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Krushnakant\Desktop\Nishant Advanced Excel\FTN\New folder\Global retail Sales &amp; Dashboard\Global retail Sales &amp; Dashboard\"/>
    </mc:Choice>
  </mc:AlternateContent>
  <xr:revisionPtr revIDLastSave="0" documentId="13_ncr:1_{5D572F2A-5926-42B2-8BCF-12E83C6C8358}" xr6:coauthVersionLast="47" xr6:coauthVersionMax="47" xr10:uidLastSave="{00000000-0000-0000-0000-000000000000}"/>
  <bookViews>
    <workbookView xWindow="-120" yWindow="-120" windowWidth="20730" windowHeight="11160" xr2:uid="{00000000-000D-0000-FFFF-FFFF00000000}"/>
  </bookViews>
  <sheets>
    <sheet name="Customer Insights" sheetId="3" r:id="rId1"/>
    <sheet name="Sales Performance" sheetId="2" r:id="rId2"/>
    <sheet name="Product Profitability" sheetId="4" r:id="rId3"/>
    <sheet name="Sales_data" sheetId="1" r:id="rId4"/>
  </sheets>
  <definedNames>
    <definedName name="Slicer_Category">#N/A</definedName>
    <definedName name="Slicer_Region">#N/A</definedName>
    <definedName name="Slicer_Segment">#N/A</definedName>
    <definedName name="Slicer_State">#N/A</definedName>
    <definedName name="Slicer_Year">#N/A</definedName>
    <definedName name="Slicer_Year1">#N/A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alcChain>
</file>

<file path=xl/sharedStrings.xml><?xml version="1.0" encoding="utf-8"?>
<sst xmlns="http://schemas.openxmlformats.org/spreadsheetml/2006/main" count="66102" uniqueCount="15444">
  <si>
    <t>Order ID</t>
  </si>
  <si>
    <t>Order Date</t>
  </si>
  <si>
    <t>Customer Name</t>
  </si>
  <si>
    <t>Customer Type</t>
  </si>
  <si>
    <t>Segment</t>
  </si>
  <si>
    <t>Region</t>
  </si>
  <si>
    <t>Country</t>
  </si>
  <si>
    <t>State</t>
  </si>
  <si>
    <t>City</t>
  </si>
  <si>
    <t>Category</t>
  </si>
  <si>
    <t>Sub-Category</t>
  </si>
  <si>
    <t>Product Name</t>
  </si>
  <si>
    <t>Quantity</t>
  </si>
  <si>
    <t>Unit Price</t>
  </si>
  <si>
    <t>Discount</t>
  </si>
  <si>
    <t>Shipping Cost</t>
  </si>
  <si>
    <t>Sales</t>
  </si>
  <si>
    <t>Profit</t>
  </si>
  <si>
    <t>Order Priority</t>
  </si>
  <si>
    <t>Payment Mode</t>
  </si>
  <si>
    <t>ORD-10000</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</si>
  <si>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</si>
  <si>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</si>
  <si>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</si>
  <si>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</si>
  <si>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</si>
  <si>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</si>
  <si>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</si>
  <si>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</si>
  <si>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</si>
  <si>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</si>
  <si>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</si>
  <si>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</si>
  <si>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</si>
  <si>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</si>
  <si>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</si>
  <si>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</si>
  <si>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</si>
  <si>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</si>
  <si>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</si>
  <si>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</si>
  <si>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</si>
  <si>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</si>
  <si>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</si>
  <si>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</si>
  <si>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</si>
  <si>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</si>
  <si>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</si>
  <si>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</si>
  <si>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</si>
  <si>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</si>
  <si>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</si>
  <si>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</si>
  <si>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</si>
  <si>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</si>
  <si>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</si>
  <si>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</si>
  <si>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</si>
  <si>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</si>
  <si>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</si>
  <si>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</si>
  <si>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</si>
  <si>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</si>
  <si>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</si>
  <si>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</si>
  <si>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</si>
  <si>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</si>
  <si>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</si>
  <si>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</si>
  <si>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</si>
  <si>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</si>
  <si>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</si>
  <si>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</si>
  <si>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</si>
  <si>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</si>
  <si>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</si>
  <si>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</si>
  <si>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</si>
  <si>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</si>
  <si>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</si>
  <si>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</si>
  <si>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</si>
  <si>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</si>
  <si>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</si>
  <si>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</si>
  <si>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</si>
  <si>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</si>
  <si>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</si>
  <si>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</si>
  <si>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</si>
  <si>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</si>
  <si>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</si>
  <si>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</si>
  <si>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</si>
  <si>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</si>
  <si>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</si>
  <si>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</si>
  <si>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</si>
  <si>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</si>
  <si>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</si>
  <si>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</si>
  <si>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</si>
  <si>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</si>
  <si>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</si>
  <si>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</si>
  <si>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</si>
  <si>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</si>
  <si>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</si>
  <si>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</si>
  <si>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</si>
  <si>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</si>
  <si>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</si>
  <si>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</si>
  <si>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</si>
  <si>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</si>
  <si>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</si>
  <si>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</si>
  <si>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</si>
  <si>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</si>
  <si>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</si>
  <si>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</si>
  <si>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</si>
  <si>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</si>
  <si>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</si>
  <si>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</si>
  <si>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</si>
  <si>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</si>
  <si>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</si>
  <si>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</si>
  <si>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</si>
  <si>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</si>
  <si>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</si>
  <si>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</si>
  <si>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</si>
  <si>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</si>
  <si>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</si>
  <si>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</si>
  <si>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</si>
  <si>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</si>
  <si>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</si>
  <si>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</si>
  <si>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</si>
  <si>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</si>
  <si>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</si>
  <si>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</si>
  <si>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</si>
  <si>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</si>
  <si>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</si>
  <si>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</si>
  <si>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</si>
  <si>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</si>
  <si>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</si>
  <si>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</si>
  <si>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</si>
  <si>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</si>
  <si>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</si>
  <si>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</si>
  <si>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</si>
  <si>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</si>
  <si>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</si>
  <si>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</si>
  <si>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</si>
  <si>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</si>
  <si>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</si>
  <si>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</si>
  <si>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</si>
  <si>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</si>
  <si>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</si>
  <si>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</si>
  <si>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</si>
  <si>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</si>
  <si>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</si>
  <si>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</si>
  <si>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</si>
  <si>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</si>
  <si>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</si>
  <si>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</si>
  <si>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</si>
  <si>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</si>
  <si>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</si>
  <si>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</si>
  <si>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</si>
  <si>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</si>
  <si>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</si>
  <si>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</si>
  <si>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</si>
  <si>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</si>
  <si>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</si>
  <si>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</si>
  <si>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</si>
  <si>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</si>
  <si>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</si>
  <si>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</si>
  <si>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</si>
  <si>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</si>
  <si>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</si>
  <si>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</si>
  <si>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</si>
  <si>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</si>
  <si>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</si>
  <si>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</si>
  <si>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</si>
  <si>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</si>
  <si>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</si>
  <si>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</si>
  <si>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</si>
  <si>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</si>
  <si>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</si>
  <si>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</si>
  <si>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</si>
  <si>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</si>
  <si>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</si>
  <si>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</si>
  <si>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</si>
  <si>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</si>
  <si>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</si>
  <si>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</si>
  <si>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</si>
  <si>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</si>
  <si>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</si>
  <si>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</si>
  <si>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</si>
  <si>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</si>
  <si>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</si>
  <si>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</si>
  <si>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</si>
  <si>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</si>
  <si>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</si>
  <si>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</si>
  <si>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</si>
  <si>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</si>
  <si>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</si>
  <si>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</si>
  <si>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</si>
  <si>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</si>
  <si>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</si>
  <si>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</si>
  <si>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</si>
  <si>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</si>
  <si>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</si>
  <si>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</si>
  <si>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</si>
  <si>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</si>
  <si>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</si>
  <si>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</si>
  <si>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</si>
  <si>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</si>
  <si>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</si>
  <si>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</si>
  <si>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</si>
  <si>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</si>
  <si>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</si>
  <si>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</si>
  <si>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</si>
  <si>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</si>
  <si>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</si>
  <si>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</si>
  <si>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</si>
  <si>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</si>
  <si>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</si>
  <si>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</si>
  <si>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</si>
  <si>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</si>
  <si>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</si>
  <si>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</si>
  <si>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</si>
  <si>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</si>
  <si>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</si>
  <si>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</si>
  <si>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</si>
  <si>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</si>
  <si>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</si>
  <si>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</si>
  <si>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</si>
  <si>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</si>
  <si>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</si>
  <si>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</si>
  <si>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</si>
  <si>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</si>
  <si>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</si>
  <si>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</si>
  <si>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</si>
  <si>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</si>
  <si>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</si>
  <si>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</si>
  <si>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</si>
  <si>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</si>
  <si>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</si>
  <si>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</si>
  <si>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</si>
  <si>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</si>
  <si>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</si>
  <si>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</si>
  <si>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</si>
  <si>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</si>
  <si>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</si>
  <si>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</si>
  <si>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</si>
  <si>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</si>
  <si>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</si>
  <si>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</si>
  <si>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</si>
  <si>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</si>
  <si>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</si>
  <si>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</si>
  <si>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</si>
  <si>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</si>
  <si>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</si>
  <si>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</si>
  <si>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</si>
  <si>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</si>
  <si>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</si>
  <si>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</si>
  <si>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</si>
  <si>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</si>
  <si>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</si>
  <si>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</si>
  <si>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</si>
  <si>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</si>
  <si>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</si>
  <si>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</si>
  <si>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</si>
  <si>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</si>
  <si>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</si>
  <si>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</si>
  <si>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</si>
  <si>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</si>
  <si>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</si>
  <si>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</si>
  <si>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</si>
  <si>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</si>
  <si>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</si>
  <si>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</si>
  <si>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</si>
  <si>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</si>
  <si>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</si>
  <si>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</si>
  <si>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</si>
  <si>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</si>
  <si>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</si>
  <si>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</si>
  <si>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</si>
  <si>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</si>
  <si>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</si>
  <si>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</si>
  <si>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</si>
  <si>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</si>
  <si>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</si>
  <si>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</si>
  <si>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</si>
  <si>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</si>
  <si>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</si>
  <si>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</si>
  <si>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</si>
  <si>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</si>
  <si>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</si>
  <si>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</si>
  <si>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</si>
  <si>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</si>
  <si>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</si>
  <si>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</si>
  <si>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</si>
  <si>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</si>
  <si>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</si>
  <si>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</si>
  <si>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</si>
  <si>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</si>
  <si>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</si>
  <si>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</si>
  <si>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</si>
  <si>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</si>
  <si>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</si>
  <si>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</si>
  <si>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</si>
  <si>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</si>
  <si>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</si>
  <si>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</si>
  <si>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</si>
  <si>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</si>
  <si>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</si>
  <si>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</si>
  <si>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</si>
  <si>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</si>
  <si>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</si>
  <si>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</si>
  <si>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</si>
  <si>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</si>
  <si>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</si>
  <si>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</si>
  <si>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</si>
  <si>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</si>
  <si>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</si>
  <si>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</si>
  <si>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</si>
  <si>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</si>
  <si>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</si>
  <si>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</si>
  <si>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</si>
  <si>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</si>
  <si>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</si>
  <si>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</si>
  <si>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</si>
  <si>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</si>
  <si>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</si>
  <si>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</si>
  <si>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</si>
  <si>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</si>
  <si>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</si>
  <si>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</si>
  <si>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</si>
  <si>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</si>
  <si>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</si>
  <si>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</si>
  <si>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</si>
  <si>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</si>
  <si>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</si>
  <si>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</si>
  <si>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</si>
  <si>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</si>
  <si>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</si>
  <si>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</si>
  <si>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</si>
  <si>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</si>
  <si>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</si>
  <si>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</si>
  <si>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</si>
  <si>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</si>
  <si>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</si>
  <si>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</si>
  <si>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</si>
  <si>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</si>
  <si>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</si>
  <si>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</si>
  <si>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</si>
  <si>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</si>
  <si>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</si>
  <si>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</si>
  <si>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</si>
  <si>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</si>
  <si>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</si>
  <si>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</si>
  <si>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</si>
  <si>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</si>
  <si>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</si>
  <si>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</si>
  <si>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</si>
  <si>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</si>
  <si>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</si>
  <si>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</si>
  <si>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</si>
  <si>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</si>
  <si>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</si>
  <si>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</si>
  <si>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</si>
  <si>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</si>
  <si>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</si>
  <si>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</si>
  <si>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</si>
  <si>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</si>
  <si>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</si>
  <si>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</si>
  <si>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</si>
  <si>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</si>
  <si>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</si>
  <si>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</si>
  <si>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</si>
  <si>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</si>
  <si>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</si>
  <si>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</si>
  <si>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</si>
  <si>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</si>
  <si>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</si>
  <si>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</si>
  <si>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</si>
  <si>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</si>
  <si>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</si>
  <si>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</si>
  <si>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</si>
  <si>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</si>
  <si>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</si>
  <si>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</si>
  <si>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</si>
  <si>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</si>
  <si>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</si>
  <si>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</si>
  <si>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</si>
  <si>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</si>
  <si>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</si>
  <si>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</si>
  <si>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</si>
  <si>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</si>
  <si>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</si>
  <si>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</si>
  <si>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</si>
  <si>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</si>
  <si>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</si>
  <si>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</si>
  <si>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</si>
  <si>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</si>
  <si>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</si>
  <si>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</si>
  <si>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</si>
  <si>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</si>
  <si>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</si>
  <si>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</si>
  <si>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</si>
  <si>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</si>
  <si>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</si>
  <si>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</si>
  <si>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</si>
  <si>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</si>
  <si>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</si>
  <si>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</si>
  <si>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</si>
  <si>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</si>
  <si>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</si>
  <si>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</si>
  <si>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</si>
  <si>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</si>
  <si>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</si>
  <si>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</si>
  <si>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</si>
  <si>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</si>
  <si>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</si>
  <si>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</si>
  <si>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</si>
  <si>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</si>
  <si>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</si>
  <si>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</si>
  <si>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</si>
  <si>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</si>
  <si>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</si>
  <si>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</si>
  <si>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</si>
  <si>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</si>
  <si>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</si>
  <si>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</si>
  <si>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</si>
  <si>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</si>
  <si>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</si>
  <si>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</si>
  <si>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</si>
  <si>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</si>
  <si>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</si>
  <si>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</si>
  <si>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</si>
  <si>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</si>
  <si>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</si>
  <si>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</si>
  <si>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</si>
  <si>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</si>
  <si>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</si>
  <si>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</si>
  <si>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</si>
  <si>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</si>
  <si>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</si>
  <si>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</si>
  <si>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</si>
  <si>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</si>
  <si>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</si>
  <si>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</si>
  <si>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</si>
  <si>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</si>
  <si>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</si>
  <si>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</si>
  <si>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</si>
  <si>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</si>
  <si>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</si>
  <si>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</si>
  <si>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</si>
  <si>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</si>
  <si>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</si>
  <si>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</si>
  <si>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</si>
  <si>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</si>
  <si>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</si>
  <si>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</si>
  <si>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</si>
  <si>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</si>
  <si>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</si>
  <si>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</si>
  <si>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</si>
  <si>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</si>
  <si>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</si>
  <si>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</si>
  <si>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</si>
  <si>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</si>
  <si>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</si>
  <si>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</si>
  <si>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</si>
  <si>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</si>
  <si>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</si>
  <si>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</si>
  <si>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</si>
  <si>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</si>
  <si>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</si>
  <si>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</si>
  <si>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</si>
  <si>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</si>
  <si>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</si>
  <si>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</si>
  <si>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</si>
  <si>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</si>
  <si>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</si>
  <si>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</si>
  <si>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</si>
  <si>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</si>
  <si>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</si>
  <si>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</si>
  <si>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</si>
  <si>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</si>
  <si>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</si>
  <si>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</si>
  <si>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</si>
  <si>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</si>
  <si>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</si>
  <si>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</si>
  <si>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</si>
  <si>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</si>
  <si>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</si>
  <si>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</si>
  <si>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</si>
  <si>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</si>
  <si>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</si>
  <si>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</si>
  <si>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</si>
  <si>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</si>
  <si>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</si>
  <si>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</si>
  <si>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</si>
  <si>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</si>
  <si>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</si>
  <si>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</si>
  <si>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</si>
  <si>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</si>
  <si>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</si>
  <si>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</si>
  <si>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</si>
  <si>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</si>
  <si>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</si>
  <si>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</si>
  <si>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</si>
  <si>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</si>
  <si>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</si>
  <si>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</si>
  <si>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</si>
  <si>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</si>
  <si>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</si>
  <si>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</si>
  <si>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</si>
  <si>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</si>
  <si>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</si>
  <si>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</si>
  <si>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</si>
  <si>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</si>
  <si>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</si>
  <si>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</si>
  <si>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</si>
  <si>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</si>
  <si>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</si>
  <si>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</si>
  <si>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</si>
  <si>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</si>
  <si>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</si>
  <si>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</si>
  <si>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</si>
  <si>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</si>
  <si>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</si>
  <si>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</si>
  <si>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</si>
  <si>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</si>
  <si>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</si>
  <si>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</si>
  <si>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</si>
  <si>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</si>
  <si>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</si>
  <si>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</si>
  <si>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</si>
  <si>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</si>
  <si>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</si>
  <si>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</si>
  <si>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</si>
  <si>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</si>
  <si>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</si>
  <si>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</si>
  <si>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</si>
  <si>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</si>
  <si>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</si>
  <si>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</si>
  <si>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</si>
  <si>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</si>
  <si>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</si>
  <si>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</si>
  <si>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</si>
  <si>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</si>
  <si>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</si>
  <si>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</si>
  <si>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</si>
  <si>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</si>
  <si>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</si>
  <si>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</si>
  <si>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</si>
  <si>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</si>
  <si>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</si>
  <si>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</si>
  <si>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</si>
  <si>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</si>
  <si>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</si>
  <si>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</si>
  <si>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</si>
  <si>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</si>
  <si>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</si>
  <si>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</si>
  <si>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</si>
  <si>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</si>
  <si>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</si>
  <si>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</si>
  <si>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</si>
  <si>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</si>
  <si>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</si>
  <si>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</si>
  <si>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</si>
  <si>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</si>
  <si>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</si>
  <si>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</si>
  <si>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</si>
  <si>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</si>
  <si>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</si>
  <si>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</si>
  <si>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</si>
  <si>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</si>
  <si>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</si>
  <si>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</si>
  <si>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</si>
  <si>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</si>
  <si>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</si>
  <si>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</si>
  <si>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</si>
  <si>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</si>
  <si>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</si>
  <si>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</si>
  <si>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</si>
  <si>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</si>
  <si>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</si>
  <si>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</si>
  <si>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</si>
  <si>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</si>
  <si>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</si>
  <si>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</si>
  <si>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</si>
  <si>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</si>
  <si>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</si>
  <si>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</si>
  <si>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</si>
  <si>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</si>
  <si>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</si>
  <si>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</si>
  <si>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</si>
  <si>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</si>
  <si>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</si>
  <si>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</si>
  <si>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</si>
  <si>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</si>
  <si>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</si>
  <si>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</si>
  <si>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</si>
  <si>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</si>
  <si>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</si>
  <si>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</si>
  <si>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</si>
  <si>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</si>
  <si>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</si>
  <si>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</si>
  <si>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</si>
  <si>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</si>
  <si>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</si>
  <si>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</si>
  <si>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</si>
  <si>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</si>
  <si>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</si>
  <si>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</si>
  <si>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</si>
  <si>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</si>
  <si>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</si>
  <si>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</si>
  <si>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</si>
  <si>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</si>
  <si>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</si>
  <si>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</si>
  <si>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</si>
  <si>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</si>
  <si>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</si>
  <si>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</si>
  <si>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</si>
  <si>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</si>
  <si>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</si>
  <si>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</si>
  <si>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</si>
  <si>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</si>
  <si>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</si>
  <si>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</si>
  <si>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</si>
  <si>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</si>
  <si>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</si>
  <si>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</si>
  <si>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</si>
  <si>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</si>
  <si>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</si>
  <si>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</si>
  <si>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</si>
  <si>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</si>
  <si>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</si>
  <si>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</si>
  <si>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</si>
  <si>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</si>
  <si>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</si>
  <si>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</si>
  <si>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</si>
  <si>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</si>
  <si>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</si>
  <si>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</si>
  <si>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</si>
  <si>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</si>
  <si>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</si>
  <si>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</si>
  <si>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</si>
  <si>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</si>
  <si>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</si>
  <si>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</si>
  <si>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</si>
  <si>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</si>
  <si>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</si>
  <si>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</si>
  <si>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</si>
  <si>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</si>
  <si>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</si>
  <si>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</si>
  <si>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</si>
  <si>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</si>
  <si>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</si>
  <si>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</si>
  <si>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</si>
  <si>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</si>
  <si>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</si>
  <si>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</si>
  <si>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</si>
  <si>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</si>
  <si>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</si>
  <si>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</si>
  <si>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</si>
  <si>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</si>
  <si>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</si>
  <si>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</si>
  <si>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</si>
  <si>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</si>
  <si>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</si>
  <si>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</si>
  <si>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</si>
  <si>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</si>
  <si>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</si>
  <si>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</si>
  <si>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</si>
  <si>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</si>
  <si>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</si>
  <si>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</si>
  <si>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</si>
  <si>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</si>
  <si>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</si>
  <si>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</si>
  <si>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</si>
  <si>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</si>
  <si>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</si>
  <si>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</si>
  <si>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</si>
  <si>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</si>
  <si>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</si>
  <si>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</si>
  <si>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</si>
  <si>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</si>
  <si>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</si>
  <si>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</si>
  <si>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</si>
  <si>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</si>
  <si>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</si>
  <si>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</si>
  <si>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</si>
  <si>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</si>
  <si>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</si>
  <si>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</si>
  <si>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</si>
  <si>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</si>
  <si>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</si>
  <si>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</si>
  <si>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</si>
  <si>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</si>
  <si>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</si>
  <si>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</si>
  <si>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</si>
  <si>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</si>
  <si>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</si>
  <si>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</si>
  <si>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</si>
  <si>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</si>
  <si>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</si>
  <si>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</si>
  <si>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</si>
  <si>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</si>
  <si>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</si>
  <si>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</si>
  <si>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</si>
  <si>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</si>
  <si>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</si>
  <si>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</si>
  <si>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</si>
  <si>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</si>
  <si>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</si>
  <si>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</si>
  <si>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</si>
  <si>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</si>
  <si>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</si>
  <si>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</si>
  <si>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</si>
  <si>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</si>
  <si>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</si>
  <si>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</si>
  <si>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</si>
  <si>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</si>
  <si>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</si>
  <si>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</si>
  <si>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</si>
  <si>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</si>
  <si>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</si>
  <si>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</si>
  <si>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</si>
  <si>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</si>
  <si>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</si>
  <si>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</si>
  <si>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</si>
  <si>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</si>
  <si>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</si>
  <si>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</si>
  <si>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</si>
  <si>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</si>
  <si>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</si>
  <si>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</si>
  <si>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</si>
  <si>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</si>
  <si>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</si>
  <si>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</si>
  <si>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</si>
  <si>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</si>
  <si>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</si>
  <si>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</si>
  <si>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</si>
  <si>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</si>
  <si>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</si>
  <si>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</si>
  <si>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</si>
  <si>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</si>
  <si>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</si>
  <si>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</si>
  <si>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</si>
  <si>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</si>
  <si>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</si>
  <si>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</si>
  <si>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</si>
  <si>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</si>
  <si>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</si>
  <si>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</si>
  <si>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</si>
  <si>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</si>
  <si>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</si>
  <si>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</si>
  <si>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</si>
  <si>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</si>
  <si>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</si>
  <si>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</si>
  <si>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</si>
  <si>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</si>
  <si>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</si>
  <si>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</si>
  <si>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</si>
  <si>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</si>
  <si>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</si>
  <si>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</si>
  <si>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</si>
  <si>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</si>
  <si>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</si>
  <si>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</si>
  <si>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</si>
  <si>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</si>
  <si>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</si>
  <si>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</si>
  <si>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</si>
  <si>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</si>
  <si>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</si>
  <si>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</si>
  <si>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</si>
  <si>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</si>
  <si>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</si>
  <si>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</si>
  <si>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</si>
  <si>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</si>
  <si>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</si>
  <si>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</si>
  <si>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</si>
  <si>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</si>
  <si>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</si>
  <si>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</si>
  <si>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</si>
  <si>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</si>
  <si>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</si>
  <si>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</si>
  <si>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</si>
  <si>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</si>
  <si>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</si>
  <si>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</si>
  <si>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</si>
  <si>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</si>
  <si>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</si>
  <si>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</si>
  <si>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</si>
  <si>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</si>
  <si>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</si>
  <si>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</si>
  <si>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</si>
  <si>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</si>
  <si>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</si>
  <si>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</si>
  <si>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</si>
  <si>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</si>
  <si>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</si>
  <si>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</si>
  <si>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</si>
  <si>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</si>
  <si>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</si>
  <si>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</si>
  <si>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</si>
  <si>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</si>
  <si>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</si>
  <si>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</si>
  <si>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</si>
  <si>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</si>
  <si>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</si>
  <si>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</si>
  <si>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</si>
  <si>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</si>
  <si>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</si>
  <si>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</si>
  <si>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</si>
  <si>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</si>
  <si>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</si>
  <si>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</si>
  <si>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</si>
  <si>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</si>
  <si>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</si>
  <si>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</si>
  <si>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</si>
  <si>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</si>
  <si>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</si>
  <si>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</si>
  <si>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</si>
  <si>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</si>
  <si>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</si>
  <si>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</si>
  <si>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</si>
  <si>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</si>
  <si>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</si>
  <si>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</si>
  <si>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</si>
  <si>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</si>
  <si>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</si>
  <si>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</si>
  <si>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</si>
  <si>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</si>
  <si>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</si>
  <si>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</si>
  <si>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</si>
  <si>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</si>
  <si>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</si>
  <si>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</si>
  <si>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</si>
  <si>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</si>
  <si>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</si>
  <si>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</si>
  <si>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</si>
  <si>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</si>
  <si>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</si>
  <si>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</si>
  <si>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</si>
  <si>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</si>
  <si>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</si>
  <si>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</si>
  <si>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</si>
  <si>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</si>
  <si>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</si>
  <si>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</si>
  <si>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</si>
  <si>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</si>
  <si>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</si>
  <si>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</si>
  <si>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</si>
  <si>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</si>
  <si>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</si>
  <si>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</si>
  <si>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</si>
  <si>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</si>
  <si>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</si>
  <si>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</si>
  <si>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</si>
  <si>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</si>
  <si>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</si>
  <si>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</si>
  <si>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</si>
  <si>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</si>
  <si>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</si>
  <si>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</si>
  <si>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</si>
  <si>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</si>
  <si>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</si>
  <si>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</si>
  <si>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</si>
  <si>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</si>
  <si>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</si>
  <si>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</si>
  <si>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</si>
  <si>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</si>
  <si>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</si>
  <si>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</si>
  <si>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</si>
  <si>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</si>
  <si>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</si>
  <si>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</si>
  <si>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</si>
  <si>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</si>
  <si>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</si>
  <si>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</si>
  <si>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</si>
  <si>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</si>
  <si>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</si>
  <si>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</si>
  <si>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</si>
  <si>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</si>
  <si>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</si>
  <si>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</si>
  <si>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</si>
  <si>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</si>
  <si>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</si>
  <si>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</si>
  <si>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</si>
  <si>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</si>
  <si>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</si>
  <si>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</si>
  <si>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</si>
  <si>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</si>
  <si>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</si>
  <si>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</si>
  <si>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</si>
  <si>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</si>
  <si>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</si>
  <si>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</si>
  <si>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</si>
  <si>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</si>
  <si>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</si>
  <si>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</si>
  <si>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</si>
  <si>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</si>
  <si>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</si>
  <si>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</si>
  <si>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</si>
  <si>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</si>
  <si>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</si>
  <si>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</si>
  <si>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</si>
  <si>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</si>
  <si>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</si>
  <si>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</si>
  <si>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</si>
  <si>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</si>
  <si>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</si>
  <si>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</si>
  <si>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</si>
  <si>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</si>
  <si>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</si>
  <si>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</si>
  <si>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</si>
  <si>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</si>
  <si>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</si>
  <si>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</si>
  <si>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</si>
  <si>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</si>
  <si>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</si>
  <si>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</si>
  <si>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</si>
  <si>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</si>
  <si>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</si>
  <si>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</si>
  <si>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</si>
  <si>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</si>
  <si>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</si>
  <si>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</si>
  <si>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</si>
  <si>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</si>
  <si>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</si>
  <si>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</si>
  <si>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</si>
  <si>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</si>
  <si>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</si>
  <si>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</si>
  <si>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</si>
  <si>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</si>
  <si>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</si>
  <si>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</si>
  <si>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</si>
  <si>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</si>
  <si>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</si>
  <si>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</si>
  <si>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</si>
  <si>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</si>
  <si>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</si>
  <si>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</si>
  <si>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</si>
  <si>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</si>
  <si>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</si>
  <si>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</si>
  <si>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</si>
  <si>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</si>
  <si>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</si>
  <si>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</si>
  <si>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</si>
  <si>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</si>
  <si>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</si>
  <si>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</si>
  <si>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</si>
  <si>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</si>
  <si>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</si>
  <si>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</si>
  <si>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</si>
  <si>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</si>
  <si>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</si>
  <si>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</si>
  <si>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</si>
  <si>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</si>
  <si>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</si>
  <si>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</si>
  <si>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</si>
  <si>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</si>
  <si>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</si>
  <si>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</si>
  <si>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</si>
  <si>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</si>
  <si>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</si>
  <si>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</si>
  <si>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</si>
  <si>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</si>
  <si>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</si>
  <si>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</si>
  <si>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</si>
  <si>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</si>
  <si>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</si>
  <si>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</si>
  <si>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</si>
  <si>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</si>
  <si>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</si>
  <si>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</si>
  <si>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</si>
  <si>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</si>
  <si>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</si>
  <si>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</si>
  <si>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</si>
  <si>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</si>
  <si>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</si>
  <si>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</si>
  <si>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</si>
  <si>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</si>
  <si>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</si>
  <si>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</si>
  <si>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</si>
  <si>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</si>
  <si>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</si>
  <si>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</si>
  <si>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</si>
  <si>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</si>
  <si>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</si>
  <si>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</si>
  <si>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</si>
  <si>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</si>
  <si>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</si>
  <si>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</si>
  <si>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</si>
  <si>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</si>
  <si>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</si>
  <si>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</si>
  <si>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</si>
  <si>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</si>
  <si>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</si>
  <si>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</si>
  <si>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</si>
  <si>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</si>
  <si>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</si>
  <si>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</si>
  <si>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</si>
  <si>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</si>
  <si>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</si>
  <si>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</si>
  <si>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</si>
  <si>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</si>
  <si>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</si>
  <si>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</si>
  <si>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</si>
  <si>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</si>
  <si>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</si>
  <si>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</si>
  <si>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</si>
  <si>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</si>
  <si>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</si>
  <si>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</si>
  <si>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</si>
  <si>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</si>
  <si>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</si>
  <si>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</si>
  <si>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</si>
  <si>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</si>
  <si>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</si>
  <si>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</si>
  <si>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</si>
  <si>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</si>
  <si>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</si>
  <si>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</si>
  <si>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</si>
  <si>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</si>
  <si>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</si>
  <si>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</si>
  <si>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</si>
  <si>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</si>
  <si>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</si>
  <si>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</si>
  <si>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</si>
  <si>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</si>
  <si>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</si>
  <si>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</si>
  <si>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</si>
  <si>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</si>
  <si>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</si>
  <si>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</si>
  <si>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</si>
  <si>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</si>
  <si>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</si>
  <si>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</si>
  <si>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</si>
  <si>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</si>
  <si>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</si>
  <si>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</si>
  <si>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</si>
  <si>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</si>
  <si>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</si>
  <si>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</si>
  <si>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</si>
  <si>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</si>
  <si>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</si>
  <si>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</si>
  <si>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</si>
  <si>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</si>
  <si>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</si>
  <si>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</si>
  <si>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</si>
  <si>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</si>
  <si>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</si>
  <si>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</si>
  <si>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</si>
  <si>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</si>
  <si>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</si>
  <si>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</si>
  <si>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</si>
  <si>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</si>
  <si>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</si>
  <si>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</si>
  <si>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</si>
  <si>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</si>
  <si>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</si>
  <si>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</si>
  <si>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</si>
  <si>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</si>
  <si>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</si>
  <si>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</si>
  <si>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</si>
  <si>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</si>
  <si>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</si>
  <si>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</si>
  <si>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</si>
  <si>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</si>
  <si>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</si>
  <si>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</si>
  <si>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</si>
  <si>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</si>
  <si>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</si>
  <si>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</si>
  <si>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</si>
  <si>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</si>
  <si>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</si>
  <si>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</si>
  <si>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</si>
  <si>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</si>
  <si>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</si>
  <si>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</si>
  <si>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</si>
  <si>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</si>
  <si>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</si>
  <si>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</si>
  <si>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</si>
  <si>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</si>
  <si>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</si>
  <si>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</si>
  <si>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</si>
  <si>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</si>
  <si>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</si>
  <si>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</si>
  <si>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</si>
  <si>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</si>
  <si>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</si>
  <si>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</si>
  <si>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</si>
  <si>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</si>
  <si>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</si>
  <si>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</si>
  <si>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</si>
  <si>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</si>
  <si>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</si>
  <si>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</si>
  <si>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</si>
  <si>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</si>
  <si>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</si>
  <si>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</si>
  <si>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</si>
  <si>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</si>
  <si>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</si>
  <si>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</si>
  <si>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</si>
  <si>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</si>
  <si>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</si>
  <si>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</si>
  <si>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</si>
  <si>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</si>
  <si>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</si>
  <si>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</si>
  <si>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</si>
  <si>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</si>
  <si>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</si>
  <si>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</si>
  <si>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</si>
  <si>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</si>
  <si>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</si>
  <si>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</si>
  <si>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</si>
  <si>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</si>
  <si>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</si>
  <si>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</si>
  <si>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</si>
  <si>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</si>
  <si>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</si>
  <si>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</si>
  <si>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</si>
  <si>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</si>
  <si>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</si>
  <si>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</si>
  <si>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</si>
  <si>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</si>
  <si>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</si>
  <si>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</si>
  <si>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</si>
  <si>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</si>
  <si>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</si>
  <si>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</si>
  <si>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</si>
  <si>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</si>
  <si>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</si>
  <si>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</si>
  <si>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</si>
  <si>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</si>
  <si>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</si>
  <si>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</si>
  <si>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</si>
  <si>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</si>
  <si>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</si>
  <si>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</si>
  <si>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</si>
  <si>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</si>
  <si>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</si>
  <si>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</si>
  <si>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</si>
  <si>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</si>
  <si>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</si>
  <si>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</si>
  <si>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</si>
  <si>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</si>
  <si>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</si>
  <si>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</si>
  <si>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</si>
  <si>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</si>
  <si>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</si>
  <si>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</si>
  <si>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</si>
  <si>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</si>
  <si>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</si>
  <si>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</si>
  <si>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</si>
  <si>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</si>
  <si>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</si>
  <si>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</si>
  <si>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</si>
  <si>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</si>
  <si>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</si>
  <si>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</si>
  <si>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</si>
  <si>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</si>
  <si>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</si>
  <si>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</si>
  <si>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</si>
  <si>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</si>
  <si>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</si>
  <si>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</si>
  <si>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</si>
  <si>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</si>
  <si>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</si>
  <si>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</si>
  <si>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</si>
  <si>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</si>
  <si>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</si>
  <si>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</si>
  <si>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</si>
  <si>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</si>
  <si>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</si>
  <si>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</si>
  <si>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</si>
  <si>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</si>
  <si>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</si>
  <si>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</si>
  <si>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</si>
  <si>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</si>
  <si>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</si>
  <si>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</si>
  <si>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</si>
  <si>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</si>
  <si>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</si>
  <si>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</si>
  <si>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</si>
  <si>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</si>
  <si>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</si>
  <si>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</si>
  <si>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</si>
  <si>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</si>
  <si>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</si>
  <si>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</si>
  <si>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</si>
  <si>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</si>
  <si>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</si>
  <si>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</si>
  <si>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</si>
  <si>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</si>
  <si>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</si>
  <si>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</si>
  <si>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</si>
  <si>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</si>
  <si>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</si>
  <si>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</si>
  <si>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</si>
  <si>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</si>
  <si>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</si>
  <si>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</si>
  <si>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</si>
  <si>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</si>
  <si>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</si>
  <si>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</si>
  <si>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</si>
  <si>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</si>
  <si>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</si>
  <si>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</si>
  <si>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</si>
  <si>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</si>
  <si>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</si>
  <si>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</si>
  <si>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</si>
  <si>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</si>
  <si>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</si>
  <si>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</si>
  <si>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</si>
  <si>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</si>
  <si>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</si>
  <si>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</si>
  <si>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</si>
  <si>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</si>
  <si>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</si>
  <si>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</si>
  <si>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</si>
  <si>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</si>
  <si>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</si>
  <si>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</si>
  <si>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</si>
  <si>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</si>
  <si>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</si>
  <si>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</si>
  <si>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</si>
  <si>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</si>
  <si>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</si>
  <si>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</si>
  <si>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</si>
  <si>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</si>
  <si>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</si>
  <si>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</si>
  <si>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</si>
  <si>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</si>
  <si>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</si>
  <si>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</si>
  <si>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</si>
  <si>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</si>
  <si>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</si>
  <si>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</si>
  <si>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</si>
  <si>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</si>
  <si>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</si>
  <si>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</si>
  <si>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</si>
  <si>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</si>
  <si>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</si>
  <si>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</si>
  <si>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</si>
  <si>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</si>
  <si>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</si>
  <si>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</si>
  <si>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</si>
  <si>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</si>
  <si>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</si>
  <si>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</si>
  <si>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</si>
  <si>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</si>
  <si>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</si>
  <si>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</si>
  <si>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</si>
  <si>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</si>
  <si>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</si>
  <si>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</si>
  <si>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</si>
  <si>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</si>
  <si>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</si>
  <si>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</si>
  <si>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</si>
  <si>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</si>
  <si>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</si>
  <si>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</si>
  <si>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</si>
  <si>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</si>
  <si>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</si>
  <si>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</si>
  <si>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</si>
  <si>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</si>
  <si>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</si>
  <si>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</si>
  <si>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</si>
  <si>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</si>
  <si>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</si>
  <si>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</si>
  <si>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</si>
  <si>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</si>
  <si>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</si>
  <si>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</si>
  <si>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</si>
  <si>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</si>
  <si>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</si>
  <si>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</si>
  <si>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</si>
  <si>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</si>
  <si>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</si>
  <si>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</si>
  <si>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</si>
  <si>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</si>
  <si>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</si>
  <si>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</si>
  <si>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</si>
  <si>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</si>
  <si>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</si>
  <si>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</si>
  <si>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</si>
  <si>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</si>
  <si>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</si>
  <si>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</si>
  <si>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</si>
  <si>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</si>
  <si>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</si>
  <si>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</si>
  <si>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</si>
  <si>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</si>
  <si>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</si>
  <si>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</si>
  <si>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</si>
  <si>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</si>
  <si>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</si>
  <si>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</si>
  <si>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</si>
  <si>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</si>
  <si>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</si>
  <si>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</si>
  <si>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</si>
  <si>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</si>
  <si>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</si>
  <si>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</si>
  <si>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</si>
  <si>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</si>
  <si>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</si>
  <si>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</si>
  <si>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</si>
  <si>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</si>
  <si>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</si>
  <si>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</si>
  <si>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</si>
  <si>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</si>
  <si>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</si>
  <si>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</si>
  <si>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</si>
  <si>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</si>
  <si>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</si>
  <si>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</si>
  <si>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</si>
  <si>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</si>
  <si>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</si>
  <si>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</si>
  <si>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</si>
  <si>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</si>
  <si>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</si>
  <si>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</si>
  <si>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</si>
  <si>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</si>
  <si>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</si>
  <si>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</si>
  <si>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</si>
  <si>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</si>
  <si>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</si>
  <si>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</si>
  <si>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</si>
  <si>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</si>
  <si>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</si>
  <si>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</si>
  <si>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</si>
  <si>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</si>
  <si>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</si>
  <si>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</si>
  <si>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</si>
  <si>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</si>
  <si>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</si>
  <si>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</si>
  <si>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</si>
  <si>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</si>
  <si>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</si>
  <si>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</si>
  <si>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</si>
  <si>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</si>
  <si>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</si>
  <si>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</si>
  <si>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</si>
  <si>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</si>
  <si>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</si>
  <si>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</si>
  <si>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</si>
  <si>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</si>
  <si>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</si>
  <si>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</si>
  <si>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</si>
  <si>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</si>
  <si>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</si>
  <si>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</si>
  <si>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</si>
  <si>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</si>
  <si>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</si>
  <si>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</si>
  <si>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</si>
  <si>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</si>
  <si>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</si>
  <si>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</si>
  <si>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</si>
  <si>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</si>
  <si>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</si>
  <si>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</si>
  <si>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</si>
  <si>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</si>
  <si>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</si>
  <si>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</si>
  <si>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</si>
  <si>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</si>
  <si>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</si>
  <si>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</si>
  <si>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</si>
  <si>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</si>
  <si>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</si>
  <si>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</si>
  <si>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</si>
  <si>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</si>
  <si>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</si>
  <si>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</si>
  <si>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</si>
  <si>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</si>
  <si>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</si>
  <si>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</si>
  <si>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</si>
  <si>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</si>
  <si>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</si>
  <si>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</si>
  <si>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</si>
  <si>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</si>
  <si>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</si>
  <si>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</si>
  <si>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</si>
  <si>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</si>
  <si>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</si>
  <si>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</si>
  <si>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</si>
  <si>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</si>
  <si>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</si>
  <si>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</si>
  <si>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</si>
  <si>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</si>
  <si>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</si>
  <si>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</si>
  <si>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</si>
  <si>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</si>
  <si>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</si>
  <si>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</si>
  <si>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</si>
  <si>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</si>
  <si>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</si>
  <si>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</si>
  <si>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</si>
  <si>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</si>
  <si>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</si>
  <si>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</si>
  <si>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</si>
  <si>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</si>
  <si>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</si>
  <si>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</si>
  <si>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</si>
  <si>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</si>
  <si>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</si>
  <si>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</si>
  <si>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</si>
  <si>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</si>
  <si>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</si>
  <si>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</si>
  <si>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</si>
  <si>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</si>
  <si>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</si>
  <si>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</si>
  <si>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</si>
  <si>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</si>
  <si>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</si>
  <si>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</si>
  <si>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</si>
  <si>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</si>
  <si>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</si>
  <si>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</si>
  <si>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</si>
  <si>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</si>
  <si>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</si>
  <si>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</si>
  <si>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</si>
  <si>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</si>
  <si>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</si>
  <si>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</si>
  <si>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</si>
  <si>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</si>
  <si>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</si>
  <si>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</si>
  <si>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</si>
  <si>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</si>
  <si>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</si>
  <si>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</si>
  <si>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</si>
  <si>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</si>
  <si>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</si>
  <si>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</si>
  <si>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</si>
  <si>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</si>
  <si>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</si>
  <si>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</si>
  <si>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</si>
  <si>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</si>
  <si>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</si>
  <si>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</si>
  <si>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</si>
  <si>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</si>
  <si>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</si>
  <si>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</si>
  <si>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</si>
  <si>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</si>
  <si>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</si>
  <si>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</si>
  <si>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</si>
  <si>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</si>
  <si>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</si>
  <si>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</si>
  <si>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</si>
  <si>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</si>
  <si>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</si>
  <si>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</si>
  <si>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</si>
  <si>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</si>
  <si>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</si>
  <si>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</si>
  <si>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</si>
  <si>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</si>
  <si>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</si>
  <si>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</si>
  <si>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</si>
  <si>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</si>
  <si>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</si>
  <si>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</si>
  <si>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</si>
  <si>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</si>
  <si>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</si>
  <si>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</si>
  <si>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</si>
  <si>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</si>
  <si>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</si>
  <si>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</si>
  <si>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</si>
  <si>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</si>
  <si>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</si>
  <si>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</si>
  <si>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</si>
  <si>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</si>
  <si>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</si>
  <si>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</si>
  <si>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</si>
  <si>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</si>
  <si>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</si>
  <si>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</si>
  <si>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</si>
  <si>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</si>
  <si>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</si>
  <si>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</si>
  <si>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</si>
  <si>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</si>
  <si>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</si>
  <si>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</si>
  <si>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</si>
  <si>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</si>
  <si>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</si>
  <si>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</si>
  <si>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</si>
  <si>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</si>
  <si>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</si>
  <si>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</si>
  <si>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</si>
  <si>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</si>
  <si>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</si>
  <si>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</si>
  <si>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</si>
  <si>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</si>
  <si>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</si>
  <si>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</si>
  <si>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</si>
  <si>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</si>
  <si>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</si>
  <si>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</si>
  <si>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</si>
  <si>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</si>
  <si>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</si>
  <si>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</si>
  <si>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</si>
  <si>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</si>
  <si>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</si>
  <si>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</si>
  <si>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</si>
  <si>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</si>
  <si>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</si>
  <si>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</si>
  <si>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</si>
  <si>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</si>
  <si>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</si>
  <si>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</si>
  <si>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</si>
  <si>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</si>
  <si>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</si>
  <si>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</si>
  <si>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</si>
  <si>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</si>
  <si>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</si>
  <si>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</si>
  <si>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</si>
  <si>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</si>
  <si>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</si>
  <si>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</si>
  <si>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</si>
  <si>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</si>
  <si>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</si>
  <si>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</si>
  <si>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</si>
  <si>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</si>
  <si>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</si>
  <si>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</si>
  <si>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</si>
  <si>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</si>
  <si>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</si>
  <si>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</si>
  <si>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</si>
  <si>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</si>
  <si>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</si>
  <si>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</si>
  <si>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</si>
  <si>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</si>
  <si>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</si>
  <si>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</si>
  <si>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</si>
  <si>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</si>
  <si>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</si>
  <si>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</si>
  <si>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</si>
  <si>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</si>
  <si>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</si>
  <si>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</si>
  <si>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</si>
  <si>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</si>
  <si>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</si>
  <si>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</si>
  <si>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</si>
  <si>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</si>
  <si>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</si>
  <si>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</si>
  <si>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</si>
  <si>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</si>
  <si>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</si>
  <si>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</si>
  <si>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</si>
  <si>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</si>
  <si>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</si>
  <si>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</si>
  <si>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</si>
  <si>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</si>
  <si>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</si>
  <si>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</si>
  <si>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</si>
  <si>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</si>
  <si>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</si>
  <si>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</si>
  <si>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</si>
  <si>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</si>
  <si>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</si>
  <si>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</si>
  <si>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</si>
  <si>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</si>
  <si>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</si>
  <si>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</si>
  <si>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</si>
  <si>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</si>
  <si>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</si>
  <si>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</si>
  <si>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</si>
  <si>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</si>
  <si>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</si>
  <si>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</si>
  <si>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</si>
  <si>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</si>
  <si>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</si>
  <si>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</si>
  <si>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</si>
  <si>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</si>
  <si>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</si>
  <si>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</si>
  <si>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</si>
  <si>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</si>
  <si>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</si>
  <si>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</si>
  <si>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</si>
  <si>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</si>
  <si>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</si>
  <si>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</si>
  <si>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</si>
  <si>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</si>
  <si>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</si>
  <si>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</si>
  <si>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</si>
  <si>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</si>
  <si>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</si>
  <si>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</si>
  <si>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</si>
  <si>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</si>
  <si>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</si>
  <si>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</si>
  <si>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</si>
  <si>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</si>
  <si>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</si>
  <si>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</si>
  <si>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</si>
  <si>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</si>
  <si>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</si>
  <si>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</si>
  <si>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</si>
  <si>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</si>
  <si>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</si>
  <si>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</si>
  <si>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</si>
  <si>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</si>
  <si>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</si>
  <si>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</si>
  <si>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</si>
  <si>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</si>
  <si>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</si>
  <si>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</si>
  <si>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</si>
  <si>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</si>
  <si>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</si>
  <si>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</si>
  <si>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</si>
  <si>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</si>
  <si>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</si>
  <si>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</si>
  <si>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</si>
  <si>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</si>
  <si>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</si>
  <si>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</si>
  <si>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</si>
  <si>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</si>
  <si>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</si>
  <si>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</si>
  <si>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</si>
  <si>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</si>
  <si>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</si>
  <si>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</si>
  <si>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</si>
  <si>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</si>
  <si>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</si>
  <si>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</si>
  <si>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</si>
  <si>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</si>
  <si>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</si>
  <si>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</si>
  <si>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</si>
  <si>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</si>
  <si>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</si>
  <si>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</si>
  <si>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</si>
  <si>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</si>
  <si>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</si>
  <si>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</si>
  <si>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</si>
  <si>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</si>
  <si>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</si>
  <si>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</si>
  <si>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</si>
  <si>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</si>
  <si>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</si>
  <si>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</si>
  <si>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</si>
  <si>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</si>
  <si>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</si>
  <si>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</si>
  <si>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</si>
  <si>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</si>
  <si>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</si>
  <si>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</si>
  <si>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</si>
  <si>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</si>
  <si>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</si>
  <si>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</si>
  <si>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</si>
  <si>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</si>
  <si>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</si>
  <si>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</si>
  <si>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</si>
  <si>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</si>
  <si>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</si>
  <si>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</si>
  <si>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</si>
  <si>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</si>
  <si>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</si>
  <si>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</si>
  <si>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</si>
  <si>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</si>
  <si>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</si>
  <si>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</si>
  <si>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</si>
  <si>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</si>
  <si>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</si>
  <si>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</si>
  <si>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</si>
  <si>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</si>
  <si>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</si>
  <si>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</si>
  <si>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</si>
  <si>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</si>
  <si>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</si>
  <si>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</si>
  <si>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</si>
  <si>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</si>
  <si>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</si>
  <si>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</si>
  <si>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</si>
  <si>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</si>
  <si>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</si>
  <si>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</si>
  <si>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</si>
  <si>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</si>
  <si>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</si>
  <si>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</si>
  <si>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</si>
  <si>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</si>
  <si>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</si>
  <si>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</si>
  <si>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</si>
  <si>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</si>
  <si>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</si>
  <si>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</si>
  <si>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</si>
  <si>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</si>
  <si>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</si>
  <si>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</si>
  <si>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</si>
  <si>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</si>
  <si>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</si>
  <si>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</si>
  <si>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</si>
  <si>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</si>
  <si>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</si>
  <si>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</si>
  <si>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</si>
  <si>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</si>
  <si>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</si>
  <si>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</si>
  <si>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</si>
  <si>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</si>
  <si>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</si>
  <si>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</si>
  <si>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</si>
  <si>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</si>
  <si>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</si>
  <si>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</si>
  <si>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</si>
  <si>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</si>
  <si>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</si>
  <si>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</si>
  <si>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</si>
  <si>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</si>
  <si>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</si>
  <si>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</si>
  <si>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</si>
  <si>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</si>
  <si>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</si>
  <si>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</si>
  <si>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</si>
  <si>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</si>
  <si>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</si>
  <si>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</si>
  <si>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</si>
  <si>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</si>
  <si>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</si>
  <si>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</si>
  <si>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</si>
  <si>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</si>
  <si>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</si>
  <si>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</si>
  <si>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</si>
  <si>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</si>
  <si>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</si>
  <si>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</si>
  <si>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</si>
  <si>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</si>
  <si>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</si>
  <si>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</si>
  <si>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</si>
  <si>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</si>
  <si>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</si>
  <si>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</si>
  <si>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</si>
  <si>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</si>
  <si>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</si>
  <si>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</si>
  <si>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</si>
  <si>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</si>
  <si>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</si>
  <si>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</si>
  <si>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</si>
  <si>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</si>
  <si>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</si>
  <si>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</si>
  <si>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</si>
  <si>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</si>
  <si>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</si>
  <si>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</si>
  <si>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</si>
  <si>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</si>
  <si>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</si>
  <si>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</si>
  <si>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</si>
  <si>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</si>
  <si>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</si>
  <si>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</si>
  <si>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</si>
  <si>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</si>
  <si>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</si>
  <si>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</si>
  <si>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</si>
  <si>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</si>
  <si>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</si>
  <si>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</si>
  <si>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</si>
  <si>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</si>
  <si>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</si>
  <si>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</si>
  <si>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</si>
  <si>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</si>
  <si>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</si>
  <si>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</si>
  <si>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</si>
  <si>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</si>
  <si>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</si>
  <si>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</si>
  <si>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</si>
  <si>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</si>
  <si>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</si>
  <si>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</si>
  <si>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</si>
  <si>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</si>
  <si>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</si>
  <si>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</si>
  <si>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</si>
  <si>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</si>
  <si>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</si>
  <si>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</si>
  <si>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</si>
  <si>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</si>
  <si>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</si>
  <si>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</si>
  <si>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</si>
  <si>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</si>
  <si>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</si>
  <si>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</si>
  <si>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</si>
  <si>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</si>
  <si>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</si>
  <si>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</si>
  <si>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</si>
  <si>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</si>
  <si>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</si>
  <si>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</si>
  <si>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</si>
  <si>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</si>
  <si>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</si>
  <si>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</si>
  <si>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</si>
  <si>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</si>
  <si>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</si>
  <si>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</si>
  <si>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</si>
  <si>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</si>
  <si>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</si>
  <si>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</si>
  <si>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</si>
  <si>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</si>
  <si>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</si>
  <si>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</si>
  <si>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</si>
  <si>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</si>
  <si>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</si>
  <si>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</si>
  <si>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</si>
  <si>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</si>
  <si>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</si>
  <si>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</si>
  <si>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</si>
  <si>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</si>
  <si>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</si>
  <si>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</si>
  <si>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</si>
  <si>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</si>
  <si>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</si>
  <si>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</si>
  <si>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</si>
  <si>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</si>
  <si>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</si>
  <si>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</si>
  <si>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</si>
  <si>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</si>
  <si>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</si>
  <si>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</si>
  <si>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</si>
  <si>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</si>
  <si>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</si>
  <si>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</si>
  <si>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</si>
  <si>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</si>
  <si>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</si>
  <si>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</si>
  <si>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</si>
  <si>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</si>
  <si>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</si>
  <si>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</si>
  <si>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</si>
  <si>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</si>
  <si>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</si>
  <si>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</si>
  <si>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</si>
  <si>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</si>
  <si>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</si>
  <si>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</si>
  <si>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</si>
  <si>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</si>
  <si>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</si>
  <si>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</si>
  <si>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</si>
  <si>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</si>
  <si>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</si>
  <si>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</si>
  <si>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</si>
  <si>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</si>
  <si>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</si>
  <si>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</si>
  <si>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</si>
  <si>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</si>
  <si>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</si>
  <si>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</si>
  <si>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</si>
  <si>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</si>
  <si>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</si>
  <si>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</si>
  <si>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</si>
  <si>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</si>
  <si>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</si>
  <si>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</si>
  <si>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</si>
  <si>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</si>
  <si>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</si>
  <si>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</si>
  <si>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</si>
  <si>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</si>
  <si>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</si>
  <si>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</si>
  <si>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</si>
  <si>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</si>
  <si>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</si>
  <si>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</si>
  <si>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</si>
  <si>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</si>
  <si>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</si>
  <si>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</si>
  <si>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</si>
  <si>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</si>
  <si>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</si>
  <si>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</si>
  <si>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</si>
  <si>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</si>
  <si>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</si>
  <si>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</si>
  <si>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</si>
  <si>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</si>
  <si>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</si>
  <si>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</si>
  <si>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</si>
  <si>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</si>
  <si>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</si>
  <si>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</si>
  <si>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</si>
  <si>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</si>
  <si>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</si>
  <si>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</si>
  <si>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</si>
  <si>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</si>
  <si>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</si>
  <si>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</si>
  <si>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</si>
  <si>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</si>
  <si>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</si>
  <si>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</si>
  <si>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</si>
  <si>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</si>
  <si>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</si>
  <si>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</si>
  <si>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</si>
  <si>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</si>
  <si>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</si>
  <si>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</si>
  <si>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</si>
  <si>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</si>
  <si>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</si>
  <si>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</si>
  <si>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</si>
  <si>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</si>
  <si>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</si>
  <si>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</si>
  <si>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</si>
  <si>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</si>
  <si>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</si>
  <si>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</si>
  <si>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</si>
  <si>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</si>
  <si>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</si>
  <si>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</si>
  <si>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</si>
  <si>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</si>
  <si>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</si>
  <si>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</si>
  <si>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</si>
  <si>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</si>
  <si>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</si>
  <si>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</si>
  <si>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</si>
  <si>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</si>
  <si>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</si>
  <si>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</si>
  <si>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</si>
  <si>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</si>
  <si>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</si>
  <si>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</si>
  <si>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</si>
  <si>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</si>
  <si>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</si>
  <si>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</si>
  <si>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</si>
  <si>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</si>
  <si>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</si>
  <si>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</si>
  <si>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</si>
  <si>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</si>
  <si>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</si>
  <si>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</si>
  <si>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</si>
  <si>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</si>
  <si>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</si>
  <si>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</si>
  <si>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</si>
  <si>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</si>
  <si>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</si>
  <si>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</si>
  <si>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</si>
  <si>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</si>
  <si>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</si>
  <si>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</si>
  <si>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</si>
  <si>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</si>
  <si>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</si>
  <si>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</si>
  <si>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</si>
  <si>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</si>
  <si>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</si>
  <si>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</si>
  <si>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</si>
  <si>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</si>
  <si>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</si>
  <si>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</si>
  <si>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</si>
  <si>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</si>
  <si>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</si>
  <si>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</si>
  <si>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</si>
  <si>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</si>
  <si>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</si>
  <si>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</si>
  <si>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</si>
  <si>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</si>
  <si>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</si>
  <si>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</si>
  <si>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</si>
  <si>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</si>
  <si>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</si>
  <si>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</si>
  <si>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</si>
  <si>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</si>
  <si>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</si>
  <si>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</si>
  <si>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</si>
  <si>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</si>
  <si>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</si>
  <si>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</si>
  <si>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</si>
  <si>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</si>
  <si>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</si>
  <si>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</si>
  <si>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</si>
  <si>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</si>
  <si>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</si>
  <si>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</si>
  <si>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</si>
  <si>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</si>
  <si>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</si>
  <si>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</si>
  <si>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</si>
  <si>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</si>
  <si>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</si>
  <si>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</si>
  <si>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</si>
  <si>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</si>
  <si>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</si>
  <si>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</si>
  <si>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</si>
  <si>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</si>
  <si>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</si>
  <si>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</si>
  <si>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</si>
  <si>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</si>
  <si>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</si>
  <si>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</si>
  <si>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</si>
  <si>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</si>
  <si>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</si>
  <si>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</si>
  <si>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</si>
  <si>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</si>
  <si>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</si>
  <si>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</si>
  <si>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</si>
  <si>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</si>
  <si>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</si>
  <si>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</si>
  <si>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</si>
  <si>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</si>
  <si>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</si>
  <si>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</si>
  <si>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</si>
  <si>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</si>
  <si>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</si>
  <si>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</si>
  <si>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</si>
  <si>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</si>
  <si>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</si>
  <si>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</si>
  <si>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</si>
  <si>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</si>
  <si>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</si>
  <si>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</si>
  <si>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</si>
  <si>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</si>
  <si>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</si>
  <si>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</si>
  <si>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</si>
  <si>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</si>
  <si>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</si>
  <si>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</si>
  <si>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</si>
  <si>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</si>
  <si>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</si>
  <si>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</si>
  <si>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</si>
  <si>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</si>
  <si>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</si>
  <si>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</si>
  <si>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</si>
  <si>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</si>
  <si>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</si>
  <si>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</si>
  <si>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</si>
  <si>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</si>
  <si>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</si>
  <si>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</si>
  <si>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</si>
  <si>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</si>
  <si>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</si>
  <si>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</si>
  <si>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</si>
  <si>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</si>
  <si>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</si>
  <si>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</si>
  <si>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</si>
  <si>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</si>
  <si>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</si>
  <si>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</si>
  <si>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</si>
  <si>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</si>
  <si>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</si>
  <si>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</si>
  <si>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</si>
  <si>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</si>
  <si>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</si>
  <si>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</si>
  <si>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</si>
  <si>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</si>
  <si>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</si>
  <si>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</si>
  <si>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</si>
  <si>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</si>
  <si>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</si>
  <si>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</si>
  <si>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</si>
  <si>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</si>
  <si>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</si>
  <si>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</si>
  <si>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</si>
  <si>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</si>
  <si>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</si>
  <si>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</si>
  <si>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</si>
  <si>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</si>
  <si>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</si>
  <si>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</si>
  <si>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</si>
  <si>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</si>
  <si>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</si>
  <si>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</si>
  <si>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</si>
  <si>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</si>
  <si>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</si>
  <si>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</si>
  <si>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</si>
  <si>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</si>
  <si>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</si>
  <si>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</si>
  <si>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</si>
  <si>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</si>
  <si>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</si>
  <si>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</si>
  <si>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</si>
  <si>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</si>
  <si>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</si>
  <si>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</si>
  <si>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</si>
  <si>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</si>
  <si>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</si>
  <si>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</si>
  <si>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</si>
  <si>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</si>
  <si>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</si>
  <si>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</si>
  <si>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</si>
  <si>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</si>
  <si>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</si>
  <si>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</si>
  <si>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</si>
  <si>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</si>
  <si>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</si>
  <si>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</si>
  <si>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</si>
  <si>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</si>
  <si>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</si>
  <si>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</si>
  <si>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</si>
  <si>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</si>
  <si>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</si>
  <si>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</si>
  <si>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</si>
  <si>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</si>
  <si>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</si>
  <si>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</si>
  <si>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</si>
  <si>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</si>
  <si>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</si>
  <si>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</si>
  <si>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</si>
  <si>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</si>
  <si>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</si>
  <si>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</si>
  <si>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</si>
  <si>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</si>
  <si>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</si>
  <si>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</si>
  <si>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</si>
  <si>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</si>
  <si>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</si>
  <si>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</si>
  <si>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</si>
  <si>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</si>
  <si>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</si>
  <si>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</si>
  <si>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</si>
  <si>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</si>
  <si>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</si>
  <si>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</si>
  <si>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</si>
  <si>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</si>
  <si>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</si>
  <si>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</si>
  <si>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</si>
  <si>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</si>
  <si>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</si>
  <si>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</si>
  <si>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</si>
  <si>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</si>
  <si>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</si>
  <si>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</si>
  <si>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</si>
  <si>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</si>
  <si>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</si>
  <si>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</si>
  <si>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</si>
  <si>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</si>
  <si>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</si>
  <si>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</si>
  <si>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</si>
  <si>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</si>
  <si>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</si>
  <si>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</si>
  <si>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</si>
  <si>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</si>
  <si>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</si>
  <si>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</si>
  <si>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</si>
  <si>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</si>
  <si>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</si>
  <si>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</si>
  <si>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</si>
  <si>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</si>
  <si>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</si>
  <si>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</si>
  <si>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</si>
  <si>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</si>
  <si>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</si>
  <si>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</si>
  <si>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</si>
  <si>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</si>
  <si>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</si>
  <si>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</si>
  <si>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</si>
  <si>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</si>
  <si>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</si>
  <si>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</si>
  <si>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</si>
  <si>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</si>
  <si>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</si>
  <si>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</si>
  <si>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</si>
  <si>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</si>
  <si>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</si>
  <si>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</si>
  <si>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</si>
  <si>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</si>
  <si>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</si>
  <si>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</si>
  <si>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</si>
  <si>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</si>
  <si>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</si>
  <si>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</si>
  <si>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</si>
  <si>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</si>
  <si>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</si>
  <si>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</si>
  <si>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</si>
  <si>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</si>
  <si>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</si>
  <si>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</si>
  <si>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</si>
  <si>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</si>
  <si>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</si>
  <si>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</si>
  <si>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</si>
  <si>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</si>
  <si>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</si>
  <si>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</si>
  <si>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</si>
  <si>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</si>
  <si>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</si>
  <si>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</si>
  <si>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</si>
  <si>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</si>
  <si>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</si>
  <si>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</si>
  <si>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</si>
  <si>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</si>
  <si>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</si>
  <si>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</si>
  <si>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</si>
  <si>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</si>
  <si>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</si>
  <si>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</si>
  <si>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</si>
  <si>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</si>
  <si>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</si>
  <si>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</si>
  <si>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</si>
  <si>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</si>
  <si>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</si>
  <si>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</si>
  <si>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</si>
  <si>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</si>
  <si>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</si>
  <si>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</si>
  <si>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</si>
  <si>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</si>
  <si>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ORD-12851</t>
  </si>
  <si>
    <t>ORD-12852</t>
  </si>
  <si>
    <t>ORD-12853</t>
  </si>
  <si>
    <t>ORD-12854</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</si>
  <si>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</si>
  <si>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</si>
  <si>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</si>
  <si>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</si>
  <si>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</si>
  <si>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</si>
  <si>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</si>
  <si>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</si>
  <si>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</si>
  <si>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</si>
  <si>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</si>
  <si>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</si>
  <si>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</si>
  <si>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</si>
  <si>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</si>
  <si>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</si>
  <si>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</si>
  <si>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</si>
  <si>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</si>
  <si>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</si>
  <si>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</si>
  <si>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</si>
  <si>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</si>
  <si>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</si>
  <si>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</si>
  <si>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</si>
  <si>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</si>
  <si>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</si>
  <si>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</si>
  <si>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</si>
  <si>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</si>
  <si>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</si>
  <si>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</si>
  <si>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</si>
  <si>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</si>
  <si>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</si>
  <si>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</si>
  <si>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</si>
  <si>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</si>
  <si>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</si>
  <si>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</si>
  <si>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</si>
  <si>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</si>
  <si>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</si>
  <si>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</si>
  <si>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</si>
  <si>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</si>
  <si>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</si>
  <si>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</si>
  <si>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</si>
  <si>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</si>
  <si>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</si>
  <si>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</si>
  <si>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</si>
  <si>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</si>
  <si>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</si>
  <si>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</si>
  <si>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</si>
  <si>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</si>
  <si>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</si>
  <si>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</si>
  <si>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</si>
  <si>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</si>
  <si>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</si>
  <si>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</si>
  <si>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</si>
  <si>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</si>
  <si>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</si>
  <si>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</si>
  <si>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</si>
  <si>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</si>
  <si>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</si>
  <si>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</si>
  <si>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</si>
  <si>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</si>
  <si>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</si>
  <si>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</si>
  <si>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</si>
  <si>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</si>
  <si>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</si>
  <si>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</si>
  <si>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</si>
  <si>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</si>
  <si>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</si>
  <si>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</si>
  <si>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</si>
  <si>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</si>
  <si>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</si>
  <si>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</si>
  <si>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</si>
  <si>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</si>
  <si>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</si>
  <si>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</si>
  <si>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</si>
  <si>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</si>
  <si>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</si>
  <si>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</si>
  <si>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</si>
  <si>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</si>
  <si>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</si>
  <si>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</si>
  <si>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</si>
  <si>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ORD-12957</t>
  </si>
  <si>
    <t>ORD-12958</t>
  </si>
  <si>
    <t>ORD-12959</t>
  </si>
  <si>
    <t>ORD-12960</t>
  </si>
  <si>
    <t>ORD-12961</t>
  </si>
  <si>
    <t>ORD-12962</t>
  </si>
  <si>
    <t>ORD-12963</t>
  </si>
  <si>
    <t>ORD-12964</t>
  </si>
  <si>
    <t>ORD-12965</t>
  </si>
  <si>
    <t>ORD-12966</t>
  </si>
  <si>
    <t>ORD-12967</t>
  </si>
  <si>
    <t>ORD-12968</t>
  </si>
  <si>
    <t>ORD-12969</t>
  </si>
  <si>
    <t>ORD-12970</t>
  </si>
  <si>
    <t>ORD-12971</t>
  </si>
  <si>
    <t>ORD-12972</t>
  </si>
  <si>
    <t>ORD-12973</t>
  </si>
  <si>
    <t>ORD-12974</t>
  </si>
  <si>
    <t>ORD-12975</t>
  </si>
  <si>
    <t>ORD-12976</t>
  </si>
  <si>
    <t>ORD-12977</t>
  </si>
  <si>
    <t>ORD-12978</t>
  </si>
  <si>
    <t>ORD-12979</t>
  </si>
  <si>
    <t>ORD-12980</t>
  </si>
  <si>
    <t>ORD-12981</t>
  </si>
  <si>
    <t>ORD-12982</t>
  </si>
  <si>
    <t>ORD-12983</t>
  </si>
  <si>
    <t>ORD-12984</t>
  </si>
  <si>
    <t>ORD-12985</t>
  </si>
  <si>
    <t>ORD-12986</t>
  </si>
  <si>
    <t>ORD-12987</t>
  </si>
  <si>
    <t>ORD-12988</t>
  </si>
  <si>
    <t>ORD-12989</t>
  </si>
  <si>
    <t>ORD-12990</t>
  </si>
  <si>
    <t>ORD-12991</t>
  </si>
  <si>
    <t>ORD-12992</t>
  </si>
  <si>
    <t>ORD-12993</t>
  </si>
  <si>
    <t>ORD-12994</t>
  </si>
  <si>
    <t>ORD-12995</t>
  </si>
  <si>
    <t>ORD-12996</t>
  </si>
  <si>
    <t>ORD-12997</t>
  </si>
  <si>
    <t>ORD-12998</t>
  </si>
  <si>
    <t>ORD-12999</t>
  </si>
  <si>
    <t>ORD-13000</t>
  </si>
  <si>
    <t>ORD-13001</t>
  </si>
  <si>
    <t>ORD-13002</t>
  </si>
  <si>
    <t>ORD-13003</t>
  </si>
  <si>
    <t>ORD-13004</t>
  </si>
  <si>
    <t>ORD-13005</t>
  </si>
  <si>
    <t>ORD-13006</t>
  </si>
  <si>
    <t>ORD-13007</t>
  </si>
  <si>
    <t>ORD-13008</t>
  </si>
  <si>
    <t>ORD-13009</t>
  </si>
  <si>
    <t>ORD-13010</t>
  </si>
  <si>
    <t>ORD-13011</t>
  </si>
  <si>
    <t>ORD-13012</t>
  </si>
  <si>
    <t>ORD-13013</t>
  </si>
  <si>
    <t>ORD-13014</t>
  </si>
  <si>
    <t>ORD-13015</t>
  </si>
  <si>
    <t>ORD-13016</t>
  </si>
  <si>
    <t>ORD-13017</t>
  </si>
  <si>
    <t>ORD-13018</t>
  </si>
  <si>
    <t>ORD-13019</t>
  </si>
  <si>
    <t>ORD-13020</t>
  </si>
  <si>
    <t>ORD-13021</t>
  </si>
  <si>
    <t>ORD-13022</t>
  </si>
  <si>
    <t>ORD-13023</t>
  </si>
  <si>
    <t>ORD-13024</t>
  </si>
  <si>
    <t>ORD-13025</t>
  </si>
  <si>
    <t>ORD-13026</t>
  </si>
  <si>
    <t>ORD-13027</t>
  </si>
  <si>
    <t>ORD-13028</t>
  </si>
  <si>
    <t>ORD-13029</t>
  </si>
  <si>
    <t>ORD-13030</t>
  </si>
  <si>
    <t>ORD-13031</t>
  </si>
  <si>
    <t>ORD-13032</t>
  </si>
  <si>
    <t>ORD-13033</t>
  </si>
  <si>
    <t>ORD-13034</t>
  </si>
  <si>
    <t>ORD-13035</t>
  </si>
  <si>
    <t>ORD-13036</t>
  </si>
  <si>
    <t>ORD-13037</t>
  </si>
  <si>
    <t>ORD-13038</t>
  </si>
  <si>
    <t>ORD-13039</t>
  </si>
  <si>
    <t>ORD-13040</t>
  </si>
  <si>
    <t>ORD-13041</t>
  </si>
  <si>
    <t>ORD-13042</t>
  </si>
  <si>
    <t>ORD-13043</t>
  </si>
  <si>
    <t>ORD-13044</t>
  </si>
  <si>
    <t>ORD-13045</t>
  </si>
  <si>
    <t>ORD-13046</t>
  </si>
  <si>
    <t>ORD-13047</t>
  </si>
  <si>
    <t>ORD-13048</t>
  </si>
  <si>
    <t>ORD-13049</t>
  </si>
  <si>
    <t>ORD-13050</t>
  </si>
  <si>
    <t>ORD-13051</t>
  </si>
  <si>
    <t>ORD-13052</t>
  </si>
  <si>
    <t>ORD-13053</t>
  </si>
  <si>
    <t>ORD-13054</t>
  </si>
  <si>
    <t>ORD-13055</t>
  </si>
  <si>
    <t>ORD-13056</t>
  </si>
  <si>
    <t>ORD-13057</t>
  </si>
  <si>
    <t>ORD-13058</t>
  </si>
  <si>
    <t>ORD-13059</t>
  </si>
  <si>
    <t>ORD-13060</t>
  </si>
  <si>
    <t>ORD-13061</t>
  </si>
  <si>
    <t>ORD-13062</t>
  </si>
  <si>
    <t>ORD-13063</t>
  </si>
  <si>
    <t>ORD-13064</t>
  </si>
  <si>
    <t>ORD-13065</t>
  </si>
  <si>
    <t>ORD-13066</t>
  </si>
  <si>
    <t>ORD-13067</t>
  </si>
  <si>
    <t>ORD-13068</t>
  </si>
  <si>
    <t>ORD-13069</t>
  </si>
  <si>
    <t>ORD-13070</t>
  </si>
  <si>
    <t>ORD-13071</t>
  </si>
  <si>
    <t>ORD-13072</t>
  </si>
  <si>
    <t>ORD-13073</t>
  </si>
  <si>
    <t>ORD-13074</t>
  </si>
  <si>
    <t>ORD-13075</t>
  </si>
  <si>
    <t>ORD-13076</t>
  </si>
  <si>
    <t>ORD-13077</t>
  </si>
  <si>
    <t>ORD-13078</t>
  </si>
  <si>
    <t>ORD-13079</t>
  </si>
  <si>
    <t>ORD-13080</t>
  </si>
  <si>
    <t>ORD-13081</t>
  </si>
  <si>
    <t>ORD-13082</t>
  </si>
  <si>
    <t>ORD-13083</t>
  </si>
  <si>
    <t>ORD-13084</t>
  </si>
  <si>
    <t>ORD-13085</t>
  </si>
  <si>
    <t>ORD-13086</t>
  </si>
  <si>
    <t>ORD-13087</t>
  </si>
  <si>
    <t>ORD-13088</t>
  </si>
  <si>
    <t>ORD-13089</t>
  </si>
  <si>
    <t>ORD-13090</t>
  </si>
  <si>
    <t>ORD-13091</t>
  </si>
  <si>
    <t>ORD-13092</t>
  </si>
  <si>
    <t>ORD-13093</t>
  </si>
  <si>
    <t>ORD-13094</t>
  </si>
  <si>
    <t>ORD-13095</t>
  </si>
  <si>
    <t>ORD-13096</t>
  </si>
  <si>
    <t>ORD-13097</t>
  </si>
  <si>
    <t>ORD-13098</t>
  </si>
  <si>
    <t>ORD-13099</t>
  </si>
  <si>
    <t>ORD-13100</t>
  </si>
  <si>
    <t>ORD-13101</t>
  </si>
  <si>
    <t>ORD-13102</t>
  </si>
  <si>
    <t>ORD-13103</t>
  </si>
  <si>
    <t>ORD-13104</t>
  </si>
  <si>
    <t>ORD-13105</t>
  </si>
  <si>
    <t>ORD-13106</t>
  </si>
  <si>
    <t>ORD-13107</t>
  </si>
  <si>
    <t>ORD-13108</t>
  </si>
  <si>
    <t>ORD-13109</t>
  </si>
  <si>
    <t>ORD-13110</t>
  </si>
  <si>
    <t>ORD-13111</t>
  </si>
  <si>
    <t>ORD-13112</t>
  </si>
  <si>
    <t>ORD-13113</t>
  </si>
  <si>
    <t>ORD-13114</t>
  </si>
  <si>
    <t>ORD-13115</t>
  </si>
  <si>
    <t>ORD-13116</t>
  </si>
  <si>
    <t>ORD-13117</t>
  </si>
  <si>
    <t>ORD-13118</t>
  </si>
  <si>
    <t>ORD-13119</t>
  </si>
  <si>
    <t>ORD-13120</t>
  </si>
  <si>
    <t>ORD-13121</t>
  </si>
  <si>
    <t>ORD-13122</t>
  </si>
  <si>
    <t>ORD-13123</t>
  </si>
  <si>
    <t>ORD-13124</t>
  </si>
  <si>
    <t>ORD-13125</t>
  </si>
  <si>
    <t>ORD-13126</t>
  </si>
  <si>
    <t>ORD-13127</t>
  </si>
  <si>
    <t>ORD-13128</t>
  </si>
  <si>
    <t>ORD-13129</t>
  </si>
  <si>
    <t>ORD-13130</t>
  </si>
  <si>
    <t>ORD-13131</t>
  </si>
  <si>
    <t>ORD-13132</t>
  </si>
  <si>
    <t>ORD-13133</t>
  </si>
  <si>
    <t>ORD-13134</t>
  </si>
  <si>
    <t>ORD-13135</t>
  </si>
  <si>
    <t>ORD-13136</t>
  </si>
  <si>
    <t>ORD-13137</t>
  </si>
  <si>
    <t>ORD-13138</t>
  </si>
  <si>
    <t>ORD-13139</t>
  </si>
  <si>
    <t>ORD-13140</t>
  </si>
  <si>
    <t>ORD-13141</t>
  </si>
  <si>
    <t>ORD-13142</t>
  </si>
  <si>
    <t>ORD-13143</t>
  </si>
  <si>
    <t>ORD-13144</t>
  </si>
  <si>
    <t>ORD-13145</t>
  </si>
  <si>
    <t>ORD-13146</t>
  </si>
  <si>
    <t>ORD-13147</t>
  </si>
  <si>
    <t>ORD-13148</t>
  </si>
  <si>
    <t>ORD-13149</t>
  </si>
  <si>
    <t>ORD-13150</t>
  </si>
  <si>
    <t>ORD-13151</t>
  </si>
  <si>
    <t>ORD-13152</t>
  </si>
  <si>
    <t>ORD-13153</t>
  </si>
  <si>
    <t>ORD-13154</t>
  </si>
  <si>
    <t>ORD-13155</t>
  </si>
  <si>
    <t>ORD-13156</t>
  </si>
  <si>
    <t>ORD-13157</t>
  </si>
  <si>
    <t>ORD-13158</t>
  </si>
  <si>
    <t>ORD-13159</t>
  </si>
  <si>
    <t>ORD-13160</t>
  </si>
  <si>
    <t>ORD-13161</t>
  </si>
  <si>
    <t>ORD-13162</t>
  </si>
  <si>
    <t>ORD-13163</t>
  </si>
  <si>
    <t>ORD-13164</t>
  </si>
  <si>
    <t>ORD-13165</t>
  </si>
  <si>
    <t>ORD-13166</t>
  </si>
  <si>
    <t>ORD-13167</t>
  </si>
  <si>
    <t>ORD-13168</t>
  </si>
  <si>
    <t>ORD-13169</t>
  </si>
  <si>
    <t>ORD-13170</t>
  </si>
  <si>
    <t>ORD-13171</t>
  </si>
  <si>
    <t>ORD-13172</t>
  </si>
  <si>
    <t>ORD-13173</t>
  </si>
  <si>
    <t>ORD-13174</t>
  </si>
  <si>
    <t>ORD-13175</t>
  </si>
  <si>
    <t>ORD-13176</t>
  </si>
  <si>
    <t>ORD-13177</t>
  </si>
  <si>
    <t>ORD-13178</t>
  </si>
  <si>
    <t>ORD-13179</t>
  </si>
  <si>
    <t>ORD-13180</t>
  </si>
  <si>
    <t>ORD-13181</t>
  </si>
  <si>
    <t>ORD-13182</t>
  </si>
  <si>
    <t>ORD-13183</t>
  </si>
  <si>
    <t>ORD-13184</t>
  </si>
  <si>
    <t>ORD-13185</t>
  </si>
  <si>
    <t>ORD-13186</t>
  </si>
  <si>
    <t>ORD-13187</t>
  </si>
  <si>
    <t>ORD-13188</t>
  </si>
  <si>
    <t>ORD-13189</t>
  </si>
  <si>
    <t>ORD-13190</t>
  </si>
  <si>
    <t>ORD-13191</t>
  </si>
  <si>
    <t>ORD-13192</t>
  </si>
  <si>
    <t>ORD-13193</t>
  </si>
  <si>
    <t>ORD-13194</t>
  </si>
  <si>
    <t>ORD-13195</t>
  </si>
  <si>
    <t>ORD-13196</t>
  </si>
  <si>
    <t>ORD-13197</t>
  </si>
  <si>
    <t>ORD-13198</t>
  </si>
  <si>
    <t>ORD-13199</t>
  </si>
  <si>
    <t>ORD-13200</t>
  </si>
  <si>
    <t>ORD-13201</t>
  </si>
  <si>
    <t>ORD-13202</t>
  </si>
  <si>
    <t>ORD-13203</t>
  </si>
  <si>
    <t>ORD-13204</t>
  </si>
  <si>
    <t>ORD-13205</t>
  </si>
  <si>
    <t>ORD-13206</t>
  </si>
  <si>
    <t>ORD-13207</t>
  </si>
  <si>
    <t>ORD-13208</t>
  </si>
  <si>
    <t>ORD-13209</t>
  </si>
  <si>
    <t>ORD-13210</t>
  </si>
  <si>
    <t>ORD-13211</t>
  </si>
  <si>
    <t>ORD-13212</t>
  </si>
  <si>
    <t>ORD-13213</t>
  </si>
  <si>
    <t>ORD-13214</t>
  </si>
  <si>
    <t>ORD-13215</t>
  </si>
  <si>
    <t>ORD-13216</t>
  </si>
  <si>
    <t>ORD-13217</t>
  </si>
  <si>
    <t>ORD-13218</t>
  </si>
  <si>
    <t>ORD-13219</t>
  </si>
  <si>
    <t>ORD-13220</t>
  </si>
  <si>
    <t>ORD-13221</t>
  </si>
  <si>
    <t>ORD-13222</t>
  </si>
  <si>
    <t>ORD-13223</t>
  </si>
  <si>
    <t>ORD-13224</t>
  </si>
  <si>
    <t>ORD-13225</t>
  </si>
  <si>
    <t>ORD-13226</t>
  </si>
  <si>
    <t>ORD-13227</t>
  </si>
  <si>
    <t>ORD-13228</t>
  </si>
  <si>
    <t>ORD-13229</t>
  </si>
  <si>
    <t>ORD-13230</t>
  </si>
  <si>
    <t>ORD-13231</t>
  </si>
  <si>
    <t>ORD-13232</t>
  </si>
  <si>
    <t>ORD-13233</t>
  </si>
  <si>
    <t>ORD-13234</t>
  </si>
  <si>
    <t>ORD-13235</t>
  </si>
  <si>
    <t>ORD-13236</t>
  </si>
  <si>
    <t>ORD-13237</t>
  </si>
  <si>
    <t>ORD-13238</t>
  </si>
  <si>
    <t>ORD-13239</t>
  </si>
  <si>
    <t>ORD-13240</t>
  </si>
  <si>
    <t>ORD-13241</t>
  </si>
  <si>
    <t>ORD-13242</t>
  </si>
  <si>
    <t>ORD-13243</t>
  </si>
  <si>
    <t>ORD-13244</t>
  </si>
  <si>
    <t>ORD-13245</t>
  </si>
  <si>
    <t>ORD-13246</t>
  </si>
  <si>
    <t>ORD-13247</t>
  </si>
  <si>
    <t>ORD-13248</t>
  </si>
  <si>
    <t>ORD-13249</t>
  </si>
  <si>
    <t>ORD-13250</t>
  </si>
  <si>
    <t>ORD-13251</t>
  </si>
  <si>
    <t>ORD-13252</t>
  </si>
  <si>
    <t>ORD-13253</t>
  </si>
  <si>
    <t>ORD-13254</t>
  </si>
  <si>
    <t>ORD-13255</t>
  </si>
  <si>
    <t>ORD-13256</t>
  </si>
  <si>
    <t>ORD-13257</t>
  </si>
  <si>
    <t>ORD-13258</t>
  </si>
  <si>
    <t>ORD-13259</t>
  </si>
  <si>
    <t>ORD-13260</t>
  </si>
  <si>
    <t>ORD-13261</t>
  </si>
  <si>
    <t>ORD-13262</t>
  </si>
  <si>
    <t>ORD-13263</t>
  </si>
  <si>
    <t>ORD-13264</t>
  </si>
  <si>
    <t>ORD-13265</t>
  </si>
  <si>
    <t>ORD-13266</t>
  </si>
  <si>
    <t>ORD-13267</t>
  </si>
  <si>
    <t>ORD-13268</t>
  </si>
  <si>
    <t>ORD-13269</t>
  </si>
  <si>
    <t>ORD-13270</t>
  </si>
  <si>
    <t>ORD-13271</t>
  </si>
  <si>
    <t>ORD-13272</t>
  </si>
  <si>
    <t>ORD-13273</t>
  </si>
  <si>
    <t>ORD-13274</t>
  </si>
  <si>
    <t>ORD-13275</t>
  </si>
  <si>
    <t>ORD-13276</t>
  </si>
  <si>
    <t>ORD-13277</t>
  </si>
  <si>
    <t>ORD-13278</t>
  </si>
  <si>
    <t>ORD-13279</t>
  </si>
  <si>
    <t>ORD-13280</t>
  </si>
  <si>
    <t>ORD-13281</t>
  </si>
  <si>
    <t>ORD-13282</t>
  </si>
  <si>
    <t>ORD-13283</t>
  </si>
  <si>
    <t>ORD-13284</t>
  </si>
  <si>
    <t>ORD-13285</t>
  </si>
  <si>
    <t>ORD-13286</t>
  </si>
  <si>
    <t>ORD-13287</t>
  </si>
  <si>
    <t>ORD-13288</t>
  </si>
  <si>
    <t>ORD-13289</t>
  </si>
  <si>
    <t>ORD-13290</t>
  </si>
  <si>
    <t>ORD-13291</t>
  </si>
  <si>
    <t>ORD-13292</t>
  </si>
  <si>
    <t>ORD-13293</t>
  </si>
  <si>
    <t>ORD-13294</t>
  </si>
  <si>
    <t>ORD-13295</t>
  </si>
  <si>
    <t>ORD-13296</t>
  </si>
  <si>
    <t>ORD-13297</t>
  </si>
  <si>
    <t>ORD-13298</t>
  </si>
  <si>
    <t>ORD-13299</t>
  </si>
  <si>
    <t>ORD-13300</t>
  </si>
  <si>
    <t>ORD-13301</t>
  </si>
  <si>
    <t>ORD-13302</t>
  </si>
  <si>
    <t>ORD-13303</t>
  </si>
  <si>
    <t>ORD-13304</t>
  </si>
  <si>
    <t>ORD-13305</t>
  </si>
  <si>
    <t>ORD-13306</t>
  </si>
  <si>
    <t>ORD-13307</t>
  </si>
  <si>
    <t>ORD-13308</t>
  </si>
  <si>
    <t>ORD-13309</t>
  </si>
  <si>
    <t>ORD-13310</t>
  </si>
  <si>
    <t>ORD-13311</t>
  </si>
  <si>
    <t>ORD-13312</t>
  </si>
  <si>
    <t>ORD-13313</t>
  </si>
  <si>
    <t>ORD-13314</t>
  </si>
  <si>
    <t>ORD-13315</t>
  </si>
  <si>
    <t>ORD-13316</t>
  </si>
  <si>
    <t>ORD-13317</t>
  </si>
  <si>
    <t>ORD-13318</t>
  </si>
  <si>
    <t>ORD-13319</t>
  </si>
  <si>
    <t>ORD-13320</t>
  </si>
  <si>
    <t>ORD-13321</t>
  </si>
  <si>
    <t>ORD-13322</t>
  </si>
  <si>
    <t>ORD-13323</t>
  </si>
  <si>
    <t>ORD-13324</t>
  </si>
  <si>
    <t>ORD-13325</t>
  </si>
  <si>
    <t>ORD-13326</t>
  </si>
  <si>
    <t>ORD-13327</t>
  </si>
  <si>
    <t>ORD-13328</t>
  </si>
  <si>
    <t>ORD-13329</t>
  </si>
  <si>
    <t>ORD-13330</t>
  </si>
  <si>
    <t>ORD-13331</t>
  </si>
  <si>
    <t>ORD-13332</t>
  </si>
  <si>
    <t>ORD-13333</t>
  </si>
  <si>
    <t>ORD-13334</t>
  </si>
  <si>
    <t>ORD-13335</t>
  </si>
  <si>
    <t>ORD-13336</t>
  </si>
  <si>
    <t>ORD-13337</t>
  </si>
  <si>
    <t>ORD-13338</t>
  </si>
  <si>
    <t>ORD-13339</t>
  </si>
  <si>
    <t>ORD-13340</t>
  </si>
  <si>
    <t>ORD-13341</t>
  </si>
  <si>
    <t>ORD-13342</t>
  </si>
  <si>
    <t>ORD-13343</t>
  </si>
  <si>
    <t>ORD-13344</t>
  </si>
  <si>
    <t>ORD-13345</t>
  </si>
  <si>
    <t>ORD-13346</t>
  </si>
  <si>
    <t>ORD-13347</t>
  </si>
  <si>
    <t>ORD-13348</t>
  </si>
  <si>
    <t>ORD-13349</t>
  </si>
  <si>
    <t>ORD-13350</t>
  </si>
  <si>
    <t>ORD-13351</t>
  </si>
  <si>
    <t>ORD-13352</t>
  </si>
  <si>
    <t>ORD-13353</t>
  </si>
  <si>
    <t>ORD-13354</t>
  </si>
  <si>
    <t>ORD-13355</t>
  </si>
  <si>
    <t>ORD-13356</t>
  </si>
  <si>
    <t>ORD-13357</t>
  </si>
  <si>
    <t>ORD-13358</t>
  </si>
  <si>
    <t>ORD-13359</t>
  </si>
  <si>
    <t>ORD-13360</t>
  </si>
  <si>
    <t>ORD-13361</t>
  </si>
  <si>
    <t>ORD-13362</t>
  </si>
  <si>
    <t>ORD-13363</t>
  </si>
  <si>
    <t>ORD-13364</t>
  </si>
  <si>
    <t>ORD-13365</t>
  </si>
  <si>
    <t>ORD-13366</t>
  </si>
  <si>
    <t>ORD-13367</t>
  </si>
  <si>
    <t>ORD-13368</t>
  </si>
  <si>
    <t>ORD-13369</t>
  </si>
  <si>
    <t>ORD-13370</t>
  </si>
  <si>
    <t>ORD-13371</t>
  </si>
  <si>
    <t>ORD-13372</t>
  </si>
  <si>
    <t>ORD-13373</t>
  </si>
  <si>
    <t>ORD-13374</t>
  </si>
  <si>
    <t>ORD-13375</t>
  </si>
  <si>
    <t>ORD-13376</t>
  </si>
  <si>
    <t>ORD-13377</t>
  </si>
  <si>
    <t>ORD-13378</t>
  </si>
  <si>
    <t>ORD-13379</t>
  </si>
  <si>
    <t>ORD-13380</t>
  </si>
  <si>
    <t>ORD-13381</t>
  </si>
  <si>
    <t>ORD-13382</t>
  </si>
  <si>
    <t>ORD-13383</t>
  </si>
  <si>
    <t>ORD-13384</t>
  </si>
  <si>
    <t>ORD-13385</t>
  </si>
  <si>
    <t>ORD-13386</t>
  </si>
  <si>
    <t>ORD-13387</t>
  </si>
  <si>
    <t>ORD-13388</t>
  </si>
  <si>
    <t>ORD-13389</t>
  </si>
  <si>
    <t>ORD-13390</t>
  </si>
  <si>
    <t>ORD-13391</t>
  </si>
  <si>
    <t>ORD-13392</t>
  </si>
  <si>
    <t>ORD-13393</t>
  </si>
  <si>
    <t>ORD-13394</t>
  </si>
  <si>
    <t>ORD-13395</t>
  </si>
  <si>
    <t>ORD-13396</t>
  </si>
  <si>
    <t>ORD-13397</t>
  </si>
  <si>
    <t>ORD-13398</t>
  </si>
  <si>
    <t>ORD-13399</t>
  </si>
  <si>
    <t>ORD-13400</t>
  </si>
  <si>
    <t>ORD-13401</t>
  </si>
  <si>
    <t>ORD-13402</t>
  </si>
  <si>
    <t>ORD-13403</t>
  </si>
  <si>
    <t>ORD-13404</t>
  </si>
  <si>
    <t>ORD-13405</t>
  </si>
  <si>
    <t>ORD-13406</t>
  </si>
  <si>
    <t>ORD-13407</t>
  </si>
  <si>
    <t>ORD-13408</t>
  </si>
  <si>
    <t>ORD-13409</t>
  </si>
  <si>
    <t>ORD-13410</t>
  </si>
  <si>
    <t>ORD-13411</t>
  </si>
  <si>
    <t>ORD-13412</t>
  </si>
  <si>
    <t>ORD-13413</t>
  </si>
  <si>
    <t>ORD-13414</t>
  </si>
  <si>
    <t>ORD-13415</t>
  </si>
  <si>
    <t>ORD-13416</t>
  </si>
  <si>
    <t>ORD-13417</t>
  </si>
  <si>
    <t>ORD-13418</t>
  </si>
  <si>
    <t>ORD-13419</t>
  </si>
  <si>
    <t>ORD-13420</t>
  </si>
  <si>
    <t>ORD-13421</t>
  </si>
  <si>
    <t>ORD-13422</t>
  </si>
  <si>
    <t>ORD-13423</t>
  </si>
  <si>
    <t>ORD-13424</t>
  </si>
  <si>
    <t>ORD-13425</t>
  </si>
  <si>
    <t>ORD-13426</t>
  </si>
  <si>
    <t>ORD-13427</t>
  </si>
  <si>
    <t>ORD-13428</t>
  </si>
  <si>
    <t>ORD-13429</t>
  </si>
  <si>
    <t>ORD-13430</t>
  </si>
  <si>
    <t>ORD-13431</t>
  </si>
  <si>
    <t>ORD-13432</t>
  </si>
  <si>
    <t>ORD-13433</t>
  </si>
  <si>
    <t>ORD-13434</t>
  </si>
  <si>
    <t>ORD-13435</t>
  </si>
  <si>
    <t>ORD-13436</t>
  </si>
  <si>
    <t>ORD-13437</t>
  </si>
  <si>
    <t>ORD-13438</t>
  </si>
  <si>
    <t>ORD-13439</t>
  </si>
  <si>
    <t>ORD-13440</t>
  </si>
  <si>
    <t>ORD-13441</t>
  </si>
  <si>
    <t>ORD-13442</t>
  </si>
  <si>
    <t>ORD-13443</t>
  </si>
  <si>
    <t>ORD-13444</t>
  </si>
  <si>
    <t>ORD-13445</t>
  </si>
  <si>
    <t>ORD-13446</t>
  </si>
  <si>
    <t>ORD-13447</t>
  </si>
  <si>
    <t>ORD-13448</t>
  </si>
  <si>
    <t>ORD-13449</t>
  </si>
  <si>
    <t>ORD-13450</t>
  </si>
  <si>
    <t>ORD-13451</t>
  </si>
  <si>
    <t>ORD-13452</t>
  </si>
  <si>
    <t>ORD-13453</t>
  </si>
  <si>
    <t>ORD-13454</t>
  </si>
  <si>
    <t>ORD-13455</t>
  </si>
  <si>
    <t>ORD-13456</t>
  </si>
  <si>
    <t>ORD-13457</t>
  </si>
  <si>
    <t>ORD-13458</t>
  </si>
  <si>
    <t>ORD-13459</t>
  </si>
  <si>
    <t>ORD-13460</t>
  </si>
  <si>
    <t>ORD-13461</t>
  </si>
  <si>
    <t>ORD-13462</t>
  </si>
  <si>
    <t>ORD-13463</t>
  </si>
  <si>
    <t>ORD-13464</t>
  </si>
  <si>
    <t>ORD-13465</t>
  </si>
  <si>
    <t>ORD-13466</t>
  </si>
  <si>
    <t>ORD-13467</t>
  </si>
  <si>
    <t>ORD-13468</t>
  </si>
  <si>
    <t>ORD-13469</t>
  </si>
  <si>
    <t>ORD-13470</t>
  </si>
  <si>
    <t>ORD-13471</t>
  </si>
  <si>
    <t>ORD-13472</t>
  </si>
  <si>
    <t>ORD-13473</t>
  </si>
  <si>
    <t>ORD-13474</t>
  </si>
  <si>
    <t>ORD-13475</t>
  </si>
  <si>
    <t>ORD-13476</t>
  </si>
  <si>
    <t>ORD-13477</t>
  </si>
  <si>
    <t>ORD-13478</t>
  </si>
  <si>
    <t>ORD-13479</t>
  </si>
  <si>
    <t>ORD-13480</t>
  </si>
  <si>
    <t>ORD-13481</t>
  </si>
  <si>
    <t>ORD-13482</t>
  </si>
  <si>
    <t>ORD-13483</t>
  </si>
  <si>
    <t>ORD-13484</t>
  </si>
  <si>
    <t>ORD-13485</t>
  </si>
  <si>
    <t>ORD-13486</t>
  </si>
  <si>
    <t>ORD-13487</t>
  </si>
  <si>
    <t>ORD-13488</t>
  </si>
  <si>
    <t>ORD-13489</t>
  </si>
  <si>
    <t>ORD-13490</t>
  </si>
  <si>
    <t>ORD-13491</t>
  </si>
  <si>
    <t>ORD-13492</t>
  </si>
  <si>
    <t>ORD-13493</t>
  </si>
  <si>
    <t>ORD-13494</t>
  </si>
  <si>
    <t>ORD-13495</t>
  </si>
  <si>
    <t>ORD-13496</t>
  </si>
  <si>
    <t>ORD-13497</t>
  </si>
  <si>
    <t>ORD-13498</t>
  </si>
  <si>
    <t>ORD-13499</t>
  </si>
  <si>
    <t>ORD-13500</t>
  </si>
  <si>
    <t>ORD-13501</t>
  </si>
  <si>
    <t>ORD-13502</t>
  </si>
  <si>
    <t>ORD-13503</t>
  </si>
  <si>
    <t>ORD-13504</t>
  </si>
  <si>
    <t>ORD-13505</t>
  </si>
  <si>
    <t>ORD-13506</t>
  </si>
  <si>
    <t>ORD-13507</t>
  </si>
  <si>
    <t>ORD-13508</t>
  </si>
  <si>
    <t>ORD-13509</t>
  </si>
  <si>
    <t>ORD-13510</t>
  </si>
  <si>
    <t>ORD-13511</t>
  </si>
  <si>
    <t>ORD-13512</t>
  </si>
  <si>
    <t>ORD-13513</t>
  </si>
  <si>
    <t>ORD-13514</t>
  </si>
  <si>
    <t>ORD-13515</t>
  </si>
  <si>
    <t>ORD-13516</t>
  </si>
  <si>
    <t>ORD-13517</t>
  </si>
  <si>
    <t>ORD-13518</t>
  </si>
  <si>
    <t>ORD-13519</t>
  </si>
  <si>
    <t>ORD-13520</t>
  </si>
  <si>
    <t>ORD-13521</t>
  </si>
  <si>
    <t>ORD-13522</t>
  </si>
  <si>
    <t>ORD-13523</t>
  </si>
  <si>
    <t>ORD-13524</t>
  </si>
  <si>
    <t>ORD-13525</t>
  </si>
  <si>
    <t>ORD-13526</t>
  </si>
  <si>
    <t>ORD-13527</t>
  </si>
  <si>
    <t>ORD-13528</t>
  </si>
  <si>
    <t>ORD-13529</t>
  </si>
  <si>
    <t>ORD-13530</t>
  </si>
  <si>
    <t>ORD-13531</t>
  </si>
  <si>
    <t>ORD-13532</t>
  </si>
  <si>
    <t>ORD-13533</t>
  </si>
  <si>
    <t>ORD-13534</t>
  </si>
  <si>
    <t>ORD-13535</t>
  </si>
  <si>
    <t>ORD-13536</t>
  </si>
  <si>
    <t>ORD-13537</t>
  </si>
  <si>
    <t>ORD-13538</t>
  </si>
  <si>
    <t>ORD-13539</t>
  </si>
  <si>
    <t>ORD-13540</t>
  </si>
  <si>
    <t>ORD-13541</t>
  </si>
  <si>
    <t>ORD-13542</t>
  </si>
  <si>
    <t>ORD-13543</t>
  </si>
  <si>
    <t>ORD-13544</t>
  </si>
  <si>
    <t>ORD-13545</t>
  </si>
  <si>
    <t>ORD-13546</t>
  </si>
  <si>
    <t>ORD-13547</t>
  </si>
  <si>
    <t>ORD-13548</t>
  </si>
  <si>
    <t>ORD-13549</t>
  </si>
  <si>
    <t>ORD-13550</t>
  </si>
  <si>
    <t>ORD-13551</t>
  </si>
  <si>
    <t>ORD-13552</t>
  </si>
  <si>
    <t>ORD-13553</t>
  </si>
  <si>
    <t>ORD-13554</t>
  </si>
  <si>
    <t>ORD-13555</t>
  </si>
  <si>
    <t>ORD-13556</t>
  </si>
  <si>
    <t>ORD-13557</t>
  </si>
  <si>
    <t>ORD-13558</t>
  </si>
  <si>
    <t>ORD-13559</t>
  </si>
  <si>
    <t>ORD-13560</t>
  </si>
  <si>
    <t>ORD-13561</t>
  </si>
  <si>
    <t>ORD-13562</t>
  </si>
  <si>
    <t>ORD-13563</t>
  </si>
  <si>
    <t>ORD-13564</t>
  </si>
  <si>
    <t>ORD-13565</t>
  </si>
  <si>
    <t>ORD-13566</t>
  </si>
  <si>
    <t>ORD-13567</t>
  </si>
  <si>
    <t>ORD-13568</t>
  </si>
  <si>
    <t>ORD-13569</t>
  </si>
  <si>
    <t>ORD-13570</t>
  </si>
  <si>
    <t>ORD-13571</t>
  </si>
  <si>
    <t>ORD-13572</t>
  </si>
  <si>
    <t>ORD-13573</t>
  </si>
  <si>
    <t>ORD-13574</t>
  </si>
  <si>
    <t>ORD-13575</t>
  </si>
  <si>
    <t>ORD-13576</t>
  </si>
  <si>
    <t>ORD-13577</t>
  </si>
  <si>
    <t>ORD-13578</t>
  </si>
  <si>
    <t>ORD-13579</t>
  </si>
  <si>
    <t>ORD-13580</t>
  </si>
  <si>
    <t>ORD-13581</t>
  </si>
  <si>
    <t>ORD-13582</t>
  </si>
  <si>
    <t>ORD-13583</t>
  </si>
  <si>
    <t>ORD-13584</t>
  </si>
  <si>
    <t>ORD-13585</t>
  </si>
  <si>
    <t>ORD-13586</t>
  </si>
  <si>
    <t>ORD-13587</t>
  </si>
  <si>
    <t>ORD-13588</t>
  </si>
  <si>
    <t>ORD-13589</t>
  </si>
  <si>
    <t>ORD-13590</t>
  </si>
  <si>
    <t>ORD-13591</t>
  </si>
  <si>
    <t>ORD-13592</t>
  </si>
  <si>
    <t>ORD-13593</t>
  </si>
  <si>
    <t>ORD-13594</t>
  </si>
  <si>
    <t>ORD-13595</t>
  </si>
  <si>
    <t>ORD-13596</t>
  </si>
  <si>
    <t>ORD-13597</t>
  </si>
  <si>
    <t>ORD-13598</t>
  </si>
  <si>
    <t>ORD-13599</t>
  </si>
  <si>
    <t>ORD-13600</t>
  </si>
  <si>
    <t>ORD-13601</t>
  </si>
  <si>
    <t>ORD-13602</t>
  </si>
  <si>
    <t>ORD-13603</t>
  </si>
  <si>
    <t>ORD-13604</t>
  </si>
  <si>
    <t>ORD-13605</t>
  </si>
  <si>
    <t>ORD-13606</t>
  </si>
  <si>
    <t>ORD-13607</t>
  </si>
  <si>
    <t>ORD-13608</t>
  </si>
  <si>
    <t>ORD-13609</t>
  </si>
  <si>
    <t>ORD-13610</t>
  </si>
  <si>
    <t>ORD-13611</t>
  </si>
  <si>
    <t>ORD-13612</t>
  </si>
  <si>
    <t>ORD-13613</t>
  </si>
  <si>
    <t>ORD-13614</t>
  </si>
  <si>
    <t>ORD-13615</t>
  </si>
  <si>
    <t>ORD-13616</t>
  </si>
  <si>
    <t>ORD-13617</t>
  </si>
  <si>
    <t>ORD-13618</t>
  </si>
  <si>
    <t>ORD-13619</t>
  </si>
  <si>
    <t>ORD-13620</t>
  </si>
  <si>
    <t>ORD-13621</t>
  </si>
  <si>
    <t>ORD-13622</t>
  </si>
  <si>
    <t>ORD-13623</t>
  </si>
  <si>
    <t>ORD-13624</t>
  </si>
  <si>
    <t>ORD-13625</t>
  </si>
  <si>
    <t>ORD-13626</t>
  </si>
  <si>
    <t>ORD-13627</t>
  </si>
  <si>
    <t>ORD-13628</t>
  </si>
  <si>
    <t>ORD-13629</t>
  </si>
  <si>
    <t>ORD-13630</t>
  </si>
  <si>
    <t>ORD-13631</t>
  </si>
  <si>
    <t>ORD-13632</t>
  </si>
  <si>
    <t>ORD-13633</t>
  </si>
  <si>
    <t>ORD-13634</t>
  </si>
  <si>
    <t>ORD-13635</t>
  </si>
  <si>
    <t>ORD-13636</t>
  </si>
  <si>
    <t>ORD-13637</t>
  </si>
  <si>
    <t>ORD-13638</t>
  </si>
  <si>
    <t>ORD-13639</t>
  </si>
  <si>
    <t>ORD-13640</t>
  </si>
  <si>
    <t>ORD-13641</t>
  </si>
  <si>
    <t>ORD-13642</t>
  </si>
  <si>
    <t>ORD-13643</t>
  </si>
  <si>
    <t>ORD-13644</t>
  </si>
  <si>
    <t>ORD-13645</t>
  </si>
  <si>
    <t>ORD-13646</t>
  </si>
  <si>
    <t>ORD-13647</t>
  </si>
  <si>
    <t>ORD-13648</t>
  </si>
  <si>
    <t>ORD-13649</t>
  </si>
  <si>
    <t>ORD-13650</t>
  </si>
  <si>
    <t>ORD-13651</t>
  </si>
  <si>
    <t>ORD-13652</t>
  </si>
  <si>
    <t>ORD-13653</t>
  </si>
  <si>
    <t>ORD-13654</t>
  </si>
  <si>
    <t>ORD-13655</t>
  </si>
  <si>
    <t>ORD-13656</t>
  </si>
  <si>
    <t>ORD-13657</t>
  </si>
  <si>
    <t>ORD-13658</t>
  </si>
  <si>
    <t>ORD-13659</t>
  </si>
  <si>
    <t>ORD-13660</t>
  </si>
  <si>
    <t>ORD-13661</t>
  </si>
  <si>
    <t>ORD-13662</t>
  </si>
  <si>
    <t>ORD-13663</t>
  </si>
  <si>
    <t>ORD-13664</t>
  </si>
  <si>
    <t>ORD-13665</t>
  </si>
  <si>
    <t>ORD-13666</t>
  </si>
  <si>
    <t>ORD-13667</t>
  </si>
  <si>
    <t>ORD-13668</t>
  </si>
  <si>
    <t>ORD-13669</t>
  </si>
  <si>
    <t>ORD-13670</t>
  </si>
  <si>
    <t>ORD-13671</t>
  </si>
  <si>
    <t>ORD-13672</t>
  </si>
  <si>
    <t>ORD-13673</t>
  </si>
  <si>
    <t>ORD-13674</t>
  </si>
  <si>
    <t>ORD-13675</t>
  </si>
  <si>
    <t>ORD-13676</t>
  </si>
  <si>
    <t>ORD-13677</t>
  </si>
  <si>
    <t>ORD-13678</t>
  </si>
  <si>
    <t>ORD-13679</t>
  </si>
  <si>
    <t>ORD-13680</t>
  </si>
  <si>
    <t>ORD-13681</t>
  </si>
  <si>
    <t>ORD-13682</t>
  </si>
  <si>
    <t>ORD-13683</t>
  </si>
  <si>
    <t>ORD-13684</t>
  </si>
  <si>
    <t>ORD-13685</t>
  </si>
  <si>
    <t>ORD-13686</t>
  </si>
  <si>
    <t>ORD-13687</t>
  </si>
  <si>
    <t>ORD-13688</t>
  </si>
  <si>
    <t>ORD-13689</t>
  </si>
  <si>
    <t>ORD-13690</t>
  </si>
  <si>
    <t>ORD-13691</t>
  </si>
  <si>
    <t>ORD-13692</t>
  </si>
  <si>
    <t>ORD-13693</t>
  </si>
  <si>
    <t>ORD-13694</t>
  </si>
  <si>
    <t>ORD-13695</t>
  </si>
  <si>
    <t>ORD-13696</t>
  </si>
  <si>
    <t>ORD-13697</t>
  </si>
  <si>
    <t>ORD-13698</t>
  </si>
  <si>
    <t>ORD-13699</t>
  </si>
  <si>
    <t>ORD-13700</t>
  </si>
  <si>
    <t>ORD-13701</t>
  </si>
  <si>
    <t>ORD-13702</t>
  </si>
  <si>
    <t>ORD-13703</t>
  </si>
  <si>
    <t>ORD-13704</t>
  </si>
  <si>
    <t>ORD-13705</t>
  </si>
  <si>
    <t>ORD-13706</t>
  </si>
  <si>
    <t>ORD-13707</t>
  </si>
  <si>
    <t>ORD-13708</t>
  </si>
  <si>
    <t>ORD-13709</t>
  </si>
  <si>
    <t>ORD-13710</t>
  </si>
  <si>
    <t>ORD-13711</t>
  </si>
  <si>
    <t>ORD-13712</t>
  </si>
  <si>
    <t>ORD-13713</t>
  </si>
  <si>
    <t>ORD-13714</t>
  </si>
  <si>
    <t>ORD-13715</t>
  </si>
  <si>
    <t>ORD-13716</t>
  </si>
  <si>
    <t>ORD-13717</t>
  </si>
  <si>
    <t>ORD-13718</t>
  </si>
  <si>
    <t>ORD-13719</t>
  </si>
  <si>
    <t>ORD-13720</t>
  </si>
  <si>
    <t>ORD-13721</t>
  </si>
  <si>
    <t>ORD-13722</t>
  </si>
  <si>
    <t>ORD-13723</t>
  </si>
  <si>
    <t>ORD-13724</t>
  </si>
  <si>
    <t>ORD-13725</t>
  </si>
  <si>
    <t>ORD-13726</t>
  </si>
  <si>
    <t>ORD-13727</t>
  </si>
  <si>
    <t>ORD-13728</t>
  </si>
  <si>
    <t>ORD-13729</t>
  </si>
  <si>
    <t>ORD-13730</t>
  </si>
  <si>
    <t>ORD-13731</t>
  </si>
  <si>
    <t>ORD-13732</t>
  </si>
  <si>
    <t>ORD-13733</t>
  </si>
  <si>
    <t>ORD-13734</t>
  </si>
  <si>
    <t>ORD-13735</t>
  </si>
  <si>
    <t>ORD-13736</t>
  </si>
  <si>
    <t>ORD-13737</t>
  </si>
  <si>
    <t>ORD-13738</t>
  </si>
  <si>
    <t>ORD-13739</t>
  </si>
  <si>
    <t>ORD-13740</t>
  </si>
  <si>
    <t>ORD-13741</t>
  </si>
  <si>
    <t>ORD-13742</t>
  </si>
  <si>
    <t>ORD-13743</t>
  </si>
  <si>
    <t>ORD-13744</t>
  </si>
  <si>
    <t>ORD-13745</t>
  </si>
  <si>
    <t>ORD-13746</t>
  </si>
  <si>
    <t>ORD-13747</t>
  </si>
  <si>
    <t>ORD-13748</t>
  </si>
  <si>
    <t>ORD-13749</t>
  </si>
  <si>
    <t>ORD-13750</t>
  </si>
  <si>
    <t>ORD-13751</t>
  </si>
  <si>
    <t>ORD-13752</t>
  </si>
  <si>
    <t>ORD-13753</t>
  </si>
  <si>
    <t>ORD-13754</t>
  </si>
  <si>
    <t>ORD-13755</t>
  </si>
  <si>
    <t>ORD-13756</t>
  </si>
  <si>
    <t>ORD-13757</t>
  </si>
  <si>
    <t>ORD-13758</t>
  </si>
  <si>
    <t>ORD-13759</t>
  </si>
  <si>
    <t>ORD-13760</t>
  </si>
  <si>
    <t>ORD-13761</t>
  </si>
  <si>
    <t>ORD-13762</t>
  </si>
  <si>
    <t>ORD-13763</t>
  </si>
  <si>
    <t>ORD-13764</t>
  </si>
  <si>
    <t>ORD-13765</t>
  </si>
  <si>
    <t>ORD-13766</t>
  </si>
  <si>
    <t>ORD-13767</t>
  </si>
  <si>
    <t>ORD-13768</t>
  </si>
  <si>
    <t>ORD-13769</t>
  </si>
  <si>
    <t>ORD-13770</t>
  </si>
  <si>
    <t>ORD-13771</t>
  </si>
  <si>
    <t>ORD-13772</t>
  </si>
  <si>
    <t>ORD-13773</t>
  </si>
  <si>
    <t>ORD-13774</t>
  </si>
  <si>
    <t>ORD-13775</t>
  </si>
  <si>
    <t>ORD-13776</t>
  </si>
  <si>
    <t>ORD-13777</t>
  </si>
  <si>
    <t>ORD-13778</t>
  </si>
  <si>
    <t>ORD-13779</t>
  </si>
  <si>
    <t>ORD-13780</t>
  </si>
  <si>
    <t>ORD-13781</t>
  </si>
  <si>
    <t>ORD-13782</t>
  </si>
  <si>
    <t>ORD-13783</t>
  </si>
  <si>
    <t>ORD-13784</t>
  </si>
  <si>
    <t>ORD-13785</t>
  </si>
  <si>
    <t>ORD-13786</t>
  </si>
  <si>
    <t>ORD-13787</t>
  </si>
  <si>
    <t>ORD-13788</t>
  </si>
  <si>
    <t>ORD-13789</t>
  </si>
  <si>
    <t>ORD-13790</t>
  </si>
  <si>
    <t>ORD-13791</t>
  </si>
  <si>
    <t>ORD-13792</t>
  </si>
  <si>
    <t>ORD-13793</t>
  </si>
  <si>
    <t>ORD-13794</t>
  </si>
  <si>
    <t>ORD-13795</t>
  </si>
  <si>
    <t>ORD-13796</t>
  </si>
  <si>
    <t>ORD-13797</t>
  </si>
  <si>
    <t>ORD-13798</t>
  </si>
  <si>
    <t>ORD-13799</t>
  </si>
  <si>
    <t>ORD-13800</t>
  </si>
  <si>
    <t>ORD-13801</t>
  </si>
  <si>
    <t>ORD-13802</t>
  </si>
  <si>
    <t>ORD-13803</t>
  </si>
  <si>
    <t>ORD-13804</t>
  </si>
  <si>
    <t>ORD-13805</t>
  </si>
  <si>
    <t>ORD-13806</t>
  </si>
  <si>
    <t>ORD-13807</t>
  </si>
  <si>
    <t>ORD-13808</t>
  </si>
  <si>
    <t>ORD-13809</t>
  </si>
  <si>
    <t>ORD-13810</t>
  </si>
  <si>
    <t>ORD-13811</t>
  </si>
  <si>
    <t>ORD-13812</t>
  </si>
  <si>
    <t>ORD-13813</t>
  </si>
  <si>
    <t>ORD-13814</t>
  </si>
  <si>
    <t>ORD-13815</t>
  </si>
  <si>
    <t>ORD-13816</t>
  </si>
  <si>
    <t>ORD-13817</t>
  </si>
  <si>
    <t>ORD-13818</t>
  </si>
  <si>
    <t>ORD-13819</t>
  </si>
  <si>
    <t>ORD-13820</t>
  </si>
  <si>
    <t>ORD-13821</t>
  </si>
  <si>
    <t>ORD-13822</t>
  </si>
  <si>
    <t>ORD-13823</t>
  </si>
  <si>
    <t>ORD-13824</t>
  </si>
  <si>
    <t>ORD-13825</t>
  </si>
  <si>
    <t>ORD-13826</t>
  </si>
  <si>
    <t>ORD-13827</t>
  </si>
  <si>
    <t>ORD-13828</t>
  </si>
  <si>
    <t>ORD-13829</t>
  </si>
  <si>
    <t>ORD-13830</t>
  </si>
  <si>
    <t>ORD-13831</t>
  </si>
  <si>
    <t>ORD-13832</t>
  </si>
  <si>
    <t>ORD-13833</t>
  </si>
  <si>
    <t>ORD-13834</t>
  </si>
  <si>
    <t>ORD-13835</t>
  </si>
  <si>
    <t>ORD-13836</t>
  </si>
  <si>
    <t>ORD-13837</t>
  </si>
  <si>
    <t>ORD-13838</t>
  </si>
  <si>
    <t>ORD-13839</t>
  </si>
  <si>
    <t>ORD-13840</t>
  </si>
  <si>
    <t>ORD-13841</t>
  </si>
  <si>
    <t>ORD-13842</t>
  </si>
  <si>
    <t>ORD-13843</t>
  </si>
  <si>
    <t>ORD-13844</t>
  </si>
  <si>
    <t>ORD-13845</t>
  </si>
  <si>
    <t>ORD-13846</t>
  </si>
  <si>
    <t>ORD-13847</t>
  </si>
  <si>
    <t>ORD-13848</t>
  </si>
  <si>
    <t>ORD-13849</t>
  </si>
  <si>
    <t>ORD-13850</t>
  </si>
  <si>
    <t>ORD-13851</t>
  </si>
  <si>
    <t>ORD-13852</t>
  </si>
  <si>
    <t>ORD-13853</t>
  </si>
  <si>
    <t>ORD-13854</t>
  </si>
  <si>
    <t>ORD-13855</t>
  </si>
  <si>
    <t>ORD-13856</t>
  </si>
  <si>
    <t>ORD-13857</t>
  </si>
  <si>
    <t>ORD-13858</t>
  </si>
  <si>
    <t>ORD-13859</t>
  </si>
  <si>
    <t>ORD-13860</t>
  </si>
  <si>
    <t>ORD-13861</t>
  </si>
  <si>
    <t>ORD-13862</t>
  </si>
  <si>
    <t>ORD-13863</t>
  </si>
  <si>
    <t>ORD-13864</t>
  </si>
  <si>
    <t>ORD-13865</t>
  </si>
  <si>
    <t>ORD-13866</t>
  </si>
  <si>
    <t>ORD-13867</t>
  </si>
  <si>
    <t>ORD-13868</t>
  </si>
  <si>
    <t>ORD-13869</t>
  </si>
  <si>
    <t>ORD-13870</t>
  </si>
  <si>
    <t>ORD-13871</t>
  </si>
  <si>
    <t>ORD-13872</t>
  </si>
  <si>
    <t>ORD-13873</t>
  </si>
  <si>
    <t>ORD-13874</t>
  </si>
  <si>
    <t>ORD-13875</t>
  </si>
  <si>
    <t>ORD-13876</t>
  </si>
  <si>
    <t>ORD-13877</t>
  </si>
  <si>
    <t>ORD-13878</t>
  </si>
  <si>
    <t>ORD-13879</t>
  </si>
  <si>
    <t>ORD-13880</t>
  </si>
  <si>
    <t>ORD-13881</t>
  </si>
  <si>
    <t>ORD-13882</t>
  </si>
  <si>
    <t>ORD-13883</t>
  </si>
  <si>
    <t>ORD-13884</t>
  </si>
  <si>
    <t>ORD-13885</t>
  </si>
  <si>
    <t>ORD-13886</t>
  </si>
  <si>
    <t>ORD-13887</t>
  </si>
  <si>
    <t>ORD-13888</t>
  </si>
  <si>
    <t>ORD-13889</t>
  </si>
  <si>
    <t>ORD-13890</t>
  </si>
  <si>
    <t>ORD-13891</t>
  </si>
  <si>
    <t>ORD-13892</t>
  </si>
  <si>
    <t>ORD-13893</t>
  </si>
  <si>
    <t>ORD-13894</t>
  </si>
  <si>
    <t>ORD-13895</t>
  </si>
  <si>
    <t>ORD-13896</t>
  </si>
  <si>
    <t>ORD-13897</t>
  </si>
  <si>
    <t>ORD-13898</t>
  </si>
  <si>
    <t>ORD-13899</t>
  </si>
  <si>
    <t>ORD-13900</t>
  </si>
  <si>
    <t>ORD-13901</t>
  </si>
  <si>
    <t>ORD-13902</t>
  </si>
  <si>
    <t>ORD-13903</t>
  </si>
  <si>
    <t>ORD-13904</t>
  </si>
  <si>
    <t>ORD-13905</t>
  </si>
  <si>
    <t>ORD-13906</t>
  </si>
  <si>
    <t>ORD-13907</t>
  </si>
  <si>
    <t>ORD-13908</t>
  </si>
  <si>
    <t>ORD-13909</t>
  </si>
  <si>
    <t>ORD-13910</t>
  </si>
  <si>
    <t>ORD-13911</t>
  </si>
  <si>
    <t>ORD-13912</t>
  </si>
  <si>
    <t>ORD-13913</t>
  </si>
  <si>
    <t>ORD-13914</t>
  </si>
  <si>
    <t>ORD-13915</t>
  </si>
  <si>
    <t>ORD-13916</t>
  </si>
  <si>
    <t>ORD-13917</t>
  </si>
  <si>
    <t>ORD-13918</t>
  </si>
  <si>
    <t>ORD-13919</t>
  </si>
  <si>
    <t>ORD-13920</t>
  </si>
  <si>
    <t>ORD-13921</t>
  </si>
  <si>
    <t>ORD-13922</t>
  </si>
  <si>
    <t>ORD-13923</t>
  </si>
  <si>
    <t>ORD-13924</t>
  </si>
  <si>
    <t>ORD-13925</t>
  </si>
  <si>
    <t>ORD-13926</t>
  </si>
  <si>
    <t>ORD-13927</t>
  </si>
  <si>
    <t>ORD-13928</t>
  </si>
  <si>
    <t>ORD-13929</t>
  </si>
  <si>
    <t>ORD-13930</t>
  </si>
  <si>
    <t>ORD-13931</t>
  </si>
  <si>
    <t>ORD-13932</t>
  </si>
  <si>
    <t>ORD-13933</t>
  </si>
  <si>
    <t>ORD-13934</t>
  </si>
  <si>
    <t>ORD-13935</t>
  </si>
  <si>
    <t>ORD-13936</t>
  </si>
  <si>
    <t>ORD-13937</t>
  </si>
  <si>
    <t>ORD-13938</t>
  </si>
  <si>
    <t>ORD-13939</t>
  </si>
  <si>
    <t>ORD-13940</t>
  </si>
  <si>
    <t>ORD-13941</t>
  </si>
  <si>
    <t>ORD-13942</t>
  </si>
  <si>
    <t>ORD-13943</t>
  </si>
  <si>
    <t>ORD-13944</t>
  </si>
  <si>
    <t>ORD-13945</t>
  </si>
  <si>
    <t>ORD-13946</t>
  </si>
  <si>
    <t>ORD-13947</t>
  </si>
  <si>
    <t>ORD-13948</t>
  </si>
  <si>
    <t>ORD-13949</t>
  </si>
  <si>
    <t>ORD-13950</t>
  </si>
  <si>
    <t>ORD-13951</t>
  </si>
  <si>
    <t>ORD-13952</t>
  </si>
  <si>
    <t>ORD-13953</t>
  </si>
  <si>
    <t>ORD-13954</t>
  </si>
  <si>
    <t>ORD-13955</t>
  </si>
  <si>
    <t>ORD-13956</t>
  </si>
  <si>
    <t>ORD-13957</t>
  </si>
  <si>
    <t>ORD-13958</t>
  </si>
  <si>
    <t>ORD-13959</t>
  </si>
  <si>
    <t>ORD-13960</t>
  </si>
  <si>
    <t>ORD-13961</t>
  </si>
  <si>
    <t>ORD-13962</t>
  </si>
  <si>
    <t>ORD-13963</t>
  </si>
  <si>
    <t>ORD-13964</t>
  </si>
  <si>
    <t>ORD-13965</t>
  </si>
  <si>
    <t>ORD-13966</t>
  </si>
  <si>
    <t>ORD-13967</t>
  </si>
  <si>
    <t>ORD-13968</t>
  </si>
  <si>
    <t>ORD-13969</t>
  </si>
  <si>
    <t>ORD-13970</t>
  </si>
  <si>
    <t>ORD-13971</t>
  </si>
  <si>
    <t>ORD-13972</t>
  </si>
  <si>
    <t>ORD-13973</t>
  </si>
  <si>
    <t>ORD-13974</t>
  </si>
  <si>
    <t>ORD-13975</t>
  </si>
  <si>
    <t>ORD-13976</t>
  </si>
  <si>
    <t>ORD-13977</t>
  </si>
  <si>
    <t>ORD-13978</t>
  </si>
  <si>
    <t>ORD-13979</t>
  </si>
  <si>
    <t>ORD-13980</t>
  </si>
  <si>
    <t>ORD-13981</t>
  </si>
  <si>
    <t>ORD-13982</t>
  </si>
  <si>
    <t>ORD-13983</t>
  </si>
  <si>
    <t>ORD-13984</t>
  </si>
  <si>
    <t>ORD-13985</t>
  </si>
  <si>
    <t>ORD-13986</t>
  </si>
  <si>
    <t>ORD-13987</t>
  </si>
  <si>
    <t>ORD-13988</t>
  </si>
  <si>
    <t>ORD-13989</t>
  </si>
  <si>
    <t>ORD-13990</t>
  </si>
  <si>
    <t>ORD-13991</t>
  </si>
  <si>
    <t>ORD-13992</t>
  </si>
  <si>
    <t>ORD-13993</t>
  </si>
  <si>
    <t>ORD-13994</t>
  </si>
  <si>
    <t>ORD-13995</t>
  </si>
  <si>
    <t>ORD-13996</t>
  </si>
  <si>
    <t>ORD-13997</t>
  </si>
  <si>
    <t>ORD-13998</t>
  </si>
  <si>
    <t>ORD-13999</t>
  </si>
  <si>
    <t>ORD-14000</t>
  </si>
  <si>
    <t>ORD-14001</t>
  </si>
  <si>
    <t>ORD-14002</t>
  </si>
  <si>
    <t>ORD-14003</t>
  </si>
  <si>
    <t>ORD-14004</t>
  </si>
  <si>
    <t>ORD-14005</t>
  </si>
  <si>
    <t>ORD-14006</t>
  </si>
  <si>
    <t>ORD-14007</t>
  </si>
  <si>
    <t>ORD-14008</t>
  </si>
  <si>
    <t>ORD-14009</t>
  </si>
  <si>
    <t>ORD-14010</t>
  </si>
  <si>
    <t>ORD-14011</t>
  </si>
  <si>
    <t>ORD-14012</t>
  </si>
  <si>
    <t>ORD-14013</t>
  </si>
  <si>
    <t>ORD-14014</t>
  </si>
  <si>
    <t>ORD-14015</t>
  </si>
  <si>
    <t>ORD-14016</t>
  </si>
  <si>
    <t>ORD-14017</t>
  </si>
  <si>
    <t>ORD-14018</t>
  </si>
  <si>
    <t>ORD-14019</t>
  </si>
  <si>
    <t>ORD-14020</t>
  </si>
  <si>
    <t>ORD-14021</t>
  </si>
  <si>
    <t>ORD-14022</t>
  </si>
  <si>
    <t>ORD-14023</t>
  </si>
  <si>
    <t>ORD-14024</t>
  </si>
  <si>
    <t>ORD-14025</t>
  </si>
  <si>
    <t>ORD-14026</t>
  </si>
  <si>
    <t>ORD-14027</t>
  </si>
  <si>
    <t>ORD-14028</t>
  </si>
  <si>
    <t>ORD-14029</t>
  </si>
  <si>
    <t>ORD-14030</t>
  </si>
  <si>
    <t>ORD-14031</t>
  </si>
  <si>
    <t>ORD-14032</t>
  </si>
  <si>
    <t>ORD-14033</t>
  </si>
  <si>
    <t>ORD-14034</t>
  </si>
  <si>
    <t>ORD-14035</t>
  </si>
  <si>
    <t>ORD-14036</t>
  </si>
  <si>
    <t>ORD-14037</t>
  </si>
  <si>
    <t>ORD-14038</t>
  </si>
  <si>
    <t>ORD-14039</t>
  </si>
  <si>
    <t>ORD-14040</t>
  </si>
  <si>
    <t>ORD-14041</t>
  </si>
  <si>
    <t>ORD-14042</t>
  </si>
  <si>
    <t>ORD-14043</t>
  </si>
  <si>
    <t>ORD-14044</t>
  </si>
  <si>
    <t>ORD-14045</t>
  </si>
  <si>
    <t>ORD-14046</t>
  </si>
  <si>
    <t>ORD-14047</t>
  </si>
  <si>
    <t>ORD-14048</t>
  </si>
  <si>
    <t>ORD-14049</t>
  </si>
  <si>
    <t>ORD-14050</t>
  </si>
  <si>
    <t>ORD-14051</t>
  </si>
  <si>
    <t>ORD-14052</t>
  </si>
  <si>
    <t>ORD-14053</t>
  </si>
  <si>
    <t>ORD-14054</t>
  </si>
  <si>
    <t>ORD-14055</t>
  </si>
  <si>
    <t>ORD-14056</t>
  </si>
  <si>
    <t>ORD-14057</t>
  </si>
  <si>
    <t>ORD-14058</t>
  </si>
  <si>
    <t>ORD-14059</t>
  </si>
  <si>
    <t>ORD-14060</t>
  </si>
  <si>
    <t>ORD-14061</t>
  </si>
  <si>
    <t>ORD-14062</t>
  </si>
  <si>
    <t>ORD-14063</t>
  </si>
  <si>
    <t>ORD-14064</t>
  </si>
  <si>
    <t>ORD-14065</t>
  </si>
  <si>
    <t>ORD-14066</t>
  </si>
  <si>
    <t>ORD-14067</t>
  </si>
  <si>
    <t>ORD-14068</t>
  </si>
  <si>
    <t>ORD-14069</t>
  </si>
  <si>
    <t>ORD-14070</t>
  </si>
  <si>
    <t>ORD-14071</t>
  </si>
  <si>
    <t>ORD-14072</t>
  </si>
  <si>
    <t>ORD-14073</t>
  </si>
  <si>
    <t>ORD-14074</t>
  </si>
  <si>
    <t>ORD-14075</t>
  </si>
  <si>
    <t>ORD-14076</t>
  </si>
  <si>
    <t>ORD-14077</t>
  </si>
  <si>
    <t>ORD-14078</t>
  </si>
  <si>
    <t>ORD-14079</t>
  </si>
  <si>
    <t>ORD-14080</t>
  </si>
  <si>
    <t>ORD-14081</t>
  </si>
  <si>
    <t>ORD-14082</t>
  </si>
  <si>
    <t>ORD-14083</t>
  </si>
  <si>
    <t>ORD-14084</t>
  </si>
  <si>
    <t>ORD-14085</t>
  </si>
  <si>
    <t>ORD-14086</t>
  </si>
  <si>
    <t>ORD-14087</t>
  </si>
  <si>
    <t>ORD-14088</t>
  </si>
  <si>
    <t>ORD-14089</t>
  </si>
  <si>
    <t>ORD-14090</t>
  </si>
  <si>
    <t>ORD-14091</t>
  </si>
  <si>
    <t>ORD-14092</t>
  </si>
  <si>
    <t>ORD-14093</t>
  </si>
  <si>
    <t>ORD-14094</t>
  </si>
  <si>
    <t>ORD-14095</t>
  </si>
  <si>
    <t>ORD-14096</t>
  </si>
  <si>
    <t>ORD-14097</t>
  </si>
  <si>
    <t>ORD-14098</t>
  </si>
  <si>
    <t>ORD-14099</t>
  </si>
  <si>
    <t>ORD-14100</t>
  </si>
  <si>
    <t>ORD-14101</t>
  </si>
  <si>
    <t>ORD-14102</t>
  </si>
  <si>
    <t>ORD-14103</t>
  </si>
  <si>
    <t>ORD-14104</t>
  </si>
  <si>
    <t>ORD-14105</t>
  </si>
  <si>
    <t>ORD-14106</t>
  </si>
  <si>
    <t>ORD-14107</t>
  </si>
  <si>
    <t>ORD-14108</t>
  </si>
  <si>
    <t>ORD-14109</t>
  </si>
  <si>
    <t>ORD-14110</t>
  </si>
  <si>
    <t>ORD-14111</t>
  </si>
  <si>
    <t>ORD-14112</t>
  </si>
  <si>
    <t>ORD-14113</t>
  </si>
  <si>
    <t>ORD-14114</t>
  </si>
  <si>
    <t>ORD-14115</t>
  </si>
  <si>
    <t>ORD-14116</t>
  </si>
  <si>
    <t>ORD-14117</t>
  </si>
  <si>
    <t>ORD-14118</t>
  </si>
  <si>
    <t>ORD-14119</t>
  </si>
  <si>
    <t>ORD-14120</t>
  </si>
  <si>
    <t>ORD-14121</t>
  </si>
  <si>
    <t>ORD-14122</t>
  </si>
  <si>
    <t>ORD-14123</t>
  </si>
  <si>
    <t>ORD-14124</t>
  </si>
  <si>
    <t>ORD-14125</t>
  </si>
  <si>
    <t>ORD-14126</t>
  </si>
  <si>
    <t>ORD-14127</t>
  </si>
  <si>
    <t>ORD-14128</t>
  </si>
  <si>
    <t>ORD-14129</t>
  </si>
  <si>
    <t>ORD-14130</t>
  </si>
  <si>
    <t>ORD-14131</t>
  </si>
  <si>
    <t>ORD-14132</t>
  </si>
  <si>
    <t>ORD-14133</t>
  </si>
  <si>
    <t>ORD-14134</t>
  </si>
  <si>
    <t>ORD-14135</t>
  </si>
  <si>
    <t>ORD-14136</t>
  </si>
  <si>
    <t>ORD-14137</t>
  </si>
  <si>
    <t>ORD-14138</t>
  </si>
  <si>
    <t>ORD-14139</t>
  </si>
  <si>
    <t>ORD-14140</t>
  </si>
  <si>
    <t>ORD-14141</t>
  </si>
  <si>
    <t>ORD-14142</t>
  </si>
  <si>
    <t>ORD-14143</t>
  </si>
  <si>
    <t>ORD-14144</t>
  </si>
  <si>
    <t>ORD-14145</t>
  </si>
  <si>
    <t>ORD-14146</t>
  </si>
  <si>
    <t>ORD-14147</t>
  </si>
  <si>
    <t>ORD-14148</t>
  </si>
  <si>
    <t>ORD-14149</t>
  </si>
  <si>
    <t>ORD-14150</t>
  </si>
  <si>
    <t>ORD-14151</t>
  </si>
  <si>
    <t>ORD-14152</t>
  </si>
  <si>
    <t>ORD-14153</t>
  </si>
  <si>
    <t>ORD-14154</t>
  </si>
  <si>
    <t>ORD-14155</t>
  </si>
  <si>
    <t>ORD-14156</t>
  </si>
  <si>
    <t>ORD-14157</t>
  </si>
  <si>
    <t>ORD-14158</t>
  </si>
  <si>
    <t>ORD-14159</t>
  </si>
  <si>
    <t>ORD-14160</t>
  </si>
  <si>
    <t>ORD-14161</t>
  </si>
  <si>
    <t>ORD-14162</t>
  </si>
  <si>
    <t>ORD-14163</t>
  </si>
  <si>
    <t>ORD-14164</t>
  </si>
  <si>
    <t>ORD-14165</t>
  </si>
  <si>
    <t>ORD-14166</t>
  </si>
  <si>
    <t>ORD-14167</t>
  </si>
  <si>
    <t>ORD-14168</t>
  </si>
  <si>
    <t>ORD-14169</t>
  </si>
  <si>
    <t>ORD-14170</t>
  </si>
  <si>
    <t>ORD-14171</t>
  </si>
  <si>
    <t>ORD-14172</t>
  </si>
  <si>
    <t>ORD-14173</t>
  </si>
  <si>
    <t>ORD-14174</t>
  </si>
  <si>
    <t>ORD-14175</t>
  </si>
  <si>
    <t>ORD-14176</t>
  </si>
  <si>
    <t>ORD-14177</t>
  </si>
  <si>
    <t>ORD-14178</t>
  </si>
  <si>
    <t>ORD-14179</t>
  </si>
  <si>
    <t>ORD-14180</t>
  </si>
  <si>
    <t>ORD-14181</t>
  </si>
  <si>
    <t>ORD-14182</t>
  </si>
  <si>
    <t>ORD-14183</t>
  </si>
  <si>
    <t>ORD-14184</t>
  </si>
  <si>
    <t>ORD-14185</t>
  </si>
  <si>
    <t>ORD-14186</t>
  </si>
  <si>
    <t>ORD-14187</t>
  </si>
  <si>
    <t>ORD-14188</t>
  </si>
  <si>
    <t>ORD-14189</t>
  </si>
  <si>
    <t>ORD-14190</t>
  </si>
  <si>
    <t>ORD-14191</t>
  </si>
  <si>
    <t>ORD-14192</t>
  </si>
  <si>
    <t>ORD-14193</t>
  </si>
  <si>
    <t>ORD-14194</t>
  </si>
  <si>
    <t>ORD-14195</t>
  </si>
  <si>
    <t>ORD-14196</t>
  </si>
  <si>
    <t>ORD-14197</t>
  </si>
  <si>
    <t>ORD-14198</t>
  </si>
  <si>
    <t>ORD-14199</t>
  </si>
  <si>
    <t>ORD-14200</t>
  </si>
  <si>
    <t>ORD-14201</t>
  </si>
  <si>
    <t>ORD-14202</t>
  </si>
  <si>
    <t>ORD-14203</t>
  </si>
  <si>
    <t>ORD-14204</t>
  </si>
  <si>
    <t>ORD-14205</t>
  </si>
  <si>
    <t>ORD-14206</t>
  </si>
  <si>
    <t>ORD-14207</t>
  </si>
  <si>
    <t>ORD-14208</t>
  </si>
  <si>
    <t>ORD-14209</t>
  </si>
  <si>
    <t>ORD-14210</t>
  </si>
  <si>
    <t>ORD-14211</t>
  </si>
  <si>
    <t>ORD-14212</t>
  </si>
  <si>
    <t>ORD-14213</t>
  </si>
  <si>
    <t>ORD-14214</t>
  </si>
  <si>
    <t>ORD-14215</t>
  </si>
  <si>
    <t>ORD-14216</t>
  </si>
  <si>
    <t>ORD-14217</t>
  </si>
  <si>
    <t>ORD-14218</t>
  </si>
  <si>
    <t>ORD-14219</t>
  </si>
  <si>
    <t>ORD-14220</t>
  </si>
  <si>
    <t>ORD-14221</t>
  </si>
  <si>
    <t>ORD-14222</t>
  </si>
  <si>
    <t>ORD-14223</t>
  </si>
  <si>
    <t>ORD-14224</t>
  </si>
  <si>
    <t>ORD-14225</t>
  </si>
  <si>
    <t>ORD-14226</t>
  </si>
  <si>
    <t>ORD-14227</t>
  </si>
  <si>
    <t>ORD-14228</t>
  </si>
  <si>
    <t>ORD-14229</t>
  </si>
  <si>
    <t>ORD-14230</t>
  </si>
  <si>
    <t>ORD-14231</t>
  </si>
  <si>
    <t>ORD-14232</t>
  </si>
  <si>
    <t>ORD-14233</t>
  </si>
  <si>
    <t>ORD-14234</t>
  </si>
  <si>
    <t>ORD-14235</t>
  </si>
  <si>
    <t>ORD-14236</t>
  </si>
  <si>
    <t>ORD-14237</t>
  </si>
  <si>
    <t>ORD-14238</t>
  </si>
  <si>
    <t>ORD-14239</t>
  </si>
  <si>
    <t>ORD-14240</t>
  </si>
  <si>
    <t>ORD-14241</t>
  </si>
  <si>
    <t>ORD-14242</t>
  </si>
  <si>
    <t>ORD-14243</t>
  </si>
  <si>
    <t>ORD-14244</t>
  </si>
  <si>
    <t>ORD-14245</t>
  </si>
  <si>
    <t>ORD-14246</t>
  </si>
  <si>
    <t>ORD-14247</t>
  </si>
  <si>
    <t>ORD-14248</t>
  </si>
  <si>
    <t>ORD-14249</t>
  </si>
  <si>
    <t>ORD-14250</t>
  </si>
  <si>
    <t>ORD-14251</t>
  </si>
  <si>
    <t>ORD-14252</t>
  </si>
  <si>
    <t>ORD-14253</t>
  </si>
  <si>
    <t>ORD-14254</t>
  </si>
  <si>
    <t>ORD-14255</t>
  </si>
  <si>
    <t>ORD-14256</t>
  </si>
  <si>
    <t>ORD-14257</t>
  </si>
  <si>
    <t>ORD-14258</t>
  </si>
  <si>
    <t>ORD-14259</t>
  </si>
  <si>
    <t>ORD-14260</t>
  </si>
  <si>
    <t>ORD-14261</t>
  </si>
  <si>
    <t>ORD-14262</t>
  </si>
  <si>
    <t>ORD-14263</t>
  </si>
  <si>
    <t>ORD-14264</t>
  </si>
  <si>
    <t>ORD-14265</t>
  </si>
  <si>
    <t>ORD-14266</t>
  </si>
  <si>
    <t>ORD-14267</t>
  </si>
  <si>
    <t>ORD-14268</t>
  </si>
  <si>
    <t>ORD-14269</t>
  </si>
  <si>
    <t>ORD-14270</t>
  </si>
  <si>
    <t>ORD-14271</t>
  </si>
  <si>
    <t>ORD-14272</t>
  </si>
  <si>
    <t>ORD-14273</t>
  </si>
  <si>
    <t>ORD-14274</t>
  </si>
  <si>
    <t>ORD-14275</t>
  </si>
  <si>
    <t>ORD-14276</t>
  </si>
  <si>
    <t>ORD-14277</t>
  </si>
  <si>
    <t>ORD-14278</t>
  </si>
  <si>
    <t>ORD-14279</t>
  </si>
  <si>
    <t>ORD-14280</t>
  </si>
  <si>
    <t>ORD-14281</t>
  </si>
  <si>
    <t>ORD-14282</t>
  </si>
  <si>
    <t>ORD-14283</t>
  </si>
  <si>
    <t>ORD-14284</t>
  </si>
  <si>
    <t>ORD-14285</t>
  </si>
  <si>
    <t>ORD-14286</t>
  </si>
  <si>
    <t>ORD-14287</t>
  </si>
  <si>
    <t>ORD-14288</t>
  </si>
  <si>
    <t>ORD-14289</t>
  </si>
  <si>
    <t>ORD-14290</t>
  </si>
  <si>
    <t>ORD-14291</t>
  </si>
  <si>
    <t>ORD-14292</t>
  </si>
  <si>
    <t>ORD-14293</t>
  </si>
  <si>
    <t>ORD-14294</t>
  </si>
  <si>
    <t>ORD-14295</t>
  </si>
  <si>
    <t>ORD-14296</t>
  </si>
  <si>
    <t>ORD-14297</t>
  </si>
  <si>
    <t>ORD-14298</t>
  </si>
  <si>
    <t>ORD-14299</t>
  </si>
  <si>
    <t>ORD-14300</t>
  </si>
  <si>
    <t>ORD-14301</t>
  </si>
  <si>
    <t>ORD-14302</t>
  </si>
  <si>
    <t>ORD-14303</t>
  </si>
  <si>
    <t>ORD-14304</t>
  </si>
  <si>
    <t>ORD-14305</t>
  </si>
  <si>
    <t>ORD-14306</t>
  </si>
  <si>
    <t>ORD-14307</t>
  </si>
  <si>
    <t>ORD-14308</t>
  </si>
  <si>
    <t>ORD-14309</t>
  </si>
  <si>
    <t>ORD-14310</t>
  </si>
  <si>
    <t>ORD-14311</t>
  </si>
  <si>
    <t>ORD-14312</t>
  </si>
  <si>
    <t>ORD-14313</t>
  </si>
  <si>
    <t>ORD-14314</t>
  </si>
  <si>
    <t>ORD-14315</t>
  </si>
  <si>
    <t>ORD-14316</t>
  </si>
  <si>
    <t>ORD-14317</t>
  </si>
  <si>
    <t>ORD-14318</t>
  </si>
  <si>
    <t>ORD-14319</t>
  </si>
  <si>
    <t>ORD-14320</t>
  </si>
  <si>
    <t>ORD-14321</t>
  </si>
  <si>
    <t>ORD-14322</t>
  </si>
  <si>
    <t>ORD-14323</t>
  </si>
  <si>
    <t>ORD-14324</t>
  </si>
  <si>
    <t>ORD-14325</t>
  </si>
  <si>
    <t>ORD-14326</t>
  </si>
  <si>
    <t>ORD-14327</t>
  </si>
  <si>
    <t>ORD-14328</t>
  </si>
  <si>
    <t>ORD-14329</t>
  </si>
  <si>
    <t>ORD-14330</t>
  </si>
  <si>
    <t>ORD-14331</t>
  </si>
  <si>
    <t>ORD-14332</t>
  </si>
  <si>
    <t>ORD-14333</t>
  </si>
  <si>
    <t>ORD-14334</t>
  </si>
  <si>
    <t>ORD-14335</t>
  </si>
  <si>
    <t>ORD-14336</t>
  </si>
  <si>
    <t>ORD-14337</t>
  </si>
  <si>
    <t>ORD-14338</t>
  </si>
  <si>
    <t>ORD-14339</t>
  </si>
  <si>
    <t>ORD-14340</t>
  </si>
  <si>
    <t>ORD-14341</t>
  </si>
  <si>
    <t>ORD-14342</t>
  </si>
  <si>
    <t>ORD-14343</t>
  </si>
  <si>
    <t>ORD-14344</t>
  </si>
  <si>
    <t>ORD-14345</t>
  </si>
  <si>
    <t>ORD-14346</t>
  </si>
  <si>
    <t>ORD-14347</t>
  </si>
  <si>
    <t>ORD-14348</t>
  </si>
  <si>
    <t>ORD-14349</t>
  </si>
  <si>
    <t>ORD-14350</t>
  </si>
  <si>
    <t>ORD-14351</t>
  </si>
  <si>
    <t>ORD-14352</t>
  </si>
  <si>
    <t>ORD-14353</t>
  </si>
  <si>
    <t>ORD-14354</t>
  </si>
  <si>
    <t>ORD-14355</t>
  </si>
  <si>
    <t>ORD-14356</t>
  </si>
  <si>
    <t>ORD-14357</t>
  </si>
  <si>
    <t>ORD-14358</t>
  </si>
  <si>
    <t>ORD-14359</t>
  </si>
  <si>
    <t>ORD-14360</t>
  </si>
  <si>
    <t>ORD-14361</t>
  </si>
  <si>
    <t>ORD-14362</t>
  </si>
  <si>
    <t>ORD-14363</t>
  </si>
  <si>
    <t>ORD-14364</t>
  </si>
  <si>
    <t>ORD-14365</t>
  </si>
  <si>
    <t>ORD-14366</t>
  </si>
  <si>
    <t>ORD-14367</t>
  </si>
  <si>
    <t>ORD-14368</t>
  </si>
  <si>
    <t>ORD-14369</t>
  </si>
  <si>
    <t>ORD-14370</t>
  </si>
  <si>
    <t>ORD-14371</t>
  </si>
  <si>
    <t>ORD-14372</t>
  </si>
  <si>
    <t>ORD-14373</t>
  </si>
  <si>
    <t>ORD-14374</t>
  </si>
  <si>
    <t>ORD-14375</t>
  </si>
  <si>
    <t>ORD-14376</t>
  </si>
  <si>
    <t>ORD-14377</t>
  </si>
  <si>
    <t>ORD-14378</t>
  </si>
  <si>
    <t>ORD-14379</t>
  </si>
  <si>
    <t>ORD-14380</t>
  </si>
  <si>
    <t>ORD-14381</t>
  </si>
  <si>
    <t>ORD-14382</t>
  </si>
  <si>
    <t>ORD-14383</t>
  </si>
  <si>
    <t>ORD-14384</t>
  </si>
  <si>
    <t>ORD-14385</t>
  </si>
  <si>
    <t>ORD-14386</t>
  </si>
  <si>
    <t>ORD-14387</t>
  </si>
  <si>
    <t>ORD-14388</t>
  </si>
  <si>
    <t>ORD-14389</t>
  </si>
  <si>
    <t>ORD-14390</t>
  </si>
  <si>
    <t>ORD-14391</t>
  </si>
  <si>
    <t>ORD-14392</t>
  </si>
  <si>
    <t>ORD-14393</t>
  </si>
  <si>
    <t>ORD-14394</t>
  </si>
  <si>
    <t>ORD-14395</t>
  </si>
  <si>
    <t>ORD-14396</t>
  </si>
  <si>
    <t>ORD-14397</t>
  </si>
  <si>
    <t>ORD-14398</t>
  </si>
  <si>
    <t>ORD-14399</t>
  </si>
  <si>
    <t>ORD-14400</t>
  </si>
  <si>
    <t>ORD-14401</t>
  </si>
  <si>
    <t>ORD-14402</t>
  </si>
  <si>
    <t>ORD-14403</t>
  </si>
  <si>
    <t>ORD-14404</t>
  </si>
  <si>
    <t>ORD-14405</t>
  </si>
  <si>
    <t>ORD-14406</t>
  </si>
  <si>
    <t>ORD-14407</t>
  </si>
  <si>
    <t>ORD-14408</t>
  </si>
  <si>
    <t>ORD-14409</t>
  </si>
  <si>
    <t>ORD-14410</t>
  </si>
  <si>
    <t>ORD-14411</t>
  </si>
  <si>
    <t>ORD-14412</t>
  </si>
  <si>
    <t>ORD-14413</t>
  </si>
  <si>
    <t>ORD-14414</t>
  </si>
  <si>
    <t>ORD-14415</t>
  </si>
  <si>
    <t>ORD-14416</t>
  </si>
  <si>
    <t>ORD-14417</t>
  </si>
  <si>
    <t>ORD-14418</t>
  </si>
  <si>
    <t>ORD-14419</t>
  </si>
  <si>
    <t>ORD-14420</t>
  </si>
  <si>
    <t>ORD-14421</t>
  </si>
  <si>
    <t>ORD-14422</t>
  </si>
  <si>
    <t>ORD-14423</t>
  </si>
  <si>
    <t>ORD-14424</t>
  </si>
  <si>
    <t>ORD-14425</t>
  </si>
  <si>
    <t>ORD-14426</t>
  </si>
  <si>
    <t>ORD-14427</t>
  </si>
  <si>
    <t>ORD-14428</t>
  </si>
  <si>
    <t>ORD-14429</t>
  </si>
  <si>
    <t>ORD-14430</t>
  </si>
  <si>
    <t>ORD-14431</t>
  </si>
  <si>
    <t>ORD-14432</t>
  </si>
  <si>
    <t>ORD-14433</t>
  </si>
  <si>
    <t>ORD-14434</t>
  </si>
  <si>
    <t>ORD-14435</t>
  </si>
  <si>
    <t>ORD-14436</t>
  </si>
  <si>
    <t>ORD-14437</t>
  </si>
  <si>
    <t>ORD-14438</t>
  </si>
  <si>
    <t>ORD-14439</t>
  </si>
  <si>
    <t>ORD-14440</t>
  </si>
  <si>
    <t>ORD-14441</t>
  </si>
  <si>
    <t>ORD-14442</t>
  </si>
  <si>
    <t>ORD-14443</t>
  </si>
  <si>
    <t>ORD-14444</t>
  </si>
  <si>
    <t>ORD-14445</t>
  </si>
  <si>
    <t>ORD-14446</t>
  </si>
  <si>
    <t>ORD-14447</t>
  </si>
  <si>
    <t>ORD-14448</t>
  </si>
  <si>
    <t>ORD-14449</t>
  </si>
  <si>
    <t>ORD-14450</t>
  </si>
  <si>
    <t>ORD-14451</t>
  </si>
  <si>
    <t>ORD-14452</t>
  </si>
  <si>
    <t>ORD-14453</t>
  </si>
  <si>
    <t>ORD-14454</t>
  </si>
  <si>
    <t>ORD-14455</t>
  </si>
  <si>
    <t>ORD-14456</t>
  </si>
  <si>
    <t>ORD-14457</t>
  </si>
  <si>
    <t>ORD-14458</t>
  </si>
  <si>
    <t>ORD-14459</t>
  </si>
  <si>
    <t>ORD-14460</t>
  </si>
  <si>
    <t>ORD-14461</t>
  </si>
  <si>
    <t>ORD-14462</t>
  </si>
  <si>
    <t>ORD-14463</t>
  </si>
  <si>
    <t>ORD-14464</t>
  </si>
  <si>
    <t>ORD-14465</t>
  </si>
  <si>
    <t>ORD-14466</t>
  </si>
  <si>
    <t>ORD-14467</t>
  </si>
  <si>
    <t>ORD-14468</t>
  </si>
  <si>
    <t>ORD-14469</t>
  </si>
  <si>
    <t>ORD-14470</t>
  </si>
  <si>
    <t>ORD-14471</t>
  </si>
  <si>
    <t>ORD-14472</t>
  </si>
  <si>
    <t>ORD-14473</t>
  </si>
  <si>
    <t>ORD-14474</t>
  </si>
  <si>
    <t>ORD-14475</t>
  </si>
  <si>
    <t>ORD-14476</t>
  </si>
  <si>
    <t>ORD-14477</t>
  </si>
  <si>
    <t>ORD-14478</t>
  </si>
  <si>
    <t>ORD-14479</t>
  </si>
  <si>
    <t>ORD-14480</t>
  </si>
  <si>
    <t>ORD-14481</t>
  </si>
  <si>
    <t>ORD-14482</t>
  </si>
  <si>
    <t>ORD-14483</t>
  </si>
  <si>
    <t>ORD-14484</t>
  </si>
  <si>
    <t>ORD-14485</t>
  </si>
  <si>
    <t>ORD-14486</t>
  </si>
  <si>
    <t>ORD-14487</t>
  </si>
  <si>
    <t>ORD-14488</t>
  </si>
  <si>
    <t>ORD-14489</t>
  </si>
  <si>
    <t>ORD-14490</t>
  </si>
  <si>
    <t>ORD-14491</t>
  </si>
  <si>
    <t>ORD-14492</t>
  </si>
  <si>
    <t>ORD-14493</t>
  </si>
  <si>
    <t>ORD-14494</t>
  </si>
  <si>
    <t>ORD-14495</t>
  </si>
  <si>
    <t>ORD-14496</t>
  </si>
  <si>
    <t>ORD-14497</t>
  </si>
  <si>
    <t>ORD-14498</t>
  </si>
  <si>
    <t>ORD-14499</t>
  </si>
  <si>
    <t>ORD-14500</t>
  </si>
  <si>
    <t>ORD-14501</t>
  </si>
  <si>
    <t>ORD-14502</t>
  </si>
  <si>
    <t>ORD-14503</t>
  </si>
  <si>
    <t>ORD-14504</t>
  </si>
  <si>
    <t>ORD-14505</t>
  </si>
  <si>
    <t>ORD-14506</t>
  </si>
  <si>
    <t>ORD-14507</t>
  </si>
  <si>
    <t>ORD-14508</t>
  </si>
  <si>
    <t>ORD-14509</t>
  </si>
  <si>
    <t>ORD-14510</t>
  </si>
  <si>
    <t>ORD-14511</t>
  </si>
  <si>
    <t>ORD-14512</t>
  </si>
  <si>
    <t>ORD-14513</t>
  </si>
  <si>
    <t>ORD-14514</t>
  </si>
  <si>
    <t>ORD-14515</t>
  </si>
  <si>
    <t>ORD-14516</t>
  </si>
  <si>
    <t>ORD-14517</t>
  </si>
  <si>
    <t>ORD-14518</t>
  </si>
  <si>
    <t>ORD-14519</t>
  </si>
  <si>
    <t>ORD-14520</t>
  </si>
  <si>
    <t>ORD-14521</t>
  </si>
  <si>
    <t>ORD-14522</t>
  </si>
  <si>
    <t>ORD-14523</t>
  </si>
  <si>
    <t>ORD-14524</t>
  </si>
  <si>
    <t>ORD-14525</t>
  </si>
  <si>
    <t>ORD-14526</t>
  </si>
  <si>
    <t>ORD-14527</t>
  </si>
  <si>
    <t>ORD-14528</t>
  </si>
  <si>
    <t>ORD-14529</t>
  </si>
  <si>
    <t>ORD-14530</t>
  </si>
  <si>
    <t>ORD-14531</t>
  </si>
  <si>
    <t>ORD-14532</t>
  </si>
  <si>
    <t>ORD-14533</t>
  </si>
  <si>
    <t>ORD-14534</t>
  </si>
  <si>
    <t>ORD-14535</t>
  </si>
  <si>
    <t>ORD-14536</t>
  </si>
  <si>
    <t>ORD-14537</t>
  </si>
  <si>
    <t>ORD-14538</t>
  </si>
  <si>
    <t>ORD-14539</t>
  </si>
  <si>
    <t>ORD-14540</t>
  </si>
  <si>
    <t>ORD-14541</t>
  </si>
  <si>
    <t>ORD-14542</t>
  </si>
  <si>
    <t>ORD-14543</t>
  </si>
  <si>
    <t>ORD-14544</t>
  </si>
  <si>
    <t>ORD-14545</t>
  </si>
  <si>
    <t>ORD-14546</t>
  </si>
  <si>
    <t>ORD-14547</t>
  </si>
  <si>
    <t>ORD-14548</t>
  </si>
  <si>
    <t>ORD-14549</t>
  </si>
  <si>
    <t>ORD-14550</t>
  </si>
  <si>
    <t>ORD-14551</t>
  </si>
  <si>
    <t>ORD-14552</t>
  </si>
  <si>
    <t>ORD-14553</t>
  </si>
  <si>
    <t>ORD-14554</t>
  </si>
  <si>
    <t>ORD-14555</t>
  </si>
  <si>
    <t>ORD-14556</t>
  </si>
  <si>
    <t>ORD-14557</t>
  </si>
  <si>
    <t>ORD-14558</t>
  </si>
  <si>
    <t>ORD-14559</t>
  </si>
  <si>
    <t>ORD-14560</t>
  </si>
  <si>
    <t>ORD-14561</t>
  </si>
  <si>
    <t>ORD-14562</t>
  </si>
  <si>
    <t>ORD-14563</t>
  </si>
  <si>
    <t>ORD-14564</t>
  </si>
  <si>
    <t>ORD-14565</t>
  </si>
  <si>
    <t>ORD-14566</t>
  </si>
  <si>
    <t>ORD-14567</t>
  </si>
  <si>
    <t>ORD-14568</t>
  </si>
  <si>
    <t>ORD-14569</t>
  </si>
  <si>
    <t>ORD-14570</t>
  </si>
  <si>
    <t>ORD-14571</t>
  </si>
  <si>
    <t>ORD-14572</t>
  </si>
  <si>
    <t>ORD-14573</t>
  </si>
  <si>
    <t>ORD-14574</t>
  </si>
  <si>
    <t>ORD-14575</t>
  </si>
  <si>
    <t>ORD-14576</t>
  </si>
  <si>
    <t>ORD-14577</t>
  </si>
  <si>
    <t>ORD-14578</t>
  </si>
  <si>
    <t>ORD-14579</t>
  </si>
  <si>
    <t>ORD-14580</t>
  </si>
  <si>
    <t>ORD-14581</t>
  </si>
  <si>
    <t>ORD-14582</t>
  </si>
  <si>
    <t>ORD-14583</t>
  </si>
  <si>
    <t>ORD-14584</t>
  </si>
  <si>
    <t>ORD-14585</t>
  </si>
  <si>
    <t>ORD-14586</t>
  </si>
  <si>
    <t>ORD-14587</t>
  </si>
  <si>
    <t>ORD-14588</t>
  </si>
  <si>
    <t>ORD-14589</t>
  </si>
  <si>
    <t>ORD-14590</t>
  </si>
  <si>
    <t>ORD-14591</t>
  </si>
  <si>
    <t>ORD-14592</t>
  </si>
  <si>
    <t>ORD-14593</t>
  </si>
  <si>
    <t>ORD-14594</t>
  </si>
  <si>
    <t>ORD-14595</t>
  </si>
  <si>
    <t>ORD-14596</t>
  </si>
  <si>
    <t>ORD-14597</t>
  </si>
  <si>
    <t>ORD-14598</t>
  </si>
  <si>
    <t>ORD-14599</t>
  </si>
  <si>
    <t>ORD-14600</t>
  </si>
  <si>
    <t>ORD-14601</t>
  </si>
  <si>
    <t>ORD-14602</t>
  </si>
  <si>
    <t>ORD-14603</t>
  </si>
  <si>
    <t>ORD-14604</t>
  </si>
  <si>
    <t>ORD-14605</t>
  </si>
  <si>
    <t>ORD-14606</t>
  </si>
  <si>
    <t>ORD-14607</t>
  </si>
  <si>
    <t>ORD-14608</t>
  </si>
  <si>
    <t>ORD-14609</t>
  </si>
  <si>
    <t>ORD-14610</t>
  </si>
  <si>
    <t>ORD-14611</t>
  </si>
  <si>
    <t>ORD-14612</t>
  </si>
  <si>
    <t>ORD-14613</t>
  </si>
  <si>
    <t>ORD-14614</t>
  </si>
  <si>
    <t>ORD-14615</t>
  </si>
  <si>
    <t>ORD-14616</t>
  </si>
  <si>
    <t>ORD-14617</t>
  </si>
  <si>
    <t>ORD-14618</t>
  </si>
  <si>
    <t>ORD-14619</t>
  </si>
  <si>
    <t>ORD-14620</t>
  </si>
  <si>
    <t>ORD-14621</t>
  </si>
  <si>
    <t>ORD-14622</t>
  </si>
  <si>
    <t>ORD-14623</t>
  </si>
  <si>
    <t>ORD-14624</t>
  </si>
  <si>
    <t>ORD-14625</t>
  </si>
  <si>
    <t>ORD-14626</t>
  </si>
  <si>
    <t>ORD-14627</t>
  </si>
  <si>
    <t>ORD-14628</t>
  </si>
  <si>
    <t>ORD-14629</t>
  </si>
  <si>
    <t>ORD-14630</t>
  </si>
  <si>
    <t>ORD-14631</t>
  </si>
  <si>
    <t>ORD-14632</t>
  </si>
  <si>
    <t>ORD-14633</t>
  </si>
  <si>
    <t>ORD-14634</t>
  </si>
  <si>
    <t>ORD-14635</t>
  </si>
  <si>
    <t>ORD-14636</t>
  </si>
  <si>
    <t>ORD-14637</t>
  </si>
  <si>
    <t>ORD-14638</t>
  </si>
  <si>
    <t>ORD-14639</t>
  </si>
  <si>
    <t>ORD-14640</t>
  </si>
  <si>
    <t>ORD-14641</t>
  </si>
  <si>
    <t>ORD-14642</t>
  </si>
  <si>
    <t>ORD-14643</t>
  </si>
  <si>
    <t>ORD-14644</t>
  </si>
  <si>
    <t>ORD-14645</t>
  </si>
  <si>
    <t>ORD-14646</t>
  </si>
  <si>
    <t>ORD-14647</t>
  </si>
  <si>
    <t>ORD-14648</t>
  </si>
  <si>
    <t>ORD-14649</t>
  </si>
  <si>
    <t>ORD-14650</t>
  </si>
  <si>
    <t>ORD-14651</t>
  </si>
  <si>
    <t>ORD-14652</t>
  </si>
  <si>
    <t>ORD-14653</t>
  </si>
  <si>
    <t>ORD-14654</t>
  </si>
  <si>
    <t>ORD-14655</t>
  </si>
  <si>
    <t>ORD-14656</t>
  </si>
  <si>
    <t>ORD-14657</t>
  </si>
  <si>
    <t>ORD-14658</t>
  </si>
  <si>
    <t>ORD-14659</t>
  </si>
  <si>
    <t>ORD-14660</t>
  </si>
  <si>
    <t>ORD-14661</t>
  </si>
  <si>
    <t>ORD-14662</t>
  </si>
  <si>
    <t>ORD-14663</t>
  </si>
  <si>
    <t>ORD-14664</t>
  </si>
  <si>
    <t>ORD-14665</t>
  </si>
  <si>
    <t>ORD-14666</t>
  </si>
  <si>
    <t>ORD-14667</t>
  </si>
  <si>
    <t>ORD-14668</t>
  </si>
  <si>
    <t>ORD-14669</t>
  </si>
  <si>
    <t>ORD-14670</t>
  </si>
  <si>
    <t>ORD-14671</t>
  </si>
  <si>
    <t>ORD-14672</t>
  </si>
  <si>
    <t>ORD-14673</t>
  </si>
  <si>
    <t>ORD-14674</t>
  </si>
  <si>
    <t>ORD-14675</t>
  </si>
  <si>
    <t>ORD-14676</t>
  </si>
  <si>
    <t>ORD-14677</t>
  </si>
  <si>
    <t>ORD-14678</t>
  </si>
  <si>
    <t>ORD-14679</t>
  </si>
  <si>
    <t>ORD-14680</t>
  </si>
  <si>
    <t>ORD-14681</t>
  </si>
  <si>
    <t>ORD-14682</t>
  </si>
  <si>
    <t>ORD-14683</t>
  </si>
  <si>
    <t>ORD-14684</t>
  </si>
  <si>
    <t>ORD-14685</t>
  </si>
  <si>
    <t>ORD-14686</t>
  </si>
  <si>
    <t>ORD-14687</t>
  </si>
  <si>
    <t>ORD-14688</t>
  </si>
  <si>
    <t>ORD-14689</t>
  </si>
  <si>
    <t>ORD-14690</t>
  </si>
  <si>
    <t>ORD-14691</t>
  </si>
  <si>
    <t>ORD-14692</t>
  </si>
  <si>
    <t>ORD-14693</t>
  </si>
  <si>
    <t>ORD-14694</t>
  </si>
  <si>
    <t>ORD-14695</t>
  </si>
  <si>
    <t>ORD-14696</t>
  </si>
  <si>
    <t>ORD-14697</t>
  </si>
  <si>
    <t>ORD-14698</t>
  </si>
  <si>
    <t>ORD-14699</t>
  </si>
  <si>
    <t>ORD-14700</t>
  </si>
  <si>
    <t>ORD-14701</t>
  </si>
  <si>
    <t>ORD-14702</t>
  </si>
  <si>
    <t>ORD-14703</t>
  </si>
  <si>
    <t>ORD-14704</t>
  </si>
  <si>
    <t>ORD-14705</t>
  </si>
  <si>
    <t>ORD-14706</t>
  </si>
  <si>
    <t>ORD-14707</t>
  </si>
  <si>
    <t>ORD-14708</t>
  </si>
  <si>
    <t>ORD-14709</t>
  </si>
  <si>
    <t>ORD-14710</t>
  </si>
  <si>
    <t>ORD-14711</t>
  </si>
  <si>
    <t>ORD-14712</t>
  </si>
  <si>
    <t>ORD-14713</t>
  </si>
  <si>
    <t>ORD-14714</t>
  </si>
  <si>
    <t>ORD-14715</t>
  </si>
  <si>
    <t>ORD-14716</t>
  </si>
  <si>
    <t>ORD-14717</t>
  </si>
  <si>
    <t>ORD-14718</t>
  </si>
  <si>
    <t>ORD-14719</t>
  </si>
  <si>
    <t>ORD-14720</t>
  </si>
  <si>
    <t>ORD-14721</t>
  </si>
  <si>
    <t>ORD-14722</t>
  </si>
  <si>
    <t>ORD-14723</t>
  </si>
  <si>
    <t>ORD-14724</t>
  </si>
  <si>
    <t>ORD-14725</t>
  </si>
  <si>
    <t>ORD-14726</t>
  </si>
  <si>
    <t>ORD-14727</t>
  </si>
  <si>
    <t>ORD-14728</t>
  </si>
  <si>
    <t>ORD-14729</t>
  </si>
  <si>
    <t>ORD-14730</t>
  </si>
  <si>
    <t>ORD-14731</t>
  </si>
  <si>
    <t>ORD-14732</t>
  </si>
  <si>
    <t>ORD-14733</t>
  </si>
  <si>
    <t>ORD-14734</t>
  </si>
  <si>
    <t>ORD-14735</t>
  </si>
  <si>
    <t>ORD-14736</t>
  </si>
  <si>
    <t>ORD-14737</t>
  </si>
  <si>
    <t>ORD-14738</t>
  </si>
  <si>
    <t>ORD-14739</t>
  </si>
  <si>
    <t>ORD-14740</t>
  </si>
  <si>
    <t>ORD-14741</t>
  </si>
  <si>
    <t>ORD-14742</t>
  </si>
  <si>
    <t>ORD-14743</t>
  </si>
  <si>
    <t>ORD-14744</t>
  </si>
  <si>
    <t>ORD-14745</t>
  </si>
  <si>
    <t>ORD-14746</t>
  </si>
  <si>
    <t>ORD-14747</t>
  </si>
  <si>
    <t>ORD-14748</t>
  </si>
  <si>
    <t>ORD-14749</t>
  </si>
  <si>
    <t>ORD-14750</t>
  </si>
  <si>
    <t>ORD-14751</t>
  </si>
  <si>
    <t>ORD-14752</t>
  </si>
  <si>
    <t>ORD-14753</t>
  </si>
  <si>
    <t>ORD-14754</t>
  </si>
  <si>
    <t>ORD-14755</t>
  </si>
  <si>
    <t>ORD-14756</t>
  </si>
  <si>
    <t>ORD-14757</t>
  </si>
  <si>
    <t>ORD-14758</t>
  </si>
  <si>
    <t>ORD-14759</t>
  </si>
  <si>
    <t>ORD-14760</t>
  </si>
  <si>
    <t>ORD-14761</t>
  </si>
  <si>
    <t>ORD-14762</t>
  </si>
  <si>
    <t>ORD-14763</t>
  </si>
  <si>
    <t>ORD-14764</t>
  </si>
  <si>
    <t>ORD-14765</t>
  </si>
  <si>
    <t>ORD-14766</t>
  </si>
  <si>
    <t>ORD-14767</t>
  </si>
  <si>
    <t>ORD-14768</t>
  </si>
  <si>
    <t>ORD-14769</t>
  </si>
  <si>
    <t>ORD-14770</t>
  </si>
  <si>
    <t>ORD-14771</t>
  </si>
  <si>
    <t>ORD-14772</t>
  </si>
  <si>
    <t>ORD-14773</t>
  </si>
  <si>
    <t>ORD-14774</t>
  </si>
  <si>
    <t>ORD-14775</t>
  </si>
  <si>
    <t>ORD-14776</t>
  </si>
  <si>
    <t>ORD-14777</t>
  </si>
  <si>
    <t>ORD-14778</t>
  </si>
  <si>
    <t>ORD-14779</t>
  </si>
  <si>
    <t>ORD-14780</t>
  </si>
  <si>
    <t>ORD-14781</t>
  </si>
  <si>
    <t>ORD-14782</t>
  </si>
  <si>
    <t>ORD-14783</t>
  </si>
  <si>
    <t>ORD-14784</t>
  </si>
  <si>
    <t>ORD-14785</t>
  </si>
  <si>
    <t>ORD-14786</t>
  </si>
  <si>
    <t>ORD-14787</t>
  </si>
  <si>
    <t>ORD-14788</t>
  </si>
  <si>
    <t>ORD-14789</t>
  </si>
  <si>
    <t>ORD-14790</t>
  </si>
  <si>
    <t>ORD-14791</t>
  </si>
  <si>
    <t>ORD-14792</t>
  </si>
  <si>
    <t>ORD-14793</t>
  </si>
  <si>
    <t>ORD-14794</t>
  </si>
  <si>
    <t>ORD-14795</t>
  </si>
  <si>
    <t>ORD-14796</t>
  </si>
  <si>
    <t>ORD-14797</t>
  </si>
  <si>
    <t>ORD-14798</t>
  </si>
  <si>
    <t>ORD-14799</t>
  </si>
  <si>
    <t>ORD-14800</t>
  </si>
  <si>
    <t>ORD-14801</t>
  </si>
  <si>
    <t>ORD-14802</t>
  </si>
  <si>
    <t>ORD-14803</t>
  </si>
  <si>
    <t>ORD-14804</t>
  </si>
  <si>
    <t>ORD-14805</t>
  </si>
  <si>
    <t>ORD-14806</t>
  </si>
  <si>
    <t>ORD-14807</t>
  </si>
  <si>
    <t>ORD-14808</t>
  </si>
  <si>
    <t>ORD-14809</t>
  </si>
  <si>
    <t>ORD-14810</t>
  </si>
  <si>
    <t>ORD-14811</t>
  </si>
  <si>
    <t>ORD-14812</t>
  </si>
  <si>
    <t>ORD-14813</t>
  </si>
  <si>
    <t>ORD-14814</t>
  </si>
  <si>
    <t>ORD-14815</t>
  </si>
  <si>
    <t>ORD-14816</t>
  </si>
  <si>
    <t>ORD-14817</t>
  </si>
  <si>
    <t>ORD-14818</t>
  </si>
  <si>
    <t>ORD-14819</t>
  </si>
  <si>
    <t>ORD-14820</t>
  </si>
  <si>
    <t>ORD-14821</t>
  </si>
  <si>
    <t>ORD-14822</t>
  </si>
  <si>
    <t>ORD-14823</t>
  </si>
  <si>
    <t>ORD-14824</t>
  </si>
  <si>
    <t>ORD-14825</t>
  </si>
  <si>
    <t>ORD-14826</t>
  </si>
  <si>
    <t>ORD-14827</t>
  </si>
  <si>
    <t>ORD-14828</t>
  </si>
  <si>
    <t>ORD-14829</t>
  </si>
  <si>
    <t>ORD-14830</t>
  </si>
  <si>
    <t>ORD-14831</t>
  </si>
  <si>
    <t>ORD-14832</t>
  </si>
  <si>
    <t>ORD-14833</t>
  </si>
  <si>
    <t>ORD-14834</t>
  </si>
  <si>
    <t>ORD-14835</t>
  </si>
  <si>
    <t>ORD-14836</t>
  </si>
  <si>
    <t>ORD-14837</t>
  </si>
  <si>
    <t>ORD-14838</t>
  </si>
  <si>
    <t>ORD-14839</t>
  </si>
  <si>
    <t>ORD-14840</t>
  </si>
  <si>
    <t>ORD-14841</t>
  </si>
  <si>
    <t>ORD-14842</t>
  </si>
  <si>
    <t>ORD-14843</t>
  </si>
  <si>
    <t>ORD-14844</t>
  </si>
  <si>
    <t>ORD-14845</t>
  </si>
  <si>
    <t>ORD-14846</t>
  </si>
  <si>
    <t>ORD-14847</t>
  </si>
  <si>
    <t>ORD-14848</t>
  </si>
  <si>
    <t>ORD-14849</t>
  </si>
  <si>
    <t>ORD-14850</t>
  </si>
  <si>
    <t>ORD-14851</t>
  </si>
  <si>
    <t>ORD-14852</t>
  </si>
  <si>
    <t>ORD-14853</t>
  </si>
  <si>
    <t>ORD-14854</t>
  </si>
  <si>
    <t>ORD-14855</t>
  </si>
  <si>
    <t>ORD-14856</t>
  </si>
  <si>
    <t>ORD-14857</t>
  </si>
  <si>
    <t>ORD-14858</t>
  </si>
  <si>
    <t>ORD-14859</t>
  </si>
  <si>
    <t>ORD-14860</t>
  </si>
  <si>
    <t>ORD-14861</t>
  </si>
  <si>
    <t>ORD-14862</t>
  </si>
  <si>
    <t>ORD-14863</t>
  </si>
  <si>
    <t>ORD-14864</t>
  </si>
  <si>
    <t>ORD-14865</t>
  </si>
  <si>
    <t>ORD-14866</t>
  </si>
  <si>
    <t>ORD-14867</t>
  </si>
  <si>
    <t>ORD-14868</t>
  </si>
  <si>
    <t>ORD-14869</t>
  </si>
  <si>
    <t>ORD-14870</t>
  </si>
  <si>
    <t>ORD-14871</t>
  </si>
  <si>
    <t>ORD-14872</t>
  </si>
  <si>
    <t>ORD-14873</t>
  </si>
  <si>
    <t>ORD-14874</t>
  </si>
  <si>
    <t>ORD-14875</t>
  </si>
  <si>
    <t>ORD-14876</t>
  </si>
  <si>
    <t>ORD-14877</t>
  </si>
  <si>
    <t>ORD-14878</t>
  </si>
  <si>
    <t>ORD-14879</t>
  </si>
  <si>
    <t>ORD-14880</t>
  </si>
  <si>
    <t>ORD-14881</t>
  </si>
  <si>
    <t>ORD-14882</t>
  </si>
  <si>
    <t>ORD-14883</t>
  </si>
  <si>
    <t>ORD-14884</t>
  </si>
  <si>
    <t>ORD-14885</t>
  </si>
  <si>
    <t>ORD-14886</t>
  </si>
  <si>
    <t>ORD-14887</t>
  </si>
  <si>
    <t>ORD-14888</t>
  </si>
  <si>
    <t>ORD-14889</t>
  </si>
  <si>
    <t>ORD-14890</t>
  </si>
  <si>
    <t>ORD-14891</t>
  </si>
  <si>
    <t>ORD-14892</t>
  </si>
  <si>
    <t>ORD-14893</t>
  </si>
  <si>
    <t>ORD-14894</t>
  </si>
  <si>
    <t>ORD-14895</t>
  </si>
  <si>
    <t>ORD-14896</t>
  </si>
  <si>
    <t>ORD-14897</t>
  </si>
  <si>
    <t>ORD-14898</t>
  </si>
  <si>
    <t>ORD-14899</t>
  </si>
  <si>
    <t>ORD-14900</t>
  </si>
  <si>
    <t>ORD-14901</t>
  </si>
  <si>
    <t>ORD-14902</t>
  </si>
  <si>
    <t>ORD-14903</t>
  </si>
  <si>
    <t>ORD-14904</t>
  </si>
  <si>
    <t>ORD-14905</t>
  </si>
  <si>
    <t>ORD-14906</t>
  </si>
  <si>
    <t>ORD-14907</t>
  </si>
  <si>
    <t>ORD-14908</t>
  </si>
  <si>
    <t>ORD-14909</t>
  </si>
  <si>
    <t>ORD-14910</t>
  </si>
  <si>
    <t>ORD-14911</t>
  </si>
  <si>
    <t>ORD-14912</t>
  </si>
  <si>
    <t>ORD-14913</t>
  </si>
  <si>
    <t>ORD-14914</t>
  </si>
  <si>
    <t>ORD-14915</t>
  </si>
  <si>
    <t>ORD-14916</t>
  </si>
  <si>
    <t>ORD-14917</t>
  </si>
  <si>
    <t>ORD-14918</t>
  </si>
  <si>
    <t>ORD-14919</t>
  </si>
  <si>
    <t>ORD-14920</t>
  </si>
  <si>
    <t>ORD-14921</t>
  </si>
  <si>
    <t>ORD-14922</t>
  </si>
  <si>
    <t>ORD-14923</t>
  </si>
  <si>
    <t>ORD-14924</t>
  </si>
  <si>
    <t>ORD-14925</t>
  </si>
  <si>
    <t>ORD-14926</t>
  </si>
  <si>
    <t>ORD-14927</t>
  </si>
  <si>
    <t>ORD-14928</t>
  </si>
  <si>
    <t>ORD-14929</t>
  </si>
  <si>
    <t>ORD-14930</t>
  </si>
  <si>
    <t>ORD-14931</t>
  </si>
  <si>
    <t>ORD-14932</t>
  </si>
  <si>
    <t>ORD-14933</t>
  </si>
  <si>
    <t>ORD-14934</t>
  </si>
  <si>
    <t>ORD-14935</t>
  </si>
  <si>
    <t>ORD-14936</t>
  </si>
  <si>
    <t>ORD-14937</t>
  </si>
  <si>
    <t>ORD-14938</t>
  </si>
  <si>
    <t>ORD-14939</t>
  </si>
  <si>
    <t>ORD-14940</t>
  </si>
  <si>
    <t>ORD-14941</t>
  </si>
  <si>
    <t>ORD-14942</t>
  </si>
  <si>
    <t>ORD-14943</t>
  </si>
  <si>
    <t>ORD-14944</t>
  </si>
  <si>
    <t>ORD-14945</t>
  </si>
  <si>
    <t>ORD-14946</t>
  </si>
  <si>
    <t>ORD-14947</t>
  </si>
  <si>
    <t>ORD-14948</t>
  </si>
  <si>
    <t>ORD-14949</t>
  </si>
  <si>
    <t>ORD-14950</t>
  </si>
  <si>
    <t>ORD-14951</t>
  </si>
  <si>
    <t>ORD-14952</t>
  </si>
  <si>
    <t>ORD-14953</t>
  </si>
  <si>
    <t>ORD-14954</t>
  </si>
  <si>
    <t>ORD-14955</t>
  </si>
  <si>
    <t>ORD-14956</t>
  </si>
  <si>
    <t>ORD-14957</t>
  </si>
  <si>
    <t>ORD-14958</t>
  </si>
  <si>
    <t>ORD-14959</t>
  </si>
  <si>
    <t>ORD-14960</t>
  </si>
  <si>
    <t>ORD-14961</t>
  </si>
  <si>
    <t>ORD-14962</t>
  </si>
  <si>
    <t>ORD-14963</t>
  </si>
  <si>
    <t>ORD-14964</t>
  </si>
  <si>
    <t>ORD-14965</t>
  </si>
  <si>
    <t>ORD-14966</t>
  </si>
  <si>
    <t>ORD-14967</t>
  </si>
  <si>
    <t>ORD-14968</t>
  </si>
  <si>
    <t>ORD-14969</t>
  </si>
  <si>
    <t>ORD-14970</t>
  </si>
  <si>
    <t>ORD-14971</t>
  </si>
  <si>
    <t>ORD-14972</t>
  </si>
  <si>
    <t>ORD-14973</t>
  </si>
  <si>
    <t>ORD-14974</t>
  </si>
  <si>
    <t>ORD-14975</t>
  </si>
  <si>
    <t>ORD-14976</t>
  </si>
  <si>
    <t>ORD-14977</t>
  </si>
  <si>
    <t>ORD-14978</t>
  </si>
  <si>
    <t>ORD-14979</t>
  </si>
  <si>
    <t>ORD-14980</t>
  </si>
  <si>
    <t>ORD-14981</t>
  </si>
  <si>
    <t>ORD-14982</t>
  </si>
  <si>
    <t>ORD-14983</t>
  </si>
  <si>
    <t>ORD-14984</t>
  </si>
  <si>
    <t>ORD-14985</t>
  </si>
  <si>
    <t>ORD-14986</t>
  </si>
  <si>
    <t>ORD-14987</t>
  </si>
  <si>
    <t>ORD-14988</t>
  </si>
  <si>
    <t>ORD-14989</t>
  </si>
  <si>
    <t>ORD-14990</t>
  </si>
  <si>
    <t>ORD-14991</t>
  </si>
  <si>
    <t>ORD-14992</t>
  </si>
  <si>
    <t>ORD-14993</t>
  </si>
  <si>
    <t>ORD-14994</t>
  </si>
  <si>
    <t>ORD-14995</t>
  </si>
  <si>
    <t>ORD-14996</t>
  </si>
  <si>
    <t>ORD-14997</t>
  </si>
  <si>
    <t>ORD-14998</t>
  </si>
  <si>
    <t>ORD-14999</t>
  </si>
  <si>
    <t>Gary Johnson</t>
  </si>
  <si>
    <t>Brandon Bauer</t>
  </si>
  <si>
    <t>Ashley Scott</t>
  </si>
  <si>
    <t>Cory Salazar</t>
  </si>
  <si>
    <t>Joseph Pena</t>
  </si>
  <si>
    <t>Timothy Wilkins</t>
  </si>
  <si>
    <t>Krystal White</t>
  </si>
  <si>
    <t>Angela Rodriguez</t>
  </si>
  <si>
    <t>Jessica Garcia</t>
  </si>
  <si>
    <t>Lauren Cruz</t>
  </si>
  <si>
    <t>Melanie Stewart</t>
  </si>
  <si>
    <t>Sara Walker</t>
  </si>
  <si>
    <t>Nancy Perkins</t>
  </si>
  <si>
    <t>Rhonda Harris</t>
  </si>
  <si>
    <t>Ana Pittman</t>
  </si>
  <si>
    <t>Melissa Williams</t>
  </si>
  <si>
    <t>Michael Wilson</t>
  </si>
  <si>
    <t>Carolyn Franklin</t>
  </si>
  <si>
    <t>Deanna Jenkins</t>
  </si>
  <si>
    <t>Vincent Bryan</t>
  </si>
  <si>
    <t>Abigail Watson</t>
  </si>
  <si>
    <t>Joel Mcgrath</t>
  </si>
  <si>
    <t>Derek Chaney</t>
  </si>
  <si>
    <t>Michael Castillo</t>
  </si>
  <si>
    <t>Charles Hester</t>
  </si>
  <si>
    <t>Michael Perez</t>
  </si>
  <si>
    <t>Joseph Moore</t>
  </si>
  <si>
    <t>Paula Page</t>
  </si>
  <si>
    <t>Tammie Richardson</t>
  </si>
  <si>
    <t>Lauren Fletcher</t>
  </si>
  <si>
    <t>Dawn Rodriguez</t>
  </si>
  <si>
    <t>Philip Roberts</t>
  </si>
  <si>
    <t>Katelyn Brady</t>
  </si>
  <si>
    <t>Tiffany Adams</t>
  </si>
  <si>
    <t>Jessica Henry</t>
  </si>
  <si>
    <t>Natasha Rodriguez</t>
  </si>
  <si>
    <t>Misty Martin</t>
  </si>
  <si>
    <t>Megan Becker</t>
  </si>
  <si>
    <t>Brian May</t>
  </si>
  <si>
    <t>Alicia Fox</t>
  </si>
  <si>
    <t>John Brooks</t>
  </si>
  <si>
    <t>Shawn Hamilton</t>
  </si>
  <si>
    <t>Robert Maynard</t>
  </si>
  <si>
    <t>William Bond</t>
  </si>
  <si>
    <t>Kristina Patton</t>
  </si>
  <si>
    <t>Dan Jones</t>
  </si>
  <si>
    <t>Chad Bell</t>
  </si>
  <si>
    <t>Peter Garza</t>
  </si>
  <si>
    <t>Mia Johnson</t>
  </si>
  <si>
    <t>Karen Pierce</t>
  </si>
  <si>
    <t>Joel Ball</t>
  </si>
  <si>
    <t>Patricia Matthews</t>
  </si>
  <si>
    <t>Jack Woods DDS</t>
  </si>
  <si>
    <t>Peter Dennis</t>
  </si>
  <si>
    <t>Travis Woods</t>
  </si>
  <si>
    <t>Casey Morrison</t>
  </si>
  <si>
    <t>Samuel Holt</t>
  </si>
  <si>
    <t>James Griffith</t>
  </si>
  <si>
    <t>Angelica Gonzales</t>
  </si>
  <si>
    <t>Anna Hughes</t>
  </si>
  <si>
    <t>Randall Tucker</t>
  </si>
  <si>
    <t>Michael Carlson</t>
  </si>
  <si>
    <t>Megan Rowland</t>
  </si>
  <si>
    <t>Claudia Lambert</t>
  </si>
  <si>
    <t>Matthew Edwards</t>
  </si>
  <si>
    <t>Carla Long</t>
  </si>
  <si>
    <t>David Clark</t>
  </si>
  <si>
    <t>Michael Hodge</t>
  </si>
  <si>
    <t>Samuel Beck</t>
  </si>
  <si>
    <t>Mercedes Wise</t>
  </si>
  <si>
    <t>Faith Ward</t>
  </si>
  <si>
    <t>Tiffany Webster</t>
  </si>
  <si>
    <t>Ernest Ferguson</t>
  </si>
  <si>
    <t>Karen Ward</t>
  </si>
  <si>
    <t>Emily Bryant</t>
  </si>
  <si>
    <t>Cheyenne Vincent</t>
  </si>
  <si>
    <t>Elizabeth Melendez</t>
  </si>
  <si>
    <t>Briana Simmons</t>
  </si>
  <si>
    <t>Monique Stone</t>
  </si>
  <si>
    <t>Juan Gardner</t>
  </si>
  <si>
    <t>Thomas Lopez</t>
  </si>
  <si>
    <t>Michael Brooks</t>
  </si>
  <si>
    <t>Zachary Garcia</t>
  </si>
  <si>
    <t>Stephanie Rogers</t>
  </si>
  <si>
    <t>Megan Martin</t>
  </si>
  <si>
    <t>Kelli Wang</t>
  </si>
  <si>
    <t>Amanda Mccarthy</t>
  </si>
  <si>
    <t>Stephanie Lewis</t>
  </si>
  <si>
    <t>Jonathan Walsh</t>
  </si>
  <si>
    <t>Walter Martinez</t>
  </si>
  <si>
    <t>Lauren Allen</t>
  </si>
  <si>
    <t>Rebecca Ruiz</t>
  </si>
  <si>
    <t>Stephanie Williams</t>
  </si>
  <si>
    <t>Dylan Munoz</t>
  </si>
  <si>
    <t>Victoria Snyder</t>
  </si>
  <si>
    <t>Mary Lee</t>
  </si>
  <si>
    <t>Kimberly Parker</t>
  </si>
  <si>
    <t>Rhonda Young</t>
  </si>
  <si>
    <t>Michelle Garrett</t>
  </si>
  <si>
    <t>Jeffrey Randall</t>
  </si>
  <si>
    <t>Robert Harris</t>
  </si>
  <si>
    <t>Stephanie Allen</t>
  </si>
  <si>
    <t>Ricky Martinez</t>
  </si>
  <si>
    <t>Thomas Dorsey DVM</t>
  </si>
  <si>
    <t>Ryan Quinn</t>
  </si>
  <si>
    <t>Kristi Moreno</t>
  </si>
  <si>
    <t>Andrew Shields</t>
  </si>
  <si>
    <t>Jessica Stark</t>
  </si>
  <si>
    <t>Alyssa Park</t>
  </si>
  <si>
    <t>Michele Newton</t>
  </si>
  <si>
    <t>Debra Jackson</t>
  </si>
  <si>
    <t>Edward Hayes</t>
  </si>
  <si>
    <t>Mark Harris</t>
  </si>
  <si>
    <t>Patrick Kennedy</t>
  </si>
  <si>
    <t>Kevin Sanders</t>
  </si>
  <si>
    <t>Jessica Cobb</t>
  </si>
  <si>
    <t>Darin Clark</t>
  </si>
  <si>
    <t>Sherry Brown</t>
  </si>
  <si>
    <t>Allen Murphy</t>
  </si>
  <si>
    <t>John Smith</t>
  </si>
  <si>
    <t>Noah Andrews</t>
  </si>
  <si>
    <t>Brian Velasquez</t>
  </si>
  <si>
    <t>Sarah Johnston</t>
  </si>
  <si>
    <t>Kendra Wilson</t>
  </si>
  <si>
    <t>Dr. Tyler Smith</t>
  </si>
  <si>
    <t>Jonathan Costa</t>
  </si>
  <si>
    <t>Andrew Neal</t>
  </si>
  <si>
    <t>Jeremy Russell</t>
  </si>
  <si>
    <t>Jacob Torres</t>
  </si>
  <si>
    <t>Juan Benton</t>
  </si>
  <si>
    <t>Samantha Houston</t>
  </si>
  <si>
    <t>Melvin Wong</t>
  </si>
  <si>
    <t>Candace Mills</t>
  </si>
  <si>
    <t>Erin Mercado</t>
  </si>
  <si>
    <t>Derrick Williams</t>
  </si>
  <si>
    <t>Shannon Phillips</t>
  </si>
  <si>
    <t>Caleb Greene</t>
  </si>
  <si>
    <t>Jim Weaver</t>
  </si>
  <si>
    <t>Maria Schaefer</t>
  </si>
  <si>
    <t>Wendy Kennedy</t>
  </si>
  <si>
    <t>Shannon Frazier</t>
  </si>
  <si>
    <t>Chelsey Hudson</t>
  </si>
  <si>
    <t>Matthew Cole</t>
  </si>
  <si>
    <t>Dawn Berg</t>
  </si>
  <si>
    <t>Robert Cox</t>
  </si>
  <si>
    <t>Tiffany Henderson</t>
  </si>
  <si>
    <t>Eric Nicholson</t>
  </si>
  <si>
    <t>Melissa Olson</t>
  </si>
  <si>
    <t>James Yang</t>
  </si>
  <si>
    <t>Joshua Allen</t>
  </si>
  <si>
    <t>Terri Smith</t>
  </si>
  <si>
    <t>Zachary Taylor</t>
  </si>
  <si>
    <t>Barry Frank</t>
  </si>
  <si>
    <t>Angela Roach</t>
  </si>
  <si>
    <t>Lisa Henry</t>
  </si>
  <si>
    <t>Michelle Blackwell</t>
  </si>
  <si>
    <t>Anthony Bell</t>
  </si>
  <si>
    <t>William Bailey</t>
  </si>
  <si>
    <t>Robert Strong</t>
  </si>
  <si>
    <t>Joshua Olson</t>
  </si>
  <si>
    <t>Leah Garcia</t>
  </si>
  <si>
    <t>Eric Washington</t>
  </si>
  <si>
    <t>Gary Myers</t>
  </si>
  <si>
    <t>Jeffrey Hood</t>
  </si>
  <si>
    <t>Robert Lee</t>
  </si>
  <si>
    <t>Jonathan Smith</t>
  </si>
  <si>
    <t>Michelle Spencer</t>
  </si>
  <si>
    <t>David Simon</t>
  </si>
  <si>
    <t>Mr. James Esparza</t>
  </si>
  <si>
    <t>Tony Harding</t>
  </si>
  <si>
    <t>Jay Davis</t>
  </si>
  <si>
    <t>Paula Kim</t>
  </si>
  <si>
    <t>Kenneth Sawyer</t>
  </si>
  <si>
    <t>Adam Schmidt</t>
  </si>
  <si>
    <t>Noah Copeland</t>
  </si>
  <si>
    <t>Mark White</t>
  </si>
  <si>
    <t>Darrell Floyd</t>
  </si>
  <si>
    <t>Holly Hernandez</t>
  </si>
  <si>
    <t>Christopher Jones</t>
  </si>
  <si>
    <t>Nicole Thompson</t>
  </si>
  <si>
    <t>Derrick Gonzalez</t>
  </si>
  <si>
    <t>Walter Smith</t>
  </si>
  <si>
    <t>Jeanne Silva</t>
  </si>
  <si>
    <t>Natalie Shaw</t>
  </si>
  <si>
    <t>Christopher Donaldson</t>
  </si>
  <si>
    <t>David Neal</t>
  </si>
  <si>
    <t>Cheryl Benson</t>
  </si>
  <si>
    <t>Adam Smith</t>
  </si>
  <si>
    <t>Curtis Kelly</t>
  </si>
  <si>
    <t>Sheena Nguyen</t>
  </si>
  <si>
    <t>Jennifer Johnson</t>
  </si>
  <si>
    <t>Marcia Stuart</t>
  </si>
  <si>
    <t>Kimberly Jackson</t>
  </si>
  <si>
    <t>Cynthia Douglas</t>
  </si>
  <si>
    <t>Lori Ibarra</t>
  </si>
  <si>
    <t>Shannon Munoz</t>
  </si>
  <si>
    <t>Sean Mendez</t>
  </si>
  <si>
    <t>Stephen Ward</t>
  </si>
  <si>
    <t>Christina Patterson</t>
  </si>
  <si>
    <t>Joan Villarreal</t>
  </si>
  <si>
    <t>Melissa Rodriguez</t>
  </si>
  <si>
    <t>Cody Graves</t>
  </si>
  <si>
    <t>Marissa Garcia</t>
  </si>
  <si>
    <t>Stephen Thomas</t>
  </si>
  <si>
    <t>Kristy Gomez</t>
  </si>
  <si>
    <t>Peggy Flores</t>
  </si>
  <si>
    <t>Anthony Murphy</t>
  </si>
  <si>
    <t>Lisa Avery</t>
  </si>
  <si>
    <t>Jessica Willis</t>
  </si>
  <si>
    <t>Richard Francis</t>
  </si>
  <si>
    <t>Thomas Anderson</t>
  </si>
  <si>
    <t>Jennifer Taylor</t>
  </si>
  <si>
    <t>Jonathan Perez</t>
  </si>
  <si>
    <t>Gail Howard</t>
  </si>
  <si>
    <t>Keith Krause</t>
  </si>
  <si>
    <t>Jared Jenkins</t>
  </si>
  <si>
    <t>Amy Quinn</t>
  </si>
  <si>
    <t>Matthew Hall</t>
  </si>
  <si>
    <t>Sandra Adams</t>
  </si>
  <si>
    <t>Roy Mitchell</t>
  </si>
  <si>
    <t>John King</t>
  </si>
  <si>
    <t>Christina Austin</t>
  </si>
  <si>
    <t>William Wheeler</t>
  </si>
  <si>
    <t>Karen Molina</t>
  </si>
  <si>
    <t>Danielle Bailey</t>
  </si>
  <si>
    <t>Karen Cochran</t>
  </si>
  <si>
    <t>Amy Ford</t>
  </si>
  <si>
    <t>David Huynh DDS</t>
  </si>
  <si>
    <t>Chelsea Matthews</t>
  </si>
  <si>
    <t>Krista Johnston</t>
  </si>
  <si>
    <t>Melissa Cox</t>
  </si>
  <si>
    <t>Jim Edwards</t>
  </si>
  <si>
    <t>Lori Reed</t>
  </si>
  <si>
    <t>Lee Anderson</t>
  </si>
  <si>
    <t>Sarah Ray</t>
  </si>
  <si>
    <t>Jeffery Schmidt</t>
  </si>
  <si>
    <t>Christopher Henderson</t>
  </si>
  <si>
    <t>Kristen Reed</t>
  </si>
  <si>
    <t>Jessica Sawyer</t>
  </si>
  <si>
    <t>Gregory Velez</t>
  </si>
  <si>
    <t>Russell Lewis</t>
  </si>
  <si>
    <t>Alec Jimenez</t>
  </si>
  <si>
    <t>Jason Salazar</t>
  </si>
  <si>
    <t>Paula Douglas</t>
  </si>
  <si>
    <t>John Farmer</t>
  </si>
  <si>
    <t>Brian Hoffman</t>
  </si>
  <si>
    <t>Carl Rhodes</t>
  </si>
  <si>
    <t>Erika Brown MD</t>
  </si>
  <si>
    <t>Michele Green</t>
  </si>
  <si>
    <t>Brad Wilkins</t>
  </si>
  <si>
    <t>Carolyn Smith</t>
  </si>
  <si>
    <t>Ann Schaefer</t>
  </si>
  <si>
    <t>Zachary Whitney</t>
  </si>
  <si>
    <t>Brandon Hoffman</t>
  </si>
  <si>
    <t>Olivia Miller</t>
  </si>
  <si>
    <t>Martin Rodriguez</t>
  </si>
  <si>
    <t>Randy Smith</t>
  </si>
  <si>
    <t>Heather Daniels</t>
  </si>
  <si>
    <t>Billy Smith</t>
  </si>
  <si>
    <t>Corey Collins</t>
  </si>
  <si>
    <t>Marissa Oneill</t>
  </si>
  <si>
    <t>Michael Cruz</t>
  </si>
  <si>
    <t>Diana Taylor</t>
  </si>
  <si>
    <t>Kimberly Madden</t>
  </si>
  <si>
    <t>Stephen Hodges</t>
  </si>
  <si>
    <t>Brian Lopez</t>
  </si>
  <si>
    <t>Deborah Guerrero</t>
  </si>
  <si>
    <t>Scott Gentry</t>
  </si>
  <si>
    <t>Darrell Shepherd</t>
  </si>
  <si>
    <t>William Richards DVM</t>
  </si>
  <si>
    <t>Tiffany Smith</t>
  </si>
  <si>
    <t>Robert Bridges</t>
  </si>
  <si>
    <t>Anna Hickman</t>
  </si>
  <si>
    <t>Sara Jacobs</t>
  </si>
  <si>
    <t>Emily Barnett</t>
  </si>
  <si>
    <t>Melissa Morrison</t>
  </si>
  <si>
    <t>Christopher Martinez</t>
  </si>
  <si>
    <t>Daniel Johnson</t>
  </si>
  <si>
    <t>Samuel Horton</t>
  </si>
  <si>
    <t>Kevin Guerrero</t>
  </si>
  <si>
    <t>Frank Matthews</t>
  </si>
  <si>
    <t>Ashley Davis DDS</t>
  </si>
  <si>
    <t>Heather Ramos</t>
  </si>
  <si>
    <t>James Smith</t>
  </si>
  <si>
    <t>Elizabeth White</t>
  </si>
  <si>
    <t>Julie Howard</t>
  </si>
  <si>
    <t>Christina Gallegos</t>
  </si>
  <si>
    <t>Stacy Dickerson</t>
  </si>
  <si>
    <t>Daniel Sanders</t>
  </si>
  <si>
    <t>Sara Wise</t>
  </si>
  <si>
    <t>Leah Wallace</t>
  </si>
  <si>
    <t>Crystal Harmon MD</t>
  </si>
  <si>
    <t>Bruce Christian</t>
  </si>
  <si>
    <t>Angela Smith</t>
  </si>
  <si>
    <t>Pamela Thomas</t>
  </si>
  <si>
    <t>David Young</t>
  </si>
  <si>
    <t>Teresa Johnson</t>
  </si>
  <si>
    <t>Dan Rose</t>
  </si>
  <si>
    <t>Mr. Anthony Obrien</t>
  </si>
  <si>
    <t>Ms. Julia Miller</t>
  </si>
  <si>
    <t>Justin Davis</t>
  </si>
  <si>
    <t>Amy Mcintyre</t>
  </si>
  <si>
    <t>Julia Graves</t>
  </si>
  <si>
    <t>Heather Adams</t>
  </si>
  <si>
    <t>Thomas Newton</t>
  </si>
  <si>
    <t>John Meyers</t>
  </si>
  <si>
    <t>Abigail Figueroa</t>
  </si>
  <si>
    <t>Sandra Johnson</t>
  </si>
  <si>
    <t>Kenneth Kim</t>
  </si>
  <si>
    <t>Julie Jones</t>
  </si>
  <si>
    <t>John Barajas</t>
  </si>
  <si>
    <t>Ronald Brewer</t>
  </si>
  <si>
    <t>Belinda Ayala</t>
  </si>
  <si>
    <t>Ashlee Rodriguez</t>
  </si>
  <si>
    <t>Dominique Banks</t>
  </si>
  <si>
    <t>Howard Burns</t>
  </si>
  <si>
    <t>Anthony Banks</t>
  </si>
  <si>
    <t>Jeffery Anderson</t>
  </si>
  <si>
    <t>Christine Garcia</t>
  </si>
  <si>
    <t>Gabriela Duran MD</t>
  </si>
  <si>
    <t>Carrie Berg</t>
  </si>
  <si>
    <t>Jose White</t>
  </si>
  <si>
    <t>Jared Mendez</t>
  </si>
  <si>
    <t>Randy Perry</t>
  </si>
  <si>
    <t>Cynthia Erickson</t>
  </si>
  <si>
    <t>Dr. Courtney Diaz</t>
  </si>
  <si>
    <t>Morgan Little</t>
  </si>
  <si>
    <t>Anthony Fletcher</t>
  </si>
  <si>
    <t>Kaitlyn Trujillo</t>
  </si>
  <si>
    <t>James Thomas</t>
  </si>
  <si>
    <t>Mary Hayes</t>
  </si>
  <si>
    <t>Jennifer Love</t>
  </si>
  <si>
    <t>Kathleen Baker</t>
  </si>
  <si>
    <t>Julie Rose</t>
  </si>
  <si>
    <t>Donna Baxter</t>
  </si>
  <si>
    <t>Lindsay Avery</t>
  </si>
  <si>
    <t>Jeffrey Conner</t>
  </si>
  <si>
    <t>Andrea Kirby</t>
  </si>
  <si>
    <t>Donna Mills</t>
  </si>
  <si>
    <t>Donald Mccullough</t>
  </si>
  <si>
    <t>Danielle Herrera</t>
  </si>
  <si>
    <t>Andrea Pineda</t>
  </si>
  <si>
    <t>Maria Baker</t>
  </si>
  <si>
    <t>Mike Rodriguez</t>
  </si>
  <si>
    <t>Jade Reilly</t>
  </si>
  <si>
    <t>John Stephens</t>
  </si>
  <si>
    <t>Diana Sharp</t>
  </si>
  <si>
    <t>Kristin Page</t>
  </si>
  <si>
    <t>Charles Buck</t>
  </si>
  <si>
    <t>Richard Mejia</t>
  </si>
  <si>
    <t>Sarah Hall</t>
  </si>
  <si>
    <t>Mrs. Brooke Little MD</t>
  </si>
  <si>
    <t>George Miller</t>
  </si>
  <si>
    <t>Leslie Saunders</t>
  </si>
  <si>
    <t>Lisa Martinez</t>
  </si>
  <si>
    <t>April Wallace</t>
  </si>
  <si>
    <t>Cameron Schmitt</t>
  </si>
  <si>
    <t>Mariah Haney</t>
  </si>
  <si>
    <t>Mr. James Taylor PhD</t>
  </si>
  <si>
    <t>Kimberly Ellis</t>
  </si>
  <si>
    <t>Charlene Curtis</t>
  </si>
  <si>
    <t>Joseph Williams</t>
  </si>
  <si>
    <t>Kara Huynh</t>
  </si>
  <si>
    <t>Ashlee Rios</t>
  </si>
  <si>
    <t>Darlene Castaneda</t>
  </si>
  <si>
    <t>Natalie Williams</t>
  </si>
  <si>
    <t>Amy Stewart</t>
  </si>
  <si>
    <t>Sergio Austin</t>
  </si>
  <si>
    <t>Kayla Gonzalez</t>
  </si>
  <si>
    <t>Robert Anderson</t>
  </si>
  <si>
    <t>Angela Shannon</t>
  </si>
  <si>
    <t>Carrie Spencer</t>
  </si>
  <si>
    <t>Lori Jimenez</t>
  </si>
  <si>
    <t>Jeffrey Johnson</t>
  </si>
  <si>
    <t>Robert Davidson</t>
  </si>
  <si>
    <t>Sandra Moore</t>
  </si>
  <si>
    <t>Sharon Myers</t>
  </si>
  <si>
    <t>Matthew Bailey</t>
  </si>
  <si>
    <t>Sandra Mejia</t>
  </si>
  <si>
    <t>Joshua Mercado</t>
  </si>
  <si>
    <t>Rachel Evans</t>
  </si>
  <si>
    <t>Ryan Brown</t>
  </si>
  <si>
    <t>Clinton Pearson</t>
  </si>
  <si>
    <t>James Ward</t>
  </si>
  <si>
    <t>Richard Hayes</t>
  </si>
  <si>
    <t>William Phillips</t>
  </si>
  <si>
    <t>Mr. Robert Garcia</t>
  </si>
  <si>
    <t>Kimberly Cantrell</t>
  </si>
  <si>
    <t>Megan Murphy</t>
  </si>
  <si>
    <t>Mary Bryan</t>
  </si>
  <si>
    <t>Brian Palmer</t>
  </si>
  <si>
    <t>Kimberly Phillips</t>
  </si>
  <si>
    <t>Michael Hoffman</t>
  </si>
  <si>
    <t>Mrs. Madeline Reyes</t>
  </si>
  <si>
    <t>Benjamin Moreno</t>
  </si>
  <si>
    <t>Amy Green</t>
  </si>
  <si>
    <t>Nicholas Brown</t>
  </si>
  <si>
    <t>Bonnie Hamilton</t>
  </si>
  <si>
    <t>Jade Levine</t>
  </si>
  <si>
    <t>Anna Castillo</t>
  </si>
  <si>
    <t>Steven Roberts</t>
  </si>
  <si>
    <t>Brittany Knapp</t>
  </si>
  <si>
    <t>Sandra Perez</t>
  </si>
  <si>
    <t>Thomas Martin</t>
  </si>
  <si>
    <t>Christopher Erickson</t>
  </si>
  <si>
    <t>Kelly Holloway</t>
  </si>
  <si>
    <t>Steven Williams</t>
  </si>
  <si>
    <t>Faith Baker</t>
  </si>
  <si>
    <t>Zachary Arroyo</t>
  </si>
  <si>
    <t>Laura Gilbert</t>
  </si>
  <si>
    <t>Loretta Martinez</t>
  </si>
  <si>
    <t>Tracey Sanders DVM</t>
  </si>
  <si>
    <t>Diane Barry</t>
  </si>
  <si>
    <t>Joshua Cummings</t>
  </si>
  <si>
    <t>Jane Brown</t>
  </si>
  <si>
    <t>Paul Meza</t>
  </si>
  <si>
    <t>Jennifer Lewis</t>
  </si>
  <si>
    <t>Carlos Ferguson</t>
  </si>
  <si>
    <t>Kaitlin Hoover</t>
  </si>
  <si>
    <t>William Guzman</t>
  </si>
  <si>
    <t>Jamie Richardson</t>
  </si>
  <si>
    <t>Shawn Mclaughlin</t>
  </si>
  <si>
    <t>David Perry</t>
  </si>
  <si>
    <t>Robert Potter</t>
  </si>
  <si>
    <t>Susan Fleming</t>
  </si>
  <si>
    <t>Jean Moody</t>
  </si>
  <si>
    <t>Joseph Cochran</t>
  </si>
  <si>
    <t>John Gallagher</t>
  </si>
  <si>
    <t>Jaime Webb</t>
  </si>
  <si>
    <t>Taylor Scott</t>
  </si>
  <si>
    <t>Michael Taylor</t>
  </si>
  <si>
    <t>Mrs. Stephanie Mclaughlin</t>
  </si>
  <si>
    <t>Kimberly Colon</t>
  </si>
  <si>
    <t>Christina Morris</t>
  </si>
  <si>
    <t>Frank Hines</t>
  </si>
  <si>
    <t>Elizabeth Nelson</t>
  </si>
  <si>
    <t>Keith Donaldson</t>
  </si>
  <si>
    <t>Stephen Macdonald</t>
  </si>
  <si>
    <t>Teresa Smith</t>
  </si>
  <si>
    <t>Nicholas Chavez</t>
  </si>
  <si>
    <t>Cody Jones</t>
  </si>
  <si>
    <t>Christina Arnold</t>
  </si>
  <si>
    <t>William Myers</t>
  </si>
  <si>
    <t>Jeffery Silva</t>
  </si>
  <si>
    <t>Sandra Berry</t>
  </si>
  <si>
    <t>Susan Barnes</t>
  </si>
  <si>
    <t>Michael Jones</t>
  </si>
  <si>
    <t>Michelle Hurst</t>
  </si>
  <si>
    <t>Nicole Spencer</t>
  </si>
  <si>
    <t>Monica Conner</t>
  </si>
  <si>
    <t>Curtis Page</t>
  </si>
  <si>
    <t>Cynthia Nguyen</t>
  </si>
  <si>
    <t>Casey Jordan</t>
  </si>
  <si>
    <t>Monique Garcia</t>
  </si>
  <si>
    <t>Kevin Hernandez</t>
  </si>
  <si>
    <t>Jessica Leach</t>
  </si>
  <si>
    <t>Christopher Mcdonald</t>
  </si>
  <si>
    <t>Regina Bradley</t>
  </si>
  <si>
    <t>Howard Newton</t>
  </si>
  <si>
    <t>Stephanie Summers</t>
  </si>
  <si>
    <t>Jessica Herman</t>
  </si>
  <si>
    <t>Courtney Kemp</t>
  </si>
  <si>
    <t>Jennifer Haley</t>
  </si>
  <si>
    <t>Anthony Miller</t>
  </si>
  <si>
    <t>Angela Johnston</t>
  </si>
  <si>
    <t>Jason Moore</t>
  </si>
  <si>
    <t>Troy Powell</t>
  </si>
  <si>
    <t>Jason Patterson</t>
  </si>
  <si>
    <t>David Stephens</t>
  </si>
  <si>
    <t>Jordan Farmer</t>
  </si>
  <si>
    <t>Susan Smith</t>
  </si>
  <si>
    <t>Kevin Fox</t>
  </si>
  <si>
    <t>Alexis Macias</t>
  </si>
  <si>
    <t>Robert Powell</t>
  </si>
  <si>
    <t>Danielle Spencer</t>
  </si>
  <si>
    <t>Thomas Diaz</t>
  </si>
  <si>
    <t>Gerald Burns</t>
  </si>
  <si>
    <t>Jason Preston</t>
  </si>
  <si>
    <t>Stacey Phillips</t>
  </si>
  <si>
    <t>Steven Lynch</t>
  </si>
  <si>
    <t>Rodney Powell</t>
  </si>
  <si>
    <t>Christian Stevens</t>
  </si>
  <si>
    <t>Brian Griffin</t>
  </si>
  <si>
    <t>David Floyd</t>
  </si>
  <si>
    <t>Julie Smith</t>
  </si>
  <si>
    <t>Michael Davis</t>
  </si>
  <si>
    <t>Barbara Robinson</t>
  </si>
  <si>
    <t>Keith Brown</t>
  </si>
  <si>
    <t>Gregory Patrick</t>
  </si>
  <si>
    <t>Shane Wilson</t>
  </si>
  <si>
    <t>Donald Baker</t>
  </si>
  <si>
    <t>Michael Brown</t>
  </si>
  <si>
    <t>Darrell Delacruz</t>
  </si>
  <si>
    <t>Christian Fernandez MD</t>
  </si>
  <si>
    <t>Alexander Thomas</t>
  </si>
  <si>
    <t>Kenneth Davis</t>
  </si>
  <si>
    <t>Dennis Miller</t>
  </si>
  <si>
    <t>Stephen Waters</t>
  </si>
  <si>
    <t>Mary Martinez</t>
  </si>
  <si>
    <t>David Hernandez</t>
  </si>
  <si>
    <t>Brittany Stevens</t>
  </si>
  <si>
    <t>Kristine Cummings</t>
  </si>
  <si>
    <t>Jason Martinez</t>
  </si>
  <si>
    <t>Sherri Smith</t>
  </si>
  <si>
    <t>Christine Smith</t>
  </si>
  <si>
    <t>Thomas Miller</t>
  </si>
  <si>
    <t>Deborah Wade</t>
  </si>
  <si>
    <t>Toni Cisneros</t>
  </si>
  <si>
    <t>Robert Hernandez</t>
  </si>
  <si>
    <t>Lonnie Taylor</t>
  </si>
  <si>
    <t>Shane Wang</t>
  </si>
  <si>
    <t>Julie Patrick DDS</t>
  </si>
  <si>
    <t>Kelly Smith</t>
  </si>
  <si>
    <t>Cynthia Porter</t>
  </si>
  <si>
    <t>Michael Steele</t>
  </si>
  <si>
    <t>Michael Bryant</t>
  </si>
  <si>
    <t>Kimberly Mcfarland</t>
  </si>
  <si>
    <t>Joseph Smith</t>
  </si>
  <si>
    <t>Nicole Liu</t>
  </si>
  <si>
    <t>Courtney Park</t>
  </si>
  <si>
    <t>Vanessa Smith</t>
  </si>
  <si>
    <t>Todd Parker</t>
  </si>
  <si>
    <t>Kathleen Fitzgerald</t>
  </si>
  <si>
    <t>Krystal Jones</t>
  </si>
  <si>
    <t>Tonya Berry</t>
  </si>
  <si>
    <t>Andrea Martinez</t>
  </si>
  <si>
    <t>Richard Solis</t>
  </si>
  <si>
    <t>James Nelson</t>
  </si>
  <si>
    <t>Nathan Adams</t>
  </si>
  <si>
    <t>Anthony Fisher</t>
  </si>
  <si>
    <t>Anne Marks</t>
  </si>
  <si>
    <t>Shane Mack</t>
  </si>
  <si>
    <t>Alexander Stewart</t>
  </si>
  <si>
    <t>Tom Fleming</t>
  </si>
  <si>
    <t>Christopher Webster DDS</t>
  </si>
  <si>
    <t>Kayla Ramos</t>
  </si>
  <si>
    <t>Lucas Wright</t>
  </si>
  <si>
    <t>Rodney Boone</t>
  </si>
  <si>
    <t>Raymond Joseph</t>
  </si>
  <si>
    <t>Timothy Townsend</t>
  </si>
  <si>
    <t>Eric Oneal</t>
  </si>
  <si>
    <t>Amanda Sweeney</t>
  </si>
  <si>
    <t>Brittany Kerr</t>
  </si>
  <si>
    <t>Gina Jones</t>
  </si>
  <si>
    <t>Kathleen Barrett</t>
  </si>
  <si>
    <t>John Ryan</t>
  </si>
  <si>
    <t>Rebecca Phillips</t>
  </si>
  <si>
    <t>Amanda Meza</t>
  </si>
  <si>
    <t>Thomas Wolfe</t>
  </si>
  <si>
    <t>David Tucker MD</t>
  </si>
  <si>
    <t>Wendy Collins</t>
  </si>
  <si>
    <t>Peter Graham</t>
  </si>
  <si>
    <t>Joseph Martin</t>
  </si>
  <si>
    <t>Daniel Smith</t>
  </si>
  <si>
    <t>Christopher Powell</t>
  </si>
  <si>
    <t>Michael Smith</t>
  </si>
  <si>
    <t>Blake Navarro</t>
  </si>
  <si>
    <t>Regina Wright</t>
  </si>
  <si>
    <t>Brianna Davis</t>
  </si>
  <si>
    <t>Ronald Simmons</t>
  </si>
  <si>
    <t>Richard Martin</t>
  </si>
  <si>
    <t>Michael Carter</t>
  </si>
  <si>
    <t>Barbara Harrison</t>
  </si>
  <si>
    <t>Christopher Rogers</t>
  </si>
  <si>
    <t>Elizabeth Smith</t>
  </si>
  <si>
    <t>Matthew Davis Jr.</t>
  </si>
  <si>
    <t>Lindsay Hart</t>
  </si>
  <si>
    <t>Kevin Weber</t>
  </si>
  <si>
    <t>Eric Boyd</t>
  </si>
  <si>
    <t>Christopher Robles</t>
  </si>
  <si>
    <t>Christopher Moore</t>
  </si>
  <si>
    <t>Brenda Johnston</t>
  </si>
  <si>
    <t>Craig Palmer</t>
  </si>
  <si>
    <t>Mitchell Parker MD</t>
  </si>
  <si>
    <t>Joy Kennedy</t>
  </si>
  <si>
    <t>Elizabeth Sanchez</t>
  </si>
  <si>
    <t>Eugene Marquez</t>
  </si>
  <si>
    <t>Edward Brooks</t>
  </si>
  <si>
    <t>Dale Martin</t>
  </si>
  <si>
    <t>John Hunt</t>
  </si>
  <si>
    <t>Molly Smith</t>
  </si>
  <si>
    <t>Amy Johnson</t>
  </si>
  <si>
    <t>Brittany Patel</t>
  </si>
  <si>
    <t>Sandra Lee</t>
  </si>
  <si>
    <t>Jose Watson</t>
  </si>
  <si>
    <t>Mrs. Diane King</t>
  </si>
  <si>
    <t>Emily Cook</t>
  </si>
  <si>
    <t>Kimberly Thompson</t>
  </si>
  <si>
    <t>Katherine Mays</t>
  </si>
  <si>
    <t>Maria Sharp</t>
  </si>
  <si>
    <t>Jenny Adams</t>
  </si>
  <si>
    <t>Jeffrey Thomas</t>
  </si>
  <si>
    <t>Stephanie Hanna</t>
  </si>
  <si>
    <t>Joseph Harrington</t>
  </si>
  <si>
    <t>Amanda Hernandez</t>
  </si>
  <si>
    <t>Austin Smith</t>
  </si>
  <si>
    <t>Brittney Harrell</t>
  </si>
  <si>
    <t>Ashley Henry</t>
  </si>
  <si>
    <t>Sara Peck</t>
  </si>
  <si>
    <t>Jacob Hardy</t>
  </si>
  <si>
    <t>William Chase</t>
  </si>
  <si>
    <t>Chad Coleman</t>
  </si>
  <si>
    <t>Dillon Jones</t>
  </si>
  <si>
    <t>Christina Mann</t>
  </si>
  <si>
    <t>Ryan Reynolds</t>
  </si>
  <si>
    <t>Amber Robinson</t>
  </si>
  <si>
    <t>Victoria Dillon</t>
  </si>
  <si>
    <t>Angela Mercado</t>
  </si>
  <si>
    <t>Rachel Chavez</t>
  </si>
  <si>
    <t>Mr. Daniel Bennett</t>
  </si>
  <si>
    <t>James Porter</t>
  </si>
  <si>
    <t>Marissa Thornton</t>
  </si>
  <si>
    <t>Kellie Padilla</t>
  </si>
  <si>
    <t>Misty Thomas</t>
  </si>
  <si>
    <t>Jimmy Rivera</t>
  </si>
  <si>
    <t>Jesse Griffin</t>
  </si>
  <si>
    <t>Joseph Lozano</t>
  </si>
  <si>
    <t>Jennifer Wilkerson</t>
  </si>
  <si>
    <t>Morgan Clark</t>
  </si>
  <si>
    <t>Stephanie Simpson</t>
  </si>
  <si>
    <t>Lindsey Kirby</t>
  </si>
  <si>
    <t>Edward Taylor</t>
  </si>
  <si>
    <t>Bradley Hardy</t>
  </si>
  <si>
    <t>Michael Adkins</t>
  </si>
  <si>
    <t>David Daniel</t>
  </si>
  <si>
    <t>Michael Rodriguez</t>
  </si>
  <si>
    <t>Tonya House</t>
  </si>
  <si>
    <t>Penny Hayes</t>
  </si>
  <si>
    <t>David Jackson</t>
  </si>
  <si>
    <t>Mr. Daniel Roberts</t>
  </si>
  <si>
    <t>Linda Avila</t>
  </si>
  <si>
    <t>Ms. Diane Rodriguez</t>
  </si>
  <si>
    <t>Michael Douglas</t>
  </si>
  <si>
    <t>Jason Rogers</t>
  </si>
  <si>
    <t>Kristin Patterson</t>
  </si>
  <si>
    <t>Derek Rose</t>
  </si>
  <si>
    <t>Alison Anderson</t>
  </si>
  <si>
    <t>Dalton Mcdonald</t>
  </si>
  <si>
    <t>Ian Soto</t>
  </si>
  <si>
    <t>John Banks</t>
  </si>
  <si>
    <t>Stephanie Thompson</t>
  </si>
  <si>
    <t>Paul Guerra</t>
  </si>
  <si>
    <t>Donald Murray</t>
  </si>
  <si>
    <t>Kenneth Cervantes</t>
  </si>
  <si>
    <t>Carolyn Lee</t>
  </si>
  <si>
    <t>Dominique Clark</t>
  </si>
  <si>
    <t>Benjamin Robinson</t>
  </si>
  <si>
    <t>Donald Adams</t>
  </si>
  <si>
    <t>Matthew Joseph</t>
  </si>
  <si>
    <t>Christopher Hernandez</t>
  </si>
  <si>
    <t>James Hobbs</t>
  </si>
  <si>
    <t>Jason Kelley</t>
  </si>
  <si>
    <t>John Robinson</t>
  </si>
  <si>
    <t>Kara Martinez</t>
  </si>
  <si>
    <t>Angela Vance</t>
  </si>
  <si>
    <t>Steven Garrett</t>
  </si>
  <si>
    <t>Danielle Caldwell</t>
  </si>
  <si>
    <t>John Rojas</t>
  </si>
  <si>
    <t>Thomas Jacobson</t>
  </si>
  <si>
    <t>Tamara Bauer</t>
  </si>
  <si>
    <t>Allison Neal</t>
  </si>
  <si>
    <t>Tricia Wilson</t>
  </si>
  <si>
    <t>Christopher Moran</t>
  </si>
  <si>
    <t>Lisa Le</t>
  </si>
  <si>
    <t>Philip Leach</t>
  </si>
  <si>
    <t>Micheal Mills</t>
  </si>
  <si>
    <t>Grant Dodson</t>
  </si>
  <si>
    <t>James Lopez</t>
  </si>
  <si>
    <t>Kelly Armstrong</t>
  </si>
  <si>
    <t>Jose Armstrong</t>
  </si>
  <si>
    <t>Juan Hartman</t>
  </si>
  <si>
    <t>Lauren Estrada</t>
  </si>
  <si>
    <t>Kathleen Rose</t>
  </si>
  <si>
    <t>Christopher Chen</t>
  </si>
  <si>
    <t>Mitchell Delgado</t>
  </si>
  <si>
    <t>Daniel Fitzgerald</t>
  </si>
  <si>
    <t>Matthew Oneill</t>
  </si>
  <si>
    <t>Leah Myers</t>
  </si>
  <si>
    <t>Joshua Rasmussen</t>
  </si>
  <si>
    <t>Sandy Ward</t>
  </si>
  <si>
    <t>Brianna Turner</t>
  </si>
  <si>
    <t>Mrs. Tiffany Hansen</t>
  </si>
  <si>
    <t>Mark Hensley</t>
  </si>
  <si>
    <t>Sherri Johnson</t>
  </si>
  <si>
    <t>Joseph Morgan</t>
  </si>
  <si>
    <t>Kaitlyn Wilson</t>
  </si>
  <si>
    <t>Michael Hudson</t>
  </si>
  <si>
    <t>Angel Zhang</t>
  </si>
  <si>
    <t>Elizabeth Fitzpatrick</t>
  </si>
  <si>
    <t>Paul Simmons</t>
  </si>
  <si>
    <t>Michael Briggs</t>
  </si>
  <si>
    <t>Aaron Pierce</t>
  </si>
  <si>
    <t>Mr. Collin Hill II</t>
  </si>
  <si>
    <t>Savannah Taylor</t>
  </si>
  <si>
    <t>Susan Everett</t>
  </si>
  <si>
    <t>Brent Thompson</t>
  </si>
  <si>
    <t>Sarah Lambert</t>
  </si>
  <si>
    <t>Dylan Zavala</t>
  </si>
  <si>
    <t>Michael Abbott</t>
  </si>
  <si>
    <t>Alice Smith</t>
  </si>
  <si>
    <t>Brian Barrera</t>
  </si>
  <si>
    <t>Megan Cox</t>
  </si>
  <si>
    <t>Christopher Reynolds</t>
  </si>
  <si>
    <t>Heather Ramirez</t>
  </si>
  <si>
    <t>Jessica Munoz</t>
  </si>
  <si>
    <t>Deborah Oliver</t>
  </si>
  <si>
    <t>Joseph Everett</t>
  </si>
  <si>
    <t>Kim Bradford</t>
  </si>
  <si>
    <t>Sharon Ramsey</t>
  </si>
  <si>
    <t>Cassandra White</t>
  </si>
  <si>
    <t>Jennifer Hamilton</t>
  </si>
  <si>
    <t>Amanda Frank</t>
  </si>
  <si>
    <t>Taylor Baird</t>
  </si>
  <si>
    <t>Rebecca George</t>
  </si>
  <si>
    <t>Cathy Dalton</t>
  </si>
  <si>
    <t>Barbara Greer</t>
  </si>
  <si>
    <t>Stephen Perez</t>
  </si>
  <si>
    <t>Sheena Becker</t>
  </si>
  <si>
    <t>Kenneth Williams</t>
  </si>
  <si>
    <t>Vanessa Moore</t>
  </si>
  <si>
    <t>Timothy Smith</t>
  </si>
  <si>
    <t>Michael Cordova</t>
  </si>
  <si>
    <t>Jordan Landry</t>
  </si>
  <si>
    <t>Wendy Richardson</t>
  </si>
  <si>
    <t>Tamara Bentley</t>
  </si>
  <si>
    <t>Hannah Johnson</t>
  </si>
  <si>
    <t>Jamie Willis</t>
  </si>
  <si>
    <t>Jennifer Mendoza</t>
  </si>
  <si>
    <t>David Holloway</t>
  </si>
  <si>
    <t>Abigail Dean</t>
  </si>
  <si>
    <t>Eric Robinson</t>
  </si>
  <si>
    <t>Carmen Smith</t>
  </si>
  <si>
    <t>William Wilkins</t>
  </si>
  <si>
    <t>Katherine Decker</t>
  </si>
  <si>
    <t>Kristopher Chavez</t>
  </si>
  <si>
    <t>Donna Krueger</t>
  </si>
  <si>
    <t>Shelley Hobbs</t>
  </si>
  <si>
    <t>Tammy Obrien</t>
  </si>
  <si>
    <t>Mitchell Miller</t>
  </si>
  <si>
    <t>Ashley Guerrero</t>
  </si>
  <si>
    <t>Patrick Graham</t>
  </si>
  <si>
    <t>William Smith</t>
  </si>
  <si>
    <t>Brandon Tyler</t>
  </si>
  <si>
    <t>Linda Sosa</t>
  </si>
  <si>
    <t>James Davidson</t>
  </si>
  <si>
    <t>Ryan Thompson</t>
  </si>
  <si>
    <t>Dylan Carson</t>
  </si>
  <si>
    <t>Antonio Mcdaniel</t>
  </si>
  <si>
    <t>Whitney Gray</t>
  </si>
  <si>
    <t>Katie Castaneda</t>
  </si>
  <si>
    <t>Evelyn Mora</t>
  </si>
  <si>
    <t>Kenneth Solis</t>
  </si>
  <si>
    <t>Antonio Black</t>
  </si>
  <si>
    <t>Ruth Robinson</t>
  </si>
  <si>
    <t>Anthony Greene</t>
  </si>
  <si>
    <t>Michael Phillips</t>
  </si>
  <si>
    <t>Paul Campbell</t>
  </si>
  <si>
    <t>Justin Taylor</t>
  </si>
  <si>
    <t>Monica Klein</t>
  </si>
  <si>
    <t>Casey Newman</t>
  </si>
  <si>
    <t>Kyle Rice</t>
  </si>
  <si>
    <t>Richard Nguyen</t>
  </si>
  <si>
    <t>Jennifer Nguyen</t>
  </si>
  <si>
    <t>Hannah Cruz</t>
  </si>
  <si>
    <t>Linda James</t>
  </si>
  <si>
    <t>Brenda Todd</t>
  </si>
  <si>
    <t>Ronald Morris</t>
  </si>
  <si>
    <t>Michael Lee DDS</t>
  </si>
  <si>
    <t>Tanner Meyer MD</t>
  </si>
  <si>
    <t>Mark Snyder</t>
  </si>
  <si>
    <t>Gregory Benton</t>
  </si>
  <si>
    <t>Mary Evans</t>
  </si>
  <si>
    <t>Amanda Wyatt</t>
  </si>
  <si>
    <t>Brittany Mitchell</t>
  </si>
  <si>
    <t>Brett Day</t>
  </si>
  <si>
    <t>Virginia Jackson</t>
  </si>
  <si>
    <t>Cathy Mitchell</t>
  </si>
  <si>
    <t>Thomas Lane</t>
  </si>
  <si>
    <t>Katelyn Cunningham</t>
  </si>
  <si>
    <t>Lisa Mitchell</t>
  </si>
  <si>
    <t>Andrew Williams</t>
  </si>
  <si>
    <t>Megan Le</t>
  </si>
  <si>
    <t>Tonya Williams</t>
  </si>
  <si>
    <t>Angela Estrada</t>
  </si>
  <si>
    <t>Aaron Walsh</t>
  </si>
  <si>
    <t>John Wilson</t>
  </si>
  <si>
    <t>Maria Jones</t>
  </si>
  <si>
    <t>Barbara Parker</t>
  </si>
  <si>
    <t>Donald Ellis</t>
  </si>
  <si>
    <t>Alex Garcia</t>
  </si>
  <si>
    <t>Daniel Middleton</t>
  </si>
  <si>
    <t>David Bell</t>
  </si>
  <si>
    <t>Dylan Knight</t>
  </si>
  <si>
    <t>James Griffin</t>
  </si>
  <si>
    <t>Jason Daniels</t>
  </si>
  <si>
    <t>James Cabrera</t>
  </si>
  <si>
    <t>Jason Morgan</t>
  </si>
  <si>
    <t>Brian Hudson</t>
  </si>
  <si>
    <t>Jasmine Johnson</t>
  </si>
  <si>
    <t>Erica Hensley PhD</t>
  </si>
  <si>
    <t>Leslie Noble</t>
  </si>
  <si>
    <t>Kara Snow</t>
  </si>
  <si>
    <t>Lynn Higgins</t>
  </si>
  <si>
    <t>Nancy Bennett</t>
  </si>
  <si>
    <t>Diane Gonzalez</t>
  </si>
  <si>
    <t>Deborah Smith</t>
  </si>
  <si>
    <t>Anthony Park</t>
  </si>
  <si>
    <t>Cynthia Hoover</t>
  </si>
  <si>
    <t>Travis Mclaughlin</t>
  </si>
  <si>
    <t>Crystal Scott</t>
  </si>
  <si>
    <t>Kimberly Lopez</t>
  </si>
  <si>
    <t>Sherry Martinez</t>
  </si>
  <si>
    <t>Edwin Robles</t>
  </si>
  <si>
    <t>Melanie Salazar</t>
  </si>
  <si>
    <t>Regina Fitzpatrick</t>
  </si>
  <si>
    <t>Timothy Fernandez</t>
  </si>
  <si>
    <t>Alexander Baldwin</t>
  </si>
  <si>
    <t>Hailey Lopez</t>
  </si>
  <si>
    <t>Mary Fuller</t>
  </si>
  <si>
    <t>Nicole Robles</t>
  </si>
  <si>
    <t>Joshua Parker</t>
  </si>
  <si>
    <t>Meghan Garcia</t>
  </si>
  <si>
    <t>Jamie Little</t>
  </si>
  <si>
    <t>Bruce Miller</t>
  </si>
  <si>
    <t>Laurie Burton</t>
  </si>
  <si>
    <t>Taylor Phillips</t>
  </si>
  <si>
    <t>Joseph Patrick</t>
  </si>
  <si>
    <t>Matthew Coffey</t>
  </si>
  <si>
    <t>Kayla Daniels</t>
  </si>
  <si>
    <t>Jason Garza</t>
  </si>
  <si>
    <t>George Ho</t>
  </si>
  <si>
    <t>Andrea Santos</t>
  </si>
  <si>
    <t>Joshua Adams</t>
  </si>
  <si>
    <t>Cindy Gonzalez</t>
  </si>
  <si>
    <t>Jesse Phillips</t>
  </si>
  <si>
    <t>Samuel Davis</t>
  </si>
  <si>
    <t>Danielle Hopkins</t>
  </si>
  <si>
    <t>Terry Spencer</t>
  </si>
  <si>
    <t>Stephanie Baker</t>
  </si>
  <si>
    <t>Stephen Elliott</t>
  </si>
  <si>
    <t>Cheryl Alexander</t>
  </si>
  <si>
    <t>Bruce Gibson</t>
  </si>
  <si>
    <t>Brandon Black</t>
  </si>
  <si>
    <t>Mark Nelson MD</t>
  </si>
  <si>
    <t>Aaron Lam</t>
  </si>
  <si>
    <t>Jennifer Payne</t>
  </si>
  <si>
    <t>Richard Diaz</t>
  </si>
  <si>
    <t>Nathan Jarvis</t>
  </si>
  <si>
    <t>Claudia Hart</t>
  </si>
  <si>
    <t>Jason Stewart</t>
  </si>
  <si>
    <t>Katherine Rodriguez</t>
  </si>
  <si>
    <t>Alyssa Miller</t>
  </si>
  <si>
    <t>Angela Perry</t>
  </si>
  <si>
    <t>Mary Hill</t>
  </si>
  <si>
    <t>Luis Jennings</t>
  </si>
  <si>
    <t>Brandon Yates</t>
  </si>
  <si>
    <t>Ian Graham</t>
  </si>
  <si>
    <t>Lisa Ramirez</t>
  </si>
  <si>
    <t>Lance Reese</t>
  </si>
  <si>
    <t>Samuel Miller</t>
  </si>
  <si>
    <t>Melissa Christensen</t>
  </si>
  <si>
    <t>Jason Lawrence</t>
  </si>
  <si>
    <t>Erik Sanford</t>
  </si>
  <si>
    <t>Tina Johnson DDS</t>
  </si>
  <si>
    <t>Taylor Schroeder</t>
  </si>
  <si>
    <t>Joseph Martinez</t>
  </si>
  <si>
    <t>Colin Long</t>
  </si>
  <si>
    <t>Cassandra Farley</t>
  </si>
  <si>
    <t>Matthew Robinson</t>
  </si>
  <si>
    <t>Patricia Moore</t>
  </si>
  <si>
    <t>Vincent Castro</t>
  </si>
  <si>
    <t>Colleen Tate</t>
  </si>
  <si>
    <t>Tina Peterson</t>
  </si>
  <si>
    <t>Robert Cook</t>
  </si>
  <si>
    <t>Lori Holmes</t>
  </si>
  <si>
    <t>Elizabeth Fernandez</t>
  </si>
  <si>
    <t>Norma Mejia</t>
  </si>
  <si>
    <t>Stephanie Collins</t>
  </si>
  <si>
    <t>Elizabeth Patel</t>
  </si>
  <si>
    <t>Jared Campbell DDS</t>
  </si>
  <si>
    <t>Brian Estrada</t>
  </si>
  <si>
    <t>Larry Patterson</t>
  </si>
  <si>
    <t>Daniel Clark</t>
  </si>
  <si>
    <t>Andrew Wilson</t>
  </si>
  <si>
    <t>Albert Barnes</t>
  </si>
  <si>
    <t>Lucas Wilson</t>
  </si>
  <si>
    <t>Andrea Fuentes</t>
  </si>
  <si>
    <t>Dr. Brian Jackson</t>
  </si>
  <si>
    <t>Kathleen Romero</t>
  </si>
  <si>
    <t>Michael Ellis</t>
  </si>
  <si>
    <t>Andrew Stephens</t>
  </si>
  <si>
    <t>William Wright</t>
  </si>
  <si>
    <t>Stephanie Dickson</t>
  </si>
  <si>
    <t>Brian Lowe</t>
  </si>
  <si>
    <t>Margaret Harding</t>
  </si>
  <si>
    <t>Joshua Nash</t>
  </si>
  <si>
    <t>Kelly King</t>
  </si>
  <si>
    <t>Richard Gallagher</t>
  </si>
  <si>
    <t>Beth Goodman</t>
  </si>
  <si>
    <t>Teresa Robbins</t>
  </si>
  <si>
    <t>Tiffany Garrison</t>
  </si>
  <si>
    <t>Gary Haney</t>
  </si>
  <si>
    <t>Ryan Flores</t>
  </si>
  <si>
    <t>Nathan Fernandez</t>
  </si>
  <si>
    <t>Cheryl Hampton</t>
  </si>
  <si>
    <t>Matthew Green</t>
  </si>
  <si>
    <t>Adam Ali</t>
  </si>
  <si>
    <t>Elizabeth Davenport</t>
  </si>
  <si>
    <t>Susan Cardenas</t>
  </si>
  <si>
    <t>William Mendoza</t>
  </si>
  <si>
    <t>Kayla Thornton</t>
  </si>
  <si>
    <t>Jimmy Harris</t>
  </si>
  <si>
    <t>Mr. John Gaines Jr.</t>
  </si>
  <si>
    <t>Eric Mann</t>
  </si>
  <si>
    <t>Curtis Gonzalez</t>
  </si>
  <si>
    <t>Laura Torres</t>
  </si>
  <si>
    <t>Samuel Rodriguez</t>
  </si>
  <si>
    <t>Isaiah Macdonald</t>
  </si>
  <si>
    <t>Brian Rice</t>
  </si>
  <si>
    <t>Alexander Mccarthy</t>
  </si>
  <si>
    <t>Randy Webster</t>
  </si>
  <si>
    <t>Derek Morrow</t>
  </si>
  <si>
    <t>Danielle Salazar</t>
  </si>
  <si>
    <t>Edward Martinez</t>
  </si>
  <si>
    <t>Russell Gordon</t>
  </si>
  <si>
    <t>Madeline Sims</t>
  </si>
  <si>
    <t>Melissa Rogers</t>
  </si>
  <si>
    <t>Paul Adams</t>
  </si>
  <si>
    <t>Devin Bennett</t>
  </si>
  <si>
    <t>Jennifer Ingram</t>
  </si>
  <si>
    <t>Benjamin Lee</t>
  </si>
  <si>
    <t>Stephanie Kim</t>
  </si>
  <si>
    <t>Cynthia Hicks</t>
  </si>
  <si>
    <t>Kenneth Robbins</t>
  </si>
  <si>
    <t>Katie Woods</t>
  </si>
  <si>
    <t>Shannon Griffith</t>
  </si>
  <si>
    <t>Yvonne Richard</t>
  </si>
  <si>
    <t>Susan Ayala</t>
  </si>
  <si>
    <t>Cheryl Koch</t>
  </si>
  <si>
    <t>Eric Nguyen</t>
  </si>
  <si>
    <t>Alexa Kim</t>
  </si>
  <si>
    <t>Angela Mendoza</t>
  </si>
  <si>
    <t>Taylor Williams</t>
  </si>
  <si>
    <t>Richard Powell</t>
  </si>
  <si>
    <t>Michelle Johnson</t>
  </si>
  <si>
    <t>Colleen Schneider</t>
  </si>
  <si>
    <t>Julia Harris</t>
  </si>
  <si>
    <t>Thomas Ross</t>
  </si>
  <si>
    <t>Sean Boyd</t>
  </si>
  <si>
    <t>Michael Daniels</t>
  </si>
  <si>
    <t>Amber Weber</t>
  </si>
  <si>
    <t>Dr. Felicia Berry</t>
  </si>
  <si>
    <t>Shannon Stein</t>
  </si>
  <si>
    <t>Timothy Hall</t>
  </si>
  <si>
    <t>Brooke Lee</t>
  </si>
  <si>
    <t>Alison Henry</t>
  </si>
  <si>
    <t>Sarah Camacho</t>
  </si>
  <si>
    <t>Christopher Fitzgerald</t>
  </si>
  <si>
    <t>Shawn Morgan</t>
  </si>
  <si>
    <t>Matthew Holt</t>
  </si>
  <si>
    <t>Cathy Lee</t>
  </si>
  <si>
    <t>Garrett White</t>
  </si>
  <si>
    <t>Nicole Sanchez</t>
  </si>
  <si>
    <t>Rebecca Garcia</t>
  </si>
  <si>
    <t>Maria Aguirre</t>
  </si>
  <si>
    <t>Robert Harrell</t>
  </si>
  <si>
    <t>Shelley Johnson</t>
  </si>
  <si>
    <t>Brian Johnson</t>
  </si>
  <si>
    <t>Cory Goodwin</t>
  </si>
  <si>
    <t>Peter Price</t>
  </si>
  <si>
    <t>Bryan Bennett</t>
  </si>
  <si>
    <t>Edward Dyer</t>
  </si>
  <si>
    <t>Brianna Mcmahon</t>
  </si>
  <si>
    <t>Frank Klein</t>
  </si>
  <si>
    <t>Susan Hernandez</t>
  </si>
  <si>
    <t>Teresa Oneill</t>
  </si>
  <si>
    <t>Amy Hernandez</t>
  </si>
  <si>
    <t>Claudia Pacheco</t>
  </si>
  <si>
    <t>Dana Larson</t>
  </si>
  <si>
    <t>Colin Cuevas</t>
  </si>
  <si>
    <t>Carlos Miller</t>
  </si>
  <si>
    <t>Alexandra Martinez</t>
  </si>
  <si>
    <t>Jasmine Williams</t>
  </si>
  <si>
    <t>Spencer Conner</t>
  </si>
  <si>
    <t>Janice White</t>
  </si>
  <si>
    <t>Leah Sanders</t>
  </si>
  <si>
    <t>Kenneth Hanson</t>
  </si>
  <si>
    <t>Sarah Padilla</t>
  </si>
  <si>
    <t>Christy Blake</t>
  </si>
  <si>
    <t>Robert Jones</t>
  </si>
  <si>
    <t>David English</t>
  </si>
  <si>
    <t>Gina Moore</t>
  </si>
  <si>
    <t>James Freeman</t>
  </si>
  <si>
    <t>Monica Morrison</t>
  </si>
  <si>
    <t>Brian Woods</t>
  </si>
  <si>
    <t>Lance Knight</t>
  </si>
  <si>
    <t>James Williams</t>
  </si>
  <si>
    <t>Kristen Jackson</t>
  </si>
  <si>
    <t>John Cruz</t>
  </si>
  <si>
    <t>James West</t>
  </si>
  <si>
    <t>Randall Friedman</t>
  </si>
  <si>
    <t>Sarah Williams</t>
  </si>
  <si>
    <t>Sara Giles</t>
  </si>
  <si>
    <t>Gloria King</t>
  </si>
  <si>
    <t>Steven Dickson</t>
  </si>
  <si>
    <t>Justin Silva</t>
  </si>
  <si>
    <t>Alex Jensen</t>
  </si>
  <si>
    <t>Brian Gray</t>
  </si>
  <si>
    <t>Calvin Hoffman</t>
  </si>
  <si>
    <t>Glenn Chen</t>
  </si>
  <si>
    <t>Sean Wilson</t>
  </si>
  <si>
    <t>Mrs. Michaela Macias</t>
  </si>
  <si>
    <t>Lauren Jones</t>
  </si>
  <si>
    <t>David Frost</t>
  </si>
  <si>
    <t>Brooke Ramsey DDS</t>
  </si>
  <si>
    <t>Katherine Esparza</t>
  </si>
  <si>
    <t>Patricia Hernandez</t>
  </si>
  <si>
    <t>Kimberly Clark</t>
  </si>
  <si>
    <t>Peter Maldonado MD</t>
  </si>
  <si>
    <t>Julie Estrada</t>
  </si>
  <si>
    <t>Dawn Bennett</t>
  </si>
  <si>
    <t>Vernon Alvarez</t>
  </si>
  <si>
    <t>Leslie Brown</t>
  </si>
  <si>
    <t>Mr. Bryan Mcintosh MD</t>
  </si>
  <si>
    <t>Julie Walker</t>
  </si>
  <si>
    <t>Julie Marquez</t>
  </si>
  <si>
    <t>Douglas Schneider</t>
  </si>
  <si>
    <t>Alan Parker</t>
  </si>
  <si>
    <t>Brianna Kelly</t>
  </si>
  <si>
    <t>Mark Brown</t>
  </si>
  <si>
    <t>Julie Lozano</t>
  </si>
  <si>
    <t>Brittany Wood</t>
  </si>
  <si>
    <t>Rachael Porter</t>
  </si>
  <si>
    <t>James Bruce</t>
  </si>
  <si>
    <t>Shelia Holt</t>
  </si>
  <si>
    <t>Roberta Perry</t>
  </si>
  <si>
    <t>Joshua Johnson</t>
  </si>
  <si>
    <t>Christopher Kelly</t>
  </si>
  <si>
    <t>Amanda Glover</t>
  </si>
  <si>
    <t>Mary Zimmerman</t>
  </si>
  <si>
    <t>Richard Randall</t>
  </si>
  <si>
    <t>Dawn Fox</t>
  </si>
  <si>
    <t>Michael Cook</t>
  </si>
  <si>
    <t>Joseph Jordan</t>
  </si>
  <si>
    <t>Patricia Howard</t>
  </si>
  <si>
    <t>Brianna Barnes</t>
  </si>
  <si>
    <t>Julie Schmidt</t>
  </si>
  <si>
    <t>Caleb Colon</t>
  </si>
  <si>
    <t>Sophia Davis</t>
  </si>
  <si>
    <t>Brian Ford</t>
  </si>
  <si>
    <t>Steven Hayes</t>
  </si>
  <si>
    <t>Ashley Patel</t>
  </si>
  <si>
    <t>Jamie Joseph</t>
  </si>
  <si>
    <t>Chelsea Gonzalez</t>
  </si>
  <si>
    <t>Shane Morgan</t>
  </si>
  <si>
    <t>Christopher Smith</t>
  </si>
  <si>
    <t>Kathleen Rodriguez</t>
  </si>
  <si>
    <t>Kathy Blake</t>
  </si>
  <si>
    <t>Natalie Holland</t>
  </si>
  <si>
    <t>Nicholas Williams</t>
  </si>
  <si>
    <t>Virginia Carey</t>
  </si>
  <si>
    <t>Christopher Ayala</t>
  </si>
  <si>
    <t>Curtis Good</t>
  </si>
  <si>
    <t>Jon Bolton</t>
  </si>
  <si>
    <t>Jenna Zimmerman</t>
  </si>
  <si>
    <t>Ryan Villanueva</t>
  </si>
  <si>
    <t>Jeffrey Smith</t>
  </si>
  <si>
    <t>William Dennis</t>
  </si>
  <si>
    <t>Angela Wilson</t>
  </si>
  <si>
    <t>Gina Webster</t>
  </si>
  <si>
    <t>Richard Ray</t>
  </si>
  <si>
    <t>Terry Hansen</t>
  </si>
  <si>
    <t>Elizabeth Chavez</t>
  </si>
  <si>
    <t>Laura Green</t>
  </si>
  <si>
    <t>Rebecca Davidson</t>
  </si>
  <si>
    <t>Alexander White</t>
  </si>
  <si>
    <t>Brian Willis</t>
  </si>
  <si>
    <t>Kevin Myers</t>
  </si>
  <si>
    <t>Omar Glover MD</t>
  </si>
  <si>
    <t>Brad Ruiz</t>
  </si>
  <si>
    <t>Ashlee Gonzales</t>
  </si>
  <si>
    <t>Phillip Williams</t>
  </si>
  <si>
    <t>Kyle Bennett</t>
  </si>
  <si>
    <t>Ashley Johnson</t>
  </si>
  <si>
    <t>Rebekah Lyons</t>
  </si>
  <si>
    <t>Curtis Stein</t>
  </si>
  <si>
    <t>Andrew Jones</t>
  </si>
  <si>
    <t>Jennifer White</t>
  </si>
  <si>
    <t>Andrea Mata</t>
  </si>
  <si>
    <t>Kathleen Krause</t>
  </si>
  <si>
    <t>Pamela Ellis</t>
  </si>
  <si>
    <t>Paul Ramos</t>
  </si>
  <si>
    <t>Michael Simmons</t>
  </si>
  <si>
    <t>Mark Spencer</t>
  </si>
  <si>
    <t>Corey Hernandez</t>
  </si>
  <si>
    <t>Matthew Young</t>
  </si>
  <si>
    <t>Cynthia May</t>
  </si>
  <si>
    <t>Leah Brown</t>
  </si>
  <si>
    <t>Alex Jackson</t>
  </si>
  <si>
    <t>Jeremy Gutierrez</t>
  </si>
  <si>
    <t>Kenneth Byrd</t>
  </si>
  <si>
    <t>Eric Norris</t>
  </si>
  <si>
    <t>William Parker</t>
  </si>
  <si>
    <t>David Bartlett</t>
  </si>
  <si>
    <t>Rebecca Taylor</t>
  </si>
  <si>
    <t>Harold Mercer</t>
  </si>
  <si>
    <t>Alyssa Freeman MD</t>
  </si>
  <si>
    <t>Katherine Lewis</t>
  </si>
  <si>
    <t>Melanie Ford</t>
  </si>
  <si>
    <t>Mark Larsen</t>
  </si>
  <si>
    <t>Karen Delgado</t>
  </si>
  <si>
    <t>Brandon Weaver</t>
  </si>
  <si>
    <t>Lorraine Miller</t>
  </si>
  <si>
    <t>Dr. Natalie Peters</t>
  </si>
  <si>
    <t>Melissa Thompson</t>
  </si>
  <si>
    <t>Dennis Armstrong</t>
  </si>
  <si>
    <t>Kelly Ferguson</t>
  </si>
  <si>
    <t>Erik Estrada</t>
  </si>
  <si>
    <t>Erin Turner</t>
  </si>
  <si>
    <t>Brittany Pierce</t>
  </si>
  <si>
    <t>Diana Dean</t>
  </si>
  <si>
    <t>Tyler Fisher Jr.</t>
  </si>
  <si>
    <t>Sarah Tran</t>
  </si>
  <si>
    <t>Patrick Anderson</t>
  </si>
  <si>
    <t>Mary Luna</t>
  </si>
  <si>
    <t>Jamie Miller</t>
  </si>
  <si>
    <t>Janet Burton</t>
  </si>
  <si>
    <t>Amanda Green</t>
  </si>
  <si>
    <t>Bradley Barnes</t>
  </si>
  <si>
    <t>David Hartman</t>
  </si>
  <si>
    <t>Kimberly Stone</t>
  </si>
  <si>
    <t>Johnny Schaefer</t>
  </si>
  <si>
    <t>William Matthews</t>
  </si>
  <si>
    <t>Emily Cruz</t>
  </si>
  <si>
    <t>Amy Sullivan</t>
  </si>
  <si>
    <t>Anthony Bush</t>
  </si>
  <si>
    <t>Bobby Willis</t>
  </si>
  <si>
    <t>Rebecca Williams</t>
  </si>
  <si>
    <t>Kim Potts</t>
  </si>
  <si>
    <t>Steven Simmons</t>
  </si>
  <si>
    <t>Dana Gonzales</t>
  </si>
  <si>
    <t>Katie Johnson</t>
  </si>
  <si>
    <t>Mr. Ronald Crawford</t>
  </si>
  <si>
    <t>Katherine Washington</t>
  </si>
  <si>
    <t>Mr. Patrick Ayala</t>
  </si>
  <si>
    <t>Alyssa Saunders</t>
  </si>
  <si>
    <t>Andrew Miller</t>
  </si>
  <si>
    <t>Christian Freeman</t>
  </si>
  <si>
    <t>Anthony Reilly</t>
  </si>
  <si>
    <t>Tiffany Pena</t>
  </si>
  <si>
    <t>Susan Allen</t>
  </si>
  <si>
    <t>Jacob Becker</t>
  </si>
  <si>
    <t>Danielle Davis</t>
  </si>
  <si>
    <t>Samantha Torres</t>
  </si>
  <si>
    <t>Nicole Stone</t>
  </si>
  <si>
    <t>Tammy Stokes</t>
  </si>
  <si>
    <t>Sheila Hubbard</t>
  </si>
  <si>
    <t>Samuel Hensley</t>
  </si>
  <si>
    <t>Alexander Diaz</t>
  </si>
  <si>
    <t>Charlene Duncan</t>
  </si>
  <si>
    <t>Ashley Olson</t>
  </si>
  <si>
    <t>Stephen Wright</t>
  </si>
  <si>
    <t>Sonia Robinson</t>
  </si>
  <si>
    <t>Shannon James</t>
  </si>
  <si>
    <t>Edwin Clark</t>
  </si>
  <si>
    <t>Maria Yates</t>
  </si>
  <si>
    <t>Melissa Madden</t>
  </si>
  <si>
    <t>Tiffany Hughes</t>
  </si>
  <si>
    <t>Robin Brown</t>
  </si>
  <si>
    <t>Edward Fernandez</t>
  </si>
  <si>
    <t>Kimberly Martinez</t>
  </si>
  <si>
    <t>Nancy Savage</t>
  </si>
  <si>
    <t>Donald Long</t>
  </si>
  <si>
    <t>Anne Johnson</t>
  </si>
  <si>
    <t>Jacqueline Taylor MD</t>
  </si>
  <si>
    <t>Adam Anderson</t>
  </si>
  <si>
    <t>Kimberly Kidd</t>
  </si>
  <si>
    <t>Tim Walls</t>
  </si>
  <si>
    <t>Cassandra Hardy</t>
  </si>
  <si>
    <t>Robert Lamb</t>
  </si>
  <si>
    <t>Steven Morris</t>
  </si>
  <si>
    <t>Ashley Sanchez</t>
  </si>
  <si>
    <t>Miss Becky Mcfarland MD</t>
  </si>
  <si>
    <t>Alyssa Sanders</t>
  </si>
  <si>
    <t>James Owen</t>
  </si>
  <si>
    <t>Daniel Anderson</t>
  </si>
  <si>
    <t>Anthony Brooks</t>
  </si>
  <si>
    <t>Anna Jenkins</t>
  </si>
  <si>
    <t>Morgan Robinson</t>
  </si>
  <si>
    <t>Dawn Campbell</t>
  </si>
  <si>
    <t>Steven Ray</t>
  </si>
  <si>
    <t>Cassie Acosta</t>
  </si>
  <si>
    <t>Madeline Bell</t>
  </si>
  <si>
    <t>Ray Shaw</t>
  </si>
  <si>
    <t>Tammy Bradley</t>
  </si>
  <si>
    <t>Donald Freeman</t>
  </si>
  <si>
    <t>Ryan Holmes</t>
  </si>
  <si>
    <t>Jimmy Rose</t>
  </si>
  <si>
    <t>James Diaz</t>
  </si>
  <si>
    <t>Sarah Scott</t>
  </si>
  <si>
    <t>Michele Williamson</t>
  </si>
  <si>
    <t>Gina Patrick</t>
  </si>
  <si>
    <t>Christopher Dyer</t>
  </si>
  <si>
    <t>Brittany Clarke</t>
  </si>
  <si>
    <t>Bethany Owens</t>
  </si>
  <si>
    <t>Kenneth Harvey</t>
  </si>
  <si>
    <t>Shannon Herrera</t>
  </si>
  <si>
    <t>Juan Lamb</t>
  </si>
  <si>
    <t>Angela Clark</t>
  </si>
  <si>
    <t>Shawn Frederick</t>
  </si>
  <si>
    <t>Angela Cain</t>
  </si>
  <si>
    <t>Taylor Johnson</t>
  </si>
  <si>
    <t>Melissa Lawrence</t>
  </si>
  <si>
    <t>John Johnson</t>
  </si>
  <si>
    <t>Michelle Brown</t>
  </si>
  <si>
    <t>Randy Kidd</t>
  </si>
  <si>
    <t>Jacqueline Hernandez</t>
  </si>
  <si>
    <t>Dr. Kenneth Salazar DDS</t>
  </si>
  <si>
    <t>Ethan Johnson</t>
  </si>
  <si>
    <t>Austin Dixon</t>
  </si>
  <si>
    <t>Robert Lopez</t>
  </si>
  <si>
    <t>Kelsey Smith</t>
  </si>
  <si>
    <t>Jimmy Farmer</t>
  </si>
  <si>
    <t>Tiffany Lee</t>
  </si>
  <si>
    <t>Christopher Alexander</t>
  </si>
  <si>
    <t>Michael Elliott</t>
  </si>
  <si>
    <t>David Roberts</t>
  </si>
  <si>
    <t>James Mclaughlin</t>
  </si>
  <si>
    <t>Mr. Douglas Taylor</t>
  </si>
  <si>
    <t>Robert Thomas</t>
  </si>
  <si>
    <t>Grace Taylor</t>
  </si>
  <si>
    <t>Shannon Austin</t>
  </si>
  <si>
    <t>Dawn Roberts</t>
  </si>
  <si>
    <t>Jeremiah Schwartz</t>
  </si>
  <si>
    <t>Lori Rosario</t>
  </si>
  <si>
    <t>Timothy Young</t>
  </si>
  <si>
    <t>Ronald Wells</t>
  </si>
  <si>
    <t>Elizabeth King</t>
  </si>
  <si>
    <t>Ashlee Gay</t>
  </si>
  <si>
    <t>Joshua Jenkins</t>
  </si>
  <si>
    <t>Barbara Steele DVM</t>
  </si>
  <si>
    <t>Angela Torres</t>
  </si>
  <si>
    <t>Gina Johnson</t>
  </si>
  <si>
    <t>Jamie Morgan</t>
  </si>
  <si>
    <t>Dr. Katie Johnson</t>
  </si>
  <si>
    <t>Anthony Vasquez</t>
  </si>
  <si>
    <t>Alan Reyes</t>
  </si>
  <si>
    <t>Julia Ortiz</t>
  </si>
  <si>
    <t>Melissa Joseph</t>
  </si>
  <si>
    <t>Christian Chambers</t>
  </si>
  <si>
    <t>David Hunt</t>
  </si>
  <si>
    <t>Jennifer Robinson</t>
  </si>
  <si>
    <t>Jose Matthews</t>
  </si>
  <si>
    <t>Jason Ward</t>
  </si>
  <si>
    <t>Eric Arias</t>
  </si>
  <si>
    <t>Kevin Lopez</t>
  </si>
  <si>
    <t>Abigail Carr</t>
  </si>
  <si>
    <t>Christie Kelley</t>
  </si>
  <si>
    <t>Sean Sherman</t>
  </si>
  <si>
    <t>Jane Brooks</t>
  </si>
  <si>
    <t>Alyssa Williams</t>
  </si>
  <si>
    <t>Carlos Woods</t>
  </si>
  <si>
    <t>Alfred Guerrero</t>
  </si>
  <si>
    <t>Brent Williams</t>
  </si>
  <si>
    <t>Yolanda Klein</t>
  </si>
  <si>
    <t>Kenneth Taylor</t>
  </si>
  <si>
    <t>Aaron Novak</t>
  </si>
  <si>
    <t>Michael Richardson</t>
  </si>
  <si>
    <t>Roger Miles</t>
  </si>
  <si>
    <t>Adam Cunningham</t>
  </si>
  <si>
    <t>Courtney Evans</t>
  </si>
  <si>
    <t>Larry Sampson</t>
  </si>
  <si>
    <t>Lisa Warren</t>
  </si>
  <si>
    <t>Charles Cole</t>
  </si>
  <si>
    <t>Joseph Vaughn</t>
  </si>
  <si>
    <t>Sonya Harris</t>
  </si>
  <si>
    <t>Travis Romero</t>
  </si>
  <si>
    <t>Edward Franco</t>
  </si>
  <si>
    <t>Mark Blackwell</t>
  </si>
  <si>
    <t>Brittney Baker</t>
  </si>
  <si>
    <t>Kevin Orozco</t>
  </si>
  <si>
    <t>Michelle Ryan</t>
  </si>
  <si>
    <t>Steve Hall</t>
  </si>
  <si>
    <t>Veronica Hart</t>
  </si>
  <si>
    <t>Richard Hunter</t>
  </si>
  <si>
    <t>Amanda Gallagher</t>
  </si>
  <si>
    <t>Jessica Wright</t>
  </si>
  <si>
    <t>Olivia Jackson</t>
  </si>
  <si>
    <t>Christopher May</t>
  </si>
  <si>
    <t>Tonya Massey</t>
  </si>
  <si>
    <t>Jasmine Allen DVM</t>
  </si>
  <si>
    <t>Dylan Herrera</t>
  </si>
  <si>
    <t>Ashley Romero</t>
  </si>
  <si>
    <t>Timothy York</t>
  </si>
  <si>
    <t>Breanna Hayes</t>
  </si>
  <si>
    <t>Patrick Freeman</t>
  </si>
  <si>
    <t>Nicholas Bullock</t>
  </si>
  <si>
    <t>Kevin Cooper</t>
  </si>
  <si>
    <t>Emily Goodwin</t>
  </si>
  <si>
    <t>Jessica Cortez</t>
  </si>
  <si>
    <t>Amanda Wilson</t>
  </si>
  <si>
    <t>Antonio Williams</t>
  </si>
  <si>
    <t>Kimberly Greer</t>
  </si>
  <si>
    <t>Jessica Patel</t>
  </si>
  <si>
    <t>Yesenia Zuniga</t>
  </si>
  <si>
    <t>Kevin Rogers</t>
  </si>
  <si>
    <t>Lawrence Patton</t>
  </si>
  <si>
    <t>April Todd</t>
  </si>
  <si>
    <t>Diana Hernandez</t>
  </si>
  <si>
    <t>Crystal Brown</t>
  </si>
  <si>
    <t>Aaron Miller</t>
  </si>
  <si>
    <t>Kimberly Walls</t>
  </si>
  <si>
    <t>Alison Shepherd</t>
  </si>
  <si>
    <t>Barbara Peterson</t>
  </si>
  <si>
    <t>Anthony Burke</t>
  </si>
  <si>
    <t>Tina Flores</t>
  </si>
  <si>
    <t>Christian Klein</t>
  </si>
  <si>
    <t>Suzanne Johnson</t>
  </si>
  <si>
    <t>John Dawson</t>
  </si>
  <si>
    <t>Joshua Ward</t>
  </si>
  <si>
    <t>Timothy Lane</t>
  </si>
  <si>
    <t>Melissa Sparks</t>
  </si>
  <si>
    <t>Heather Marsh</t>
  </si>
  <si>
    <t>Nancy Schneider</t>
  </si>
  <si>
    <t>Gabrielle Vazquez</t>
  </si>
  <si>
    <t>Nicole Phillips</t>
  </si>
  <si>
    <t>Antonio Odonnell</t>
  </si>
  <si>
    <t>Lance Moyer</t>
  </si>
  <si>
    <t>Jennifer Gomez</t>
  </si>
  <si>
    <t>Patricia Simon</t>
  </si>
  <si>
    <t>Nathan Harrison</t>
  </si>
  <si>
    <t>Michael Gonzalez</t>
  </si>
  <si>
    <t>Anthony Gardner</t>
  </si>
  <si>
    <t>Barbara Gross</t>
  </si>
  <si>
    <t>Nicole Berry</t>
  </si>
  <si>
    <t>Ivan Romero</t>
  </si>
  <si>
    <t>Sherry Davila</t>
  </si>
  <si>
    <t>Alison Chen</t>
  </si>
  <si>
    <t>Amber Allen</t>
  </si>
  <si>
    <t>Brandon Jenkins</t>
  </si>
  <si>
    <t>Dr. Joseph Mcmahon</t>
  </si>
  <si>
    <t>Adam Daniel</t>
  </si>
  <si>
    <t>Michael Moore</t>
  </si>
  <si>
    <t>Kelly Orr</t>
  </si>
  <si>
    <t>Kenneth Harris</t>
  </si>
  <si>
    <t>Christopher Lang</t>
  </si>
  <si>
    <t>Timothy Chavez</t>
  </si>
  <si>
    <t>Mary Garcia</t>
  </si>
  <si>
    <t>Austin Potter</t>
  </si>
  <si>
    <t>Julie Wiley</t>
  </si>
  <si>
    <t>Alex Ortiz</t>
  </si>
  <si>
    <t>Alexandra Bond</t>
  </si>
  <si>
    <t>Charles Dean</t>
  </si>
  <si>
    <t>Dr. Sierra Hernandez</t>
  </si>
  <si>
    <t>Jasmine Palmer</t>
  </si>
  <si>
    <t>Deborah Graham</t>
  </si>
  <si>
    <t>Christopher Garcia</t>
  </si>
  <si>
    <t>Danielle Gonzalez</t>
  </si>
  <si>
    <t>Courtney Smith</t>
  </si>
  <si>
    <t>Cindy Campbell</t>
  </si>
  <si>
    <t>Laura Orr</t>
  </si>
  <si>
    <t>Kathy Harper</t>
  </si>
  <si>
    <t>Paul Norris</t>
  </si>
  <si>
    <t>Kelly Fields</t>
  </si>
  <si>
    <t>Paula Eaton</t>
  </si>
  <si>
    <t>Jared Chase</t>
  </si>
  <si>
    <t>David Ford</t>
  </si>
  <si>
    <t>Russell Richardson</t>
  </si>
  <si>
    <t>Lisa Mueller</t>
  </si>
  <si>
    <t>Dawn Brown</t>
  </si>
  <si>
    <t>James Morgan</t>
  </si>
  <si>
    <t>Justin Harrison</t>
  </si>
  <si>
    <t>Stephanie Anderson</t>
  </si>
  <si>
    <t>Stephen Martinez</t>
  </si>
  <si>
    <t>Claire Moore</t>
  </si>
  <si>
    <t>Jason Watts</t>
  </si>
  <si>
    <t>Cheryl Gibson</t>
  </si>
  <si>
    <t>Joseph Webb</t>
  </si>
  <si>
    <t>Laura Cox</t>
  </si>
  <si>
    <t>Timothy Mccarthy</t>
  </si>
  <si>
    <t>Angel Nichols</t>
  </si>
  <si>
    <t>Robert Owens</t>
  </si>
  <si>
    <t>Kristi Lopez</t>
  </si>
  <si>
    <t>Ralph Peterson</t>
  </si>
  <si>
    <t>Kelsey Andrews</t>
  </si>
  <si>
    <t>Susan Torres</t>
  </si>
  <si>
    <t>Kevin Johnson</t>
  </si>
  <si>
    <t>Terry Powers</t>
  </si>
  <si>
    <t>Jason Swanson</t>
  </si>
  <si>
    <t>Megan Huffman</t>
  </si>
  <si>
    <t>Ryan Hudson</t>
  </si>
  <si>
    <t>Steven Chapman</t>
  </si>
  <si>
    <t>Megan Gomez</t>
  </si>
  <si>
    <t>Rachel Townsend</t>
  </si>
  <si>
    <t>Scott Garcia</t>
  </si>
  <si>
    <t>Arthur Norton</t>
  </si>
  <si>
    <t>Megan Reed</t>
  </si>
  <si>
    <t>Jose Davies</t>
  </si>
  <si>
    <t>Dana Briggs</t>
  </si>
  <si>
    <t>Charlene Boone</t>
  </si>
  <si>
    <t>Sheena Phillips</t>
  </si>
  <si>
    <t>Lynn Schaefer</t>
  </si>
  <si>
    <t>Joshua Davis</t>
  </si>
  <si>
    <t>Erin Davenport</t>
  </si>
  <si>
    <t>Kathleen Scott</t>
  </si>
  <si>
    <t>Wanda Hawkins</t>
  </si>
  <si>
    <t>Jeffrey Lyons</t>
  </si>
  <si>
    <t>Matthew Brown</t>
  </si>
  <si>
    <t>Ms. Jamie Mcpherson DDS</t>
  </si>
  <si>
    <t>Jaclyn House</t>
  </si>
  <si>
    <t>April Johnson</t>
  </si>
  <si>
    <t>Aaron Chen</t>
  </si>
  <si>
    <t>Jessica Owens</t>
  </si>
  <si>
    <t>Jason Harvey</t>
  </si>
  <si>
    <t>Wyatt Thompson</t>
  </si>
  <si>
    <t>Melissa Garcia</t>
  </si>
  <si>
    <t>Paula Johnson</t>
  </si>
  <si>
    <t>Lori Allen DVM</t>
  </si>
  <si>
    <t>James Wolf</t>
  </si>
  <si>
    <t>Frank Jones</t>
  </si>
  <si>
    <t>Michael Gray</t>
  </si>
  <si>
    <t>Monica Barry</t>
  </si>
  <si>
    <t>Jeffrey Conway</t>
  </si>
  <si>
    <t>Karen Gonzales</t>
  </si>
  <si>
    <t>Tonya Flowers</t>
  </si>
  <si>
    <t>Jamie Raymond MD</t>
  </si>
  <si>
    <t>Stephen Garcia</t>
  </si>
  <si>
    <t>Patricia Hayes</t>
  </si>
  <si>
    <t>Angie Jones</t>
  </si>
  <si>
    <t>Mrs. Madeline Mata</t>
  </si>
  <si>
    <t>Joe Perkins</t>
  </si>
  <si>
    <t>Barbara Mason</t>
  </si>
  <si>
    <t>Jacob Rodriguez</t>
  </si>
  <si>
    <t>Cody Kirk</t>
  </si>
  <si>
    <t>Adam Brennan</t>
  </si>
  <si>
    <t>George Peters</t>
  </si>
  <si>
    <t>David Rodriguez</t>
  </si>
  <si>
    <t>Timothy Nelson</t>
  </si>
  <si>
    <t>Sylvia Jackson</t>
  </si>
  <si>
    <t>Tina Ruiz</t>
  </si>
  <si>
    <t>Michael Collins</t>
  </si>
  <si>
    <t>Susan Diaz</t>
  </si>
  <si>
    <t>Patricia Anderson</t>
  </si>
  <si>
    <t>Mark Henderson</t>
  </si>
  <si>
    <t>Joseph Ford</t>
  </si>
  <si>
    <t>Jennifer Smith</t>
  </si>
  <si>
    <t>Mark Robbins</t>
  </si>
  <si>
    <t>Joshua Gutierrez</t>
  </si>
  <si>
    <t>Jamie Villarreal</t>
  </si>
  <si>
    <t>John Bennett</t>
  </si>
  <si>
    <t>Chad Lopez</t>
  </si>
  <si>
    <t>Ronald Fletcher</t>
  </si>
  <si>
    <t>Johnny Foley</t>
  </si>
  <si>
    <t>Julie Peters</t>
  </si>
  <si>
    <t>Kenneth Mccann</t>
  </si>
  <si>
    <t>Samuel Griffith</t>
  </si>
  <si>
    <t>Carl Stark</t>
  </si>
  <si>
    <t>Jimmy Turner</t>
  </si>
  <si>
    <t>Anthony Henderson</t>
  </si>
  <si>
    <t>John Nguyen</t>
  </si>
  <si>
    <t>Jennifer Elliott</t>
  </si>
  <si>
    <t>Anthony Luna</t>
  </si>
  <si>
    <t>Jenna Frazier</t>
  </si>
  <si>
    <t>Nathan Le</t>
  </si>
  <si>
    <t>Margaret Brown</t>
  </si>
  <si>
    <t>Michael Webb</t>
  </si>
  <si>
    <t>Veronica Mercado</t>
  </si>
  <si>
    <t>Jose Moore</t>
  </si>
  <si>
    <t>James Lester</t>
  </si>
  <si>
    <t>Brenda Ward</t>
  </si>
  <si>
    <t>Jennifer Kim</t>
  </si>
  <si>
    <t>Brett Edwards</t>
  </si>
  <si>
    <t>Sandra Bright</t>
  </si>
  <si>
    <t>Stephen Pacheco</t>
  </si>
  <si>
    <t>Christy Evans</t>
  </si>
  <si>
    <t>Roy Johnson</t>
  </si>
  <si>
    <t>Andrew Wall</t>
  </si>
  <si>
    <t>Yvonne Choi</t>
  </si>
  <si>
    <t>Michael Powell</t>
  </si>
  <si>
    <t>Dr. Sue Downs</t>
  </si>
  <si>
    <t>Paul Powell</t>
  </si>
  <si>
    <t>Nicole Skinner</t>
  </si>
  <si>
    <t>Kevin Adams</t>
  </si>
  <si>
    <t>Troy Bass</t>
  </si>
  <si>
    <t>Mark Walton</t>
  </si>
  <si>
    <t>Amber Wilson</t>
  </si>
  <si>
    <t>Amanda Yoder</t>
  </si>
  <si>
    <t>Brenda Sampson</t>
  </si>
  <si>
    <t>Jonathan Morgan</t>
  </si>
  <si>
    <t>Christopher Lewis</t>
  </si>
  <si>
    <t>Casey Erickson</t>
  </si>
  <si>
    <t>Timothy Tyler</t>
  </si>
  <si>
    <t>Amy Peters</t>
  </si>
  <si>
    <t>Jane Logan</t>
  </si>
  <si>
    <t>Michael Orozco</t>
  </si>
  <si>
    <t>Lori Nguyen</t>
  </si>
  <si>
    <t>Patrick Singh</t>
  </si>
  <si>
    <t>Travis Cummings</t>
  </si>
  <si>
    <t>Jasmin Yoder</t>
  </si>
  <si>
    <t>Melanie Wells</t>
  </si>
  <si>
    <t>Mr. Donald Castro</t>
  </si>
  <si>
    <t>Steven Morales</t>
  </si>
  <si>
    <t>Adam Ramsey</t>
  </si>
  <si>
    <t>Cheryl Ayala</t>
  </si>
  <si>
    <t>Matthew Malone</t>
  </si>
  <si>
    <t>Jeffrey Fernandez</t>
  </si>
  <si>
    <t>Scott Gregory</t>
  </si>
  <si>
    <t>Nicholas Perez</t>
  </si>
  <si>
    <t>Mrs. Emily Smith</t>
  </si>
  <si>
    <t>Alexander Sanders</t>
  </si>
  <si>
    <t>John Thompson</t>
  </si>
  <si>
    <t>Deborah Vargas</t>
  </si>
  <si>
    <t>Kimberly Diaz</t>
  </si>
  <si>
    <t>Frank Oneill</t>
  </si>
  <si>
    <t>Cynthia Bass</t>
  </si>
  <si>
    <t>Wanda Rangel</t>
  </si>
  <si>
    <t>Aaron Molina</t>
  </si>
  <si>
    <t>Tammie Estrada</t>
  </si>
  <si>
    <t>Troy Smith</t>
  </si>
  <si>
    <t>Robert Bradford</t>
  </si>
  <si>
    <t>Aaron Johnson</t>
  </si>
  <si>
    <t>Zachary Freeman</t>
  </si>
  <si>
    <t>Dylan Lopez</t>
  </si>
  <si>
    <t>Jared Bennett</t>
  </si>
  <si>
    <t>Samantha Becker</t>
  </si>
  <si>
    <t>Bryce Jones</t>
  </si>
  <si>
    <t>Anthony Edwards</t>
  </si>
  <si>
    <t>Thomas Hardin</t>
  </si>
  <si>
    <t>Mark Miller</t>
  </si>
  <si>
    <t>Meghan Washington</t>
  </si>
  <si>
    <t>Julie Davis</t>
  </si>
  <si>
    <t>Travis Parks</t>
  </si>
  <si>
    <t>Kayla Johnston</t>
  </si>
  <si>
    <t>Gregory Peterson</t>
  </si>
  <si>
    <t>Karen Buchanan</t>
  </si>
  <si>
    <t>Andre Young</t>
  </si>
  <si>
    <t>Patrick Sloan</t>
  </si>
  <si>
    <t>Angela Carlson</t>
  </si>
  <si>
    <t>Maria Smith</t>
  </si>
  <si>
    <t>Julie Simmons</t>
  </si>
  <si>
    <t>Jennifer Gray</t>
  </si>
  <si>
    <t>Joshua Castillo</t>
  </si>
  <si>
    <t>Lori Allen</t>
  </si>
  <si>
    <t>Rachel Brady</t>
  </si>
  <si>
    <t>Lauren Wilson</t>
  </si>
  <si>
    <t>Richard Ramirez</t>
  </si>
  <si>
    <t>Holly Ware</t>
  </si>
  <si>
    <t>Cynthia Watts</t>
  </si>
  <si>
    <t>Cheryl Alvarez</t>
  </si>
  <si>
    <t>Crystal Hanna</t>
  </si>
  <si>
    <t>Savannah Harris</t>
  </si>
  <si>
    <t>Hannah Dominguez</t>
  </si>
  <si>
    <t>Justin Reed</t>
  </si>
  <si>
    <t>Anthony Brown</t>
  </si>
  <si>
    <t>Scott Cunningham</t>
  </si>
  <si>
    <t>Bryan Jensen</t>
  </si>
  <si>
    <t>Linda Reyes</t>
  </si>
  <si>
    <t>Colleen Russell</t>
  </si>
  <si>
    <t>Monica Peterson</t>
  </si>
  <si>
    <t>Melanie Walker</t>
  </si>
  <si>
    <t>Natasha Lopez</t>
  </si>
  <si>
    <t>Kathleen Cervantes</t>
  </si>
  <si>
    <t>Jay Alvarado</t>
  </si>
  <si>
    <t>Connor Armstrong</t>
  </si>
  <si>
    <t>Chelsea White</t>
  </si>
  <si>
    <t>Joseph Russell</t>
  </si>
  <si>
    <t>Rodney Austin</t>
  </si>
  <si>
    <t>Adrian Malone</t>
  </si>
  <si>
    <t>Joseph Hernandez</t>
  </si>
  <si>
    <t>Isabella Harrison</t>
  </si>
  <si>
    <t>Joann Perez</t>
  </si>
  <si>
    <t>Ian Lee</t>
  </si>
  <si>
    <t>Julie Wyatt</t>
  </si>
  <si>
    <t>Jason Conley</t>
  </si>
  <si>
    <t>Kathryn Brown</t>
  </si>
  <si>
    <t>Melvin Gonzalez</t>
  </si>
  <si>
    <t>Kimberly Hawkins</t>
  </si>
  <si>
    <t>Ashley Watts</t>
  </si>
  <si>
    <t>Melinda Barnes</t>
  </si>
  <si>
    <t>Linda Dawson</t>
  </si>
  <si>
    <t>Michael Copeland</t>
  </si>
  <si>
    <t>Jose French</t>
  </si>
  <si>
    <t>Joseph Marquez</t>
  </si>
  <si>
    <t>Kenneth Lee</t>
  </si>
  <si>
    <t>Timothy Edwards</t>
  </si>
  <si>
    <t>Savannah George</t>
  </si>
  <si>
    <t>Phillip Evans</t>
  </si>
  <si>
    <t>Brian Howell</t>
  </si>
  <si>
    <t>Carla Munoz</t>
  </si>
  <si>
    <t>Charles Giles</t>
  </si>
  <si>
    <t>Sara Vance</t>
  </si>
  <si>
    <t>Gregory Rodriguez</t>
  </si>
  <si>
    <t>Raymond West</t>
  </si>
  <si>
    <t>Theresa Thomas</t>
  </si>
  <si>
    <t>Lisa Davis</t>
  </si>
  <si>
    <t>Rhonda Hill</t>
  </si>
  <si>
    <t>John Vega</t>
  </si>
  <si>
    <t>Jordan Wallace</t>
  </si>
  <si>
    <t>Alan Vasquez</t>
  </si>
  <si>
    <t>Dale Murphy</t>
  </si>
  <si>
    <t>Sheila Cohen</t>
  </si>
  <si>
    <t>Carol Johns</t>
  </si>
  <si>
    <t>Heather Wilson</t>
  </si>
  <si>
    <t>Amanda Gay</t>
  </si>
  <si>
    <t>Steven Lynch MD</t>
  </si>
  <si>
    <t>Christopher Brooks</t>
  </si>
  <si>
    <t>Christina Williams</t>
  </si>
  <si>
    <t>Katrina Yoder</t>
  </si>
  <si>
    <t>Christina Hunter</t>
  </si>
  <si>
    <t>Gina Clark</t>
  </si>
  <si>
    <t>Kathy Harvey</t>
  </si>
  <si>
    <t>Diane Vargas</t>
  </si>
  <si>
    <t>Heather Conner</t>
  </si>
  <si>
    <t>Melissa Rojas</t>
  </si>
  <si>
    <t>Daniel Cooper</t>
  </si>
  <si>
    <t>Samantha Mack</t>
  </si>
  <si>
    <t>Kim Murillo</t>
  </si>
  <si>
    <t>Joseph Evans</t>
  </si>
  <si>
    <t>James Wilcox</t>
  </si>
  <si>
    <t>Keith Luna</t>
  </si>
  <si>
    <t>Jennifer Morrison</t>
  </si>
  <si>
    <t>Keith Hall</t>
  </si>
  <si>
    <t>Bianca Johnson</t>
  </si>
  <si>
    <t>Amy Myers</t>
  </si>
  <si>
    <t>Michael Bowman</t>
  </si>
  <si>
    <t>Melissa Taylor</t>
  </si>
  <si>
    <t>Michael Lucas</t>
  </si>
  <si>
    <t>Pamela Jenkins</t>
  </si>
  <si>
    <t>Bobby Warren</t>
  </si>
  <si>
    <t>Tyrone Lopez</t>
  </si>
  <si>
    <t>James Bailey</t>
  </si>
  <si>
    <t>Lori Mcintosh</t>
  </si>
  <si>
    <t>Colleen Knight</t>
  </si>
  <si>
    <t>Andre Martinez</t>
  </si>
  <si>
    <t>Teresa Strickland</t>
  </si>
  <si>
    <t>Timothy Guzman</t>
  </si>
  <si>
    <t>Jeffrey Young</t>
  </si>
  <si>
    <t>Kevin Stanley</t>
  </si>
  <si>
    <t>Christina Terrell</t>
  </si>
  <si>
    <t>Cody Gallegos</t>
  </si>
  <si>
    <t>Jody Shields</t>
  </si>
  <si>
    <t>Krista Smith</t>
  </si>
  <si>
    <t>Erika Strong</t>
  </si>
  <si>
    <t>Jason Fletcher</t>
  </si>
  <si>
    <t>Matthew Carter</t>
  </si>
  <si>
    <t>Alejandro Scott</t>
  </si>
  <si>
    <t>Sheila Moore</t>
  </si>
  <si>
    <t>Joshua King</t>
  </si>
  <si>
    <t>Anne Adams</t>
  </si>
  <si>
    <t>Christopher Stanley</t>
  </si>
  <si>
    <t>Marissa Hodges</t>
  </si>
  <si>
    <t>David Carter</t>
  </si>
  <si>
    <t>Jaime Jimenez</t>
  </si>
  <si>
    <t>Johnny Anderson</t>
  </si>
  <si>
    <t>Amanda Conner</t>
  </si>
  <si>
    <t>Jennifer Brown</t>
  </si>
  <si>
    <t>Elizabeth Davis</t>
  </si>
  <si>
    <t>Sarah Brown</t>
  </si>
  <si>
    <t>Kelly Campbell</t>
  </si>
  <si>
    <t>Casey West</t>
  </si>
  <si>
    <t>Miguel Frank</t>
  </si>
  <si>
    <t>Vanessa Compton</t>
  </si>
  <si>
    <t>Mrs. Sarah Valencia</t>
  </si>
  <si>
    <t>Katrina Espinoza</t>
  </si>
  <si>
    <t>Daniel Collins</t>
  </si>
  <si>
    <t>Robert King</t>
  </si>
  <si>
    <t>Jeffrey Garcia</t>
  </si>
  <si>
    <t>Christine Davis</t>
  </si>
  <si>
    <t>John Ward</t>
  </si>
  <si>
    <t>Todd Burns</t>
  </si>
  <si>
    <t>Russell Smith</t>
  </si>
  <si>
    <t>Diana Mercado</t>
  </si>
  <si>
    <t>Rodney Rice</t>
  </si>
  <si>
    <t>Jeffrey Hernandez</t>
  </si>
  <si>
    <t>Lori Hansen</t>
  </si>
  <si>
    <t>Jason Miller</t>
  </si>
  <si>
    <t>Mary Palmer</t>
  </si>
  <si>
    <t>Timothy Harmon</t>
  </si>
  <si>
    <t>Rebecca Campbell</t>
  </si>
  <si>
    <t>Victor Smith</t>
  </si>
  <si>
    <t>Billy Mendoza</t>
  </si>
  <si>
    <t>David Dorsey</t>
  </si>
  <si>
    <t>Sherry Hernandez</t>
  </si>
  <si>
    <t>Michael Jacobson</t>
  </si>
  <si>
    <t>Sheila Hammond</t>
  </si>
  <si>
    <t>Megan Butler</t>
  </si>
  <si>
    <t>Aaron Cantu</t>
  </si>
  <si>
    <t>Tamara Thomas</t>
  </si>
  <si>
    <t>Kevin Conrad</t>
  </si>
  <si>
    <t>Daniel Ortiz</t>
  </si>
  <si>
    <t>Rhonda Cannon</t>
  </si>
  <si>
    <t>Lisa Fernandez</t>
  </si>
  <si>
    <t>Jasmine Cole MD</t>
  </si>
  <si>
    <t>Jennifer Miller</t>
  </si>
  <si>
    <t>Megan Harris</t>
  </si>
  <si>
    <t>Nathan Turner</t>
  </si>
  <si>
    <t>Marcus Boyd</t>
  </si>
  <si>
    <t>Samuel Munoz</t>
  </si>
  <si>
    <t>Lisa Thompson</t>
  </si>
  <si>
    <t>Dana Hughes</t>
  </si>
  <si>
    <t>Hannah Wallace</t>
  </si>
  <si>
    <t>Vincent Cole</t>
  </si>
  <si>
    <t>Jesse Jones</t>
  </si>
  <si>
    <t>Richard Chase</t>
  </si>
  <si>
    <t>Paul Strickland</t>
  </si>
  <si>
    <t>Allen Montes</t>
  </si>
  <si>
    <t>Richard Adams</t>
  </si>
  <si>
    <t>Daniel Marquez</t>
  </si>
  <si>
    <t>Amanda Torres</t>
  </si>
  <si>
    <t>Sabrina Rivera DDS</t>
  </si>
  <si>
    <t>Connor Gonzalez</t>
  </si>
  <si>
    <t>Sandra Adkins</t>
  </si>
  <si>
    <t>Spencer Walter</t>
  </si>
  <si>
    <t>Ernest Ross</t>
  </si>
  <si>
    <t>Virginia Young</t>
  </si>
  <si>
    <t>Mark Myers</t>
  </si>
  <si>
    <t>Rebecca Mann</t>
  </si>
  <si>
    <t>Donna Martinez</t>
  </si>
  <si>
    <t>Maria Hawkins</t>
  </si>
  <si>
    <t>Jeff Ferguson</t>
  </si>
  <si>
    <t>Monica Davies</t>
  </si>
  <si>
    <t>Robert Torres</t>
  </si>
  <si>
    <t>Elizabeth Dunn</t>
  </si>
  <si>
    <t>Jessica Brooks</t>
  </si>
  <si>
    <t>Paul Brown</t>
  </si>
  <si>
    <t>Carla Anderson</t>
  </si>
  <si>
    <t>Sydney Williams</t>
  </si>
  <si>
    <t>Jacqueline Randolph</t>
  </si>
  <si>
    <t>Christopher Bennett</t>
  </si>
  <si>
    <t>Timothy Williams</t>
  </si>
  <si>
    <t>Tim Garcia</t>
  </si>
  <si>
    <t>Melissa Jackson</t>
  </si>
  <si>
    <t>Thomas Smith</t>
  </si>
  <si>
    <t>James Deleon</t>
  </si>
  <si>
    <t>Lisa King</t>
  </si>
  <si>
    <t>Michael Walker</t>
  </si>
  <si>
    <t>Mr. Isaac Warner DDS</t>
  </si>
  <si>
    <t>Destiny Gibson</t>
  </si>
  <si>
    <t>Amber Hughes</t>
  </si>
  <si>
    <t>Tyler Mata</t>
  </si>
  <si>
    <t>Alyssa Estes</t>
  </si>
  <si>
    <t>Thomas Snow</t>
  </si>
  <si>
    <t>Robert Lewis</t>
  </si>
  <si>
    <t>James Bridges</t>
  </si>
  <si>
    <t>Deborah Mcdaniel</t>
  </si>
  <si>
    <t>Daniel Armstrong</t>
  </si>
  <si>
    <t>Lindsey Bender</t>
  </si>
  <si>
    <t>Jessica Weaver</t>
  </si>
  <si>
    <t>Miranda Morrison</t>
  </si>
  <si>
    <t>Martin Grimes</t>
  </si>
  <si>
    <t>Dr. Tracey Perez DDS</t>
  </si>
  <si>
    <t>Jason Petty</t>
  </si>
  <si>
    <t>David May</t>
  </si>
  <si>
    <t>Tanner Johnson</t>
  </si>
  <si>
    <t>James Davis</t>
  </si>
  <si>
    <t>Anthony Smith</t>
  </si>
  <si>
    <t>Richard Walker</t>
  </si>
  <si>
    <t>Emily Mclaughlin</t>
  </si>
  <si>
    <t>Edwin Potts</t>
  </si>
  <si>
    <t>Jason Barnett</t>
  </si>
  <si>
    <t>Brendan Anderson</t>
  </si>
  <si>
    <t>Daniel Blankenship</t>
  </si>
  <si>
    <t>Daniel Allison</t>
  </si>
  <si>
    <t>Laurie Reynolds</t>
  </si>
  <si>
    <t>Susan Cox</t>
  </si>
  <si>
    <t>Brandon Middleton</t>
  </si>
  <si>
    <t>Ryan Duke</t>
  </si>
  <si>
    <t>Shannon Jones</t>
  </si>
  <si>
    <t>Jasmine Brown</t>
  </si>
  <si>
    <t>Julie Hernandez</t>
  </si>
  <si>
    <t>Susan Jackson</t>
  </si>
  <si>
    <t>Glenda Goodwin</t>
  </si>
  <si>
    <t>Ryan Smith DDS</t>
  </si>
  <si>
    <t>Rachel Saunders</t>
  </si>
  <si>
    <t>Emily Scott</t>
  </si>
  <si>
    <t>David Richardson</t>
  </si>
  <si>
    <t>Jordan Johnson</t>
  </si>
  <si>
    <t>Kellie Montoya</t>
  </si>
  <si>
    <t>Sheila Garcia</t>
  </si>
  <si>
    <t>Michelle Hughes</t>
  </si>
  <si>
    <t>Sarah Campbell</t>
  </si>
  <si>
    <t>Jordan Bell</t>
  </si>
  <si>
    <t>Brett Gonzalez</t>
  </si>
  <si>
    <t>Edward Johnson</t>
  </si>
  <si>
    <t>Karen Montgomery</t>
  </si>
  <si>
    <t>Maxwell Wells</t>
  </si>
  <si>
    <t>Kathleen Harvey</t>
  </si>
  <si>
    <t>Jessica Rose</t>
  </si>
  <si>
    <t>William West</t>
  </si>
  <si>
    <t>Yolanda Lee</t>
  </si>
  <si>
    <t>Patricia Dougherty</t>
  </si>
  <si>
    <t>David Drake</t>
  </si>
  <si>
    <t>Brandon Ortega</t>
  </si>
  <si>
    <t>Chad Simmons</t>
  </si>
  <si>
    <t>Hannah Gonzalez</t>
  </si>
  <si>
    <t>Vincent Liu</t>
  </si>
  <si>
    <t>Stephen Parrish</t>
  </si>
  <si>
    <t>Cory Blackburn</t>
  </si>
  <si>
    <t>William Bell</t>
  </si>
  <si>
    <t>Christopher Rivera</t>
  </si>
  <si>
    <t>Samuel White</t>
  </si>
  <si>
    <t>Eric Martinez</t>
  </si>
  <si>
    <t>Craig Holland</t>
  </si>
  <si>
    <t>Dominique Ibarra</t>
  </si>
  <si>
    <t>Curtis Cruz</t>
  </si>
  <si>
    <t>Jessica Burke</t>
  </si>
  <si>
    <t>Brianna Walker</t>
  </si>
  <si>
    <t>Jonathan Morales</t>
  </si>
  <si>
    <t>Kevin Brown</t>
  </si>
  <si>
    <t>Breanna Moore</t>
  </si>
  <si>
    <t>Andrew Gomez</t>
  </si>
  <si>
    <t>Amanda Miles</t>
  </si>
  <si>
    <t>Jamie Humphrey</t>
  </si>
  <si>
    <t>Jonathon Stephens</t>
  </si>
  <si>
    <t>Michael Lynch</t>
  </si>
  <si>
    <t>Melinda Case</t>
  </si>
  <si>
    <t>Jessica Dyer</t>
  </si>
  <si>
    <t>Mrs. Marissa Nielsen</t>
  </si>
  <si>
    <t>Lisa Johnson</t>
  </si>
  <si>
    <t>Melissa Watts</t>
  </si>
  <si>
    <t>Kathryn Dixon</t>
  </si>
  <si>
    <t>Kayla Abbott</t>
  </si>
  <si>
    <t>Timothy Lee</t>
  </si>
  <si>
    <t>Elizabeth Barry</t>
  </si>
  <si>
    <t>Dylan Davis</t>
  </si>
  <si>
    <t>Keith White</t>
  </si>
  <si>
    <t>Lindsay Lowe</t>
  </si>
  <si>
    <t>Melissa Lopez</t>
  </si>
  <si>
    <t>Colton Roberts</t>
  </si>
  <si>
    <t>Matthew Friedman</t>
  </si>
  <si>
    <t>Brenda Morgan</t>
  </si>
  <si>
    <t>Brandy Robinson</t>
  </si>
  <si>
    <t>Brooke Pham</t>
  </si>
  <si>
    <t>Sarah Armstrong</t>
  </si>
  <si>
    <t>Tammy Ballard</t>
  </si>
  <si>
    <t>Alyssa Flores</t>
  </si>
  <si>
    <t>Linda Downs</t>
  </si>
  <si>
    <t>Jennifer Chang</t>
  </si>
  <si>
    <t>Christine Matthews</t>
  </si>
  <si>
    <t>Arthur Henderson</t>
  </si>
  <si>
    <t>Priscilla Roberts</t>
  </si>
  <si>
    <t>Matthew Bell</t>
  </si>
  <si>
    <t>Jennifer Lara</t>
  </si>
  <si>
    <t>Terry Zhang</t>
  </si>
  <si>
    <t>Timothy Martinez</t>
  </si>
  <si>
    <t>Isaac Ray</t>
  </si>
  <si>
    <t>Shirley Clayton</t>
  </si>
  <si>
    <t>Henry Perez II</t>
  </si>
  <si>
    <t>Maria Anthony</t>
  </si>
  <si>
    <t>Dr. Joshua Ferrell</t>
  </si>
  <si>
    <t>Austin Frazier</t>
  </si>
  <si>
    <t>Travis Johnson</t>
  </si>
  <si>
    <t>Kimberly Anderson</t>
  </si>
  <si>
    <t>Carlos Lewis</t>
  </si>
  <si>
    <t>Alan Washington</t>
  </si>
  <si>
    <t>Maureen Horn</t>
  </si>
  <si>
    <t>Emily Gonzalez</t>
  </si>
  <si>
    <t>Mr. Kenneth Patel MD</t>
  </si>
  <si>
    <t>Mrs. Julie Miller</t>
  </si>
  <si>
    <t>Robert Bryan</t>
  </si>
  <si>
    <t>Charlotte Thomas</t>
  </si>
  <si>
    <t>Erin Green</t>
  </si>
  <si>
    <t>Linda Blair</t>
  </si>
  <si>
    <t>Brandon Morris</t>
  </si>
  <si>
    <t>Jake Dunn</t>
  </si>
  <si>
    <t>Steven Green</t>
  </si>
  <si>
    <t>Cynthia Rodriguez</t>
  </si>
  <si>
    <t>Miss Mary Brown</t>
  </si>
  <si>
    <t>Raymond Franco</t>
  </si>
  <si>
    <t>Russell Zamora</t>
  </si>
  <si>
    <t>Paula Hansen</t>
  </si>
  <si>
    <t>John Vargas Jr.</t>
  </si>
  <si>
    <t>Gail Lowery</t>
  </si>
  <si>
    <t>Barbara Lopez</t>
  </si>
  <si>
    <t>Joseph Hawkins</t>
  </si>
  <si>
    <t>Stephen Berry</t>
  </si>
  <si>
    <t>Shelley Roberson</t>
  </si>
  <si>
    <t>Justin Hughes</t>
  </si>
  <si>
    <t>Faith Evans</t>
  </si>
  <si>
    <t>Melinda Lee</t>
  </si>
  <si>
    <t>David Cook</t>
  </si>
  <si>
    <t>Nancy Thompson</t>
  </si>
  <si>
    <t>James Hernandez</t>
  </si>
  <si>
    <t>Angela White</t>
  </si>
  <si>
    <t>Adam Ramirez</t>
  </si>
  <si>
    <t>Dominic Sanchez</t>
  </si>
  <si>
    <t>Emily Gray</t>
  </si>
  <si>
    <t>Alisha Holmes</t>
  </si>
  <si>
    <t>Susan Gonzalez MD</t>
  </si>
  <si>
    <t>Maria Bailey</t>
  </si>
  <si>
    <t>Mrs. Kelli Baker DDS</t>
  </si>
  <si>
    <t>John Roberts</t>
  </si>
  <si>
    <t>Justin Short</t>
  </si>
  <si>
    <t>Brooke Gonzalez</t>
  </si>
  <si>
    <t>Troy White</t>
  </si>
  <si>
    <t>Sean Ford</t>
  </si>
  <si>
    <t>Kim Miller</t>
  </si>
  <si>
    <t>James Orr</t>
  </si>
  <si>
    <t>Rebekah Wilson</t>
  </si>
  <si>
    <t>Lisa Bates</t>
  </si>
  <si>
    <t>Chad Ryan</t>
  </si>
  <si>
    <t>Jenna Huffman</t>
  </si>
  <si>
    <t>Sean Bates</t>
  </si>
  <si>
    <t>Christopher Armstrong</t>
  </si>
  <si>
    <t>Micheal Hernandez</t>
  </si>
  <si>
    <t>Zachary Welch</t>
  </si>
  <si>
    <t>Kimberly Simmons</t>
  </si>
  <si>
    <t>Nicholas Wallace</t>
  </si>
  <si>
    <t>Isabella Young</t>
  </si>
  <si>
    <t>Cynthia Davidson</t>
  </si>
  <si>
    <t>Shannon Moore</t>
  </si>
  <si>
    <t>Robert Warner</t>
  </si>
  <si>
    <t>Lisa Kelly</t>
  </si>
  <si>
    <t>Tyler Cruz</t>
  </si>
  <si>
    <t>Howard Williams</t>
  </si>
  <si>
    <t>Katherine Roy</t>
  </si>
  <si>
    <t>Paul Thomas</t>
  </si>
  <si>
    <t>Kathleen Turner</t>
  </si>
  <si>
    <t>Kenneth Graves</t>
  </si>
  <si>
    <t>Timothy Cox</t>
  </si>
  <si>
    <t>Tyler Lopez</t>
  </si>
  <si>
    <t>Rhonda Smith</t>
  </si>
  <si>
    <t>Angela Hayes MD</t>
  </si>
  <si>
    <t>Margaret Davis</t>
  </si>
  <si>
    <t>David Kim</t>
  </si>
  <si>
    <t>Adam Davila</t>
  </si>
  <si>
    <t>Karen Washington</t>
  </si>
  <si>
    <t>Natalie Martin</t>
  </si>
  <si>
    <t>Michael Shelton</t>
  </si>
  <si>
    <t>Justin Fisher</t>
  </si>
  <si>
    <t>Wendy Mcintyre</t>
  </si>
  <si>
    <t>Leon Flores</t>
  </si>
  <si>
    <t>Elaine Fischer</t>
  </si>
  <si>
    <t>James Reynolds</t>
  </si>
  <si>
    <t>Victoria Schneider</t>
  </si>
  <si>
    <t>Brooke Huff</t>
  </si>
  <si>
    <t>Katherine Vance</t>
  </si>
  <si>
    <t>Ryan Davis</t>
  </si>
  <si>
    <t>Richard Bailey</t>
  </si>
  <si>
    <t>John Wong</t>
  </si>
  <si>
    <t>Megan Gilbert</t>
  </si>
  <si>
    <t>Kristina Fernandez</t>
  </si>
  <si>
    <t>Adam Moore</t>
  </si>
  <si>
    <t>Brian Lin</t>
  </si>
  <si>
    <t>Madison Munoz</t>
  </si>
  <si>
    <t>Michelle Salinas</t>
  </si>
  <si>
    <t>Nathan Rivera</t>
  </si>
  <si>
    <t>Diana Sims</t>
  </si>
  <si>
    <t>Ryan Orr</t>
  </si>
  <si>
    <t>Tamara Marshall</t>
  </si>
  <si>
    <t>Jessica Payne</t>
  </si>
  <si>
    <t>Thomas Sims</t>
  </si>
  <si>
    <t>Barbara Williams</t>
  </si>
  <si>
    <t>Lisa Perry</t>
  </si>
  <si>
    <t>Lisa Young</t>
  </si>
  <si>
    <t>Maureen Moran</t>
  </si>
  <si>
    <t>Larry Fields</t>
  </si>
  <si>
    <t>Manuel Gomez</t>
  </si>
  <si>
    <t>Lisa Ortiz</t>
  </si>
  <si>
    <t>Sarah Howard</t>
  </si>
  <si>
    <t>Stephanie Ward</t>
  </si>
  <si>
    <t>Lauren Schmidt</t>
  </si>
  <si>
    <t>Anthony Pope</t>
  </si>
  <si>
    <t>Christopher Stewart</t>
  </si>
  <si>
    <t>John Miles</t>
  </si>
  <si>
    <t>Jenna Olson</t>
  </si>
  <si>
    <t>Regina Wood</t>
  </si>
  <si>
    <t>Manuel Gaines</t>
  </si>
  <si>
    <t>Mia Terry</t>
  </si>
  <si>
    <t>Alexander Glenn</t>
  </si>
  <si>
    <t>Stephanie Fernandez</t>
  </si>
  <si>
    <t>Lee Ray</t>
  </si>
  <si>
    <t>Lori Cherry</t>
  </si>
  <si>
    <t>Christopher Blake</t>
  </si>
  <si>
    <t>David Ward</t>
  </si>
  <si>
    <t>Lawrence Davis</t>
  </si>
  <si>
    <t>Peter Whitney</t>
  </si>
  <si>
    <t>Deanna Jordan</t>
  </si>
  <si>
    <t>Paul Collins</t>
  </si>
  <si>
    <t>Susan Brown</t>
  </si>
  <si>
    <t>Michael Williams</t>
  </si>
  <si>
    <t>Amanda Kelly</t>
  </si>
  <si>
    <t>Elaine Mitchell</t>
  </si>
  <si>
    <t>Amy Kelley</t>
  </si>
  <si>
    <t>Lori Griffith</t>
  </si>
  <si>
    <t>Anna Armstrong</t>
  </si>
  <si>
    <t>Jose Jimenez</t>
  </si>
  <si>
    <t>Sarah Gutierrez</t>
  </si>
  <si>
    <t>David Knight</t>
  </si>
  <si>
    <t>Morgan Anderson</t>
  </si>
  <si>
    <t>Sandra Collins</t>
  </si>
  <si>
    <t>Stephanie Rodriguez</t>
  </si>
  <si>
    <t>Christopher Roberson</t>
  </si>
  <si>
    <t>Carla Miller</t>
  </si>
  <si>
    <t>Nicholas Burke</t>
  </si>
  <si>
    <t>Richard Stark</t>
  </si>
  <si>
    <t>Jimmy Jacobs</t>
  </si>
  <si>
    <t>Carol White</t>
  </si>
  <si>
    <t>Matthew Cook</t>
  </si>
  <si>
    <t>Paul Holland</t>
  </si>
  <si>
    <t>Shane Lynn</t>
  </si>
  <si>
    <t>Michael Wagner</t>
  </si>
  <si>
    <t>Brandon Mcintyre</t>
  </si>
  <si>
    <t>Amanda Perez</t>
  </si>
  <si>
    <t>Martin Rose</t>
  </si>
  <si>
    <t>Wanda Dunn</t>
  </si>
  <si>
    <t>Kevin Miller</t>
  </si>
  <si>
    <t>Craig Wood</t>
  </si>
  <si>
    <t>Mathew Perez</t>
  </si>
  <si>
    <t>Ryan Delacruz</t>
  </si>
  <si>
    <t>Ashley Wood</t>
  </si>
  <si>
    <t>Alexis Good</t>
  </si>
  <si>
    <t>Renee Berg</t>
  </si>
  <si>
    <t>Debra Gonzalez</t>
  </si>
  <si>
    <t>Shirley Hart</t>
  </si>
  <si>
    <t>Pamela Grant</t>
  </si>
  <si>
    <t>Christine Thompson</t>
  </si>
  <si>
    <t>Mario Olson</t>
  </si>
  <si>
    <t>Martha Davis</t>
  </si>
  <si>
    <t>Robert Freeman</t>
  </si>
  <si>
    <t>Sheena Higgins</t>
  </si>
  <si>
    <t>Raymond Williams</t>
  </si>
  <si>
    <t>Thomas Crane</t>
  </si>
  <si>
    <t>Micheal Roberts</t>
  </si>
  <si>
    <t>William Vasquez</t>
  </si>
  <si>
    <t>Amanda Hutchinson</t>
  </si>
  <si>
    <t>Jennifer Ellis</t>
  </si>
  <si>
    <t>Shelby Brooks</t>
  </si>
  <si>
    <t>Tracey Jackson</t>
  </si>
  <si>
    <t>Shawn Shelton DDS</t>
  </si>
  <si>
    <t>Holly Freeman</t>
  </si>
  <si>
    <t>Katherine Smith</t>
  </si>
  <si>
    <t>Alyssa Ross</t>
  </si>
  <si>
    <t>Andrea Moore</t>
  </si>
  <si>
    <t>Anita Salazar</t>
  </si>
  <si>
    <t>Madeline Duncan</t>
  </si>
  <si>
    <t>Dawn Mason</t>
  </si>
  <si>
    <t>William Roberts</t>
  </si>
  <si>
    <t>Zachary Peterson</t>
  </si>
  <si>
    <t>Michael Bennett</t>
  </si>
  <si>
    <t>Heather Harrison</t>
  </si>
  <si>
    <t>Samuel Hoover</t>
  </si>
  <si>
    <t>Robert Young</t>
  </si>
  <si>
    <t>Todd Leonard</t>
  </si>
  <si>
    <t>Jennifer Scott</t>
  </si>
  <si>
    <t>Bryan Lowe</t>
  </si>
  <si>
    <t>Mike Price</t>
  </si>
  <si>
    <t>Judy Stokes</t>
  </si>
  <si>
    <t>Brian Graham</t>
  </si>
  <si>
    <t>Richard Cruz</t>
  </si>
  <si>
    <t>Robert Williams</t>
  </si>
  <si>
    <t>Ryan Steele</t>
  </si>
  <si>
    <t>Jonathan Johnson</t>
  </si>
  <si>
    <t>Claudia Gross</t>
  </si>
  <si>
    <t>Trevor Robbins</t>
  </si>
  <si>
    <t>Andrew Powers</t>
  </si>
  <si>
    <t>Emily Burns</t>
  </si>
  <si>
    <t>Trevor Bishop</t>
  </si>
  <si>
    <t>Peter Bennett</t>
  </si>
  <si>
    <t>Sergio Richmond</t>
  </si>
  <si>
    <t>Jeffrey Mckenzie</t>
  </si>
  <si>
    <t>Charles Mclean</t>
  </si>
  <si>
    <t>Corey Williamson</t>
  </si>
  <si>
    <t>Lindsay Davis</t>
  </si>
  <si>
    <t>Christy Kelly</t>
  </si>
  <si>
    <t>Debbie Weiss</t>
  </si>
  <si>
    <t>Robert Arellano</t>
  </si>
  <si>
    <t>Jacob Flores</t>
  </si>
  <si>
    <t>Amy Campbell</t>
  </si>
  <si>
    <t>Erin Christensen</t>
  </si>
  <si>
    <t>Melissa Crawford</t>
  </si>
  <si>
    <t>Shane Sanford</t>
  </si>
  <si>
    <t>Christopher Morris</t>
  </si>
  <si>
    <t>Amanda Johnson</t>
  </si>
  <si>
    <t>Randy Larson</t>
  </si>
  <si>
    <t>Edward Murray</t>
  </si>
  <si>
    <t>Dr. Tammy Scott</t>
  </si>
  <si>
    <t>Destiny Miller</t>
  </si>
  <si>
    <t>Corey Morrow</t>
  </si>
  <si>
    <t>Heather Cox</t>
  </si>
  <si>
    <t>Mark Garcia</t>
  </si>
  <si>
    <t>Andrea Hall</t>
  </si>
  <si>
    <t>Robyn Vance</t>
  </si>
  <si>
    <t>Terry Young</t>
  </si>
  <si>
    <t>Rhonda Day</t>
  </si>
  <si>
    <t>Christina Mcintyre</t>
  </si>
  <si>
    <t>Joseph Wallace</t>
  </si>
  <si>
    <t>Michael White</t>
  </si>
  <si>
    <t>Shannon Sampson</t>
  </si>
  <si>
    <t>Tony Fuller</t>
  </si>
  <si>
    <t>Carrie Boyd</t>
  </si>
  <si>
    <t>Jeremy Holt</t>
  </si>
  <si>
    <t>Jose Walters</t>
  </si>
  <si>
    <t>Kaylee Smith</t>
  </si>
  <si>
    <t>Sean Bell</t>
  </si>
  <si>
    <t>Luis Buchanan</t>
  </si>
  <si>
    <t>William Neal</t>
  </si>
  <si>
    <t>Katherine Eaton</t>
  </si>
  <si>
    <t>Wendy Lopez</t>
  </si>
  <si>
    <t>Valerie Palmer</t>
  </si>
  <si>
    <t>Bailey Rangel PhD</t>
  </si>
  <si>
    <t>Danielle Lee</t>
  </si>
  <si>
    <t>Jack Clarke</t>
  </si>
  <si>
    <t>Vincent Hernandez</t>
  </si>
  <si>
    <t>John Joseph</t>
  </si>
  <si>
    <t>Ryan Park</t>
  </si>
  <si>
    <t>Jacqueline Butler</t>
  </si>
  <si>
    <t>Shannon Schwartz</t>
  </si>
  <si>
    <t>Matthew Kelly</t>
  </si>
  <si>
    <t>Brandi Jones</t>
  </si>
  <si>
    <t>Derek Kennedy</t>
  </si>
  <si>
    <t>Anthony Silva</t>
  </si>
  <si>
    <t>Daniel Bradford</t>
  </si>
  <si>
    <t>Jennifer Davis</t>
  </si>
  <si>
    <t>Marilyn Howe</t>
  </si>
  <si>
    <t>Carmen Martinez</t>
  </si>
  <si>
    <t>Holly Thompson</t>
  </si>
  <si>
    <t>Stephen Miller</t>
  </si>
  <si>
    <t>Linda Robertson</t>
  </si>
  <si>
    <t>Robert Mendoza</t>
  </si>
  <si>
    <t>Crystal Butler</t>
  </si>
  <si>
    <t>Stephanie Kelly</t>
  </si>
  <si>
    <t>Lisa Rodriguez</t>
  </si>
  <si>
    <t>Daniel Owens</t>
  </si>
  <si>
    <t>Michelle Harrington</t>
  </si>
  <si>
    <t>Steven Lambert MD</t>
  </si>
  <si>
    <t>Heather Austin</t>
  </si>
  <si>
    <t>Larry Hernandez</t>
  </si>
  <si>
    <t>James Thompson</t>
  </si>
  <si>
    <t>Bryan Scott</t>
  </si>
  <si>
    <t>Darrell Gutierrez</t>
  </si>
  <si>
    <t>Jose Waters</t>
  </si>
  <si>
    <t>Linda Woods</t>
  </si>
  <si>
    <t>Sean Black</t>
  </si>
  <si>
    <t>Tracy Hartman</t>
  </si>
  <si>
    <t>Elizabeth Thompson</t>
  </si>
  <si>
    <t>Mia West</t>
  </si>
  <si>
    <t>Jessica Arellano</t>
  </si>
  <si>
    <t>Ryan Martinez</t>
  </si>
  <si>
    <t>James Hughes</t>
  </si>
  <si>
    <t>Randy Austin</t>
  </si>
  <si>
    <t>Joseph Jones</t>
  </si>
  <si>
    <t>Erika Thomas</t>
  </si>
  <si>
    <t>Anthony Maddox</t>
  </si>
  <si>
    <t>Taylor Moore</t>
  </si>
  <si>
    <t>Nicholas Mitchell</t>
  </si>
  <si>
    <t>Tonya Mcmahon</t>
  </si>
  <si>
    <t>Matthew Holloway</t>
  </si>
  <si>
    <t>Robert Myers</t>
  </si>
  <si>
    <t>Johnny Hatfield</t>
  </si>
  <si>
    <t>Madeline Manning</t>
  </si>
  <si>
    <t>Christopher Dominguez</t>
  </si>
  <si>
    <t>Thomas Williams</t>
  </si>
  <si>
    <t>Seth Braun</t>
  </si>
  <si>
    <t>Jim George</t>
  </si>
  <si>
    <t>Seth Terry</t>
  </si>
  <si>
    <t>Amanda Dodson</t>
  </si>
  <si>
    <t>Cassandra Smith</t>
  </si>
  <si>
    <t>David Cameron</t>
  </si>
  <si>
    <t>James Jones</t>
  </si>
  <si>
    <t>Karen Owens</t>
  </si>
  <si>
    <t>Mark Wiley</t>
  </si>
  <si>
    <t>Victor Wallace</t>
  </si>
  <si>
    <t>Cheryl Martinez</t>
  </si>
  <si>
    <t>Nicholas Walker</t>
  </si>
  <si>
    <t>Alexander Moss</t>
  </si>
  <si>
    <t>Logan Wilson</t>
  </si>
  <si>
    <t>Kelly Turner</t>
  </si>
  <si>
    <t>Shawn Thompson</t>
  </si>
  <si>
    <t>Isaac Clark</t>
  </si>
  <si>
    <t>Roberta Wilson</t>
  </si>
  <si>
    <t>Dawn Hall</t>
  </si>
  <si>
    <t>Brianna Martin</t>
  </si>
  <si>
    <t>Jessica Henderson</t>
  </si>
  <si>
    <t>Pamela Thompson</t>
  </si>
  <si>
    <t>Dana Cook</t>
  </si>
  <si>
    <t>Jacob Castillo</t>
  </si>
  <si>
    <t>Terry Phillips</t>
  </si>
  <si>
    <t>Jessica Stevens</t>
  </si>
  <si>
    <t>Michelle Bender</t>
  </si>
  <si>
    <t>Crystal Combs</t>
  </si>
  <si>
    <t>Russell Salazar</t>
  </si>
  <si>
    <t>Kristen Parker</t>
  </si>
  <si>
    <t>Joseph Adams</t>
  </si>
  <si>
    <t>John Jimenez</t>
  </si>
  <si>
    <t>Robin Anderson</t>
  </si>
  <si>
    <t>Dustin Gomez</t>
  </si>
  <si>
    <t>Joy Munoz</t>
  </si>
  <si>
    <t>Steven Lambert</t>
  </si>
  <si>
    <t>Sally Kelly</t>
  </si>
  <si>
    <t>Barbara Lawrence</t>
  </si>
  <si>
    <t>Mary Jackson</t>
  </si>
  <si>
    <t>Jeff Brown</t>
  </si>
  <si>
    <t>Mark Kelly</t>
  </si>
  <si>
    <t>Hannah Thornton</t>
  </si>
  <si>
    <t>John Grant</t>
  </si>
  <si>
    <t>Alexis Bishop</t>
  </si>
  <si>
    <t>Audrey Stein</t>
  </si>
  <si>
    <t>Jonathan Ramirez</t>
  </si>
  <si>
    <t>Christine Collins</t>
  </si>
  <si>
    <t>Jeffrey Roberts</t>
  </si>
  <si>
    <t>Kristin Vasquez</t>
  </si>
  <si>
    <t>Tammy Chavez</t>
  </si>
  <si>
    <t>Jessica Duncan DDS</t>
  </si>
  <si>
    <t>Denise Pitts MD</t>
  </si>
  <si>
    <t>James Harrison</t>
  </si>
  <si>
    <t>Chad Mathis</t>
  </si>
  <si>
    <t>Justin Sanchez</t>
  </si>
  <si>
    <t>Jonathan Joseph</t>
  </si>
  <si>
    <t>Richard Gonzalez</t>
  </si>
  <si>
    <t>Christopher Sharp</t>
  </si>
  <si>
    <t>Dustin Cole</t>
  </si>
  <si>
    <t>Thomas Reed</t>
  </si>
  <si>
    <t>Jacqueline Smith</t>
  </si>
  <si>
    <t>Nicole Hayden</t>
  </si>
  <si>
    <t>Cole Simpson</t>
  </si>
  <si>
    <t>Kendra Taylor</t>
  </si>
  <si>
    <t>Dr. Timothy Castro</t>
  </si>
  <si>
    <t>Terri Sandoval</t>
  </si>
  <si>
    <t>Justin Ramsey</t>
  </si>
  <si>
    <t>Terry Parker</t>
  </si>
  <si>
    <t>Courtney Elliott</t>
  </si>
  <si>
    <t>Bridget Gonzalez</t>
  </si>
  <si>
    <t>Diana Young</t>
  </si>
  <si>
    <t>John Wall</t>
  </si>
  <si>
    <t>Wendy Larson</t>
  </si>
  <si>
    <t>Karen Cortez</t>
  </si>
  <si>
    <t>William Rowe</t>
  </si>
  <si>
    <t>Juan Herman</t>
  </si>
  <si>
    <t>Jeffrey Brown</t>
  </si>
  <si>
    <t>Allison Mata</t>
  </si>
  <si>
    <t>Elizabeth Hudson</t>
  </si>
  <si>
    <t>Wyatt Anderson</t>
  </si>
  <si>
    <t>Kathleen Young</t>
  </si>
  <si>
    <t>Cody Lopez</t>
  </si>
  <si>
    <t>David Garcia</t>
  </si>
  <si>
    <t>Alisha Bailey</t>
  </si>
  <si>
    <t>Jared Mason</t>
  </si>
  <si>
    <t>Kristine Deleon</t>
  </si>
  <si>
    <t>Philip Potter</t>
  </si>
  <si>
    <t>William Sullivan</t>
  </si>
  <si>
    <t>Anita Perry</t>
  </si>
  <si>
    <t>Donna Johnson</t>
  </si>
  <si>
    <t>Christina Cortez</t>
  </si>
  <si>
    <t>Patricia Kane</t>
  </si>
  <si>
    <t>Michael Owen</t>
  </si>
  <si>
    <t>Stephen Armstrong</t>
  </si>
  <si>
    <t>Francisco Bruce</t>
  </si>
  <si>
    <t>Joel Porter</t>
  </si>
  <si>
    <t>Duane Rivera</t>
  </si>
  <si>
    <t>Timothy Woodard</t>
  </si>
  <si>
    <t>Heather King</t>
  </si>
  <si>
    <t>Michelle Hunter</t>
  </si>
  <si>
    <t>Stephanie Robles</t>
  </si>
  <si>
    <t>Sarah Schmidt</t>
  </si>
  <si>
    <t>Ashley Acosta</t>
  </si>
  <si>
    <t>Charles Singh</t>
  </si>
  <si>
    <t>Kayla Meza</t>
  </si>
  <si>
    <t>Joseph Pierce</t>
  </si>
  <si>
    <t>Joseph Wright</t>
  </si>
  <si>
    <t>Julie Cannon</t>
  </si>
  <si>
    <t>Patty Thomas</t>
  </si>
  <si>
    <t>Kristen Mccall MD</t>
  </si>
  <si>
    <t>Tammy Sutton</t>
  </si>
  <si>
    <t>Valerie Rice</t>
  </si>
  <si>
    <t>Emily Andrade</t>
  </si>
  <si>
    <t>David Saunders</t>
  </si>
  <si>
    <t>Christopher King</t>
  </si>
  <si>
    <t>Brooke Maldonado</t>
  </si>
  <si>
    <t>Leslie Smith</t>
  </si>
  <si>
    <t>Scott Nichols</t>
  </si>
  <si>
    <t>James Keller</t>
  </si>
  <si>
    <t>Robert Richardson</t>
  </si>
  <si>
    <t>Sarah Hughes</t>
  </si>
  <si>
    <t>Cory Long</t>
  </si>
  <si>
    <t>Justin Garrett</t>
  </si>
  <si>
    <t>Patricia Hensley</t>
  </si>
  <si>
    <t>Karen Hicks</t>
  </si>
  <si>
    <t>Evelyn Harris</t>
  </si>
  <si>
    <t>Richard Arias</t>
  </si>
  <si>
    <t>Brendan Brown</t>
  </si>
  <si>
    <t>Jeanne Gardner</t>
  </si>
  <si>
    <t>Christina Garcia</t>
  </si>
  <si>
    <t>Sarah Cooley</t>
  </si>
  <si>
    <t>Erin Lewis</t>
  </si>
  <si>
    <t>Daniel Mosley MD</t>
  </si>
  <si>
    <t>Sherry Boyd</t>
  </si>
  <si>
    <t>David Dean</t>
  </si>
  <si>
    <t>James Romero</t>
  </si>
  <si>
    <t>Deborah Swanson</t>
  </si>
  <si>
    <t>Michael Rhodes</t>
  </si>
  <si>
    <t>Wendy Campbell</t>
  </si>
  <si>
    <t>Tyler Torres</t>
  </si>
  <si>
    <t>Erin Jimenez</t>
  </si>
  <si>
    <t>Jonathan Sutton</t>
  </si>
  <si>
    <t>Joshua Brock</t>
  </si>
  <si>
    <t>Crystal Lucas</t>
  </si>
  <si>
    <t>Jeremiah Ford</t>
  </si>
  <si>
    <t>Stephen Riggs</t>
  </si>
  <si>
    <t>Roy Mcclure</t>
  </si>
  <si>
    <t>Zachary Torres</t>
  </si>
  <si>
    <t>Ryan Jefferson</t>
  </si>
  <si>
    <t>Eric Daniel</t>
  </si>
  <si>
    <t>Diana Sanchez</t>
  </si>
  <si>
    <t>Cynthia Johnson</t>
  </si>
  <si>
    <t>Timothy Bell</t>
  </si>
  <si>
    <t>Daniel Harper</t>
  </si>
  <si>
    <t>Cynthia Smith</t>
  </si>
  <si>
    <t>Michael Ball</t>
  </si>
  <si>
    <t>Michele Thomas</t>
  </si>
  <si>
    <t>Roberto Gardner</t>
  </si>
  <si>
    <t>Ashley Nguyen</t>
  </si>
  <si>
    <t>Bradley Nelson</t>
  </si>
  <si>
    <t>William Robbins</t>
  </si>
  <si>
    <t>Maria Walker</t>
  </si>
  <si>
    <t>Jeffrey Sloan</t>
  </si>
  <si>
    <t>Julian Schaefer</t>
  </si>
  <si>
    <t>Charlotte Fowler MD</t>
  </si>
  <si>
    <t>Barry Hodges</t>
  </si>
  <si>
    <t>Mark Guerrero</t>
  </si>
  <si>
    <t>Lisa White</t>
  </si>
  <si>
    <t>Justin Mack</t>
  </si>
  <si>
    <t>Daniel Gallagher</t>
  </si>
  <si>
    <t>Jason Little</t>
  </si>
  <si>
    <t>Cynthia Bradford</t>
  </si>
  <si>
    <t>Paul Hoffman</t>
  </si>
  <si>
    <t>Jillian Alvarez</t>
  </si>
  <si>
    <t>Billy Moody</t>
  </si>
  <si>
    <t>Jordan Wilson</t>
  </si>
  <si>
    <t>Jeffrey Bernard</t>
  </si>
  <si>
    <t>Robin Jackson</t>
  </si>
  <si>
    <t>Justin Rodriguez</t>
  </si>
  <si>
    <t>Brandy Dudley</t>
  </si>
  <si>
    <t>Tyler Hodge</t>
  </si>
  <si>
    <t>Jennifer Jones</t>
  </si>
  <si>
    <t>Dennis Evans</t>
  </si>
  <si>
    <t>Steven Moore</t>
  </si>
  <si>
    <t>Richard Bell</t>
  </si>
  <si>
    <t>Connor Olson</t>
  </si>
  <si>
    <t>Anne Hill</t>
  </si>
  <si>
    <t>Manuel Thompson</t>
  </si>
  <si>
    <t>Brenda Chapman</t>
  </si>
  <si>
    <t>Brian Brown</t>
  </si>
  <si>
    <t>Karen Vargas</t>
  </si>
  <si>
    <t>Eric Shaw</t>
  </si>
  <si>
    <t>Tiffany Gonzalez</t>
  </si>
  <si>
    <t>Lisa Huynh</t>
  </si>
  <si>
    <t>Ashley Dixon</t>
  </si>
  <si>
    <t>Robert Patton</t>
  </si>
  <si>
    <t>Tammy Taylor</t>
  </si>
  <si>
    <t>Destiny Murray</t>
  </si>
  <si>
    <t>John Fowler</t>
  </si>
  <si>
    <t>Deborah Harris</t>
  </si>
  <si>
    <t>Tracy Smith</t>
  </si>
  <si>
    <t>Jeffrey Lopez</t>
  </si>
  <si>
    <t>Beth Waters</t>
  </si>
  <si>
    <t>Monica Porter</t>
  </si>
  <si>
    <t>Mrs. Carolyn Taylor</t>
  </si>
  <si>
    <t>Kelly Poole</t>
  </si>
  <si>
    <t>Michael Brewer</t>
  </si>
  <si>
    <t>Laura Gillespie</t>
  </si>
  <si>
    <t>Christine Aguilar</t>
  </si>
  <si>
    <t>Nicholas Coleman</t>
  </si>
  <si>
    <t>David Cruz</t>
  </si>
  <si>
    <t>Joan Fitzgerald</t>
  </si>
  <si>
    <t>Christopher Taylor</t>
  </si>
  <si>
    <t>Betty Ramirez</t>
  </si>
  <si>
    <t>Mikayla Jordan</t>
  </si>
  <si>
    <t>Alan Delgado</t>
  </si>
  <si>
    <t>Edwin Rios</t>
  </si>
  <si>
    <t>Julie Cole</t>
  </si>
  <si>
    <t>Jonathan Roberts</t>
  </si>
  <si>
    <t>Trevor Smith</t>
  </si>
  <si>
    <t>Steven Boyd</t>
  </si>
  <si>
    <t>Erica Chapman</t>
  </si>
  <si>
    <t>Colleen Moreno</t>
  </si>
  <si>
    <t>Courtney Brown</t>
  </si>
  <si>
    <t>Caleb Castillo</t>
  </si>
  <si>
    <t>Lisa Leblanc</t>
  </si>
  <si>
    <t>Anthony Perkins MD</t>
  </si>
  <si>
    <t>Mr. Brent Carpenter</t>
  </si>
  <si>
    <t>Shawn Chavez</t>
  </si>
  <si>
    <t>Patrick Myers</t>
  </si>
  <si>
    <t>James Richardson</t>
  </si>
  <si>
    <t>Crystal Rodriguez</t>
  </si>
  <si>
    <t>Johnathan Whitney</t>
  </si>
  <si>
    <t>Paula Lynch</t>
  </si>
  <si>
    <t>Teresa Bonilla</t>
  </si>
  <si>
    <t>Samantha Maxwell</t>
  </si>
  <si>
    <t>Gregory Pearson</t>
  </si>
  <si>
    <t>Donald Kennedy</t>
  </si>
  <si>
    <t>Jennifer Roman</t>
  </si>
  <si>
    <t>Gregory Page</t>
  </si>
  <si>
    <t>Ryan Fletcher</t>
  </si>
  <si>
    <t>Angela Simon</t>
  </si>
  <si>
    <t>Samantha Garcia</t>
  </si>
  <si>
    <t>Stephanie Dixon</t>
  </si>
  <si>
    <t>Veronica Becker</t>
  </si>
  <si>
    <t>Dana Jackson</t>
  </si>
  <si>
    <t>Carlos Tucker</t>
  </si>
  <si>
    <t>Shannon Wood</t>
  </si>
  <si>
    <t>Matthew Hill</t>
  </si>
  <si>
    <t>Jeffery Flores</t>
  </si>
  <si>
    <t>Michael Hamilton</t>
  </si>
  <si>
    <t>Danielle Potter</t>
  </si>
  <si>
    <t>Jason Briggs</t>
  </si>
  <si>
    <t>Anne Howard</t>
  </si>
  <si>
    <t>Carolyn Stephenson</t>
  </si>
  <si>
    <t>Megan Andrews</t>
  </si>
  <si>
    <t>Phillip Brady</t>
  </si>
  <si>
    <t>Anthony Hicks</t>
  </si>
  <si>
    <t>Patricia Hunter</t>
  </si>
  <si>
    <t>David Calhoun</t>
  </si>
  <si>
    <t>Sarah Lucas</t>
  </si>
  <si>
    <t>Richard Williams</t>
  </si>
  <si>
    <t>Jason Beck</t>
  </si>
  <si>
    <t>Mrs. Deborah Elliott</t>
  </si>
  <si>
    <t>Dalton Harris</t>
  </si>
  <si>
    <t>Jacqueline Hoffman</t>
  </si>
  <si>
    <t>Michael Cobb</t>
  </si>
  <si>
    <t>Clarence Robertson</t>
  </si>
  <si>
    <t>William Wong</t>
  </si>
  <si>
    <t>Anne Sanders</t>
  </si>
  <si>
    <t>Michael Roberts</t>
  </si>
  <si>
    <t>Samuel Cline</t>
  </si>
  <si>
    <t>Tommy Stewart</t>
  </si>
  <si>
    <t>Joshua Pineda</t>
  </si>
  <si>
    <t>Meagan Hughes</t>
  </si>
  <si>
    <t>Sherry Baxter</t>
  </si>
  <si>
    <t>Daniel Young</t>
  </si>
  <si>
    <t>Michael Santos</t>
  </si>
  <si>
    <t>Kenneth Gibbs</t>
  </si>
  <si>
    <t>Maria Alexander</t>
  </si>
  <si>
    <t>Tracey Robertson</t>
  </si>
  <si>
    <t>Amanda James</t>
  </si>
  <si>
    <t>Dawn Heath</t>
  </si>
  <si>
    <t>Melissa Grimes</t>
  </si>
  <si>
    <t>Corey Hatfield</t>
  </si>
  <si>
    <t>Ebony Johnson</t>
  </si>
  <si>
    <t>William Johns</t>
  </si>
  <si>
    <t>Charles Quinn</t>
  </si>
  <si>
    <t>Erin Morton</t>
  </si>
  <si>
    <t>Lindsay Giles</t>
  </si>
  <si>
    <t>Margaret Pratt</t>
  </si>
  <si>
    <t>William Lynn</t>
  </si>
  <si>
    <t>Dr. Thomas Mills PhD</t>
  </si>
  <si>
    <t>Dr. Matthew Mcpherson</t>
  </si>
  <si>
    <t>Terry Vaughn</t>
  </si>
  <si>
    <t>Jennifer Stokes DVM</t>
  </si>
  <si>
    <t>Emily Moon</t>
  </si>
  <si>
    <t>Sean Davis</t>
  </si>
  <si>
    <t>Brandon Jackson</t>
  </si>
  <si>
    <t>Michelle Obrien</t>
  </si>
  <si>
    <t>Shannon Walker</t>
  </si>
  <si>
    <t>John Sparks</t>
  </si>
  <si>
    <t>Keith Vargas</t>
  </si>
  <si>
    <t>Colleen Sherman</t>
  </si>
  <si>
    <t>Mark Mills</t>
  </si>
  <si>
    <t>Diana Rodriguez</t>
  </si>
  <si>
    <t>Belinda Matthews</t>
  </si>
  <si>
    <t>Kimberly Butler</t>
  </si>
  <si>
    <t>Anna Trujillo</t>
  </si>
  <si>
    <t>Pamela Davis</t>
  </si>
  <si>
    <t>Melissa Peterson</t>
  </si>
  <si>
    <t>Anthony Anderson</t>
  </si>
  <si>
    <t>Ian Ramos</t>
  </si>
  <si>
    <t>Terry Kelley</t>
  </si>
  <si>
    <t>Jamie Adams</t>
  </si>
  <si>
    <t>Dennis Alexander</t>
  </si>
  <si>
    <t>Kenneth James</t>
  </si>
  <si>
    <t>Nicole Carr</t>
  </si>
  <si>
    <t>Matthew Mitchell</t>
  </si>
  <si>
    <t>Felicia Stewart</t>
  </si>
  <si>
    <t>Tamara Velazquez</t>
  </si>
  <si>
    <t>Philip Calderon</t>
  </si>
  <si>
    <t>Jacob Olsen</t>
  </si>
  <si>
    <t>Kathleen Bowers</t>
  </si>
  <si>
    <t>Justin Schaefer</t>
  </si>
  <si>
    <t>Kenneth Wood</t>
  </si>
  <si>
    <t>Rachel Vang</t>
  </si>
  <si>
    <t>Mark Barrett</t>
  </si>
  <si>
    <t>Jerome Booth</t>
  </si>
  <si>
    <t>Gina Williams</t>
  </si>
  <si>
    <t>Mark Swanson</t>
  </si>
  <si>
    <t>Casey Dean</t>
  </si>
  <si>
    <t>Christy Warren</t>
  </si>
  <si>
    <t>Jennifer Myers</t>
  </si>
  <si>
    <t>Christopher Gilbert</t>
  </si>
  <si>
    <t>Samantha Smith</t>
  </si>
  <si>
    <t>Daniel Washington</t>
  </si>
  <si>
    <t>Jessica Trevino</t>
  </si>
  <si>
    <t>Jamie Esparza</t>
  </si>
  <si>
    <t>Dr. Manuel Smith</t>
  </si>
  <si>
    <t>Michele Taylor</t>
  </si>
  <si>
    <t>Mary Marsh</t>
  </si>
  <si>
    <t>Susan Hawkins</t>
  </si>
  <si>
    <t>Alexis Henderson</t>
  </si>
  <si>
    <t>Jessica Raymond</t>
  </si>
  <si>
    <t>Vicki Wright</t>
  </si>
  <si>
    <t>Mary Meadows</t>
  </si>
  <si>
    <t>Anthony Fernandez DDS</t>
  </si>
  <si>
    <t>Crystal Nichols</t>
  </si>
  <si>
    <t>Margaret Williams</t>
  </si>
  <si>
    <t>Jonathan Bowen</t>
  </si>
  <si>
    <t>Ricardo Clements</t>
  </si>
  <si>
    <t>Casey Jones</t>
  </si>
  <si>
    <t>Anna Nelson</t>
  </si>
  <si>
    <t>Kelly Miller</t>
  </si>
  <si>
    <t>Kimberly Carter</t>
  </si>
  <si>
    <t>Marcus Sherman</t>
  </si>
  <si>
    <t>Emily Colon</t>
  </si>
  <si>
    <t>Hannah Singleton</t>
  </si>
  <si>
    <t>Ashlee Lloyd</t>
  </si>
  <si>
    <t>Jerry Morris</t>
  </si>
  <si>
    <t>Kimberly Perkins</t>
  </si>
  <si>
    <t>Bridget Martin</t>
  </si>
  <si>
    <t>Rodney Perry</t>
  </si>
  <si>
    <t>Jason Vance</t>
  </si>
  <si>
    <t>Anthony Peterson</t>
  </si>
  <si>
    <t>Ashley Riggs</t>
  </si>
  <si>
    <t>Justin Clayton</t>
  </si>
  <si>
    <t>Mark Reilly</t>
  </si>
  <si>
    <t>Sandra Martinez</t>
  </si>
  <si>
    <t>Jennifer Morales</t>
  </si>
  <si>
    <t>Anthony Palmer</t>
  </si>
  <si>
    <t>Ashley Parks</t>
  </si>
  <si>
    <t>Lynn Summers</t>
  </si>
  <si>
    <t>Thomas Thomas</t>
  </si>
  <si>
    <t>Thomas Powell</t>
  </si>
  <si>
    <t>Dawn Smith</t>
  </si>
  <si>
    <t>Mrs. Sydney Thompson</t>
  </si>
  <si>
    <t>Raymond Meyer</t>
  </si>
  <si>
    <t>Casey Clark</t>
  </si>
  <si>
    <t>Marcus Carson</t>
  </si>
  <si>
    <t>Laura Shaw</t>
  </si>
  <si>
    <t>Raymond Brown</t>
  </si>
  <si>
    <t>Jerry Martin</t>
  </si>
  <si>
    <t>Grace Garcia</t>
  </si>
  <si>
    <t>Darrell Frazier</t>
  </si>
  <si>
    <t>Stacey Lamb</t>
  </si>
  <si>
    <t>Patrick Greene</t>
  </si>
  <si>
    <t>Kimberly Hodge</t>
  </si>
  <si>
    <t>Charles Garner</t>
  </si>
  <si>
    <t>Jacob Dalton</t>
  </si>
  <si>
    <t>Kara Garcia</t>
  </si>
  <si>
    <t>Jeffrey Galloway</t>
  </si>
  <si>
    <t>Nicole Walker</t>
  </si>
  <si>
    <t>Veronica Nelson</t>
  </si>
  <si>
    <t>Rebecca Velasquez</t>
  </si>
  <si>
    <t>Frederick Leonard</t>
  </si>
  <si>
    <t>James Cole</t>
  </si>
  <si>
    <t>Sarah Morgan</t>
  </si>
  <si>
    <t>Nicole Mahoney</t>
  </si>
  <si>
    <t>Juan Williams</t>
  </si>
  <si>
    <t>Michael Johnson</t>
  </si>
  <si>
    <t>Kaylee White</t>
  </si>
  <si>
    <t>Christina Coleman</t>
  </si>
  <si>
    <t>Rachel Wilson</t>
  </si>
  <si>
    <t>Patricia Reynolds</t>
  </si>
  <si>
    <t>Laura Schultz</t>
  </si>
  <si>
    <t>Colleen Harris</t>
  </si>
  <si>
    <t>Megan Bradley</t>
  </si>
  <si>
    <t>Amy Mason</t>
  </si>
  <si>
    <t>Tina Evans</t>
  </si>
  <si>
    <t>Aaron Mcclain</t>
  </si>
  <si>
    <t>Laura Spears</t>
  </si>
  <si>
    <t>Yvonne Mendez</t>
  </si>
  <si>
    <t>Pamela Compton</t>
  </si>
  <si>
    <t>Jennifer Hernandez</t>
  </si>
  <si>
    <t>Caleb Jones</t>
  </si>
  <si>
    <t>Lindsay Simmons</t>
  </si>
  <si>
    <t>Jeffrey Hall</t>
  </si>
  <si>
    <t>Jessica Wilkins</t>
  </si>
  <si>
    <t>Daniel Cole</t>
  </si>
  <si>
    <t>Heather Kane</t>
  </si>
  <si>
    <t>Michael Pope</t>
  </si>
  <si>
    <t>Tara Patterson</t>
  </si>
  <si>
    <t>Angel Stephens</t>
  </si>
  <si>
    <t>William Chapman</t>
  </si>
  <si>
    <t>Devin Simon</t>
  </si>
  <si>
    <t>Austin Orr</t>
  </si>
  <si>
    <t>John Simon</t>
  </si>
  <si>
    <t>Stephen Pierce MD</t>
  </si>
  <si>
    <t>Kenneth Watkins</t>
  </si>
  <si>
    <t>Kelly Boyd</t>
  </si>
  <si>
    <t>George Henderson</t>
  </si>
  <si>
    <t>Lauren Franco</t>
  </si>
  <si>
    <t>Crystal Cummings</t>
  </si>
  <si>
    <t>Michael Williams IV</t>
  </si>
  <si>
    <t>Alan Martin</t>
  </si>
  <si>
    <t>Mary Morales</t>
  </si>
  <si>
    <t>James Tyler</t>
  </si>
  <si>
    <t>Francisco Hill</t>
  </si>
  <si>
    <t>Cassandra Carter</t>
  </si>
  <si>
    <t>David Hall</t>
  </si>
  <si>
    <t>Ashley Garcia</t>
  </si>
  <si>
    <t>Julie Sheppard</t>
  </si>
  <si>
    <t>Chelsea Torres</t>
  </si>
  <si>
    <t>Joseph Love</t>
  </si>
  <si>
    <t>Mary Cox</t>
  </si>
  <si>
    <t>Lori Ramsey</t>
  </si>
  <si>
    <t>Gary Byrd</t>
  </si>
  <si>
    <t>Hannah White</t>
  </si>
  <si>
    <t>Joyce Rodriguez</t>
  </si>
  <si>
    <t>Richard Saunders</t>
  </si>
  <si>
    <t>Breanna Porter</t>
  </si>
  <si>
    <t>Jordan Golden</t>
  </si>
  <si>
    <t>Judy Thomas</t>
  </si>
  <si>
    <t>Jacqueline King</t>
  </si>
  <si>
    <t>Mike Parker</t>
  </si>
  <si>
    <t>Rebecca Ramirez</t>
  </si>
  <si>
    <t>Johnny Oneal</t>
  </si>
  <si>
    <t>Morgan Giles</t>
  </si>
  <si>
    <t>Madison Moore</t>
  </si>
  <si>
    <t>Gabrielle Coffey</t>
  </si>
  <si>
    <t>Taylor Hughes</t>
  </si>
  <si>
    <t>Todd Fernandez</t>
  </si>
  <si>
    <t>Anthony Terry</t>
  </si>
  <si>
    <t>Nancy Gonzales</t>
  </si>
  <si>
    <t>Heidi Rose</t>
  </si>
  <si>
    <t>Aaron Silva</t>
  </si>
  <si>
    <t>Lisa Shaw</t>
  </si>
  <si>
    <t>Jonathan Bird</t>
  </si>
  <si>
    <t>Joshua Johns</t>
  </si>
  <si>
    <t>Ashley Edwards</t>
  </si>
  <si>
    <t>John Parsons</t>
  </si>
  <si>
    <t>Amanda Zimmerman</t>
  </si>
  <si>
    <t>Darryl Mays</t>
  </si>
  <si>
    <t>Jacob Harris</t>
  </si>
  <si>
    <t>Christopher Bonilla</t>
  </si>
  <si>
    <t>Lisa Garcia</t>
  </si>
  <si>
    <t>Kimberly Rhodes</t>
  </si>
  <si>
    <t>Anna Jones</t>
  </si>
  <si>
    <t>John Duncan</t>
  </si>
  <si>
    <t>Carlos Francis</t>
  </si>
  <si>
    <t>Lauren Thomas</t>
  </si>
  <si>
    <t>Melanie Rodriguez</t>
  </si>
  <si>
    <t>Andrew Bolton</t>
  </si>
  <si>
    <t>Shannon Mcclain</t>
  </si>
  <si>
    <t>Justin Sawyer</t>
  </si>
  <si>
    <t>Clinton Ramirez</t>
  </si>
  <si>
    <t>Laura Brown</t>
  </si>
  <si>
    <t>Jacqueline Page</t>
  </si>
  <si>
    <t>Cynthia Guerrero</t>
  </si>
  <si>
    <t>Jason Kent</t>
  </si>
  <si>
    <t>Sherry Martin</t>
  </si>
  <si>
    <t>Amber Maldonado</t>
  </si>
  <si>
    <t>Clarence Salinas</t>
  </si>
  <si>
    <t>Julie Edwards</t>
  </si>
  <si>
    <t>David Flores</t>
  </si>
  <si>
    <t>Tammy Leon</t>
  </si>
  <si>
    <t>Jesus Bean</t>
  </si>
  <si>
    <t>George Colon</t>
  </si>
  <si>
    <t>Deborah Reed</t>
  </si>
  <si>
    <t>Brianna Davies</t>
  </si>
  <si>
    <t>Joshua Mclaughlin</t>
  </si>
  <si>
    <t>Tyler Little</t>
  </si>
  <si>
    <t>Sandra Torres</t>
  </si>
  <si>
    <t>Betty Long</t>
  </si>
  <si>
    <t>Desiree Moore</t>
  </si>
  <si>
    <t>Angela Thompson</t>
  </si>
  <si>
    <t>Edward Hensley</t>
  </si>
  <si>
    <t>Samantha Payne</t>
  </si>
  <si>
    <t>Stacy Molina</t>
  </si>
  <si>
    <t>Christina Brooks</t>
  </si>
  <si>
    <t>Nicole Barr</t>
  </si>
  <si>
    <t>Robert Kelly</t>
  </si>
  <si>
    <t>Daniel Mccullough</t>
  </si>
  <si>
    <t>Michael Vang</t>
  </si>
  <si>
    <t>John Evans</t>
  </si>
  <si>
    <t>Christopher Walsh</t>
  </si>
  <si>
    <t>Jocelyn Ray</t>
  </si>
  <si>
    <t>Robert Hawkins</t>
  </si>
  <si>
    <t>Kristy Rich</t>
  </si>
  <si>
    <t>Dustin Schneider</t>
  </si>
  <si>
    <t>Karen Leon</t>
  </si>
  <si>
    <t>Hannah Davis</t>
  </si>
  <si>
    <t>Carolyn Black</t>
  </si>
  <si>
    <t>Jeffrey Burgess</t>
  </si>
  <si>
    <t>Rebecca Small</t>
  </si>
  <si>
    <t>Andrew Moreno</t>
  </si>
  <si>
    <t>Darlene Henderson</t>
  </si>
  <si>
    <t>Ethan Baker</t>
  </si>
  <si>
    <t>Jessica Navarro</t>
  </si>
  <si>
    <t>Eric Simpson</t>
  </si>
  <si>
    <t>Emily Fitzgerald</t>
  </si>
  <si>
    <t>Katherine Kelley</t>
  </si>
  <si>
    <t>Kelly Pitts</t>
  </si>
  <si>
    <t>Hannah Schmidt</t>
  </si>
  <si>
    <t>Tommy Meyer</t>
  </si>
  <si>
    <t>Mary Cunningham</t>
  </si>
  <si>
    <t>Barbara Barton</t>
  </si>
  <si>
    <t>Jo Waters</t>
  </si>
  <si>
    <t>Keith Mcdonald</t>
  </si>
  <si>
    <t>Kevin Andrews</t>
  </si>
  <si>
    <t>Walter Holt</t>
  </si>
  <si>
    <t>Scott Evans</t>
  </si>
  <si>
    <t>Jennifer Hendrix</t>
  </si>
  <si>
    <t>Veronica Gardner</t>
  </si>
  <si>
    <t>Ashley Logan</t>
  </si>
  <si>
    <t>Richard Wright</t>
  </si>
  <si>
    <t>Kimberly Wilson</t>
  </si>
  <si>
    <t>Shannon Faulkner</t>
  </si>
  <si>
    <t>Randy Sanchez</t>
  </si>
  <si>
    <t>Richard Clark</t>
  </si>
  <si>
    <t>Keith Wood</t>
  </si>
  <si>
    <t>Erica Banks</t>
  </si>
  <si>
    <t>Alexandra Rodgers</t>
  </si>
  <si>
    <t>Tanya Wiley</t>
  </si>
  <si>
    <t>Anthony Monroe</t>
  </si>
  <si>
    <t>Mrs. Stephanie Palmer MD</t>
  </si>
  <si>
    <t>Hannah Boyer</t>
  </si>
  <si>
    <t>John Hill</t>
  </si>
  <si>
    <t>Kelly Rivas</t>
  </si>
  <si>
    <t>Edward Kirby</t>
  </si>
  <si>
    <t>Brittany Perez MD</t>
  </si>
  <si>
    <t>Edward Rodriguez</t>
  </si>
  <si>
    <t>Joanna Lee</t>
  </si>
  <si>
    <t>Lindsay Williams</t>
  </si>
  <si>
    <t>Curtis Cook</t>
  </si>
  <si>
    <t>Isaac Snyder</t>
  </si>
  <si>
    <t>Mark Harrison</t>
  </si>
  <si>
    <t>Rachel Torres</t>
  </si>
  <si>
    <t>Aaron Garcia</t>
  </si>
  <si>
    <t>Amy Odonnell</t>
  </si>
  <si>
    <t>Christopher Brown</t>
  </si>
  <si>
    <t>Thomas Kennedy</t>
  </si>
  <si>
    <t>Mary Campbell</t>
  </si>
  <si>
    <t>Connie Collins</t>
  </si>
  <si>
    <t>Matthew Potter</t>
  </si>
  <si>
    <t>Ronald Bauer</t>
  </si>
  <si>
    <t>Lisa Cobb</t>
  </si>
  <si>
    <t>Denise Bartlett</t>
  </si>
  <si>
    <t>Adam Franklin</t>
  </si>
  <si>
    <t>Mrs. Mary Anderson MD</t>
  </si>
  <si>
    <t>Jeff Rogers</t>
  </si>
  <si>
    <t>Sabrina Warren</t>
  </si>
  <si>
    <t>Craig Dennis</t>
  </si>
  <si>
    <t>John Simpson</t>
  </si>
  <si>
    <t>Heather Freeman MD</t>
  </si>
  <si>
    <t>Diana French</t>
  </si>
  <si>
    <t>Emily Glover</t>
  </si>
  <si>
    <t>Larry Gray</t>
  </si>
  <si>
    <t>Stacey Reese</t>
  </si>
  <si>
    <t>Patrick Rocha</t>
  </si>
  <si>
    <t>Hector Mason</t>
  </si>
  <si>
    <t>Christina Hernandez</t>
  </si>
  <si>
    <t>Erin Bishop</t>
  </si>
  <si>
    <t>Christopher Ochoa</t>
  </si>
  <si>
    <t>Tammy Harding</t>
  </si>
  <si>
    <t>Courtney Scott</t>
  </si>
  <si>
    <t>Tyler Rogers</t>
  </si>
  <si>
    <t>Brenda Price</t>
  </si>
  <si>
    <t>Lori Chandler</t>
  </si>
  <si>
    <t>Brittany Kaiser</t>
  </si>
  <si>
    <t>Kyle Wilson</t>
  </si>
  <si>
    <t>Wendy Ortiz</t>
  </si>
  <si>
    <t>Melissa Scott</t>
  </si>
  <si>
    <t>Jonathan Long</t>
  </si>
  <si>
    <t>Julie Parker</t>
  </si>
  <si>
    <t>Deanna Richardson</t>
  </si>
  <si>
    <t>Mark Burns</t>
  </si>
  <si>
    <t>Jane Tucker</t>
  </si>
  <si>
    <t>Peter Galvan</t>
  </si>
  <si>
    <t>Jennifer Sanders</t>
  </si>
  <si>
    <t>Alyssa Harvey</t>
  </si>
  <si>
    <t>Dr. Kyle Russell</t>
  </si>
  <si>
    <t>Thomas Cox</t>
  </si>
  <si>
    <t>Travis Robinson</t>
  </si>
  <si>
    <t>Dana Hart</t>
  </si>
  <si>
    <t>Cody Vasquez</t>
  </si>
  <si>
    <t>Brad Myers</t>
  </si>
  <si>
    <t>Jennifer Edwards</t>
  </si>
  <si>
    <t>Hector Bates</t>
  </si>
  <si>
    <t>Deborah Williams</t>
  </si>
  <si>
    <t>Isabel Allen</t>
  </si>
  <si>
    <t>Sarah Reyes</t>
  </si>
  <si>
    <t>Charles Allen</t>
  </si>
  <si>
    <t>Yvette Williams</t>
  </si>
  <si>
    <t>Tyler Holland</t>
  </si>
  <si>
    <t>Teresa Todd</t>
  </si>
  <si>
    <t>David Collins</t>
  </si>
  <si>
    <t>Casey Miranda</t>
  </si>
  <si>
    <t>Gregory Lewis</t>
  </si>
  <si>
    <t>Kendra Underwood</t>
  </si>
  <si>
    <t>Mr. John Graham</t>
  </si>
  <si>
    <t>Kayla Miller</t>
  </si>
  <si>
    <t>Tracy Mason</t>
  </si>
  <si>
    <t>Jose Martin</t>
  </si>
  <si>
    <t>Nicholas Carlson</t>
  </si>
  <si>
    <t>Ashley Valdez</t>
  </si>
  <si>
    <t>Gregory Hale</t>
  </si>
  <si>
    <t>Joseph Mckenzie</t>
  </si>
  <si>
    <t>Robert Carter</t>
  </si>
  <si>
    <t>Christine Moore</t>
  </si>
  <si>
    <t>Sarah Davis</t>
  </si>
  <si>
    <t>Melanie Jones</t>
  </si>
  <si>
    <t>Ashley Ford MD</t>
  </si>
  <si>
    <t>Michelle Rodriguez</t>
  </si>
  <si>
    <t>Samuel Castro</t>
  </si>
  <si>
    <t>Derek Love</t>
  </si>
  <si>
    <t>Curtis Baker MD</t>
  </si>
  <si>
    <t>Nancy Lin</t>
  </si>
  <si>
    <t>Melissa Allen</t>
  </si>
  <si>
    <t>Megan Knox</t>
  </si>
  <si>
    <t>Lisa Taylor</t>
  </si>
  <si>
    <t>Victor Thomas</t>
  </si>
  <si>
    <t>Bethany Salazar</t>
  </si>
  <si>
    <t>Dustin Ortega</t>
  </si>
  <si>
    <t>Christopher Sanford</t>
  </si>
  <si>
    <t>Robin Moore</t>
  </si>
  <si>
    <t>Destiny Jackson</t>
  </si>
  <si>
    <t>Chelsea Joseph</t>
  </si>
  <si>
    <t>Daniel Sullivan</t>
  </si>
  <si>
    <t>Aaron Hudson</t>
  </si>
  <si>
    <t>Bobby Jones</t>
  </si>
  <si>
    <t>Linda Haley</t>
  </si>
  <si>
    <t>Cynthia Crawford</t>
  </si>
  <si>
    <t>Michelle Neal</t>
  </si>
  <si>
    <t>Krista Miller</t>
  </si>
  <si>
    <t>Matthew Gross</t>
  </si>
  <si>
    <t>Haley Quinn</t>
  </si>
  <si>
    <t>Pamela Brown</t>
  </si>
  <si>
    <t>Mark Crawford</t>
  </si>
  <si>
    <t>Steven Jones</t>
  </si>
  <si>
    <t>Brian Cummings</t>
  </si>
  <si>
    <t>Ann Long</t>
  </si>
  <si>
    <t>Kevin Wright</t>
  </si>
  <si>
    <t>Paula Stevens</t>
  </si>
  <si>
    <t>Dawn Thomas</t>
  </si>
  <si>
    <t>Andrea Scott</t>
  </si>
  <si>
    <t>Shane Summers</t>
  </si>
  <si>
    <t>Melanie Holloway</t>
  </si>
  <si>
    <t>Mrs. Christina Harris</t>
  </si>
  <si>
    <t>Kevin Woods</t>
  </si>
  <si>
    <t>Tiffany Shah</t>
  </si>
  <si>
    <t>Linda Williams</t>
  </si>
  <si>
    <t>Zachary Hall</t>
  </si>
  <si>
    <t>Kyle Owen</t>
  </si>
  <si>
    <t>Debra Jones</t>
  </si>
  <si>
    <t>Sarah Harris</t>
  </si>
  <si>
    <t>Susan Hudson</t>
  </si>
  <si>
    <t>Laura Hernandez</t>
  </si>
  <si>
    <t>Adam Page</t>
  </si>
  <si>
    <t>Todd Watson</t>
  </si>
  <si>
    <t>Dr. Karen Daugherty</t>
  </si>
  <si>
    <t>Brandon Daniel</t>
  </si>
  <si>
    <t>Mary Jimenez</t>
  </si>
  <si>
    <t>Steven Paul</t>
  </si>
  <si>
    <t>Austin Thompson</t>
  </si>
  <si>
    <t>Robert Barber</t>
  </si>
  <si>
    <t>Travis Franco</t>
  </si>
  <si>
    <t>Yolanda Cisneros</t>
  </si>
  <si>
    <t>Patricia Thompson</t>
  </si>
  <si>
    <t>Jordan Williams</t>
  </si>
  <si>
    <t>Donna Fox</t>
  </si>
  <si>
    <t>Karen Galloway</t>
  </si>
  <si>
    <t>Robert Mcguire</t>
  </si>
  <si>
    <t>Kristin Brennan</t>
  </si>
  <si>
    <t>Kyle Dawson</t>
  </si>
  <si>
    <t>Javier Jones</t>
  </si>
  <si>
    <t>Jessica Owen</t>
  </si>
  <si>
    <t>Heather Coleman</t>
  </si>
  <si>
    <t>Kevin Powell</t>
  </si>
  <si>
    <t>Brandon Crawford</t>
  </si>
  <si>
    <t>Shannon Thompson</t>
  </si>
  <si>
    <t>Joseph Garcia</t>
  </si>
  <si>
    <t>Aaron Ramos</t>
  </si>
  <si>
    <t>Audrey Lowe</t>
  </si>
  <si>
    <t>David Smith</t>
  </si>
  <si>
    <t>Suzanne Walker</t>
  </si>
  <si>
    <t>Elizabeth Hill</t>
  </si>
  <si>
    <t>James Robertson</t>
  </si>
  <si>
    <t>Erika Walker</t>
  </si>
  <si>
    <t>Joseph Shaw</t>
  </si>
  <si>
    <t>Rodney Frazier</t>
  </si>
  <si>
    <t>Lisa Haas</t>
  </si>
  <si>
    <t>Laura Mcknight</t>
  </si>
  <si>
    <t>Anna Reed</t>
  </si>
  <si>
    <t>Catherine Hudson</t>
  </si>
  <si>
    <t>Kelly Esparza</t>
  </si>
  <si>
    <t>Michelle Lopez</t>
  </si>
  <si>
    <t>Michael Shaw</t>
  </si>
  <si>
    <t>Erica Ferguson</t>
  </si>
  <si>
    <t>Michael Fritz</t>
  </si>
  <si>
    <t>Craig Wright</t>
  </si>
  <si>
    <t>Robert Ritter</t>
  </si>
  <si>
    <t>Benjamin Gray</t>
  </si>
  <si>
    <t>Laura Andrade</t>
  </si>
  <si>
    <t>Lisa Snyder</t>
  </si>
  <si>
    <t>Roger Mack</t>
  </si>
  <si>
    <t>Jaime Medina</t>
  </si>
  <si>
    <t>Brandon Curry</t>
  </si>
  <si>
    <t>Abigail Matthews</t>
  </si>
  <si>
    <t>David Herrera DDS</t>
  </si>
  <si>
    <t>Cynthia Knapp</t>
  </si>
  <si>
    <t>Michael Spencer</t>
  </si>
  <si>
    <t>Jerome Perez</t>
  </si>
  <si>
    <t>Angela Turner</t>
  </si>
  <si>
    <t>Natalie Greene</t>
  </si>
  <si>
    <t>Keith Davidson</t>
  </si>
  <si>
    <t>Samantha Schneider</t>
  </si>
  <si>
    <t>David Gonzalez</t>
  </si>
  <si>
    <t>Joe Johnson</t>
  </si>
  <si>
    <t>William Andrade</t>
  </si>
  <si>
    <t>Tracy Williams</t>
  </si>
  <si>
    <t>Daniel Taylor</t>
  </si>
  <si>
    <t>Kristin Rodriguez</t>
  </si>
  <si>
    <t>Rachel French</t>
  </si>
  <si>
    <t>Ian Kaiser</t>
  </si>
  <si>
    <t>Joel Mendoza</t>
  </si>
  <si>
    <t>Jennifer Martinez</t>
  </si>
  <si>
    <t>Roberto Franco</t>
  </si>
  <si>
    <t>Charles Herrera</t>
  </si>
  <si>
    <t>Sarah Clark</t>
  </si>
  <si>
    <t>Kathleen Spencer</t>
  </si>
  <si>
    <t>Gregory Mccoy</t>
  </si>
  <si>
    <t>Rebecca Soto</t>
  </si>
  <si>
    <t>Trevor Bailey</t>
  </si>
  <si>
    <t>Chad Boyd</t>
  </si>
  <si>
    <t>Michael Moreno</t>
  </si>
  <si>
    <t>Jeremy Anderson</t>
  </si>
  <si>
    <t>Michael Cox</t>
  </si>
  <si>
    <t>Robert Valdez</t>
  </si>
  <si>
    <t>Daniel Ramirez</t>
  </si>
  <si>
    <t>Tracy Hernandez</t>
  </si>
  <si>
    <t>Charles Peterson</t>
  </si>
  <si>
    <t>Zoe Smith</t>
  </si>
  <si>
    <t>Craig Henry</t>
  </si>
  <si>
    <t>Theresa Scott</t>
  </si>
  <si>
    <t>John Fernandez</t>
  </si>
  <si>
    <t>Kimberly Brewer</t>
  </si>
  <si>
    <t>Amanda Cruz</t>
  </si>
  <si>
    <t>James Hudson</t>
  </si>
  <si>
    <t>Amanda Watkins</t>
  </si>
  <si>
    <t>Pamela Harrington</t>
  </si>
  <si>
    <t>Melissa Atkinson</t>
  </si>
  <si>
    <t>Amy Bentley</t>
  </si>
  <si>
    <t>Stephanie Jones</t>
  </si>
  <si>
    <t>Ryan Smith</t>
  </si>
  <si>
    <t>Anthony Pearson</t>
  </si>
  <si>
    <t>Michelle Perez MD</t>
  </si>
  <si>
    <t>Chase Martinez</t>
  </si>
  <si>
    <t>Joseph Ball</t>
  </si>
  <si>
    <t>Lawrence Oconnor</t>
  </si>
  <si>
    <t>Rachel Rasmussen</t>
  </si>
  <si>
    <t>Tiffany Graves</t>
  </si>
  <si>
    <t>Pamela Arias</t>
  </si>
  <si>
    <t>Elizabeth Lewis</t>
  </si>
  <si>
    <t>David Nguyen</t>
  </si>
  <si>
    <t>Frank Taylor</t>
  </si>
  <si>
    <t>Amanda Hanson</t>
  </si>
  <si>
    <t>Meghan Hansen</t>
  </si>
  <si>
    <t>Alexander Martin</t>
  </si>
  <si>
    <t>Bryan Johnson</t>
  </si>
  <si>
    <t>Barbara Allen</t>
  </si>
  <si>
    <t>Jessica Fernandez</t>
  </si>
  <si>
    <t>Dr. James Hall</t>
  </si>
  <si>
    <t>Cody Williams</t>
  </si>
  <si>
    <t>Jennifer Bishop</t>
  </si>
  <si>
    <t>Howard Jenkins</t>
  </si>
  <si>
    <t>Jerry Wilson</t>
  </si>
  <si>
    <t>Brian Rogers</t>
  </si>
  <si>
    <t>Melinda Travis</t>
  </si>
  <si>
    <t>Melanie Banks</t>
  </si>
  <si>
    <t>Katherine Christian</t>
  </si>
  <si>
    <t>Jessica Jones</t>
  </si>
  <si>
    <t>Ethan Kaufman</t>
  </si>
  <si>
    <t>Karen Gonzalez</t>
  </si>
  <si>
    <t>Melvin Davis</t>
  </si>
  <si>
    <t>Mary Wilson</t>
  </si>
  <si>
    <t>Joseph Sanchez</t>
  </si>
  <si>
    <t>Michael Ortiz</t>
  </si>
  <si>
    <t>Craig Lara</t>
  </si>
  <si>
    <t>Lisa Foley</t>
  </si>
  <si>
    <t>Mary Jones</t>
  </si>
  <si>
    <t>Kayla Hall</t>
  </si>
  <si>
    <t>Alicia Murillo</t>
  </si>
  <si>
    <t>Brittany Bridges</t>
  </si>
  <si>
    <t>Donald Vazquez</t>
  </si>
  <si>
    <t>Seth Morrison</t>
  </si>
  <si>
    <t>Tammy Khan</t>
  </si>
  <si>
    <t>Crystal Pineda</t>
  </si>
  <si>
    <t>Karen James</t>
  </si>
  <si>
    <t>Taylor Rice</t>
  </si>
  <si>
    <t>Linda Rodriguez</t>
  </si>
  <si>
    <t>Nathan Estrada</t>
  </si>
  <si>
    <t>Alice Joseph</t>
  </si>
  <si>
    <t>Anita Hood</t>
  </si>
  <si>
    <t>Catherine Allen</t>
  </si>
  <si>
    <t>Courtney Lane</t>
  </si>
  <si>
    <t>Jason Lucero</t>
  </si>
  <si>
    <t>Susan Small</t>
  </si>
  <si>
    <t>Susan Thomas</t>
  </si>
  <si>
    <t>Wanda Reed</t>
  </si>
  <si>
    <t>Hayley Booth</t>
  </si>
  <si>
    <t>Jose Johnson</t>
  </si>
  <si>
    <t>Danny Peterson</t>
  </si>
  <si>
    <t>Katherine Holmes</t>
  </si>
  <si>
    <t>Shelby Brown</t>
  </si>
  <si>
    <t>Nicole Foster</t>
  </si>
  <si>
    <t>Roy Graham</t>
  </si>
  <si>
    <t>Maria Becker</t>
  </si>
  <si>
    <t>Alison Kirk</t>
  </si>
  <si>
    <t>Jack Patterson</t>
  </si>
  <si>
    <t>David Wallace</t>
  </si>
  <si>
    <t>Elizabeth Barr</t>
  </si>
  <si>
    <t>Omar Marshall</t>
  </si>
  <si>
    <t>Andrew Walsh</t>
  </si>
  <si>
    <t>Brandon Jordan</t>
  </si>
  <si>
    <t>Sierra Foster</t>
  </si>
  <si>
    <t>Nicholas Davis</t>
  </si>
  <si>
    <t>Jonathan Vaughn</t>
  </si>
  <si>
    <t>Jasmine Santiago</t>
  </si>
  <si>
    <t>Wesley Singleton</t>
  </si>
  <si>
    <t>Teresa Wilson</t>
  </si>
  <si>
    <t>Gary Freeman</t>
  </si>
  <si>
    <t>Alexander West</t>
  </si>
  <si>
    <t>Rebecca Rodriguez</t>
  </si>
  <si>
    <t>Brian Rodriguez</t>
  </si>
  <si>
    <t>Sandra Richardson</t>
  </si>
  <si>
    <t>Mercedes Knight</t>
  </si>
  <si>
    <t>Robert Sanders</t>
  </si>
  <si>
    <t>Adrian Moore</t>
  </si>
  <si>
    <t>Jeffrey Thompson</t>
  </si>
  <si>
    <t>Cindy Moreno</t>
  </si>
  <si>
    <t>Carl Smith</t>
  </si>
  <si>
    <t>Carly Sloan</t>
  </si>
  <si>
    <t>Edwin Wall</t>
  </si>
  <si>
    <t>Justin Cruz</t>
  </si>
  <si>
    <t>Adam Hughes</t>
  </si>
  <si>
    <t>Clinton Haney</t>
  </si>
  <si>
    <t>William Haas</t>
  </si>
  <si>
    <t>Susan Harvey</t>
  </si>
  <si>
    <t>Mr. Samuel Stanley</t>
  </si>
  <si>
    <t>Tammy Brown</t>
  </si>
  <si>
    <t>Steven Stewart</t>
  </si>
  <si>
    <t>John Jackson</t>
  </si>
  <si>
    <t>Sarah Henry</t>
  </si>
  <si>
    <t>Heather Lawrence</t>
  </si>
  <si>
    <t>Edward Branch</t>
  </si>
  <si>
    <t>Kevin Yates</t>
  </si>
  <si>
    <t>Shannon Moss</t>
  </si>
  <si>
    <t>Susan Jordan</t>
  </si>
  <si>
    <t>Willie Johnson</t>
  </si>
  <si>
    <t>Taylor Kelly</t>
  </si>
  <si>
    <t>John Wyatt</t>
  </si>
  <si>
    <t>Wayne Carter</t>
  </si>
  <si>
    <t>Samuel Cummings</t>
  </si>
  <si>
    <t>Holly Contreras</t>
  </si>
  <si>
    <t>Tyler Olsen</t>
  </si>
  <si>
    <t>Ashley Simmons</t>
  </si>
  <si>
    <t>Crystal Vang</t>
  </si>
  <si>
    <t>Matthew Coleman</t>
  </si>
  <si>
    <t>Larry Huff</t>
  </si>
  <si>
    <t>Amanda Daniels</t>
  </si>
  <si>
    <t>Raven Medina</t>
  </si>
  <si>
    <t>William Love</t>
  </si>
  <si>
    <t>Charles Harris</t>
  </si>
  <si>
    <t>Amy Williams</t>
  </si>
  <si>
    <t>Devin Campbell</t>
  </si>
  <si>
    <t>Isaac Burke</t>
  </si>
  <si>
    <t>Rodney James</t>
  </si>
  <si>
    <t>Randy Allen</t>
  </si>
  <si>
    <t>Cassie Barnes</t>
  </si>
  <si>
    <t>Lori Caldwell</t>
  </si>
  <si>
    <t>Anna Lopez</t>
  </si>
  <si>
    <t>Ashley Ramirez</t>
  </si>
  <si>
    <t>Felicia Johnson PhD</t>
  </si>
  <si>
    <t>Sheri Nichols</t>
  </si>
  <si>
    <t>Michael Terry</t>
  </si>
  <si>
    <t>Margaret Jimenez</t>
  </si>
  <si>
    <t>Amanda Dillon</t>
  </si>
  <si>
    <t>Joseph Cisneros</t>
  </si>
  <si>
    <t>Brittany Moore</t>
  </si>
  <si>
    <t>Amy Moore</t>
  </si>
  <si>
    <t>Alexis Watts</t>
  </si>
  <si>
    <t>Tiffany Wallace</t>
  </si>
  <si>
    <t>Douglas Campbell</t>
  </si>
  <si>
    <t>Dr. Morgan Sharp MD</t>
  </si>
  <si>
    <t>Andrea Flynn DVM</t>
  </si>
  <si>
    <t>Robert Leonard</t>
  </si>
  <si>
    <t>Michael Mayo</t>
  </si>
  <si>
    <t>Matthew Williams</t>
  </si>
  <si>
    <t>Francisco Patton MD</t>
  </si>
  <si>
    <t>Mike Huber</t>
  </si>
  <si>
    <t>Catherine Thomas</t>
  </si>
  <si>
    <t>Dr. Daniel Ortiz</t>
  </si>
  <si>
    <t>April Clark</t>
  </si>
  <si>
    <t>Lindsay Munoz</t>
  </si>
  <si>
    <t>Brian Allen</t>
  </si>
  <si>
    <t>Reginald Phillips</t>
  </si>
  <si>
    <t>Scott Brown</t>
  </si>
  <si>
    <t>Kimberly Conrad</t>
  </si>
  <si>
    <t>Tonya Carter DDS</t>
  </si>
  <si>
    <t>Tiffany Shannon</t>
  </si>
  <si>
    <t>Tiffany Hunter</t>
  </si>
  <si>
    <t>Jessica Gordon</t>
  </si>
  <si>
    <t>Michael Higgins</t>
  </si>
  <si>
    <t>Tammy Nelson</t>
  </si>
  <si>
    <t>Joe Kramer</t>
  </si>
  <si>
    <t>Donald Hunt</t>
  </si>
  <si>
    <t>Brian Benson</t>
  </si>
  <si>
    <t>Angela Walker</t>
  </si>
  <si>
    <t>Maria Nguyen</t>
  </si>
  <si>
    <t>Lori Moore</t>
  </si>
  <si>
    <t>David Torres</t>
  </si>
  <si>
    <t>Katie Vargas</t>
  </si>
  <si>
    <t>Sheila Bennett</t>
  </si>
  <si>
    <t>Luis Sharp</t>
  </si>
  <si>
    <t>Tonya Garcia</t>
  </si>
  <si>
    <t>Sharon Cardenas</t>
  </si>
  <si>
    <t>Patrick Berry</t>
  </si>
  <si>
    <t>Larry Daniels</t>
  </si>
  <si>
    <t>Meagan Green</t>
  </si>
  <si>
    <t>Brenda Campbell</t>
  </si>
  <si>
    <t>Cassandra Ferrell</t>
  </si>
  <si>
    <t>Denise Mendez</t>
  </si>
  <si>
    <t>Richard Davila</t>
  </si>
  <si>
    <t>Kristen Murillo</t>
  </si>
  <si>
    <t>Michael Montgomery</t>
  </si>
  <si>
    <t>William Johnson</t>
  </si>
  <si>
    <t>Tanya Williams</t>
  </si>
  <si>
    <t>Nicole Martin</t>
  </si>
  <si>
    <t>Charles Payne</t>
  </si>
  <si>
    <t>Katherine Gates</t>
  </si>
  <si>
    <t>Selena Hunt</t>
  </si>
  <si>
    <t>Jordan Davis</t>
  </si>
  <si>
    <t>Barry Hughes</t>
  </si>
  <si>
    <t>Glenn Hansen</t>
  </si>
  <si>
    <t>Alexander Sullivan</t>
  </si>
  <si>
    <t>Brittany Rhodes</t>
  </si>
  <si>
    <t>Mr. Patrick Keller</t>
  </si>
  <si>
    <t>Natalie Garza</t>
  </si>
  <si>
    <t>Kenneth Franklin</t>
  </si>
  <si>
    <t>Corey Vargas</t>
  </si>
  <si>
    <t>Ashley Thomas</t>
  </si>
  <si>
    <t>Samantha Quinn</t>
  </si>
  <si>
    <t>Joshua Harris</t>
  </si>
  <si>
    <t>Susan Whitehead</t>
  </si>
  <si>
    <t>Dr. Christina Lopez DDS</t>
  </si>
  <si>
    <t>Clinton Avery</t>
  </si>
  <si>
    <t>Erin Ponce</t>
  </si>
  <si>
    <t>John Rice</t>
  </si>
  <si>
    <t>Sherry Hutchinson</t>
  </si>
  <si>
    <t>Mr. James Duffy</t>
  </si>
  <si>
    <t>James Rodriguez</t>
  </si>
  <si>
    <t>Tyler Baker</t>
  </si>
  <si>
    <t>Joel Mcdonald</t>
  </si>
  <si>
    <t>Amy Rodriguez</t>
  </si>
  <si>
    <t>Jeremy Carrillo</t>
  </si>
  <si>
    <t>Joshua Walker</t>
  </si>
  <si>
    <t>Meredith Day</t>
  </si>
  <si>
    <t>Philip Walker</t>
  </si>
  <si>
    <t>Sheri Carey</t>
  </si>
  <si>
    <t>James Perkins</t>
  </si>
  <si>
    <t>Joseph Ortiz DDS</t>
  </si>
  <si>
    <t>Shannon Porter</t>
  </si>
  <si>
    <t>Adrienne Brown</t>
  </si>
  <si>
    <t>Jennifer Heath</t>
  </si>
  <si>
    <t>Deborah Pope</t>
  </si>
  <si>
    <t>Erica White</t>
  </si>
  <si>
    <t>Jonathan Moody</t>
  </si>
  <si>
    <t>Thomas Brown</t>
  </si>
  <si>
    <t>Jessica Alexander</t>
  </si>
  <si>
    <t>James Arnold</t>
  </si>
  <si>
    <t>Michael Burgess</t>
  </si>
  <si>
    <t>Nicole Anderson</t>
  </si>
  <si>
    <t>Jennifer Williams</t>
  </si>
  <si>
    <t>Jonathan Cuevas</t>
  </si>
  <si>
    <t>Jacqueline Taylor</t>
  </si>
  <si>
    <t>Tara Wolf MD</t>
  </si>
  <si>
    <t>Bradley Smith</t>
  </si>
  <si>
    <t>Samuel Clark</t>
  </si>
  <si>
    <t>Kathleen Macdonald</t>
  </si>
  <si>
    <t>Donna Davis</t>
  </si>
  <si>
    <t>Tanya Rubio</t>
  </si>
  <si>
    <t>Stephen Griffith</t>
  </si>
  <si>
    <t>Paul Martin</t>
  </si>
  <si>
    <t>Kathleen Bernard</t>
  </si>
  <si>
    <t>Misty Mcdaniel</t>
  </si>
  <si>
    <t>Keith Roberson</t>
  </si>
  <si>
    <t>Steven Frye</t>
  </si>
  <si>
    <t>Megan Medina</t>
  </si>
  <si>
    <t>Jose Jordan</t>
  </si>
  <si>
    <t>Gerald Mitchell</t>
  </si>
  <si>
    <t>Adam Clark</t>
  </si>
  <si>
    <t>Alicia Alvarez</t>
  </si>
  <si>
    <t>Jennifer Friedman</t>
  </si>
  <si>
    <t>Joseph Rose</t>
  </si>
  <si>
    <t>Kristina Turner</t>
  </si>
  <si>
    <t>Lisa Bryant</t>
  </si>
  <si>
    <t>Ralph Gregory</t>
  </si>
  <si>
    <t>Sabrina Davis</t>
  </si>
  <si>
    <t>Lindsey Anderson</t>
  </si>
  <si>
    <t>Alexis Lee</t>
  </si>
  <si>
    <t>Maria Sanders</t>
  </si>
  <si>
    <t>Cindy Myers</t>
  </si>
  <si>
    <t>Alexandra Griffith</t>
  </si>
  <si>
    <t>Jared Daniels</t>
  </si>
  <si>
    <t>Edward Henderson</t>
  </si>
  <si>
    <t>Nathan Crawford</t>
  </si>
  <si>
    <t>Michael Pena</t>
  </si>
  <si>
    <t>Kaylee Christensen</t>
  </si>
  <si>
    <t>John Soto</t>
  </si>
  <si>
    <t>Andrew Robles</t>
  </si>
  <si>
    <t>Andrew Myers Jr.</t>
  </si>
  <si>
    <t>Sarah Griffith</t>
  </si>
  <si>
    <t>Ellen Kelly</t>
  </si>
  <si>
    <t>Michael Peterson</t>
  </si>
  <si>
    <t>Kristen Hughes</t>
  </si>
  <si>
    <t>Robert Garza</t>
  </si>
  <si>
    <t>Jim Warren</t>
  </si>
  <si>
    <t>Olivia Brown</t>
  </si>
  <si>
    <t>Mark Rollins</t>
  </si>
  <si>
    <t>Heather Smith</t>
  </si>
  <si>
    <t>Kristopher Tucker</t>
  </si>
  <si>
    <t>Destiny Sparks</t>
  </si>
  <si>
    <t>Tony Kennedy</t>
  </si>
  <si>
    <t>Anthony Krause</t>
  </si>
  <si>
    <t>Kimberly Travis</t>
  </si>
  <si>
    <t>Carla Thomas</t>
  </si>
  <si>
    <t>Jasmine Smith</t>
  </si>
  <si>
    <t>Sherri Underwood</t>
  </si>
  <si>
    <t>Deborah Nicholson</t>
  </si>
  <si>
    <t>Jessica Le</t>
  </si>
  <si>
    <t>Mark Brock</t>
  </si>
  <si>
    <t>Matthew Wood</t>
  </si>
  <si>
    <t>Rebecca Skinner</t>
  </si>
  <si>
    <t>Dawn Donaldson</t>
  </si>
  <si>
    <t>Ariel Hurst</t>
  </si>
  <si>
    <t>Jermaine Simpson</t>
  </si>
  <si>
    <t>Kelly Hughes</t>
  </si>
  <si>
    <t>Kimberly Davenport</t>
  </si>
  <si>
    <t>Alice Gilbert</t>
  </si>
  <si>
    <t>Timothy Padilla DDS</t>
  </si>
  <si>
    <t>Paul Fleming</t>
  </si>
  <si>
    <t>Jamie Buchanan</t>
  </si>
  <si>
    <t>James Sellers</t>
  </si>
  <si>
    <t>Joshua Barr</t>
  </si>
  <si>
    <t>Joanna Gay</t>
  </si>
  <si>
    <t>Mariah Lopez</t>
  </si>
  <si>
    <t>Ernest Smith</t>
  </si>
  <si>
    <t>Nicholas Bowers</t>
  </si>
  <si>
    <t>Paula Jackson DDS</t>
  </si>
  <si>
    <t>Heather Wolf</t>
  </si>
  <si>
    <t>Edward Silva</t>
  </si>
  <si>
    <t>Sandra White</t>
  </si>
  <si>
    <t>Seth Whitehead</t>
  </si>
  <si>
    <t>Kristin Jones</t>
  </si>
  <si>
    <t>Gregory Phillips</t>
  </si>
  <si>
    <t>Andrew Mccarthy</t>
  </si>
  <si>
    <t>Stephanie Fuller</t>
  </si>
  <si>
    <t>Brett Allen</t>
  </si>
  <si>
    <t>Gary Garcia</t>
  </si>
  <si>
    <t>Arthur Clay</t>
  </si>
  <si>
    <t>Peter Nelson</t>
  </si>
  <si>
    <t>Sarah Berry</t>
  </si>
  <si>
    <t>Brandon Brandt</t>
  </si>
  <si>
    <t>Danielle Smith</t>
  </si>
  <si>
    <t>Emily Martin</t>
  </si>
  <si>
    <t>Holly Sanders</t>
  </si>
  <si>
    <t>Timothy Estrada</t>
  </si>
  <si>
    <t>Katherine Jones</t>
  </si>
  <si>
    <t>Steven Lyons</t>
  </si>
  <si>
    <t>Russell Martin</t>
  </si>
  <si>
    <t>Rick Hill</t>
  </si>
  <si>
    <t>Virginia Taylor</t>
  </si>
  <si>
    <t>Trevor Mann</t>
  </si>
  <si>
    <t>Kevin Lee</t>
  </si>
  <si>
    <t>Christopher Blankenship</t>
  </si>
  <si>
    <t>Megan Galvan</t>
  </si>
  <si>
    <t>Gary Murphy</t>
  </si>
  <si>
    <t>Ana Carter</t>
  </si>
  <si>
    <t>Barbara Jones</t>
  </si>
  <si>
    <t>Garrett Cooper</t>
  </si>
  <si>
    <t>Michael Fitzpatrick</t>
  </si>
  <si>
    <t>Brandon Ross</t>
  </si>
  <si>
    <t>Robert Shah</t>
  </si>
  <si>
    <t>Adrian Rivera</t>
  </si>
  <si>
    <t>Charles Miller</t>
  </si>
  <si>
    <t>Jordan Wright</t>
  </si>
  <si>
    <t>David Gibbs</t>
  </si>
  <si>
    <t>Wendy Davis</t>
  </si>
  <si>
    <t>Brian Martin</t>
  </si>
  <si>
    <t>Yvonne Chase</t>
  </si>
  <si>
    <t>Alicia Robinson</t>
  </si>
  <si>
    <t>Melissa Franklin</t>
  </si>
  <si>
    <t>Christopher Hall</t>
  </si>
  <si>
    <t>William Davis</t>
  </si>
  <si>
    <t>Stephanie Robinson</t>
  </si>
  <si>
    <t>Sherry Carter</t>
  </si>
  <si>
    <t>Sonia Williamson</t>
  </si>
  <si>
    <t>Bonnie Allen</t>
  </si>
  <si>
    <t>Paul Williams</t>
  </si>
  <si>
    <t>Jon Golden</t>
  </si>
  <si>
    <t>Derrick Garrison</t>
  </si>
  <si>
    <t>Matthew Strong</t>
  </si>
  <si>
    <t>Michael Parker</t>
  </si>
  <si>
    <t>Brittany Calhoun</t>
  </si>
  <si>
    <t>Kathryn Hill</t>
  </si>
  <si>
    <t>David Moody</t>
  </si>
  <si>
    <t>Craig Reynolds</t>
  </si>
  <si>
    <t>Laurie Meyer</t>
  </si>
  <si>
    <t>Jessica Gentry</t>
  </si>
  <si>
    <t>Victoria Dixon</t>
  </si>
  <si>
    <t>Calvin Ross</t>
  </si>
  <si>
    <t>Ryan Oneal</t>
  </si>
  <si>
    <t>Raymond Herman</t>
  </si>
  <si>
    <t>Dr. Elizabeth Smith</t>
  </si>
  <si>
    <t>Dr. Jacqueline Avila</t>
  </si>
  <si>
    <t>Michael Roberson</t>
  </si>
  <si>
    <t>Patricia Stewart</t>
  </si>
  <si>
    <t>Chelsea Simon</t>
  </si>
  <si>
    <t>Jonathan Harris</t>
  </si>
  <si>
    <t>Jonathan Marshall</t>
  </si>
  <si>
    <t>Sabrina Peterson</t>
  </si>
  <si>
    <t>James Chen</t>
  </si>
  <si>
    <t>Tiffany Massey</t>
  </si>
  <si>
    <t>Caroline Combs</t>
  </si>
  <si>
    <t>Ryan Washington</t>
  </si>
  <si>
    <t>Luis Jarvis</t>
  </si>
  <si>
    <t>Bruce Gonzales</t>
  </si>
  <si>
    <t>Lisa Turner</t>
  </si>
  <si>
    <t>Jonathan Quinn</t>
  </si>
  <si>
    <t>Brian Martinez</t>
  </si>
  <si>
    <t>Christina Green</t>
  </si>
  <si>
    <t>Louis Wright</t>
  </si>
  <si>
    <t>Joseph Williams MD</t>
  </si>
  <si>
    <t>Alfred Richards</t>
  </si>
  <si>
    <t>Paul Smith</t>
  </si>
  <si>
    <t>Cody Thomas</t>
  </si>
  <si>
    <t>Darius Bowman</t>
  </si>
  <si>
    <t>Amanda Holmes</t>
  </si>
  <si>
    <t>Joshua Aguilar</t>
  </si>
  <si>
    <t>Annette Campbell</t>
  </si>
  <si>
    <t>James Dixon</t>
  </si>
  <si>
    <t>Charles Chambers</t>
  </si>
  <si>
    <t>Thomas Aguilar</t>
  </si>
  <si>
    <t>Timothy Roman</t>
  </si>
  <si>
    <t>John Montes</t>
  </si>
  <si>
    <t>Kristen Cortez</t>
  </si>
  <si>
    <t>Michael Weaver</t>
  </si>
  <si>
    <t>Todd Wilkinson Jr.</t>
  </si>
  <si>
    <t>Scott Russell</t>
  </si>
  <si>
    <t>Charles Parrish</t>
  </si>
  <si>
    <t>Charles Brooks</t>
  </si>
  <si>
    <t>Claire Stephens</t>
  </si>
  <si>
    <t>Jacob Newman</t>
  </si>
  <si>
    <t>Eugene Cooper</t>
  </si>
  <si>
    <t>Joe Perez</t>
  </si>
  <si>
    <t>James Franklin</t>
  </si>
  <si>
    <t>Tony Lam</t>
  </si>
  <si>
    <t>Chad Duffy</t>
  </si>
  <si>
    <t>Stephanie Peterson</t>
  </si>
  <si>
    <t>Joy Carrillo</t>
  </si>
  <si>
    <t>Scott Terrell</t>
  </si>
  <si>
    <t>Maria Miller</t>
  </si>
  <si>
    <t>Theresa Johnston</t>
  </si>
  <si>
    <t>Richard Wolfe</t>
  </si>
  <si>
    <t>Zoe Henderson</t>
  </si>
  <si>
    <t>Brittany Rivera</t>
  </si>
  <si>
    <t>Sheri Graham</t>
  </si>
  <si>
    <t>Cindy Erickson MD</t>
  </si>
  <si>
    <t>Steven Carney</t>
  </si>
  <si>
    <t>George Nguyen</t>
  </si>
  <si>
    <t>Evelyn Bell</t>
  </si>
  <si>
    <t>Stephanie Black</t>
  </si>
  <si>
    <t>Erik Wilkinson</t>
  </si>
  <si>
    <t>Brenda Hester</t>
  </si>
  <si>
    <t>Joyce Taylor</t>
  </si>
  <si>
    <t>Kevin Smith</t>
  </si>
  <si>
    <t>John Thomas</t>
  </si>
  <si>
    <t>Isabella Perry</t>
  </si>
  <si>
    <t>Cassandra Duncan</t>
  </si>
  <si>
    <t>Mackenzie Austin</t>
  </si>
  <si>
    <t>Mike Brown</t>
  </si>
  <si>
    <t>Kara Mejia</t>
  </si>
  <si>
    <t>Summer Rangel</t>
  </si>
  <si>
    <t>Henry Washington</t>
  </si>
  <si>
    <t>Kathleen Cook</t>
  </si>
  <si>
    <t>Roy Cruz</t>
  </si>
  <si>
    <t>Steven Yates</t>
  </si>
  <si>
    <t>Lisa Green</t>
  </si>
  <si>
    <t>Susan Castro</t>
  </si>
  <si>
    <t>Carrie Vargas</t>
  </si>
  <si>
    <t>Brent Medina</t>
  </si>
  <si>
    <t>Courtney Davis</t>
  </si>
  <si>
    <t>Robert Hunter</t>
  </si>
  <si>
    <t>Jo Brewer</t>
  </si>
  <si>
    <t>Joseph Gonzalez</t>
  </si>
  <si>
    <t>Dawn Miller</t>
  </si>
  <si>
    <t>Stacey Hopkins</t>
  </si>
  <si>
    <t>Kimberly Hensley</t>
  </si>
  <si>
    <t>Michael Boyd</t>
  </si>
  <si>
    <t>David Mayer</t>
  </si>
  <si>
    <t>Melissa Calhoun</t>
  </si>
  <si>
    <t>Pamela Sharp</t>
  </si>
  <si>
    <t>Steven Strickland</t>
  </si>
  <si>
    <t>Ashley Lane</t>
  </si>
  <si>
    <t>Elizabeth Ross PhD</t>
  </si>
  <si>
    <t>Andrew Johnson</t>
  </si>
  <si>
    <t>Cindy Flores</t>
  </si>
  <si>
    <t>Robin Bryan</t>
  </si>
  <si>
    <t>Robert Stokes</t>
  </si>
  <si>
    <t>Charles Mata</t>
  </si>
  <si>
    <t>Alan Duncan</t>
  </si>
  <si>
    <t>Christine Haynes</t>
  </si>
  <si>
    <t>Melanie White</t>
  </si>
  <si>
    <t>Peter Sanders</t>
  </si>
  <si>
    <t>Laura Wagner</t>
  </si>
  <si>
    <t>Christine Sanchez MD</t>
  </si>
  <si>
    <t>Megan Brewer</t>
  </si>
  <si>
    <t>Julie Wise</t>
  </si>
  <si>
    <t>Jordan Reed</t>
  </si>
  <si>
    <t>Jose Valdez</t>
  </si>
  <si>
    <t>Joshua Padilla</t>
  </si>
  <si>
    <t>Jose Anderson</t>
  </si>
  <si>
    <t>Jill Jones</t>
  </si>
  <si>
    <t>Philip Cox</t>
  </si>
  <si>
    <t>Cynthia Gonzalez</t>
  </si>
  <si>
    <t>Tiffany Logan</t>
  </si>
  <si>
    <t>Zachary Campbell</t>
  </si>
  <si>
    <t>Julian Spencer</t>
  </si>
  <si>
    <t>Todd Benson</t>
  </si>
  <si>
    <t>Jerry Hale</t>
  </si>
  <si>
    <t>Robert Hooper</t>
  </si>
  <si>
    <t>Raven Scott</t>
  </si>
  <si>
    <t>Rebecca Herrera</t>
  </si>
  <si>
    <t>Christopher Santos</t>
  </si>
  <si>
    <t>Daniel Warner</t>
  </si>
  <si>
    <t>David Mckenzie</t>
  </si>
  <si>
    <t>Donna Buchanan</t>
  </si>
  <si>
    <t>Daniel Fitzpatrick</t>
  </si>
  <si>
    <t>Samantha Ross</t>
  </si>
  <si>
    <t>Charles Chen</t>
  </si>
  <si>
    <t>Jennifer Griffin</t>
  </si>
  <si>
    <t>Stephanie Weeks</t>
  </si>
  <si>
    <t>James Holmes</t>
  </si>
  <si>
    <t>Kimberly Lawrence</t>
  </si>
  <si>
    <t>Brian Garcia</t>
  </si>
  <si>
    <t>Alyssa Gregory</t>
  </si>
  <si>
    <t>Kevin Stewart</t>
  </si>
  <si>
    <t>Angela Diaz</t>
  </si>
  <si>
    <t>Leslie Bell</t>
  </si>
  <si>
    <t>Anthony Briggs</t>
  </si>
  <si>
    <t>Steven Bowers</t>
  </si>
  <si>
    <t>Megan Collins</t>
  </si>
  <si>
    <t>Stephanie Cruz</t>
  </si>
  <si>
    <t>Michael Black</t>
  </si>
  <si>
    <t>Kristen Ibarra</t>
  </si>
  <si>
    <t>Monique Wiley</t>
  </si>
  <si>
    <t>Tyler Ross</t>
  </si>
  <si>
    <t>Lawrence Peterson</t>
  </si>
  <si>
    <t>Michael Bruce</t>
  </si>
  <si>
    <t>Aaron Jones</t>
  </si>
  <si>
    <t>Jason Ford</t>
  </si>
  <si>
    <t>Heather Rivera</t>
  </si>
  <si>
    <t>Cynthia Garcia</t>
  </si>
  <si>
    <t>Jeremy Butler</t>
  </si>
  <si>
    <t>Cynthia Stewart</t>
  </si>
  <si>
    <t>Johnny Russell</t>
  </si>
  <si>
    <t>Adam Crawford</t>
  </si>
  <si>
    <t>Catherine Wiggins</t>
  </si>
  <si>
    <t>Erik Myers</t>
  </si>
  <si>
    <t>Jeremy Clark</t>
  </si>
  <si>
    <t>Jeffrey Lewis</t>
  </si>
  <si>
    <t>Nathan Kane</t>
  </si>
  <si>
    <t>Jonathan Simpson</t>
  </si>
  <si>
    <t>Tracey Anderson</t>
  </si>
  <si>
    <t>Emily Kennedy</t>
  </si>
  <si>
    <t>Bobby Schroeder</t>
  </si>
  <si>
    <t>Dominique Mcclain</t>
  </si>
  <si>
    <t>Debbie Martinez</t>
  </si>
  <si>
    <t>Antonio Peters Jr.</t>
  </si>
  <si>
    <t>John Harris</t>
  </si>
  <si>
    <t>Nicole Miller</t>
  </si>
  <si>
    <t>Sharon Harrison</t>
  </si>
  <si>
    <t>Kimberly Davis</t>
  </si>
  <si>
    <t>Amy Le</t>
  </si>
  <si>
    <t>Gregory Grant</t>
  </si>
  <si>
    <t>Emily Gardner</t>
  </si>
  <si>
    <t>Taylor Brown</t>
  </si>
  <si>
    <t>Michael Gomez</t>
  </si>
  <si>
    <t>Matthew Schmidt</t>
  </si>
  <si>
    <t>Dorothy Willis</t>
  </si>
  <si>
    <t>Lindsay Payne</t>
  </si>
  <si>
    <t>Ryan Gonzalez</t>
  </si>
  <si>
    <t>Nathaniel Thompson</t>
  </si>
  <si>
    <t>Eric Malone</t>
  </si>
  <si>
    <t>Peter Cardenas</t>
  </si>
  <si>
    <t>Robin Adams</t>
  </si>
  <si>
    <t>Joshua Ballard</t>
  </si>
  <si>
    <t>Dwayne Whitaker</t>
  </si>
  <si>
    <t>Donna Ortega</t>
  </si>
  <si>
    <t>Sara Phillips</t>
  </si>
  <si>
    <t>Kathryn Aguirre</t>
  </si>
  <si>
    <t>Ashley Doyle</t>
  </si>
  <si>
    <t>Joseph Cox</t>
  </si>
  <si>
    <t>Virginia Tran</t>
  </si>
  <si>
    <t>Charles Mckinney</t>
  </si>
  <si>
    <t>Kevin Evans</t>
  </si>
  <si>
    <t>Sandra Deleon</t>
  </si>
  <si>
    <t>Kathryn Perez</t>
  </si>
  <si>
    <t>Lindsey West</t>
  </si>
  <si>
    <t>Mr. Jason Castillo PhD</t>
  </si>
  <si>
    <t>Valerie Roach</t>
  </si>
  <si>
    <t>Kathryn Serrano</t>
  </si>
  <si>
    <t>Michael Lang</t>
  </si>
  <si>
    <t>Christopher Bowers</t>
  </si>
  <si>
    <t>Lori Hamilton</t>
  </si>
  <si>
    <t>Karen Porter</t>
  </si>
  <si>
    <t>Denise Elliott</t>
  </si>
  <si>
    <t>Miss Allison Clark</t>
  </si>
  <si>
    <t>Angela Mendez</t>
  </si>
  <si>
    <t>Teresa Ashley</t>
  </si>
  <si>
    <t>Michelle Pruitt</t>
  </si>
  <si>
    <t>Cristian Nicholson</t>
  </si>
  <si>
    <t>Rebecca Johnson</t>
  </si>
  <si>
    <t>Amy Contreras</t>
  </si>
  <si>
    <t>James Ochoa</t>
  </si>
  <si>
    <t>Brenda York</t>
  </si>
  <si>
    <t>Robert Martinez</t>
  </si>
  <si>
    <t>Tanner Davis</t>
  </si>
  <si>
    <t>Dillon Carr</t>
  </si>
  <si>
    <t>Matthew Allison</t>
  </si>
  <si>
    <t>Samantha Washington</t>
  </si>
  <si>
    <t>Dustin Benson</t>
  </si>
  <si>
    <t>Kylie Mclaughlin</t>
  </si>
  <si>
    <t>Eric Duncan</t>
  </si>
  <si>
    <t>Jordan Watts</t>
  </si>
  <si>
    <t>Kevin Mitchell</t>
  </si>
  <si>
    <t>Sarah Mcgee</t>
  </si>
  <si>
    <t>Jessica Brown</t>
  </si>
  <si>
    <t>Frank Sanchez</t>
  </si>
  <si>
    <t>Melissa Vega</t>
  </si>
  <si>
    <t>Marc Rose</t>
  </si>
  <si>
    <t>Patricia Johnson</t>
  </si>
  <si>
    <t>Shannon Cook</t>
  </si>
  <si>
    <t>Randy Carrillo</t>
  </si>
  <si>
    <t>Jennifer Crawford</t>
  </si>
  <si>
    <t>Gabriella Quinn</t>
  </si>
  <si>
    <t>Janice Cunningham</t>
  </si>
  <si>
    <t>Alexandra Walker</t>
  </si>
  <si>
    <t>Kelly Gonzalez</t>
  </si>
  <si>
    <t>Sheila Jarvis</t>
  </si>
  <si>
    <t>Elizabeth Harris</t>
  </si>
  <si>
    <t>Tammie Roberson</t>
  </si>
  <si>
    <t>Gabriel Singh</t>
  </si>
  <si>
    <t>Matthew Jordan</t>
  </si>
  <si>
    <t>Sheila Smith</t>
  </si>
  <si>
    <t>Joseph Zamora</t>
  </si>
  <si>
    <t>Gina Hawkins</t>
  </si>
  <si>
    <t>Danielle Craig</t>
  </si>
  <si>
    <t>Krista Mora</t>
  </si>
  <si>
    <t>Rose Robinson</t>
  </si>
  <si>
    <t>Julie Hardy</t>
  </si>
  <si>
    <t>Amy Chavez</t>
  </si>
  <si>
    <t>Emily Porter</t>
  </si>
  <si>
    <t>Ryan Hawkins</t>
  </si>
  <si>
    <t>Kelsey Martin</t>
  </si>
  <si>
    <t>Crystal Ramos</t>
  </si>
  <si>
    <t>Erika Holmes</t>
  </si>
  <si>
    <t>Michael Mckenzie</t>
  </si>
  <si>
    <t>Tiffany Chen</t>
  </si>
  <si>
    <t>Nichole Wood</t>
  </si>
  <si>
    <t>Kevin Knox</t>
  </si>
  <si>
    <t>Mark Nash</t>
  </si>
  <si>
    <t>Patrick Spencer</t>
  </si>
  <si>
    <t>Samuel Brown</t>
  </si>
  <si>
    <t>Frank Brown</t>
  </si>
  <si>
    <t>Anthony Garcia</t>
  </si>
  <si>
    <t>Heather Mcdonald</t>
  </si>
  <si>
    <t>Daniel Nguyen</t>
  </si>
  <si>
    <t>Jason Wilkins</t>
  </si>
  <si>
    <t>Matthew Gardner</t>
  </si>
  <si>
    <t>Nicole James</t>
  </si>
  <si>
    <t>Charles Hutchinson</t>
  </si>
  <si>
    <t>Hector Rodriguez</t>
  </si>
  <si>
    <t>Carol Bryant</t>
  </si>
  <si>
    <t>Adam Haas</t>
  </si>
  <si>
    <t>Samantha Green</t>
  </si>
  <si>
    <t>Hannah Levine</t>
  </si>
  <si>
    <t>Luis Martin</t>
  </si>
  <si>
    <t>Adam Wiley</t>
  </si>
  <si>
    <t>Peggy Mcgee</t>
  </si>
  <si>
    <t>Rebekah Anderson</t>
  </si>
  <si>
    <t>Sharon Martin</t>
  </si>
  <si>
    <t>Carla Chavez</t>
  </si>
  <si>
    <t>Mrs. Brittany Mitchell DDS</t>
  </si>
  <si>
    <t>Taylor Weiss</t>
  </si>
  <si>
    <t>Nicholas Hoffman</t>
  </si>
  <si>
    <t>Bonnie Everett</t>
  </si>
  <si>
    <t>Christopher Hodges</t>
  </si>
  <si>
    <t>Christopher Allen</t>
  </si>
  <si>
    <t>Jacob Marks DVM</t>
  </si>
  <si>
    <t>Heather Martinez</t>
  </si>
  <si>
    <t>Mark Morrison</t>
  </si>
  <si>
    <t>James Manning</t>
  </si>
  <si>
    <t>Angela Jackson</t>
  </si>
  <si>
    <t>Kimberly Brown</t>
  </si>
  <si>
    <t>Christy Graham</t>
  </si>
  <si>
    <t>Lauren Faulkner</t>
  </si>
  <si>
    <t>Jacob Henderson</t>
  </si>
  <si>
    <t>Kathleen Bradley</t>
  </si>
  <si>
    <t>Diane Rodriguez</t>
  </si>
  <si>
    <t>Gary Ortiz</t>
  </si>
  <si>
    <t>Thomas Riley</t>
  </si>
  <si>
    <t>Michael Burnett</t>
  </si>
  <si>
    <t>Kyle Mack</t>
  </si>
  <si>
    <t>Kayla Waters</t>
  </si>
  <si>
    <t>Alicia Franco</t>
  </si>
  <si>
    <t>Kristen Floyd</t>
  </si>
  <si>
    <t>Stephanie Miller</t>
  </si>
  <si>
    <t>Michael Foster</t>
  </si>
  <si>
    <t>George Gray</t>
  </si>
  <si>
    <t>Willie Diaz</t>
  </si>
  <si>
    <t>Kenneth Snyder</t>
  </si>
  <si>
    <t>Frances Randall</t>
  </si>
  <si>
    <t>Anna Ramos</t>
  </si>
  <si>
    <t>Matthew Marsh</t>
  </si>
  <si>
    <t>Patrick Martin</t>
  </si>
  <si>
    <t>Patricia Pearson</t>
  </si>
  <si>
    <t>Colton Hernandez</t>
  </si>
  <si>
    <t>Larry Young</t>
  </si>
  <si>
    <t>Matthew Powell</t>
  </si>
  <si>
    <t>Ashley Moody</t>
  </si>
  <si>
    <t>Taylor Mccarthy</t>
  </si>
  <si>
    <t>Patrick Barton</t>
  </si>
  <si>
    <t>Jeremiah Coleman</t>
  </si>
  <si>
    <t>Frederick Hernandez</t>
  </si>
  <si>
    <t>Michael Richards</t>
  </si>
  <si>
    <t>Kelly Willis</t>
  </si>
  <si>
    <t>Carlos Nguyen</t>
  </si>
  <si>
    <t>Jacob Mcguire</t>
  </si>
  <si>
    <t>Crystal Gross</t>
  </si>
  <si>
    <t>Frank Willis</t>
  </si>
  <si>
    <t>John Potter</t>
  </si>
  <si>
    <t>Beth Parker</t>
  </si>
  <si>
    <t>Antonio Carson</t>
  </si>
  <si>
    <t>Roy Herrera</t>
  </si>
  <si>
    <t>Kevin Howard</t>
  </si>
  <si>
    <t>John Richardson</t>
  </si>
  <si>
    <t>Morgan Dean</t>
  </si>
  <si>
    <t>Richard Miller</t>
  </si>
  <si>
    <t>Jason Mclean</t>
  </si>
  <si>
    <t>Eddie Garcia</t>
  </si>
  <si>
    <t>Colleen Ware</t>
  </si>
  <si>
    <t>Lisa Gilmore</t>
  </si>
  <si>
    <t>Andre Solomon</t>
  </si>
  <si>
    <t>Bryan Taylor</t>
  </si>
  <si>
    <t>Ryan Walker</t>
  </si>
  <si>
    <t>Shawn Hendricks</t>
  </si>
  <si>
    <t>Alexis Rivers</t>
  </si>
  <si>
    <t>Brandi Franco</t>
  </si>
  <si>
    <t>Kenneth Huerta DVM</t>
  </si>
  <si>
    <t>Shawn Fuentes</t>
  </si>
  <si>
    <t>Jeanne Rogers</t>
  </si>
  <si>
    <t>Leonard Juarez</t>
  </si>
  <si>
    <t>Christopher Walker</t>
  </si>
  <si>
    <t>Judy Monroe</t>
  </si>
  <si>
    <t>Patricia Curry</t>
  </si>
  <si>
    <t>Walter Serrano</t>
  </si>
  <si>
    <t>David Sweeney</t>
  </si>
  <si>
    <t>Cynthia Campbell</t>
  </si>
  <si>
    <t>Lisa Robinson</t>
  </si>
  <si>
    <t>Terry Simmons</t>
  </si>
  <si>
    <t>Jenna Kerr</t>
  </si>
  <si>
    <t>Mary Combs</t>
  </si>
  <si>
    <t>Mary Roberts</t>
  </si>
  <si>
    <t>Christopher Serrano</t>
  </si>
  <si>
    <t>Mr. Mark Sanchez</t>
  </si>
  <si>
    <t>Andrew Key</t>
  </si>
  <si>
    <t>Christopher Marshall</t>
  </si>
  <si>
    <t>Kara Brown</t>
  </si>
  <si>
    <t>Patricia Higgins</t>
  </si>
  <si>
    <t>Allison Christian</t>
  </si>
  <si>
    <t>Jennifer Hill</t>
  </si>
  <si>
    <t>Timothy Marks</t>
  </si>
  <si>
    <t>Sarah Spencer</t>
  </si>
  <si>
    <t>Mary Kemp DDS</t>
  </si>
  <si>
    <t>Alfred Flynn</t>
  </si>
  <si>
    <t>Anthony Perez</t>
  </si>
  <si>
    <t>Francis Robertson</t>
  </si>
  <si>
    <t>Travis Peterson</t>
  </si>
  <si>
    <t>Kyle Reynolds</t>
  </si>
  <si>
    <t>Ashley Smith</t>
  </si>
  <si>
    <t>Lynn Floyd</t>
  </si>
  <si>
    <t>Teresa Hull</t>
  </si>
  <si>
    <t>Gary Kim</t>
  </si>
  <si>
    <t>Cameron Green</t>
  </si>
  <si>
    <t>Shannon Anderson</t>
  </si>
  <si>
    <t>Tony Alexander</t>
  </si>
  <si>
    <t>Christine Juarez</t>
  </si>
  <si>
    <t>Kevin Chambers</t>
  </si>
  <si>
    <t>Anthony Mathews</t>
  </si>
  <si>
    <t>Micheal Chambers</t>
  </si>
  <si>
    <t>Oscar Patterson</t>
  </si>
  <si>
    <t>Stephanie Holt</t>
  </si>
  <si>
    <t>Kevin Cortez</t>
  </si>
  <si>
    <t>Frederick Smith</t>
  </si>
  <si>
    <t>James Cook</t>
  </si>
  <si>
    <t>Cynthia Dominguez</t>
  </si>
  <si>
    <t>Susan Little</t>
  </si>
  <si>
    <t>Matthew Gordon</t>
  </si>
  <si>
    <t>Lisa Conley</t>
  </si>
  <si>
    <t>James Green</t>
  </si>
  <si>
    <t>Mackenzie Robles</t>
  </si>
  <si>
    <t>Diana Bailey</t>
  </si>
  <si>
    <t>Claire Lester</t>
  </si>
  <si>
    <t>Jennifer Holloway</t>
  </si>
  <si>
    <t>Teresa Small</t>
  </si>
  <si>
    <t>Michael Glover</t>
  </si>
  <si>
    <t>Anthony Wilson</t>
  </si>
  <si>
    <t>Gail Mullins</t>
  </si>
  <si>
    <t>Gerald Murray</t>
  </si>
  <si>
    <t>Brandon Zavala MD</t>
  </si>
  <si>
    <t>John Lee</t>
  </si>
  <si>
    <t>Kimberly Smith</t>
  </si>
  <si>
    <t>Maria Young</t>
  </si>
  <si>
    <t>Andrew Webb</t>
  </si>
  <si>
    <t>Lisa Gillespie</t>
  </si>
  <si>
    <t>Maria Campbell</t>
  </si>
  <si>
    <t>Mr. Chad Boyd PhD</t>
  </si>
  <si>
    <t>Amanda Dominguez</t>
  </si>
  <si>
    <t>Mr. Michael Quinn</t>
  </si>
  <si>
    <t>Daniel Levy</t>
  </si>
  <si>
    <t>Michael Martin</t>
  </si>
  <si>
    <t>Barbara Anderson</t>
  </si>
  <si>
    <t>Jeffrey Fischer</t>
  </si>
  <si>
    <t>Jenny Simpson</t>
  </si>
  <si>
    <t>Thomas Noble</t>
  </si>
  <si>
    <t>James Cruz</t>
  </si>
  <si>
    <t>Nichole Bowman</t>
  </si>
  <si>
    <t>Karen Davis</t>
  </si>
  <si>
    <t>Anna Wilson</t>
  </si>
  <si>
    <t>Rachel Hart</t>
  </si>
  <si>
    <t>Allison Jenkins</t>
  </si>
  <si>
    <t>Jonathan Andrews</t>
  </si>
  <si>
    <t>Brooke Moss</t>
  </si>
  <si>
    <t>Eric Sanchez</t>
  </si>
  <si>
    <t>Jennifer Davenport</t>
  </si>
  <si>
    <t>Megan Klein</t>
  </si>
  <si>
    <t>Amanda Logan</t>
  </si>
  <si>
    <t>Joseph Gomez</t>
  </si>
  <si>
    <t>Rebekah Coleman</t>
  </si>
  <si>
    <t>Julie Knight</t>
  </si>
  <si>
    <t>Linda Barnes</t>
  </si>
  <si>
    <t>Terry Manning</t>
  </si>
  <si>
    <t>Priscilla Hill</t>
  </si>
  <si>
    <t>Christian Rivera</t>
  </si>
  <si>
    <t>Melinda Salazar</t>
  </si>
  <si>
    <t>Danielle Oliver</t>
  </si>
  <si>
    <t>Jordan Reynolds</t>
  </si>
  <si>
    <t>James Benjamin</t>
  </si>
  <si>
    <t>Sara Reynolds</t>
  </si>
  <si>
    <t>Tony Preston</t>
  </si>
  <si>
    <t>Curtis Perez</t>
  </si>
  <si>
    <t>Calvin Villanueva</t>
  </si>
  <si>
    <t>William Morrison</t>
  </si>
  <si>
    <t>Jeremy Ruiz</t>
  </si>
  <si>
    <t>Daniel Herrera</t>
  </si>
  <si>
    <t>James Scott</t>
  </si>
  <si>
    <t>Sean Dixon</t>
  </si>
  <si>
    <t>Daniel Robinson</t>
  </si>
  <si>
    <t>James Gutierrez</t>
  </si>
  <si>
    <t>Dr. Natasha Salas</t>
  </si>
  <si>
    <t>Ashley Mitchell</t>
  </si>
  <si>
    <t>Charles Daniels</t>
  </si>
  <si>
    <t>Vanessa Gonzalez</t>
  </si>
  <si>
    <t>Alexander Jones</t>
  </si>
  <si>
    <t>Daniel Ellis</t>
  </si>
  <si>
    <t>Kayla Porter</t>
  </si>
  <si>
    <t>Samuel Rosario</t>
  </si>
  <si>
    <t>Tasha Miller</t>
  </si>
  <si>
    <t>Michelle Knight</t>
  </si>
  <si>
    <t>Madeline Castillo</t>
  </si>
  <si>
    <t>Kimberly Hill</t>
  </si>
  <si>
    <t>Katherine Lopez</t>
  </si>
  <si>
    <t>Louis Nelson</t>
  </si>
  <si>
    <t>Mary Brown</t>
  </si>
  <si>
    <t>Jose Bennett</t>
  </si>
  <si>
    <t>Denise Palmer</t>
  </si>
  <si>
    <t>Mark Rodriguez</t>
  </si>
  <si>
    <t>Christopher Wade</t>
  </si>
  <si>
    <t>Steven Scott</t>
  </si>
  <si>
    <t>Wayne Brown</t>
  </si>
  <si>
    <t>Andrea Barker</t>
  </si>
  <si>
    <t>Brian Mullen</t>
  </si>
  <si>
    <t>Mary Patrick</t>
  </si>
  <si>
    <t>Zachary Brown</t>
  </si>
  <si>
    <t>Chelsea Phillips</t>
  </si>
  <si>
    <t>Nicole Nguyen</t>
  </si>
  <si>
    <t>Kara Dunn</t>
  </si>
  <si>
    <t>Matthew Serrano</t>
  </si>
  <si>
    <t>Debra Richards</t>
  </si>
  <si>
    <t>Craig Armstrong</t>
  </si>
  <si>
    <t>Jessica Leon</t>
  </si>
  <si>
    <t>Reginald Graham</t>
  </si>
  <si>
    <t>Michael Hughes</t>
  </si>
  <si>
    <t>Victoria Poole</t>
  </si>
  <si>
    <t>Matthew Vaughn</t>
  </si>
  <si>
    <t>Kenneth Jackson</t>
  </si>
  <si>
    <t>Mr. John Scott MD</t>
  </si>
  <si>
    <t>Jonathon Robertson</t>
  </si>
  <si>
    <t>Jeffrey Mendez</t>
  </si>
  <si>
    <t>John Lopez</t>
  </si>
  <si>
    <t>Jason Johnson</t>
  </si>
  <si>
    <t>Laura Goodman</t>
  </si>
  <si>
    <t>Kristy Griffin</t>
  </si>
  <si>
    <t>Elizabeth Townsend</t>
  </si>
  <si>
    <t>Earl Middleton</t>
  </si>
  <si>
    <t>Kelly Miranda</t>
  </si>
  <si>
    <t>Daniel Allen</t>
  </si>
  <si>
    <t>Joshua Russell</t>
  </si>
  <si>
    <t>Daniel Banks</t>
  </si>
  <si>
    <t>Samantha Nichols</t>
  </si>
  <si>
    <t>Jesse Young</t>
  </si>
  <si>
    <t>Jennifer Barry</t>
  </si>
  <si>
    <t>Michael Hill</t>
  </si>
  <si>
    <t>Michael Manning</t>
  </si>
  <si>
    <t>Nathan Young</t>
  </si>
  <si>
    <t>Maurice Stanton</t>
  </si>
  <si>
    <t>Johnny Martinez</t>
  </si>
  <si>
    <t>Leah Burnett</t>
  </si>
  <si>
    <t>James Wilson</t>
  </si>
  <si>
    <t>Matthew Hamilton</t>
  </si>
  <si>
    <t>Christian Patel</t>
  </si>
  <si>
    <t>Kevin Carter</t>
  </si>
  <si>
    <t>Roberta Miller</t>
  </si>
  <si>
    <t>Karen Snyder</t>
  </si>
  <si>
    <t>Julian Jimenez</t>
  </si>
  <si>
    <t>Kathleen Summers MD</t>
  </si>
  <si>
    <t>Benjamin Baker</t>
  </si>
  <si>
    <t>Mark Gomez</t>
  </si>
  <si>
    <t>Jennifer Phelps</t>
  </si>
  <si>
    <t>Shannon Gray</t>
  </si>
  <si>
    <t>Justin May</t>
  </si>
  <si>
    <t>Phillip Wilkinson</t>
  </si>
  <si>
    <t>Charlene Gates</t>
  </si>
  <si>
    <t>Amanda Coleman</t>
  </si>
  <si>
    <t>Rhonda Jimenez</t>
  </si>
  <si>
    <t>Derrick Oconnell</t>
  </si>
  <si>
    <t>Gary Evans</t>
  </si>
  <si>
    <t>Robin Lyons</t>
  </si>
  <si>
    <t>Jason Lee</t>
  </si>
  <si>
    <t>Michelle Flores</t>
  </si>
  <si>
    <t>Rodney Hill</t>
  </si>
  <si>
    <t>Karen Joyce</t>
  </si>
  <si>
    <t>Timothy Bowers</t>
  </si>
  <si>
    <t>Robin Morrow</t>
  </si>
  <si>
    <t>Lori Mathis</t>
  </si>
  <si>
    <t>Jennifer Hall</t>
  </si>
  <si>
    <t>Brandon Cooley</t>
  </si>
  <si>
    <t>Brian Hanson</t>
  </si>
  <si>
    <t>Samantha Wolf</t>
  </si>
  <si>
    <t>Monica Johnson</t>
  </si>
  <si>
    <t>John Moore</t>
  </si>
  <si>
    <t>Charlotte Velasquez</t>
  </si>
  <si>
    <t>Jaime Davidson</t>
  </si>
  <si>
    <t>Sharon Cook</t>
  </si>
  <si>
    <t>Claire Bailey</t>
  </si>
  <si>
    <t>Maria Delgado MD</t>
  </si>
  <si>
    <t>Peggy King</t>
  </si>
  <si>
    <t>Eric Velasquez</t>
  </si>
  <si>
    <t>Dennis Spencer</t>
  </si>
  <si>
    <t>Thomas Watson</t>
  </si>
  <si>
    <t>Jason Bird</t>
  </si>
  <si>
    <t>Savannah Garcia</t>
  </si>
  <si>
    <t>Gabriel Miller</t>
  </si>
  <si>
    <t>Wesley Burnett</t>
  </si>
  <si>
    <t>David Khan</t>
  </si>
  <si>
    <t>Patrick Rogers</t>
  </si>
  <si>
    <t>Alicia King</t>
  </si>
  <si>
    <t>Joseph Mendoza</t>
  </si>
  <si>
    <t>Gregg Joseph</t>
  </si>
  <si>
    <t>Tyler Hernandez</t>
  </si>
  <si>
    <t>Erin Moore</t>
  </si>
  <si>
    <t>David Wilcox</t>
  </si>
  <si>
    <t>Chad Turner</t>
  </si>
  <si>
    <t>Stephen Townsend</t>
  </si>
  <si>
    <t>Abigail Howard</t>
  </si>
  <si>
    <t>Elizabeth Taylor</t>
  </si>
  <si>
    <t>Emily Carr</t>
  </si>
  <si>
    <t>Chad Williams</t>
  </si>
  <si>
    <t>Austin Payne</t>
  </si>
  <si>
    <t>James Brown</t>
  </si>
  <si>
    <t>Christopher Wright</t>
  </si>
  <si>
    <t>Scott Williams</t>
  </si>
  <si>
    <t>Stacy Russo</t>
  </si>
  <si>
    <t>Kathryn Whitney</t>
  </si>
  <si>
    <t>Valerie Johnson</t>
  </si>
  <si>
    <t>Jessica Davis</t>
  </si>
  <si>
    <t>Michelle Le</t>
  </si>
  <si>
    <t>Kelly Landry</t>
  </si>
  <si>
    <t>Danielle Williams</t>
  </si>
  <si>
    <t>Ana Arellano</t>
  </si>
  <si>
    <t>Michelle Mccoy</t>
  </si>
  <si>
    <t>Brooke Simpson</t>
  </si>
  <si>
    <t>Mrs. Nicole Mcconnell</t>
  </si>
  <si>
    <t>Tina Walker</t>
  </si>
  <si>
    <t>Kenneth Herrera</t>
  </si>
  <si>
    <t>Brittany Carroll</t>
  </si>
  <si>
    <t>Robert Smith</t>
  </si>
  <si>
    <t>Bradley Fowler</t>
  </si>
  <si>
    <t>Rachel Harris</t>
  </si>
  <si>
    <t>Colin King</t>
  </si>
  <si>
    <t>Michelle Gutierrez</t>
  </si>
  <si>
    <t>Robin Keller</t>
  </si>
  <si>
    <t>Katherine Nichols</t>
  </si>
  <si>
    <t>Kevin Ware</t>
  </si>
  <si>
    <t>Kimberly Turner</t>
  </si>
  <si>
    <t>Edward Moore</t>
  </si>
  <si>
    <t>Janet Anderson</t>
  </si>
  <si>
    <t>Laura Wilson</t>
  </si>
  <si>
    <t>Victoria Hayes</t>
  </si>
  <si>
    <t>Maria Adams</t>
  </si>
  <si>
    <t>Joshua Carter</t>
  </si>
  <si>
    <t>Felicia Key</t>
  </si>
  <si>
    <t>Leah Stafford</t>
  </si>
  <si>
    <t>Dr. Richard Patterson MD</t>
  </si>
  <si>
    <t>Ronald Colon</t>
  </si>
  <si>
    <t>David Warner</t>
  </si>
  <si>
    <t>Gail Hicks</t>
  </si>
  <si>
    <t>Cynthia Macdonald</t>
  </si>
  <si>
    <t>Steven Schroeder</t>
  </si>
  <si>
    <t>Nathan Jordan</t>
  </si>
  <si>
    <t>Barbara Clay</t>
  </si>
  <si>
    <t>John Barton</t>
  </si>
  <si>
    <t>Amy Walker</t>
  </si>
  <si>
    <t>Daniel Dalton</t>
  </si>
  <si>
    <t>Kenneth Robertson</t>
  </si>
  <si>
    <t>Danielle Lopez</t>
  </si>
  <si>
    <t>Mark Gaines</t>
  </si>
  <si>
    <t>Robert Edwards DVM</t>
  </si>
  <si>
    <t>David Thomas</t>
  </si>
  <si>
    <t>Michael Miller</t>
  </si>
  <si>
    <t>Michael Chavez</t>
  </si>
  <si>
    <t>Danielle Coleman</t>
  </si>
  <si>
    <t>Anita Gentry</t>
  </si>
  <si>
    <t>Mary Solis</t>
  </si>
  <si>
    <t>Elizabeth Rose</t>
  </si>
  <si>
    <t>Lisa Stanley</t>
  </si>
  <si>
    <t>Laura Khan</t>
  </si>
  <si>
    <t>Jennifer Rodriguez</t>
  </si>
  <si>
    <t>James Lara</t>
  </si>
  <si>
    <t>Dr. Caitlin Robinson</t>
  </si>
  <si>
    <t>Herbert Cross</t>
  </si>
  <si>
    <t>Lori Green</t>
  </si>
  <si>
    <t>Suzanne Nelson</t>
  </si>
  <si>
    <t>Jesse Morgan</t>
  </si>
  <si>
    <t>Walter Costa</t>
  </si>
  <si>
    <t>Kaylee Park</t>
  </si>
  <si>
    <t>Carolyn Valenzuela</t>
  </si>
  <si>
    <t>Brandon Garcia</t>
  </si>
  <si>
    <t>Teresa Taylor</t>
  </si>
  <si>
    <t>Joe White</t>
  </si>
  <si>
    <t>Larry Peterson</t>
  </si>
  <si>
    <t>Patricia Hull</t>
  </si>
  <si>
    <t>Mackenzie Rowe</t>
  </si>
  <si>
    <t>William Rios</t>
  </si>
  <si>
    <t>Maureen Neal</t>
  </si>
  <si>
    <t>Carl Stone</t>
  </si>
  <si>
    <t>Michelle Ward</t>
  </si>
  <si>
    <t>Nicole Wilkins</t>
  </si>
  <si>
    <t>Nicholas Sanchez</t>
  </si>
  <si>
    <t>Ashley Lee</t>
  </si>
  <si>
    <t>Charles Hall</t>
  </si>
  <si>
    <t>Bradley King</t>
  </si>
  <si>
    <t>Kelsey Thompson</t>
  </si>
  <si>
    <t>Jeremy Crawford</t>
  </si>
  <si>
    <t>Derrick Carson MD</t>
  </si>
  <si>
    <t>Brian Adkins</t>
  </si>
  <si>
    <t>Dorothy Harrison</t>
  </si>
  <si>
    <t>Micheal Rojas</t>
  </si>
  <si>
    <t>Lisa Peterson</t>
  </si>
  <si>
    <t>Samuel Calhoun</t>
  </si>
  <si>
    <t>Roger Arias</t>
  </si>
  <si>
    <t>Emily Mercado</t>
  </si>
  <si>
    <t>Timothy Porter</t>
  </si>
  <si>
    <t>Zachary Cordova</t>
  </si>
  <si>
    <t>Gail Choi</t>
  </si>
  <si>
    <t>Luke Murray</t>
  </si>
  <si>
    <t>Christine Hampton</t>
  </si>
  <si>
    <t>Madison Cooper</t>
  </si>
  <si>
    <t>Alan Saunders</t>
  </si>
  <si>
    <t>Alan Gilmore</t>
  </si>
  <si>
    <t>Kathy Clark</t>
  </si>
  <si>
    <t>Eric Ewing</t>
  </si>
  <si>
    <t>Jacqueline Rogers</t>
  </si>
  <si>
    <t>James Reyes</t>
  </si>
  <si>
    <t>Sherry Warren</t>
  </si>
  <si>
    <t>Christopher Perkins</t>
  </si>
  <si>
    <t>Michelle Blanchard</t>
  </si>
  <si>
    <t>John Murphy</t>
  </si>
  <si>
    <t>Jack Reed</t>
  </si>
  <si>
    <t>Thomas Davis</t>
  </si>
  <si>
    <t>Dr. Renee Allen</t>
  </si>
  <si>
    <t>Whitney Hernandez</t>
  </si>
  <si>
    <t>Joshua Ryan</t>
  </si>
  <si>
    <t>Andrew Moore</t>
  </si>
  <si>
    <t>Sara Marquez</t>
  </si>
  <si>
    <t>Robert Bishop</t>
  </si>
  <si>
    <t>Aaron Clark</t>
  </si>
  <si>
    <t>Jessica Sherman</t>
  </si>
  <si>
    <t>Tiffany Williams</t>
  </si>
  <si>
    <t>Robert Allen</t>
  </si>
  <si>
    <t>Jacqueline Gallagher</t>
  </si>
  <si>
    <t>Mr. Brandon Meyer MD</t>
  </si>
  <si>
    <t>Jeffrey Schwartz</t>
  </si>
  <si>
    <t>Michael Price</t>
  </si>
  <si>
    <t>Miss Alicia Brown MD</t>
  </si>
  <si>
    <t>Larry Ritter</t>
  </si>
  <si>
    <t>Amy Pruitt</t>
  </si>
  <si>
    <t>Jacqueline Banks</t>
  </si>
  <si>
    <t>Leslie Sanchez</t>
  </si>
  <si>
    <t>Stephanie Stewart</t>
  </si>
  <si>
    <t>Julie Rodriguez</t>
  </si>
  <si>
    <t>Leonard Nunez</t>
  </si>
  <si>
    <t>Gerald Rivera</t>
  </si>
  <si>
    <t>Dustin Johnson</t>
  </si>
  <si>
    <t>Elaine Herring</t>
  </si>
  <si>
    <t>Janice Flynn</t>
  </si>
  <si>
    <t>Nathan Taylor</t>
  </si>
  <si>
    <t>Taylor Weeks</t>
  </si>
  <si>
    <t>Shelia Shaw</t>
  </si>
  <si>
    <t>Stacey Owens</t>
  </si>
  <si>
    <t>Whitney Hartman</t>
  </si>
  <si>
    <t>Carla Liu</t>
  </si>
  <si>
    <t>Shane Franklin</t>
  </si>
  <si>
    <t>Raymond Russell</t>
  </si>
  <si>
    <t>Karen Williams</t>
  </si>
  <si>
    <t>Tyler Perez</t>
  </si>
  <si>
    <t>James Mathews</t>
  </si>
  <si>
    <t>Melanie Fleming</t>
  </si>
  <si>
    <t>Jennifer Todd</t>
  </si>
  <si>
    <t>Clinton Moody</t>
  </si>
  <si>
    <t>Anthony Kennedy</t>
  </si>
  <si>
    <t>Brian Marsh</t>
  </si>
  <si>
    <t>Virginia Wallace</t>
  </si>
  <si>
    <t>Michelle Wolfe</t>
  </si>
  <si>
    <t>Maria Schneider</t>
  </si>
  <si>
    <t>Samuel Bowers</t>
  </si>
  <si>
    <t>David Jimenez</t>
  </si>
  <si>
    <t>Peter Davies</t>
  </si>
  <si>
    <t>Rachel Howard</t>
  </si>
  <si>
    <t>Jennifer Weaver</t>
  </si>
  <si>
    <t>Beth Hoffman</t>
  </si>
  <si>
    <t>Paul Day</t>
  </si>
  <si>
    <t>James Bennett</t>
  </si>
  <si>
    <t>Mckenzie Johnson</t>
  </si>
  <si>
    <t>Deborah Reyes</t>
  </si>
  <si>
    <t>Shane Lawson</t>
  </si>
  <si>
    <t>Melanie Ortiz</t>
  </si>
  <si>
    <t>Jake Lopez</t>
  </si>
  <si>
    <t>Kelsey Price</t>
  </si>
  <si>
    <t>Tammy Harris</t>
  </si>
  <si>
    <t>Sherry Garcia</t>
  </si>
  <si>
    <t>Marissa Brady</t>
  </si>
  <si>
    <t>Deborah Mullins</t>
  </si>
  <si>
    <t>Ashley Hamilton</t>
  </si>
  <si>
    <t>Jordan Donaldson</t>
  </si>
  <si>
    <t>Gary Taylor</t>
  </si>
  <si>
    <t>Benjamin Fisher</t>
  </si>
  <si>
    <t>Candace Owen</t>
  </si>
  <si>
    <t>Mrs. Stacey Diaz</t>
  </si>
  <si>
    <t>Faith Gutierrez</t>
  </si>
  <si>
    <t>Lauren Woods</t>
  </si>
  <si>
    <t>Melissa Hall</t>
  </si>
  <si>
    <t>Kevin Williams</t>
  </si>
  <si>
    <t>Jeremy Andersen</t>
  </si>
  <si>
    <t>Brent Clark</t>
  </si>
  <si>
    <t>Thomas Hammond</t>
  </si>
  <si>
    <t>Dr. Jamie Lee</t>
  </si>
  <si>
    <t>Vanessa Monroe</t>
  </si>
  <si>
    <t>James Lynch</t>
  </si>
  <si>
    <t>Christopher Hutchinson</t>
  </si>
  <si>
    <t>William Carney</t>
  </si>
  <si>
    <t>Robert Robinson</t>
  </si>
  <si>
    <t>Antonio Jones</t>
  </si>
  <si>
    <t>Kellie Simpson</t>
  </si>
  <si>
    <t>Jessica Chandler MD</t>
  </si>
  <si>
    <t>Charlotte White</t>
  </si>
  <si>
    <t>Anthony Rodgers</t>
  </si>
  <si>
    <t>Paul Chaney</t>
  </si>
  <si>
    <t>Jennifer Norman</t>
  </si>
  <si>
    <t>Brandi White</t>
  </si>
  <si>
    <t>Amanda Wheeler</t>
  </si>
  <si>
    <t>Sarah Carroll</t>
  </si>
  <si>
    <t>Daisy Flores</t>
  </si>
  <si>
    <t>David Bailey</t>
  </si>
  <si>
    <t>Robert Gordon</t>
  </si>
  <si>
    <t>Steven Perez</t>
  </si>
  <si>
    <t>Kristen Burns</t>
  </si>
  <si>
    <t>Rebecca Lyons</t>
  </si>
  <si>
    <t>Carl Lawrence</t>
  </si>
  <si>
    <t>Craig Williams</t>
  </si>
  <si>
    <t>Christopher Campos</t>
  </si>
  <si>
    <t>Charles Reed</t>
  </si>
  <si>
    <t>Patrick Quinn</t>
  </si>
  <si>
    <t>Daniel White</t>
  </si>
  <si>
    <t>Eric Peters</t>
  </si>
  <si>
    <t>Kelly Colon</t>
  </si>
  <si>
    <t>Gloria Conner</t>
  </si>
  <si>
    <t>Steven Cabrera</t>
  </si>
  <si>
    <t>Misty Hess</t>
  </si>
  <si>
    <t>Michael Gibbs</t>
  </si>
  <si>
    <t>Anthony Howe</t>
  </si>
  <si>
    <t>Jeffery Shelton</t>
  </si>
  <si>
    <t>John Rodriguez</t>
  </si>
  <si>
    <t>Sara Moore MD</t>
  </si>
  <si>
    <t>Stephanie Chang</t>
  </si>
  <si>
    <t>Sean Eaton</t>
  </si>
  <si>
    <t>Corey King</t>
  </si>
  <si>
    <t>Sean Hogan</t>
  </si>
  <si>
    <t>Natalie Garcia</t>
  </si>
  <si>
    <t>Christine Morgan</t>
  </si>
  <si>
    <t>Michael May</t>
  </si>
  <si>
    <t>Kevin Short</t>
  </si>
  <si>
    <t>Sarah Phillips</t>
  </si>
  <si>
    <t>Terri Hale</t>
  </si>
  <si>
    <t>Carol Long</t>
  </si>
  <si>
    <t>Regina Campbell</t>
  </si>
  <si>
    <t>Natalie Poole</t>
  </si>
  <si>
    <t>Mrs. Ashley Ali</t>
  </si>
  <si>
    <t>Lance Jennings</t>
  </si>
  <si>
    <t>John Gardner</t>
  </si>
  <si>
    <t>Brenda Hicks</t>
  </si>
  <si>
    <t>Margaret Taylor</t>
  </si>
  <si>
    <t>Tiffany Wheeler</t>
  </si>
  <si>
    <t>Stephanie Watkins</t>
  </si>
  <si>
    <t>Jason Taylor</t>
  </si>
  <si>
    <t>Heather Morgan</t>
  </si>
  <si>
    <t>Kathy Buck</t>
  </si>
  <si>
    <t>Max Black</t>
  </si>
  <si>
    <t>William Powell</t>
  </si>
  <si>
    <t>Scott Vasquez</t>
  </si>
  <si>
    <t>Stephen Potts</t>
  </si>
  <si>
    <t>Andrew Campbell</t>
  </si>
  <si>
    <t>Brian Williams</t>
  </si>
  <si>
    <t>Joseph Deleon</t>
  </si>
  <si>
    <t>Eric Weber</t>
  </si>
  <si>
    <t>Marcus Kim</t>
  </si>
  <si>
    <t>Jessica King</t>
  </si>
  <si>
    <t>Paul Ramirez</t>
  </si>
  <si>
    <t>John Koch</t>
  </si>
  <si>
    <t>Steven Robinson</t>
  </si>
  <si>
    <t>Tara Espinoza</t>
  </si>
  <si>
    <t>Traci Ramirez</t>
  </si>
  <si>
    <t>Jesse Harris</t>
  </si>
  <si>
    <t>Adam Brown</t>
  </si>
  <si>
    <t>Seth Warren</t>
  </si>
  <si>
    <t>Steven Turner</t>
  </si>
  <si>
    <t>Andrew Henry</t>
  </si>
  <si>
    <t>Donald Walker</t>
  </si>
  <si>
    <t>Rhonda Roberts</t>
  </si>
  <si>
    <t>Raymond Houston</t>
  </si>
  <si>
    <t>David Park</t>
  </si>
  <si>
    <t>Ethan Collins</t>
  </si>
  <si>
    <t>Kathryn Torres</t>
  </si>
  <si>
    <t>David Allen</t>
  </si>
  <si>
    <t>Natasha Hatfield</t>
  </si>
  <si>
    <t>Brittney Peterson</t>
  </si>
  <si>
    <t>Allison Mccann</t>
  </si>
  <si>
    <t>Susan Lyons</t>
  </si>
  <si>
    <t>Kelly Vasquez</t>
  </si>
  <si>
    <t>Katelyn Gay</t>
  </si>
  <si>
    <t>David Holland</t>
  </si>
  <si>
    <t>Matthew Adams</t>
  </si>
  <si>
    <t>Rachael Crawford</t>
  </si>
  <si>
    <t>Joshua Jones</t>
  </si>
  <si>
    <t>Kenneth Gentry</t>
  </si>
  <si>
    <t>Albert Shepard</t>
  </si>
  <si>
    <t>Scott Harvey</t>
  </si>
  <si>
    <t>Shelia Taylor</t>
  </si>
  <si>
    <t>Justin Sims</t>
  </si>
  <si>
    <t>Erin Lowe</t>
  </si>
  <si>
    <t>Devin Hines</t>
  </si>
  <si>
    <t>Jodi Spencer</t>
  </si>
  <si>
    <t>Scott Mccoy</t>
  </si>
  <si>
    <t>Jasmine Carter</t>
  </si>
  <si>
    <t>Samuel Matthews</t>
  </si>
  <si>
    <t>Andrea Simmons</t>
  </si>
  <si>
    <t>Ms. Melinda Shepherd</t>
  </si>
  <si>
    <t>Katherine Cooley</t>
  </si>
  <si>
    <t>Alexis Wagner</t>
  </si>
  <si>
    <t>Dylan Dean</t>
  </si>
  <si>
    <t>Deborah Jordan</t>
  </si>
  <si>
    <t>Jerry Mckinney</t>
  </si>
  <si>
    <t>Mark Fitzpatrick</t>
  </si>
  <si>
    <t>Thomas Potts</t>
  </si>
  <si>
    <t>Brandon Hall</t>
  </si>
  <si>
    <t>Michael Le</t>
  </si>
  <si>
    <t>George Foster</t>
  </si>
  <si>
    <t>Alexis Haynes</t>
  </si>
  <si>
    <t>Michael Shea</t>
  </si>
  <si>
    <t>Daniel Brown</t>
  </si>
  <si>
    <t>Justin Young</t>
  </si>
  <si>
    <t>Brent Vasquez</t>
  </si>
  <si>
    <t>Patrick Sanchez</t>
  </si>
  <si>
    <t>Christina Perry</t>
  </si>
  <si>
    <t>Mike Tate</t>
  </si>
  <si>
    <t>Cory Barton</t>
  </si>
  <si>
    <t>Clayton Meyers</t>
  </si>
  <si>
    <t>Arthur King</t>
  </si>
  <si>
    <t>Brian Boyd</t>
  </si>
  <si>
    <t>Shelly Fletcher</t>
  </si>
  <si>
    <t>Doris Reed</t>
  </si>
  <si>
    <t>Kevin Wong</t>
  </si>
  <si>
    <t>Dr. Amanda Perry</t>
  </si>
  <si>
    <t>Brian Hernandez</t>
  </si>
  <si>
    <t>Jordan Cardenas</t>
  </si>
  <si>
    <t>Ryan Moran</t>
  </si>
  <si>
    <t>Justin Brooks</t>
  </si>
  <si>
    <t>Tommy King</t>
  </si>
  <si>
    <t>Matthew Mendez</t>
  </si>
  <si>
    <t>Paul Greer</t>
  </si>
  <si>
    <t>Deborah Gibson</t>
  </si>
  <si>
    <t>Stephanie Johnson</t>
  </si>
  <si>
    <t>John Neal</t>
  </si>
  <si>
    <t>Stephanie Paul</t>
  </si>
  <si>
    <t>Courtney Wright</t>
  </si>
  <si>
    <t>Lydia Mooney</t>
  </si>
  <si>
    <t>Karen Bowen</t>
  </si>
  <si>
    <t>Amanda Atkins</t>
  </si>
  <si>
    <t>Sierra Mills</t>
  </si>
  <si>
    <t>Debbie Pitts</t>
  </si>
  <si>
    <t>Travis Brown</t>
  </si>
  <si>
    <t>Megan Davis DDS</t>
  </si>
  <si>
    <t>Heather Gonzalez</t>
  </si>
  <si>
    <t>Emily Mendez</t>
  </si>
  <si>
    <t>Xavier Pruitt</t>
  </si>
  <si>
    <t>Amanda Burton</t>
  </si>
  <si>
    <t>Connie Russell</t>
  </si>
  <si>
    <t>Christopher Ford</t>
  </si>
  <si>
    <t>Matthew Duarte</t>
  </si>
  <si>
    <t>Mary Lopez</t>
  </si>
  <si>
    <t>Taylor Nelson</t>
  </si>
  <si>
    <t>Jamie Barnett PhD</t>
  </si>
  <si>
    <t>John Marquez</t>
  </si>
  <si>
    <t>Paul Franklin</t>
  </si>
  <si>
    <t>Willie Kane</t>
  </si>
  <si>
    <t>Lisa Brown</t>
  </si>
  <si>
    <t>Christopher Estrada</t>
  </si>
  <si>
    <t>Christine Hines</t>
  </si>
  <si>
    <t>Alan Schultz</t>
  </si>
  <si>
    <t>Anthony Fitzgerald</t>
  </si>
  <si>
    <t>John Stevens</t>
  </si>
  <si>
    <t>Anna Brooks</t>
  </si>
  <si>
    <t>Kathleen Wong</t>
  </si>
  <si>
    <t>Amanda Rivera</t>
  </si>
  <si>
    <t>Heather West</t>
  </si>
  <si>
    <t>Lisa Hunt</t>
  </si>
  <si>
    <t>Ryan Young</t>
  </si>
  <si>
    <t>Katie Martinez</t>
  </si>
  <si>
    <t>Travis Gonzalez</t>
  </si>
  <si>
    <t>Susan Johnson</t>
  </si>
  <si>
    <t>Ryan Johnson</t>
  </si>
  <si>
    <t>Alicia Hood</t>
  </si>
  <si>
    <t>Nicholas Berg</t>
  </si>
  <si>
    <t>Alfred Adams</t>
  </si>
  <si>
    <t>John Mahoney</t>
  </si>
  <si>
    <t>Dr. Raymond Becker</t>
  </si>
  <si>
    <t>Gary Gay</t>
  </si>
  <si>
    <t>Randy Thomas</t>
  </si>
  <si>
    <t>Amanda Dyer</t>
  </si>
  <si>
    <t>Dr. Angela Marquez</t>
  </si>
  <si>
    <t>Abigail Smith</t>
  </si>
  <si>
    <t>Corey Short</t>
  </si>
  <si>
    <t>Michael Harvey</t>
  </si>
  <si>
    <t>Zachary Perez</t>
  </si>
  <si>
    <t>Christine Townsend</t>
  </si>
  <si>
    <t>Angela Miller</t>
  </si>
  <si>
    <t>Matthew Gates</t>
  </si>
  <si>
    <t>Susan Macdonald</t>
  </si>
  <si>
    <t>Kimberly Avery</t>
  </si>
  <si>
    <t>Gabriel Ortiz MD</t>
  </si>
  <si>
    <t>Cheryl Freeman</t>
  </si>
  <si>
    <t>Nicole Nelson</t>
  </si>
  <si>
    <t>Keith Graves</t>
  </si>
  <si>
    <t>Kelli Cooper</t>
  </si>
  <si>
    <t>Derek Pope</t>
  </si>
  <si>
    <t>Monica Floyd</t>
  </si>
  <si>
    <t>Tyler Thompson</t>
  </si>
  <si>
    <t>William Washington</t>
  </si>
  <si>
    <t>Michelle Schultz</t>
  </si>
  <si>
    <t>Eric Reed</t>
  </si>
  <si>
    <t>Matthew Osborne</t>
  </si>
  <si>
    <t>Gabrielle Potts</t>
  </si>
  <si>
    <t>Joseph Todd</t>
  </si>
  <si>
    <t>Tamara Lee</t>
  </si>
  <si>
    <t>Curtis Robbins</t>
  </si>
  <si>
    <t>Katherine Foster</t>
  </si>
  <si>
    <t>Ashley Diaz</t>
  </si>
  <si>
    <t>Sherri Hughes</t>
  </si>
  <si>
    <t>Katrina Brown</t>
  </si>
  <si>
    <t>Sarah James</t>
  </si>
  <si>
    <t>Erica Bennett</t>
  </si>
  <si>
    <t>Garrett Tapia</t>
  </si>
  <si>
    <t>Jose Murphy</t>
  </si>
  <si>
    <t>Alicia Wilson</t>
  </si>
  <si>
    <t>Rebecca Robinson</t>
  </si>
  <si>
    <t>Kathryn Wheeler</t>
  </si>
  <si>
    <t>Kelly Perry</t>
  </si>
  <si>
    <t>Tyler Thomas</t>
  </si>
  <si>
    <t>Emma Mercer</t>
  </si>
  <si>
    <t>Jessica Cooper</t>
  </si>
  <si>
    <t>Scott Hicks</t>
  </si>
  <si>
    <t>Michael Rojas</t>
  </si>
  <si>
    <t>Daniel Howard</t>
  </si>
  <si>
    <t>Julia Washington</t>
  </si>
  <si>
    <t>Amy Olson</t>
  </si>
  <si>
    <t>Todd Taylor</t>
  </si>
  <si>
    <t>Jennifer Kirk</t>
  </si>
  <si>
    <t>Kevin Todd</t>
  </si>
  <si>
    <t>Matthew Gonzalez</t>
  </si>
  <si>
    <t>Michele Hill</t>
  </si>
  <si>
    <t>Richard Hill</t>
  </si>
  <si>
    <t>Joseph Carter</t>
  </si>
  <si>
    <t>Amber Drake</t>
  </si>
  <si>
    <t>Carlos Taylor</t>
  </si>
  <si>
    <t>Wanda Hicks</t>
  </si>
  <si>
    <t>Francisco Adkins</t>
  </si>
  <si>
    <t>Michael Mcgee</t>
  </si>
  <si>
    <t>Thomas Huerta</t>
  </si>
  <si>
    <t>Allen Glenn</t>
  </si>
  <si>
    <t>Cindy Torres</t>
  </si>
  <si>
    <t>Nancy Vasquez</t>
  </si>
  <si>
    <t>Sean Lee</t>
  </si>
  <si>
    <t>Michael Evans</t>
  </si>
  <si>
    <t>Jason Casey</t>
  </si>
  <si>
    <t>Brad Jones</t>
  </si>
  <si>
    <t>Eric Smith</t>
  </si>
  <si>
    <t>Christopher Fischer</t>
  </si>
  <si>
    <t>Christine Harris</t>
  </si>
  <si>
    <t>David Patterson</t>
  </si>
  <si>
    <t>Courtney Reyes</t>
  </si>
  <si>
    <t>Jennifer Gonzalez</t>
  </si>
  <si>
    <t>Amanda Miranda</t>
  </si>
  <si>
    <t>Wanda Briggs</t>
  </si>
  <si>
    <t>Danielle Cohen</t>
  </si>
  <si>
    <t>Jared Moss</t>
  </si>
  <si>
    <t>Ronald Sanders</t>
  </si>
  <si>
    <t>Rachel Burns</t>
  </si>
  <si>
    <t>Michael Hernandez</t>
  </si>
  <si>
    <t>Karen Zuniga</t>
  </si>
  <si>
    <t>Shaun Dunn</t>
  </si>
  <si>
    <t>Julia Black</t>
  </si>
  <si>
    <t>Stephanie Taylor</t>
  </si>
  <si>
    <t>David Rich</t>
  </si>
  <si>
    <t>Sonia Figueroa</t>
  </si>
  <si>
    <t>Christian Russell</t>
  </si>
  <si>
    <t>Wendy Shea</t>
  </si>
  <si>
    <t>Kendra Elliott</t>
  </si>
  <si>
    <t>Autumn Hoffman</t>
  </si>
  <si>
    <t>Michele Klein</t>
  </si>
  <si>
    <t>Bryan Pratt</t>
  </si>
  <si>
    <t>Melissa Walton DDS</t>
  </si>
  <si>
    <t>Bruce Gray</t>
  </si>
  <si>
    <t>Joseph Hansen</t>
  </si>
  <si>
    <t>Emma Armstrong</t>
  </si>
  <si>
    <t>Dana Reyes</t>
  </si>
  <si>
    <t>Cameron Cook</t>
  </si>
  <si>
    <t>Andrea Schneider</t>
  </si>
  <si>
    <t>Shaun Callahan</t>
  </si>
  <si>
    <t>Dalton Gordon</t>
  </si>
  <si>
    <t>Julie Hubbard</t>
  </si>
  <si>
    <t>Sara Morrison</t>
  </si>
  <si>
    <t>Brian Ford MD</t>
  </si>
  <si>
    <t>Nicole Rogers</t>
  </si>
  <si>
    <t>Alexis Gonzalez</t>
  </si>
  <si>
    <t>Elizabeth Leonard</t>
  </si>
  <si>
    <t>Jeffrey Francis</t>
  </si>
  <si>
    <t>Ronnie Chen</t>
  </si>
  <si>
    <t>Rebecca Bass</t>
  </si>
  <si>
    <t>Todd Schmidt</t>
  </si>
  <si>
    <t>Jordan Kent</t>
  </si>
  <si>
    <t>Charles White</t>
  </si>
  <si>
    <t>Leslie Howell</t>
  </si>
  <si>
    <t>Anthony Jones</t>
  </si>
  <si>
    <t>Catherine Krueger</t>
  </si>
  <si>
    <t>William Porter</t>
  </si>
  <si>
    <t>Justin Stanton</t>
  </si>
  <si>
    <t>Tiffany Robinson</t>
  </si>
  <si>
    <t>Christian Black</t>
  </si>
  <si>
    <t>Dawn Chambers</t>
  </si>
  <si>
    <t>Reginald Houston</t>
  </si>
  <si>
    <t>Jonathon Murphy DDS</t>
  </si>
  <si>
    <t>Suzanne Lowe</t>
  </si>
  <si>
    <t>Stephanie Gordon</t>
  </si>
  <si>
    <t>Erica Horton</t>
  </si>
  <si>
    <t>David Hardy</t>
  </si>
  <si>
    <t>Mark Fowler</t>
  </si>
  <si>
    <t>Derrick Ward</t>
  </si>
  <si>
    <t>Carla Martinez</t>
  </si>
  <si>
    <t>Kelly Matthews</t>
  </si>
  <si>
    <t>Michael Young</t>
  </si>
  <si>
    <t>Allison Luna</t>
  </si>
  <si>
    <t>Kristine Brown</t>
  </si>
  <si>
    <t>Gary Newman</t>
  </si>
  <si>
    <t>Michelle Graham</t>
  </si>
  <si>
    <t>Brian Ramsey</t>
  </si>
  <si>
    <t>Nicole Benitez</t>
  </si>
  <si>
    <t>Kristen Howard</t>
  </si>
  <si>
    <t>Tony Romero</t>
  </si>
  <si>
    <t>Travis Lee</t>
  </si>
  <si>
    <t>Bethany Campbell</t>
  </si>
  <si>
    <t>Barbara Townsend</t>
  </si>
  <si>
    <t>Ryan Wallace</t>
  </si>
  <si>
    <t>Francisco Richardson</t>
  </si>
  <si>
    <t>Cynthia Edwards</t>
  </si>
  <si>
    <t>Greg Turner</t>
  </si>
  <si>
    <t>John Davis Jr.</t>
  </si>
  <si>
    <t>David Walsh</t>
  </si>
  <si>
    <t>Emily Hayes</t>
  </si>
  <si>
    <t>Walter Bell</t>
  </si>
  <si>
    <t>Dr. Amy Perez</t>
  </si>
  <si>
    <t>Denise Conrad</t>
  </si>
  <si>
    <t>Carla Ryan</t>
  </si>
  <si>
    <t>Elizabeth Santos</t>
  </si>
  <si>
    <t>David Golden</t>
  </si>
  <si>
    <t>Victoria Stevens</t>
  </si>
  <si>
    <t>Renee Foster</t>
  </si>
  <si>
    <t>Michael Davenport</t>
  </si>
  <si>
    <t>Erica Lewis DVM</t>
  </si>
  <si>
    <t>Angela Mccormick</t>
  </si>
  <si>
    <t>Teresa Roberts</t>
  </si>
  <si>
    <t>Jessica Cox</t>
  </si>
  <si>
    <t>Nathan Glass</t>
  </si>
  <si>
    <t>Mr. Tyler Martin</t>
  </si>
  <si>
    <t>Tammy Adams</t>
  </si>
  <si>
    <t>Derek Wells</t>
  </si>
  <si>
    <t>Morgan Craig</t>
  </si>
  <si>
    <t>Olivia Graham</t>
  </si>
  <si>
    <t>Stacy Anderson</t>
  </si>
  <si>
    <t>Miguel Shepherd</t>
  </si>
  <si>
    <t>Kevin Ferguson</t>
  </si>
  <si>
    <t>Juan Mcmahon</t>
  </si>
  <si>
    <t>Justin Walker</t>
  </si>
  <si>
    <t>Carmen Johnson</t>
  </si>
  <si>
    <t>Amanda Moses</t>
  </si>
  <si>
    <t>Eric Hubbard</t>
  </si>
  <si>
    <t>Dana Zhang</t>
  </si>
  <si>
    <t>Daryl Kennedy</t>
  </si>
  <si>
    <t>Lisa Lawrence DDS</t>
  </si>
  <si>
    <t>Ruben Ortiz II</t>
  </si>
  <si>
    <t>Ronnie Cox</t>
  </si>
  <si>
    <t>Jeffrey Wilson</t>
  </si>
  <si>
    <t>Jennifer Bryant</t>
  </si>
  <si>
    <t>Amber Garza</t>
  </si>
  <si>
    <t>Tina Scott</t>
  </si>
  <si>
    <t>Brandon Rogers</t>
  </si>
  <si>
    <t>Casey Pierce</t>
  </si>
  <si>
    <t>Jodi Harris</t>
  </si>
  <si>
    <t>Jacob Wilson</t>
  </si>
  <si>
    <t>Alison Gutierrez</t>
  </si>
  <si>
    <t>Mrs. Tara Parker</t>
  </si>
  <si>
    <t>Elizabeth Madden</t>
  </si>
  <si>
    <t>Chelsea Juarez</t>
  </si>
  <si>
    <t>David Thompson</t>
  </si>
  <si>
    <t>Valerie Sherman</t>
  </si>
  <si>
    <t>Scott Greer</t>
  </si>
  <si>
    <t>George Hernandez</t>
  </si>
  <si>
    <t>Erin Estes</t>
  </si>
  <si>
    <t>Connor Martin</t>
  </si>
  <si>
    <t>Crystal Cohen</t>
  </si>
  <si>
    <t>Deanna Johnson</t>
  </si>
  <si>
    <t>Melinda Hill</t>
  </si>
  <si>
    <t>Sandra Pruitt</t>
  </si>
  <si>
    <t>Clayton Henson</t>
  </si>
  <si>
    <t>Eric Henderson</t>
  </si>
  <si>
    <t>Pamela Rich</t>
  </si>
  <si>
    <t>Ryan Perez</t>
  </si>
  <si>
    <t>Stephanie Cervantes</t>
  </si>
  <si>
    <t>Jonathan Savage</t>
  </si>
  <si>
    <t>Jeffrey Sanders</t>
  </si>
  <si>
    <t>Diana Kirk</t>
  </si>
  <si>
    <t>Kimberly Adkins</t>
  </si>
  <si>
    <t>David White</t>
  </si>
  <si>
    <t>Matthew Armstrong</t>
  </si>
  <si>
    <t>Thomas Leon</t>
  </si>
  <si>
    <t>Thomas Bowman</t>
  </si>
  <si>
    <t>Stacy Blankenship</t>
  </si>
  <si>
    <t>Katie Martinez DDS</t>
  </si>
  <si>
    <t>Marvin Martin</t>
  </si>
  <si>
    <t>Sheri Harris</t>
  </si>
  <si>
    <t>Teresa Davis</t>
  </si>
  <si>
    <t>Lisa Stewart</t>
  </si>
  <si>
    <t>Ann Flores</t>
  </si>
  <si>
    <t>Natalie Kennedy</t>
  </si>
  <si>
    <t>Wesley Ward</t>
  </si>
  <si>
    <t>Jacqueline Ortiz</t>
  </si>
  <si>
    <t>Matthew Marshall</t>
  </si>
  <si>
    <t>Glenn Hill</t>
  </si>
  <si>
    <t>Rose Faulkner</t>
  </si>
  <si>
    <t>Christopher Clark</t>
  </si>
  <si>
    <t>Marcus Hunt</t>
  </si>
  <si>
    <t>Kathryn Harris</t>
  </si>
  <si>
    <t>Amanda Smith</t>
  </si>
  <si>
    <t>Heidi Rhodes</t>
  </si>
  <si>
    <t>Thomas Hall</t>
  </si>
  <si>
    <t>Vincent Campos</t>
  </si>
  <si>
    <t>Krista Jones</t>
  </si>
  <si>
    <t>Shannon Garrett</t>
  </si>
  <si>
    <t>Stephen Torres</t>
  </si>
  <si>
    <t>Tammy Phillips</t>
  </si>
  <si>
    <t>Jennifer Harvey</t>
  </si>
  <si>
    <t>Jennifer Hudson</t>
  </si>
  <si>
    <t>Angela Harris</t>
  </si>
  <si>
    <t>Brian Vasquez</t>
  </si>
  <si>
    <t>Alexander Scott</t>
  </si>
  <si>
    <t>Emily Lane</t>
  </si>
  <si>
    <t>Lori Baird</t>
  </si>
  <si>
    <t>Ronnie Proctor</t>
  </si>
  <si>
    <t>Jacob Jones</t>
  </si>
  <si>
    <t>Samantha Vaughn</t>
  </si>
  <si>
    <t>Gary Le</t>
  </si>
  <si>
    <t>Debbie Smith</t>
  </si>
  <si>
    <t>Alicia Garcia</t>
  </si>
  <si>
    <t>Christopher Foster</t>
  </si>
  <si>
    <t>Jennifer Dyer</t>
  </si>
  <si>
    <t>Raymond Kirby</t>
  </si>
  <si>
    <t>Aaron Harrison DDS</t>
  </si>
  <si>
    <t>Mr. Ryan Osborne</t>
  </si>
  <si>
    <t>Dr. Gabriela Fitzpatrick</t>
  </si>
  <si>
    <t>Nicholas Jones</t>
  </si>
  <si>
    <t>Rachel Lane</t>
  </si>
  <si>
    <t>Blake Smith</t>
  </si>
  <si>
    <t>Tyler Santiago</t>
  </si>
  <si>
    <t>Andrew Hickman</t>
  </si>
  <si>
    <t>Dr. David Silva</t>
  </si>
  <si>
    <t>Deborah Herrera</t>
  </si>
  <si>
    <t>Raymond Phelps</t>
  </si>
  <si>
    <t>Tracy George</t>
  </si>
  <si>
    <t>Rachel Huffman</t>
  </si>
  <si>
    <t>Tyler Stevens</t>
  </si>
  <si>
    <t>Robert Graves</t>
  </si>
  <si>
    <t>Brian Ortiz</t>
  </si>
  <si>
    <t>Robert Cameron</t>
  </si>
  <si>
    <t>Misty Chambers</t>
  </si>
  <si>
    <t>Kathryn Flowers</t>
  </si>
  <si>
    <t>Eric Lewis</t>
  </si>
  <si>
    <t>Belinda Anderson</t>
  </si>
  <si>
    <t>Victoria Koch</t>
  </si>
  <si>
    <t>Jason Jones</t>
  </si>
  <si>
    <t>Jennifer Mitchell</t>
  </si>
  <si>
    <t>Clifford Lewis</t>
  </si>
  <si>
    <t>Christine Dudley</t>
  </si>
  <si>
    <t>Justin Gonzalez</t>
  </si>
  <si>
    <t>Lawrence Dudley</t>
  </si>
  <si>
    <t>Mark Moore</t>
  </si>
  <si>
    <t>Brian Delacruz</t>
  </si>
  <si>
    <t>Kristen Johnson</t>
  </si>
  <si>
    <t>Allison Lam</t>
  </si>
  <si>
    <t>Julia Newton</t>
  </si>
  <si>
    <t>Emily Butler</t>
  </si>
  <si>
    <t>Jay Clements</t>
  </si>
  <si>
    <t>Lori Klein</t>
  </si>
  <si>
    <t>Linda Chan</t>
  </si>
  <si>
    <t>Gabriela Parsons</t>
  </si>
  <si>
    <t>Casey Smith</t>
  </si>
  <si>
    <t>Donna Barnett</t>
  </si>
  <si>
    <t>Valerie Cummings</t>
  </si>
  <si>
    <t>Samuel Rose</t>
  </si>
  <si>
    <t>Kimberly Best</t>
  </si>
  <si>
    <t>Jon Campos</t>
  </si>
  <si>
    <t>Joe Smith</t>
  </si>
  <si>
    <t>Donald Rodriguez</t>
  </si>
  <si>
    <t>Monique Wright</t>
  </si>
  <si>
    <t>Kyle Brown</t>
  </si>
  <si>
    <t>Miranda Glover</t>
  </si>
  <si>
    <t>Mr. John Gardner</t>
  </si>
  <si>
    <t>Zachary Huffman</t>
  </si>
  <si>
    <t>Crystal Cooper</t>
  </si>
  <si>
    <t>Deborah Wilcox</t>
  </si>
  <si>
    <t>John Sheppard</t>
  </si>
  <si>
    <t>David Norton</t>
  </si>
  <si>
    <t>Jennifer Savage</t>
  </si>
  <si>
    <t>Lance Mays</t>
  </si>
  <si>
    <t>Eric Alvarez</t>
  </si>
  <si>
    <t>Nathaniel Hogan</t>
  </si>
  <si>
    <t>Cheyenne Welch</t>
  </si>
  <si>
    <t>Jill Smith</t>
  </si>
  <si>
    <t>Hannah Marquez</t>
  </si>
  <si>
    <t>Alexandra Pennington</t>
  </si>
  <si>
    <t>Sara Murphy</t>
  </si>
  <si>
    <t>Kyle Jones</t>
  </si>
  <si>
    <t>Adam Acevedo</t>
  </si>
  <si>
    <t>Roberta Ross</t>
  </si>
  <si>
    <t>Rachel Cooper</t>
  </si>
  <si>
    <t>David Short</t>
  </si>
  <si>
    <t>Kristin Brown</t>
  </si>
  <si>
    <t>Bradley Olsen</t>
  </si>
  <si>
    <t>April Schmidt</t>
  </si>
  <si>
    <t>Sabrina Fisher</t>
  </si>
  <si>
    <t>Andrew Berg</t>
  </si>
  <si>
    <t>Roger Hunter</t>
  </si>
  <si>
    <t>Nicolas Hubbard</t>
  </si>
  <si>
    <t>Carlos Smith</t>
  </si>
  <si>
    <t>Rachel Blevins</t>
  </si>
  <si>
    <t>Wendy Day</t>
  </si>
  <si>
    <t>Taylor Stuart</t>
  </si>
  <si>
    <t>Jody Lam</t>
  </si>
  <si>
    <t>Stephen Harvey</t>
  </si>
  <si>
    <t>Tonya Garner</t>
  </si>
  <si>
    <t>Reginald Franklin</t>
  </si>
  <si>
    <t>Linda Cox</t>
  </si>
  <si>
    <t>James Baker</t>
  </si>
  <si>
    <t>Stephanie Hill</t>
  </si>
  <si>
    <t>Brian Robertson</t>
  </si>
  <si>
    <t>Jeffery Vazquez</t>
  </si>
  <si>
    <t>Tyler Burns</t>
  </si>
  <si>
    <t>Patricia Evans</t>
  </si>
  <si>
    <t>Elizabeth Arnold</t>
  </si>
  <si>
    <t>Morgan Chapman</t>
  </si>
  <si>
    <t>Calvin Wang</t>
  </si>
  <si>
    <t>Jack Anderson</t>
  </si>
  <si>
    <t>Christopher Perry</t>
  </si>
  <si>
    <t>Patricia Lopez</t>
  </si>
  <si>
    <t>Philip Smith</t>
  </si>
  <si>
    <t>William Hall PhD</t>
  </si>
  <si>
    <t>Michael Holmes</t>
  </si>
  <si>
    <t>Angel Lee</t>
  </si>
  <si>
    <t>Susan Tate</t>
  </si>
  <si>
    <t>Meghan Robbins</t>
  </si>
  <si>
    <t>Anthony Ross</t>
  </si>
  <si>
    <t>Christian Thompson</t>
  </si>
  <si>
    <t>Allen Hammond</t>
  </si>
  <si>
    <t>Nicholas Mann</t>
  </si>
  <si>
    <t>Craig Green</t>
  </si>
  <si>
    <t>Justin Hill</t>
  </si>
  <si>
    <t>Robert Hall</t>
  </si>
  <si>
    <t>Lauren Garcia</t>
  </si>
  <si>
    <t>Crystal Thompson</t>
  </si>
  <si>
    <t>Thomas Bridges</t>
  </si>
  <si>
    <t>Jill Robinson</t>
  </si>
  <si>
    <t>Derrick Holt</t>
  </si>
  <si>
    <t>Nicole Garcia</t>
  </si>
  <si>
    <t>Kristopher Underwood</t>
  </si>
  <si>
    <t>Melissa Roberts</t>
  </si>
  <si>
    <t>Shannon Torres</t>
  </si>
  <si>
    <t>Philip Norman</t>
  </si>
  <si>
    <t>Karen Willis</t>
  </si>
  <si>
    <t>Renee Campbell</t>
  </si>
  <si>
    <t>Shawn Silva</t>
  </si>
  <si>
    <t>Heather Jordan</t>
  </si>
  <si>
    <t>Paula Adams</t>
  </si>
  <si>
    <t>Suzanne Smith</t>
  </si>
  <si>
    <t>Andrew Cooper</t>
  </si>
  <si>
    <t>April Powers</t>
  </si>
  <si>
    <t>Brian Frank</t>
  </si>
  <si>
    <t>Craig Lucas</t>
  </si>
  <si>
    <t>Michael Chapman</t>
  </si>
  <si>
    <t>William Anderson</t>
  </si>
  <si>
    <t>Fred Kelly</t>
  </si>
  <si>
    <t>Andrea Lucas</t>
  </si>
  <si>
    <t>Melissa Miller</t>
  </si>
  <si>
    <t>Stephanie Wells</t>
  </si>
  <si>
    <t>Kenneth Berger</t>
  </si>
  <si>
    <t>Stacy Smith</t>
  </si>
  <si>
    <t>Larry Ross</t>
  </si>
  <si>
    <t>Stephen Rodriguez</t>
  </si>
  <si>
    <t>Daniel Schultz</t>
  </si>
  <si>
    <t>Trevor Carter</t>
  </si>
  <si>
    <t>Melissa Grant</t>
  </si>
  <si>
    <t>Maxwell Nelson</t>
  </si>
  <si>
    <t>Kevin Ramos</t>
  </si>
  <si>
    <t>Roger Johnson</t>
  </si>
  <si>
    <t>Shane Hall</t>
  </si>
  <si>
    <t>Steven Sanchez</t>
  </si>
  <si>
    <t>Jocelyn Parrish</t>
  </si>
  <si>
    <t>Thomas Leach</t>
  </si>
  <si>
    <t>Kimberly Davidson</t>
  </si>
  <si>
    <t>Jeffrey Scott</t>
  </si>
  <si>
    <t>Joshua Macdonald II</t>
  </si>
  <si>
    <t>Karen Gomez</t>
  </si>
  <si>
    <t>Cynthia Powell</t>
  </si>
  <si>
    <t>Mr. Isaac Santiago</t>
  </si>
  <si>
    <t>Jennifer Anderson</t>
  </si>
  <si>
    <t>Sarah Luna</t>
  </si>
  <si>
    <t>Zachary Patterson</t>
  </si>
  <si>
    <t>Cory Williams</t>
  </si>
  <si>
    <t>David Miller</t>
  </si>
  <si>
    <t>Tiffany Bryant</t>
  </si>
  <si>
    <t>Betty Lawson</t>
  </si>
  <si>
    <t>Courtney Johnson</t>
  </si>
  <si>
    <t>Gerald Mendoza</t>
  </si>
  <si>
    <t>Dr. Kenneth Knox DVM</t>
  </si>
  <si>
    <t>Andre Cook</t>
  </si>
  <si>
    <t>Jeremy Miller</t>
  </si>
  <si>
    <t>Kathryn Miller</t>
  </si>
  <si>
    <t>Jessica Lewis</t>
  </si>
  <si>
    <t>Dawn Wallace</t>
  </si>
  <si>
    <t>Jessica Green</t>
  </si>
  <si>
    <t>Sue Ryan</t>
  </si>
  <si>
    <t>Jennifer Clark</t>
  </si>
  <si>
    <t>David Davis</t>
  </si>
  <si>
    <t>William Herman</t>
  </si>
  <si>
    <t>James Payne</t>
  </si>
  <si>
    <t>Raymond Acevedo</t>
  </si>
  <si>
    <t>Johnathan Webb</t>
  </si>
  <si>
    <t>Patty Klein</t>
  </si>
  <si>
    <t>Kristen Gibbs</t>
  </si>
  <si>
    <t>Rachel Delacruz</t>
  </si>
  <si>
    <t>Rachel Brown</t>
  </si>
  <si>
    <t>Alicia Tyler</t>
  </si>
  <si>
    <t>Alyssa Schwartz</t>
  </si>
  <si>
    <t>Samuel Hughes DDS</t>
  </si>
  <si>
    <t>Kristin Phillips</t>
  </si>
  <si>
    <t>David Campbell</t>
  </si>
  <si>
    <t>Dr. Jeffrey Anderson DDS</t>
  </si>
  <si>
    <t>Caitlin Mason</t>
  </si>
  <si>
    <t>Brandon Miller</t>
  </si>
  <si>
    <t>Brian Ayers</t>
  </si>
  <si>
    <t>Ronnie Ward</t>
  </si>
  <si>
    <t>Paul Green</t>
  </si>
  <si>
    <t>Mark Robinson</t>
  </si>
  <si>
    <t>Meghan Browning</t>
  </si>
  <si>
    <t>Connie Harper</t>
  </si>
  <si>
    <t>Steven Valentine</t>
  </si>
  <si>
    <t>Linda Gross</t>
  </si>
  <si>
    <t>Stacy Barnes</t>
  </si>
  <si>
    <t>Kim Guzman</t>
  </si>
  <si>
    <t>Jose Harris</t>
  </si>
  <si>
    <t>Jorge Hernandez</t>
  </si>
  <si>
    <t>Phillip Richardson</t>
  </si>
  <si>
    <t>Terri Davis</t>
  </si>
  <si>
    <t>Edward Morgan</t>
  </si>
  <si>
    <t>Laura Walker</t>
  </si>
  <si>
    <t>Michelle Barnes</t>
  </si>
  <si>
    <t>Olivia Oliver</t>
  </si>
  <si>
    <t>Jasmine Marsh</t>
  </si>
  <si>
    <t>Jeffery Abbott</t>
  </si>
  <si>
    <t>Tommy Diaz</t>
  </si>
  <si>
    <t>Stephanie David</t>
  </si>
  <si>
    <t>Susan Gray</t>
  </si>
  <si>
    <t>Kimberly Fletcher</t>
  </si>
  <si>
    <t>Shawn Bryan</t>
  </si>
  <si>
    <t>Johnathan Murphy</t>
  </si>
  <si>
    <t>David Juarez</t>
  </si>
  <si>
    <t>Debra Tucker</t>
  </si>
  <si>
    <t>Eric Wilkins</t>
  </si>
  <si>
    <t>Angie Smith</t>
  </si>
  <si>
    <t>Maria Nelson</t>
  </si>
  <si>
    <t>Brian Thomas</t>
  </si>
  <si>
    <t>Traci Watts</t>
  </si>
  <si>
    <t>Sherry Vega</t>
  </si>
  <si>
    <t>Diane Williams</t>
  </si>
  <si>
    <t>Nancy Robertson</t>
  </si>
  <si>
    <t>Timothy Garcia</t>
  </si>
  <si>
    <t>Tracy Johnson</t>
  </si>
  <si>
    <t>Christopher Odonnell</t>
  </si>
  <si>
    <t>Tammy Alvarez</t>
  </si>
  <si>
    <t>David Anderson</t>
  </si>
  <si>
    <t>Timothy Barber</t>
  </si>
  <si>
    <t>Sarah Freeman</t>
  </si>
  <si>
    <t>Kristine Hernandez</t>
  </si>
  <si>
    <t>Lisa Curtis PhD</t>
  </si>
  <si>
    <t>Joseph Lowe</t>
  </si>
  <si>
    <t>Dawn Andrews</t>
  </si>
  <si>
    <t>Mark Graves</t>
  </si>
  <si>
    <t>Mark Mitchell</t>
  </si>
  <si>
    <t>Jesse Swanson</t>
  </si>
  <si>
    <t>Michael Harper</t>
  </si>
  <si>
    <t>Clifford Smith</t>
  </si>
  <si>
    <t>Adam Lane</t>
  </si>
  <si>
    <t>Charles Bradford</t>
  </si>
  <si>
    <t>Ashley Blanchard</t>
  </si>
  <si>
    <t>Gavin Russell</t>
  </si>
  <si>
    <t>Michelle Ruiz</t>
  </si>
  <si>
    <t>Julie Wilkins</t>
  </si>
  <si>
    <t>April Martinez</t>
  </si>
  <si>
    <t>Jordan Anderson</t>
  </si>
  <si>
    <t>Johnny Jones</t>
  </si>
  <si>
    <t>Christopher Robertson</t>
  </si>
  <si>
    <t>Susan Elliott</t>
  </si>
  <si>
    <t>Richard Brown</t>
  </si>
  <si>
    <t>Jennifer Kane</t>
  </si>
  <si>
    <t>James Murray</t>
  </si>
  <si>
    <t>Christina Love</t>
  </si>
  <si>
    <t>Austin Fisher</t>
  </si>
  <si>
    <t>Christine Blanchard</t>
  </si>
  <si>
    <t>Mrs. Stacey Campbell MD</t>
  </si>
  <si>
    <t>Joseph Ross</t>
  </si>
  <si>
    <t>Felicia Vasquez</t>
  </si>
  <si>
    <t>William James</t>
  </si>
  <si>
    <t>Luis Owens MD</t>
  </si>
  <si>
    <t>Jeffrey Ali</t>
  </si>
  <si>
    <t>George Palmer</t>
  </si>
  <si>
    <t>Jason Foley</t>
  </si>
  <si>
    <t>Gerald Valdez</t>
  </si>
  <si>
    <t>Loretta Cox</t>
  </si>
  <si>
    <t>Wendy Vasquez</t>
  </si>
  <si>
    <t>Dylan Walls</t>
  </si>
  <si>
    <t>Victor Schultz</t>
  </si>
  <si>
    <t>Dawn Arias</t>
  </si>
  <si>
    <t>Theresa Taylor</t>
  </si>
  <si>
    <t>David Mccall</t>
  </si>
  <si>
    <t>Stephanie Wright</t>
  </si>
  <si>
    <t>Randall Joseph</t>
  </si>
  <si>
    <t>Robert Rush</t>
  </si>
  <si>
    <t>Gerald Henson</t>
  </si>
  <si>
    <t>Mr. Chad Odom</t>
  </si>
  <si>
    <t>Ashley Burns</t>
  </si>
  <si>
    <t>Julia Rose</t>
  </si>
  <si>
    <t>Clarence Wood</t>
  </si>
  <si>
    <t>Jesse Humphrey</t>
  </si>
  <si>
    <t>Michael Romero</t>
  </si>
  <si>
    <t>Theresa Dunlap</t>
  </si>
  <si>
    <t>Stanley Thompson</t>
  </si>
  <si>
    <t>Tonya Jordan</t>
  </si>
  <si>
    <t>Curtis Gross</t>
  </si>
  <si>
    <t>Scott Hall</t>
  </si>
  <si>
    <t>John Martinez</t>
  </si>
  <si>
    <t>Jose Gomez</t>
  </si>
  <si>
    <t>Caroline Hill</t>
  </si>
  <si>
    <t>Kevin Ortega</t>
  </si>
  <si>
    <t>Edward Hernandez</t>
  </si>
  <si>
    <t>Dakota Mitchell</t>
  </si>
  <si>
    <t>Matthew Lozano Jr.</t>
  </si>
  <si>
    <t>Erik Hines</t>
  </si>
  <si>
    <t>James Miller</t>
  </si>
  <si>
    <t>Ryan Torres</t>
  </si>
  <si>
    <t>Lauren Robbins</t>
  </si>
  <si>
    <t>Michael Thomas</t>
  </si>
  <si>
    <t>Stephen Mason</t>
  </si>
  <si>
    <t>Kim Copeland</t>
  </si>
  <si>
    <t>Michael Velez</t>
  </si>
  <si>
    <t>Lisa James</t>
  </si>
  <si>
    <t>Barbara Cervantes</t>
  </si>
  <si>
    <t>Amy West</t>
  </si>
  <si>
    <t>Jerome Hester</t>
  </si>
  <si>
    <t>Thomas Wilkins</t>
  </si>
  <si>
    <t>Anthony Duran</t>
  </si>
  <si>
    <t>Joseph Baker</t>
  </si>
  <si>
    <t>Hayden White</t>
  </si>
  <si>
    <t>Michelle Gilbert</t>
  </si>
  <si>
    <t>David Matthews</t>
  </si>
  <si>
    <t>Rachel Mitchell</t>
  </si>
  <si>
    <t>Mary Barton</t>
  </si>
  <si>
    <t>Karen May</t>
  </si>
  <si>
    <t>VIP</t>
  </si>
  <si>
    <t>Returning</t>
  </si>
  <si>
    <t>New</t>
  </si>
  <si>
    <t>Corporate</t>
  </si>
  <si>
    <t>Consumer</t>
  </si>
  <si>
    <t>Home Office</t>
  </si>
  <si>
    <t>Central</t>
  </si>
  <si>
    <t>West</t>
  </si>
  <si>
    <t>South</t>
  </si>
  <si>
    <t>North</t>
  </si>
  <si>
    <t>East</t>
  </si>
  <si>
    <t>Samoa</t>
  </si>
  <si>
    <t>Trinidad and Tobago</t>
  </si>
  <si>
    <t>Uruguay</t>
  </si>
  <si>
    <t>Tuvalu</t>
  </si>
  <si>
    <t>Senegal</t>
  </si>
  <si>
    <t>Sao Tome and Principe</t>
  </si>
  <si>
    <t>Falkland Islands (Malvinas)</t>
  </si>
  <si>
    <t>Switzerland</t>
  </si>
  <si>
    <t>Kazakhstan</t>
  </si>
  <si>
    <t>Pakistan</t>
  </si>
  <si>
    <t>Philippines</t>
  </si>
  <si>
    <t>Botswana</t>
  </si>
  <si>
    <t>Kenya</t>
  </si>
  <si>
    <t>French Southern Territories</t>
  </si>
  <si>
    <t>Finland</t>
  </si>
  <si>
    <t>Poland</t>
  </si>
  <si>
    <t>Nigeria</t>
  </si>
  <si>
    <t>Spain</t>
  </si>
  <si>
    <t>Sierra Leone</t>
  </si>
  <si>
    <t>Puerto Rico</t>
  </si>
  <si>
    <t>Croatia</t>
  </si>
  <si>
    <t>Lebanon</t>
  </si>
  <si>
    <t>Armenia</t>
  </si>
  <si>
    <t>Romania</t>
  </si>
  <si>
    <t>Hungary</t>
  </si>
  <si>
    <t>Christmas Island</t>
  </si>
  <si>
    <t>Kyrgyz Republic</t>
  </si>
  <si>
    <t>Bosnia and Herzegovina</t>
  </si>
  <si>
    <t>Cyprus</t>
  </si>
  <si>
    <t>India</t>
  </si>
  <si>
    <t>Russian Federation</t>
  </si>
  <si>
    <t>Qatar</t>
  </si>
  <si>
    <t>Cambodia</t>
  </si>
  <si>
    <t>Pitcairn Islands</t>
  </si>
  <si>
    <t>Anguilla</t>
  </si>
  <si>
    <t>Tunisia</t>
  </si>
  <si>
    <t>Fiji</t>
  </si>
  <si>
    <t>Iceland</t>
  </si>
  <si>
    <t>Saudi Arabia</t>
  </si>
  <si>
    <t>New Caledonia</t>
  </si>
  <si>
    <t>Ukraine</t>
  </si>
  <si>
    <t>Venezuela</t>
  </si>
  <si>
    <t>Solomon Islands</t>
  </si>
  <si>
    <t>Malta</t>
  </si>
  <si>
    <t>Belgium</t>
  </si>
  <si>
    <t>Suriname</t>
  </si>
  <si>
    <t>Dominican Republic</t>
  </si>
  <si>
    <t>Bermuda</t>
  </si>
  <si>
    <t>Guadeloupe</t>
  </si>
  <si>
    <t>Benin</t>
  </si>
  <si>
    <t>Guinea</t>
  </si>
  <si>
    <t>Iran</t>
  </si>
  <si>
    <t>Martinique</t>
  </si>
  <si>
    <t>Germany</t>
  </si>
  <si>
    <t>Portugal</t>
  </si>
  <si>
    <t>Rwanda</t>
  </si>
  <si>
    <t>Cook Islands</t>
  </si>
  <si>
    <t>Korea</t>
  </si>
  <si>
    <t>Vanuatu</t>
  </si>
  <si>
    <t>Mauritania</t>
  </si>
  <si>
    <t>Burundi</t>
  </si>
  <si>
    <t>Congo</t>
  </si>
  <si>
    <t>Antigua and Barbuda</t>
  </si>
  <si>
    <t>Singapore</t>
  </si>
  <si>
    <t>Mayotte</t>
  </si>
  <si>
    <t>Netherlands</t>
  </si>
  <si>
    <t>Niue</t>
  </si>
  <si>
    <t>Peru</t>
  </si>
  <si>
    <t>Netherlands Antilles</t>
  </si>
  <si>
    <t>Niger</t>
  </si>
  <si>
    <t>Indonesia</t>
  </si>
  <si>
    <t>Bahrain</t>
  </si>
  <si>
    <t>Macedonia</t>
  </si>
  <si>
    <t>Bolivia</t>
  </si>
  <si>
    <t>Montserrat</t>
  </si>
  <si>
    <t>Namibia</t>
  </si>
  <si>
    <t>Saint Martin</t>
  </si>
  <si>
    <t>Bahamas</t>
  </si>
  <si>
    <t>Georgia</t>
  </si>
  <si>
    <t>Togo</t>
  </si>
  <si>
    <t>Oman</t>
  </si>
  <si>
    <t>Austria</t>
  </si>
  <si>
    <t>Sri Lanka</t>
  </si>
  <si>
    <t>Sudan</t>
  </si>
  <si>
    <t>United Arab Emirates</t>
  </si>
  <si>
    <t>Sweden</t>
  </si>
  <si>
    <t>Mali</t>
  </si>
  <si>
    <t>Guyana</t>
  </si>
  <si>
    <t>Aruba</t>
  </si>
  <si>
    <t>Belize</t>
  </si>
  <si>
    <t>Denmark</t>
  </si>
  <si>
    <t>Cameroon</t>
  </si>
  <si>
    <t>Kiribati</t>
  </si>
  <si>
    <t>Liechtenstein</t>
  </si>
  <si>
    <t>Palau</t>
  </si>
  <si>
    <t>Turkmenistan</t>
  </si>
  <si>
    <t>Marshall Islands</t>
  </si>
  <si>
    <t>Eritrea</t>
  </si>
  <si>
    <t>Djibouti</t>
  </si>
  <si>
    <t>Ecuador</t>
  </si>
  <si>
    <t>Lithuania</t>
  </si>
  <si>
    <t>Equatorial Guinea</t>
  </si>
  <si>
    <t>Cape Verde</t>
  </si>
  <si>
    <t>Costa Rica</t>
  </si>
  <si>
    <t>Nicaragua</t>
  </si>
  <si>
    <t>Saint Barthelemy</t>
  </si>
  <si>
    <t>Tanzania</t>
  </si>
  <si>
    <t>Andorra</t>
  </si>
  <si>
    <t>United States Minor Outlying Islands</t>
  </si>
  <si>
    <t>Northern Mariana Islands</t>
  </si>
  <si>
    <t>Monaco</t>
  </si>
  <si>
    <t>Western Sahara</t>
  </si>
  <si>
    <t>Malaysia</t>
  </si>
  <si>
    <t>Gibraltar</t>
  </si>
  <si>
    <t>Luxembourg</t>
  </si>
  <si>
    <t>Swaziland</t>
  </si>
  <si>
    <t>Uzbekistan</t>
  </si>
  <si>
    <t>Maldives</t>
  </si>
  <si>
    <t>Vietnam</t>
  </si>
  <si>
    <t>Honduras</t>
  </si>
  <si>
    <t>Saint Helena</t>
  </si>
  <si>
    <t>Ethiopia</t>
  </si>
  <si>
    <t>Dominica</t>
  </si>
  <si>
    <t>Svalbard &amp; Jan Mayen Islands</t>
  </si>
  <si>
    <t>El Salvador</t>
  </si>
  <si>
    <t>Albania</t>
  </si>
  <si>
    <t>Madagascar</t>
  </si>
  <si>
    <t>Zambia</t>
  </si>
  <si>
    <t>British Indian Ocean Territory (Chagos Archipelago)</t>
  </si>
  <si>
    <t>Yemen</t>
  </si>
  <si>
    <t>Chad</t>
  </si>
  <si>
    <t>Gabon</t>
  </si>
  <si>
    <t>New Zealand</t>
  </si>
  <si>
    <t>Somalia</t>
  </si>
  <si>
    <t>Comoros</t>
  </si>
  <si>
    <t>American Samoa</t>
  </si>
  <si>
    <t>Malawi</t>
  </si>
  <si>
    <t>Nepal</t>
  </si>
  <si>
    <t>Australia</t>
  </si>
  <si>
    <t>Faroe Islands</t>
  </si>
  <si>
    <t>Israel</t>
  </si>
  <si>
    <t>Reunion</t>
  </si>
  <si>
    <t>Macao</t>
  </si>
  <si>
    <t>Palestinian Territory</t>
  </si>
  <si>
    <t>Guinea-Bissau</t>
  </si>
  <si>
    <t>Tokelau</t>
  </si>
  <si>
    <t>Tajikistan</t>
  </si>
  <si>
    <t>Ireland</t>
  </si>
  <si>
    <t>Angola</t>
  </si>
  <si>
    <t>Isle of Man</t>
  </si>
  <si>
    <t>Micronesia</t>
  </si>
  <si>
    <t>Slovenia</t>
  </si>
  <si>
    <t>Turks and Caicos Islands</t>
  </si>
  <si>
    <t>Guernsey</t>
  </si>
  <si>
    <t>Gambia</t>
  </si>
  <si>
    <t>Bouvet Island (Bouvetoya)</t>
  </si>
  <si>
    <t>Jamaica</t>
  </si>
  <si>
    <t>Haiti</t>
  </si>
  <si>
    <t>Latvia</t>
  </si>
  <si>
    <t>Timor-Leste</t>
  </si>
  <si>
    <t>Slovakia (Slovak Republic)</t>
  </si>
  <si>
    <t>Norfolk Island</t>
  </si>
  <si>
    <t>Lesotho</t>
  </si>
  <si>
    <t>Bhutan</t>
  </si>
  <si>
    <t>United Kingdom</t>
  </si>
  <si>
    <t>Central African Republic</t>
  </si>
  <si>
    <t>Saint Vincent and the Grenadines</t>
  </si>
  <si>
    <t>Mexico</t>
  </si>
  <si>
    <t>Tonga</t>
  </si>
  <si>
    <t>Iraq</t>
  </si>
  <si>
    <t>Morocco</t>
  </si>
  <si>
    <t>Saint Lucia</t>
  </si>
  <si>
    <t>Montenegro</t>
  </si>
  <si>
    <t>China</t>
  </si>
  <si>
    <t>Guam</t>
  </si>
  <si>
    <t>Panama</t>
  </si>
  <si>
    <t>Azerbaijan</t>
  </si>
  <si>
    <t>Saint Kitts and Nevis</t>
  </si>
  <si>
    <t>Czech Republic</t>
  </si>
  <si>
    <t>Heard Island and McDonald Islands</t>
  </si>
  <si>
    <t>Mozambique</t>
  </si>
  <si>
    <t>Wallis and Futuna</t>
  </si>
  <si>
    <t>Norway</t>
  </si>
  <si>
    <t>Moldova</t>
  </si>
  <si>
    <t>Zimbabwe</t>
  </si>
  <si>
    <t>Paraguay</t>
  </si>
  <si>
    <t>Papua New Guinea</t>
  </si>
  <si>
    <t>Colombia</t>
  </si>
  <si>
    <t>Barbados</t>
  </si>
  <si>
    <t>Saint Pierre and Miquelon</t>
  </si>
  <si>
    <t>Canada</t>
  </si>
  <si>
    <t>Greece</t>
  </si>
  <si>
    <t>Kuwait</t>
  </si>
  <si>
    <t>Nauru</t>
  </si>
  <si>
    <t>Antarctica (the territory South of 60 deg S)</t>
  </si>
  <si>
    <t>Cuba</t>
  </si>
  <si>
    <t>Libyan Arab Jamahiriya</t>
  </si>
  <si>
    <t>Seychelles</t>
  </si>
  <si>
    <t>Cote d'Ivoire</t>
  </si>
  <si>
    <t>Uganda</t>
  </si>
  <si>
    <t>United States Virgin Islands</t>
  </si>
  <si>
    <t>South Africa</t>
  </si>
  <si>
    <t>Mauritius</t>
  </si>
  <si>
    <t>San Marino</t>
  </si>
  <si>
    <t>Thailand</t>
  </si>
  <si>
    <t>Serbia</t>
  </si>
  <si>
    <t>Greenland</t>
  </si>
  <si>
    <t>Mongolia</t>
  </si>
  <si>
    <t>Belarus</t>
  </si>
  <si>
    <t>Argentina</t>
  </si>
  <si>
    <t>Brunei Darussalam</t>
  </si>
  <si>
    <t>Bulgaria</t>
  </si>
  <si>
    <t>Jordan</t>
  </si>
  <si>
    <t>Cayman Islands</t>
  </si>
  <si>
    <t>Chile</t>
  </si>
  <si>
    <t>Cocos (Keeling) Islands</t>
  </si>
  <si>
    <t>Holy See (Vatican City State)</t>
  </si>
  <si>
    <t>France</t>
  </si>
  <si>
    <t>Turkey</t>
  </si>
  <si>
    <t>French Polynesia</t>
  </si>
  <si>
    <t>Guatemala</t>
  </si>
  <si>
    <t>Ghana</t>
  </si>
  <si>
    <t>Taiwan</t>
  </si>
  <si>
    <t>Burkina Faso</t>
  </si>
  <si>
    <t>Estonia</t>
  </si>
  <si>
    <t>British Virgin Islands</t>
  </si>
  <si>
    <t>Egypt</t>
  </si>
  <si>
    <t>Brazil</t>
  </si>
  <si>
    <t>Algeria</t>
  </si>
  <si>
    <t>Hong Kong</t>
  </si>
  <si>
    <t>South Georgia and the South Sandwich Islands</t>
  </si>
  <si>
    <t>Syrian Arab Republic</t>
  </si>
  <si>
    <t>Myanmar</t>
  </si>
  <si>
    <t>Lao People's Democratic Republic</t>
  </si>
  <si>
    <t>Liberia</t>
  </si>
  <si>
    <t>Bangladesh</t>
  </si>
  <si>
    <t>Jersey</t>
  </si>
  <si>
    <t>Japan</t>
  </si>
  <si>
    <t>United States of America</t>
  </si>
  <si>
    <t>Italy</t>
  </si>
  <si>
    <t>Afghanistan</t>
  </si>
  <si>
    <t>French Guiana</t>
  </si>
  <si>
    <t>Grenada</t>
  </si>
  <si>
    <t>Maryland</t>
  </si>
  <si>
    <t>North Carolina</t>
  </si>
  <si>
    <t>New Jersey</t>
  </si>
  <si>
    <t>Oregon</t>
  </si>
  <si>
    <t>Arkansas</t>
  </si>
  <si>
    <t>Minnesota</t>
  </si>
  <si>
    <t>Washington</t>
  </si>
  <si>
    <t>Montana</t>
  </si>
  <si>
    <t>South Dakota</t>
  </si>
  <si>
    <t>Idaho</t>
  </si>
  <si>
    <t>Nevada</t>
  </si>
  <si>
    <t>Maine</t>
  </si>
  <si>
    <t>New Hampshire</t>
  </si>
  <si>
    <t>Iowa</t>
  </si>
  <si>
    <t>Virginia</t>
  </si>
  <si>
    <t>Florida</t>
  </si>
  <si>
    <t>Missouri</t>
  </si>
  <si>
    <t>Indiana</t>
  </si>
  <si>
    <t>Texas</t>
  </si>
  <si>
    <t>Connecticut</t>
  </si>
  <si>
    <t>New Mexico</t>
  </si>
  <si>
    <t>California</t>
  </si>
  <si>
    <t>Pennsylvania</t>
  </si>
  <si>
    <t>Rhode Island</t>
  </si>
  <si>
    <t>Ohio</t>
  </si>
  <si>
    <t>Tennessee</t>
  </si>
  <si>
    <t>New York</t>
  </si>
  <si>
    <t>Alabama</t>
  </si>
  <si>
    <t>West Virginia</t>
  </si>
  <si>
    <t>Michigan</t>
  </si>
  <si>
    <t>Illinois</t>
  </si>
  <si>
    <t>Delaware</t>
  </si>
  <si>
    <t>Wisconsin</t>
  </si>
  <si>
    <t>Hawaii</t>
  </si>
  <si>
    <t>Vermont</t>
  </si>
  <si>
    <t>Alaska</t>
  </si>
  <si>
    <t>Louisiana</t>
  </si>
  <si>
    <t>Arizona</t>
  </si>
  <si>
    <t>South Carolina</t>
  </si>
  <si>
    <t>Mississippi</t>
  </si>
  <si>
    <t>Colorado</t>
  </si>
  <si>
    <t>Utah</t>
  </si>
  <si>
    <t>Kansas</t>
  </si>
  <si>
    <t>North Dakota</t>
  </si>
  <si>
    <t>Wyoming</t>
  </si>
  <si>
    <t>Kentucky</t>
  </si>
  <si>
    <t>Oklahoma</t>
  </si>
  <si>
    <t>Massachusetts</t>
  </si>
  <si>
    <t>Nebraska</t>
  </si>
  <si>
    <t>North Jamie</t>
  </si>
  <si>
    <t>New Jenna</t>
  </si>
  <si>
    <t>Thomasport</t>
  </si>
  <si>
    <t>Barrettberg</t>
  </si>
  <si>
    <t>Chavezborough</t>
  </si>
  <si>
    <t>Lake Juliestad</t>
  </si>
  <si>
    <t>West Lori</t>
  </si>
  <si>
    <t>South Laura</t>
  </si>
  <si>
    <t>Stewartfurt</t>
  </si>
  <si>
    <t>Port Davidmouth</t>
  </si>
  <si>
    <t>Parsonsside</t>
  </si>
  <si>
    <t>New Saraview</t>
  </si>
  <si>
    <t>Kevinborough</t>
  </si>
  <si>
    <t>Laurenview</t>
  </si>
  <si>
    <t>Leeshire</t>
  </si>
  <si>
    <t>Larryland</t>
  </si>
  <si>
    <t>Lake Keith</t>
  </si>
  <si>
    <t>Lake Evanchester</t>
  </si>
  <si>
    <t>Lake Jacob</t>
  </si>
  <si>
    <t>Charleshaven</t>
  </si>
  <si>
    <t>South Robert</t>
  </si>
  <si>
    <t>Travisview</t>
  </si>
  <si>
    <t>Johnsonchester</t>
  </si>
  <si>
    <t>South Tammy</t>
  </si>
  <si>
    <t>Gillview</t>
  </si>
  <si>
    <t>New Lucas</t>
  </si>
  <si>
    <t>Lake Teresamouth</t>
  </si>
  <si>
    <t>Lake Zachary</t>
  </si>
  <si>
    <t>Delgadoland</t>
  </si>
  <si>
    <t>East Justinside</t>
  </si>
  <si>
    <t>Craigview</t>
  </si>
  <si>
    <t>Rodriguezfurt</t>
  </si>
  <si>
    <t>Veronicaborough</t>
  </si>
  <si>
    <t>South Victorside</t>
  </si>
  <si>
    <t>Catherinestad</t>
  </si>
  <si>
    <t>East Makaylamouth</t>
  </si>
  <si>
    <t>Williamside</t>
  </si>
  <si>
    <t>Gravesburgh</t>
  </si>
  <si>
    <t>South Amberton</t>
  </si>
  <si>
    <t>Deanport</t>
  </si>
  <si>
    <t>West Ethanstad</t>
  </si>
  <si>
    <t>Phyllisland</t>
  </si>
  <si>
    <t>Dudleystad</t>
  </si>
  <si>
    <t>Alexanderland</t>
  </si>
  <si>
    <t>New Cindy</t>
  </si>
  <si>
    <t>East Barbarastad</t>
  </si>
  <si>
    <t>East Lisaside</t>
  </si>
  <si>
    <t>West Nicholas</t>
  </si>
  <si>
    <t>Lake Jennytown</t>
  </si>
  <si>
    <t>Cortezport</t>
  </si>
  <si>
    <t>South Taylor</t>
  </si>
  <si>
    <t>Ryanport</t>
  </si>
  <si>
    <t>Baxterfurt</t>
  </si>
  <si>
    <t>Gregoryport</t>
  </si>
  <si>
    <t>Lauramouth</t>
  </si>
  <si>
    <t>Michelletown</t>
  </si>
  <si>
    <t>Macdonaldfort</t>
  </si>
  <si>
    <t>Edwardsstad</t>
  </si>
  <si>
    <t>Dianaberg</t>
  </si>
  <si>
    <t>Ellisborough</t>
  </si>
  <si>
    <t>Hernandezfort</t>
  </si>
  <si>
    <t>Angelaport</t>
  </si>
  <si>
    <t>Mosshaven</t>
  </si>
  <si>
    <t>West Erichaven</t>
  </si>
  <si>
    <t>Taylorview</t>
  </si>
  <si>
    <t>Morrisonbury</t>
  </si>
  <si>
    <t>East Suzanneshire</t>
  </si>
  <si>
    <t>Dustintown</t>
  </si>
  <si>
    <t>New Mark</t>
  </si>
  <si>
    <t>Mckeechester</t>
  </si>
  <si>
    <t>Masonchester</t>
  </si>
  <si>
    <t>Gonzalestown</t>
  </si>
  <si>
    <t>Angelicafort</t>
  </si>
  <si>
    <t>North Joseph</t>
  </si>
  <si>
    <t>East David</t>
  </si>
  <si>
    <t>Wrightland</t>
  </si>
  <si>
    <t>Bettymouth</t>
  </si>
  <si>
    <t>South Lisa</t>
  </si>
  <si>
    <t>Wesleymouth</t>
  </si>
  <si>
    <t>New Kenneth</t>
  </si>
  <si>
    <t>West Maryshire</t>
  </si>
  <si>
    <t>Johnland</t>
  </si>
  <si>
    <t>Lake Angelaport</t>
  </si>
  <si>
    <t>West Gregorymouth</t>
  </si>
  <si>
    <t>Port Rebeccafort</t>
  </si>
  <si>
    <t>Michellemouth</t>
  </si>
  <si>
    <t>West Leahbury</t>
  </si>
  <si>
    <t>Jillianland</t>
  </si>
  <si>
    <t>East Taylorview</t>
  </si>
  <si>
    <t>West Jennifer</t>
  </si>
  <si>
    <t>West Ian</t>
  </si>
  <si>
    <t>Jefferyside</t>
  </si>
  <si>
    <t>Port Michael</t>
  </si>
  <si>
    <t>Campbelltown</t>
  </si>
  <si>
    <t>North Ryanmouth</t>
  </si>
  <si>
    <t>Gordonton</t>
  </si>
  <si>
    <t>Greenberg</t>
  </si>
  <si>
    <t>North Erinport</t>
  </si>
  <si>
    <t>Greenmouth</t>
  </si>
  <si>
    <t>East Mia</t>
  </si>
  <si>
    <t>Jonesville</t>
  </si>
  <si>
    <t>Jamesmouth</t>
  </si>
  <si>
    <t>Lake Taylor</t>
  </si>
  <si>
    <t>Ellenland</t>
  </si>
  <si>
    <t>East Jillian</t>
  </si>
  <si>
    <t>Mcdanielfort</t>
  </si>
  <si>
    <t>Donnaburgh</t>
  </si>
  <si>
    <t>North Lisamouth</t>
  </si>
  <si>
    <t>Paulmouth</t>
  </si>
  <si>
    <t>Port William</t>
  </si>
  <si>
    <t>Angelastad</t>
  </si>
  <si>
    <t>West Michael</t>
  </si>
  <si>
    <t>Teresachester</t>
  </si>
  <si>
    <t>East Stacyburgh</t>
  </si>
  <si>
    <t>South Ashleyport</t>
  </si>
  <si>
    <t>Mccalltown</t>
  </si>
  <si>
    <t>East Donnamouth</t>
  </si>
  <si>
    <t>West Leslie</t>
  </si>
  <si>
    <t>Ramirezfort</t>
  </si>
  <si>
    <t>Cherylside</t>
  </si>
  <si>
    <t>Lake Renee</t>
  </si>
  <si>
    <t>Mahoneystad</t>
  </si>
  <si>
    <t>Ibarraborough</t>
  </si>
  <si>
    <t>Richardborough</t>
  </si>
  <si>
    <t>West Robert</t>
  </si>
  <si>
    <t>Greenshire</t>
  </si>
  <si>
    <t>Lake Briana</t>
  </si>
  <si>
    <t>Port Steven</t>
  </si>
  <si>
    <t>North Laurie</t>
  </si>
  <si>
    <t>Port Randall</t>
  </si>
  <si>
    <t>Reesetown</t>
  </si>
  <si>
    <t>Franklinchester</t>
  </si>
  <si>
    <t>Feliciashire</t>
  </si>
  <si>
    <t>Michaelview</t>
  </si>
  <si>
    <t>Johnshire</t>
  </si>
  <si>
    <t>Port Calvinton</t>
  </si>
  <si>
    <t>Fletcherland</t>
  </si>
  <si>
    <t>Torreston</t>
  </si>
  <si>
    <t>Jamesland</t>
  </si>
  <si>
    <t>New Mary</t>
  </si>
  <si>
    <t>East Kennethberg</t>
  </si>
  <si>
    <t>Wadeburgh</t>
  </si>
  <si>
    <t>New Brandonhaven</t>
  </si>
  <si>
    <t>Davisport</t>
  </si>
  <si>
    <t>Edwardville</t>
  </si>
  <si>
    <t>Edwardberg</t>
  </si>
  <si>
    <t>Port Joan</t>
  </si>
  <si>
    <t>West Julie</t>
  </si>
  <si>
    <t>Gutierrezbury</t>
  </si>
  <si>
    <t>Aprilborough</t>
  </si>
  <si>
    <t>Romeroborough</t>
  </si>
  <si>
    <t>South Judithborough</t>
  </si>
  <si>
    <t>Lake Jennifer</t>
  </si>
  <si>
    <t>Brianaport</t>
  </si>
  <si>
    <t>Williamshaven</t>
  </si>
  <si>
    <t>Jamesshire</t>
  </si>
  <si>
    <t>Danielhaven</t>
  </si>
  <si>
    <t>South Bradley</t>
  </si>
  <si>
    <t>West Ronaldtown</t>
  </si>
  <si>
    <t>North Catherine</t>
  </si>
  <si>
    <t>Kelseyborough</t>
  </si>
  <si>
    <t>West Gabrielland</t>
  </si>
  <si>
    <t>Andradechester</t>
  </si>
  <si>
    <t>South Philip</t>
  </si>
  <si>
    <t>Lawsonfurt</t>
  </si>
  <si>
    <t>Cobbbury</t>
  </si>
  <si>
    <t>South Christopher</t>
  </si>
  <si>
    <t>Joeview</t>
  </si>
  <si>
    <t>Wallacemouth</t>
  </si>
  <si>
    <t>Chrismouth</t>
  </si>
  <si>
    <t>North Jason</t>
  </si>
  <si>
    <t>Herreraborough</t>
  </si>
  <si>
    <t>Geraldborough</t>
  </si>
  <si>
    <t>Donaldchester</t>
  </si>
  <si>
    <t>Douglasburgh</t>
  </si>
  <si>
    <t>Lake Edward</t>
  </si>
  <si>
    <t>North Melissa</t>
  </si>
  <si>
    <t>Port Frank</t>
  </si>
  <si>
    <t>New Robert</t>
  </si>
  <si>
    <t>East Janet</t>
  </si>
  <si>
    <t>East Tiffanyborough</t>
  </si>
  <si>
    <t>New Brian</t>
  </si>
  <si>
    <t>North Emily</t>
  </si>
  <si>
    <t>Johnsonberg</t>
  </si>
  <si>
    <t>Lake Kristina</t>
  </si>
  <si>
    <t>Andersonbury</t>
  </si>
  <si>
    <t>East Laura</t>
  </si>
  <si>
    <t>Welchview</t>
  </si>
  <si>
    <t>Wagnerbury</t>
  </si>
  <si>
    <t>East Travis</t>
  </si>
  <si>
    <t>Davismouth</t>
  </si>
  <si>
    <t>East Ashley</t>
  </si>
  <si>
    <t>Port Leahhaven</t>
  </si>
  <si>
    <t>Ryanberg</t>
  </si>
  <si>
    <t>South Frank</t>
  </si>
  <si>
    <t>West Debbie</t>
  </si>
  <si>
    <t>Ashleyland</t>
  </si>
  <si>
    <t>South Brandi</t>
  </si>
  <si>
    <t>Reidport</t>
  </si>
  <si>
    <t>North Angelachester</t>
  </si>
  <si>
    <t>Perrybury</t>
  </si>
  <si>
    <t>Beckermouth</t>
  </si>
  <si>
    <t>West Jason</t>
  </si>
  <si>
    <t>Joshuamouth</t>
  </si>
  <si>
    <t>Bethmouth</t>
  </si>
  <si>
    <t>New Derek</t>
  </si>
  <si>
    <t>East Jamieside</t>
  </si>
  <si>
    <t>Christopherfurt</t>
  </si>
  <si>
    <t>Lawrencestad</t>
  </si>
  <si>
    <t>New Donaldton</t>
  </si>
  <si>
    <t>New Paulfort</t>
  </si>
  <si>
    <t>Quinntown</t>
  </si>
  <si>
    <t>New Dustinchester</t>
  </si>
  <si>
    <t>Bellshire</t>
  </si>
  <si>
    <t>Port Cristian</t>
  </si>
  <si>
    <t>South Sarahland</t>
  </si>
  <si>
    <t>Bakerfurt</t>
  </si>
  <si>
    <t>Stephenside</t>
  </si>
  <si>
    <t>South Danielle</t>
  </si>
  <si>
    <t>North Kristintown</t>
  </si>
  <si>
    <t>East Peter</t>
  </si>
  <si>
    <t>Pattontown</t>
  </si>
  <si>
    <t>Port Kellytown</t>
  </si>
  <si>
    <t>Stephanieborough</t>
  </si>
  <si>
    <t>West James</t>
  </si>
  <si>
    <t>Haleychester</t>
  </si>
  <si>
    <t>Gregorystad</t>
  </si>
  <si>
    <t>Foxside</t>
  </si>
  <si>
    <t>Kennedytown</t>
  </si>
  <si>
    <t>Lake Daltonborough</t>
  </si>
  <si>
    <t>Aaronport</t>
  </si>
  <si>
    <t>Munozberg</t>
  </si>
  <si>
    <t>Lindaland</t>
  </si>
  <si>
    <t>Port Sheilachester</t>
  </si>
  <si>
    <t>Bethfurt</t>
  </si>
  <si>
    <t>Port Danielletown</t>
  </si>
  <si>
    <t>Rachelland</t>
  </si>
  <si>
    <t>Jayton</t>
  </si>
  <si>
    <t>Simonmouth</t>
  </si>
  <si>
    <t>West Ginahaven</t>
  </si>
  <si>
    <t>South Mollyberg</t>
  </si>
  <si>
    <t>Lake Kimberly</t>
  </si>
  <si>
    <t>New Amandamouth</t>
  </si>
  <si>
    <t>North Brandonton</t>
  </si>
  <si>
    <t>South Johnmouth</t>
  </si>
  <si>
    <t>Tonybury</t>
  </si>
  <si>
    <t>Millsfort</t>
  </si>
  <si>
    <t>Bowmanland</t>
  </si>
  <si>
    <t>Robinsonland</t>
  </si>
  <si>
    <t>Adamsshire</t>
  </si>
  <si>
    <t>Williamborough</t>
  </si>
  <si>
    <t>Nicoletown</t>
  </si>
  <si>
    <t>Lake Carlshire</t>
  </si>
  <si>
    <t>North Heather</t>
  </si>
  <si>
    <t>Port Tyler</t>
  </si>
  <si>
    <t>New Yvonnebury</t>
  </si>
  <si>
    <t>Hansenfort</t>
  </si>
  <si>
    <t>New Trevorchester</t>
  </si>
  <si>
    <t>Adamsborough</t>
  </si>
  <si>
    <t>Lake Williamhaven</t>
  </si>
  <si>
    <t>West Karenchester</t>
  </si>
  <si>
    <t>Port Jessica</t>
  </si>
  <si>
    <t>Erinfort</t>
  </si>
  <si>
    <t>North Selenaview</t>
  </si>
  <si>
    <t>Port David</t>
  </si>
  <si>
    <t>Gomeztown</t>
  </si>
  <si>
    <t>Port Amanda</t>
  </si>
  <si>
    <t>South Keithtown</t>
  </si>
  <si>
    <t>North Stephenville</t>
  </si>
  <si>
    <t>East Sarah</t>
  </si>
  <si>
    <t>Sanchezton</t>
  </si>
  <si>
    <t>North Ambermouth</t>
  </si>
  <si>
    <t>South Abigailshire</t>
  </si>
  <si>
    <t>Ruizside</t>
  </si>
  <si>
    <t>West Meganside</t>
  </si>
  <si>
    <t>West Roberthaven</t>
  </si>
  <si>
    <t>Wellston</t>
  </si>
  <si>
    <t>Shawnshire</t>
  </si>
  <si>
    <t>Larryview</t>
  </si>
  <si>
    <t>Port Brittanyside</t>
  </si>
  <si>
    <t>Port Nicoleburgh</t>
  </si>
  <si>
    <t>New Haileyton</t>
  </si>
  <si>
    <t>Jensenfurt</t>
  </si>
  <si>
    <t>Ryanmouth</t>
  </si>
  <si>
    <t>Brandontown</t>
  </si>
  <si>
    <t>Richardville</t>
  </si>
  <si>
    <t>Shawshire</t>
  </si>
  <si>
    <t>South Shannon</t>
  </si>
  <si>
    <t>Smithfurt</t>
  </si>
  <si>
    <t>New Cheyenneshire</t>
  </si>
  <si>
    <t>South Brad</t>
  </si>
  <si>
    <t>Gonzalezport</t>
  </si>
  <si>
    <t>Juliebury</t>
  </si>
  <si>
    <t>North Christian</t>
  </si>
  <si>
    <t>South Michaeltown</t>
  </si>
  <si>
    <t>Port Kyle</t>
  </si>
  <si>
    <t>Lake Angelamouth</t>
  </si>
  <si>
    <t>Joborough</t>
  </si>
  <si>
    <t>Johnsonfurt</t>
  </si>
  <si>
    <t>Tylerhaven</t>
  </si>
  <si>
    <t>Lake Michael</t>
  </si>
  <si>
    <t>New Jamieville</t>
  </si>
  <si>
    <t>Smithport</t>
  </si>
  <si>
    <t>New Eric</t>
  </si>
  <si>
    <t>Aliciaside</t>
  </si>
  <si>
    <t>South Thomas</t>
  </si>
  <si>
    <t>Houstontown</t>
  </si>
  <si>
    <t>East Jennifer</t>
  </si>
  <si>
    <t>South Alexandra</t>
  </si>
  <si>
    <t>South Samuel</t>
  </si>
  <si>
    <t>Dodsonmouth</t>
  </si>
  <si>
    <t>Christophertown</t>
  </si>
  <si>
    <t>Victorborough</t>
  </si>
  <si>
    <t>South Vickieberg</t>
  </si>
  <si>
    <t>Williamsburgh</t>
  </si>
  <si>
    <t>West Ericshire</t>
  </si>
  <si>
    <t>New Allison</t>
  </si>
  <si>
    <t>North Laurafort</t>
  </si>
  <si>
    <t>Port Kaitlin</t>
  </si>
  <si>
    <t>North Amystad</t>
  </si>
  <si>
    <t>East Kevin</t>
  </si>
  <si>
    <t>Langbury</t>
  </si>
  <si>
    <t>Ashleyville</t>
  </si>
  <si>
    <t>Charlesside</t>
  </si>
  <si>
    <t>Andreaport</t>
  </si>
  <si>
    <t>West Alex</t>
  </si>
  <si>
    <t>Justinville</t>
  </si>
  <si>
    <t>Hendrixburgh</t>
  </si>
  <si>
    <t>Jordanchester</t>
  </si>
  <si>
    <t>Lake Anthonymouth</t>
  </si>
  <si>
    <t>Butlermouth</t>
  </si>
  <si>
    <t>Port Tristanburgh</t>
  </si>
  <si>
    <t>Port Jonathan</t>
  </si>
  <si>
    <t>Martinezstad</t>
  </si>
  <si>
    <t>Markshire</t>
  </si>
  <si>
    <t>New Donnaland</t>
  </si>
  <si>
    <t>Josephborough</t>
  </si>
  <si>
    <t>Pierceside</t>
  </si>
  <si>
    <t>Chenhaven</t>
  </si>
  <si>
    <t>Lake Davidmouth</t>
  </si>
  <si>
    <t>Bautistaland</t>
  </si>
  <si>
    <t>Lake Brendafort</t>
  </si>
  <si>
    <t>Grimesberg</t>
  </si>
  <si>
    <t>Marystad</t>
  </si>
  <si>
    <t>West Kevinview</t>
  </si>
  <si>
    <t>East Christian</t>
  </si>
  <si>
    <t>Keithberg</t>
  </si>
  <si>
    <t>Charlesville</t>
  </si>
  <si>
    <t>Elizabethton</t>
  </si>
  <si>
    <t>North Ericfort</t>
  </si>
  <si>
    <t>South Jacobstad</t>
  </si>
  <si>
    <t>Bennettside</t>
  </si>
  <si>
    <t>Aliciastad</t>
  </si>
  <si>
    <t>East Mary</t>
  </si>
  <si>
    <t>New Davidhaven</t>
  </si>
  <si>
    <t>South Ericahaven</t>
  </si>
  <si>
    <t>North Allison</t>
  </si>
  <si>
    <t>Meghanburgh</t>
  </si>
  <si>
    <t>Heathton</t>
  </si>
  <si>
    <t>Leemouth</t>
  </si>
  <si>
    <t>North Christopherton</t>
  </si>
  <si>
    <t>Lake Johnny</t>
  </si>
  <si>
    <t>Lake Caitlin</t>
  </si>
  <si>
    <t>Carrieshire</t>
  </si>
  <si>
    <t>Heatherport</t>
  </si>
  <si>
    <t>Hoffmanview</t>
  </si>
  <si>
    <t>Stevenhaven</t>
  </si>
  <si>
    <t>West Robertmouth</t>
  </si>
  <si>
    <t>South Morgan</t>
  </si>
  <si>
    <t>Christopherstad</t>
  </si>
  <si>
    <t>Bishopside</t>
  </si>
  <si>
    <t>Ianchester</t>
  </si>
  <si>
    <t>North Brittany</t>
  </si>
  <si>
    <t>Zacharyshire</t>
  </si>
  <si>
    <t>West Nathanielfurt</t>
  </si>
  <si>
    <t>Port Sarah</t>
  </si>
  <si>
    <t>Lake Victoria</t>
  </si>
  <si>
    <t>Lake Natalieland</t>
  </si>
  <si>
    <t>New Stephanieberg</t>
  </si>
  <si>
    <t>Lake Laurenstad</t>
  </si>
  <si>
    <t>West David</t>
  </si>
  <si>
    <t>South John</t>
  </si>
  <si>
    <t>Shafferstad</t>
  </si>
  <si>
    <t>East Alexstad</t>
  </si>
  <si>
    <t>South Elizabethport</t>
  </si>
  <si>
    <t>West Patrick</t>
  </si>
  <si>
    <t>Ginaside</t>
  </si>
  <si>
    <t>Mitchellhaven</t>
  </si>
  <si>
    <t>North Marcberg</t>
  </si>
  <si>
    <t>West Phillip</t>
  </si>
  <si>
    <t>Michelefurt</t>
  </si>
  <si>
    <t>North Deniseton</t>
  </si>
  <si>
    <t>Port Brandyshire</t>
  </si>
  <si>
    <t>North Kellyfurt</t>
  </si>
  <si>
    <t>Melissaside</t>
  </si>
  <si>
    <t>North Rachel</t>
  </si>
  <si>
    <t>Port Kimberly</t>
  </si>
  <si>
    <t>Hollyfurt</t>
  </si>
  <si>
    <t>North Donald</t>
  </si>
  <si>
    <t>Bobbyberg</t>
  </si>
  <si>
    <t>Port Tinaberg</t>
  </si>
  <si>
    <t>New Alexanderville</t>
  </si>
  <si>
    <t>West Laura</t>
  </si>
  <si>
    <t>Hayesport</t>
  </si>
  <si>
    <t>Perezmouth</t>
  </si>
  <si>
    <t>New Kelly</t>
  </si>
  <si>
    <t>Howardbury</t>
  </si>
  <si>
    <t>New Paulberg</t>
  </si>
  <si>
    <t>Martinshire</t>
  </si>
  <si>
    <t>Lake Natalieshire</t>
  </si>
  <si>
    <t>New Meganfort</t>
  </si>
  <si>
    <t>East Kelly</t>
  </si>
  <si>
    <t>West Stacey</t>
  </si>
  <si>
    <t>Danielfort</t>
  </si>
  <si>
    <t>Harrismouth</t>
  </si>
  <si>
    <t>New Brianna</t>
  </si>
  <si>
    <t>Nicholasport</t>
  </si>
  <si>
    <t>West Seth</t>
  </si>
  <si>
    <t>Lake Travisland</t>
  </si>
  <si>
    <t>Arroyoville</t>
  </si>
  <si>
    <t>Port Vincent</t>
  </si>
  <si>
    <t>North Barbara</t>
  </si>
  <si>
    <t>Gloverport</t>
  </si>
  <si>
    <t>Harrisview</t>
  </si>
  <si>
    <t>West Matthew</t>
  </si>
  <si>
    <t>Robinsonfort</t>
  </si>
  <si>
    <t>New Michelemouth</t>
  </si>
  <si>
    <t>Johnburgh</t>
  </si>
  <si>
    <t>Lukemouth</t>
  </si>
  <si>
    <t>Davidside</t>
  </si>
  <si>
    <t>Karenport</t>
  </si>
  <si>
    <t>Port Andre</t>
  </si>
  <si>
    <t>Port Anthony</t>
  </si>
  <si>
    <t>New Jack</t>
  </si>
  <si>
    <t>East Jody</t>
  </si>
  <si>
    <t>Michaelmouth</t>
  </si>
  <si>
    <t>Tristanfort</t>
  </si>
  <si>
    <t>Lynnton</t>
  </si>
  <si>
    <t>Carlahaven</t>
  </si>
  <si>
    <t>Port Kelseytown</t>
  </si>
  <si>
    <t>Lewisborough</t>
  </si>
  <si>
    <t>Port Christopherfort</t>
  </si>
  <si>
    <t>South Kennethfurt</t>
  </si>
  <si>
    <t>North Karen</t>
  </si>
  <si>
    <t>Brooksland</t>
  </si>
  <si>
    <t>South Alexanderhaven</t>
  </si>
  <si>
    <t>West Lacey</t>
  </si>
  <si>
    <t>Port Ruth</t>
  </si>
  <si>
    <t>North Carlos</t>
  </si>
  <si>
    <t>Shannonfort</t>
  </si>
  <si>
    <t>Lesliemouth</t>
  </si>
  <si>
    <t>Sarahchester</t>
  </si>
  <si>
    <t>North Richardside</t>
  </si>
  <si>
    <t>New Stevenstad</t>
  </si>
  <si>
    <t>Rochaborough</t>
  </si>
  <si>
    <t>Frankhaven</t>
  </si>
  <si>
    <t>South Amytown</t>
  </si>
  <si>
    <t>Kristastad</t>
  </si>
  <si>
    <t>Stuartbury</t>
  </si>
  <si>
    <t>East Kaitlynton</t>
  </si>
  <si>
    <t>Stephaniemouth</t>
  </si>
  <si>
    <t>West Jasontown</t>
  </si>
  <si>
    <t>Danielsberg</t>
  </si>
  <si>
    <t>Hernandezbury</t>
  </si>
  <si>
    <t>East Jeremyside</t>
  </si>
  <si>
    <t>Port Angela</t>
  </si>
  <si>
    <t>Lake Bryce</t>
  </si>
  <si>
    <t>Hoffmanville</t>
  </si>
  <si>
    <t>West Bethbury</t>
  </si>
  <si>
    <t>New Courtneyburgh</t>
  </si>
  <si>
    <t>Andrewland</t>
  </si>
  <si>
    <t>New Sarahland</t>
  </si>
  <si>
    <t>Murraystad</t>
  </si>
  <si>
    <t>Murphyland</t>
  </si>
  <si>
    <t>Port Joshualand</t>
  </si>
  <si>
    <t>Kaylaborough</t>
  </si>
  <si>
    <t>South Ryanstad</t>
  </si>
  <si>
    <t>Shellybury</t>
  </si>
  <si>
    <t>Nicoleburgh</t>
  </si>
  <si>
    <t>Richfort</t>
  </si>
  <si>
    <t>South Victoriamouth</t>
  </si>
  <si>
    <t>Michelemouth</t>
  </si>
  <si>
    <t>Lake Stephenland</t>
  </si>
  <si>
    <t>Lake Hector</t>
  </si>
  <si>
    <t>Josephtown</t>
  </si>
  <si>
    <t>South Deborah</t>
  </si>
  <si>
    <t>Porterburgh</t>
  </si>
  <si>
    <t>East Davidstad</t>
  </si>
  <si>
    <t>Quinnburgh</t>
  </si>
  <si>
    <t>Lake Larry</t>
  </si>
  <si>
    <t>New Tamaraview</t>
  </si>
  <si>
    <t>South Monica</t>
  </si>
  <si>
    <t>Ramirezside</t>
  </si>
  <si>
    <t>Lindsayfort</t>
  </si>
  <si>
    <t>Port Crystal</t>
  </si>
  <si>
    <t>Lake Joanne</t>
  </si>
  <si>
    <t>Markburgh</t>
  </si>
  <si>
    <t>East Charles</t>
  </si>
  <si>
    <t>Phillipsbury</t>
  </si>
  <si>
    <t>North Michelleside</t>
  </si>
  <si>
    <t>South Charlotteland</t>
  </si>
  <si>
    <t>East Margaret</t>
  </si>
  <si>
    <t>Lewisberg</t>
  </si>
  <si>
    <t>Pamelaport</t>
  </si>
  <si>
    <t>West Alvin</t>
  </si>
  <si>
    <t>Thompsonport</t>
  </si>
  <si>
    <t>Port Luis</t>
  </si>
  <si>
    <t>Lewischester</t>
  </si>
  <si>
    <t>Sanchezberg</t>
  </si>
  <si>
    <t>Rosalesland</t>
  </si>
  <si>
    <t>North Derrickhaven</t>
  </si>
  <si>
    <t>Leeborough</t>
  </si>
  <si>
    <t>South Dillontown</t>
  </si>
  <si>
    <t>South Susanborough</t>
  </si>
  <si>
    <t>Lake Matthewfort</t>
  </si>
  <si>
    <t>Andreaville</t>
  </si>
  <si>
    <t>East Katherine</t>
  </si>
  <si>
    <t>Lake Andrew</t>
  </si>
  <si>
    <t>South Carrie</t>
  </si>
  <si>
    <t>East Rhondaborough</t>
  </si>
  <si>
    <t>Port Kristine</t>
  </si>
  <si>
    <t>Davisshire</t>
  </si>
  <si>
    <t>West Kimberlyshire</t>
  </si>
  <si>
    <t>East Christine</t>
  </si>
  <si>
    <t>Melissafort</t>
  </si>
  <si>
    <t>Kiddview</t>
  </si>
  <si>
    <t>Courtneyburgh</t>
  </si>
  <si>
    <t>South Jacob</t>
  </si>
  <si>
    <t>West Miranda</t>
  </si>
  <si>
    <t>South Joannafort</t>
  </si>
  <si>
    <t>Dylanmouth</t>
  </si>
  <si>
    <t>Marcfurt</t>
  </si>
  <si>
    <t>New David</t>
  </si>
  <si>
    <t>Hillhaven</t>
  </si>
  <si>
    <t>Bonnietown</t>
  </si>
  <si>
    <t>West Tracy</t>
  </si>
  <si>
    <t>Gibbsfurt</t>
  </si>
  <si>
    <t>Michellebury</t>
  </si>
  <si>
    <t>Jessicaland</t>
  </si>
  <si>
    <t>Holderview</t>
  </si>
  <si>
    <t>Susanburgh</t>
  </si>
  <si>
    <t>Port Meredith</t>
  </si>
  <si>
    <t>Lake Leroy</t>
  </si>
  <si>
    <t>Elizabethport</t>
  </si>
  <si>
    <t>New Austin</t>
  </si>
  <si>
    <t>South Ashleyhaven</t>
  </si>
  <si>
    <t>South Anthony</t>
  </si>
  <si>
    <t>New Kathleen</t>
  </si>
  <si>
    <t>East Jason</t>
  </si>
  <si>
    <t>Tinaville</t>
  </si>
  <si>
    <t>South Nicole</t>
  </si>
  <si>
    <t>South David</t>
  </si>
  <si>
    <t>New Kara</t>
  </si>
  <si>
    <t>Charlesbury</t>
  </si>
  <si>
    <t>South Carl</t>
  </si>
  <si>
    <t>Wadeview</t>
  </si>
  <si>
    <t>North Jacqueline</t>
  </si>
  <si>
    <t>Christineton</t>
  </si>
  <si>
    <t>Jasmineborough</t>
  </si>
  <si>
    <t>Terriborough</t>
  </si>
  <si>
    <t>South Elizabeth</t>
  </si>
  <si>
    <t>Port Heatherfort</t>
  </si>
  <si>
    <t>Bradleyview</t>
  </si>
  <si>
    <t>Port Ian</t>
  </si>
  <si>
    <t>Port Peggy</t>
  </si>
  <si>
    <t>West Stacy</t>
  </si>
  <si>
    <t>Kennethstad</t>
  </si>
  <si>
    <t>West Kimberly</t>
  </si>
  <si>
    <t>Randyland</t>
  </si>
  <si>
    <t>Lake Christopherside</t>
  </si>
  <si>
    <t>Victoriahaven</t>
  </si>
  <si>
    <t>New Biancahaven</t>
  </si>
  <si>
    <t>North Tylerhaven</t>
  </si>
  <si>
    <t>Berryfurt</t>
  </si>
  <si>
    <t>East Johnside</t>
  </si>
  <si>
    <t>Riveraburgh</t>
  </si>
  <si>
    <t>Katrinamouth</t>
  </si>
  <si>
    <t>Lisaland</t>
  </si>
  <si>
    <t>Stephenstad</t>
  </si>
  <si>
    <t>Ernestton</t>
  </si>
  <si>
    <t>Garrettfort</t>
  </si>
  <si>
    <t>Kevinport</t>
  </si>
  <si>
    <t>North John</t>
  </si>
  <si>
    <t>East Autumn</t>
  </si>
  <si>
    <t>New Virginiaborough</t>
  </si>
  <si>
    <t>Sotoberg</t>
  </si>
  <si>
    <t>Manningberg</t>
  </si>
  <si>
    <t>Lake Luischester</t>
  </si>
  <si>
    <t>Raymouth</t>
  </si>
  <si>
    <t>Kayleechester</t>
  </si>
  <si>
    <t>Morenoland</t>
  </si>
  <si>
    <t>Joshuaburgh</t>
  </si>
  <si>
    <t>South Holly</t>
  </si>
  <si>
    <t>South Johnburgh</t>
  </si>
  <si>
    <t>New Paulshire</t>
  </si>
  <si>
    <t>North Kristinfort</t>
  </si>
  <si>
    <t>Stevenland</t>
  </si>
  <si>
    <t>Blackshire</t>
  </si>
  <si>
    <t>North Johnville</t>
  </si>
  <si>
    <t>South Karen</t>
  </si>
  <si>
    <t>Lake Paul</t>
  </si>
  <si>
    <t>Galvanview</t>
  </si>
  <si>
    <t>New Rachel</t>
  </si>
  <si>
    <t>Beverlyport</t>
  </si>
  <si>
    <t>North Douglas</t>
  </si>
  <si>
    <t>Castilloview</t>
  </si>
  <si>
    <t>Anastad</t>
  </si>
  <si>
    <t>East Randy</t>
  </si>
  <si>
    <t>Cindyport</t>
  </si>
  <si>
    <t>East Josephbury</t>
  </si>
  <si>
    <t>New Michelle</t>
  </si>
  <si>
    <t>East Jamesport</t>
  </si>
  <si>
    <t>Williamstown</t>
  </si>
  <si>
    <t>Lake Susanberg</t>
  </si>
  <si>
    <t>Austinmouth</t>
  </si>
  <si>
    <t>Lake Markville</t>
  </si>
  <si>
    <t>Tateborough</t>
  </si>
  <si>
    <t>Port Philip</t>
  </si>
  <si>
    <t>New Joshuaberg</t>
  </si>
  <si>
    <t>Port Christopherville</t>
  </si>
  <si>
    <t>South Stephen</t>
  </si>
  <si>
    <t>New Katherinehaven</t>
  </si>
  <si>
    <t>North Robert</t>
  </si>
  <si>
    <t>Schwartzburgh</t>
  </si>
  <si>
    <t>Davisburgh</t>
  </si>
  <si>
    <t>North Teresa</t>
  </si>
  <si>
    <t>Port Evanville</t>
  </si>
  <si>
    <t>Burgesshaven</t>
  </si>
  <si>
    <t>Bookerport</t>
  </si>
  <si>
    <t>New Michaelton</t>
  </si>
  <si>
    <t>West Robertville</t>
  </si>
  <si>
    <t>New Paigeland</t>
  </si>
  <si>
    <t>Martinborough</t>
  </si>
  <si>
    <t>South Mark</t>
  </si>
  <si>
    <t>Harryville</t>
  </si>
  <si>
    <t>West Jacob</t>
  </si>
  <si>
    <t>Lake Helen</t>
  </si>
  <si>
    <t>Lake Ann</t>
  </si>
  <si>
    <t>Angelafurt</t>
  </si>
  <si>
    <t>North Wesley</t>
  </si>
  <si>
    <t>Dariushaven</t>
  </si>
  <si>
    <t>Youngmouth</t>
  </si>
  <si>
    <t>Riosfort</t>
  </si>
  <si>
    <t>Lake Tiffanyville</t>
  </si>
  <si>
    <t>North Kelly</t>
  </si>
  <si>
    <t>Port Madeline</t>
  </si>
  <si>
    <t>Silvaside</t>
  </si>
  <si>
    <t>Baxtermouth</t>
  </si>
  <si>
    <t>Ashleyside</t>
  </si>
  <si>
    <t>North Williamside</t>
  </si>
  <si>
    <t>Lake Georgetown</t>
  </si>
  <si>
    <t>Jenkinsmouth</t>
  </si>
  <si>
    <t>Lake Joyce</t>
  </si>
  <si>
    <t>Seanmouth</t>
  </si>
  <si>
    <t>Michaelside</t>
  </si>
  <si>
    <t>East Mathew</t>
  </si>
  <si>
    <t>South Raymond</t>
  </si>
  <si>
    <t>Garrettstad</t>
  </si>
  <si>
    <t>Christensenstad</t>
  </si>
  <si>
    <t>New Anthony</t>
  </si>
  <si>
    <t>Port James</t>
  </si>
  <si>
    <t>Jacksonchester</t>
  </si>
  <si>
    <t>Carolmouth</t>
  </si>
  <si>
    <t>Howardshire</t>
  </si>
  <si>
    <t>North Tony</t>
  </si>
  <si>
    <t>West Brianmouth</t>
  </si>
  <si>
    <t>East Anna</t>
  </si>
  <si>
    <t>East Ronaldmouth</t>
  </si>
  <si>
    <t>South Johnny</t>
  </si>
  <si>
    <t>North Lisa</t>
  </si>
  <si>
    <t>Marksview</t>
  </si>
  <si>
    <t>Deniseburgh</t>
  </si>
  <si>
    <t>Terrymouth</t>
  </si>
  <si>
    <t>Rothberg</t>
  </si>
  <si>
    <t>West Willie</t>
  </si>
  <si>
    <t>Port Timothy</t>
  </si>
  <si>
    <t>Davisview</t>
  </si>
  <si>
    <t>East Meganfort</t>
  </si>
  <si>
    <t>South Nicholeland</t>
  </si>
  <si>
    <t>Sandrabury</t>
  </si>
  <si>
    <t>West Christine</t>
  </si>
  <si>
    <t>Deanton</t>
  </si>
  <si>
    <t>Jonesside</t>
  </si>
  <si>
    <t>Lake Christopher</t>
  </si>
  <si>
    <t>Campbellton</t>
  </si>
  <si>
    <t>Snyderhaven</t>
  </si>
  <si>
    <t>Rodneyburgh</t>
  </si>
  <si>
    <t>Howellville</t>
  </si>
  <si>
    <t>Maysmouth</t>
  </si>
  <si>
    <t>Glenshire</t>
  </si>
  <si>
    <t>Bowmanhaven</t>
  </si>
  <si>
    <t>Dominiqueside</t>
  </si>
  <si>
    <t>West Deborahburgh</t>
  </si>
  <si>
    <t>East Frank</t>
  </si>
  <si>
    <t>East Kendraland</t>
  </si>
  <si>
    <t>East Michael</t>
  </si>
  <si>
    <t>New Stephenstad</t>
  </si>
  <si>
    <t>New Danielfurt</t>
  </si>
  <si>
    <t>Nicholasberg</t>
  </si>
  <si>
    <t>West Luisburgh</t>
  </si>
  <si>
    <t>East Anne</t>
  </si>
  <si>
    <t>Port Richard</t>
  </si>
  <si>
    <t>Frankton</t>
  </si>
  <si>
    <t>Wendyland</t>
  </si>
  <si>
    <t>Camachoberg</t>
  </si>
  <si>
    <t>Sabrinabury</t>
  </si>
  <si>
    <t>Port Justinberg</t>
  </si>
  <si>
    <t>North Annette</t>
  </si>
  <si>
    <t>Lindatown</t>
  </si>
  <si>
    <t>East Stephen</t>
  </si>
  <si>
    <t>East Michaelmouth</t>
  </si>
  <si>
    <t>Bonillabury</t>
  </si>
  <si>
    <t>East Elizabeth</t>
  </si>
  <si>
    <t>Lisaberg</t>
  </si>
  <si>
    <t>Butlerborough</t>
  </si>
  <si>
    <t>South Christopherside</t>
  </si>
  <si>
    <t>Lake Carolyn</t>
  </si>
  <si>
    <t>North Jasonshire</t>
  </si>
  <si>
    <t>Victortown</t>
  </si>
  <si>
    <t>Bakerview</t>
  </si>
  <si>
    <t>Annatown</t>
  </si>
  <si>
    <t>Cohenhaven</t>
  </si>
  <si>
    <t>Nelsonchester</t>
  </si>
  <si>
    <t>Carrollfurt</t>
  </si>
  <si>
    <t>Lauraview</t>
  </si>
  <si>
    <t>Bergerborough</t>
  </si>
  <si>
    <t>Martinezbury</t>
  </si>
  <si>
    <t>Powerschester</t>
  </si>
  <si>
    <t>Myershaven</t>
  </si>
  <si>
    <t>Lawrenceland</t>
  </si>
  <si>
    <t>Lisastad</t>
  </si>
  <si>
    <t>Davidland</t>
  </si>
  <si>
    <t>New Jaymouth</t>
  </si>
  <si>
    <t>New Markchester</t>
  </si>
  <si>
    <t>Jimenezshire</t>
  </si>
  <si>
    <t>Port Jimmybury</t>
  </si>
  <si>
    <t>Browntown</t>
  </si>
  <si>
    <t>Anthonymouth</t>
  </si>
  <si>
    <t>Ericshire</t>
  </si>
  <si>
    <t>Kevinville</t>
  </si>
  <si>
    <t>Mckenzietown</t>
  </si>
  <si>
    <t>Port Jeanette</t>
  </si>
  <si>
    <t>New Seanton</t>
  </si>
  <si>
    <t>West Natalie</t>
  </si>
  <si>
    <t>Cooperstad</t>
  </si>
  <si>
    <t>Morseshire</t>
  </si>
  <si>
    <t>North Pamela</t>
  </si>
  <si>
    <t>South Rodneyview</t>
  </si>
  <si>
    <t>Ericfort</t>
  </si>
  <si>
    <t>Lopezhaven</t>
  </si>
  <si>
    <t>North Davidborough</t>
  </si>
  <si>
    <t>Port Melissa</t>
  </si>
  <si>
    <t>East Brandon</t>
  </si>
  <si>
    <t>South Ronald</t>
  </si>
  <si>
    <t>Conradview</t>
  </si>
  <si>
    <t>Hamiltonland</t>
  </si>
  <si>
    <t>South Joseph</t>
  </si>
  <si>
    <t>Brownland</t>
  </si>
  <si>
    <t>Martinezmouth</t>
  </si>
  <si>
    <t>Bradleyport</t>
  </si>
  <si>
    <t>South Felicia</t>
  </si>
  <si>
    <t>Dickersonberg</t>
  </si>
  <si>
    <t>South Trevorport</t>
  </si>
  <si>
    <t>West Elizabethberg</t>
  </si>
  <si>
    <t>Anthonyburgh</t>
  </si>
  <si>
    <t>Port Kaitlynhaven</t>
  </si>
  <si>
    <t>Aprilton</t>
  </si>
  <si>
    <t>Rossport</t>
  </si>
  <si>
    <t>Lake Hectorland</t>
  </si>
  <si>
    <t>West Jonathan</t>
  </si>
  <si>
    <t>West Kaylatown</t>
  </si>
  <si>
    <t>Georgeview</t>
  </si>
  <si>
    <t>North Josephville</t>
  </si>
  <si>
    <t>Douglasborough</t>
  </si>
  <si>
    <t>South Timothyshire</t>
  </si>
  <si>
    <t>Robertside</t>
  </si>
  <si>
    <t>Parkerbury</t>
  </si>
  <si>
    <t>New Nicholasburgh</t>
  </si>
  <si>
    <t>Lunaport</t>
  </si>
  <si>
    <t>Lake Gerald</t>
  </si>
  <si>
    <t>Josephshire</t>
  </si>
  <si>
    <t>Port Davidhaven</t>
  </si>
  <si>
    <t>East Annette</t>
  </si>
  <si>
    <t>Taramouth</t>
  </si>
  <si>
    <t>Sanchezland</t>
  </si>
  <si>
    <t>Nelsontown</t>
  </si>
  <si>
    <t>West Paul</t>
  </si>
  <si>
    <t>Dawnstad</t>
  </si>
  <si>
    <t>West Teresaport</t>
  </si>
  <si>
    <t>Owensbury</t>
  </si>
  <si>
    <t>Sharonstad</t>
  </si>
  <si>
    <t>Oliverhaven</t>
  </si>
  <si>
    <t>Davidstad</t>
  </si>
  <si>
    <t>West Richardmouth</t>
  </si>
  <si>
    <t>Loriborough</t>
  </si>
  <si>
    <t>South Edwardbury</t>
  </si>
  <si>
    <t>North Rachelton</t>
  </si>
  <si>
    <t>Gibbston</t>
  </si>
  <si>
    <t>East Edward</t>
  </si>
  <si>
    <t>Adamstad</t>
  </si>
  <si>
    <t>Brentborough</t>
  </si>
  <si>
    <t>Fullermouth</t>
  </si>
  <si>
    <t>Briannaport</t>
  </si>
  <si>
    <t>Garzaport</t>
  </si>
  <si>
    <t>Harringtonshire</t>
  </si>
  <si>
    <t>Bradleyberg</t>
  </si>
  <si>
    <t>Bellmouth</t>
  </si>
  <si>
    <t>South Matthew</t>
  </si>
  <si>
    <t>New Donna</t>
  </si>
  <si>
    <t>Isabelmouth</t>
  </si>
  <si>
    <t>Lisashire</t>
  </si>
  <si>
    <t>East Thomas</t>
  </si>
  <si>
    <t>Lake Brian</t>
  </si>
  <si>
    <t>Jordanmouth</t>
  </si>
  <si>
    <t>North William</t>
  </si>
  <si>
    <t>Davidfurt</t>
  </si>
  <si>
    <t>Joannafort</t>
  </si>
  <si>
    <t>Lake Amber</t>
  </si>
  <si>
    <t>Hollyside</t>
  </si>
  <si>
    <t>New Valerie</t>
  </si>
  <si>
    <t>Lake Donna</t>
  </si>
  <si>
    <t>Lake Meganfort</t>
  </si>
  <si>
    <t>New Michaelmouth</t>
  </si>
  <si>
    <t>Gutierrezmouth</t>
  </si>
  <si>
    <t>Port Elizabethfurt</t>
  </si>
  <si>
    <t>Jamieside</t>
  </si>
  <si>
    <t>Garciachester</t>
  </si>
  <si>
    <t>Harperland</t>
  </si>
  <si>
    <t>Stanleyborough</t>
  </si>
  <si>
    <t>New Kristy</t>
  </si>
  <si>
    <t>Ashleyshire</t>
  </si>
  <si>
    <t>Sarahborough</t>
  </si>
  <si>
    <t>Hallshire</t>
  </si>
  <si>
    <t>West Douglastown</t>
  </si>
  <si>
    <t>Lake Joseph</t>
  </si>
  <si>
    <t>Port Davidfort</t>
  </si>
  <si>
    <t>Lake Rebecca</t>
  </si>
  <si>
    <t>Lake Barbaraport</t>
  </si>
  <si>
    <t>South Sarah</t>
  </si>
  <si>
    <t>Merritttown</t>
  </si>
  <si>
    <t>Williamsonton</t>
  </si>
  <si>
    <t>Jeanton</t>
  </si>
  <si>
    <t>North Michelle</t>
  </si>
  <si>
    <t>Melissahaven</t>
  </si>
  <si>
    <t>Baileytown</t>
  </si>
  <si>
    <t>Port Nicholasfort</t>
  </si>
  <si>
    <t>Carrollhaven</t>
  </si>
  <si>
    <t>Lake Kaylastad</t>
  </si>
  <si>
    <t>Allisonborough</t>
  </si>
  <si>
    <t>Garyshire</t>
  </si>
  <si>
    <t>Matthewfurt</t>
  </si>
  <si>
    <t>Port Robert</t>
  </si>
  <si>
    <t>West Theresachester</t>
  </si>
  <si>
    <t>Hamiltonfurt</t>
  </si>
  <si>
    <t>Charlestown</t>
  </si>
  <si>
    <t>West Kayla</t>
  </si>
  <si>
    <t>Kimberlyshire</t>
  </si>
  <si>
    <t>North Kevin</t>
  </si>
  <si>
    <t>Goodmanport</t>
  </si>
  <si>
    <t>West Lauraborough</t>
  </si>
  <si>
    <t>Langland</t>
  </si>
  <si>
    <t>Stephanieport</t>
  </si>
  <si>
    <t>Lake Jared</t>
  </si>
  <si>
    <t>New Jessica</t>
  </si>
  <si>
    <t>Robertmouth</t>
  </si>
  <si>
    <t>South Brittanychester</t>
  </si>
  <si>
    <t>South Lawrenceborough</t>
  </si>
  <si>
    <t>West Travis</t>
  </si>
  <si>
    <t>Michaelhaven</t>
  </si>
  <si>
    <t>Jamesberg</t>
  </si>
  <si>
    <t>Reynoldsview</t>
  </si>
  <si>
    <t>Lake Dale</t>
  </si>
  <si>
    <t>New Kimberly</t>
  </si>
  <si>
    <t>New Russellfurt</t>
  </si>
  <si>
    <t>Lake Craig</t>
  </si>
  <si>
    <t>Jessicamouth</t>
  </si>
  <si>
    <t>Romeroberg</t>
  </si>
  <si>
    <t>Victoriatown</t>
  </si>
  <si>
    <t>Jacobburgh</t>
  </si>
  <si>
    <t>Carolyntown</t>
  </si>
  <si>
    <t>Curtisview</t>
  </si>
  <si>
    <t>West Stephanieburgh</t>
  </si>
  <si>
    <t>Michaelville</t>
  </si>
  <si>
    <t>Diazton</t>
  </si>
  <si>
    <t>Lake Amanda</t>
  </si>
  <si>
    <t>Gutierrezstad</t>
  </si>
  <si>
    <t>Port Allisonberg</t>
  </si>
  <si>
    <t>Tranland</t>
  </si>
  <si>
    <t>Mortonland</t>
  </si>
  <si>
    <t>North Christopher</t>
  </si>
  <si>
    <t>East Amanda</t>
  </si>
  <si>
    <t>North Allenhaven</t>
  </si>
  <si>
    <t>Kimbury</t>
  </si>
  <si>
    <t>Lake Eddie</t>
  </si>
  <si>
    <t>Bonnieburgh</t>
  </si>
  <si>
    <t>Moralesview</t>
  </si>
  <si>
    <t>Smithstad</t>
  </si>
  <si>
    <t>Lake Linda</t>
  </si>
  <si>
    <t>Lake Frederick</t>
  </si>
  <si>
    <t>East Jeremymouth</t>
  </si>
  <si>
    <t>Johnsonmouth</t>
  </si>
  <si>
    <t>East Christineborough</t>
  </si>
  <si>
    <t>Amberfurt</t>
  </si>
  <si>
    <t>Lake Jessicatown</t>
  </si>
  <si>
    <t>New Rogerstad</t>
  </si>
  <si>
    <t>New Meredithmouth</t>
  </si>
  <si>
    <t>Karenland</t>
  </si>
  <si>
    <t>Gonzalezside</t>
  </si>
  <si>
    <t>Kennedymouth</t>
  </si>
  <si>
    <t>South Thomasfurt</t>
  </si>
  <si>
    <t>Port Lisa</t>
  </si>
  <si>
    <t>Robertland</t>
  </si>
  <si>
    <t>Anntown</t>
  </si>
  <si>
    <t>New Brianville</t>
  </si>
  <si>
    <t>Leonland</t>
  </si>
  <si>
    <t>Port Jordanstad</t>
  </si>
  <si>
    <t>Mccarthychester</t>
  </si>
  <si>
    <t>Hartmanberg</t>
  </si>
  <si>
    <t>Duncanmouth</t>
  </si>
  <si>
    <t>West Cassandra</t>
  </si>
  <si>
    <t>Lake Angela</t>
  </si>
  <si>
    <t>Holmeshaven</t>
  </si>
  <si>
    <t>New Maria</t>
  </si>
  <si>
    <t>Lindseyshire</t>
  </si>
  <si>
    <t>Tinaburgh</t>
  </si>
  <si>
    <t>Chaneybury</t>
  </si>
  <si>
    <t>Port Deborahburgh</t>
  </si>
  <si>
    <t>Bakerville</t>
  </si>
  <si>
    <t>Gonzalesfort</t>
  </si>
  <si>
    <t>Samuelbury</t>
  </si>
  <si>
    <t>Tiffanymouth</t>
  </si>
  <si>
    <t>Franklinton</t>
  </si>
  <si>
    <t>Tarachester</t>
  </si>
  <si>
    <t>Jamesville</t>
  </si>
  <si>
    <t>Gallagherton</t>
  </si>
  <si>
    <t>Timothyburgh</t>
  </si>
  <si>
    <t>Ninaberg</t>
  </si>
  <si>
    <t>Richardfurt</t>
  </si>
  <si>
    <t>Loganberg</t>
  </si>
  <si>
    <t>North Sandrastad</t>
  </si>
  <si>
    <t>New Jacqueline</t>
  </si>
  <si>
    <t>Greerfort</t>
  </si>
  <si>
    <t>West Davidhaven</t>
  </si>
  <si>
    <t>Williamsborough</t>
  </si>
  <si>
    <t>West Debbieview</t>
  </si>
  <si>
    <t>West Billytown</t>
  </si>
  <si>
    <t>Warrenmouth</t>
  </si>
  <si>
    <t>East Brianna</t>
  </si>
  <si>
    <t>Lake Huntermouth</t>
  </si>
  <si>
    <t>South Ericaview</t>
  </si>
  <si>
    <t>Cassandramouth</t>
  </si>
  <si>
    <t>West Rebecca</t>
  </si>
  <si>
    <t>Theresatown</t>
  </si>
  <si>
    <t>East Danielmouth</t>
  </si>
  <si>
    <t>South Amandaburgh</t>
  </si>
  <si>
    <t>Caldwellfurt</t>
  </si>
  <si>
    <t>Aliciaborough</t>
  </si>
  <si>
    <t>West Bonnie</t>
  </si>
  <si>
    <t>Lake Chloemouth</t>
  </si>
  <si>
    <t>Matthewport</t>
  </si>
  <si>
    <t>Peterfort</t>
  </si>
  <si>
    <t>Markview</t>
  </si>
  <si>
    <t>Lake Cynthiafurt</t>
  </si>
  <si>
    <t>Port Katelynside</t>
  </si>
  <si>
    <t>Lake Justin</t>
  </si>
  <si>
    <t>Veronicamouth</t>
  </si>
  <si>
    <t>Stevensshire</t>
  </si>
  <si>
    <t>Dunlapburgh</t>
  </si>
  <si>
    <t>Amandaville</t>
  </si>
  <si>
    <t>East Travistown</t>
  </si>
  <si>
    <t>East Samuel</t>
  </si>
  <si>
    <t>West John</t>
  </si>
  <si>
    <t>Justinburgh</t>
  </si>
  <si>
    <t>New Meghan</t>
  </si>
  <si>
    <t>West Jackmouth</t>
  </si>
  <si>
    <t>North Alexandraside</t>
  </si>
  <si>
    <t>Johnborough</t>
  </si>
  <si>
    <t>New John</t>
  </si>
  <si>
    <t>Patricialand</t>
  </si>
  <si>
    <t>West Yolanda</t>
  </si>
  <si>
    <t>New Collin</t>
  </si>
  <si>
    <t>Lake Desireeland</t>
  </si>
  <si>
    <t>Youngport</t>
  </si>
  <si>
    <t>Welchport</t>
  </si>
  <si>
    <t>Lake David</t>
  </si>
  <si>
    <t>Frazierton</t>
  </si>
  <si>
    <t>West William</t>
  </si>
  <si>
    <t>Brittneystad</t>
  </si>
  <si>
    <t>North Veronica</t>
  </si>
  <si>
    <t>Gomezmouth</t>
  </si>
  <si>
    <t>Ritaland</t>
  </si>
  <si>
    <t>East Parker</t>
  </si>
  <si>
    <t>Lake Mariahland</t>
  </si>
  <si>
    <t>West Joshuafurt</t>
  </si>
  <si>
    <t>Lake Alan</t>
  </si>
  <si>
    <t>Port Patrick</t>
  </si>
  <si>
    <t>West Miguel</t>
  </si>
  <si>
    <t>South Crystalstad</t>
  </si>
  <si>
    <t>Kaylaport</t>
  </si>
  <si>
    <t>South Phillip</t>
  </si>
  <si>
    <t>Lake Mary</t>
  </si>
  <si>
    <t>Sharonmouth</t>
  </si>
  <si>
    <t>East Nicoleside</t>
  </si>
  <si>
    <t>Marytown</t>
  </si>
  <si>
    <t>Rogersstad</t>
  </si>
  <si>
    <t>New Tina</t>
  </si>
  <si>
    <t>South Briantown</t>
  </si>
  <si>
    <t>West Anita</t>
  </si>
  <si>
    <t>Bairdburgh</t>
  </si>
  <si>
    <t>East Jessicaberg</t>
  </si>
  <si>
    <t>Evanshaven</t>
  </si>
  <si>
    <t>Port Margaretland</t>
  </si>
  <si>
    <t>Ericstad</t>
  </si>
  <si>
    <t>New Corey</t>
  </si>
  <si>
    <t>Melissatown</t>
  </si>
  <si>
    <t>West Joseph</t>
  </si>
  <si>
    <t>Cookport</t>
  </si>
  <si>
    <t>South Andreaville</t>
  </si>
  <si>
    <t>East Bryanside</t>
  </si>
  <si>
    <t>West Micheal</t>
  </si>
  <si>
    <t>Vincentfurt</t>
  </si>
  <si>
    <t>Lake Joshuabury</t>
  </si>
  <si>
    <t>Melaniemouth</t>
  </si>
  <si>
    <t>Lake Michelle</t>
  </si>
  <si>
    <t>East Stephaniemouth</t>
  </si>
  <si>
    <t>East Anthony</t>
  </si>
  <si>
    <t>Port Mark</t>
  </si>
  <si>
    <t>Lake Mark</t>
  </si>
  <si>
    <t>Lake Molly</t>
  </si>
  <si>
    <t>New Stevenchester</t>
  </si>
  <si>
    <t>North Erinton</t>
  </si>
  <si>
    <t>West Abigail</t>
  </si>
  <si>
    <t>Padillachester</t>
  </si>
  <si>
    <t>East Scottfurt</t>
  </si>
  <si>
    <t>Whiteland</t>
  </si>
  <si>
    <t>Coreyport</t>
  </si>
  <si>
    <t>North Stevenberg</t>
  </si>
  <si>
    <t>Danielshaven</t>
  </si>
  <si>
    <t>Robinfort</t>
  </si>
  <si>
    <t>East Aimee</t>
  </si>
  <si>
    <t>Kevinchester</t>
  </si>
  <si>
    <t>East Christopher</t>
  </si>
  <si>
    <t>East Adam</t>
  </si>
  <si>
    <t>Port Christine</t>
  </si>
  <si>
    <t>Bateshaven</t>
  </si>
  <si>
    <t>Robertbury</t>
  </si>
  <si>
    <t>Christinaville</t>
  </si>
  <si>
    <t>New Carolynville</t>
  </si>
  <si>
    <t>North Carlosshire</t>
  </si>
  <si>
    <t>New Julieborough</t>
  </si>
  <si>
    <t>Port Cathyburgh</t>
  </si>
  <si>
    <t>Kingborough</t>
  </si>
  <si>
    <t>New Kristina</t>
  </si>
  <si>
    <t>New Charlesside</t>
  </si>
  <si>
    <t>South Jennifer</t>
  </si>
  <si>
    <t>South Reginald</t>
  </si>
  <si>
    <t>South Davidville</t>
  </si>
  <si>
    <t>Lake Emily</t>
  </si>
  <si>
    <t>Timothyshire</t>
  </si>
  <si>
    <t>Lake Jessica</t>
  </si>
  <si>
    <t>Sheilaland</t>
  </si>
  <si>
    <t>Nancyborough</t>
  </si>
  <si>
    <t>Biancaville</t>
  </si>
  <si>
    <t>New Davidport</t>
  </si>
  <si>
    <t>South Angelashire</t>
  </si>
  <si>
    <t>South Sandrachester</t>
  </si>
  <si>
    <t>Turnertown</t>
  </si>
  <si>
    <t>Brownfurt</t>
  </si>
  <si>
    <t>Stephensview</t>
  </si>
  <si>
    <t>North Markland</t>
  </si>
  <si>
    <t>North Amberton</t>
  </si>
  <si>
    <t>Port Todd</t>
  </si>
  <si>
    <t>Philipshire</t>
  </si>
  <si>
    <t>Hallberg</t>
  </si>
  <si>
    <t>South Brandonton</t>
  </si>
  <si>
    <t>Harrishaven</t>
  </si>
  <si>
    <t>Schneiderchester</t>
  </si>
  <si>
    <t>Karenchester</t>
  </si>
  <si>
    <t>Port Natalieport</t>
  </si>
  <si>
    <t>Port Marcburgh</t>
  </si>
  <si>
    <t>New Justin</t>
  </si>
  <si>
    <t>Brettmouth</t>
  </si>
  <si>
    <t>Lindsayfurt</t>
  </si>
  <si>
    <t>Lake William</t>
  </si>
  <si>
    <t>Sarahbury</t>
  </si>
  <si>
    <t>Port Jeffrey</t>
  </si>
  <si>
    <t>North Edward</t>
  </si>
  <si>
    <t>South Derekchester</t>
  </si>
  <si>
    <t>Robertsontown</t>
  </si>
  <si>
    <t>Tuckertown</t>
  </si>
  <si>
    <t>Lake Nathanstad</t>
  </si>
  <si>
    <t>East April</t>
  </si>
  <si>
    <t>South Derrick</t>
  </si>
  <si>
    <t>Wrightberg</t>
  </si>
  <si>
    <t>Kingbury</t>
  </si>
  <si>
    <t>East Courtneyside</t>
  </si>
  <si>
    <t>South Steve</t>
  </si>
  <si>
    <t>New Spencerfort</t>
  </si>
  <si>
    <t>Taylorburgh</t>
  </si>
  <si>
    <t>Smithland</t>
  </si>
  <si>
    <t>Maryburgh</t>
  </si>
  <si>
    <t>West Aaron</t>
  </si>
  <si>
    <t>Alexandraview</t>
  </si>
  <si>
    <t>West Vanessa</t>
  </si>
  <si>
    <t>Johnstad</t>
  </si>
  <si>
    <t>Lake Dennis</t>
  </si>
  <si>
    <t>New Pamela</t>
  </si>
  <si>
    <t>Cynthiabury</t>
  </si>
  <si>
    <t>Bernardville</t>
  </si>
  <si>
    <t>North Donnatown</t>
  </si>
  <si>
    <t>Keithmouth</t>
  </si>
  <si>
    <t>Ericton</t>
  </si>
  <si>
    <t>Angelaville</t>
  </si>
  <si>
    <t>North Mary</t>
  </si>
  <si>
    <t>Deborahville</t>
  </si>
  <si>
    <t>Lauraborough</t>
  </si>
  <si>
    <t>Port Nancy</t>
  </si>
  <si>
    <t>East Tracifort</t>
  </si>
  <si>
    <t>Lake Joshuamouth</t>
  </si>
  <si>
    <t>New Stacy</t>
  </si>
  <si>
    <t>Jonesfort</t>
  </si>
  <si>
    <t>Garciaport</t>
  </si>
  <si>
    <t>North Maryfort</t>
  </si>
  <si>
    <t>Lake Kennethville</t>
  </si>
  <si>
    <t>Cameronburgh</t>
  </si>
  <si>
    <t>South Josephshire</t>
  </si>
  <si>
    <t>Jenkinsborough</t>
  </si>
  <si>
    <t>New Annetteport</t>
  </si>
  <si>
    <t>Patrickbury</t>
  </si>
  <si>
    <t>Port Caseystad</t>
  </si>
  <si>
    <t>Morganstad</t>
  </si>
  <si>
    <t>Salazarbury</t>
  </si>
  <si>
    <t>Paulabury</t>
  </si>
  <si>
    <t>Port Stevenshire</t>
  </si>
  <si>
    <t>Alexanderbury</t>
  </si>
  <si>
    <t>Murphychester</t>
  </si>
  <si>
    <t>Crystalhaven</t>
  </si>
  <si>
    <t>Lawrencechester</t>
  </si>
  <si>
    <t>Paulville</t>
  </si>
  <si>
    <t>West Deanna</t>
  </si>
  <si>
    <t>Webbmouth</t>
  </si>
  <si>
    <t>Crystalville</t>
  </si>
  <si>
    <t>South Adrienneborough</t>
  </si>
  <si>
    <t>Lake Patriciamouth</t>
  </si>
  <si>
    <t>Brooksport</t>
  </si>
  <si>
    <t>Brandonmouth</t>
  </si>
  <si>
    <t>Cookmouth</t>
  </si>
  <si>
    <t>Anthonyton</t>
  </si>
  <si>
    <t>Port Timothyshire</t>
  </si>
  <si>
    <t>East Kennethtown</t>
  </si>
  <si>
    <t>New Andrechester</t>
  </si>
  <si>
    <t>Maldonadofurt</t>
  </si>
  <si>
    <t>Chloeburgh</t>
  </si>
  <si>
    <t>South Jenniferfort</t>
  </si>
  <si>
    <t>Amandaborough</t>
  </si>
  <si>
    <t>Tannerborough</t>
  </si>
  <si>
    <t>Port Ryan</t>
  </si>
  <si>
    <t>West Latoya</t>
  </si>
  <si>
    <t>Port Eduardo</t>
  </si>
  <si>
    <t>Gomezborough</t>
  </si>
  <si>
    <t>West Ashley</t>
  </si>
  <si>
    <t>Josephchester</t>
  </si>
  <si>
    <t>Nicholefort</t>
  </si>
  <si>
    <t>Griffinfurt</t>
  </si>
  <si>
    <t>Nelsonmouth</t>
  </si>
  <si>
    <t>Mcgeetown</t>
  </si>
  <si>
    <t>Swansonberg</t>
  </si>
  <si>
    <t>Davidburgh</t>
  </si>
  <si>
    <t>Lake Roberttown</t>
  </si>
  <si>
    <t>Romerostad</t>
  </si>
  <si>
    <t>East Donnachester</t>
  </si>
  <si>
    <t>West Edwardchester</t>
  </si>
  <si>
    <t>Jonathanfort</t>
  </si>
  <si>
    <t>Proctorton</t>
  </si>
  <si>
    <t>West Maryfort</t>
  </si>
  <si>
    <t>Williamsfort</t>
  </si>
  <si>
    <t>West Wayne</t>
  </si>
  <si>
    <t>South Amandafort</t>
  </si>
  <si>
    <t>Lake Alfred</t>
  </si>
  <si>
    <t>Wendyfurt</t>
  </si>
  <si>
    <t>Henryborough</t>
  </si>
  <si>
    <t>New Albert</t>
  </si>
  <si>
    <t>Robertport</t>
  </si>
  <si>
    <t>Clarkchester</t>
  </si>
  <si>
    <t>Perryshire</t>
  </si>
  <si>
    <t>Ronaldbury</t>
  </si>
  <si>
    <t>Port Jessicamouth</t>
  </si>
  <si>
    <t>West Dylanfort</t>
  </si>
  <si>
    <t>North Andrea</t>
  </si>
  <si>
    <t>East Christy</t>
  </si>
  <si>
    <t>Gallagherbury</t>
  </si>
  <si>
    <t>Colleenville</t>
  </si>
  <si>
    <t>East Michelle</t>
  </si>
  <si>
    <t>South Sandraland</t>
  </si>
  <si>
    <t>Smithview</t>
  </si>
  <si>
    <t>Port Bobbyfort</t>
  </si>
  <si>
    <t>East Robert</t>
  </si>
  <si>
    <t>Port Thomas</t>
  </si>
  <si>
    <t>West Anthony</t>
  </si>
  <si>
    <t>Castrostad</t>
  </si>
  <si>
    <t>Richardfort</t>
  </si>
  <si>
    <t>Frederickshire</t>
  </si>
  <si>
    <t>New Teresafurt</t>
  </si>
  <si>
    <t>Christianmouth</t>
  </si>
  <si>
    <t>Penningtontown</t>
  </si>
  <si>
    <t>South Christinahaven</t>
  </si>
  <si>
    <t>South Davidmouth</t>
  </si>
  <si>
    <t>West Regina</t>
  </si>
  <si>
    <t>South Christy</t>
  </si>
  <si>
    <t>Edwardland</t>
  </si>
  <si>
    <t>East Shawna</t>
  </si>
  <si>
    <t>Tammyville</t>
  </si>
  <si>
    <t>Brownmouth</t>
  </si>
  <si>
    <t>South Alicia</t>
  </si>
  <si>
    <t>South Kathleen</t>
  </si>
  <si>
    <t>Vargasland</t>
  </si>
  <si>
    <t>East Danielchester</t>
  </si>
  <si>
    <t>Lake Thomas</t>
  </si>
  <si>
    <t>Lake Donald</t>
  </si>
  <si>
    <t>Tylerfurt</t>
  </si>
  <si>
    <t>Barneston</t>
  </si>
  <si>
    <t>Pamelashire</t>
  </si>
  <si>
    <t>South Brendaside</t>
  </si>
  <si>
    <t>Samanthaville</t>
  </si>
  <si>
    <t>Smithtown</t>
  </si>
  <si>
    <t>Garrettton</t>
  </si>
  <si>
    <t>Tiffanyburgh</t>
  </si>
  <si>
    <t>New Josephton</t>
  </si>
  <si>
    <t>West Christinaburgh</t>
  </si>
  <si>
    <t>South Cynthia</t>
  </si>
  <si>
    <t>Sarahton</t>
  </si>
  <si>
    <t>New Todd</t>
  </si>
  <si>
    <t>Youngton</t>
  </si>
  <si>
    <t>South Elizabethtown</t>
  </si>
  <si>
    <t>Househaven</t>
  </si>
  <si>
    <t>Robbinsshire</t>
  </si>
  <si>
    <t>Natashaside</t>
  </si>
  <si>
    <t>Cameronmouth</t>
  </si>
  <si>
    <t>Russellville</t>
  </si>
  <si>
    <t>Juanview</t>
  </si>
  <si>
    <t>New Jeffery</t>
  </si>
  <si>
    <t>Claudiamouth</t>
  </si>
  <si>
    <t>Tylerstad</t>
  </si>
  <si>
    <t>West Christy</t>
  </si>
  <si>
    <t>South Anthonyville</t>
  </si>
  <si>
    <t>Dunlapstad</t>
  </si>
  <si>
    <t>New Ricky</t>
  </si>
  <si>
    <t>Amystad</t>
  </si>
  <si>
    <t>Meganmouth</t>
  </si>
  <si>
    <t>Port Jonathanhaven</t>
  </si>
  <si>
    <t>New Michael</t>
  </si>
  <si>
    <t>North Peterchester</t>
  </si>
  <si>
    <t>East Joan</t>
  </si>
  <si>
    <t>Margaretberg</t>
  </si>
  <si>
    <t>South Kimberly</t>
  </si>
  <si>
    <t>East Kevinton</t>
  </si>
  <si>
    <t>Mosleyside</t>
  </si>
  <si>
    <t>East Davidtown</t>
  </si>
  <si>
    <t>Lake Desireeberg</t>
  </si>
  <si>
    <t>Port Amandachester</t>
  </si>
  <si>
    <t>Davidshire</t>
  </si>
  <si>
    <t>Weaverport</t>
  </si>
  <si>
    <t>South Robinberg</t>
  </si>
  <si>
    <t>Johnsonville</t>
  </si>
  <si>
    <t>East Waynestad</t>
  </si>
  <si>
    <t>New Patriciaborough</t>
  </si>
  <si>
    <t>Jonesbury</t>
  </si>
  <si>
    <t>South Austin</t>
  </si>
  <si>
    <t>New Allen</t>
  </si>
  <si>
    <t>South Zachary</t>
  </si>
  <si>
    <t>New Christianside</t>
  </si>
  <si>
    <t>Amandafort</t>
  </si>
  <si>
    <t>North Meganstad</t>
  </si>
  <si>
    <t>East Joshuachester</t>
  </si>
  <si>
    <t>Port Josephfort</t>
  </si>
  <si>
    <t>New Christopher</t>
  </si>
  <si>
    <t>New Sandra</t>
  </si>
  <si>
    <t>Victoriaview</t>
  </si>
  <si>
    <t>Calvinhaven</t>
  </si>
  <si>
    <t>North Keithhaven</t>
  </si>
  <si>
    <t>Heatherberg</t>
  </si>
  <si>
    <t>Woodfurt</t>
  </si>
  <si>
    <t>South Carlafort</t>
  </si>
  <si>
    <t>New Colleenfort</t>
  </si>
  <si>
    <t>East Laceyfort</t>
  </si>
  <si>
    <t>Port Kayla</t>
  </si>
  <si>
    <t>Traceyborough</t>
  </si>
  <si>
    <t>Griffinstad</t>
  </si>
  <si>
    <t>New Steven</t>
  </si>
  <si>
    <t>Gallegoschester</t>
  </si>
  <si>
    <t>Caldwellshire</t>
  </si>
  <si>
    <t>West Brookeberg</t>
  </si>
  <si>
    <t>Johnhaven</t>
  </si>
  <si>
    <t>South Kylehaven</t>
  </si>
  <si>
    <t>Millsstad</t>
  </si>
  <si>
    <t>Millerview</t>
  </si>
  <si>
    <t>North Edwardchester</t>
  </si>
  <si>
    <t>Gutierrezton</t>
  </si>
  <si>
    <t>Stewartland</t>
  </si>
  <si>
    <t>Averyland</t>
  </si>
  <si>
    <t>South Brittney</t>
  </si>
  <si>
    <t>Port John</t>
  </si>
  <si>
    <t>Port Jacquelineberg</t>
  </si>
  <si>
    <t>Clarkside</t>
  </si>
  <si>
    <t>New Travis</t>
  </si>
  <si>
    <t>Bakertown</t>
  </si>
  <si>
    <t>East Thomasville</t>
  </si>
  <si>
    <t>West Amyport</t>
  </si>
  <si>
    <t>Thomasmouth</t>
  </si>
  <si>
    <t>New Jenniferport</t>
  </si>
  <si>
    <t>West Elizabethfort</t>
  </si>
  <si>
    <t>Laurenmouth</t>
  </si>
  <si>
    <t>Allisonmouth</t>
  </si>
  <si>
    <t>East Justinland</t>
  </si>
  <si>
    <t>Thompsonton</t>
  </si>
  <si>
    <t>Kimberlymouth</t>
  </si>
  <si>
    <t>South Marissamouth</t>
  </si>
  <si>
    <t>Vanessafurt</t>
  </si>
  <si>
    <t>Carlsonberg</t>
  </si>
  <si>
    <t>Kristaburgh</t>
  </si>
  <si>
    <t>Wolfehaven</t>
  </si>
  <si>
    <t>Petersonberg</t>
  </si>
  <si>
    <t>Petersport</t>
  </si>
  <si>
    <t>Port Shaneshire</t>
  </si>
  <si>
    <t>Garnerview</t>
  </si>
  <si>
    <t>North Cory</t>
  </si>
  <si>
    <t>Murphyport</t>
  </si>
  <si>
    <t>Joshuaview</t>
  </si>
  <si>
    <t>Garystad</t>
  </si>
  <si>
    <t>New Angela</t>
  </si>
  <si>
    <t>West Kevin</t>
  </si>
  <si>
    <t>Ronaldfort</t>
  </si>
  <si>
    <t>North Cassidy</t>
  </si>
  <si>
    <t>Carolshire</t>
  </si>
  <si>
    <t>North Lisafurt</t>
  </si>
  <si>
    <t>New Michaelside</t>
  </si>
  <si>
    <t>East Jeremiahchester</t>
  </si>
  <si>
    <t>Dodsontown</t>
  </si>
  <si>
    <t>North George</t>
  </si>
  <si>
    <t>South Brian</t>
  </si>
  <si>
    <t>Lake Pamelaborough</t>
  </si>
  <si>
    <t>Michaelfurt</t>
  </si>
  <si>
    <t>Heatherfort</t>
  </si>
  <si>
    <t>Lake Sandra</t>
  </si>
  <si>
    <t>Brownberg</t>
  </si>
  <si>
    <t>Dannyfort</t>
  </si>
  <si>
    <t>South Pamela</t>
  </si>
  <si>
    <t>Cindyfurt</t>
  </si>
  <si>
    <t>Butlerport</t>
  </si>
  <si>
    <t>New Darleneberg</t>
  </si>
  <si>
    <t>Susanfort</t>
  </si>
  <si>
    <t>North Kathrynborough</t>
  </si>
  <si>
    <t>Eugeneton</t>
  </si>
  <si>
    <t>Sullivanmouth</t>
  </si>
  <si>
    <t>Youngshire</t>
  </si>
  <si>
    <t>Michaelbury</t>
  </si>
  <si>
    <t>East Brian</t>
  </si>
  <si>
    <t>South Charleneside</t>
  </si>
  <si>
    <t>New Peter</t>
  </si>
  <si>
    <t>Alexanderfort</t>
  </si>
  <si>
    <t>New Emilyfort</t>
  </si>
  <si>
    <t>Careyberg</t>
  </si>
  <si>
    <t>North Eric</t>
  </si>
  <si>
    <t>Bennettfort</t>
  </si>
  <si>
    <t>South Anthonyborough</t>
  </si>
  <si>
    <t>Port Maureenhaven</t>
  </si>
  <si>
    <t>New Vickifurt</t>
  </si>
  <si>
    <t>Taylorshire</t>
  </si>
  <si>
    <t>Reedborough</t>
  </si>
  <si>
    <t>New Craig</t>
  </si>
  <si>
    <t>Wilsonton</t>
  </si>
  <si>
    <t>North Amy</t>
  </si>
  <si>
    <t>Andersonport</t>
  </si>
  <si>
    <t>Port Christopher</t>
  </si>
  <si>
    <t>Donovanfurt</t>
  </si>
  <si>
    <t>East Angel</t>
  </si>
  <si>
    <t>West Melissa</t>
  </si>
  <si>
    <t>Loganport</t>
  </si>
  <si>
    <t>Rileyburgh</t>
  </si>
  <si>
    <t>East Justin</t>
  </si>
  <si>
    <t>East Maryport</t>
  </si>
  <si>
    <t>East Mirandatown</t>
  </si>
  <si>
    <t>West Jeanette</t>
  </si>
  <si>
    <t>West Dennis</t>
  </si>
  <si>
    <t>South Monique</t>
  </si>
  <si>
    <t>New Lauren</t>
  </si>
  <si>
    <t>Port Michaelside</t>
  </si>
  <si>
    <t>Morrisonmouth</t>
  </si>
  <si>
    <t>Perryport</t>
  </si>
  <si>
    <t>South Samantha</t>
  </si>
  <si>
    <t>Jaredshire</t>
  </si>
  <si>
    <t>North Coreyport</t>
  </si>
  <si>
    <t>Anthonystad</t>
  </si>
  <si>
    <t>Ewingbury</t>
  </si>
  <si>
    <t>North Amandachester</t>
  </si>
  <si>
    <t>Austinland</t>
  </si>
  <si>
    <t>Williamport</t>
  </si>
  <si>
    <t>West Mark</t>
  </si>
  <si>
    <t>East Stevenfort</t>
  </si>
  <si>
    <t>Woodburgh</t>
  </si>
  <si>
    <t>Donaldtown</t>
  </si>
  <si>
    <t>Ianland</t>
  </si>
  <si>
    <t>South Tim</t>
  </si>
  <si>
    <t>Ericmouth</t>
  </si>
  <si>
    <t>Lake Stevenfurt</t>
  </si>
  <si>
    <t>North Erica</t>
  </si>
  <si>
    <t>North Laura</t>
  </si>
  <si>
    <t>Michaelborough</t>
  </si>
  <si>
    <t>West Joshua</t>
  </si>
  <si>
    <t>Adamfurt</t>
  </si>
  <si>
    <t>South Lisaside</t>
  </si>
  <si>
    <t>Matthewview</t>
  </si>
  <si>
    <t>North Kaitlyn</t>
  </si>
  <si>
    <t>Lake Larrytown</t>
  </si>
  <si>
    <t>North Ashley</t>
  </si>
  <si>
    <t>Eugenebury</t>
  </si>
  <si>
    <t>East Jenniferbury</t>
  </si>
  <si>
    <t>West Kelsey</t>
  </si>
  <si>
    <t>North Nathan</t>
  </si>
  <si>
    <t>West Ruthton</t>
  </si>
  <si>
    <t>New Karen</t>
  </si>
  <si>
    <t>Kimberg</t>
  </si>
  <si>
    <t>Jerryside</t>
  </si>
  <si>
    <t>Davidport</t>
  </si>
  <si>
    <t>Murraytown</t>
  </si>
  <si>
    <t>North Sarahton</t>
  </si>
  <si>
    <t>New Jennifer</t>
  </si>
  <si>
    <t>Debbiefort</t>
  </si>
  <si>
    <t>West Amanda</t>
  </si>
  <si>
    <t>Reynoldshaven</t>
  </si>
  <si>
    <t>Tashafurt</t>
  </si>
  <si>
    <t>South Jamie</t>
  </si>
  <si>
    <t>North Cherylchester</t>
  </si>
  <si>
    <t>South Laurenfort</t>
  </si>
  <si>
    <t>Henryhaven</t>
  </si>
  <si>
    <t>Carolynburgh</t>
  </si>
  <si>
    <t>Port Robertchester</t>
  </si>
  <si>
    <t>Avilashire</t>
  </si>
  <si>
    <t>Bergfurt</t>
  </si>
  <si>
    <t>New Sarah</t>
  </si>
  <si>
    <t>South Lucasstad</t>
  </si>
  <si>
    <t>Townsendshire</t>
  </si>
  <si>
    <t>New Pennyport</t>
  </si>
  <si>
    <t>Sanchezchester</t>
  </si>
  <si>
    <t>Lunaside</t>
  </si>
  <si>
    <t>East Randyville</t>
  </si>
  <si>
    <t>Pollardport</t>
  </si>
  <si>
    <t>Mooreborough</t>
  </si>
  <si>
    <t>Kochmouth</t>
  </si>
  <si>
    <t>Josetown</t>
  </si>
  <si>
    <t>Johnstonbury</t>
  </si>
  <si>
    <t>Reillyborough</t>
  </si>
  <si>
    <t>Lake Jamesstad</t>
  </si>
  <si>
    <t>Anthonychester</t>
  </si>
  <si>
    <t>Mcdanielbury</t>
  </si>
  <si>
    <t>Elizabethmouth</t>
  </si>
  <si>
    <t>Mooreton</t>
  </si>
  <si>
    <t>New Anthonychester</t>
  </si>
  <si>
    <t>Donaldport</t>
  </si>
  <si>
    <t>West Cassandrafort</t>
  </si>
  <si>
    <t>East Masonberg</t>
  </si>
  <si>
    <t>Port April</t>
  </si>
  <si>
    <t>East Kristinafort</t>
  </si>
  <si>
    <t>South Stacyton</t>
  </si>
  <si>
    <t>North Theresaport</t>
  </si>
  <si>
    <t>Pateltown</t>
  </si>
  <si>
    <t>East Monique</t>
  </si>
  <si>
    <t>Port Robinfurt</t>
  </si>
  <si>
    <t>Ninaville</t>
  </si>
  <si>
    <t>North Shelleyview</t>
  </si>
  <si>
    <t>Gregoryton</t>
  </si>
  <si>
    <t>West Rhonda</t>
  </si>
  <si>
    <t>West Anthonymouth</t>
  </si>
  <si>
    <t>New Jamesmouth</t>
  </si>
  <si>
    <t>Port Deannamouth</t>
  </si>
  <si>
    <t>West Samantha</t>
  </si>
  <si>
    <t>Lake Randy</t>
  </si>
  <si>
    <t>North Sean</t>
  </si>
  <si>
    <t>Jenkinsport</t>
  </si>
  <si>
    <t>Keithstad</t>
  </si>
  <si>
    <t>Mitchellberg</t>
  </si>
  <si>
    <t>Underwoodshire</t>
  </si>
  <si>
    <t>Lake Jason</t>
  </si>
  <si>
    <t>Lake Alison</t>
  </si>
  <si>
    <t>Leehaven</t>
  </si>
  <si>
    <t>Martinezland</t>
  </si>
  <si>
    <t>North Douglasstad</t>
  </si>
  <si>
    <t>South Douglas</t>
  </si>
  <si>
    <t>Monroestad</t>
  </si>
  <si>
    <t>Suzanneview</t>
  </si>
  <si>
    <t>Richardside</t>
  </si>
  <si>
    <t>South Lauramouth</t>
  </si>
  <si>
    <t>South Patriciaside</t>
  </si>
  <si>
    <t>West Adrienne</t>
  </si>
  <si>
    <t>South Robertchester</t>
  </si>
  <si>
    <t>New Elizabeth</t>
  </si>
  <si>
    <t>Matthewberg</t>
  </si>
  <si>
    <t>East Josephshire</t>
  </si>
  <si>
    <t>Port Adam</t>
  </si>
  <si>
    <t>Lake Jeffreyport</t>
  </si>
  <si>
    <t>North Carla</t>
  </si>
  <si>
    <t>South Jameshaven</t>
  </si>
  <si>
    <t>Alexland</t>
  </si>
  <si>
    <t>East Susanview</t>
  </si>
  <si>
    <t>Guerraberg</t>
  </si>
  <si>
    <t>Sandraburgh</t>
  </si>
  <si>
    <t>Boltonhaven</t>
  </si>
  <si>
    <t>Ericfurt</t>
  </si>
  <si>
    <t>Markville</t>
  </si>
  <si>
    <t>Knightview</t>
  </si>
  <si>
    <t>Douglashaven</t>
  </si>
  <si>
    <t>South Lorraine</t>
  </si>
  <si>
    <t>South Emilystad</t>
  </si>
  <si>
    <t>Martinfurt</t>
  </si>
  <si>
    <t>New Ryanberg</t>
  </si>
  <si>
    <t>North Meghan</t>
  </si>
  <si>
    <t>Port Stephanieside</t>
  </si>
  <si>
    <t>South Cody</t>
  </si>
  <si>
    <t>Foxmouth</t>
  </si>
  <si>
    <t>North Caseyberg</t>
  </si>
  <si>
    <t>New Alan</t>
  </si>
  <si>
    <t>Newmanshire</t>
  </si>
  <si>
    <t>Adamsfurt</t>
  </si>
  <si>
    <t>Brightport</t>
  </si>
  <si>
    <t>East Leah</t>
  </si>
  <si>
    <t>Ronaldhaven</t>
  </si>
  <si>
    <t>North Scott</t>
  </si>
  <si>
    <t>West Vanessaview</t>
  </si>
  <si>
    <t>North Suzanneshire</t>
  </si>
  <si>
    <t>Deannaborough</t>
  </si>
  <si>
    <t>Villegasshire</t>
  </si>
  <si>
    <t>New James</t>
  </si>
  <si>
    <t>Port Patricia</t>
  </si>
  <si>
    <t>Morganhaven</t>
  </si>
  <si>
    <t>Grahamhaven</t>
  </si>
  <si>
    <t>North Aaronberg</t>
  </si>
  <si>
    <t>Woodsbury</t>
  </si>
  <si>
    <t>Ronaldstad</t>
  </si>
  <si>
    <t>East Brittany</t>
  </si>
  <si>
    <t>Christinatown</t>
  </si>
  <si>
    <t>Port Peterchester</t>
  </si>
  <si>
    <t>Jonathanhaven</t>
  </si>
  <si>
    <t>East Mitchell</t>
  </si>
  <si>
    <t>West Tylerland</t>
  </si>
  <si>
    <t>Leestad</t>
  </si>
  <si>
    <t>Castillochester</t>
  </si>
  <si>
    <t>Nortonville</t>
  </si>
  <si>
    <t>Lindseytown</t>
  </si>
  <si>
    <t>Lake Jasonhaven</t>
  </si>
  <si>
    <t>North Nicoleport</t>
  </si>
  <si>
    <t>Billyton</t>
  </si>
  <si>
    <t>New Annton</t>
  </si>
  <si>
    <t>South Dianatown</t>
  </si>
  <si>
    <t>North Kristenfort</t>
  </si>
  <si>
    <t>Hardyside</t>
  </si>
  <si>
    <t>Alexisbury</t>
  </si>
  <si>
    <t>New April</t>
  </si>
  <si>
    <t>Mcdonaldport</t>
  </si>
  <si>
    <t>West Amy</t>
  </si>
  <si>
    <t>Lake Rebeccaburgh</t>
  </si>
  <si>
    <t>Thomasshire</t>
  </si>
  <si>
    <t>Lake Courtneyville</t>
  </si>
  <si>
    <t>Costamouth</t>
  </si>
  <si>
    <t>Solomonburgh</t>
  </si>
  <si>
    <t>Port Tanya</t>
  </si>
  <si>
    <t>Williamfurt</t>
  </si>
  <si>
    <t>Javierport</t>
  </si>
  <si>
    <t>Jamesburgh</t>
  </si>
  <si>
    <t>Jimmyshire</t>
  </si>
  <si>
    <t>East Anthonyborough</t>
  </si>
  <si>
    <t>Clarkfort</t>
  </si>
  <si>
    <t>Triciaville</t>
  </si>
  <si>
    <t>Harrisonside</t>
  </si>
  <si>
    <t>Shawnchester</t>
  </si>
  <si>
    <t>Port Kathyfort</t>
  </si>
  <si>
    <t>North Ronaldburgh</t>
  </si>
  <si>
    <t>Rossburgh</t>
  </si>
  <si>
    <t>West Stephanieville</t>
  </si>
  <si>
    <t>Jacksonside</t>
  </si>
  <si>
    <t>Patrickhaven</t>
  </si>
  <si>
    <t>Allenview</t>
  </si>
  <si>
    <t>West Heidiville</t>
  </si>
  <si>
    <t>Youngtown</t>
  </si>
  <si>
    <t>Jenniferberg</t>
  </si>
  <si>
    <t>Brayhaven</t>
  </si>
  <si>
    <t>Jamesview</t>
  </si>
  <si>
    <t>South Rhonda</t>
  </si>
  <si>
    <t>Alisonborough</t>
  </si>
  <si>
    <t>Rodgerston</t>
  </si>
  <si>
    <t>Lake Sarah</t>
  </si>
  <si>
    <t>Christinemouth</t>
  </si>
  <si>
    <t>Port Jasonberg</t>
  </si>
  <si>
    <t>West Christinashire</t>
  </si>
  <si>
    <t>Lake Billy</t>
  </si>
  <si>
    <t>Lake Gloria</t>
  </si>
  <si>
    <t>South Kellyfort</t>
  </si>
  <si>
    <t>New Caroline</t>
  </si>
  <si>
    <t>North Karenton</t>
  </si>
  <si>
    <t>Walshborough</t>
  </si>
  <si>
    <t>Jimbury</t>
  </si>
  <si>
    <t>Edwardsview</t>
  </si>
  <si>
    <t>Taylorbury</t>
  </si>
  <si>
    <t>East Kimberly</t>
  </si>
  <si>
    <t>East Katherinemouth</t>
  </si>
  <si>
    <t>Lake Kimberlymouth</t>
  </si>
  <si>
    <t>Barnettmouth</t>
  </si>
  <si>
    <t>Port Matthew</t>
  </si>
  <si>
    <t>North Triciaview</t>
  </si>
  <si>
    <t>Kevinburgh</t>
  </si>
  <si>
    <t>New Lisa</t>
  </si>
  <si>
    <t>Higginsshire</t>
  </si>
  <si>
    <t>West Diana</t>
  </si>
  <si>
    <t>New Elizabethhaven</t>
  </si>
  <si>
    <t>Brownchester</t>
  </si>
  <si>
    <t>Paigeshire</t>
  </si>
  <si>
    <t>Alexachester</t>
  </si>
  <si>
    <t>Harveyside</t>
  </si>
  <si>
    <t>Allenland</t>
  </si>
  <si>
    <t>Ruizstad</t>
  </si>
  <si>
    <t>New Erikachester</t>
  </si>
  <si>
    <t>West Bettystad</t>
  </si>
  <si>
    <t>Port Ashley</t>
  </si>
  <si>
    <t>Lindashire</t>
  </si>
  <si>
    <t>Dorseybury</t>
  </si>
  <si>
    <t>Rebeccaland</t>
  </si>
  <si>
    <t>Timborough</t>
  </si>
  <si>
    <t>Wangmouth</t>
  </si>
  <si>
    <t>North Matthewborough</t>
  </si>
  <si>
    <t>Michellehaven</t>
  </si>
  <si>
    <t>Adamsmouth</t>
  </si>
  <si>
    <t>Lake James</t>
  </si>
  <si>
    <t>Cardenasmouth</t>
  </si>
  <si>
    <t>Colinmouth</t>
  </si>
  <si>
    <t>West Brendafurt</t>
  </si>
  <si>
    <t>Brownstad</t>
  </si>
  <si>
    <t>New Bridgetton</t>
  </si>
  <si>
    <t>New Juliaville</t>
  </si>
  <si>
    <t>North Steventon</t>
  </si>
  <si>
    <t>Camachoton</t>
  </si>
  <si>
    <t>Lopezville</t>
  </si>
  <si>
    <t>Port Nicoleborough</t>
  </si>
  <si>
    <t>Alexstad</t>
  </si>
  <si>
    <t>Watsonmouth</t>
  </si>
  <si>
    <t>Juliefurt</t>
  </si>
  <si>
    <t>Smithside</t>
  </si>
  <si>
    <t>Rosetown</t>
  </si>
  <si>
    <t>North Coreyside</t>
  </si>
  <si>
    <t>New Jeffreyhaven</t>
  </si>
  <si>
    <t>Phillipsborough</t>
  </si>
  <si>
    <t>Lake John</t>
  </si>
  <si>
    <t>Port Jonathanbury</t>
  </si>
  <si>
    <t>Mortontown</t>
  </si>
  <si>
    <t>Port Stephaniechester</t>
  </si>
  <si>
    <t>New Cassandra</t>
  </si>
  <si>
    <t>Lake Shawnport</t>
  </si>
  <si>
    <t>West Michaelland</t>
  </si>
  <si>
    <t>Lake Brandyberg</t>
  </si>
  <si>
    <t>Brucechester</t>
  </si>
  <si>
    <t>Kathrynmouth</t>
  </si>
  <si>
    <t>Erinstad</t>
  </si>
  <si>
    <t>Parkland</t>
  </si>
  <si>
    <t>Lewisside</t>
  </si>
  <si>
    <t>Lake Vanessabury</t>
  </si>
  <si>
    <t>South Michael</t>
  </si>
  <si>
    <t>East Ericborough</t>
  </si>
  <si>
    <t>Brandonfurt</t>
  </si>
  <si>
    <t>East Wendyshire</t>
  </si>
  <si>
    <t>Charleston</t>
  </si>
  <si>
    <t>Port Omar</t>
  </si>
  <si>
    <t>Clarkborough</t>
  </si>
  <si>
    <t>North Angela</t>
  </si>
  <si>
    <t>East Ronnie</t>
  </si>
  <si>
    <t>Port Christopherburgh</t>
  </si>
  <si>
    <t>Joneschester</t>
  </si>
  <si>
    <t>South Emily</t>
  </si>
  <si>
    <t>Garciafort</t>
  </si>
  <si>
    <t>Elizabethbury</t>
  </si>
  <si>
    <t>Barnettfurt</t>
  </si>
  <si>
    <t>Fosterville</t>
  </si>
  <si>
    <t>Stacyberg</t>
  </si>
  <si>
    <t>New Jenniferton</t>
  </si>
  <si>
    <t>Claytontown</t>
  </si>
  <si>
    <t>East Mikeshire</t>
  </si>
  <si>
    <t>Port Melissaport</t>
  </si>
  <si>
    <t>Jessicaside</t>
  </si>
  <si>
    <t>New Richard</t>
  </si>
  <si>
    <t>Janiceview</t>
  </si>
  <si>
    <t>West Kelseymouth</t>
  </si>
  <si>
    <t>Loweryshire</t>
  </si>
  <si>
    <t>New Victoria</t>
  </si>
  <si>
    <t>Nicolehaven</t>
  </si>
  <si>
    <t>Sharonberg</t>
  </si>
  <si>
    <t>Nelsonton</t>
  </si>
  <si>
    <t>Rodriguezmouth</t>
  </si>
  <si>
    <t>West Joelchester</t>
  </si>
  <si>
    <t>Millermouth</t>
  </si>
  <si>
    <t>Loriburgh</t>
  </si>
  <si>
    <t>Katherinetown</t>
  </si>
  <si>
    <t>Lake Jeffrey</t>
  </si>
  <si>
    <t>New Glenn</t>
  </si>
  <si>
    <t>Johnberg</t>
  </si>
  <si>
    <t>Stacyburgh</t>
  </si>
  <si>
    <t>Kathrynton</t>
  </si>
  <si>
    <t>Greenfurt</t>
  </si>
  <si>
    <t>Cochranmouth</t>
  </si>
  <si>
    <t>Masonmouth</t>
  </si>
  <si>
    <t>Lake Ryanside</t>
  </si>
  <si>
    <t>Amandabury</t>
  </si>
  <si>
    <t>Mcintyreburgh</t>
  </si>
  <si>
    <t>South Kevin</t>
  </si>
  <si>
    <t>Wyattburgh</t>
  </si>
  <si>
    <t>New Russellport</t>
  </si>
  <si>
    <t>Lake Zoetown</t>
  </si>
  <si>
    <t>East Jenniferview</t>
  </si>
  <si>
    <t>Andersonstad</t>
  </si>
  <si>
    <t>Daniellefurt</t>
  </si>
  <si>
    <t>East Kennethmouth</t>
  </si>
  <si>
    <t>Gillshire</t>
  </si>
  <si>
    <t>North Leslieland</t>
  </si>
  <si>
    <t>Loweside</t>
  </si>
  <si>
    <t>Lake Lisaville</t>
  </si>
  <si>
    <t>Conwaystad</t>
  </si>
  <si>
    <t>New Ronald</t>
  </si>
  <si>
    <t>Annaland</t>
  </si>
  <si>
    <t>Ochoamouth</t>
  </si>
  <si>
    <t>Rebeccabury</t>
  </si>
  <si>
    <t>Ericaside</t>
  </si>
  <si>
    <t>Carrieton</t>
  </si>
  <si>
    <t>Port Brianna</t>
  </si>
  <si>
    <t>Allenport</t>
  </si>
  <si>
    <t>Loganburgh</t>
  </si>
  <si>
    <t>Port Jeremy</t>
  </si>
  <si>
    <t>Juarezmouth</t>
  </si>
  <si>
    <t>West Joelshire</t>
  </si>
  <si>
    <t>South Hannah</t>
  </si>
  <si>
    <t>Barbaraland</t>
  </si>
  <si>
    <t>Port Ambermouth</t>
  </si>
  <si>
    <t>West Seanview</t>
  </si>
  <si>
    <t>Port Patriciaside</t>
  </si>
  <si>
    <t>Kaylamouth</t>
  </si>
  <si>
    <t>East Jaclyn</t>
  </si>
  <si>
    <t>Woodston</t>
  </si>
  <si>
    <t>East Ryanburgh</t>
  </si>
  <si>
    <t>New Jessicabury</t>
  </si>
  <si>
    <t>South Jameston</t>
  </si>
  <si>
    <t>Stevenfurt</t>
  </si>
  <si>
    <t>North Leahtown</t>
  </si>
  <si>
    <t>South Gloriafurt</t>
  </si>
  <si>
    <t>Port Jennifer</t>
  </si>
  <si>
    <t>Jasminton</t>
  </si>
  <si>
    <t>Roblesbury</t>
  </si>
  <si>
    <t>New Ebonyland</t>
  </si>
  <si>
    <t>Benderberg</t>
  </si>
  <si>
    <t>South Brentburgh</t>
  </si>
  <si>
    <t>Henryburgh</t>
  </si>
  <si>
    <t>North Jonborough</t>
  </si>
  <si>
    <t>Margaretstad</t>
  </si>
  <si>
    <t>Lisaton</t>
  </si>
  <si>
    <t>Lake Garrettstad</t>
  </si>
  <si>
    <t>Catherinetown</t>
  </si>
  <si>
    <t>Vegaside</t>
  </si>
  <si>
    <t>Lake Eric</t>
  </si>
  <si>
    <t>West Rosestad</t>
  </si>
  <si>
    <t>East Larrymouth</t>
  </si>
  <si>
    <t>Elizabethstad</t>
  </si>
  <si>
    <t>Ryanburgh</t>
  </si>
  <si>
    <t>Markbury</t>
  </si>
  <si>
    <t>New Anthonyfurt</t>
  </si>
  <si>
    <t>Paulaview</t>
  </si>
  <si>
    <t>New Dylan</t>
  </si>
  <si>
    <t>Lake Williamfort</t>
  </si>
  <si>
    <t>South Donnafort</t>
  </si>
  <si>
    <t>Wilsonport</t>
  </si>
  <si>
    <t>East Michaelside</t>
  </si>
  <si>
    <t>North Stacymouth</t>
  </si>
  <si>
    <t>Port Brookechester</t>
  </si>
  <si>
    <t>Christopherfort</t>
  </si>
  <si>
    <t>North Christopherchester</t>
  </si>
  <si>
    <t>South Roy</t>
  </si>
  <si>
    <t>South Samuelton</t>
  </si>
  <si>
    <t>North Frank</t>
  </si>
  <si>
    <t>Jerryview</t>
  </si>
  <si>
    <t>Donovantown</t>
  </si>
  <si>
    <t>Smithburgh</t>
  </si>
  <si>
    <t>Riosside</t>
  </si>
  <si>
    <t>Jasonfort</t>
  </si>
  <si>
    <t>West Dannyland</t>
  </si>
  <si>
    <t>West Denise</t>
  </si>
  <si>
    <t>New Keithview</t>
  </si>
  <si>
    <t>Meganhaven</t>
  </si>
  <si>
    <t>Kathyburgh</t>
  </si>
  <si>
    <t>Eatonbury</t>
  </si>
  <si>
    <t>Brianland</t>
  </si>
  <si>
    <t>Castrobury</t>
  </si>
  <si>
    <t>Chadmouth</t>
  </si>
  <si>
    <t>Lake Michellemouth</t>
  </si>
  <si>
    <t>Garytown</t>
  </si>
  <si>
    <t>Zhangton</t>
  </si>
  <si>
    <t>East Margaretberg</t>
  </si>
  <si>
    <t>Teresaview</t>
  </si>
  <si>
    <t>New Shaunland</t>
  </si>
  <si>
    <t>North Michaelland</t>
  </si>
  <si>
    <t>Pearsonhaven</t>
  </si>
  <si>
    <t>North Anthony</t>
  </si>
  <si>
    <t>Peterbury</t>
  </si>
  <si>
    <t>Chaveztown</t>
  </si>
  <si>
    <t>Jayfurt</t>
  </si>
  <si>
    <t>Sarahmouth</t>
  </si>
  <si>
    <t>Port Daniel</t>
  </si>
  <si>
    <t>West Stephen</t>
  </si>
  <si>
    <t>East Tyler</t>
  </si>
  <si>
    <t>Lake Kyleshire</t>
  </si>
  <si>
    <t>South Edward</t>
  </si>
  <si>
    <t>Christinahaven</t>
  </si>
  <si>
    <t>East Julia</t>
  </si>
  <si>
    <t>Fritzville</t>
  </si>
  <si>
    <t>Beltranstad</t>
  </si>
  <si>
    <t>Port Timothyberg</t>
  </si>
  <si>
    <t>Christopherside</t>
  </si>
  <si>
    <t>Fritzshire</t>
  </si>
  <si>
    <t>Timothyfurt</t>
  </si>
  <si>
    <t>Prestonview</t>
  </si>
  <si>
    <t>Howardton</t>
  </si>
  <si>
    <t>South Connorside</t>
  </si>
  <si>
    <t>New Andrew</t>
  </si>
  <si>
    <t>Donnamouth</t>
  </si>
  <si>
    <t>South Susan</t>
  </si>
  <si>
    <t>North Bobbystad</t>
  </si>
  <si>
    <t>West Joann</t>
  </si>
  <si>
    <t>Jonville</t>
  </si>
  <si>
    <t>New Josebury</t>
  </si>
  <si>
    <t>Mitchellburgh</t>
  </si>
  <si>
    <t>Nicoleton</t>
  </si>
  <si>
    <t>East Linda</t>
  </si>
  <si>
    <t>Chavezshire</t>
  </si>
  <si>
    <t>Justinmouth</t>
  </si>
  <si>
    <t>Mcfarlandstad</t>
  </si>
  <si>
    <t>Port Christopherton</t>
  </si>
  <si>
    <t>West Barbaraside</t>
  </si>
  <si>
    <t>Kristenside</t>
  </si>
  <si>
    <t>Port Andrew</t>
  </si>
  <si>
    <t>Port Calvinchester</t>
  </si>
  <si>
    <t>Hayesland</t>
  </si>
  <si>
    <t>Christophermouth</t>
  </si>
  <si>
    <t>South Earlburgh</t>
  </si>
  <si>
    <t>Rileyton</t>
  </si>
  <si>
    <t>North Erik</t>
  </si>
  <si>
    <t>Port Curtis</t>
  </si>
  <si>
    <t>North Hannah</t>
  </si>
  <si>
    <t>West Janicehaven</t>
  </si>
  <si>
    <t>Port Hunterport</t>
  </si>
  <si>
    <t>Mooremouth</t>
  </si>
  <si>
    <t>Jennifermouth</t>
  </si>
  <si>
    <t>Justinfort</t>
  </si>
  <si>
    <t>Port Loganside</t>
  </si>
  <si>
    <t>East Adamburgh</t>
  </si>
  <si>
    <t>Walkermouth</t>
  </si>
  <si>
    <t>Scottside</t>
  </si>
  <si>
    <t>North Virginia</t>
  </si>
  <si>
    <t>Grimesburgh</t>
  </si>
  <si>
    <t>South Brendan</t>
  </si>
  <si>
    <t>Savagetown</t>
  </si>
  <si>
    <t>West Tammyshire</t>
  </si>
  <si>
    <t>Wernerview</t>
  </si>
  <si>
    <t>Stephanieberg</t>
  </si>
  <si>
    <t>Alexfort</t>
  </si>
  <si>
    <t>South Patriciahaven</t>
  </si>
  <si>
    <t>New Malik</t>
  </si>
  <si>
    <t>South Daniel</t>
  </si>
  <si>
    <t>Flynnville</t>
  </si>
  <si>
    <t>Dorseyfurt</t>
  </si>
  <si>
    <t>South Brianburgh</t>
  </si>
  <si>
    <t>Port Kelly</t>
  </si>
  <si>
    <t>Nelsonborough</t>
  </si>
  <si>
    <t>New Theodorestad</t>
  </si>
  <si>
    <t>Wongshire</t>
  </si>
  <si>
    <t>Hoganborough</t>
  </si>
  <si>
    <t>Thomasborough</t>
  </si>
  <si>
    <t>Kellermouth</t>
  </si>
  <si>
    <t>Melanieport</t>
  </si>
  <si>
    <t>Quinnhaven</t>
  </si>
  <si>
    <t>New William</t>
  </si>
  <si>
    <t>Lisaside</t>
  </si>
  <si>
    <t>North Brandon</t>
  </si>
  <si>
    <t>North Codymouth</t>
  </si>
  <si>
    <t>Chadstad</t>
  </si>
  <si>
    <t>Lindseyhaven</t>
  </si>
  <si>
    <t>Russellmouth</t>
  </si>
  <si>
    <t>Harttown</t>
  </si>
  <si>
    <t>Lake Danielmouth</t>
  </si>
  <si>
    <t>Dixonside</t>
  </si>
  <si>
    <t>Port Darrellshire</t>
  </si>
  <si>
    <t>Jonathanville</t>
  </si>
  <si>
    <t>Mooneyville</t>
  </si>
  <si>
    <t>Berrystad</t>
  </si>
  <si>
    <t>Port Taylor</t>
  </si>
  <si>
    <t>Danielleside</t>
  </si>
  <si>
    <t>Lake Brandonberg</t>
  </si>
  <si>
    <t>Port Gina</t>
  </si>
  <si>
    <t>Port Darin</t>
  </si>
  <si>
    <t>Rogerview</t>
  </si>
  <si>
    <t>Thompsonhaven</t>
  </si>
  <si>
    <t>Brittanybury</t>
  </si>
  <si>
    <t>North Larry</t>
  </si>
  <si>
    <t>Andersonville</t>
  </si>
  <si>
    <t>Thorntonburgh</t>
  </si>
  <si>
    <t>New Philip</t>
  </si>
  <si>
    <t>Douglasstad</t>
  </si>
  <si>
    <t>Briannashire</t>
  </si>
  <si>
    <t>Maryview</t>
  </si>
  <si>
    <t>North Samanthaside</t>
  </si>
  <si>
    <t>Cassandrastad</t>
  </si>
  <si>
    <t>Danielfurt</t>
  </si>
  <si>
    <t>Stephenview</t>
  </si>
  <si>
    <t>Meganville</t>
  </si>
  <si>
    <t>Wardville</t>
  </si>
  <si>
    <t>Sheilachester</t>
  </si>
  <si>
    <t>Pattersonville</t>
  </si>
  <si>
    <t>Deannaberg</t>
  </si>
  <si>
    <t>Jamietown</t>
  </si>
  <si>
    <t>New Peterhaven</t>
  </si>
  <si>
    <t>Port Lindsey</t>
  </si>
  <si>
    <t>New Natasha</t>
  </si>
  <si>
    <t>Lake Terrence</t>
  </si>
  <si>
    <t>West Barbarafurt</t>
  </si>
  <si>
    <t>East Barbaraton</t>
  </si>
  <si>
    <t>Brandonton</t>
  </si>
  <si>
    <t>Robertsmouth</t>
  </si>
  <si>
    <t>Lake Patrick</t>
  </si>
  <si>
    <t>East Gary</t>
  </si>
  <si>
    <t>Carterchester</t>
  </si>
  <si>
    <t>East Matthewmouth</t>
  </si>
  <si>
    <t>Geneberg</t>
  </si>
  <si>
    <t>Phillipsside</t>
  </si>
  <si>
    <t>Wilcoxmouth</t>
  </si>
  <si>
    <t>Floreston</t>
  </si>
  <si>
    <t>Wandaside</t>
  </si>
  <si>
    <t>Morseville</t>
  </si>
  <si>
    <t>South Erin</t>
  </si>
  <si>
    <t>New Belindafort</t>
  </si>
  <si>
    <t>Riversstad</t>
  </si>
  <si>
    <t>Port Kathybury</t>
  </si>
  <si>
    <t>Lake Brucemouth</t>
  </si>
  <si>
    <t>Diazchester</t>
  </si>
  <si>
    <t>Stevenport</t>
  </si>
  <si>
    <t>West Annport</t>
  </si>
  <si>
    <t>Port Amber</t>
  </si>
  <si>
    <t>Weissland</t>
  </si>
  <si>
    <t>Kennethchester</t>
  </si>
  <si>
    <t>Joshuafort</t>
  </si>
  <si>
    <t>Brockhaven</t>
  </si>
  <si>
    <t>North Austinfurt</t>
  </si>
  <si>
    <t>South Brandon</t>
  </si>
  <si>
    <t>Huertaside</t>
  </si>
  <si>
    <t>Lake Davidport</t>
  </si>
  <si>
    <t>Gomezchester</t>
  </si>
  <si>
    <t>Carrollchester</t>
  </si>
  <si>
    <t>Port Billy</t>
  </si>
  <si>
    <t>North Whitney</t>
  </si>
  <si>
    <t>West Juliefort</t>
  </si>
  <si>
    <t>Jimmyborough</t>
  </si>
  <si>
    <t>North Stevenville</t>
  </si>
  <si>
    <t>East Catherinemouth</t>
  </si>
  <si>
    <t>North Davidstad</t>
  </si>
  <si>
    <t>Mcintyreton</t>
  </si>
  <si>
    <t>Nicholemouth</t>
  </si>
  <si>
    <t>Davisborough</t>
  </si>
  <si>
    <t>Roseland</t>
  </si>
  <si>
    <t>South Colleenstad</t>
  </si>
  <si>
    <t>North Josechester</t>
  </si>
  <si>
    <t>Lake Sarahmouth</t>
  </si>
  <si>
    <t>South Cameronville</t>
  </si>
  <si>
    <t>Landrymouth</t>
  </si>
  <si>
    <t>Rebeccachester</t>
  </si>
  <si>
    <t>Charlesburgh</t>
  </si>
  <si>
    <t>Transide</t>
  </si>
  <si>
    <t>East Laurenport</t>
  </si>
  <si>
    <t>Smithton</t>
  </si>
  <si>
    <t>Port Joshuafurt</t>
  </si>
  <si>
    <t>North Nicole</t>
  </si>
  <si>
    <t>South Carolynport</t>
  </si>
  <si>
    <t>North Kristina</t>
  </si>
  <si>
    <t>Rodriguezport</t>
  </si>
  <si>
    <t>West Davidshire</t>
  </si>
  <si>
    <t>East Cynthiaburgh</t>
  </si>
  <si>
    <t>South April</t>
  </si>
  <si>
    <t>Richardbury</t>
  </si>
  <si>
    <t>New Patriciaburgh</t>
  </si>
  <si>
    <t>Port Edwardville</t>
  </si>
  <si>
    <t>Hollowayside</t>
  </si>
  <si>
    <t>North Stephanie</t>
  </si>
  <si>
    <t>Port Trevorchester</t>
  </si>
  <si>
    <t>Lake Juanshire</t>
  </si>
  <si>
    <t>West Coreyberg</t>
  </si>
  <si>
    <t>West Pamelaland</t>
  </si>
  <si>
    <t>New Brett</t>
  </si>
  <si>
    <t>Ellisfort</t>
  </si>
  <si>
    <t>Lake Aaronstad</t>
  </si>
  <si>
    <t>Stephaniehaven</t>
  </si>
  <si>
    <t>Smithborough</t>
  </si>
  <si>
    <t>Maxwellview</t>
  </si>
  <si>
    <t>Jamestown</t>
  </si>
  <si>
    <t>Evansville</t>
  </si>
  <si>
    <t>Carterbury</t>
  </si>
  <si>
    <t>North Joshuaton</t>
  </si>
  <si>
    <t>Cynthiaburgh</t>
  </si>
  <si>
    <t>West Brian</t>
  </si>
  <si>
    <t>South Brandyhaven</t>
  </si>
  <si>
    <t>Catherinebury</t>
  </si>
  <si>
    <t>Lake Tonybury</t>
  </si>
  <si>
    <t>Thomasville</t>
  </si>
  <si>
    <t>Thompsonshire</t>
  </si>
  <si>
    <t>Mcdanielshire</t>
  </si>
  <si>
    <t>Adamburgh</t>
  </si>
  <si>
    <t>Port Trevorport</t>
  </si>
  <si>
    <t>Thomasstad</t>
  </si>
  <si>
    <t>North Shawnville</t>
  </si>
  <si>
    <t>Samuelburgh</t>
  </si>
  <si>
    <t>Jerryshire</t>
  </si>
  <si>
    <t>Joshuaside</t>
  </si>
  <si>
    <t>Wongside</t>
  </si>
  <si>
    <t>Morsestad</t>
  </si>
  <si>
    <t>East Garyview</t>
  </si>
  <si>
    <t>Amandachester</t>
  </si>
  <si>
    <t>Campbellhaven</t>
  </si>
  <si>
    <t>New Markville</t>
  </si>
  <si>
    <t>North Williamberg</t>
  </si>
  <si>
    <t>Murphyburgh</t>
  </si>
  <si>
    <t>South Mollybury</t>
  </si>
  <si>
    <t>Tonyamouth</t>
  </si>
  <si>
    <t>Ellisport</t>
  </si>
  <si>
    <t>Larryville</t>
  </si>
  <si>
    <t>South Kenneth</t>
  </si>
  <si>
    <t>South Robertmouth</t>
  </si>
  <si>
    <t>Brownhaven</t>
  </si>
  <si>
    <t>Port Jesse</t>
  </si>
  <si>
    <t>Kristenshire</t>
  </si>
  <si>
    <t>Mooretown</t>
  </si>
  <si>
    <t>New Lisashire</t>
  </si>
  <si>
    <t>Villarrealmouth</t>
  </si>
  <si>
    <t>Dennistown</t>
  </si>
  <si>
    <t>Janiceside</t>
  </si>
  <si>
    <t>Mcdonaldside</t>
  </si>
  <si>
    <t>Hansonmouth</t>
  </si>
  <si>
    <t>West Megan</t>
  </si>
  <si>
    <t>Zacharymouth</t>
  </si>
  <si>
    <t>New Brentland</t>
  </si>
  <si>
    <t>North Williamland</t>
  </si>
  <si>
    <t>New Denise</t>
  </si>
  <si>
    <t>Daystad</t>
  </si>
  <si>
    <t>Nicholsmouth</t>
  </si>
  <si>
    <t>Gouldview</t>
  </si>
  <si>
    <t>Mendozaside</t>
  </si>
  <si>
    <t>Sydneystad</t>
  </si>
  <si>
    <t>North Kyle</t>
  </si>
  <si>
    <t>North Jennifer</t>
  </si>
  <si>
    <t>Port Joannaport</t>
  </si>
  <si>
    <t>Kayleeside</t>
  </si>
  <si>
    <t>Port Josephfurt</t>
  </si>
  <si>
    <t>Timothytown</t>
  </si>
  <si>
    <t>Cisnerosbury</t>
  </si>
  <si>
    <t>East Jerry</t>
  </si>
  <si>
    <t>Amandafurt</t>
  </si>
  <si>
    <t>Michelleview</t>
  </si>
  <si>
    <t>Gardnerview</t>
  </si>
  <si>
    <t>West Richard</t>
  </si>
  <si>
    <t>Bobfort</t>
  </si>
  <si>
    <t>Patrickchester</t>
  </si>
  <si>
    <t>New Amberfurt</t>
  </si>
  <si>
    <t>East Michaelfort</t>
  </si>
  <si>
    <t>New Tonyhaven</t>
  </si>
  <si>
    <t>South Ginaview</t>
  </si>
  <si>
    <t>East Wendy</t>
  </si>
  <si>
    <t>Steventown</t>
  </si>
  <si>
    <t>Lake Kelsey</t>
  </si>
  <si>
    <t>Jaclynshire</t>
  </si>
  <si>
    <t>North Dawn</t>
  </si>
  <si>
    <t>Port Susanborough</t>
  </si>
  <si>
    <t>Jeffberg</t>
  </si>
  <si>
    <t>Lake Alishamouth</t>
  </si>
  <si>
    <t>Cruzburgh</t>
  </si>
  <si>
    <t>East Crystalhaven</t>
  </si>
  <si>
    <t>Curtiston</t>
  </si>
  <si>
    <t>Rossshire</t>
  </si>
  <si>
    <t>New Leon</t>
  </si>
  <si>
    <t>Gregorychester</t>
  </si>
  <si>
    <t>North Paulview</t>
  </si>
  <si>
    <t>New Gerald</t>
  </si>
  <si>
    <t>Destinyshire</t>
  </si>
  <si>
    <t>Cynthiatown</t>
  </si>
  <si>
    <t>Galvanburgh</t>
  </si>
  <si>
    <t>North Vanessa</t>
  </si>
  <si>
    <t>Donaldview</t>
  </si>
  <si>
    <t>Hubbardside</t>
  </si>
  <si>
    <t>North Christophershire</t>
  </si>
  <si>
    <t>South George</t>
  </si>
  <si>
    <t>Lake Cassandra</t>
  </si>
  <si>
    <t>Cindyville</t>
  </si>
  <si>
    <t>Erikaview</t>
  </si>
  <si>
    <t>New Christina</t>
  </si>
  <si>
    <t>Cynthiahaven</t>
  </si>
  <si>
    <t>Kimberlyville</t>
  </si>
  <si>
    <t>Jasmineton</t>
  </si>
  <si>
    <t>West Angela</t>
  </si>
  <si>
    <t>East Melindafurt</t>
  </si>
  <si>
    <t>Greenhaven</t>
  </si>
  <si>
    <t>Robinsonburgh</t>
  </si>
  <si>
    <t>South Vanessa</t>
  </si>
  <si>
    <t>Joelfort</t>
  </si>
  <si>
    <t>Port Jasmine</t>
  </si>
  <si>
    <t>New Scottfort</t>
  </si>
  <si>
    <t>East Samuelhaven</t>
  </si>
  <si>
    <t>South Scottside</t>
  </si>
  <si>
    <t>Mitchellville</t>
  </si>
  <si>
    <t>Hobbsland</t>
  </si>
  <si>
    <t>Port Stephanie</t>
  </si>
  <si>
    <t>New Jameston</t>
  </si>
  <si>
    <t>New Richardmouth</t>
  </si>
  <si>
    <t>East Matthew</t>
  </si>
  <si>
    <t>South Jacquelineberg</t>
  </si>
  <si>
    <t>Howefurt</t>
  </si>
  <si>
    <t>Lake Sethhaven</t>
  </si>
  <si>
    <t>Jenkinsland</t>
  </si>
  <si>
    <t>Santosmouth</t>
  </si>
  <si>
    <t>Port Margaret</t>
  </si>
  <si>
    <t>North Kristi</t>
  </si>
  <si>
    <t>Leeville</t>
  </si>
  <si>
    <t>Port Christinabury</t>
  </si>
  <si>
    <t>Kristopherland</t>
  </si>
  <si>
    <t>East Williamfurt</t>
  </si>
  <si>
    <t>Harrisport</t>
  </si>
  <si>
    <t>New Jessicahaven</t>
  </si>
  <si>
    <t>East Stacy</t>
  </si>
  <si>
    <t>West Sarahville</t>
  </si>
  <si>
    <t>West Andrew</t>
  </si>
  <si>
    <t>Hughesbury</t>
  </si>
  <si>
    <t>East Patrickmouth</t>
  </si>
  <si>
    <t>New Rodney</t>
  </si>
  <si>
    <t>West Karen</t>
  </si>
  <si>
    <t>Jessicatown</t>
  </si>
  <si>
    <t>North Aprilshire</t>
  </si>
  <si>
    <t>Port Jason</t>
  </si>
  <si>
    <t>Port Jenniferchester</t>
  </si>
  <si>
    <t>Laurenstad</t>
  </si>
  <si>
    <t>North Heidifurt</t>
  </si>
  <si>
    <t>Simpsonchester</t>
  </si>
  <si>
    <t>Christinaberg</t>
  </si>
  <si>
    <t>Carolynstad</t>
  </si>
  <si>
    <t>Foleyfurt</t>
  </si>
  <si>
    <t>Ashleyfurt</t>
  </si>
  <si>
    <t>West Nathanmouth</t>
  </si>
  <si>
    <t>New Hannahstad</t>
  </si>
  <si>
    <t>New Dominiqueton</t>
  </si>
  <si>
    <t>Smithchester</t>
  </si>
  <si>
    <t>South Jeffreyberg</t>
  </si>
  <si>
    <t>West Calvin</t>
  </si>
  <si>
    <t>Lake Stephen</t>
  </si>
  <si>
    <t>Port Mary</t>
  </si>
  <si>
    <t>Brittanyshire</t>
  </si>
  <si>
    <t>Lake Kaitlyn</t>
  </si>
  <si>
    <t>Jennifertown</t>
  </si>
  <si>
    <t>Dukeshire</t>
  </si>
  <si>
    <t>Jameshaven</t>
  </si>
  <si>
    <t>Glennstad</t>
  </si>
  <si>
    <t>Joelborough</t>
  </si>
  <si>
    <t>Melanieborough</t>
  </si>
  <si>
    <t>Port Rebecca</t>
  </si>
  <si>
    <t>Port Kristinashire</t>
  </si>
  <si>
    <t>Port Josephbury</t>
  </si>
  <si>
    <t>Fitzpatrickton</t>
  </si>
  <si>
    <t>Yorkview</t>
  </si>
  <si>
    <t>East Raymondtown</t>
  </si>
  <si>
    <t>Heathertown</t>
  </si>
  <si>
    <t>Fowlermouth</t>
  </si>
  <si>
    <t>West Stevenburgh</t>
  </si>
  <si>
    <t>Kristentown</t>
  </si>
  <si>
    <t>Jeffreymouth</t>
  </si>
  <si>
    <t>Port Douglas</t>
  </si>
  <si>
    <t>Danielbury</t>
  </si>
  <si>
    <t>Lake Michaelside</t>
  </si>
  <si>
    <t>Malonebury</t>
  </si>
  <si>
    <t>Barbaraberg</t>
  </si>
  <si>
    <t>Davidberg</t>
  </si>
  <si>
    <t>West Bryan</t>
  </si>
  <si>
    <t>Charlesview</t>
  </si>
  <si>
    <t>South Barbara</t>
  </si>
  <si>
    <t>West Gary</t>
  </si>
  <si>
    <t>North Robertview</t>
  </si>
  <si>
    <t>East Jamiestad</t>
  </si>
  <si>
    <t>East Nancy</t>
  </si>
  <si>
    <t>South James</t>
  </si>
  <si>
    <t>Burgessstad</t>
  </si>
  <si>
    <t>Kennethtown</t>
  </si>
  <si>
    <t>Robertsonstad</t>
  </si>
  <si>
    <t>Port Cassandratown</t>
  </si>
  <si>
    <t>East Stacey</t>
  </si>
  <si>
    <t>Thomasland</t>
  </si>
  <si>
    <t>North Danielfort</t>
  </si>
  <si>
    <t>Port Melissatown</t>
  </si>
  <si>
    <t>Port Johnchester</t>
  </si>
  <si>
    <t>Kevinton</t>
  </si>
  <si>
    <t>New Joshua</t>
  </si>
  <si>
    <t>Jonathanshire</t>
  </si>
  <si>
    <t>Russellburgh</t>
  </si>
  <si>
    <t>East Cynthia</t>
  </si>
  <si>
    <t>East Jasonport</t>
  </si>
  <si>
    <t>East Jamie</t>
  </si>
  <si>
    <t>Rachelfort</t>
  </si>
  <si>
    <t>Tinaton</t>
  </si>
  <si>
    <t>Woodton</t>
  </si>
  <si>
    <t>New Leahborough</t>
  </si>
  <si>
    <t>Molinafurt</t>
  </si>
  <si>
    <t>Nicholasbury</t>
  </si>
  <si>
    <t>Lake Deanna</t>
  </si>
  <si>
    <t>South Kristinaborough</t>
  </si>
  <si>
    <t>Port Robertshire</t>
  </si>
  <si>
    <t>Pamelastad</t>
  </si>
  <si>
    <t>Newmanfurt</t>
  </si>
  <si>
    <t>South Tylerport</t>
  </si>
  <si>
    <t>South Belindachester</t>
  </si>
  <si>
    <t>Port Kathleenburgh</t>
  </si>
  <si>
    <t>Maryport</t>
  </si>
  <si>
    <t>Lake Debraview</t>
  </si>
  <si>
    <t>West Feliciastad</t>
  </si>
  <si>
    <t>Port Laura</t>
  </si>
  <si>
    <t>Port Nathanport</t>
  </si>
  <si>
    <t>New Taylor</t>
  </si>
  <si>
    <t>Alexandraside</t>
  </si>
  <si>
    <t>Hodgeberg</t>
  </si>
  <si>
    <t>Salazarland</t>
  </si>
  <si>
    <t>New Lindsaybury</t>
  </si>
  <si>
    <t>Audreytown</t>
  </si>
  <si>
    <t>Johnville</t>
  </si>
  <si>
    <t>Davidville</t>
  </si>
  <si>
    <t>Lake Alexandertown</t>
  </si>
  <si>
    <t>Hopkinsport</t>
  </si>
  <si>
    <t>Lake Nancymouth</t>
  </si>
  <si>
    <t>Kingfurt</t>
  </si>
  <si>
    <t>Emilyhaven</t>
  </si>
  <si>
    <t>Port Maryberg</t>
  </si>
  <si>
    <t>Kevinbury</t>
  </si>
  <si>
    <t>South Shannonberg</t>
  </si>
  <si>
    <t>Austinfurt</t>
  </si>
  <si>
    <t>Elizabethshire</t>
  </si>
  <si>
    <t>Powersport</t>
  </si>
  <si>
    <t>North Saraville</t>
  </si>
  <si>
    <t>Lorifort</t>
  </si>
  <si>
    <t>Duncanfort</t>
  </si>
  <si>
    <t>New Michele</t>
  </si>
  <si>
    <t>West Robertside</t>
  </si>
  <si>
    <t>Toddport</t>
  </si>
  <si>
    <t>South Jorgeton</t>
  </si>
  <si>
    <t>North Edwardborough</t>
  </si>
  <si>
    <t>Calvinfurt</t>
  </si>
  <si>
    <t>Vincentport</t>
  </si>
  <si>
    <t>Evansfort</t>
  </si>
  <si>
    <t>North Jessica</t>
  </si>
  <si>
    <t>Morristown</t>
  </si>
  <si>
    <t>East Scott</t>
  </si>
  <si>
    <t>Gardnerbury</t>
  </si>
  <si>
    <t>Baileybury</t>
  </si>
  <si>
    <t>Lake Kathleen</t>
  </si>
  <si>
    <t>Yoderview</t>
  </si>
  <si>
    <t>Lake Jesse</t>
  </si>
  <si>
    <t>East Phillip</t>
  </si>
  <si>
    <t>Johnnyborough</t>
  </si>
  <si>
    <t>Port Leslie</t>
  </si>
  <si>
    <t>North Denise</t>
  </si>
  <si>
    <t>Ashleybury</t>
  </si>
  <si>
    <t>West Sharonstad</t>
  </si>
  <si>
    <t>North Maria</t>
  </si>
  <si>
    <t>Lake Tonya</t>
  </si>
  <si>
    <t>North Susanmouth</t>
  </si>
  <si>
    <t>Santiagotown</t>
  </si>
  <si>
    <t>North Matthewmouth</t>
  </si>
  <si>
    <t>Sarahport</t>
  </si>
  <si>
    <t>Millerbury</t>
  </si>
  <si>
    <t>Tylerborough</t>
  </si>
  <si>
    <t>North Michael</t>
  </si>
  <si>
    <t>Port Miguelside</t>
  </si>
  <si>
    <t>Arthurville</t>
  </si>
  <si>
    <t>North Adamview</t>
  </si>
  <si>
    <t>West Gabriel</t>
  </si>
  <si>
    <t>Caseybury</t>
  </si>
  <si>
    <t>Lake Rachelshire</t>
  </si>
  <si>
    <t>Bobbyport</t>
  </si>
  <si>
    <t>West Daltonland</t>
  </si>
  <si>
    <t>New Angelica</t>
  </si>
  <si>
    <t>New Joshuabury</t>
  </si>
  <si>
    <t>Cassandratown</t>
  </si>
  <si>
    <t>Joeltown</t>
  </si>
  <si>
    <t>South Loretta</t>
  </si>
  <si>
    <t>Matthewville</t>
  </si>
  <si>
    <t>Evanhaven</t>
  </si>
  <si>
    <t>West Joy</t>
  </si>
  <si>
    <t>Vanessaport</t>
  </si>
  <si>
    <t>Jefferyburgh</t>
  </si>
  <si>
    <t>Lake Steven</t>
  </si>
  <si>
    <t>Jenningstown</t>
  </si>
  <si>
    <t>Lake Michaelberg</t>
  </si>
  <si>
    <t>Richardsonview</t>
  </si>
  <si>
    <t>Joshuabury</t>
  </si>
  <si>
    <t>Ericksonview</t>
  </si>
  <si>
    <t>Daisyville</t>
  </si>
  <si>
    <t>Whitneyburgh</t>
  </si>
  <si>
    <t>Chungmouth</t>
  </si>
  <si>
    <t>Lake Brittanyborough</t>
  </si>
  <si>
    <t>Barryhaven</t>
  </si>
  <si>
    <t>Lake Jamie</t>
  </si>
  <si>
    <t>South Nathan</t>
  </si>
  <si>
    <t>West Kiara</t>
  </si>
  <si>
    <t>Kristinville</t>
  </si>
  <si>
    <t>Patelhaven</t>
  </si>
  <si>
    <t>East Michaelfurt</t>
  </si>
  <si>
    <t>North Isaiah</t>
  </si>
  <si>
    <t>Schneiderberg</t>
  </si>
  <si>
    <t>North Courtneyborough</t>
  </si>
  <si>
    <t>Patrickborough</t>
  </si>
  <si>
    <t>Port Gail</t>
  </si>
  <si>
    <t>West Brittany</t>
  </si>
  <si>
    <t>West Erica</t>
  </si>
  <si>
    <t>North Marychester</t>
  </si>
  <si>
    <t>Stephanieburgh</t>
  </si>
  <si>
    <t>Williamton</t>
  </si>
  <si>
    <t>West Josephmouth</t>
  </si>
  <si>
    <t>West Melissaville</t>
  </si>
  <si>
    <t>Kellyland</t>
  </si>
  <si>
    <t>Franklinport</t>
  </si>
  <si>
    <t>Port Jeffreytown</t>
  </si>
  <si>
    <t>Christopherville</t>
  </si>
  <si>
    <t>Andersonfurt</t>
  </si>
  <si>
    <t>Port Jenniferfurt</t>
  </si>
  <si>
    <t>West Justin</t>
  </si>
  <si>
    <t>Candicefort</t>
  </si>
  <si>
    <t>Rodriguezview</t>
  </si>
  <si>
    <t>Sallymouth</t>
  </si>
  <si>
    <t>Joshuashire</t>
  </si>
  <si>
    <t>Harperton</t>
  </si>
  <si>
    <t>Ryanbury</t>
  </si>
  <si>
    <t>Tonyview</t>
  </si>
  <si>
    <t>West Sarah</t>
  </si>
  <si>
    <t>Jonside</t>
  </si>
  <si>
    <t>New Maryfurt</t>
  </si>
  <si>
    <t>North Katelyn</t>
  </si>
  <si>
    <t>Matthewfort</t>
  </si>
  <si>
    <t>North Jasonmouth</t>
  </si>
  <si>
    <t>Katelynchester</t>
  </si>
  <si>
    <t>West Tina</t>
  </si>
  <si>
    <t>Atkinsburgh</t>
  </si>
  <si>
    <t>East Katelyn</t>
  </si>
  <si>
    <t>South Amandaberg</t>
  </si>
  <si>
    <t>Diazmouth</t>
  </si>
  <si>
    <t>New Kevinshire</t>
  </si>
  <si>
    <t>North Brendaton</t>
  </si>
  <si>
    <t>Port Christopherfurt</t>
  </si>
  <si>
    <t>Debramouth</t>
  </si>
  <si>
    <t>Davidton</t>
  </si>
  <si>
    <t>West Cindy</t>
  </si>
  <si>
    <t>Hernandezville</t>
  </si>
  <si>
    <t>Stacyhaven</t>
  </si>
  <si>
    <t>Lopezton</t>
  </si>
  <si>
    <t>Amyshire</t>
  </si>
  <si>
    <t>East William</t>
  </si>
  <si>
    <t>Watkinstown</t>
  </si>
  <si>
    <t>Mariachester</t>
  </si>
  <si>
    <t>North Josephport</t>
  </si>
  <si>
    <t>Mendezside</t>
  </si>
  <si>
    <t>New Paul</t>
  </si>
  <si>
    <t>New Juliestad</t>
  </si>
  <si>
    <t>Hooperburgh</t>
  </si>
  <si>
    <t>Lynchberg</t>
  </si>
  <si>
    <t>New Justintown</t>
  </si>
  <si>
    <t>North Shelly</t>
  </si>
  <si>
    <t>Richardtown</t>
  </si>
  <si>
    <t>Smithmouth</t>
  </si>
  <si>
    <t>West Aprilville</t>
  </si>
  <si>
    <t>New Destinyview</t>
  </si>
  <si>
    <t>Leachshire</t>
  </si>
  <si>
    <t>Michaelton</t>
  </si>
  <si>
    <t>Thorntonberg</t>
  </si>
  <si>
    <t>North Caroline</t>
  </si>
  <si>
    <t>Montgomeryport</t>
  </si>
  <si>
    <t>Clarkbury</t>
  </si>
  <si>
    <t>Greenborough</t>
  </si>
  <si>
    <t>Reyesland</t>
  </si>
  <si>
    <t>Harrisburgh</t>
  </si>
  <si>
    <t>Lake Jillianborough</t>
  </si>
  <si>
    <t>Stephanieland</t>
  </si>
  <si>
    <t>Amandahaven</t>
  </si>
  <si>
    <t>Sanchezview</t>
  </si>
  <si>
    <t>Beasleyhaven</t>
  </si>
  <si>
    <t>Port Wanda</t>
  </si>
  <si>
    <t>West Meganville</t>
  </si>
  <si>
    <t>Port Joshuafort</t>
  </si>
  <si>
    <t>South Seth</t>
  </si>
  <si>
    <t>Port Christineview</t>
  </si>
  <si>
    <t>Veronicashire</t>
  </si>
  <si>
    <t>Normaborough</t>
  </si>
  <si>
    <t>New Josephfort</t>
  </si>
  <si>
    <t>Claudiaburgh</t>
  </si>
  <si>
    <t>Nelsonberg</t>
  </si>
  <si>
    <t>Valenciaborough</t>
  </si>
  <si>
    <t>New Robertstad</t>
  </si>
  <si>
    <t>West Jimmy</t>
  </si>
  <si>
    <t>Lake Davidshire</t>
  </si>
  <si>
    <t>West Lawrenceside</t>
  </si>
  <si>
    <t>Lake Rebekahbury</t>
  </si>
  <si>
    <t>Lake Christopherview</t>
  </si>
  <si>
    <t>East Matthewport</t>
  </si>
  <si>
    <t>North Deniseside</t>
  </si>
  <si>
    <t>Patricktown</t>
  </si>
  <si>
    <t>North Albertport</t>
  </si>
  <si>
    <t>South Justin</t>
  </si>
  <si>
    <t>Mendezchester</t>
  </si>
  <si>
    <t>West Kaylaton</t>
  </si>
  <si>
    <t>Garyville</t>
  </si>
  <si>
    <t>Jasminefort</t>
  </si>
  <si>
    <t>Phammouth</t>
  </si>
  <si>
    <t>Douglaston</t>
  </si>
  <si>
    <t>Romeromouth</t>
  </si>
  <si>
    <t>South Jordanburgh</t>
  </si>
  <si>
    <t>Stevensland</t>
  </si>
  <si>
    <t>Weisston</t>
  </si>
  <si>
    <t>Jonesmouth</t>
  </si>
  <si>
    <t>New Wayne</t>
  </si>
  <si>
    <t>West Ashleyland</t>
  </si>
  <si>
    <t>West Marioburgh</t>
  </si>
  <si>
    <t>Port Marymouth</t>
  </si>
  <si>
    <t>Emmaburgh</t>
  </si>
  <si>
    <t>Nathanielville</t>
  </si>
  <si>
    <t>Philipton</t>
  </si>
  <si>
    <t>Hernandezborough</t>
  </si>
  <si>
    <t>North Nathaniel</t>
  </si>
  <si>
    <t>New Nathan</t>
  </si>
  <si>
    <t>Doughertyview</t>
  </si>
  <si>
    <t>East Emily</t>
  </si>
  <si>
    <t>Suttonberg</t>
  </si>
  <si>
    <t>New Kyle</t>
  </si>
  <si>
    <t>Johnsonport</t>
  </si>
  <si>
    <t>Hayesside</t>
  </si>
  <si>
    <t>Lake Nathanielmouth</t>
  </si>
  <si>
    <t>Greenville</t>
  </si>
  <si>
    <t>New Sara</t>
  </si>
  <si>
    <t>North Jaclynview</t>
  </si>
  <si>
    <t>Jessicastad</t>
  </si>
  <si>
    <t>South Keith</t>
  </si>
  <si>
    <t>West Amber</t>
  </si>
  <si>
    <t>Robynbury</t>
  </si>
  <si>
    <t>Samanthastad</t>
  </si>
  <si>
    <t>Deniseshire</t>
  </si>
  <si>
    <t>Careyland</t>
  </si>
  <si>
    <t>New Mariah</t>
  </si>
  <si>
    <t>Cindyberg</t>
  </si>
  <si>
    <t>Shannonhaven</t>
  </si>
  <si>
    <t>Johnnyville</t>
  </si>
  <si>
    <t>Conleymouth</t>
  </si>
  <si>
    <t>East Colleen</t>
  </si>
  <si>
    <t>North Sara</t>
  </si>
  <si>
    <t>Lake Natasha</t>
  </si>
  <si>
    <t>Randallchester</t>
  </si>
  <si>
    <t>Port Michelle</t>
  </si>
  <si>
    <t>North Brendafurt</t>
  </si>
  <si>
    <t>North Davidport</t>
  </si>
  <si>
    <t>Laurenberg</t>
  </si>
  <si>
    <t>Lake Danielle</t>
  </si>
  <si>
    <t>Obrienbury</t>
  </si>
  <si>
    <t>Montoyaberg</t>
  </si>
  <si>
    <t>South Sherry</t>
  </si>
  <si>
    <t>Port Kaylaland</t>
  </si>
  <si>
    <t>Barreramouth</t>
  </si>
  <si>
    <t>Port Ernesthaven</t>
  </si>
  <si>
    <t>West Danielmouth</t>
  </si>
  <si>
    <t>Jarvisburgh</t>
  </si>
  <si>
    <t>Randyton</t>
  </si>
  <si>
    <t>East Stephanie</t>
  </si>
  <si>
    <t>Port Austin</t>
  </si>
  <si>
    <t>Port Ashleyhaven</t>
  </si>
  <si>
    <t>Andersonchester</t>
  </si>
  <si>
    <t>Lake Deniseland</t>
  </si>
  <si>
    <t>Edwardhaven</t>
  </si>
  <si>
    <t>Nicholaston</t>
  </si>
  <si>
    <t>Jimmyview</t>
  </si>
  <si>
    <t>Soniahaven</t>
  </si>
  <si>
    <t>Toddfurt</t>
  </si>
  <si>
    <t>Danielmouth</t>
  </si>
  <si>
    <t>East Charleneburgh</t>
  </si>
  <si>
    <t>South Stevenshire</t>
  </si>
  <si>
    <t>Simonshire</t>
  </si>
  <si>
    <t>Pedroton</t>
  </si>
  <si>
    <t>Kennedyfurt</t>
  </si>
  <si>
    <t>West Adamshire</t>
  </si>
  <si>
    <t>Murphymouth</t>
  </si>
  <si>
    <t>North Zacharyland</t>
  </si>
  <si>
    <t>Gaystad</t>
  </si>
  <si>
    <t>Saundersview</t>
  </si>
  <si>
    <t>Smithberg</t>
  </si>
  <si>
    <t>East Markview</t>
  </si>
  <si>
    <t>Jenniferland</t>
  </si>
  <si>
    <t>Anthonyville</t>
  </si>
  <si>
    <t>South William</t>
  </si>
  <si>
    <t>Lake Anitabury</t>
  </si>
  <si>
    <t>Mariashire</t>
  </si>
  <si>
    <t>South Sarahberg</t>
  </si>
  <si>
    <t>Heatherville</t>
  </si>
  <si>
    <t>West Andreaborough</t>
  </si>
  <si>
    <t>North Joshuaburgh</t>
  </si>
  <si>
    <t>Jessicaport</t>
  </si>
  <si>
    <t>Hallville</t>
  </si>
  <si>
    <t>Garzaview</t>
  </si>
  <si>
    <t>Rodneytown</t>
  </si>
  <si>
    <t>Christopherbury</t>
  </si>
  <si>
    <t>West Rachel</t>
  </si>
  <si>
    <t>West Matthewton</t>
  </si>
  <si>
    <t>West Bryanburgh</t>
  </si>
  <si>
    <t>Brittanyborough</t>
  </si>
  <si>
    <t>Port Phillip</t>
  </si>
  <si>
    <t>Emilybury</t>
  </si>
  <si>
    <t>Kellyhaven</t>
  </si>
  <si>
    <t>Karenstad</t>
  </si>
  <si>
    <t>Thompsonside</t>
  </si>
  <si>
    <t>Hollyshire</t>
  </si>
  <si>
    <t>West Gregory</t>
  </si>
  <si>
    <t>South Derek</t>
  </si>
  <si>
    <t>Christopherport</t>
  </si>
  <si>
    <t>Port Joseph</t>
  </si>
  <si>
    <t>West Jodiborough</t>
  </si>
  <si>
    <t>Hartside</t>
  </si>
  <si>
    <t>Shawnberg</t>
  </si>
  <si>
    <t>Catherineland</t>
  </si>
  <si>
    <t>Boyerport</t>
  </si>
  <si>
    <t>Matthewstad</t>
  </si>
  <si>
    <t>Joyside</t>
  </si>
  <si>
    <t>Elizabethburgh</t>
  </si>
  <si>
    <t>Jonestown</t>
  </si>
  <si>
    <t>New Sabrina</t>
  </si>
  <si>
    <t>Olsontown</t>
  </si>
  <si>
    <t>Porterchester</t>
  </si>
  <si>
    <t>Herreraburgh</t>
  </si>
  <si>
    <t>Pamelachester</t>
  </si>
  <si>
    <t>Myersbury</t>
  </si>
  <si>
    <t>Lake Ernesttown</t>
  </si>
  <si>
    <t>Williamsshire</t>
  </si>
  <si>
    <t>East Kristintown</t>
  </si>
  <si>
    <t>Millerchester</t>
  </si>
  <si>
    <t>Davidsonbury</t>
  </si>
  <si>
    <t>Port Kimberlyshire</t>
  </si>
  <si>
    <t>Phillipshaven</t>
  </si>
  <si>
    <t>Clineshire</t>
  </si>
  <si>
    <t>Victoriaberg</t>
  </si>
  <si>
    <t>Bishopborough</t>
  </si>
  <si>
    <t>Snyderbury</t>
  </si>
  <si>
    <t>Heatherview</t>
  </si>
  <si>
    <t>West Michellechester</t>
  </si>
  <si>
    <t>South Laurachester</t>
  </si>
  <si>
    <t>Colleenfurt</t>
  </si>
  <si>
    <t>Cruzmouth</t>
  </si>
  <si>
    <t>Christophershire</t>
  </si>
  <si>
    <t>Laurenfurt</t>
  </si>
  <si>
    <t>North Erika</t>
  </si>
  <si>
    <t>Bautistaberg</t>
  </si>
  <si>
    <t>Travisland</t>
  </si>
  <si>
    <t>Lake Meganview</t>
  </si>
  <si>
    <t>Sawyermouth</t>
  </si>
  <si>
    <t>Port Leah</t>
  </si>
  <si>
    <t>Port Andrewbury</t>
  </si>
  <si>
    <t>Travistown</t>
  </si>
  <si>
    <t>North Charles</t>
  </si>
  <si>
    <t>Jamesport</t>
  </si>
  <si>
    <t>East Rubenland</t>
  </si>
  <si>
    <t>East Lisa</t>
  </si>
  <si>
    <t>Paulaport</t>
  </si>
  <si>
    <t>Fishermouth</t>
  </si>
  <si>
    <t>Port Rhondaview</t>
  </si>
  <si>
    <t>Dakotaland</t>
  </si>
  <si>
    <t>Rodriguezbury</t>
  </si>
  <si>
    <t>Hernandezport</t>
  </si>
  <si>
    <t>Jimmyport</t>
  </si>
  <si>
    <t>New Mitchell</t>
  </si>
  <si>
    <t>Carlmouth</t>
  </si>
  <si>
    <t>Lake Cody</t>
  </si>
  <si>
    <t>Lake Blake</t>
  </si>
  <si>
    <t>Port Misty</t>
  </si>
  <si>
    <t>Port Jayton</t>
  </si>
  <si>
    <t>Drakemouth</t>
  </si>
  <si>
    <t>New Kelsey</t>
  </si>
  <si>
    <t>Lake Racheltown</t>
  </si>
  <si>
    <t>Alvarezstad</t>
  </si>
  <si>
    <t>Margaretburgh</t>
  </si>
  <si>
    <t>Port Sarahton</t>
  </si>
  <si>
    <t>Port Coreyfort</t>
  </si>
  <si>
    <t>New Isaac</t>
  </si>
  <si>
    <t>Kellyview</t>
  </si>
  <si>
    <t>Johnview</t>
  </si>
  <si>
    <t>Crawfordhaven</t>
  </si>
  <si>
    <t>Shelbybury</t>
  </si>
  <si>
    <t>Mcneilview</t>
  </si>
  <si>
    <t>Port Rogerhaven</t>
  </si>
  <si>
    <t>Tinaborough</t>
  </si>
  <si>
    <t>Port Brett</t>
  </si>
  <si>
    <t>North Bobton</t>
  </si>
  <si>
    <t>Clarkland</t>
  </si>
  <si>
    <t>North Kristineberg</t>
  </si>
  <si>
    <t>East Hannah</t>
  </si>
  <si>
    <t>Phillipsfort</t>
  </si>
  <si>
    <t>Caseyshire</t>
  </si>
  <si>
    <t>Barnesland</t>
  </si>
  <si>
    <t>Nortonstad</t>
  </si>
  <si>
    <t>Port Catherineview</t>
  </si>
  <si>
    <t>Patrickmouth</t>
  </si>
  <si>
    <t>West Keith</t>
  </si>
  <si>
    <t>New Andrewtown</t>
  </si>
  <si>
    <t>West Andrea</t>
  </si>
  <si>
    <t>North Marioside</t>
  </si>
  <si>
    <t>Chenville</t>
  </si>
  <si>
    <t>Port Larrymouth</t>
  </si>
  <si>
    <t>East Jeffrey</t>
  </si>
  <si>
    <t>Myersport</t>
  </si>
  <si>
    <t>Roberttown</t>
  </si>
  <si>
    <t>Jenkinstown</t>
  </si>
  <si>
    <t>South Williamville</t>
  </si>
  <si>
    <t>New Samantha</t>
  </si>
  <si>
    <t>East Lisaport</t>
  </si>
  <si>
    <t>Millerville</t>
  </si>
  <si>
    <t>Lake Sherrymouth</t>
  </si>
  <si>
    <t>Port Sarahhaven</t>
  </si>
  <si>
    <t>Geraldchester</t>
  </si>
  <si>
    <t>Cummingsville</t>
  </si>
  <si>
    <t>Greeneton</t>
  </si>
  <si>
    <t>East Nathaniel</t>
  </si>
  <si>
    <t>Kaylatown</t>
  </si>
  <si>
    <t>Port Nicholeborough</t>
  </si>
  <si>
    <t>Port Tammyview</t>
  </si>
  <si>
    <t>Rachelview</t>
  </si>
  <si>
    <t>South Charles</t>
  </si>
  <si>
    <t>Lake Crystalbury</t>
  </si>
  <si>
    <t>Harrisland</t>
  </si>
  <si>
    <t>South Jennifermouth</t>
  </si>
  <si>
    <t>Sanchezside</t>
  </si>
  <si>
    <t>Gregchester</t>
  </si>
  <si>
    <t>Jenniferhaven</t>
  </si>
  <si>
    <t>Stevenview</t>
  </si>
  <si>
    <t>Lake Matthewburgh</t>
  </si>
  <si>
    <t>Paulborough</t>
  </si>
  <si>
    <t>Shannonview</t>
  </si>
  <si>
    <t>New Kellyhaven</t>
  </si>
  <si>
    <t>Port Troytown</t>
  </si>
  <si>
    <t>South Brittany</t>
  </si>
  <si>
    <t>Lake Betty</t>
  </si>
  <si>
    <t>Lake Wesleyport</t>
  </si>
  <si>
    <t>East Timothy</t>
  </si>
  <si>
    <t>East Meganport</t>
  </si>
  <si>
    <t>Brianville</t>
  </si>
  <si>
    <t>Johnsonstad</t>
  </si>
  <si>
    <t>Kimberlyton</t>
  </si>
  <si>
    <t>Kellerberg</t>
  </si>
  <si>
    <t>Aprilview</t>
  </si>
  <si>
    <t>West Juantown</t>
  </si>
  <si>
    <t>New Debra</t>
  </si>
  <si>
    <t>Petersonborough</t>
  </si>
  <si>
    <t>West Sarahchester</t>
  </si>
  <si>
    <t>Port Michaelfurt</t>
  </si>
  <si>
    <t>New Courtney</t>
  </si>
  <si>
    <t>Eugenefurt</t>
  </si>
  <si>
    <t>Whitefurt</t>
  </si>
  <si>
    <t>Loweberg</t>
  </si>
  <si>
    <t>Reevesberg</t>
  </si>
  <si>
    <t>Denisemouth</t>
  </si>
  <si>
    <t>Reedville</t>
  </si>
  <si>
    <t>West Jessica</t>
  </si>
  <si>
    <t>Raymondbury</t>
  </si>
  <si>
    <t>Nicholaschester</t>
  </si>
  <si>
    <t>Gloverchester</t>
  </si>
  <si>
    <t>New Stephanie</t>
  </si>
  <si>
    <t>Devonchester</t>
  </si>
  <si>
    <t>New Marthamouth</t>
  </si>
  <si>
    <t>Carlymouth</t>
  </si>
  <si>
    <t>West Jessicamouth</t>
  </si>
  <si>
    <t>East Diana</t>
  </si>
  <si>
    <t>Michaelshire</t>
  </si>
  <si>
    <t>Carolborough</t>
  </si>
  <si>
    <t>South Darrenmouth</t>
  </si>
  <si>
    <t>Port Brendaville</t>
  </si>
  <si>
    <t>Bairdmouth</t>
  </si>
  <si>
    <t>South Angela</t>
  </si>
  <si>
    <t>Stephanieton</t>
  </si>
  <si>
    <t>Danielside</t>
  </si>
  <si>
    <t>West Robertview</t>
  </si>
  <si>
    <t>Josephfort</t>
  </si>
  <si>
    <t>Timothybury</t>
  </si>
  <si>
    <t>West Adamland</t>
  </si>
  <si>
    <t>Wisebury</t>
  </si>
  <si>
    <t>Juanside</t>
  </si>
  <si>
    <t>Kyletown</t>
  </si>
  <si>
    <t>Barneshaven</t>
  </si>
  <si>
    <t>Abigailstad</t>
  </si>
  <si>
    <t>Jeffreyburgh</t>
  </si>
  <si>
    <t>Port Dennis</t>
  </si>
  <si>
    <t>Milesburgh</t>
  </si>
  <si>
    <t>New Aaronmouth</t>
  </si>
  <si>
    <t>Pamelaburgh</t>
  </si>
  <si>
    <t>Joeville</t>
  </si>
  <si>
    <t>East Elizabethmouth</t>
  </si>
  <si>
    <t>Port Matthewview</t>
  </si>
  <si>
    <t>Erinhaven</t>
  </si>
  <si>
    <t>Teresaport</t>
  </si>
  <si>
    <t>East Samuelville</t>
  </si>
  <si>
    <t>East Henry</t>
  </si>
  <si>
    <t>Mackenziestad</t>
  </si>
  <si>
    <t>Tammymouth</t>
  </si>
  <si>
    <t>Masonburgh</t>
  </si>
  <si>
    <t>North Lisaberg</t>
  </si>
  <si>
    <t>Michaelburgh</t>
  </si>
  <si>
    <t>North Benjamin</t>
  </si>
  <si>
    <t>Johnsonburgh</t>
  </si>
  <si>
    <t>Jonesborough</t>
  </si>
  <si>
    <t>East Ashleymouth</t>
  </si>
  <si>
    <t>West Jeffreyside</t>
  </si>
  <si>
    <t>New Ashley</t>
  </si>
  <si>
    <t>Steelechester</t>
  </si>
  <si>
    <t>Katherineside</t>
  </si>
  <si>
    <t>Valenciaport</t>
  </si>
  <si>
    <t>West Maureenland</t>
  </si>
  <si>
    <t>Bushberg</t>
  </si>
  <si>
    <t>Wallacefort</t>
  </si>
  <si>
    <t>South Amystad</t>
  </si>
  <si>
    <t>New Leslie</t>
  </si>
  <si>
    <t>Snyderchester</t>
  </si>
  <si>
    <t>Patelbury</t>
  </si>
  <si>
    <t>West Zachary</t>
  </si>
  <si>
    <t>New Maryshire</t>
  </si>
  <si>
    <t>Youngborough</t>
  </si>
  <si>
    <t>Kellyside</t>
  </si>
  <si>
    <t>Bryanville</t>
  </si>
  <si>
    <t>North Darin</t>
  </si>
  <si>
    <t>West Garymouth</t>
  </si>
  <si>
    <t>Bennettberg</t>
  </si>
  <si>
    <t>Melissabury</t>
  </si>
  <si>
    <t>Ortizmouth</t>
  </si>
  <si>
    <t>West Vincent</t>
  </si>
  <si>
    <t>Port Samuel</t>
  </si>
  <si>
    <t>Rebeccahaven</t>
  </si>
  <si>
    <t>West Christinebury</t>
  </si>
  <si>
    <t>New Bradley</t>
  </si>
  <si>
    <t>Kaiserland</t>
  </si>
  <si>
    <t>Port Paulborough</t>
  </si>
  <si>
    <t>Kristenfort</t>
  </si>
  <si>
    <t>Evanston</t>
  </si>
  <si>
    <t>Tiffanystad</t>
  </si>
  <si>
    <t>Port Karen</t>
  </si>
  <si>
    <t>West Patricia</t>
  </si>
  <si>
    <t>Ashleyhaven</t>
  </si>
  <si>
    <t>Vanessafort</t>
  </si>
  <si>
    <t>Port Chelseaton</t>
  </si>
  <si>
    <t>New Katelyn</t>
  </si>
  <si>
    <t>Bettyhaven</t>
  </si>
  <si>
    <t>Bautistaview</t>
  </si>
  <si>
    <t>New Kathryn</t>
  </si>
  <si>
    <t>New Elizabethland</t>
  </si>
  <si>
    <t>South Ryan</t>
  </si>
  <si>
    <t>Williamsside</t>
  </si>
  <si>
    <t>Manuelstad</t>
  </si>
  <si>
    <t>Simonbury</t>
  </si>
  <si>
    <t>Chavezstad</t>
  </si>
  <si>
    <t>Shanefort</t>
  </si>
  <si>
    <t>New Margaretland</t>
  </si>
  <si>
    <t>Alyssabury</t>
  </si>
  <si>
    <t>North Nicolefort</t>
  </si>
  <si>
    <t>Lake Amy</t>
  </si>
  <si>
    <t>Kimberlyborough</t>
  </si>
  <si>
    <t>Amybury</t>
  </si>
  <si>
    <t>South Christopherborough</t>
  </si>
  <si>
    <t>North Tina</t>
  </si>
  <si>
    <t>Adamshire</t>
  </si>
  <si>
    <t>Robertberg</t>
  </si>
  <si>
    <t>Joelport</t>
  </si>
  <si>
    <t>New Leroy</t>
  </si>
  <si>
    <t>Rojasborough</t>
  </si>
  <si>
    <t>Torresside</t>
  </si>
  <si>
    <t>West Mariotown</t>
  </si>
  <si>
    <t>Karentown</t>
  </si>
  <si>
    <t>Moraleshaven</t>
  </si>
  <si>
    <t>South Jim</t>
  </si>
  <si>
    <t>West Amyfurt</t>
  </si>
  <si>
    <t>Lake Kimberlyburgh</t>
  </si>
  <si>
    <t>South Alexis</t>
  </si>
  <si>
    <t>Hensonbury</t>
  </si>
  <si>
    <t>Jacquelinemouth</t>
  </si>
  <si>
    <t>Zimmermanburgh</t>
  </si>
  <si>
    <t>Paulshire</t>
  </si>
  <si>
    <t>South Richard</t>
  </si>
  <si>
    <t>South Wandaville</t>
  </si>
  <si>
    <t>Brownton</t>
  </si>
  <si>
    <t>South Kimberlyberg</t>
  </si>
  <si>
    <t>Obrienport</t>
  </si>
  <si>
    <t>New Sherry</t>
  </si>
  <si>
    <t>Crystalmouth</t>
  </si>
  <si>
    <t>Kathrynhaven</t>
  </si>
  <si>
    <t>Whiteheadmouth</t>
  </si>
  <si>
    <t>New Desiree</t>
  </si>
  <si>
    <t>Nguyenton</t>
  </si>
  <si>
    <t>Andreaview</t>
  </si>
  <si>
    <t>Port Judyfurt</t>
  </si>
  <si>
    <t>East Shellystad</t>
  </si>
  <si>
    <t>Harrisonmouth</t>
  </si>
  <si>
    <t>Tracishire</t>
  </si>
  <si>
    <t>New Michaeltown</t>
  </si>
  <si>
    <t>Lake Meganmouth</t>
  </si>
  <si>
    <t>Davisberg</t>
  </si>
  <si>
    <t>Clarkport</t>
  </si>
  <si>
    <t>Shawnville</t>
  </si>
  <si>
    <t>Collinstown</t>
  </si>
  <si>
    <t>Gateshaven</t>
  </si>
  <si>
    <t>Landryfurt</t>
  </si>
  <si>
    <t>Lake Barbara</t>
  </si>
  <si>
    <t>Angiemouth</t>
  </si>
  <si>
    <t>Port Bryan</t>
  </si>
  <si>
    <t>Dunnbury</t>
  </si>
  <si>
    <t>New Joshuafort</t>
  </si>
  <si>
    <t>Lauraside</t>
  </si>
  <si>
    <t>East Robertstad</t>
  </si>
  <si>
    <t>Harmonshire</t>
  </si>
  <si>
    <t>South Kristina</t>
  </si>
  <si>
    <t>Mitchellview</t>
  </si>
  <si>
    <t>North Darrell</t>
  </si>
  <si>
    <t>Reginaborough</t>
  </si>
  <si>
    <t>West Alicefurt</t>
  </si>
  <si>
    <t>East Donna</t>
  </si>
  <si>
    <t>East Elizabethburgh</t>
  </si>
  <si>
    <t>West Deanmouth</t>
  </si>
  <si>
    <t>North Bethberg</t>
  </si>
  <si>
    <t>Hendersonfort</t>
  </si>
  <si>
    <t>Paulbury</t>
  </si>
  <si>
    <t>Paulfort</t>
  </si>
  <si>
    <t>Lisaville</t>
  </si>
  <si>
    <t>Port Kimberlyton</t>
  </si>
  <si>
    <t>Phelpsfort</t>
  </si>
  <si>
    <t>Garymouth</t>
  </si>
  <si>
    <t>New Dustin</t>
  </si>
  <si>
    <t>South Sarahmouth</t>
  </si>
  <si>
    <t>Stevenborough</t>
  </si>
  <si>
    <t>South Julieton</t>
  </si>
  <si>
    <t>West Destiny</t>
  </si>
  <si>
    <t>West Kelly</t>
  </si>
  <si>
    <t>Farleyfort</t>
  </si>
  <si>
    <t>New Erinbury</t>
  </si>
  <si>
    <t>Curryton</t>
  </si>
  <si>
    <t>Jasonbury</t>
  </si>
  <si>
    <t>Pollardstad</t>
  </si>
  <si>
    <t>New Tammy</t>
  </si>
  <si>
    <t>Jeremyview</t>
  </si>
  <si>
    <t>Parsonsfort</t>
  </si>
  <si>
    <t>North Shirleyport</t>
  </si>
  <si>
    <t>Martinezfurt</t>
  </si>
  <si>
    <t>Lake Dylanmouth</t>
  </si>
  <si>
    <t>Frederickburgh</t>
  </si>
  <si>
    <t>Cookville</t>
  </si>
  <si>
    <t>Lake Brandytown</t>
  </si>
  <si>
    <t>North Steve</t>
  </si>
  <si>
    <t>West Nathan</t>
  </si>
  <si>
    <t>New Josephside</t>
  </si>
  <si>
    <t>Barbarastad</t>
  </si>
  <si>
    <t>West Nicole</t>
  </si>
  <si>
    <t>East Louis</t>
  </si>
  <si>
    <t>West Robertborough</t>
  </si>
  <si>
    <t>Schultzview</t>
  </si>
  <si>
    <t>New Jeffreyview</t>
  </si>
  <si>
    <t>Bethanystad</t>
  </si>
  <si>
    <t>North Nina</t>
  </si>
  <si>
    <t>East Sheila</t>
  </si>
  <si>
    <t>Lake Gary</t>
  </si>
  <si>
    <t>Perezview</t>
  </si>
  <si>
    <t>Sawyerton</t>
  </si>
  <si>
    <t>Estradaland</t>
  </si>
  <si>
    <t>Howardmouth</t>
  </si>
  <si>
    <t>East Williambury</t>
  </si>
  <si>
    <t>New Jimmy</t>
  </si>
  <si>
    <t>Jasonstad</t>
  </si>
  <si>
    <t>Deleonland</t>
  </si>
  <si>
    <t>New Cody</t>
  </si>
  <si>
    <t>Lake Leah</t>
  </si>
  <si>
    <t>New Tiffanyborough</t>
  </si>
  <si>
    <t>Gardnerstad</t>
  </si>
  <si>
    <t>Phillipland</t>
  </si>
  <si>
    <t>Port Joshua</t>
  </si>
  <si>
    <t>East Tonya</t>
  </si>
  <si>
    <t>Lake Karen</t>
  </si>
  <si>
    <t>East Gabrielle</t>
  </si>
  <si>
    <t>Royshire</t>
  </si>
  <si>
    <t>Romanmouth</t>
  </si>
  <si>
    <t>Stewartton</t>
  </si>
  <si>
    <t>Rebeccaville</t>
  </si>
  <si>
    <t>Spencerhaven</t>
  </si>
  <si>
    <t>Lindseyside</t>
  </si>
  <si>
    <t>Devinview</t>
  </si>
  <si>
    <t>North Shawnfurt</t>
  </si>
  <si>
    <t>South Mary</t>
  </si>
  <si>
    <t>South Chadport</t>
  </si>
  <si>
    <t>Adamsberg</t>
  </si>
  <si>
    <t>Port Ronaldville</t>
  </si>
  <si>
    <t>East Patricia</t>
  </si>
  <si>
    <t>Benjaminchester</t>
  </si>
  <si>
    <t>Richardsonton</t>
  </si>
  <si>
    <t>Lake Tiffany</t>
  </si>
  <si>
    <t>North Ashleeburgh</t>
  </si>
  <si>
    <t>Fisherview</t>
  </si>
  <si>
    <t>Lake Hayden</t>
  </si>
  <si>
    <t>West Ruben</t>
  </si>
  <si>
    <t>Sylviaton</t>
  </si>
  <si>
    <t>East Tammyborough</t>
  </si>
  <si>
    <t>West Louiston</t>
  </si>
  <si>
    <t>Bowenbury</t>
  </si>
  <si>
    <t>Delacruzshire</t>
  </si>
  <si>
    <t>North Shelleyland</t>
  </si>
  <si>
    <t>Lake Sherrimouth</t>
  </si>
  <si>
    <t>New Jasonmouth</t>
  </si>
  <si>
    <t>South Micheal</t>
  </si>
  <si>
    <t>New Melissafurt</t>
  </si>
  <si>
    <t>Brooksburgh</t>
  </si>
  <si>
    <t>Port Tylerview</t>
  </si>
  <si>
    <t>West Michaelburgh</t>
  </si>
  <si>
    <t>North Nathanshire</t>
  </si>
  <si>
    <t>Lake Pamela</t>
  </si>
  <si>
    <t>Wesleyland</t>
  </si>
  <si>
    <t>Thomastown</t>
  </si>
  <si>
    <t>Lake Ruben</t>
  </si>
  <si>
    <t>Lake Norma</t>
  </si>
  <si>
    <t>North Jerome</t>
  </si>
  <si>
    <t>Juliashire</t>
  </si>
  <si>
    <t>Lake Sarahview</t>
  </si>
  <si>
    <t>Lake Toddbury</t>
  </si>
  <si>
    <t>South Elizabethhaven</t>
  </si>
  <si>
    <t>Lake Troyfurt</t>
  </si>
  <si>
    <t>Wilkersontown</t>
  </si>
  <si>
    <t>Jenniferview</t>
  </si>
  <si>
    <t>Annettebury</t>
  </si>
  <si>
    <t>New Heatherville</t>
  </si>
  <si>
    <t>West Jack</t>
  </si>
  <si>
    <t>Kimhaven</t>
  </si>
  <si>
    <t>Erinland</t>
  </si>
  <si>
    <t>Brookeshire</t>
  </si>
  <si>
    <t>West Tammy</t>
  </si>
  <si>
    <t>Lake Chaseton</t>
  </si>
  <si>
    <t>Deanside</t>
  </si>
  <si>
    <t>East Natashaport</t>
  </si>
  <si>
    <t>Singletonbury</t>
  </si>
  <si>
    <t>Lake Vanessafort</t>
  </si>
  <si>
    <t>Port Miguelport</t>
  </si>
  <si>
    <t>Moorestad</t>
  </si>
  <si>
    <t>Andersontown</t>
  </si>
  <si>
    <t>Jeffreyview</t>
  </si>
  <si>
    <t>Jacksonshire</t>
  </si>
  <si>
    <t>Flynnfurt</t>
  </si>
  <si>
    <t>South Michelle</t>
  </si>
  <si>
    <t>Kingtown</t>
  </si>
  <si>
    <t>Lake Cynthia</t>
  </si>
  <si>
    <t>Port Sharon</t>
  </si>
  <si>
    <t>Kellystad</t>
  </si>
  <si>
    <t>South Williamview</t>
  </si>
  <si>
    <t>Mccormickport</t>
  </si>
  <si>
    <t>Danielleshire</t>
  </si>
  <si>
    <t>Lake Timothy</t>
  </si>
  <si>
    <t>Grayville</t>
  </si>
  <si>
    <t>Russellstad</t>
  </si>
  <si>
    <t>Andersonview</t>
  </si>
  <si>
    <t>West Bill</t>
  </si>
  <si>
    <t>Alexisborough</t>
  </si>
  <si>
    <t>Russellside</t>
  </si>
  <si>
    <t>Williamtown</t>
  </si>
  <si>
    <t>Lake Dylan</t>
  </si>
  <si>
    <t>West Amandamouth</t>
  </si>
  <si>
    <t>Brianchester</t>
  </si>
  <si>
    <t>Ortegaborough</t>
  </si>
  <si>
    <t>Joshuaberg</t>
  </si>
  <si>
    <t>Dianehaven</t>
  </si>
  <si>
    <t>West Ryan</t>
  </si>
  <si>
    <t>Haydenbury</t>
  </si>
  <si>
    <t>Moorefurt</t>
  </si>
  <si>
    <t>Harrisstad</t>
  </si>
  <si>
    <t>Morrishaven</t>
  </si>
  <si>
    <t>Markport</t>
  </si>
  <si>
    <t>Lovemouth</t>
  </si>
  <si>
    <t>Conniehaven</t>
  </si>
  <si>
    <t>Hicksville</t>
  </si>
  <si>
    <t>Johnport</t>
  </si>
  <si>
    <t>Carmenville</t>
  </si>
  <si>
    <t>Marioberg</t>
  </si>
  <si>
    <t>Lake Jenniferborough</t>
  </si>
  <si>
    <t>Colliermouth</t>
  </si>
  <si>
    <t>North Jackiemouth</t>
  </si>
  <si>
    <t>South Andrewside</t>
  </si>
  <si>
    <t>West Amyhaven</t>
  </si>
  <si>
    <t>West Deborahmouth</t>
  </si>
  <si>
    <t>Vegastad</t>
  </si>
  <si>
    <t>Debrastad</t>
  </si>
  <si>
    <t>Russellborough</t>
  </si>
  <si>
    <t>West Jefferyhaven</t>
  </si>
  <si>
    <t>New Jenniferfurt</t>
  </si>
  <si>
    <t>Reevesmouth</t>
  </si>
  <si>
    <t>Tylerberg</t>
  </si>
  <si>
    <t>Deborahberg</t>
  </si>
  <si>
    <t>North Madeline</t>
  </si>
  <si>
    <t>Avilachester</t>
  </si>
  <si>
    <t>South Donald</t>
  </si>
  <si>
    <t>Lake Adam</t>
  </si>
  <si>
    <t>North Evan</t>
  </si>
  <si>
    <t>Port Gregory</t>
  </si>
  <si>
    <t>West Rebeccastad</t>
  </si>
  <si>
    <t>Carpenterburgh</t>
  </si>
  <si>
    <t>Brandihaven</t>
  </si>
  <si>
    <t>Lake Miranda</t>
  </si>
  <si>
    <t>Markhaven</t>
  </si>
  <si>
    <t>Gilmoreside</t>
  </si>
  <si>
    <t>West Steven</t>
  </si>
  <si>
    <t>West Charles</t>
  </si>
  <si>
    <t>North Amyhaven</t>
  </si>
  <si>
    <t>Teresaside</t>
  </si>
  <si>
    <t>Bullockville</t>
  </si>
  <si>
    <t>Morrisview</t>
  </si>
  <si>
    <t>Arthurshire</t>
  </si>
  <si>
    <t>West Jonathanville</t>
  </si>
  <si>
    <t>South Diana</t>
  </si>
  <si>
    <t>North Josephfurt</t>
  </si>
  <si>
    <t>Veronicaview</t>
  </si>
  <si>
    <t>New Larrymouth</t>
  </si>
  <si>
    <t>Christinaside</t>
  </si>
  <si>
    <t>Cameronville</t>
  </si>
  <si>
    <t>Port Richardland</t>
  </si>
  <si>
    <t>Lake Duane</t>
  </si>
  <si>
    <t>New Thomaschester</t>
  </si>
  <si>
    <t>Dianashire</t>
  </si>
  <si>
    <t>Lake Debra</t>
  </si>
  <si>
    <t>North Brendabury</t>
  </si>
  <si>
    <t>North Daniel</t>
  </si>
  <si>
    <t>West Johnmouth</t>
  </si>
  <si>
    <t>New Alison</t>
  </si>
  <si>
    <t>Jefferyville</t>
  </si>
  <si>
    <t>East Nicole</t>
  </si>
  <si>
    <t>East Paulchester</t>
  </si>
  <si>
    <t>Latoyaview</t>
  </si>
  <si>
    <t>West Donaldmouth</t>
  </si>
  <si>
    <t>Port Willie</t>
  </si>
  <si>
    <t>Lake Robertstad</t>
  </si>
  <si>
    <t>Nixonton</t>
  </si>
  <si>
    <t>Lake Matthewville</t>
  </si>
  <si>
    <t>Christopherburgh</t>
  </si>
  <si>
    <t>West Martinshire</t>
  </si>
  <si>
    <t>East Laurieport</t>
  </si>
  <si>
    <t>Allenborough</t>
  </si>
  <si>
    <t>Johnsonshire</t>
  </si>
  <si>
    <t>Lake Kenneth</t>
  </si>
  <si>
    <t>Staceyhaven</t>
  </si>
  <si>
    <t>Jonathantown</t>
  </si>
  <si>
    <t>East Michelletown</t>
  </si>
  <si>
    <t>New Amandashire</t>
  </si>
  <si>
    <t>Bakerhaven</t>
  </si>
  <si>
    <t>Milesmouth</t>
  </si>
  <si>
    <t>South Roger</t>
  </si>
  <si>
    <t>Lake Regina</t>
  </si>
  <si>
    <t>Powellmouth</t>
  </si>
  <si>
    <t>Isaacbury</t>
  </si>
  <si>
    <t>East Brittneytown</t>
  </si>
  <si>
    <t>Kevinside</t>
  </si>
  <si>
    <t>West Carla</t>
  </si>
  <si>
    <t>Courtneybury</t>
  </si>
  <si>
    <t>Loriview</t>
  </si>
  <si>
    <t>East Jerryshire</t>
  </si>
  <si>
    <t>North Jeffreymouth</t>
  </si>
  <si>
    <t>West Davidburgh</t>
  </si>
  <si>
    <t>Caseyport</t>
  </si>
  <si>
    <t>Barkerhaven</t>
  </si>
  <si>
    <t>Juliechester</t>
  </si>
  <si>
    <t>Martinezborough</t>
  </si>
  <si>
    <t>Deanburgh</t>
  </si>
  <si>
    <t>Deniseberg</t>
  </si>
  <si>
    <t>Craigburgh</t>
  </si>
  <si>
    <t>Mindyburgh</t>
  </si>
  <si>
    <t>North Jacob</t>
  </si>
  <si>
    <t>Zacharyborough</t>
  </si>
  <si>
    <t>Drewside</t>
  </si>
  <si>
    <t>New Rachaelstad</t>
  </si>
  <si>
    <t>North Ronald</t>
  </si>
  <si>
    <t>Mistyhaven</t>
  </si>
  <si>
    <t>Andreaberg</t>
  </si>
  <si>
    <t>Edwardside</t>
  </si>
  <si>
    <t>Lake Lisa</t>
  </si>
  <si>
    <t>New Nicholas</t>
  </si>
  <si>
    <t>Lesterfurt</t>
  </si>
  <si>
    <t>Meghanbury</t>
  </si>
  <si>
    <t>Brianberg</t>
  </si>
  <si>
    <t>New Kurt</t>
  </si>
  <si>
    <t>North Rick</t>
  </si>
  <si>
    <t>Hernandezland</t>
  </si>
  <si>
    <t>Lake Shelly</t>
  </si>
  <si>
    <t>South Gary</t>
  </si>
  <si>
    <t>Kellyberg</t>
  </si>
  <si>
    <t>Port Tammy</t>
  </si>
  <si>
    <t>Nicholasborough</t>
  </si>
  <si>
    <t>Port Mario</t>
  </si>
  <si>
    <t>Gonzalezborough</t>
  </si>
  <si>
    <t>South Tony</t>
  </si>
  <si>
    <t>Hinesberg</t>
  </si>
  <si>
    <t>North Robinberg</t>
  </si>
  <si>
    <t>East Kylemouth</t>
  </si>
  <si>
    <t>Port Latashachester</t>
  </si>
  <si>
    <t>North Lindsey</t>
  </si>
  <si>
    <t>North Williamchester</t>
  </si>
  <si>
    <t>Gomezstad</t>
  </si>
  <si>
    <t>South Alison</t>
  </si>
  <si>
    <t>Lake Hunter</t>
  </si>
  <si>
    <t>South Darlene</t>
  </si>
  <si>
    <t>Becktown</t>
  </si>
  <si>
    <t>Tammyport</t>
  </si>
  <si>
    <t>East Robertchester</t>
  </si>
  <si>
    <t>West Terrifurt</t>
  </si>
  <si>
    <t>Meganport</t>
  </si>
  <si>
    <t>South Randy</t>
  </si>
  <si>
    <t>Lake Christinebury</t>
  </si>
  <si>
    <t>New Christopherbury</t>
  </si>
  <si>
    <t>Chadton</t>
  </si>
  <si>
    <t>Maryfurt</t>
  </si>
  <si>
    <t>Josephstad</t>
  </si>
  <si>
    <t>Priceberg</t>
  </si>
  <si>
    <t>New Allisonbury</t>
  </si>
  <si>
    <t>Andrewborough</t>
  </si>
  <si>
    <t>South Jenniferberg</t>
  </si>
  <si>
    <t>Mezaberg</t>
  </si>
  <si>
    <t>Jeffshire</t>
  </si>
  <si>
    <t>Nicoleland</t>
  </si>
  <si>
    <t>East Kendramouth</t>
  </si>
  <si>
    <t>Traceyland</t>
  </si>
  <si>
    <t>Johnsonfort</t>
  </si>
  <si>
    <t>Walkerview</t>
  </si>
  <si>
    <t>Lake Rhondachester</t>
  </si>
  <si>
    <t>Lake Keithstad</t>
  </si>
  <si>
    <t>Lake Christinehaven</t>
  </si>
  <si>
    <t>Tammyburgh</t>
  </si>
  <si>
    <t>Chungshire</t>
  </si>
  <si>
    <t>Dawnmouth</t>
  </si>
  <si>
    <t>Johnsonborough</t>
  </si>
  <si>
    <t>Allisonside</t>
  </si>
  <si>
    <t>West Johnnymouth</t>
  </si>
  <si>
    <t>Shaneburgh</t>
  </si>
  <si>
    <t>Robertoburgh</t>
  </si>
  <si>
    <t>North Tiffanymouth</t>
  </si>
  <si>
    <t>Kelleytown</t>
  </si>
  <si>
    <t>Hicksport</t>
  </si>
  <si>
    <t>Gilbertstad</t>
  </si>
  <si>
    <t>East Jonathan</t>
  </si>
  <si>
    <t>Lake Nancystad</t>
  </si>
  <si>
    <t>Cooperberg</t>
  </si>
  <si>
    <t>Grahambury</t>
  </si>
  <si>
    <t>Ballberg</t>
  </si>
  <si>
    <t>East Angelamouth</t>
  </si>
  <si>
    <t>North Jaredchester</t>
  </si>
  <si>
    <t>Estradamouth</t>
  </si>
  <si>
    <t>Stevensonstad</t>
  </si>
  <si>
    <t>Taylorchester</t>
  </si>
  <si>
    <t>Perkinsshire</t>
  </si>
  <si>
    <t>Tamaraland</t>
  </si>
  <si>
    <t>Melaniefurt</t>
  </si>
  <si>
    <t>Jordanton</t>
  </si>
  <si>
    <t>Port Nicholas</t>
  </si>
  <si>
    <t>New Jamesland</t>
  </si>
  <si>
    <t>New Heatherland</t>
  </si>
  <si>
    <t>Whitetown</t>
  </si>
  <si>
    <t>Soniashire</t>
  </si>
  <si>
    <t>Smithbury</t>
  </si>
  <si>
    <t>South Timothy</t>
  </si>
  <si>
    <t>Hallmouth</t>
  </si>
  <si>
    <t>Francisville</t>
  </si>
  <si>
    <t>East Paula</t>
  </si>
  <si>
    <t>Avilafurt</t>
  </si>
  <si>
    <t>Dunntown</t>
  </si>
  <si>
    <t>Shepherdbury</t>
  </si>
  <si>
    <t>South Michelleland</t>
  </si>
  <si>
    <t>Port Susan</t>
  </si>
  <si>
    <t>Burnsstad</t>
  </si>
  <si>
    <t>North Matthewstad</t>
  </si>
  <si>
    <t>East Rachael</t>
  </si>
  <si>
    <t>East Tina</t>
  </si>
  <si>
    <t>New Thomasshire</t>
  </si>
  <si>
    <t>North Randallland</t>
  </si>
  <si>
    <t>South Alexandrachester</t>
  </si>
  <si>
    <t>Jonesport</t>
  </si>
  <si>
    <t>Parkerhaven</t>
  </si>
  <si>
    <t>Melodyshire</t>
  </si>
  <si>
    <t>Suzanneborough</t>
  </si>
  <si>
    <t>North Jonathan</t>
  </si>
  <si>
    <t>Williambury</t>
  </si>
  <si>
    <t>Cameronshire</t>
  </si>
  <si>
    <t>North Chrismouth</t>
  </si>
  <si>
    <t>Lake Gregory</t>
  </si>
  <si>
    <t>Gibsonborough</t>
  </si>
  <si>
    <t>New Adamshire</t>
  </si>
  <si>
    <t>New Jeannemouth</t>
  </si>
  <si>
    <t>Lake Scottside</t>
  </si>
  <si>
    <t>South Brooke</t>
  </si>
  <si>
    <t>Geoffreyborough</t>
  </si>
  <si>
    <t>Port Michellefort</t>
  </si>
  <si>
    <t>Huntfurt</t>
  </si>
  <si>
    <t>Robinsonstad</t>
  </si>
  <si>
    <t>East Kellyland</t>
  </si>
  <si>
    <t>North Richard</t>
  </si>
  <si>
    <t>Kristiefort</t>
  </si>
  <si>
    <t>Nielsenhaven</t>
  </si>
  <si>
    <t>East Lawrence</t>
  </si>
  <si>
    <t>Lindseyfurt</t>
  </si>
  <si>
    <t>Port Johnshire</t>
  </si>
  <si>
    <t>Langton</t>
  </si>
  <si>
    <t>Navarroshire</t>
  </si>
  <si>
    <t>Glenview</t>
  </si>
  <si>
    <t>Lake Timothyton</t>
  </si>
  <si>
    <t>Jonmouth</t>
  </si>
  <si>
    <t>East Michaelport</t>
  </si>
  <si>
    <t>Kylechester</t>
  </si>
  <si>
    <t>Hendrixland</t>
  </si>
  <si>
    <t>North Joshua</t>
  </si>
  <si>
    <t>Kristenport</t>
  </si>
  <si>
    <t>Danielsmouth</t>
  </si>
  <si>
    <t>Heatherton</t>
  </si>
  <si>
    <t>North Patricia</t>
  </si>
  <si>
    <t>Bakerstad</t>
  </si>
  <si>
    <t>South Whitney</t>
  </si>
  <si>
    <t>East Heidiport</t>
  </si>
  <si>
    <t>Buchananville</t>
  </si>
  <si>
    <t>West Caitlyn</t>
  </si>
  <si>
    <t>West Justinfort</t>
  </si>
  <si>
    <t>Walkerfurt</t>
  </si>
  <si>
    <t>Harrisfort</t>
  </si>
  <si>
    <t>Phamland</t>
  </si>
  <si>
    <t>North Jennifermouth</t>
  </si>
  <si>
    <t>Scottville</t>
  </si>
  <si>
    <t>Justinside</t>
  </si>
  <si>
    <t>Lake Josephberg</t>
  </si>
  <si>
    <t>South Joanne</t>
  </si>
  <si>
    <t>Josephport</t>
  </si>
  <si>
    <t>Starkville</t>
  </si>
  <si>
    <t>Brightside</t>
  </si>
  <si>
    <t>Wardshire</t>
  </si>
  <si>
    <t>East Carlatown</t>
  </si>
  <si>
    <t>South Lisamouth</t>
  </si>
  <si>
    <t>Scottbury</t>
  </si>
  <si>
    <t>Jonesland</t>
  </si>
  <si>
    <t>New Teresa</t>
  </si>
  <si>
    <t>Davidhaven</t>
  </si>
  <si>
    <t>Lake Anthony</t>
  </si>
  <si>
    <t>West Peterhaven</t>
  </si>
  <si>
    <t>Thomasburgh</t>
  </si>
  <si>
    <t>Perryburgh</t>
  </si>
  <si>
    <t>Lake Sharonberg</t>
  </si>
  <si>
    <t>Gonzalesstad</t>
  </si>
  <si>
    <t>North Alanburgh</t>
  </si>
  <si>
    <t>South Jessicashire</t>
  </si>
  <si>
    <t>Murrayshire</t>
  </si>
  <si>
    <t>New Brandonton</t>
  </si>
  <si>
    <t>Port Kathleenside</t>
  </si>
  <si>
    <t>Port Robertoberg</t>
  </si>
  <si>
    <t>Hunterstad</t>
  </si>
  <si>
    <t>Port Brian</t>
  </si>
  <si>
    <t>Williamsstad</t>
  </si>
  <si>
    <t>Lake Robertton</t>
  </si>
  <si>
    <t>South Codystad</t>
  </si>
  <si>
    <t>Coreyfort</t>
  </si>
  <si>
    <t>Robinsonport</t>
  </si>
  <si>
    <t>Omarton</t>
  </si>
  <si>
    <t>Lake Kimberlyshire</t>
  </si>
  <si>
    <t>East Andremouth</t>
  </si>
  <si>
    <t>New Mallory</t>
  </si>
  <si>
    <t>North Crystalland</t>
  </si>
  <si>
    <t>Lake Brianmouth</t>
  </si>
  <si>
    <t>Williamburgh</t>
  </si>
  <si>
    <t>Woodstad</t>
  </si>
  <si>
    <t>Claytonchester</t>
  </si>
  <si>
    <t>New Alyssaton</t>
  </si>
  <si>
    <t>New Nicholasfurt</t>
  </si>
  <si>
    <t>Port Kenneth</t>
  </si>
  <si>
    <t>South Denisebury</t>
  </si>
  <si>
    <t>Maryville</t>
  </si>
  <si>
    <t>Melissamouth</t>
  </si>
  <si>
    <t>West Elizabethshire</t>
  </si>
  <si>
    <t>North Jasmineburgh</t>
  </si>
  <si>
    <t>West Shannonborough</t>
  </si>
  <si>
    <t>Lake Chloefurt</t>
  </si>
  <si>
    <t>Jefferyberg</t>
  </si>
  <si>
    <t>Coleborough</t>
  </si>
  <si>
    <t>Bradleyside</t>
  </si>
  <si>
    <t>West Emily</t>
  </si>
  <si>
    <t>East Brendaport</t>
  </si>
  <si>
    <t>Port Chad</t>
  </si>
  <si>
    <t>West Christopher</t>
  </si>
  <si>
    <t>Myerschester</t>
  </si>
  <si>
    <t>Cruzbury</t>
  </si>
  <si>
    <t>North Williamstad</t>
  </si>
  <si>
    <t>South Carol</t>
  </si>
  <si>
    <t>North Justinhaven</t>
  </si>
  <si>
    <t>Charlesmouth</t>
  </si>
  <si>
    <t>Kimberlyhaven</t>
  </si>
  <si>
    <t>Kimberlyfurt</t>
  </si>
  <si>
    <t>Scottstad</t>
  </si>
  <si>
    <t>Petersenshire</t>
  </si>
  <si>
    <t>Rebekahton</t>
  </si>
  <si>
    <t>Lake Christinemouth</t>
  </si>
  <si>
    <t>Grantchester</t>
  </si>
  <si>
    <t>Lake Karl</t>
  </si>
  <si>
    <t>Coleville</t>
  </si>
  <si>
    <t>Matthewchester</t>
  </si>
  <si>
    <t>Stantonside</t>
  </si>
  <si>
    <t>Lake Charlesmouth</t>
  </si>
  <si>
    <t>Hansonland</t>
  </si>
  <si>
    <t>Timothychester</t>
  </si>
  <si>
    <t>West Blaketon</t>
  </si>
  <si>
    <t>Andersonfort</t>
  </si>
  <si>
    <t>Fosterfort</t>
  </si>
  <si>
    <t>South Tonyland</t>
  </si>
  <si>
    <t>New Ginabury</t>
  </si>
  <si>
    <t>Erikahaven</t>
  </si>
  <si>
    <t>Lake Jacquelinehaven</t>
  </si>
  <si>
    <t>East Cristian</t>
  </si>
  <si>
    <t>South Pamelaport</t>
  </si>
  <si>
    <t>Lake Alexandra</t>
  </si>
  <si>
    <t>Port Tracymouth</t>
  </si>
  <si>
    <t>Hernandezview</t>
  </si>
  <si>
    <t>North Lindaton</t>
  </si>
  <si>
    <t>Pamelaberg</t>
  </si>
  <si>
    <t>South Jose</t>
  </si>
  <si>
    <t>North Brentland</t>
  </si>
  <si>
    <t>East Ericafort</t>
  </si>
  <si>
    <t>North Alexandrafurt</t>
  </si>
  <si>
    <t>Hartmanmouth</t>
  </si>
  <si>
    <t>New Victorville</t>
  </si>
  <si>
    <t>South Taylorland</t>
  </si>
  <si>
    <t>Christopherview</t>
  </si>
  <si>
    <t>Lake Davidchester</t>
  </si>
  <si>
    <t>Brucefort</t>
  </si>
  <si>
    <t>East Tinafurt</t>
  </si>
  <si>
    <t>Rebeccashire</t>
  </si>
  <si>
    <t>Martinchester</t>
  </si>
  <si>
    <t>South Andrew</t>
  </si>
  <si>
    <t>East Lee</t>
  </si>
  <si>
    <t>Sarafurt</t>
  </si>
  <si>
    <t>Lake Baileyshire</t>
  </si>
  <si>
    <t>Lisafurt</t>
  </si>
  <si>
    <t>Jeffreyfort</t>
  </si>
  <si>
    <t>East Shaun</t>
  </si>
  <si>
    <t>South Randall</t>
  </si>
  <si>
    <t>Roybury</t>
  </si>
  <si>
    <t>Mclaughlinmouth</t>
  </si>
  <si>
    <t>Alexandriabury</t>
  </si>
  <si>
    <t>Burnsborough</t>
  </si>
  <si>
    <t>East Juan</t>
  </si>
  <si>
    <t>Kimberlyside</t>
  </si>
  <si>
    <t>East Jameshaven</t>
  </si>
  <si>
    <t>Meredithshire</t>
  </si>
  <si>
    <t>Thomasfurt</t>
  </si>
  <si>
    <t>Deborahview</t>
  </si>
  <si>
    <t>New Stevenfurt</t>
  </si>
  <si>
    <t>New Veronicahaven</t>
  </si>
  <si>
    <t>North Haleybury</t>
  </si>
  <si>
    <t>East Jacobberg</t>
  </si>
  <si>
    <t>Calvinfort</t>
  </si>
  <si>
    <t>Christinaport</t>
  </si>
  <si>
    <t>East Brookechester</t>
  </si>
  <si>
    <t>East Thomasland</t>
  </si>
  <si>
    <t>Brandonhaven</t>
  </si>
  <si>
    <t>South Suzanne</t>
  </si>
  <si>
    <t>Hartland</t>
  </si>
  <si>
    <t>Timothyville</t>
  </si>
  <si>
    <t>Schneiderborough</t>
  </si>
  <si>
    <t>South Robertborough</t>
  </si>
  <si>
    <t>Port Kaylaport</t>
  </si>
  <si>
    <t>Frenchborough</t>
  </si>
  <si>
    <t>Allisontown</t>
  </si>
  <si>
    <t>Lake Deannaside</t>
  </si>
  <si>
    <t>Mannmouth</t>
  </si>
  <si>
    <t>East Loriside</t>
  </si>
  <si>
    <t>South Michelleton</t>
  </si>
  <si>
    <t>New Keith</t>
  </si>
  <si>
    <t>North Tiffany</t>
  </si>
  <si>
    <t>Cynthiafurt</t>
  </si>
  <si>
    <t>Port Annette</t>
  </si>
  <si>
    <t>Mendozaport</t>
  </si>
  <si>
    <t>Edwardsfurt</t>
  </si>
  <si>
    <t>New Manuel</t>
  </si>
  <si>
    <t>North Evelyn</t>
  </si>
  <si>
    <t>Sherrymouth</t>
  </si>
  <si>
    <t>Port Johnhaven</t>
  </si>
  <si>
    <t>New Randybury</t>
  </si>
  <si>
    <t>Michelleborough</t>
  </si>
  <si>
    <t>Laurenville</t>
  </si>
  <si>
    <t>Lake Ashleymouth</t>
  </si>
  <si>
    <t>South Scott</t>
  </si>
  <si>
    <t>Port Juan</t>
  </si>
  <si>
    <t>Hamiltonburgh</t>
  </si>
  <si>
    <t>East Laurafurt</t>
  </si>
  <si>
    <t>Johnsonbury</t>
  </si>
  <si>
    <t>South Andrea</t>
  </si>
  <si>
    <t>Lake Aaronbury</t>
  </si>
  <si>
    <t>Robertville</t>
  </si>
  <si>
    <t>North Andrew</t>
  </si>
  <si>
    <t>New Carolynfurt</t>
  </si>
  <si>
    <t>East Gloriamouth</t>
  </si>
  <si>
    <t>Herreraview</t>
  </si>
  <si>
    <t>Lake Jasonbury</t>
  </si>
  <si>
    <t>West Soniaside</t>
  </si>
  <si>
    <t>Port Daniellemouth</t>
  </si>
  <si>
    <t>Port Alicia</t>
  </si>
  <si>
    <t>Chaneystad</t>
  </si>
  <si>
    <t>East Zacharybury</t>
  </si>
  <si>
    <t>Montoyatown</t>
  </si>
  <si>
    <t>North Denisechester</t>
  </si>
  <si>
    <t>New Jaredfort</t>
  </si>
  <si>
    <t>Lake Pamelaside</t>
  </si>
  <si>
    <t>Lake Tammy</t>
  </si>
  <si>
    <t>East Garyland</t>
  </si>
  <si>
    <t>Allenbury</t>
  </si>
  <si>
    <t>South Angelafort</t>
  </si>
  <si>
    <t>Lake Sergio</t>
  </si>
  <si>
    <t>Rebeccaport</t>
  </si>
  <si>
    <t>Lake Nicholas</t>
  </si>
  <si>
    <t>New Danborough</t>
  </si>
  <si>
    <t>Port Lindaview</t>
  </si>
  <si>
    <t>Christopherborough</t>
  </si>
  <si>
    <t>Ryanborough</t>
  </si>
  <si>
    <t>Kimfort</t>
  </si>
  <si>
    <t>Perezchester</t>
  </si>
  <si>
    <t>Port Pam</t>
  </si>
  <si>
    <t>Lake Kyle</t>
  </si>
  <si>
    <t>Port Lorettastad</t>
  </si>
  <si>
    <t>Valeriefurt</t>
  </si>
  <si>
    <t>West Patrickshire</t>
  </si>
  <si>
    <t>North Wandafurt</t>
  </si>
  <si>
    <t>Lake Troystad</t>
  </si>
  <si>
    <t>Morganview</t>
  </si>
  <si>
    <t>Barnettview</t>
  </si>
  <si>
    <t>Samuelfurt</t>
  </si>
  <si>
    <t>Port Georgemouth</t>
  </si>
  <si>
    <t>Seanview</t>
  </si>
  <si>
    <t>Port Aaron</t>
  </si>
  <si>
    <t>Willismouth</t>
  </si>
  <si>
    <t>Lake Melissaport</t>
  </si>
  <si>
    <t>Port Adamberg</t>
  </si>
  <si>
    <t>North Monicaview</t>
  </si>
  <si>
    <t>East Annview</t>
  </si>
  <si>
    <t>New Deanna</t>
  </si>
  <si>
    <t>Millerside</t>
  </si>
  <si>
    <t>Robinshire</t>
  </si>
  <si>
    <t>Hullside</t>
  </si>
  <si>
    <t>Lauraberg</t>
  </si>
  <si>
    <t>North Leslieville</t>
  </si>
  <si>
    <t>Erikton</t>
  </si>
  <si>
    <t>Jadeburgh</t>
  </si>
  <si>
    <t>Katiestad</t>
  </si>
  <si>
    <t>Steeletown</t>
  </si>
  <si>
    <t>Justinbury</t>
  </si>
  <si>
    <t>East Kennethshire</t>
  </si>
  <si>
    <t>Justinland</t>
  </si>
  <si>
    <t>Holtmouth</t>
  </si>
  <si>
    <t>Stewartfort</t>
  </si>
  <si>
    <t>Lake Kristinabury</t>
  </si>
  <si>
    <t>South Christinemouth</t>
  </si>
  <si>
    <t>Lake Tina</t>
  </si>
  <si>
    <t>Theresaville</t>
  </si>
  <si>
    <t>South Jessicahaven</t>
  </si>
  <si>
    <t>South Benjaminchester</t>
  </si>
  <si>
    <t>New Christieview</t>
  </si>
  <si>
    <t>Loganbury</t>
  </si>
  <si>
    <t>Jeffreyton</t>
  </si>
  <si>
    <t>Lake Bryanmouth</t>
  </si>
  <si>
    <t>South Joshua</t>
  </si>
  <si>
    <t>Kirstenstad</t>
  </si>
  <si>
    <t>Maureenport</t>
  </si>
  <si>
    <t>Wilsonfurt</t>
  </si>
  <si>
    <t>Jeremybury</t>
  </si>
  <si>
    <t>East Pamela</t>
  </si>
  <si>
    <t>West Markfurt</t>
  </si>
  <si>
    <t>Palmerton</t>
  </si>
  <si>
    <t>Philipfurt</t>
  </si>
  <si>
    <t>New Laurafort</t>
  </si>
  <si>
    <t>East Cory</t>
  </si>
  <si>
    <t>Amyside</t>
  </si>
  <si>
    <t>Alyssafurt</t>
  </si>
  <si>
    <t>South Laurashire</t>
  </si>
  <si>
    <t>New Justinfort</t>
  </si>
  <si>
    <t>Rubioland</t>
  </si>
  <si>
    <t>New Kimberlyview</t>
  </si>
  <si>
    <t>Dennisland</t>
  </si>
  <si>
    <t>West Lisastad</t>
  </si>
  <si>
    <t>North Bonnie</t>
  </si>
  <si>
    <t>Karenfurt</t>
  </si>
  <si>
    <t>East Karentown</t>
  </si>
  <si>
    <t>Henrymouth</t>
  </si>
  <si>
    <t>New Patricia</t>
  </si>
  <si>
    <t>Lopezburgh</t>
  </si>
  <si>
    <t>Sandrafort</t>
  </si>
  <si>
    <t>Gordonfurt</t>
  </si>
  <si>
    <t>New Robynborough</t>
  </si>
  <si>
    <t>Mcdonaldhaven</t>
  </si>
  <si>
    <t>New Elizabethfurt</t>
  </si>
  <si>
    <t>South Russellburgh</t>
  </si>
  <si>
    <t>Lake Tammyburgh</t>
  </si>
  <si>
    <t>Juanborough</t>
  </si>
  <si>
    <t>East Christinaview</t>
  </si>
  <si>
    <t>Port Charlotteport</t>
  </si>
  <si>
    <t>South Adriantown</t>
  </si>
  <si>
    <t>Fisherstad</t>
  </si>
  <si>
    <t>Juliemouth</t>
  </si>
  <si>
    <t>West Kevinville</t>
  </si>
  <si>
    <t>Port Kevin</t>
  </si>
  <si>
    <t>South Shawn</t>
  </si>
  <si>
    <t>East Jeff</t>
  </si>
  <si>
    <t>Port Kent</t>
  </si>
  <si>
    <t>Jordanburgh</t>
  </si>
  <si>
    <t>North Phillip</t>
  </si>
  <si>
    <t>West Matthewstad</t>
  </si>
  <si>
    <t>South Normanchester</t>
  </si>
  <si>
    <t>Lopezmouth</t>
  </si>
  <si>
    <t>Port Michaelburgh</t>
  </si>
  <si>
    <t>Brooksside</t>
  </si>
  <si>
    <t>Fischerside</t>
  </si>
  <si>
    <t>Lake Megantown</t>
  </si>
  <si>
    <t>Woodsshire</t>
  </si>
  <si>
    <t>Graveshaven</t>
  </si>
  <si>
    <t>Nguyenmouth</t>
  </si>
  <si>
    <t>Anthonyfort</t>
  </si>
  <si>
    <t>Lisaport</t>
  </si>
  <si>
    <t>West Julieport</t>
  </si>
  <si>
    <t>Mooreberg</t>
  </si>
  <si>
    <t>New Thomaston</t>
  </si>
  <si>
    <t>South Kimberlybury</t>
  </si>
  <si>
    <t>Oscarstad</t>
  </si>
  <si>
    <t>Nelsonview</t>
  </si>
  <si>
    <t>South Paul</t>
  </si>
  <si>
    <t>Leonardfort</t>
  </si>
  <si>
    <t>Paulton</t>
  </si>
  <si>
    <t>Hallland</t>
  </si>
  <si>
    <t>North Kathleenfurt</t>
  </si>
  <si>
    <t>South Stevenmouth</t>
  </si>
  <si>
    <t>Riggshaven</t>
  </si>
  <si>
    <t>Sherihaven</t>
  </si>
  <si>
    <t>Wardbury</t>
  </si>
  <si>
    <t>Port Dianastad</t>
  </si>
  <si>
    <t>Lake Megan</t>
  </si>
  <si>
    <t>Williestad</t>
  </si>
  <si>
    <t>Watkinsfurt</t>
  </si>
  <si>
    <t>East Rebeccastad</t>
  </si>
  <si>
    <t>Joechester</t>
  </si>
  <si>
    <t>North Michaelborough</t>
  </si>
  <si>
    <t>East Jasonchester</t>
  </si>
  <si>
    <t>West Michaelview</t>
  </si>
  <si>
    <t>Ramireztown</t>
  </si>
  <si>
    <t>West Williamfurt</t>
  </si>
  <si>
    <t>New Maurice</t>
  </si>
  <si>
    <t>South Ryanberg</t>
  </si>
  <si>
    <t>Port Arthurview</t>
  </si>
  <si>
    <t>North Olivia</t>
  </si>
  <si>
    <t>New Joel</t>
  </si>
  <si>
    <t>Cranechester</t>
  </si>
  <si>
    <t>South Jeremiah</t>
  </si>
  <si>
    <t>Lake Valeriemouth</t>
  </si>
  <si>
    <t>South Amyside</t>
  </si>
  <si>
    <t>Murrayside</t>
  </si>
  <si>
    <t>Port Carlafort</t>
  </si>
  <si>
    <t>Simsburgh</t>
  </si>
  <si>
    <t>Heatherland</t>
  </si>
  <si>
    <t>Karenville</t>
  </si>
  <si>
    <t>Lake Stevenshire</t>
  </si>
  <si>
    <t>Port Rogerfurt</t>
  </si>
  <si>
    <t>South Todd</t>
  </si>
  <si>
    <t>Elijahfurt</t>
  </si>
  <si>
    <t>East Tracy</t>
  </si>
  <si>
    <t>Kathleenmouth</t>
  </si>
  <si>
    <t>Michaelstad</t>
  </si>
  <si>
    <t>Snyderstad</t>
  </si>
  <si>
    <t>Delacruzview</t>
  </si>
  <si>
    <t>Dianastad</t>
  </si>
  <si>
    <t>Washingtonton</t>
  </si>
  <si>
    <t>Kristenton</t>
  </si>
  <si>
    <t>West Mariefurt</t>
  </si>
  <si>
    <t>Jessetown</t>
  </si>
  <si>
    <t>Harriston</t>
  </si>
  <si>
    <t>South Amandamouth</t>
  </si>
  <si>
    <t>Hartmanland</t>
  </si>
  <si>
    <t>New Lindseychester</t>
  </si>
  <si>
    <t>South Emmahaven</t>
  </si>
  <si>
    <t>Port Stephanieborough</t>
  </si>
  <si>
    <t>Lake Allisonstad</t>
  </si>
  <si>
    <t>Lewistown</t>
  </si>
  <si>
    <t>Hendricksmouth</t>
  </si>
  <si>
    <t>West Toddton</t>
  </si>
  <si>
    <t>Davidmouth</t>
  </si>
  <si>
    <t>North Jonathantown</t>
  </si>
  <si>
    <t>Drakeshire</t>
  </si>
  <si>
    <t>New Johnmouth</t>
  </si>
  <si>
    <t>Collinsberg</t>
  </si>
  <si>
    <t>Lake Dennisport</t>
  </si>
  <si>
    <t>North Cheryl</t>
  </si>
  <si>
    <t>Tannertown</t>
  </si>
  <si>
    <t>North Donna</t>
  </si>
  <si>
    <t>Parkerton</t>
  </si>
  <si>
    <t>South Ian</t>
  </si>
  <si>
    <t>New Lisaport</t>
  </si>
  <si>
    <t>New Bradleyborough</t>
  </si>
  <si>
    <t>Port Julian</t>
  </si>
  <si>
    <t>Port Jonathanchester</t>
  </si>
  <si>
    <t>East Todd</t>
  </si>
  <si>
    <t>Walkerside</t>
  </si>
  <si>
    <t>Meltonmouth</t>
  </si>
  <si>
    <t>New Sharonside</t>
  </si>
  <si>
    <t>Mayoborough</t>
  </si>
  <si>
    <t>Hamiltonview</t>
  </si>
  <si>
    <t>New Jason</t>
  </si>
  <si>
    <t>Cookstad</t>
  </si>
  <si>
    <t>Wigginsstad</t>
  </si>
  <si>
    <t>West Lindsey</t>
  </si>
  <si>
    <t>West Tonya</t>
  </si>
  <si>
    <t>Whiteborough</t>
  </si>
  <si>
    <t>Lake Lauren</t>
  </si>
  <si>
    <t>West Jeffrey</t>
  </si>
  <si>
    <t>Davenportshire</t>
  </si>
  <si>
    <t>Mitchellmouth</t>
  </si>
  <si>
    <t>New Lauraborough</t>
  </si>
  <si>
    <t>Stephenhaven</t>
  </si>
  <si>
    <t>North Sandraport</t>
  </si>
  <si>
    <t>Rossside</t>
  </si>
  <si>
    <t>North David</t>
  </si>
  <si>
    <t>Braytown</t>
  </si>
  <si>
    <t>East Brendamouth</t>
  </si>
  <si>
    <t>Andrewbury</t>
  </si>
  <si>
    <t>Jerryburgh</t>
  </si>
  <si>
    <t>Clarkmouth</t>
  </si>
  <si>
    <t>North Aaron</t>
  </si>
  <si>
    <t>Reynoldstown</t>
  </si>
  <si>
    <t>North Randytown</t>
  </si>
  <si>
    <t>Hoodside</t>
  </si>
  <si>
    <t>North Zachary</t>
  </si>
  <si>
    <t>New Courtneyville</t>
  </si>
  <si>
    <t>Williamsland</t>
  </si>
  <si>
    <t>North Marc</t>
  </si>
  <si>
    <t>New Shelleystad</t>
  </si>
  <si>
    <t>Bauerland</t>
  </si>
  <si>
    <t>North Brenda</t>
  </si>
  <si>
    <t>Randallside</t>
  </si>
  <si>
    <t>Rushview</t>
  </si>
  <si>
    <t>Bensonmouth</t>
  </si>
  <si>
    <t>New Paulchester</t>
  </si>
  <si>
    <t>Tammieville</t>
  </si>
  <si>
    <t>North Cameronfurt</t>
  </si>
  <si>
    <t>Jordanview</t>
  </si>
  <si>
    <t>Cummingsfurt</t>
  </si>
  <si>
    <t>Edwardsbury</t>
  </si>
  <si>
    <t>Watkinsstad</t>
  </si>
  <si>
    <t>Joshuaville</t>
  </si>
  <si>
    <t>Herrerafurt</t>
  </si>
  <si>
    <t>Port Lindsaymouth</t>
  </si>
  <si>
    <t>Ronnieberg</t>
  </si>
  <si>
    <t>Port Natasha</t>
  </si>
  <si>
    <t>Markfort</t>
  </si>
  <si>
    <t>Hammondview</t>
  </si>
  <si>
    <t>North Kaylaland</t>
  </si>
  <si>
    <t>South Mauriceburgh</t>
  </si>
  <si>
    <t>Brewerburgh</t>
  </si>
  <si>
    <t>New Thomas</t>
  </si>
  <si>
    <t>South Jason</t>
  </si>
  <si>
    <t>Port Ashleyborough</t>
  </si>
  <si>
    <t>Lake Derek</t>
  </si>
  <si>
    <t>Sherylview</t>
  </si>
  <si>
    <t>New Brenda</t>
  </si>
  <si>
    <t>New Jackmouth</t>
  </si>
  <si>
    <t>Kingberg</t>
  </si>
  <si>
    <t>Bowersville</t>
  </si>
  <si>
    <t>Merrittfurt</t>
  </si>
  <si>
    <t>Audreymouth</t>
  </si>
  <si>
    <t>Amberhaven</t>
  </si>
  <si>
    <t>Watkinsport</t>
  </si>
  <si>
    <t>New Jeffrey</t>
  </si>
  <si>
    <t>West Sara</t>
  </si>
  <si>
    <t>East John</t>
  </si>
  <si>
    <t>South Benjamin</t>
  </si>
  <si>
    <t>Jacksonstad</t>
  </si>
  <si>
    <t>Sheliabury</t>
  </si>
  <si>
    <t>Hannahtown</t>
  </si>
  <si>
    <t>Gonzalezshire</t>
  </si>
  <si>
    <t>Jamesfort</t>
  </si>
  <si>
    <t>East Rebeccabury</t>
  </si>
  <si>
    <t>Bradmouth</t>
  </si>
  <si>
    <t>Brendamouth</t>
  </si>
  <si>
    <t>New Crystalmouth</t>
  </si>
  <si>
    <t>New Anthonytown</t>
  </si>
  <si>
    <t>Kyleburgh</t>
  </si>
  <si>
    <t>Solisland</t>
  </si>
  <si>
    <t>South Laurabury</t>
  </si>
  <si>
    <t>Sandersmouth</t>
  </si>
  <si>
    <t>West Marcus</t>
  </si>
  <si>
    <t>Lake Juliafurt</t>
  </si>
  <si>
    <t>New Scott</t>
  </si>
  <si>
    <t>Tracymouth</t>
  </si>
  <si>
    <t>Gentryville</t>
  </si>
  <si>
    <t>Smithhaven</t>
  </si>
  <si>
    <t>North Jamesmouth</t>
  </si>
  <si>
    <t>East Michelleshire</t>
  </si>
  <si>
    <t>Vegaton</t>
  </si>
  <si>
    <t>Marioview</t>
  </si>
  <si>
    <t>North Alexandria</t>
  </si>
  <si>
    <t>Mcgrathport</t>
  </si>
  <si>
    <t>Michaeltown</t>
  </si>
  <si>
    <t>North Sharonview</t>
  </si>
  <si>
    <t>Christinastad</t>
  </si>
  <si>
    <t>East Staceyland</t>
  </si>
  <si>
    <t>Port Casey</t>
  </si>
  <si>
    <t>Timothyland</t>
  </si>
  <si>
    <t>Robertoport</t>
  </si>
  <si>
    <t>North Hannahtown</t>
  </si>
  <si>
    <t>West Darryl</t>
  </si>
  <si>
    <t>North Margaret</t>
  </si>
  <si>
    <t>Braunville</t>
  </si>
  <si>
    <t>East Austinview</t>
  </si>
  <si>
    <t>Scottview</t>
  </si>
  <si>
    <t>Lake Daniellestad</t>
  </si>
  <si>
    <t>Stevestad</t>
  </si>
  <si>
    <t>West Jonathanfort</t>
  </si>
  <si>
    <t>Tomberg</t>
  </si>
  <si>
    <t>Adrianshire</t>
  </si>
  <si>
    <t>Santostown</t>
  </si>
  <si>
    <t>Hopkinshaven</t>
  </si>
  <si>
    <t>Blairbury</t>
  </si>
  <si>
    <t>Wardtown</t>
  </si>
  <si>
    <t>South Sharonborough</t>
  </si>
  <si>
    <t>Douglasside</t>
  </si>
  <si>
    <t>South Calvin</t>
  </si>
  <si>
    <t>West Keithfurt</t>
  </si>
  <si>
    <t>Petersonland</t>
  </si>
  <si>
    <t>Port Randymouth</t>
  </si>
  <si>
    <t>Lake Anthonystad</t>
  </si>
  <si>
    <t>Lake Douglas</t>
  </si>
  <si>
    <t>Hoodton</t>
  </si>
  <si>
    <t>Perezfurt</t>
  </si>
  <si>
    <t>North Susan</t>
  </si>
  <si>
    <t>Port Jasonborough</t>
  </si>
  <si>
    <t>Port Dakotamouth</t>
  </si>
  <si>
    <t>New Rebeccaport</t>
  </si>
  <si>
    <t>Jenniferville</t>
  </si>
  <si>
    <t>New Nathaniel</t>
  </si>
  <si>
    <t>Trevorview</t>
  </si>
  <si>
    <t>South Victoriafurt</t>
  </si>
  <si>
    <t>Fullershire</t>
  </si>
  <si>
    <t>Lake Donnamouth</t>
  </si>
  <si>
    <t>Leahmouth</t>
  </si>
  <si>
    <t>West Christopherborough</t>
  </si>
  <si>
    <t>Lopezfurt</t>
  </si>
  <si>
    <t>Mauriceville</t>
  </si>
  <si>
    <t>South Wendybury</t>
  </si>
  <si>
    <t>South Brianna</t>
  </si>
  <si>
    <t>West Jamieburgh</t>
  </si>
  <si>
    <t>Scottmouth</t>
  </si>
  <si>
    <t>Robinton</t>
  </si>
  <si>
    <t>East Tara</t>
  </si>
  <si>
    <t>South Beckyfort</t>
  </si>
  <si>
    <t>New Amy</t>
  </si>
  <si>
    <t>Pamelaside</t>
  </si>
  <si>
    <t>West Andreastad</t>
  </si>
  <si>
    <t>Ryanhaven</t>
  </si>
  <si>
    <t>Terrellberg</t>
  </si>
  <si>
    <t>South Victoria</t>
  </si>
  <si>
    <t>South Brett</t>
  </si>
  <si>
    <t>Branditown</t>
  </si>
  <si>
    <t>Bondborough</t>
  </si>
  <si>
    <t>Weavershire</t>
  </si>
  <si>
    <t>New Danielburgh</t>
  </si>
  <si>
    <t>Jilltown</t>
  </si>
  <si>
    <t>Jacobston</t>
  </si>
  <si>
    <t>New Stephenland</t>
  </si>
  <si>
    <t>New Emilyborough</t>
  </si>
  <si>
    <t>Jessicachester</t>
  </si>
  <si>
    <t>Corybury</t>
  </si>
  <si>
    <t>Millsborough</t>
  </si>
  <si>
    <t>South Jeremy</t>
  </si>
  <si>
    <t>Port Thomasfurt</t>
  </si>
  <si>
    <t>Alanside</t>
  </si>
  <si>
    <t>Jeffreychester</t>
  </si>
  <si>
    <t>Robertsview</t>
  </si>
  <si>
    <t>Tamiview</t>
  </si>
  <si>
    <t>Port Charleschester</t>
  </si>
  <si>
    <t>Leonardhaven</t>
  </si>
  <si>
    <t>South Matthewview</t>
  </si>
  <si>
    <t>Beckstad</t>
  </si>
  <si>
    <t>Pattersonside</t>
  </si>
  <si>
    <t>East Sarafort</t>
  </si>
  <si>
    <t>Port Larry</t>
  </si>
  <si>
    <t>New Ashleyfurt</t>
  </si>
  <si>
    <t>New Courtneyview</t>
  </si>
  <si>
    <t>New Joseph</t>
  </si>
  <si>
    <t>Castromouth</t>
  </si>
  <si>
    <t>Willischester</t>
  </si>
  <si>
    <t>Mathewsburgh</t>
  </si>
  <si>
    <t>Josephview</t>
  </si>
  <si>
    <t>West Carolyn</t>
  </si>
  <si>
    <t>North Suzanne</t>
  </si>
  <si>
    <t>New Carol</t>
  </si>
  <si>
    <t>Scottport</t>
  </si>
  <si>
    <t>Markland</t>
  </si>
  <si>
    <t>Lake Tabitha</t>
  </si>
  <si>
    <t>Kristenstad</t>
  </si>
  <si>
    <t>Nguyenland</t>
  </si>
  <si>
    <t>Vincentberg</t>
  </si>
  <si>
    <t>Jenniferchester</t>
  </si>
  <si>
    <t>Fergusonstad</t>
  </si>
  <si>
    <t>East Lauren</t>
  </si>
  <si>
    <t>East Kimberlychester</t>
  </si>
  <si>
    <t>Guerreroside</t>
  </si>
  <si>
    <t>Sototown</t>
  </si>
  <si>
    <t>Lake Troy</t>
  </si>
  <si>
    <t>Lake Anthonyfort</t>
  </si>
  <si>
    <t>West Stephenfurt</t>
  </si>
  <si>
    <t>East Joannaberg</t>
  </si>
  <si>
    <t>South Katherine</t>
  </si>
  <si>
    <t>North Jenny</t>
  </si>
  <si>
    <t>Robertfort</t>
  </si>
  <si>
    <t>North Normamouth</t>
  </si>
  <si>
    <t>West Diane</t>
  </si>
  <si>
    <t>Dennishaven</t>
  </si>
  <si>
    <t>Hunterburgh</t>
  </si>
  <si>
    <t>Hannahland</t>
  </si>
  <si>
    <t>Lawrenceberg</t>
  </si>
  <si>
    <t>West Scotttown</t>
  </si>
  <si>
    <t>Riveraview</t>
  </si>
  <si>
    <t>Vanessahaven</t>
  </si>
  <si>
    <t>Travisberg</t>
  </si>
  <si>
    <t>Mccoyburgh</t>
  </si>
  <si>
    <t>Mckinneybury</t>
  </si>
  <si>
    <t>South Lucasbury</t>
  </si>
  <si>
    <t>Floreschester</t>
  </si>
  <si>
    <t>East Steven</t>
  </si>
  <si>
    <t>Lake Marvin</t>
  </si>
  <si>
    <t>North Nancymouth</t>
  </si>
  <si>
    <t>Donaldmouth</t>
  </si>
  <si>
    <t>Port Randyshire</t>
  </si>
  <si>
    <t>Moodyport</t>
  </si>
  <si>
    <t>New Matthew</t>
  </si>
  <si>
    <t>Jackville</t>
  </si>
  <si>
    <t>East Edwardmouth</t>
  </si>
  <si>
    <t>South Danielmouth</t>
  </si>
  <si>
    <t>West Priscilla</t>
  </si>
  <si>
    <t>Ashleymouth</t>
  </si>
  <si>
    <t>Hubershire</t>
  </si>
  <si>
    <t>Catherineview</t>
  </si>
  <si>
    <t>Lake Robertshire</t>
  </si>
  <si>
    <t>South Vincent</t>
  </si>
  <si>
    <t>Ronaldview</t>
  </si>
  <si>
    <t>Pearsonville</t>
  </si>
  <si>
    <t>West Karenbury</t>
  </si>
  <si>
    <t>Aliciafurt</t>
  </si>
  <si>
    <t>Meadowsshire</t>
  </si>
  <si>
    <t>North Veronicaburgh</t>
  </si>
  <si>
    <t>Duranstad</t>
  </si>
  <si>
    <t>New Brianside</t>
  </si>
  <si>
    <t>East Bradleyville</t>
  </si>
  <si>
    <t>Brandonview</t>
  </si>
  <si>
    <t>Brandonville</t>
  </si>
  <si>
    <t>Aguilarburgh</t>
  </si>
  <si>
    <t>East Helen</t>
  </si>
  <si>
    <t>Dixonmouth</t>
  </si>
  <si>
    <t>North Sarahburgh</t>
  </si>
  <si>
    <t>Adrienneburgh</t>
  </si>
  <si>
    <t>Lake Robertmouth</t>
  </si>
  <si>
    <t>Vasquezhaven</t>
  </si>
  <si>
    <t>Morganfurt</t>
  </si>
  <si>
    <t>Garzaside</t>
  </si>
  <si>
    <t>Lambury</t>
  </si>
  <si>
    <t>Monicaborough</t>
  </si>
  <si>
    <t>Joshuastad</t>
  </si>
  <si>
    <t>Stanleyhaven</t>
  </si>
  <si>
    <t>Evanschester</t>
  </si>
  <si>
    <t>Eugeneville</t>
  </si>
  <si>
    <t>Lake Susanton</t>
  </si>
  <si>
    <t>South Luis</t>
  </si>
  <si>
    <t>Lawsontown</t>
  </si>
  <si>
    <t>West Maryport</t>
  </si>
  <si>
    <t>Coxton</t>
  </si>
  <si>
    <t>Sawyerbury</t>
  </si>
  <si>
    <t>New Patrick</t>
  </si>
  <si>
    <t>Janettown</t>
  </si>
  <si>
    <t>East Mathewtown</t>
  </si>
  <si>
    <t>Davidsonland</t>
  </si>
  <si>
    <t>Lake Jordanbury</t>
  </si>
  <si>
    <t>Padillaport</t>
  </si>
  <si>
    <t>Danburgh</t>
  </si>
  <si>
    <t>East Samanthamouth</t>
  </si>
  <si>
    <t>Donaldville</t>
  </si>
  <si>
    <t>Nguyenchester</t>
  </si>
  <si>
    <t>East Rachelville</t>
  </si>
  <si>
    <t>Natashaland</t>
  </si>
  <si>
    <t>Port Heatherfurt</t>
  </si>
  <si>
    <t>Meyerview</t>
  </si>
  <si>
    <t>New Kristintown</t>
  </si>
  <si>
    <t>Port Brent</t>
  </si>
  <si>
    <t>Moralesberg</t>
  </si>
  <si>
    <t>Alexandriamouth</t>
  </si>
  <si>
    <t>Lake Christina</t>
  </si>
  <si>
    <t>North Samuel</t>
  </si>
  <si>
    <t>Bridgetfurt</t>
  </si>
  <si>
    <t>East Shelby</t>
  </si>
  <si>
    <t>Benjamintown</t>
  </si>
  <si>
    <t>West Eric</t>
  </si>
  <si>
    <t>West Andrefurt</t>
  </si>
  <si>
    <t>New Oscar</t>
  </si>
  <si>
    <t>Lake Erikafort</t>
  </si>
  <si>
    <t>Leshire</t>
  </si>
  <si>
    <t>New Erikshire</t>
  </si>
  <si>
    <t>South Rickeymouth</t>
  </si>
  <si>
    <t>Samuelberg</t>
  </si>
  <si>
    <t>Castrofurt</t>
  </si>
  <si>
    <t>Jameston</t>
  </si>
  <si>
    <t>Elizabethside</t>
  </si>
  <si>
    <t>Shaffermouth</t>
  </si>
  <si>
    <t>Bendermouth</t>
  </si>
  <si>
    <t>Jonesview</t>
  </si>
  <si>
    <t>South Cole</t>
  </si>
  <si>
    <t>South Aaronberg</t>
  </si>
  <si>
    <t>Biancamouth</t>
  </si>
  <si>
    <t>Haileyview</t>
  </si>
  <si>
    <t>West Katrina</t>
  </si>
  <si>
    <t>North Dakotabury</t>
  </si>
  <si>
    <t>Bryantton</t>
  </si>
  <si>
    <t>Frankville</t>
  </si>
  <si>
    <t>Kennedyhaven</t>
  </si>
  <si>
    <t>Lake Arthurfurt</t>
  </si>
  <si>
    <t>New Zacharyview</t>
  </si>
  <si>
    <t>New Bobbyton</t>
  </si>
  <si>
    <t>New Nicolestad</t>
  </si>
  <si>
    <t>South Ashley</t>
  </si>
  <si>
    <t>Floresberg</t>
  </si>
  <si>
    <t>South Stephanieborough</t>
  </si>
  <si>
    <t>South Markbury</t>
  </si>
  <si>
    <t>Juanmouth</t>
  </si>
  <si>
    <t>Nortonview</t>
  </si>
  <si>
    <t>Lake Josephstad</t>
  </si>
  <si>
    <t>Carlville</t>
  </si>
  <si>
    <t>East Sabrina</t>
  </si>
  <si>
    <t>Lake Lindaburgh</t>
  </si>
  <si>
    <t>Woodsfurt</t>
  </si>
  <si>
    <t>North Jessicaburgh</t>
  </si>
  <si>
    <t>Mclaughlinfort</t>
  </si>
  <si>
    <t>North Maryshire</t>
  </si>
  <si>
    <t>West Jenniferton</t>
  </si>
  <si>
    <t>North Ashleyborough</t>
  </si>
  <si>
    <t>Jacobfort</t>
  </si>
  <si>
    <t>Louisfort</t>
  </si>
  <si>
    <t>Carolburgh</t>
  </si>
  <si>
    <t>West Mary</t>
  </si>
  <si>
    <t>Fernandezton</t>
  </si>
  <si>
    <t>Port Ronaldchester</t>
  </si>
  <si>
    <t>Greenview</t>
  </si>
  <si>
    <t>Monicaberg</t>
  </si>
  <si>
    <t>South Waltermouth</t>
  </si>
  <si>
    <t>Tamarabury</t>
  </si>
  <si>
    <t>South Jillview</t>
  </si>
  <si>
    <t>Pamelamouth</t>
  </si>
  <si>
    <t>South Kimberlyburgh</t>
  </si>
  <si>
    <t>East Kenneth</t>
  </si>
  <si>
    <t>Port Cameron</t>
  </si>
  <si>
    <t>Richardhaven</t>
  </si>
  <si>
    <t>Dayberg</t>
  </si>
  <si>
    <t>Floresmouth</t>
  </si>
  <si>
    <t>Mccoyville</t>
  </si>
  <si>
    <t>Snydermouth</t>
  </si>
  <si>
    <t>Nelsonport</t>
  </si>
  <si>
    <t>South Megan</t>
  </si>
  <si>
    <t>Lake Melissa</t>
  </si>
  <si>
    <t>Port Katherine</t>
  </si>
  <si>
    <t>Andersonburgh</t>
  </si>
  <si>
    <t>Keithfort</t>
  </si>
  <si>
    <t>West Brenda</t>
  </si>
  <si>
    <t>North Christineport</t>
  </si>
  <si>
    <t>Joneston</t>
  </si>
  <si>
    <t>Port Stephen</t>
  </si>
  <si>
    <t>South Molly</t>
  </si>
  <si>
    <t>Lake Robert</t>
  </si>
  <si>
    <t>New Kirstenberg</t>
  </si>
  <si>
    <t>North Nicholasborough</t>
  </si>
  <si>
    <t>New Abigailfort</t>
  </si>
  <si>
    <t>New Laura</t>
  </si>
  <si>
    <t>Aguilarside</t>
  </si>
  <si>
    <t>Brittanymouth</t>
  </si>
  <si>
    <t>South Grantborough</t>
  </si>
  <si>
    <t>New Hollymouth</t>
  </si>
  <si>
    <t>South Bradside</t>
  </si>
  <si>
    <t>Forbesbury</t>
  </si>
  <si>
    <t>Port Zacharyport</t>
  </si>
  <si>
    <t>Lake Kayla</t>
  </si>
  <si>
    <t>Hollyton</t>
  </si>
  <si>
    <t>Port Olivia</t>
  </si>
  <si>
    <t>South Sabrina</t>
  </si>
  <si>
    <t>West Erin</t>
  </si>
  <si>
    <t>South Nicholaschester</t>
  </si>
  <si>
    <t>Muellerport</t>
  </si>
  <si>
    <t>Richardland</t>
  </si>
  <si>
    <t>Jacobstad</t>
  </si>
  <si>
    <t>Lake Margaret</t>
  </si>
  <si>
    <t>New Carla</t>
  </si>
  <si>
    <t>Scottland</t>
  </si>
  <si>
    <t>Lake Christopherchester</t>
  </si>
  <si>
    <t>Lake Juantown</t>
  </si>
  <si>
    <t>Vincentside</t>
  </si>
  <si>
    <t>South Steven</t>
  </si>
  <si>
    <t>West Sharon</t>
  </si>
  <si>
    <t>Stevensfort</t>
  </si>
  <si>
    <t>Patrickfort</t>
  </si>
  <si>
    <t>North Kenneth</t>
  </si>
  <si>
    <t>Port Jennahaven</t>
  </si>
  <si>
    <t>New Nicholastown</t>
  </si>
  <si>
    <t>Torreschester</t>
  </si>
  <si>
    <t>Jessicahaven</t>
  </si>
  <si>
    <t>New Chelseashire</t>
  </si>
  <si>
    <t>Jacobsonhaven</t>
  </si>
  <si>
    <t>Alecburgh</t>
  </si>
  <si>
    <t>East Johnnytown</t>
  </si>
  <si>
    <t>Mullinsview</t>
  </si>
  <si>
    <t>Williamschester</t>
  </si>
  <si>
    <t>Dylanview</t>
  </si>
  <si>
    <t>Curtismouth</t>
  </si>
  <si>
    <t>South Kayla</t>
  </si>
  <si>
    <t>Susanberg</t>
  </si>
  <si>
    <t>East Victor</t>
  </si>
  <si>
    <t>Port Alison</t>
  </si>
  <si>
    <t>Scottburgh</t>
  </si>
  <si>
    <t>Cassandraport</t>
  </si>
  <si>
    <t>Calvinbury</t>
  </si>
  <si>
    <t>West Janicestad</t>
  </si>
  <si>
    <t>West Holly</t>
  </si>
  <si>
    <t>Brettview</t>
  </si>
  <si>
    <t>Tonichester</t>
  </si>
  <si>
    <t>Joycefurt</t>
  </si>
  <si>
    <t>Lake Christopherberg</t>
  </si>
  <si>
    <t>Daviesside</t>
  </si>
  <si>
    <t>Reynoldsburgh</t>
  </si>
  <si>
    <t>Middletonmouth</t>
  </si>
  <si>
    <t>Kimport</t>
  </si>
  <si>
    <t>Carlamouth</t>
  </si>
  <si>
    <t>Phillipsberg</t>
  </si>
  <si>
    <t>East Pamelaport</t>
  </si>
  <si>
    <t>Williamsville</t>
  </si>
  <si>
    <t>Gloverview</t>
  </si>
  <si>
    <t>South Linda</t>
  </si>
  <si>
    <t>Lake Tiffanymouth</t>
  </si>
  <si>
    <t>South Marystad</t>
  </si>
  <si>
    <t>Danielshire</t>
  </si>
  <si>
    <t>East Williamchester</t>
  </si>
  <si>
    <t>Lake Daniel</t>
  </si>
  <si>
    <t>Port Andrewstad</t>
  </si>
  <si>
    <t>Daviesport</t>
  </si>
  <si>
    <t>Ericastad</t>
  </si>
  <si>
    <t>Port Wendy</t>
  </si>
  <si>
    <t>East Erinhaven</t>
  </si>
  <si>
    <t>Briannaland</t>
  </si>
  <si>
    <t>Evelynport</t>
  </si>
  <si>
    <t>Wilsonmouth</t>
  </si>
  <si>
    <t>East Philipland</t>
  </si>
  <si>
    <t>Marymouth</t>
  </si>
  <si>
    <t>Laraside</t>
  </si>
  <si>
    <t>Chambersborough</t>
  </si>
  <si>
    <t>Port Rebeccatown</t>
  </si>
  <si>
    <t>Wongberg</t>
  </si>
  <si>
    <t>East Beckychester</t>
  </si>
  <si>
    <t>South Lindsey</t>
  </si>
  <si>
    <t>Tinastad</t>
  </si>
  <si>
    <t>Bryantport</t>
  </si>
  <si>
    <t>West Angelaborough</t>
  </si>
  <si>
    <t>Darrylfurt</t>
  </si>
  <si>
    <t>West Jerryville</t>
  </si>
  <si>
    <t>Clarkview</t>
  </si>
  <si>
    <t>Prestonberg</t>
  </si>
  <si>
    <t>Flynnfort</t>
  </si>
  <si>
    <t>West Brianna</t>
  </si>
  <si>
    <t>Lake Sierraview</t>
  </si>
  <si>
    <t>Lake Lorraineland</t>
  </si>
  <si>
    <t>Thomasview</t>
  </si>
  <si>
    <t>Port Luketon</t>
  </si>
  <si>
    <t>Mcculloughville</t>
  </si>
  <si>
    <t>Lake Jameston</t>
  </si>
  <si>
    <t>New Dan</t>
  </si>
  <si>
    <t>Dominguezside</t>
  </si>
  <si>
    <t>Vanceborough</t>
  </si>
  <si>
    <t>New Michaelfurt</t>
  </si>
  <si>
    <t>Webbfort</t>
  </si>
  <si>
    <t>New Wesley</t>
  </si>
  <si>
    <t>Woodsview</t>
  </si>
  <si>
    <t>New Jessicatown</t>
  </si>
  <si>
    <t>West Caitlinfort</t>
  </si>
  <si>
    <t>New Paula</t>
  </si>
  <si>
    <t>Michelleshire</t>
  </si>
  <si>
    <t>Rhodesmouth</t>
  </si>
  <si>
    <t>Lake Jeremy</t>
  </si>
  <si>
    <t>Carrollmouth</t>
  </si>
  <si>
    <t>North Jesseside</t>
  </si>
  <si>
    <t>Rodriguezfort</t>
  </si>
  <si>
    <t>South Nicholasport</t>
  </si>
  <si>
    <t>Lake Keithberg</t>
  </si>
  <si>
    <t>South Alexashire</t>
  </si>
  <si>
    <t>Charlotteburgh</t>
  </si>
  <si>
    <t>Erichaven</t>
  </si>
  <si>
    <t>Debbiebury</t>
  </si>
  <si>
    <t>Zacharyland</t>
  </si>
  <si>
    <t>North Kerryborough</t>
  </si>
  <si>
    <t>Jasonville</t>
  </si>
  <si>
    <t>West Alyssa</t>
  </si>
  <si>
    <t>Lake Jennamouth</t>
  </si>
  <si>
    <t>Burtonchester</t>
  </si>
  <si>
    <t>Phillipsport</t>
  </si>
  <si>
    <t>Jacksonport</t>
  </si>
  <si>
    <t>North Meghanland</t>
  </si>
  <si>
    <t>North Justinmouth</t>
  </si>
  <si>
    <t>Fostermouth</t>
  </si>
  <si>
    <t>Alyssaville</t>
  </si>
  <si>
    <t>Lake Hannah</t>
  </si>
  <si>
    <t>Desireeport</t>
  </si>
  <si>
    <t>New Julie</t>
  </si>
  <si>
    <t>Loganton</t>
  </si>
  <si>
    <t>North Dwayne</t>
  </si>
  <si>
    <t>West Michellefurt</t>
  </si>
  <si>
    <t>West Duaneview</t>
  </si>
  <si>
    <t>Mccallside</t>
  </si>
  <si>
    <t>Morrisstad</t>
  </si>
  <si>
    <t>Port Shannon</t>
  </si>
  <si>
    <t>Parkburgh</t>
  </si>
  <si>
    <t>Weissside</t>
  </si>
  <si>
    <t>Andreview</t>
  </si>
  <si>
    <t>West Geoffrey</t>
  </si>
  <si>
    <t>Paulchester</t>
  </si>
  <si>
    <t>Pearsonborough</t>
  </si>
  <si>
    <t>Karenborough</t>
  </si>
  <si>
    <t>North Johnshire</t>
  </si>
  <si>
    <t>Port Patrickhaven</t>
  </si>
  <si>
    <t>Lisaborough</t>
  </si>
  <si>
    <t>West Betty</t>
  </si>
  <si>
    <t>Cardenasfurt</t>
  </si>
  <si>
    <t>Campbellbury</t>
  </si>
  <si>
    <t>Richardsonland</t>
  </si>
  <si>
    <t>East Jared</t>
  </si>
  <si>
    <t>North Kimberlyburgh</t>
  </si>
  <si>
    <t>Port Jeffville</t>
  </si>
  <si>
    <t>Jeffreyhaven</t>
  </si>
  <si>
    <t>Anaton</t>
  </si>
  <si>
    <t>Wilsonshire</t>
  </si>
  <si>
    <t>Whiteview</t>
  </si>
  <si>
    <t>Port Robertview</t>
  </si>
  <si>
    <t>Lake Nicole</t>
  </si>
  <si>
    <t>New Melissaside</t>
  </si>
  <si>
    <t>Thomaschester</t>
  </si>
  <si>
    <t>North Michaelview</t>
  </si>
  <si>
    <t>South Christina</t>
  </si>
  <si>
    <t>West Jenniferland</t>
  </si>
  <si>
    <t>Mistyborough</t>
  </si>
  <si>
    <t>Tracyview</t>
  </si>
  <si>
    <t>East Tanya</t>
  </si>
  <si>
    <t>Steinberg</t>
  </si>
  <si>
    <t>East Daniel</t>
  </si>
  <si>
    <t>Lake Matthew</t>
  </si>
  <si>
    <t>Malloryville</t>
  </si>
  <si>
    <t>Port Sabrinachester</t>
  </si>
  <si>
    <t>Lake Samanthatown</t>
  </si>
  <si>
    <t>Priceville</t>
  </si>
  <si>
    <t>New Lauraport</t>
  </si>
  <si>
    <t>Hartmanhaven</t>
  </si>
  <si>
    <t>West Dean</t>
  </si>
  <si>
    <t>Shellyland</t>
  </si>
  <si>
    <t>West Bethanyburgh</t>
  </si>
  <si>
    <t>Port Nicholaschester</t>
  </si>
  <si>
    <t>North Jamesside</t>
  </si>
  <si>
    <t>Pooleside</t>
  </si>
  <si>
    <t>Millstown</t>
  </si>
  <si>
    <t>North Elizabeth</t>
  </si>
  <si>
    <t>East Tiffanyland</t>
  </si>
  <si>
    <t>Greenburgh</t>
  </si>
  <si>
    <t>North Deborahmouth</t>
  </si>
  <si>
    <t>West Gabriela</t>
  </si>
  <si>
    <t>South Matthewmouth</t>
  </si>
  <si>
    <t>Dorseystad</t>
  </si>
  <si>
    <t>Lake Nicoleland</t>
  </si>
  <si>
    <t>Griffithport</t>
  </si>
  <si>
    <t>Blackberg</t>
  </si>
  <si>
    <t>West Crystal</t>
  </si>
  <si>
    <t>Lake Charles</t>
  </si>
  <si>
    <t>East Lisahaven</t>
  </si>
  <si>
    <t>Sheilamouth</t>
  </si>
  <si>
    <t>Port Jacobville</t>
  </si>
  <si>
    <t>Hardymouth</t>
  </si>
  <si>
    <t>West Danielstad</t>
  </si>
  <si>
    <t>New Amanda</t>
  </si>
  <si>
    <t>Davidfort</t>
  </si>
  <si>
    <t>Carrieview</t>
  </si>
  <si>
    <t>East Dawn</t>
  </si>
  <si>
    <t>Teresaborough</t>
  </si>
  <si>
    <t>East Sheryl</t>
  </si>
  <si>
    <t>Bradleyton</t>
  </si>
  <si>
    <t>Paulfurt</t>
  </si>
  <si>
    <t>New Caseyhaven</t>
  </si>
  <si>
    <t>New Reginald</t>
  </si>
  <si>
    <t>Lake Amandafurt</t>
  </si>
  <si>
    <t>Sherryburgh</t>
  </si>
  <si>
    <t>Kimberlyberg</t>
  </si>
  <si>
    <t>Houstonfurt</t>
  </si>
  <si>
    <t>Sharibury</t>
  </si>
  <si>
    <t>Andrewberg</t>
  </si>
  <si>
    <t>Adamfort</t>
  </si>
  <si>
    <t>New Erik</t>
  </si>
  <si>
    <t>Robertborough</t>
  </si>
  <si>
    <t>North Tinatown</t>
  </si>
  <si>
    <t>Coxshire</t>
  </si>
  <si>
    <t>Feliciaview</t>
  </si>
  <si>
    <t>Lake Kellyshire</t>
  </si>
  <si>
    <t>Kennedyborough</t>
  </si>
  <si>
    <t>Teresaton</t>
  </si>
  <si>
    <t>South Valerieside</t>
  </si>
  <si>
    <t>Port Brianfurt</t>
  </si>
  <si>
    <t>Ruizshire</t>
  </si>
  <si>
    <t>Comptonview</t>
  </si>
  <si>
    <t>East Katie</t>
  </si>
  <si>
    <t>West Andreaville</t>
  </si>
  <si>
    <t>Longfort</t>
  </si>
  <si>
    <t>North Eugeneville</t>
  </si>
  <si>
    <t>East Regina</t>
  </si>
  <si>
    <t>South Chelseabury</t>
  </si>
  <si>
    <t>Reidstad</t>
  </si>
  <si>
    <t>Molinaton</t>
  </si>
  <si>
    <t>East Cynthiatown</t>
  </si>
  <si>
    <t>Port Anna</t>
  </si>
  <si>
    <t>Summersview</t>
  </si>
  <si>
    <t>New Daniel</t>
  </si>
  <si>
    <t>Nataliefort</t>
  </si>
  <si>
    <t>Kennethshire</t>
  </si>
  <si>
    <t>North Justin</t>
  </si>
  <si>
    <t>North Saraport</t>
  </si>
  <si>
    <t>Harristown</t>
  </si>
  <si>
    <t>Matthewmouth</t>
  </si>
  <si>
    <t>East Troy</t>
  </si>
  <si>
    <t>Mejiaview</t>
  </si>
  <si>
    <t>East Barbara</t>
  </si>
  <si>
    <t>North Kaylashire</t>
  </si>
  <si>
    <t>Petersonmouth</t>
  </si>
  <si>
    <t>Port Jeremystad</t>
  </si>
  <si>
    <t>Kimberlyport</t>
  </si>
  <si>
    <t>Garciaside</t>
  </si>
  <si>
    <t>Roblesside</t>
  </si>
  <si>
    <t>Miguelside</t>
  </si>
  <si>
    <t>Johnchester</t>
  </si>
  <si>
    <t>Marvinchester</t>
  </si>
  <si>
    <t>North Charlestown</t>
  </si>
  <si>
    <t>Ronaldside</t>
  </si>
  <si>
    <t>Lake Tiffanyport</t>
  </si>
  <si>
    <t>Vanessabury</t>
  </si>
  <si>
    <t>Perezburgh</t>
  </si>
  <si>
    <t>Schneiderville</t>
  </si>
  <si>
    <t>Riveraborough</t>
  </si>
  <si>
    <t>Marthaville</t>
  </si>
  <si>
    <t>North Robertbury</t>
  </si>
  <si>
    <t>Mccoyport</t>
  </si>
  <si>
    <t>Lake Kristiburgh</t>
  </si>
  <si>
    <t>North Stephen</t>
  </si>
  <si>
    <t>Samanthashire</t>
  </si>
  <si>
    <t>Port Robertomouth</t>
  </si>
  <si>
    <t>Port Ashleymouth</t>
  </si>
  <si>
    <t>Philliptown</t>
  </si>
  <si>
    <t>Lake Kimberlyview</t>
  </si>
  <si>
    <t>Lake Crystalstad</t>
  </si>
  <si>
    <t>Williamsmouth</t>
  </si>
  <si>
    <t>West Katelyn</t>
  </si>
  <si>
    <t>North Jenniferburgh</t>
  </si>
  <si>
    <t>Lynchmouth</t>
  </si>
  <si>
    <t>Keithchester</t>
  </si>
  <si>
    <t>Anthonyshire</t>
  </si>
  <si>
    <t>Bonillaside</t>
  </si>
  <si>
    <t>East Jasmin</t>
  </si>
  <si>
    <t>New Michellebury</t>
  </si>
  <si>
    <t>West Saraborough</t>
  </si>
  <si>
    <t>North Dannyville</t>
  </si>
  <si>
    <t>Lake Michaelbury</t>
  </si>
  <si>
    <t>South Lindsayburgh</t>
  </si>
  <si>
    <t>Port Andreview</t>
  </si>
  <si>
    <t>Jesseberg</t>
  </si>
  <si>
    <t>Charlesfurt</t>
  </si>
  <si>
    <t>Technology</t>
  </si>
  <si>
    <t>Furniture</t>
  </si>
  <si>
    <t>Office Supplies</t>
  </si>
  <si>
    <t>Phones</t>
  </si>
  <si>
    <t>Accessories</t>
  </si>
  <si>
    <t>Tables</t>
  </si>
  <si>
    <t>Paper</t>
  </si>
  <si>
    <t>Bookcases</t>
  </si>
  <si>
    <t>Chairs</t>
  </si>
  <si>
    <t>Storage</t>
  </si>
  <si>
    <t>Laptops</t>
  </si>
  <si>
    <t>Binders</t>
  </si>
  <si>
    <t>Pm</t>
  </si>
  <si>
    <t>Cultural</t>
  </si>
  <si>
    <t>Finish</t>
  </si>
  <si>
    <t>Project</t>
  </si>
  <si>
    <t>Raise</t>
  </si>
  <si>
    <t>However</t>
  </si>
  <si>
    <t>Political</t>
  </si>
  <si>
    <t>Opportunity</t>
  </si>
  <si>
    <t>Image</t>
  </si>
  <si>
    <t>Also</t>
  </si>
  <si>
    <t>Walk</t>
  </si>
  <si>
    <t>Task</t>
  </si>
  <si>
    <t>Adult</t>
  </si>
  <si>
    <t>Tax</t>
  </si>
  <si>
    <t>School</t>
  </si>
  <si>
    <t>Ask</t>
  </si>
  <si>
    <t>Now</t>
  </si>
  <si>
    <t>Huge</t>
  </si>
  <si>
    <t>Property</t>
  </si>
  <si>
    <t>World</t>
  </si>
  <si>
    <t>On</t>
  </si>
  <si>
    <t>By</t>
  </si>
  <si>
    <t>Western</t>
  </si>
  <si>
    <t>Sense</t>
  </si>
  <si>
    <t>Letter</t>
  </si>
  <si>
    <t>Fund</t>
  </si>
  <si>
    <t>Crime</t>
  </si>
  <si>
    <t>Pressure</t>
  </si>
  <si>
    <t>Reduce</t>
  </si>
  <si>
    <t>Born</t>
  </si>
  <si>
    <t>Fall</t>
  </si>
  <si>
    <t>General</t>
  </si>
  <si>
    <t>Season</t>
  </si>
  <si>
    <t>Just</t>
  </si>
  <si>
    <t>Purpose</t>
  </si>
  <si>
    <t>Financial</t>
  </si>
  <si>
    <t>Word</t>
  </si>
  <si>
    <t>That</t>
  </si>
  <si>
    <t>Rise</t>
  </si>
  <si>
    <t>Everything</t>
  </si>
  <si>
    <t>Doctor</t>
  </si>
  <si>
    <t>Success</t>
  </si>
  <si>
    <t>Second</t>
  </si>
  <si>
    <t>Cover</t>
  </si>
  <si>
    <t>Place</t>
  </si>
  <si>
    <t>Ability</t>
  </si>
  <si>
    <t>Far</t>
  </si>
  <si>
    <t>Compare</t>
  </si>
  <si>
    <t>Hit</t>
  </si>
  <si>
    <t>Short</t>
  </si>
  <si>
    <t>Believe</t>
  </si>
  <si>
    <t>Follow</t>
  </si>
  <si>
    <t>Help</t>
  </si>
  <si>
    <t>Standard</t>
  </si>
  <si>
    <t>Agreement</t>
  </si>
  <si>
    <t>Husband</t>
  </si>
  <si>
    <t>Organization</t>
  </si>
  <si>
    <t>Position</t>
  </si>
  <si>
    <t>Bad</t>
  </si>
  <si>
    <t>Half</t>
  </si>
  <si>
    <t>Record</t>
  </si>
  <si>
    <t>Voice</t>
  </si>
  <si>
    <t>Until</t>
  </si>
  <si>
    <t>Recent</t>
  </si>
  <si>
    <t>Administration</t>
  </si>
  <si>
    <t>Kid</t>
  </si>
  <si>
    <t>Side</t>
  </si>
  <si>
    <t>Almost</t>
  </si>
  <si>
    <t>Executive</t>
  </si>
  <si>
    <t>Son</t>
  </si>
  <si>
    <t>Any</t>
  </si>
  <si>
    <t>For</t>
  </si>
  <si>
    <t>Society</t>
  </si>
  <si>
    <t>Enough</t>
  </si>
  <si>
    <t>While</t>
  </si>
  <si>
    <t>Ground</t>
  </si>
  <si>
    <t>Field</t>
  </si>
  <si>
    <t>Where</t>
  </si>
  <si>
    <t>Soldier</t>
  </si>
  <si>
    <t>Simply</t>
  </si>
  <si>
    <t>Know</t>
  </si>
  <si>
    <t>Can</t>
  </si>
  <si>
    <t>Establish</t>
  </si>
  <si>
    <t>Center</t>
  </si>
  <si>
    <t>Personal</t>
  </si>
  <si>
    <t>Occur</t>
  </si>
  <si>
    <t>News</t>
  </si>
  <si>
    <t>Particularly</t>
  </si>
  <si>
    <t>Stock</t>
  </si>
  <si>
    <t>Authority</t>
  </si>
  <si>
    <t>Sing</t>
  </si>
  <si>
    <t>Cost</t>
  </si>
  <si>
    <t>Site</t>
  </si>
  <si>
    <t>Ever</t>
  </si>
  <si>
    <t>Pattern</t>
  </si>
  <si>
    <t>Thus</t>
  </si>
  <si>
    <t>Talk</t>
  </si>
  <si>
    <t>Show</t>
  </si>
  <si>
    <t>Make</t>
  </si>
  <si>
    <t>Care</t>
  </si>
  <si>
    <t>Inside</t>
  </si>
  <si>
    <t>Else</t>
  </si>
  <si>
    <t>Mission</t>
  </si>
  <si>
    <t>Although</t>
  </si>
  <si>
    <t>Difference</t>
  </si>
  <si>
    <t>Office</t>
  </si>
  <si>
    <t>Wind</t>
  </si>
  <si>
    <t>Price</t>
  </si>
  <si>
    <t>None</t>
  </si>
  <si>
    <t>Lay</t>
  </si>
  <si>
    <t>Seat</t>
  </si>
  <si>
    <t>Catch</t>
  </si>
  <si>
    <t>Should</t>
  </si>
  <si>
    <t>Tree</t>
  </si>
  <si>
    <t>Part</t>
  </si>
  <si>
    <t>Sister</t>
  </si>
  <si>
    <t>Issue</t>
  </si>
  <si>
    <t>Avoid</t>
  </si>
  <si>
    <t>Billion</t>
  </si>
  <si>
    <t>Section</t>
  </si>
  <si>
    <t>Peace</t>
  </si>
  <si>
    <t>Especially</t>
  </si>
  <si>
    <t>Audience</t>
  </si>
  <si>
    <t>Attack</t>
  </si>
  <si>
    <t>Class</t>
  </si>
  <si>
    <t>Others</t>
  </si>
  <si>
    <t>Who</t>
  </si>
  <si>
    <t>Cut</t>
  </si>
  <si>
    <t>Indicate</t>
  </si>
  <si>
    <t>Beyond</t>
  </si>
  <si>
    <t>Family</t>
  </si>
  <si>
    <t>Early</t>
  </si>
  <si>
    <t>All</t>
  </si>
  <si>
    <t>Whether</t>
  </si>
  <si>
    <t>Blue</t>
  </si>
  <si>
    <t>Without</t>
  </si>
  <si>
    <t>Budget</t>
  </si>
  <si>
    <t>From</t>
  </si>
  <si>
    <t>Nice</t>
  </si>
  <si>
    <t>Every</t>
  </si>
  <si>
    <t>He</t>
  </si>
  <si>
    <t>Sea</t>
  </si>
  <si>
    <t>Through</t>
  </si>
  <si>
    <t>Culture</t>
  </si>
  <si>
    <t>Clear</t>
  </si>
  <si>
    <t>Lawyer</t>
  </si>
  <si>
    <t>Himself</t>
  </si>
  <si>
    <t>Prepare</t>
  </si>
  <si>
    <t>Street</t>
  </si>
  <si>
    <t>Never</t>
  </si>
  <si>
    <t>Tv</t>
  </si>
  <si>
    <t>Pull</t>
  </si>
  <si>
    <t>Bar</t>
  </si>
  <si>
    <t>Remain</t>
  </si>
  <si>
    <t>Reach</t>
  </si>
  <si>
    <t>History</t>
  </si>
  <si>
    <t>Develop</t>
  </si>
  <si>
    <t>Reality</t>
  </si>
  <si>
    <t>Approach</t>
  </si>
  <si>
    <t>Generation</t>
  </si>
  <si>
    <t>Road</t>
  </si>
  <si>
    <t>Travel</t>
  </si>
  <si>
    <t>Ago</t>
  </si>
  <si>
    <t>Reason</t>
  </si>
  <si>
    <t>Sport</t>
  </si>
  <si>
    <t>Trouble</t>
  </si>
  <si>
    <t>Line</t>
  </si>
  <si>
    <t>Message</t>
  </si>
  <si>
    <t>Home</t>
  </si>
  <si>
    <t>Song</t>
  </si>
  <si>
    <t>Water</t>
  </si>
  <si>
    <t>Only</t>
  </si>
  <si>
    <t>Television</t>
  </si>
  <si>
    <t>Radio</t>
  </si>
  <si>
    <t>When</t>
  </si>
  <si>
    <t>Woman</t>
  </si>
  <si>
    <t>Spend</t>
  </si>
  <si>
    <t>Under</t>
  </si>
  <si>
    <t>Answer</t>
  </si>
  <si>
    <t>Fly</t>
  </si>
  <si>
    <t>Responsibility</t>
  </si>
  <si>
    <t>Impact</t>
  </si>
  <si>
    <t>Amount</t>
  </si>
  <si>
    <t>Today</t>
  </si>
  <si>
    <t>Difficult</t>
  </si>
  <si>
    <t>Return</t>
  </si>
  <si>
    <t>Whose</t>
  </si>
  <si>
    <t>Floor</t>
  </si>
  <si>
    <t>Democrat</t>
  </si>
  <si>
    <t>Board</t>
  </si>
  <si>
    <t>Look</t>
  </si>
  <si>
    <t>Material</t>
  </si>
  <si>
    <t>Yes</t>
  </si>
  <si>
    <t>Beautiful</t>
  </si>
  <si>
    <t>Industry</t>
  </si>
  <si>
    <t>Military</t>
  </si>
  <si>
    <t>Together</t>
  </si>
  <si>
    <t>Relationship</t>
  </si>
  <si>
    <t>Last</t>
  </si>
  <si>
    <t>Life</t>
  </si>
  <si>
    <t>Result</t>
  </si>
  <si>
    <t>Front</t>
  </si>
  <si>
    <t>Explain</t>
  </si>
  <si>
    <t>Century</t>
  </si>
  <si>
    <t>Than</t>
  </si>
  <si>
    <t>True</t>
  </si>
  <si>
    <t>Rather</t>
  </si>
  <si>
    <t>Worry</t>
  </si>
  <si>
    <t>Skill</t>
  </si>
  <si>
    <t>Father</t>
  </si>
  <si>
    <t>Range</t>
  </si>
  <si>
    <t>Him</t>
  </si>
  <si>
    <t>Major</t>
  </si>
  <si>
    <t>Maybe</t>
  </si>
  <si>
    <t>Bit</t>
  </si>
  <si>
    <t>Art</t>
  </si>
  <si>
    <t>Team</t>
  </si>
  <si>
    <t>What</t>
  </si>
  <si>
    <t>Magazine</t>
  </si>
  <si>
    <t>Seven</t>
  </si>
  <si>
    <t>Support</t>
  </si>
  <si>
    <t>Among</t>
  </si>
  <si>
    <t>Number</t>
  </si>
  <si>
    <t>Interest</t>
  </si>
  <si>
    <t>Face</t>
  </si>
  <si>
    <t>Too</t>
  </si>
  <si>
    <t>Couple</t>
  </si>
  <si>
    <t>Nature</t>
  </si>
  <si>
    <t>Power</t>
  </si>
  <si>
    <t>Employee</t>
  </si>
  <si>
    <t>International</t>
  </si>
  <si>
    <t>Money</t>
  </si>
  <si>
    <t>Receive</t>
  </si>
  <si>
    <t>Citizen</t>
  </si>
  <si>
    <t>Again</t>
  </si>
  <si>
    <t>Might</t>
  </si>
  <si>
    <t>Full</t>
  </si>
  <si>
    <t>Fact</t>
  </si>
  <si>
    <t>Next</t>
  </si>
  <si>
    <t>College</t>
  </si>
  <si>
    <t>Our</t>
  </si>
  <si>
    <t>Both</t>
  </si>
  <si>
    <t>Film</t>
  </si>
  <si>
    <t>Congress</t>
  </si>
  <si>
    <t>Wait</t>
  </si>
  <si>
    <t>Watch</t>
  </si>
  <si>
    <t>Drug</t>
  </si>
  <si>
    <t>Writer</t>
  </si>
  <si>
    <t>Response</t>
  </si>
  <si>
    <t>Summer</t>
  </si>
  <si>
    <t>Ten</t>
  </si>
  <si>
    <t>Read</t>
  </si>
  <si>
    <t>Live</t>
  </si>
  <si>
    <t>Effort</t>
  </si>
  <si>
    <t>Drop</t>
  </si>
  <si>
    <t>Security</t>
  </si>
  <si>
    <t>Against</t>
  </si>
  <si>
    <t>Allow</t>
  </si>
  <si>
    <t>This</t>
  </si>
  <si>
    <t>People</t>
  </si>
  <si>
    <t>White</t>
  </si>
  <si>
    <t>Type</t>
  </si>
  <si>
    <t>Ready</t>
  </si>
  <si>
    <t>Trial</t>
  </si>
  <si>
    <t>Week</t>
  </si>
  <si>
    <t>Likely</t>
  </si>
  <si>
    <t>Notice</t>
  </si>
  <si>
    <t>Turn</t>
  </si>
  <si>
    <t>Often</t>
  </si>
  <si>
    <t>Enjoy</t>
  </si>
  <si>
    <t>Development</t>
  </si>
  <si>
    <t>We</t>
  </si>
  <si>
    <t>Her</t>
  </si>
  <si>
    <t>Wife</t>
  </si>
  <si>
    <t>Heavy</t>
  </si>
  <si>
    <t>Experience</t>
  </si>
  <si>
    <t>List</t>
  </si>
  <si>
    <t>Into</t>
  </si>
  <si>
    <t>Animal</t>
  </si>
  <si>
    <t>Company</t>
  </si>
  <si>
    <t>Detail</t>
  </si>
  <si>
    <t>Foreign</t>
  </si>
  <si>
    <t>Memory</t>
  </si>
  <si>
    <t>Check</t>
  </si>
  <si>
    <t>Rule</t>
  </si>
  <si>
    <t>Necessary</t>
  </si>
  <si>
    <t>Factor</t>
  </si>
  <si>
    <t>Body</t>
  </si>
  <si>
    <t>Win</t>
  </si>
  <si>
    <t>Pretty</t>
  </si>
  <si>
    <t>Structure</t>
  </si>
  <si>
    <t>Red</t>
  </si>
  <si>
    <t>Before</t>
  </si>
  <si>
    <t>Such</t>
  </si>
  <si>
    <t>Require</t>
  </si>
  <si>
    <t>One</t>
  </si>
  <si>
    <t>Whole</t>
  </si>
  <si>
    <t>Nor</t>
  </si>
  <si>
    <t>The</t>
  </si>
  <si>
    <t>Your</t>
  </si>
  <si>
    <t>Right</t>
  </si>
  <si>
    <t>Star</t>
  </si>
  <si>
    <t>Author</t>
  </si>
  <si>
    <t>At</t>
  </si>
  <si>
    <t>Those</t>
  </si>
  <si>
    <t>Quickly</t>
  </si>
  <si>
    <t>Share</t>
  </si>
  <si>
    <t>Day</t>
  </si>
  <si>
    <t>Public</t>
  </si>
  <si>
    <t>Tend</t>
  </si>
  <si>
    <t>Specific</t>
  </si>
  <si>
    <t>Recognize</t>
  </si>
  <si>
    <t>End</t>
  </si>
  <si>
    <t>Charge</t>
  </si>
  <si>
    <t>Direction</t>
  </si>
  <si>
    <t>Medical</t>
  </si>
  <si>
    <t>Laugh</t>
  </si>
  <si>
    <t>Whom</t>
  </si>
  <si>
    <t>Staff</t>
  </si>
  <si>
    <t>Mother</t>
  </si>
  <si>
    <t>Meeting</t>
  </si>
  <si>
    <t>Build</t>
  </si>
  <si>
    <t>Player</t>
  </si>
  <si>
    <t>Prove</t>
  </si>
  <si>
    <t>Its</t>
  </si>
  <si>
    <t>So</t>
  </si>
  <si>
    <t>Sell</t>
  </si>
  <si>
    <t>Election</t>
  </si>
  <si>
    <t>Director</t>
  </si>
  <si>
    <t>Third</t>
  </si>
  <si>
    <t>Hundred</t>
  </si>
  <si>
    <t>Different</t>
  </si>
  <si>
    <t>Former</t>
  </si>
  <si>
    <t>Form</t>
  </si>
  <si>
    <t>Reflect</t>
  </si>
  <si>
    <t>Building</t>
  </si>
  <si>
    <t>Concern</t>
  </si>
  <si>
    <t>Two</t>
  </si>
  <si>
    <t>Natural</t>
  </si>
  <si>
    <t>Process</t>
  </si>
  <si>
    <t>Describe</t>
  </si>
  <si>
    <t>Recently</t>
  </si>
  <si>
    <t>Across</t>
  </si>
  <si>
    <t>Method</t>
  </si>
  <si>
    <t>Coach</t>
  </si>
  <si>
    <t>Hotel</t>
  </si>
  <si>
    <t>Wonder</t>
  </si>
  <si>
    <t>Dog</t>
  </si>
  <si>
    <t>Loss</t>
  </si>
  <si>
    <t>Rate</t>
  </si>
  <si>
    <t>With</t>
  </si>
  <si>
    <t>Choose</t>
  </si>
  <si>
    <t>Investment</t>
  </si>
  <si>
    <t>Business</t>
  </si>
  <si>
    <t>Possible</t>
  </si>
  <si>
    <t>Fill</t>
  </si>
  <si>
    <t>Goal</t>
  </si>
  <si>
    <t>No</t>
  </si>
  <si>
    <t>Hold</t>
  </si>
  <si>
    <t>Put</t>
  </si>
  <si>
    <t>Strategy</t>
  </si>
  <si>
    <t>Leg</t>
  </si>
  <si>
    <t>Bring</t>
  </si>
  <si>
    <t>Month</t>
  </si>
  <si>
    <t>Subject</t>
  </si>
  <si>
    <t>Behind</t>
  </si>
  <si>
    <t>Garden</t>
  </si>
  <si>
    <t>Three</t>
  </si>
  <si>
    <t>Note</t>
  </si>
  <si>
    <t>Same</t>
  </si>
  <si>
    <t>Race</t>
  </si>
  <si>
    <t>Member</t>
  </si>
  <si>
    <t>Positive</t>
  </si>
  <si>
    <t>Off</t>
  </si>
  <si>
    <t>Always</t>
  </si>
  <si>
    <t>Southern</t>
  </si>
  <si>
    <t>Guy</t>
  </si>
  <si>
    <t>Send</t>
  </si>
  <si>
    <t>Evening</t>
  </si>
  <si>
    <t>Interview</t>
  </si>
  <si>
    <t>Strong</t>
  </si>
  <si>
    <t>Environment</t>
  </si>
  <si>
    <t>Someone</t>
  </si>
  <si>
    <t>Main</t>
  </si>
  <si>
    <t>Case</t>
  </si>
  <si>
    <t>During</t>
  </si>
  <si>
    <t>Later</t>
  </si>
  <si>
    <t>Fine</t>
  </si>
  <si>
    <t>Current</t>
  </si>
  <si>
    <t>Camera</t>
  </si>
  <si>
    <t>Condition</t>
  </si>
  <si>
    <t>Gun</t>
  </si>
  <si>
    <t>How</t>
  </si>
  <si>
    <t>Usually</t>
  </si>
  <si>
    <t>Forget</t>
  </si>
  <si>
    <t>Food</t>
  </si>
  <si>
    <t>Run</t>
  </si>
  <si>
    <t>Learn</t>
  </si>
  <si>
    <t>Change</t>
  </si>
  <si>
    <t>Green</t>
  </si>
  <si>
    <t>Little</t>
  </si>
  <si>
    <t>Information</t>
  </si>
  <si>
    <t>Onto</t>
  </si>
  <si>
    <t>Professor</t>
  </si>
  <si>
    <t>Dream</t>
  </si>
  <si>
    <t>Report</t>
  </si>
  <si>
    <t>Economic</t>
  </si>
  <si>
    <t>Top</t>
  </si>
  <si>
    <t>Theory</t>
  </si>
  <si>
    <t>Store</t>
  </si>
  <si>
    <t>Evidence</t>
  </si>
  <si>
    <t>Yeah</t>
  </si>
  <si>
    <t>Book</t>
  </si>
  <si>
    <t>If</t>
  </si>
  <si>
    <t>Imagine</t>
  </si>
  <si>
    <t>Final</t>
  </si>
  <si>
    <t>Forward</t>
  </si>
  <si>
    <t>Address</t>
  </si>
  <si>
    <t>Particular</t>
  </si>
  <si>
    <t>Window</t>
  </si>
  <si>
    <t>Debate</t>
  </si>
  <si>
    <t>Management</t>
  </si>
  <si>
    <t>Most</t>
  </si>
  <si>
    <t>Keep</t>
  </si>
  <si>
    <t>Hot</t>
  </si>
  <si>
    <t>Assume</t>
  </si>
  <si>
    <t>Discover</t>
  </si>
  <si>
    <t>Large</t>
  </si>
  <si>
    <t>Real</t>
  </si>
  <si>
    <t>Fight</t>
  </si>
  <si>
    <t>Card</t>
  </si>
  <si>
    <t>Production</t>
  </si>
  <si>
    <t>President</t>
  </si>
  <si>
    <t>National</t>
  </si>
  <si>
    <t>Painting</t>
  </si>
  <si>
    <t>Determine</t>
  </si>
  <si>
    <t>Have</t>
  </si>
  <si>
    <t>Produce</t>
  </si>
  <si>
    <t>Past</t>
  </si>
  <si>
    <t>Understand</t>
  </si>
  <si>
    <t>Ball</t>
  </si>
  <si>
    <t>Whatever</t>
  </si>
  <si>
    <t>Law</t>
  </si>
  <si>
    <t>Throw</t>
  </si>
  <si>
    <t>Small</t>
  </si>
  <si>
    <t>House</t>
  </si>
  <si>
    <t>Air</t>
  </si>
  <si>
    <t>View</t>
  </si>
  <si>
    <t>Argue</t>
  </si>
  <si>
    <t>Despite</t>
  </si>
  <si>
    <t>Clearly</t>
  </si>
  <si>
    <t>Morning</t>
  </si>
  <si>
    <t>Oil</t>
  </si>
  <si>
    <t>Left</t>
  </si>
  <si>
    <t>See</t>
  </si>
  <si>
    <t>Involve</t>
  </si>
  <si>
    <t>Four</t>
  </si>
  <si>
    <t>Lot</t>
  </si>
  <si>
    <t>Stop</t>
  </si>
  <si>
    <t>Improve</t>
  </si>
  <si>
    <t>Gas</t>
  </si>
  <si>
    <t>Student</t>
  </si>
  <si>
    <t>Police</t>
  </si>
  <si>
    <t>Matter</t>
  </si>
  <si>
    <t>Stage</t>
  </si>
  <si>
    <t>Wrong</t>
  </si>
  <si>
    <t>Music</t>
  </si>
  <si>
    <t>Behavior</t>
  </si>
  <si>
    <t>Suddenly</t>
  </si>
  <si>
    <t>Near</t>
  </si>
  <si>
    <t>Kind</t>
  </si>
  <si>
    <t>Chair</t>
  </si>
  <si>
    <t>Fear</t>
  </si>
  <si>
    <t>Shake</t>
  </si>
  <si>
    <t>Draw</t>
  </si>
  <si>
    <t>Yet</t>
  </si>
  <si>
    <t>Cup</t>
  </si>
  <si>
    <t>Save</t>
  </si>
  <si>
    <t>Special</t>
  </si>
  <si>
    <t>Consider</t>
  </si>
  <si>
    <t>Bag</t>
  </si>
  <si>
    <t>Table</t>
  </si>
  <si>
    <t>Available</t>
  </si>
  <si>
    <t>Hospital</t>
  </si>
  <si>
    <t>Moment</t>
  </si>
  <si>
    <t>Education</t>
  </si>
  <si>
    <t>Hair</t>
  </si>
  <si>
    <t>Career</t>
  </si>
  <si>
    <t>Better</t>
  </si>
  <si>
    <t>Of</t>
  </si>
  <si>
    <t>Middle</t>
  </si>
  <si>
    <t>Baby</t>
  </si>
  <si>
    <t>Phone</t>
  </si>
  <si>
    <t>Action</t>
  </si>
  <si>
    <t>Friend</t>
  </si>
  <si>
    <t>Point</t>
  </si>
  <si>
    <t>Start</t>
  </si>
  <si>
    <t>Area</t>
  </si>
  <si>
    <t>Affect</t>
  </si>
  <si>
    <t>Light</t>
  </si>
  <si>
    <t>Eye</t>
  </si>
  <si>
    <t>Thank</t>
  </si>
  <si>
    <t>Quite</t>
  </si>
  <si>
    <t>Language</t>
  </si>
  <si>
    <t>Space</t>
  </si>
  <si>
    <t>Why</t>
  </si>
  <si>
    <t>Government</t>
  </si>
  <si>
    <t>Out</t>
  </si>
  <si>
    <t>Really</t>
  </si>
  <si>
    <t>Rock</t>
  </si>
  <si>
    <t>Bank</t>
  </si>
  <si>
    <t>Threat</t>
  </si>
  <si>
    <t>Cell</t>
  </si>
  <si>
    <t>Each</t>
  </si>
  <si>
    <t>Move</t>
  </si>
  <si>
    <t>Identify</t>
  </si>
  <si>
    <t>Young</t>
  </si>
  <si>
    <t>Social</t>
  </si>
  <si>
    <t>Traditional</t>
  </si>
  <si>
    <t>Newspaper</t>
  </si>
  <si>
    <t>Do</t>
  </si>
  <si>
    <t>Example</t>
  </si>
  <si>
    <t>Control</t>
  </si>
  <si>
    <t>Thousand</t>
  </si>
  <si>
    <t>Skin</t>
  </si>
  <si>
    <t>Safe</t>
  </si>
  <si>
    <t>Reveal</t>
  </si>
  <si>
    <t>Wish</t>
  </si>
  <si>
    <t>Democratic</t>
  </si>
  <si>
    <t>Heart</t>
  </si>
  <si>
    <t>But</t>
  </si>
  <si>
    <t>Religious</t>
  </si>
  <si>
    <t>Article</t>
  </si>
  <si>
    <t>Level</t>
  </si>
  <si>
    <t>Lead</t>
  </si>
  <si>
    <t>Us</t>
  </si>
  <si>
    <t>Which</t>
  </si>
  <si>
    <t>Item</t>
  </si>
  <si>
    <t>Exist</t>
  </si>
  <si>
    <t>Total</t>
  </si>
  <si>
    <t>Away</t>
  </si>
  <si>
    <t>Even</t>
  </si>
  <si>
    <t>Box</t>
  </si>
  <si>
    <t>Exactly</t>
  </si>
  <si>
    <t>Itself</t>
  </si>
  <si>
    <t>Conference</t>
  </si>
  <si>
    <t>Computer</t>
  </si>
  <si>
    <t>Wide</t>
  </si>
  <si>
    <t>Rest</t>
  </si>
  <si>
    <t>Analysis</t>
  </si>
  <si>
    <t>Population</t>
  </si>
  <si>
    <t>Activity</t>
  </si>
  <si>
    <t>Play</t>
  </si>
  <si>
    <t>Meet</t>
  </si>
  <si>
    <t>Very</t>
  </si>
  <si>
    <t>You</t>
  </si>
  <si>
    <t>Machine</t>
  </si>
  <si>
    <t>Force</t>
  </si>
  <si>
    <t>Include</t>
  </si>
  <si>
    <t>Push</t>
  </si>
  <si>
    <t>A</t>
  </si>
  <si>
    <t>Study</t>
  </si>
  <si>
    <t>Head</t>
  </si>
  <si>
    <t>Court</t>
  </si>
  <si>
    <t>Other</t>
  </si>
  <si>
    <t>Pick</t>
  </si>
  <si>
    <t>Deep</t>
  </si>
  <si>
    <t>Poor</t>
  </si>
  <si>
    <t>Could</t>
  </si>
  <si>
    <t>Program</t>
  </si>
  <si>
    <t>Though</t>
  </si>
  <si>
    <t>Suffer</t>
  </si>
  <si>
    <t>Chance</t>
  </si>
  <si>
    <t>Mean</t>
  </si>
  <si>
    <t>Nearly</t>
  </si>
  <si>
    <t>Million</t>
  </si>
  <si>
    <t>Car</t>
  </si>
  <si>
    <t>Relate</t>
  </si>
  <si>
    <t>Choice</t>
  </si>
  <si>
    <t>Manager</t>
  </si>
  <si>
    <t>Focus</t>
  </si>
  <si>
    <t>Decide</t>
  </si>
  <si>
    <t>Because</t>
  </si>
  <si>
    <t>Arm</t>
  </si>
  <si>
    <t>Capital</t>
  </si>
  <si>
    <t>It</t>
  </si>
  <si>
    <t>Campaign</t>
  </si>
  <si>
    <t>Instead</t>
  </si>
  <si>
    <t>Course</t>
  </si>
  <si>
    <t>These</t>
  </si>
  <si>
    <t>Bill</t>
  </si>
  <si>
    <t>Act</t>
  </si>
  <si>
    <t>Continue</t>
  </si>
  <si>
    <t>Everybody</t>
  </si>
  <si>
    <t>Buy</t>
  </si>
  <si>
    <t>Wear</t>
  </si>
  <si>
    <t>Speech</t>
  </si>
  <si>
    <t>Officer</t>
  </si>
  <si>
    <t>Something</t>
  </si>
  <si>
    <t>Herself</t>
  </si>
  <si>
    <t>Old</t>
  </si>
  <si>
    <t>Agree</t>
  </si>
  <si>
    <t>Go</t>
  </si>
  <si>
    <t>Politics</t>
  </si>
  <si>
    <t>Try</t>
  </si>
  <si>
    <t>Then</t>
  </si>
  <si>
    <t>Weight</t>
  </si>
  <si>
    <t>Over</t>
  </si>
  <si>
    <t>Figure</t>
  </si>
  <si>
    <t>Listen</t>
  </si>
  <si>
    <t>Free</t>
  </si>
  <si>
    <t>Account</t>
  </si>
  <si>
    <t>Another</t>
  </si>
  <si>
    <t>Participant</t>
  </si>
  <si>
    <t>Page</t>
  </si>
  <si>
    <t>Many</t>
  </si>
  <si>
    <t>Agency</t>
  </si>
  <si>
    <t>Give</t>
  </si>
  <si>
    <t>Become</t>
  </si>
  <si>
    <t>Community</t>
  </si>
  <si>
    <t>Speak</t>
  </si>
  <si>
    <t>Age</t>
  </si>
  <si>
    <t>Treat</t>
  </si>
  <si>
    <t>Glass</t>
  </si>
  <si>
    <t>Leader</t>
  </si>
  <si>
    <t>His</t>
  </si>
  <si>
    <t>Term</t>
  </si>
  <si>
    <t>Once</t>
  </si>
  <si>
    <t>Per</t>
  </si>
  <si>
    <t>Question</t>
  </si>
  <si>
    <t>Actually</t>
  </si>
  <si>
    <t>Carry</t>
  </si>
  <si>
    <t>Scene</t>
  </si>
  <si>
    <t>Ahead</t>
  </si>
  <si>
    <t>Them</t>
  </si>
  <si>
    <t>Here</t>
  </si>
  <si>
    <t>Fast</t>
  </si>
  <si>
    <t>Way</t>
  </si>
  <si>
    <t>Attorney</t>
  </si>
  <si>
    <t>Add</t>
  </si>
  <si>
    <t>Few</t>
  </si>
  <si>
    <t>Think</t>
  </si>
  <si>
    <t>Entire</t>
  </si>
  <si>
    <t>Appear</t>
  </si>
  <si>
    <t>Artist</t>
  </si>
  <si>
    <t>Game</t>
  </si>
  <si>
    <t>Church</t>
  </si>
  <si>
    <t>Upon</t>
  </si>
  <si>
    <t>Fish</t>
  </si>
  <si>
    <t>Various</t>
  </si>
  <si>
    <t>Vote</t>
  </si>
  <si>
    <t>Probably</t>
  </si>
  <si>
    <t>Cold</t>
  </si>
  <si>
    <t>Including</t>
  </si>
  <si>
    <t>Yourself</t>
  </si>
  <si>
    <t>Respond</t>
  </si>
  <si>
    <t>Perform</t>
  </si>
  <si>
    <t>Stay</t>
  </si>
  <si>
    <t>And</t>
  </si>
  <si>
    <t>Modern</t>
  </si>
  <si>
    <t>Data</t>
  </si>
  <si>
    <t>Single</t>
  </si>
  <si>
    <t>Sign</t>
  </si>
  <si>
    <t>Daughter</t>
  </si>
  <si>
    <t>Some</t>
  </si>
  <si>
    <t>Growth</t>
  </si>
  <si>
    <t>Eat</t>
  </si>
  <si>
    <t>Brother</t>
  </si>
  <si>
    <t>Since</t>
  </si>
  <si>
    <t>Realize</t>
  </si>
  <si>
    <t>Teacher</t>
  </si>
  <si>
    <t>Minute</t>
  </si>
  <si>
    <t>Spring</t>
  </si>
  <si>
    <t>Five</t>
  </si>
  <si>
    <t>She</t>
  </si>
  <si>
    <t>Mouth</t>
  </si>
  <si>
    <t>Above</t>
  </si>
  <si>
    <t>Style</t>
  </si>
  <si>
    <t>To</t>
  </si>
  <si>
    <t>Nation</t>
  </si>
  <si>
    <t>Mind</t>
  </si>
  <si>
    <t>Degree</t>
  </si>
  <si>
    <t>Mention</t>
  </si>
  <si>
    <t>Break</t>
  </si>
  <si>
    <t>Ok</t>
  </si>
  <si>
    <t>Bed</t>
  </si>
  <si>
    <t>Collection</t>
  </si>
  <si>
    <t>Toward</t>
  </si>
  <si>
    <t>Open</t>
  </si>
  <si>
    <t>Leave</t>
  </si>
  <si>
    <t>High</t>
  </si>
  <si>
    <t>Beat</t>
  </si>
  <si>
    <t>Happy</t>
  </si>
  <si>
    <t>Stand</t>
  </si>
  <si>
    <t>Station</t>
  </si>
  <si>
    <t>May</t>
  </si>
  <si>
    <t>Either</t>
  </si>
  <si>
    <t>Worker</t>
  </si>
  <si>
    <t>Deal</t>
  </si>
  <si>
    <t>Use</t>
  </si>
  <si>
    <t>Arrive</t>
  </si>
  <si>
    <t>Let</t>
  </si>
  <si>
    <t>Teach</t>
  </si>
  <si>
    <t>Create</t>
  </si>
  <si>
    <t>Product</t>
  </si>
  <si>
    <t>Party</t>
  </si>
  <si>
    <t>Work</t>
  </si>
  <si>
    <t>Along</t>
  </si>
  <si>
    <t>Civil</t>
  </si>
  <si>
    <t>Institution</t>
  </si>
  <si>
    <t>Tonight</t>
  </si>
  <si>
    <t>Economy</t>
  </si>
  <si>
    <t>Owner</t>
  </si>
  <si>
    <t>Write</t>
  </si>
  <si>
    <t>Feeling</t>
  </si>
  <si>
    <t>Thing</t>
  </si>
  <si>
    <t>Kitchen</t>
  </si>
  <si>
    <t>Or</t>
  </si>
  <si>
    <t>Candidate</t>
  </si>
  <si>
    <t>Majority</t>
  </si>
  <si>
    <t>Official</t>
  </si>
  <si>
    <t>Discussion</t>
  </si>
  <si>
    <t>Accept</t>
  </si>
  <si>
    <t>Name</t>
  </si>
  <si>
    <t>My</t>
  </si>
  <si>
    <t>Design</t>
  </si>
  <si>
    <t>Say</t>
  </si>
  <si>
    <t>War</t>
  </si>
  <si>
    <t>Manage</t>
  </si>
  <si>
    <t>Expert</t>
  </si>
  <si>
    <t>System</t>
  </si>
  <si>
    <t>Decision</t>
  </si>
  <si>
    <t>Own</t>
  </si>
  <si>
    <t>Hour</t>
  </si>
  <si>
    <t>Man</t>
  </si>
  <si>
    <t>Remember</t>
  </si>
  <si>
    <t>Able</t>
  </si>
  <si>
    <t>Energy</t>
  </si>
  <si>
    <t>Key</t>
  </si>
  <si>
    <t>Truth</t>
  </si>
  <si>
    <t>Anyone</t>
  </si>
  <si>
    <t>Successful</t>
  </si>
  <si>
    <t>Myself</t>
  </si>
  <si>
    <t>Somebody</t>
  </si>
  <si>
    <t>Feel</t>
  </si>
  <si>
    <t>Important</t>
  </si>
  <si>
    <t>Value</t>
  </si>
  <si>
    <t>Year</t>
  </si>
  <si>
    <t>Rich</t>
  </si>
  <si>
    <t>Physical</t>
  </si>
  <si>
    <t>Night</t>
  </si>
  <si>
    <t>Yard</t>
  </si>
  <si>
    <t>Pay</t>
  </si>
  <si>
    <t>Local</t>
  </si>
  <si>
    <t>Best</t>
  </si>
  <si>
    <t>Present</t>
  </si>
  <si>
    <t>Job</t>
  </si>
  <si>
    <t>Tough</t>
  </si>
  <si>
    <t>Group</t>
  </si>
  <si>
    <t>Science</t>
  </si>
  <si>
    <t>Hand</t>
  </si>
  <si>
    <t>Long</t>
  </si>
  <si>
    <t>Series</t>
  </si>
  <si>
    <t>Event</t>
  </si>
  <si>
    <t>Plan</t>
  </si>
  <si>
    <t>Apply</t>
  </si>
  <si>
    <t>Town</t>
  </si>
  <si>
    <t>Health</t>
  </si>
  <si>
    <t>Research</t>
  </si>
  <si>
    <t>Protect</t>
  </si>
  <si>
    <t>Door</t>
  </si>
  <si>
    <t>Eight</t>
  </si>
  <si>
    <t>Miss</t>
  </si>
  <si>
    <t>Outside</t>
  </si>
  <si>
    <t>Movie</t>
  </si>
  <si>
    <t>Themselves</t>
  </si>
  <si>
    <t>Model</t>
  </si>
  <si>
    <t>Within</t>
  </si>
  <si>
    <t>Tell</t>
  </si>
  <si>
    <t>Hard</t>
  </si>
  <si>
    <t>Thought</t>
  </si>
  <si>
    <t>Sit</t>
  </si>
  <si>
    <t>Pass</t>
  </si>
  <si>
    <t>In</t>
  </si>
  <si>
    <t>Get</t>
  </si>
  <si>
    <t>Mr</t>
  </si>
  <si>
    <t>Order</t>
  </si>
  <si>
    <t>Grow</t>
  </si>
  <si>
    <t>Resource</t>
  </si>
  <si>
    <t>Will</t>
  </si>
  <si>
    <t>Risk</t>
  </si>
  <si>
    <t>Find</t>
  </si>
  <si>
    <t>Shoulder</t>
  </si>
  <si>
    <t>As</t>
  </si>
  <si>
    <t>Be</t>
  </si>
  <si>
    <t>Fire</t>
  </si>
  <si>
    <t>Increase</t>
  </si>
  <si>
    <t>Maintain</t>
  </si>
  <si>
    <t>Environmental</t>
  </si>
  <si>
    <t>Cause</t>
  </si>
  <si>
    <t>Drive</t>
  </si>
  <si>
    <t>Treatment</t>
  </si>
  <si>
    <t>Option</t>
  </si>
  <si>
    <t>Practice</t>
  </si>
  <si>
    <t>Piece</t>
  </si>
  <si>
    <t>Between</t>
  </si>
  <si>
    <t>Score</t>
  </si>
  <si>
    <t>Partner</t>
  </si>
  <si>
    <t>Common</t>
  </si>
  <si>
    <t>Interesting</t>
  </si>
  <si>
    <t>Begin</t>
  </si>
  <si>
    <t>Unit</t>
  </si>
  <si>
    <t>Me</t>
  </si>
  <si>
    <t>Parent</t>
  </si>
  <si>
    <t>Picture</t>
  </si>
  <si>
    <t>Back</t>
  </si>
  <si>
    <t>Easy</t>
  </si>
  <si>
    <t>Service</t>
  </si>
  <si>
    <t>Contain</t>
  </si>
  <si>
    <t>Network</t>
  </si>
  <si>
    <t>Child</t>
  </si>
  <si>
    <t>Market</t>
  </si>
  <si>
    <t>Big</t>
  </si>
  <si>
    <t>Effect</t>
  </si>
  <si>
    <t>According</t>
  </si>
  <si>
    <t>Future</t>
  </si>
  <si>
    <t>Admit</t>
  </si>
  <si>
    <t>Quality</t>
  </si>
  <si>
    <t>Smile</t>
  </si>
  <si>
    <t>Sure</t>
  </si>
  <si>
    <t>Knowledge</t>
  </si>
  <si>
    <t>Stuff</t>
  </si>
  <si>
    <t>Role</t>
  </si>
  <si>
    <t>Surface</t>
  </si>
  <si>
    <t>Happen</t>
  </si>
  <si>
    <t>Black</t>
  </si>
  <si>
    <t>More</t>
  </si>
  <si>
    <t>Expect</t>
  </si>
  <si>
    <t>Guess</t>
  </si>
  <si>
    <t>Mrs</t>
  </si>
  <si>
    <t>Well</t>
  </si>
  <si>
    <t>Similar</t>
  </si>
  <si>
    <t>Media</t>
  </si>
  <si>
    <t>Size</t>
  </si>
  <si>
    <t>Nothing</t>
  </si>
  <si>
    <t>Statement</t>
  </si>
  <si>
    <t>Would</t>
  </si>
  <si>
    <t>Soon</t>
  </si>
  <si>
    <t>Great</t>
  </si>
  <si>
    <t>Everyone</t>
  </si>
  <si>
    <t>Lose</t>
  </si>
  <si>
    <t>I</t>
  </si>
  <si>
    <t>Popular</t>
  </si>
  <si>
    <t>Prevent</t>
  </si>
  <si>
    <t>Girl</t>
  </si>
  <si>
    <t>Call</t>
  </si>
  <si>
    <t>Much</t>
  </si>
  <si>
    <t>Already</t>
  </si>
  <si>
    <t>Person</t>
  </si>
  <si>
    <t>Blood</t>
  </si>
  <si>
    <t>Suggest</t>
  </si>
  <si>
    <t>Visit</t>
  </si>
  <si>
    <t>Benefit</t>
  </si>
  <si>
    <t>Republican</t>
  </si>
  <si>
    <t>Set</t>
  </si>
  <si>
    <t>Trade</t>
  </si>
  <si>
    <t>Edge</t>
  </si>
  <si>
    <t>They</t>
  </si>
  <si>
    <t>Movement</t>
  </si>
  <si>
    <t>American</t>
  </si>
  <si>
    <t>Need</t>
  </si>
  <si>
    <t>Step</t>
  </si>
  <si>
    <t>Idea</t>
  </si>
  <si>
    <t>Enter</t>
  </si>
  <si>
    <t>Up</t>
  </si>
  <si>
    <t>Human</t>
  </si>
  <si>
    <t>Around</t>
  </si>
  <si>
    <t>Room</t>
  </si>
  <si>
    <t>Want</t>
  </si>
  <si>
    <t>Offer</t>
  </si>
  <si>
    <t>Land</t>
  </si>
  <si>
    <t>Base</t>
  </si>
  <si>
    <t>Commercial</t>
  </si>
  <si>
    <t>Seem</t>
  </si>
  <si>
    <t>Perhaps</t>
  </si>
  <si>
    <t>Agent</t>
  </si>
  <si>
    <t>Source</t>
  </si>
  <si>
    <t>Discuss</t>
  </si>
  <si>
    <t>Boy</t>
  </si>
  <si>
    <t>Still</t>
  </si>
  <si>
    <t>Join</t>
  </si>
  <si>
    <t>Down</t>
  </si>
  <si>
    <t>Policy</t>
  </si>
  <si>
    <t>Alone</t>
  </si>
  <si>
    <t>Their</t>
  </si>
  <si>
    <t>Hope</t>
  </si>
  <si>
    <t>Must</t>
  </si>
  <si>
    <t>Serve</t>
  </si>
  <si>
    <t>Indeed</t>
  </si>
  <si>
    <t>Story</t>
  </si>
  <si>
    <t>There</t>
  </si>
  <si>
    <t>Serious</t>
  </si>
  <si>
    <t>Individual</t>
  </si>
  <si>
    <t>Measure</t>
  </si>
  <si>
    <t>Significant</t>
  </si>
  <si>
    <t>Attention</t>
  </si>
  <si>
    <t>Trip</t>
  </si>
  <si>
    <t>Take</t>
  </si>
  <si>
    <t>Customer</t>
  </si>
  <si>
    <t>Time</t>
  </si>
  <si>
    <t>Performance</t>
  </si>
  <si>
    <t>Federal</t>
  </si>
  <si>
    <t>Test</t>
  </si>
  <si>
    <t>Defense</t>
  </si>
  <si>
    <t>Several</t>
  </si>
  <si>
    <t>Throughout</t>
  </si>
  <si>
    <t>Six</t>
  </si>
  <si>
    <t>Sound</t>
  </si>
  <si>
    <t>After</t>
  </si>
  <si>
    <t>Sort</t>
  </si>
  <si>
    <t>Plant</t>
  </si>
  <si>
    <t>Good</t>
  </si>
  <si>
    <t>Decade</t>
  </si>
  <si>
    <t>Situation</t>
  </si>
  <si>
    <t>Least</t>
  </si>
  <si>
    <t>Firm</t>
  </si>
  <si>
    <t>Dinner</t>
  </si>
  <si>
    <t>Provide</t>
  </si>
  <si>
    <t>Finally</t>
  </si>
  <si>
    <t>Challenge</t>
  </si>
  <si>
    <t>Marriage</t>
  </si>
  <si>
    <t>Scientist</t>
  </si>
  <si>
    <t>Close</t>
  </si>
  <si>
    <t>Sometimes</t>
  </si>
  <si>
    <t>Color</t>
  </si>
  <si>
    <t>Professional</t>
  </si>
  <si>
    <t>Anything</t>
  </si>
  <si>
    <t>Certain</t>
  </si>
  <si>
    <t>Hear</t>
  </si>
  <si>
    <t>Like</t>
  </si>
  <si>
    <t>Certainly</t>
  </si>
  <si>
    <t>Senior</t>
  </si>
  <si>
    <t>Wall</t>
  </si>
  <si>
    <t>Not</t>
  </si>
  <si>
    <t>About</t>
  </si>
  <si>
    <t>First</t>
  </si>
  <si>
    <t>Dark</t>
  </si>
  <si>
    <t>Less</t>
  </si>
  <si>
    <t>Character</t>
  </si>
  <si>
    <t>Represent</t>
  </si>
  <si>
    <t>Seek</t>
  </si>
  <si>
    <t>Training</t>
  </si>
  <si>
    <t>Foot</t>
  </si>
  <si>
    <t>Low</t>
  </si>
  <si>
    <t>Medium</t>
  </si>
  <si>
    <t>Critical</t>
  </si>
  <si>
    <t>Cash</t>
  </si>
  <si>
    <t>UPI</t>
  </si>
  <si>
    <t>Net Banking</t>
  </si>
  <si>
    <t>Profit margin</t>
  </si>
  <si>
    <t>Sum of Sales</t>
  </si>
  <si>
    <t>Sum of Profit</t>
  </si>
  <si>
    <t>Average of Profit margin</t>
  </si>
  <si>
    <t>Row Labels</t>
  </si>
  <si>
    <t>Grand Total</t>
  </si>
  <si>
    <t>Jan</t>
  </si>
  <si>
    <t>Feb</t>
  </si>
  <si>
    <t>Mar</t>
  </si>
  <si>
    <t>Apr</t>
  </si>
  <si>
    <t>Jun</t>
  </si>
  <si>
    <t>Jul</t>
  </si>
  <si>
    <t>Aug</t>
  </si>
  <si>
    <t>Sep</t>
  </si>
  <si>
    <t>Oct</t>
  </si>
  <si>
    <t>Nov</t>
  </si>
  <si>
    <t>Dec</t>
  </si>
  <si>
    <t>(All)</t>
  </si>
  <si>
    <t>2023</t>
  </si>
  <si>
    <t>Count of Customer Name</t>
  </si>
  <si>
    <t>Average of Sales</t>
  </si>
  <si>
    <t>Column Labels</t>
  </si>
  <si>
    <t>Profitability Heatmap</t>
  </si>
  <si>
    <t>Category and Sub Category</t>
  </si>
  <si>
    <t>High-Loss Products</t>
  </si>
  <si>
    <t>Products</t>
  </si>
  <si>
    <t>2022</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</si>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</sst>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09]\ #,##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8">
    <fill>
      <patternFill patternType="none"/>
    </fill>
    <fill>
      <patternFill patternType="gray125"/>
    </fill>
    <fill>
      <patternFill patternType="solid">
        <fgColor theme="0" tint="-0.34998626667073579"/>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4"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56">
    <xf numFmtId="0" fontId="0" fillId="0" borderId="0" xfId="0"/>
    <xf numFmtId="164" fontId="0" fillId="0" borderId="0" xfId="0" applyNumberFormat="1"/>
    <xf numFmtId="0" fontId="1" fillId="0" borderId="2" xfId="0" applyFont="1" applyBorder="1" applyAlignment="1">
      <alignment horizontal="center" vertical="top"/>
    </xf>
    <xf numFmtId="9" fontId="0" fillId="0" borderId="0" xfId="1" applyFont="1"/>
    <xf numFmtId="9" fontId="1" fillId="0" borderId="2" xfId="1" applyFont="1" applyBorder="1" applyAlignment="1">
      <alignment horizontal="center" vertical="top"/>
    </xf>
    <xf numFmtId="2" fontId="1" fillId="0" borderId="2" xfId="0" applyNumberFormat="1" applyFont="1" applyBorder="1" applyAlignment="1">
      <alignment horizontal="center" vertical="top"/>
    </xf>
    <xf numFmtId="2" fontId="0" fillId="0" borderId="0" xfId="1" applyNumberFormat="1" applyFont="1"/>
    <xf numFmtId="0" fontId="0" fillId="2" borderId="0" xfId="0" applyFill="1"/>
    <xf numFmtId="165" fontId="0" fillId="2" borderId="12" xfId="0" applyNumberFormat="1" applyFill="1" applyBorder="1"/>
    <xf numFmtId="165" fontId="0" fillId="2" borderId="13" xfId="0" applyNumberFormat="1" applyFill="1" applyBorder="1"/>
    <xf numFmtId="165" fontId="0" fillId="2" borderId="14" xfId="0" applyNumberFormat="1" applyFill="1" applyBorder="1"/>
    <xf numFmtId="0" fontId="0" fillId="2" borderId="3" xfId="0" applyFill="1" applyBorder="1"/>
    <xf numFmtId="0" fontId="0" fillId="2" borderId="12" xfId="0" applyFill="1" applyBorder="1" applyAlignment="1">
      <alignment horizontal="left"/>
    </xf>
    <xf numFmtId="0" fontId="0" fillId="2" borderId="13" xfId="0" applyFill="1" applyBorder="1" applyAlignment="1">
      <alignment horizontal="left"/>
    </xf>
    <xf numFmtId="0" fontId="0" fillId="2" borderId="14" xfId="0" applyFill="1" applyBorder="1" applyAlignment="1">
      <alignment horizontal="left"/>
    </xf>
    <xf numFmtId="0" fontId="0" fillId="2" borderId="3" xfId="0" applyFill="1" applyBorder="1" applyAlignment="1">
      <alignment horizontal="left"/>
    </xf>
    <xf numFmtId="0" fontId="0" fillId="0" borderId="1" xfId="0" applyBorder="1"/>
    <xf numFmtId="0" fontId="0" fillId="0" borderId="0" xfId="0" applyNumberFormat="1"/>
    <xf numFmtId="0" fontId="0" fillId="0" borderId="0" xfId="0" pivotButton="1"/>
    <xf numFmtId="0" fontId="0" fillId="0" borderId="0" xfId="0" applyAlignment="1">
      <alignment horizontal="left"/>
    </xf>
    <xf numFmtId="0" fontId="0" fillId="2" borderId="15" xfId="0" applyFill="1" applyBorder="1"/>
    <xf numFmtId="0" fontId="0" fillId="2" borderId="16" xfId="0" applyFill="1" applyBorder="1"/>
    <xf numFmtId="0" fontId="0" fillId="2" borderId="8" xfId="0" applyNumberFormat="1" applyFill="1" applyBorder="1"/>
    <xf numFmtId="0" fontId="0" fillId="2" borderId="11" xfId="0" applyNumberFormat="1" applyFill="1" applyBorder="1"/>
    <xf numFmtId="165" fontId="0" fillId="2" borderId="4" xfId="0" applyNumberFormat="1" applyFill="1" applyBorder="1"/>
    <xf numFmtId="0" fontId="0" fillId="2" borderId="6" xfId="0" applyNumberFormat="1" applyFill="1" applyBorder="1"/>
    <xf numFmtId="165" fontId="0" fillId="2" borderId="7" xfId="0" applyNumberFormat="1" applyFill="1" applyBorder="1"/>
    <xf numFmtId="165" fontId="0" fillId="2" borderId="9" xfId="0" applyNumberFormat="1"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0" xfId="0" applyFill="1" applyBorder="1"/>
    <xf numFmtId="0" fontId="0" fillId="3" borderId="8" xfId="0" applyFill="1" applyBorder="1"/>
    <xf numFmtId="0" fontId="1" fillId="3" borderId="0" xfId="0" applyFont="1" applyFill="1" applyBorder="1"/>
    <xf numFmtId="0" fontId="0" fillId="3" borderId="9" xfId="0" applyFill="1" applyBorder="1"/>
    <xf numFmtId="0" fontId="0" fillId="3" borderId="10" xfId="0" applyFill="1" applyBorder="1"/>
    <xf numFmtId="0" fontId="0" fillId="3" borderId="11" xfId="0" applyFill="1" applyBorder="1"/>
    <xf numFmtId="0" fontId="0" fillId="4" borderId="3" xfId="0" applyFill="1" applyBorder="1" applyAlignment="1">
      <alignment horizontal="center"/>
    </xf>
    <xf numFmtId="9" fontId="1" fillId="5" borderId="3" xfId="0" applyNumberFormat="1" applyFont="1" applyFill="1" applyBorder="1" applyAlignment="1">
      <alignment horizontal="center"/>
    </xf>
    <xf numFmtId="165" fontId="1" fillId="5" borderId="3" xfId="0" applyNumberFormat="1" applyFont="1" applyFill="1" applyBorder="1" applyAlignment="1">
      <alignment horizontal="center"/>
    </xf>
    <xf numFmtId="0" fontId="0" fillId="6" borderId="4" xfId="0" applyFill="1" applyBorder="1"/>
    <xf numFmtId="0" fontId="0" fillId="6" borderId="5" xfId="0" applyFill="1" applyBorder="1"/>
    <xf numFmtId="0" fontId="0" fillId="6" borderId="6" xfId="0" applyFill="1" applyBorder="1"/>
    <xf numFmtId="0" fontId="0" fillId="6" borderId="7" xfId="0" applyFill="1" applyBorder="1"/>
    <xf numFmtId="0" fontId="0" fillId="6" borderId="0" xfId="0" applyFill="1" applyBorder="1"/>
    <xf numFmtId="0" fontId="0" fillId="6" borderId="8" xfId="0" applyFill="1" applyBorder="1"/>
    <xf numFmtId="0" fontId="0" fillId="6" borderId="9" xfId="0" applyFill="1" applyBorder="1"/>
    <xf numFmtId="0" fontId="0" fillId="6" borderId="10" xfId="0" applyFill="1" applyBorder="1"/>
    <xf numFmtId="0" fontId="0" fillId="6" borderId="11" xfId="0" applyFill="1" applyBorder="1"/>
    <xf numFmtId="0" fontId="1" fillId="7" borderId="1" xfId="0" applyFont="1" applyFill="1" applyBorder="1" applyAlignment="1">
      <alignment horizontal="center"/>
    </xf>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2" xfId="0" pivotButton="1" applyBorder="1"/>
    <xf numFmtId="0" fontId="0" fillId="0" borderId="2" xfId="0" applyBorder="1"/>
  </cellXfs>
  <cellStyles count="2">
    <cellStyle name="Normal" xfId="0" builtinId="0"/>
    <cellStyle name="Percent" xfId="1" builtinId="5"/>
  </cellStyles>
  <dxfs count="17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yyyy\-mm\-dd"/>
    </dxf>
    <dxf>
      <numFmt numFmtId="164" formatCode="yyyy\-mm\-dd"/>
    </dxf>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0" tint="-0.249977111117893"/>
        </patternFill>
      </fill>
    </dxf>
    <dxf>
      <fill>
        <patternFill>
          <bgColor theme="0" tint="-0.249977111117893"/>
        </patternFill>
      </fill>
    </dxf>
    <dxf>
      <fill>
        <patternFill>
          <bgColor theme="0" tint="-0.249977111117893"/>
        </patternFill>
      </fill>
    </dxf>
    <dxf>
      <fill>
        <patternFill>
          <f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5" tint="0.59999389629810485"/>
        </patternFill>
      </fill>
    </dxf>
    <dxf>
      <fill>
        <patternFill>
          <bgColor theme="5" tint="0.59999389629810485"/>
        </patternFill>
      </fill>
    </dxf>
    <dxf>
      <fill>
        <patternFill>
          <bgColor theme="5" tint="0.59999389629810485"/>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4009]\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ill>
        <patternFill>
          <bgColor theme="2" tint="-0.49998474074526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 Insights!PivotTable2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New vs Returning Customer Ratio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420516185476814"/>
          <c:y val="0.21698855351414403"/>
          <c:w val="0.41147353455818025"/>
          <c:h val="0.68578922426363376"/>
        </c:manualLayout>
      </c:layout>
      <c:doughnutChart>
        <c:varyColors val="1"/>
        <c:ser>
          <c:idx val="0"/>
          <c:order val="0"/>
          <c:tx>
            <c:strRef>
              <c:f>'Customer Insights'!$W$4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Insights'!$V$5:$V$8</c:f>
              <c:strCache>
                <c:ptCount val="3"/>
                <c:pt idx="0">
                  <c:v>Consumer</c:v>
                </c:pt>
                <c:pt idx="1">
                  <c:v>Corporate</c:v>
                </c:pt>
                <c:pt idx="2">
                  <c:v>Home Office</c:v>
                </c:pt>
              </c:strCache>
            </c:strRef>
          </c:cat>
          <c:val>
            <c:numRef>
              <c:f>'Customer Insights'!$W$5:$W$8</c:f>
              <c:numCache>
                <c:formatCode>General</c:formatCode>
                <c:ptCount val="3"/>
                <c:pt idx="0">
                  <c:v>1626</c:v>
                </c:pt>
                <c:pt idx="1">
                  <c:v>1674</c:v>
                </c:pt>
                <c:pt idx="2">
                  <c:v>1700</c:v>
                </c:pt>
              </c:numCache>
            </c:numRef>
          </c:val>
          <c:extLst>
            <c:ext xmlns:c16="http://schemas.microsoft.com/office/drawing/2014/chart" uri="{C3380CC4-5D6E-409C-BE32-E72D297353CC}">
              <c16:uniqueId val="{00000000-05EF-47D5-A300-18050E43AFB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 Insights!PivotTable3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Revenue Share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'Customer Insights'!$W$11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'Customer Insights'!$V$12:$V$15</c:f>
              <c:strCache>
                <c:ptCount val="3"/>
                <c:pt idx="0">
                  <c:v>Consumer</c:v>
                </c:pt>
                <c:pt idx="1">
                  <c:v>Corporate</c:v>
                </c:pt>
                <c:pt idx="2">
                  <c:v>Home Office</c:v>
                </c:pt>
              </c:strCache>
            </c:strRef>
          </c:cat>
          <c:val>
            <c:numRef>
              <c:f>'Customer Insights'!$W$12:$W$15</c:f>
              <c:numCache>
                <c:formatCode>General</c:formatCode>
                <c:ptCount val="3"/>
                <c:pt idx="0">
                  <c:v>3060002.5700000008</c:v>
                </c:pt>
                <c:pt idx="1">
                  <c:v>3341366.5799999945</c:v>
                </c:pt>
                <c:pt idx="2">
                  <c:v>3085378.0599999996</c:v>
                </c:pt>
              </c:numCache>
            </c:numRef>
          </c:val>
          <c:extLst>
            <c:ext xmlns:c16="http://schemas.microsoft.com/office/drawing/2014/chart" uri="{C3380CC4-5D6E-409C-BE32-E72D297353CC}">
              <c16:uniqueId val="{00000000-B0BF-4D9A-B071-BC00264315A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 Insights!PivotTable4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Top 10 Revenue Customers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Insights'!$W$18</c:f>
              <c:strCache>
                <c:ptCount val="1"/>
                <c:pt idx="0">
                  <c:v>Total</c:v>
                </c:pt>
              </c:strCache>
            </c:strRef>
          </c:tx>
          <c:spPr>
            <a:solidFill>
              <a:schemeClr val="accent1"/>
            </a:solidFill>
            <a:ln>
              <a:noFill/>
            </a:ln>
            <a:effectLst/>
          </c:spPr>
          <c:invertIfNegative val="0"/>
          <c:cat>
            <c:strRef>
              <c:f>'Customer Insights'!$V$19:$V$29</c:f>
              <c:strCache>
                <c:ptCount val="10"/>
                <c:pt idx="0">
                  <c:v>Anthony Bell</c:v>
                </c:pt>
                <c:pt idx="1">
                  <c:v>Ashley Sanchez</c:v>
                </c:pt>
                <c:pt idx="2">
                  <c:v>David Garcia</c:v>
                </c:pt>
                <c:pt idx="3">
                  <c:v>David Smith</c:v>
                </c:pt>
                <c:pt idx="4">
                  <c:v>Deborah Smith</c:v>
                </c:pt>
                <c:pt idx="5">
                  <c:v>James Hernandez</c:v>
                </c:pt>
                <c:pt idx="6">
                  <c:v>Kevin Brown</c:v>
                </c:pt>
                <c:pt idx="7">
                  <c:v>Mary Roberts</c:v>
                </c:pt>
                <c:pt idx="8">
                  <c:v>Michael Gonzalez</c:v>
                </c:pt>
                <c:pt idx="9">
                  <c:v>Michael Miller</c:v>
                </c:pt>
              </c:strCache>
            </c:strRef>
          </c:cat>
          <c:val>
            <c:numRef>
              <c:f>'Customer Insights'!$W$19:$W$29</c:f>
              <c:numCache>
                <c:formatCode>General</c:formatCode>
                <c:ptCount val="10"/>
                <c:pt idx="0">
                  <c:v>9762.81</c:v>
                </c:pt>
                <c:pt idx="1">
                  <c:v>9711.119999999999</c:v>
                </c:pt>
                <c:pt idx="2">
                  <c:v>10018.049999999999</c:v>
                </c:pt>
                <c:pt idx="3">
                  <c:v>9026.77</c:v>
                </c:pt>
                <c:pt idx="4">
                  <c:v>9578.74</c:v>
                </c:pt>
                <c:pt idx="5">
                  <c:v>9076.52</c:v>
                </c:pt>
                <c:pt idx="6">
                  <c:v>8428.93</c:v>
                </c:pt>
                <c:pt idx="7">
                  <c:v>8002.6500000000005</c:v>
                </c:pt>
                <c:pt idx="8">
                  <c:v>10282.039999999999</c:v>
                </c:pt>
                <c:pt idx="9">
                  <c:v>8380.2799999999988</c:v>
                </c:pt>
              </c:numCache>
            </c:numRef>
          </c:val>
          <c:extLst>
            <c:ext xmlns:c16="http://schemas.microsoft.com/office/drawing/2014/chart" uri="{C3380CC4-5D6E-409C-BE32-E72D297353CC}">
              <c16:uniqueId val="{00000000-E5A6-4C64-8651-B11E39A41056}"/>
            </c:ext>
          </c:extLst>
        </c:ser>
        <c:dLbls>
          <c:showLegendKey val="0"/>
          <c:showVal val="0"/>
          <c:showCatName val="0"/>
          <c:showSerName val="0"/>
          <c:showPercent val="0"/>
          <c:showBubbleSize val="0"/>
        </c:dLbls>
        <c:gapWidth val="219"/>
        <c:overlap val="-27"/>
        <c:axId val="665999824"/>
        <c:axId val="665989744"/>
      </c:barChart>
      <c:catAx>
        <c:axId val="66599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989744"/>
        <c:crosses val="autoZero"/>
        <c:auto val="1"/>
        <c:lblAlgn val="ctr"/>
        <c:lblOffset val="100"/>
        <c:noMultiLvlLbl val="0"/>
      </c:catAx>
      <c:valAx>
        <c:axId val="66598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99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[Excel-dashboards-project.xlsx]Customer Insights!PivotTable5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AOV by Segment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Insights'!$W$31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Insights'!$V$32:$V$35</c:f>
              <c:strCache>
                <c:ptCount val="3"/>
                <c:pt idx="0">
                  <c:v>Consumer</c:v>
                </c:pt>
                <c:pt idx="1">
                  <c:v>Corporate</c:v>
                </c:pt>
                <c:pt idx="2">
                  <c:v>Home Office</c:v>
                </c:pt>
              </c:strCache>
            </c:strRef>
          </c:cat>
          <c:val>
            <c:numRef>
              <c:f>'Customer Insights'!$W$32:$W$35</c:f>
              <c:numCache>
                <c:formatCode>General</c:formatCode>
                <c:ptCount val="3"/>
                <c:pt idx="0">
                  <c:v>1881.920399753998</c:v>
                </c:pt>
                <c:pt idx="1">
                  <c:v>1996.0373835125415</c:v>
                </c:pt>
                <c:pt idx="2">
                  <c:v>1814.9282705882351</c:v>
                </c:pt>
              </c:numCache>
            </c:numRef>
          </c:val>
          <c:extLst>
            <c:ext xmlns:c16="http://schemas.microsoft.com/office/drawing/2014/chart" uri="{C3380CC4-5D6E-409C-BE32-E72D297353CC}">
              <c16:uniqueId val="{00000000-F4CD-454F-A3DC-1C8466C44384}"/>
            </c:ext>
          </c:extLst>
        </c:ser>
        <c:dLbls>
          <c:showLegendKey val="0"/>
          <c:showVal val="1"/>
          <c:showCatName val="0"/>
          <c:showSerName val="0"/>
          <c:showPercent val="0"/>
          <c:showBubbleSize val="0"/>
        </c:dLbls>
        <c:gapWidth val="182"/>
        <c:axId val="748246728"/>
        <c:axId val="748250688"/>
      </c:barChart>
      <c:catAx>
        <c:axId val="748246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250688"/>
        <c:crosses val="autoZero"/>
        <c:auto val="1"/>
        <c:lblAlgn val="ctr"/>
        <c:lblOffset val="100"/>
        <c:noMultiLvlLbl val="0"/>
      </c:catAx>
      <c:valAx>
        <c:axId val="74825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246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Discount vs Sales Impact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tx>
            <c:strRef>
              <c:f>Sales_data!$W$1</c:f>
              <c:strCache>
                <c:ptCount val="1"/>
                <c:pt idx="0">
                  <c:v>Payment Mode</c:v>
                </c:pt>
              </c:strCache>
            </c:strRef>
          </c:tx>
          <c:spPr>
            <a:ln w="25400" cap="rnd">
              <a:noFill/>
              <a:round/>
            </a:ln>
            <a:effectLst/>
          </c:spPr>
          <c:marker>
            <c:symbol val="circle"/>
            <c:size val="5"/>
            <c:spPr>
              <a:solidFill>
                <a:schemeClr val="accent1"/>
              </a:solidFill>
              <a:ln w="9525">
                <a:solidFill>
                  <a:schemeClr val="accent1"/>
                </a:solidFill>
              </a:ln>
              <a:effectLst/>
            </c:spPr>
          </c:marker>
          <c:xVal>
            <c:numRef>
              <c:f>Sales_data!$Q$2:$Q$5001</c:f>
              <c:numCache>
                <c:formatCode>0%</c:formatCode>
                <c:ptCount val="5000"/>
                <c:pt idx="0">
                  <c:v>7.0000000000000007E-2</c:v>
                </c:pt>
                <c:pt idx="1">
                  <c:v>0.06</c:v>
                </c:pt>
                <c:pt idx="2">
                  <c:v>0.11</c:v>
                </c:pt>
                <c:pt idx="3">
                  <c:v>0.13</c:v>
                </c:pt>
                <c:pt idx="4">
                  <c:v>0.01</c:v>
                </c:pt>
                <c:pt idx="5">
                  <c:v>0.27</c:v>
                </c:pt>
                <c:pt idx="6">
                  <c:v>7.0000000000000007E-2</c:v>
                </c:pt>
                <c:pt idx="7">
                  <c:v>0.09</c:v>
                </c:pt>
                <c:pt idx="8">
                  <c:v>0.26</c:v>
                </c:pt>
                <c:pt idx="9">
                  <c:v>0.08</c:v>
                </c:pt>
                <c:pt idx="10">
                  <c:v>0.02</c:v>
                </c:pt>
                <c:pt idx="11">
                  <c:v>7.0000000000000007E-2</c:v>
                </c:pt>
                <c:pt idx="12">
                  <c:v>0.08</c:v>
                </c:pt>
                <c:pt idx="13">
                  <c:v>0.06</c:v>
                </c:pt>
                <c:pt idx="14">
                  <c:v>7.0000000000000007E-2</c:v>
                </c:pt>
                <c:pt idx="15">
                  <c:v>0.17</c:v>
                </c:pt>
                <c:pt idx="16">
                  <c:v>0.25</c:v>
                </c:pt>
                <c:pt idx="17">
                  <c:v>0.28000000000000003</c:v>
                </c:pt>
                <c:pt idx="18">
                  <c:v>0.28999999999999998</c:v>
                </c:pt>
                <c:pt idx="19">
                  <c:v>0.21</c:v>
                </c:pt>
                <c:pt idx="20">
                  <c:v>0.3</c:v>
                </c:pt>
                <c:pt idx="21">
                  <c:v>0.15</c:v>
                </c:pt>
                <c:pt idx="22">
                  <c:v>0.27</c:v>
                </c:pt>
                <c:pt idx="23">
                  <c:v>0.04</c:v>
                </c:pt>
                <c:pt idx="24">
                  <c:v>0.16</c:v>
                </c:pt>
                <c:pt idx="25">
                  <c:v>0.19</c:v>
                </c:pt>
                <c:pt idx="26">
                  <c:v>0</c:v>
                </c:pt>
                <c:pt idx="27">
                  <c:v>0.25</c:v>
                </c:pt>
                <c:pt idx="28">
                  <c:v>0.23</c:v>
                </c:pt>
                <c:pt idx="29">
                  <c:v>0.12</c:v>
                </c:pt>
                <c:pt idx="30">
                  <c:v>0.22</c:v>
                </c:pt>
                <c:pt idx="31">
                  <c:v>0.13</c:v>
                </c:pt>
                <c:pt idx="32">
                  <c:v>0.06</c:v>
                </c:pt>
                <c:pt idx="33">
                  <c:v>0.02</c:v>
                </c:pt>
                <c:pt idx="34">
                  <c:v>0.04</c:v>
                </c:pt>
                <c:pt idx="35">
                  <c:v>0.13</c:v>
                </c:pt>
                <c:pt idx="36">
                  <c:v>0.15</c:v>
                </c:pt>
                <c:pt idx="37">
                  <c:v>0.22</c:v>
                </c:pt>
                <c:pt idx="38">
                  <c:v>0.26</c:v>
                </c:pt>
                <c:pt idx="39">
                  <c:v>0.2</c:v>
                </c:pt>
                <c:pt idx="40">
                  <c:v>0.11</c:v>
                </c:pt>
                <c:pt idx="41">
                  <c:v>0.19</c:v>
                </c:pt>
                <c:pt idx="42">
                  <c:v>0.17</c:v>
                </c:pt>
                <c:pt idx="43">
                  <c:v>0.23</c:v>
                </c:pt>
                <c:pt idx="44">
                  <c:v>0.24</c:v>
                </c:pt>
                <c:pt idx="45">
                  <c:v>0.05</c:v>
                </c:pt>
                <c:pt idx="46">
                  <c:v>0.26</c:v>
                </c:pt>
                <c:pt idx="47">
                  <c:v>0.26</c:v>
                </c:pt>
                <c:pt idx="48">
                  <c:v>0.08</c:v>
                </c:pt>
                <c:pt idx="49">
                  <c:v>0.16</c:v>
                </c:pt>
                <c:pt idx="50">
                  <c:v>0.1</c:v>
                </c:pt>
                <c:pt idx="51">
                  <c:v>7.0000000000000007E-2</c:v>
                </c:pt>
                <c:pt idx="52">
                  <c:v>0.28999999999999998</c:v>
                </c:pt>
                <c:pt idx="53">
                  <c:v>0.1</c:v>
                </c:pt>
                <c:pt idx="54">
                  <c:v>0.11</c:v>
                </c:pt>
                <c:pt idx="55">
                  <c:v>0.15</c:v>
                </c:pt>
                <c:pt idx="56">
                  <c:v>0.11</c:v>
                </c:pt>
                <c:pt idx="57">
                  <c:v>0.28999999999999998</c:v>
                </c:pt>
                <c:pt idx="58">
                  <c:v>0.01</c:v>
                </c:pt>
                <c:pt idx="59">
                  <c:v>0.15</c:v>
                </c:pt>
                <c:pt idx="60">
                  <c:v>0.22</c:v>
                </c:pt>
                <c:pt idx="61">
                  <c:v>0.13</c:v>
                </c:pt>
                <c:pt idx="62">
                  <c:v>0.14000000000000001</c:v>
                </c:pt>
                <c:pt idx="63">
                  <c:v>0.05</c:v>
                </c:pt>
                <c:pt idx="64">
                  <c:v>0.04</c:v>
                </c:pt>
                <c:pt idx="65">
                  <c:v>0.09</c:v>
                </c:pt>
                <c:pt idx="66">
                  <c:v>0</c:v>
                </c:pt>
                <c:pt idx="67">
                  <c:v>0.05</c:v>
                </c:pt>
                <c:pt idx="68">
                  <c:v>7.0000000000000007E-2</c:v>
                </c:pt>
                <c:pt idx="69">
                  <c:v>7.0000000000000007E-2</c:v>
                </c:pt>
                <c:pt idx="70">
                  <c:v>0.28999999999999998</c:v>
                </c:pt>
                <c:pt idx="71">
                  <c:v>0.15</c:v>
                </c:pt>
                <c:pt idx="72">
                  <c:v>0.18</c:v>
                </c:pt>
                <c:pt idx="73">
                  <c:v>0.05</c:v>
                </c:pt>
                <c:pt idx="74">
                  <c:v>0.17</c:v>
                </c:pt>
                <c:pt idx="75">
                  <c:v>0.03</c:v>
                </c:pt>
                <c:pt idx="76">
                  <c:v>0.16</c:v>
                </c:pt>
                <c:pt idx="77">
                  <c:v>0.26</c:v>
                </c:pt>
                <c:pt idx="78">
                  <c:v>0.19</c:v>
                </c:pt>
                <c:pt idx="79">
                  <c:v>0.03</c:v>
                </c:pt>
                <c:pt idx="80">
                  <c:v>0.01</c:v>
                </c:pt>
                <c:pt idx="81">
                  <c:v>0.18</c:v>
                </c:pt>
                <c:pt idx="82">
                  <c:v>0.21</c:v>
                </c:pt>
                <c:pt idx="83">
                  <c:v>0.13</c:v>
                </c:pt>
                <c:pt idx="84">
                  <c:v>0.25</c:v>
                </c:pt>
                <c:pt idx="85">
                  <c:v>0.22</c:v>
                </c:pt>
                <c:pt idx="86">
                  <c:v>0.26</c:v>
                </c:pt>
                <c:pt idx="87">
                  <c:v>0.2</c:v>
                </c:pt>
                <c:pt idx="88">
                  <c:v>0.05</c:v>
                </c:pt>
                <c:pt idx="89">
                  <c:v>0.01</c:v>
                </c:pt>
                <c:pt idx="90">
                  <c:v>0.28000000000000003</c:v>
                </c:pt>
                <c:pt idx="91">
                  <c:v>0.05</c:v>
                </c:pt>
                <c:pt idx="92">
                  <c:v>0.08</c:v>
                </c:pt>
                <c:pt idx="93">
                  <c:v>0.09</c:v>
                </c:pt>
                <c:pt idx="94">
                  <c:v>0.2</c:v>
                </c:pt>
                <c:pt idx="95">
                  <c:v>0.28000000000000003</c:v>
                </c:pt>
                <c:pt idx="96">
                  <c:v>0.27</c:v>
                </c:pt>
                <c:pt idx="97">
                  <c:v>0.05</c:v>
                </c:pt>
                <c:pt idx="98">
                  <c:v>0.02</c:v>
                </c:pt>
                <c:pt idx="99">
                  <c:v>0.15</c:v>
                </c:pt>
                <c:pt idx="100">
                  <c:v>0.11</c:v>
                </c:pt>
                <c:pt idx="101">
                  <c:v>0.08</c:v>
                </c:pt>
                <c:pt idx="102">
                  <c:v>0.08</c:v>
                </c:pt>
                <c:pt idx="103">
                  <c:v>0.19</c:v>
                </c:pt>
                <c:pt idx="104">
                  <c:v>0.16</c:v>
                </c:pt>
                <c:pt idx="105">
                  <c:v>0.28000000000000003</c:v>
                </c:pt>
                <c:pt idx="106">
                  <c:v>0.12</c:v>
                </c:pt>
                <c:pt idx="107">
                  <c:v>0.09</c:v>
                </c:pt>
                <c:pt idx="108">
                  <c:v>0.28000000000000003</c:v>
                </c:pt>
                <c:pt idx="109">
                  <c:v>0.14000000000000001</c:v>
                </c:pt>
                <c:pt idx="110">
                  <c:v>0.02</c:v>
                </c:pt>
                <c:pt idx="111">
                  <c:v>0.05</c:v>
                </c:pt>
                <c:pt idx="112">
                  <c:v>0.3</c:v>
                </c:pt>
                <c:pt idx="113">
                  <c:v>0.17</c:v>
                </c:pt>
                <c:pt idx="114">
                  <c:v>0.25</c:v>
                </c:pt>
                <c:pt idx="115">
                  <c:v>0.26</c:v>
                </c:pt>
                <c:pt idx="116">
                  <c:v>0</c:v>
                </c:pt>
                <c:pt idx="117">
                  <c:v>0.16</c:v>
                </c:pt>
                <c:pt idx="118">
                  <c:v>0.15</c:v>
                </c:pt>
                <c:pt idx="119">
                  <c:v>0.05</c:v>
                </c:pt>
                <c:pt idx="120">
                  <c:v>0.19</c:v>
                </c:pt>
                <c:pt idx="121">
                  <c:v>0.24</c:v>
                </c:pt>
                <c:pt idx="122">
                  <c:v>0.02</c:v>
                </c:pt>
                <c:pt idx="123">
                  <c:v>0.15</c:v>
                </c:pt>
                <c:pt idx="124">
                  <c:v>0.21</c:v>
                </c:pt>
                <c:pt idx="125">
                  <c:v>0.11</c:v>
                </c:pt>
                <c:pt idx="126">
                  <c:v>0.08</c:v>
                </c:pt>
                <c:pt idx="127">
                  <c:v>0.18</c:v>
                </c:pt>
                <c:pt idx="128">
                  <c:v>0.28999999999999998</c:v>
                </c:pt>
                <c:pt idx="129">
                  <c:v>0.13</c:v>
                </c:pt>
                <c:pt idx="130">
                  <c:v>0.13</c:v>
                </c:pt>
                <c:pt idx="131">
                  <c:v>0.17</c:v>
                </c:pt>
                <c:pt idx="132">
                  <c:v>7.0000000000000007E-2</c:v>
                </c:pt>
                <c:pt idx="133">
                  <c:v>0.05</c:v>
                </c:pt>
                <c:pt idx="134">
                  <c:v>0.27</c:v>
                </c:pt>
                <c:pt idx="135">
                  <c:v>0.08</c:v>
                </c:pt>
                <c:pt idx="136">
                  <c:v>0.11</c:v>
                </c:pt>
                <c:pt idx="137">
                  <c:v>0.01</c:v>
                </c:pt>
                <c:pt idx="138">
                  <c:v>0</c:v>
                </c:pt>
                <c:pt idx="139">
                  <c:v>0.09</c:v>
                </c:pt>
                <c:pt idx="140">
                  <c:v>0.06</c:v>
                </c:pt>
                <c:pt idx="141">
                  <c:v>0.13</c:v>
                </c:pt>
                <c:pt idx="142">
                  <c:v>0.19</c:v>
                </c:pt>
                <c:pt idx="143">
                  <c:v>0.22</c:v>
                </c:pt>
                <c:pt idx="144">
                  <c:v>0.24</c:v>
                </c:pt>
                <c:pt idx="145">
                  <c:v>0.08</c:v>
                </c:pt>
                <c:pt idx="146">
                  <c:v>0.3</c:v>
                </c:pt>
                <c:pt idx="147">
                  <c:v>0.22</c:v>
                </c:pt>
                <c:pt idx="148">
                  <c:v>0.04</c:v>
                </c:pt>
                <c:pt idx="149">
                  <c:v>0.26</c:v>
                </c:pt>
                <c:pt idx="150">
                  <c:v>0.28999999999999998</c:v>
                </c:pt>
                <c:pt idx="151">
                  <c:v>0.09</c:v>
                </c:pt>
                <c:pt idx="152">
                  <c:v>0.02</c:v>
                </c:pt>
                <c:pt idx="153">
                  <c:v>0.14000000000000001</c:v>
                </c:pt>
                <c:pt idx="154">
                  <c:v>0</c:v>
                </c:pt>
                <c:pt idx="155">
                  <c:v>0.22</c:v>
                </c:pt>
                <c:pt idx="156">
                  <c:v>0.04</c:v>
                </c:pt>
                <c:pt idx="157">
                  <c:v>0.21</c:v>
                </c:pt>
                <c:pt idx="158">
                  <c:v>0.2</c:v>
                </c:pt>
                <c:pt idx="159">
                  <c:v>0.13</c:v>
                </c:pt>
                <c:pt idx="160">
                  <c:v>0.14000000000000001</c:v>
                </c:pt>
                <c:pt idx="161">
                  <c:v>0.18</c:v>
                </c:pt>
                <c:pt idx="162">
                  <c:v>0.16</c:v>
                </c:pt>
                <c:pt idx="163">
                  <c:v>0.08</c:v>
                </c:pt>
                <c:pt idx="164">
                  <c:v>0.22</c:v>
                </c:pt>
                <c:pt idx="165">
                  <c:v>0.26</c:v>
                </c:pt>
                <c:pt idx="166">
                  <c:v>0.15</c:v>
                </c:pt>
                <c:pt idx="167">
                  <c:v>0.15</c:v>
                </c:pt>
                <c:pt idx="168">
                  <c:v>0.23</c:v>
                </c:pt>
                <c:pt idx="169">
                  <c:v>0.09</c:v>
                </c:pt>
                <c:pt idx="170">
                  <c:v>0.23</c:v>
                </c:pt>
                <c:pt idx="171">
                  <c:v>0.21</c:v>
                </c:pt>
                <c:pt idx="172">
                  <c:v>0.11</c:v>
                </c:pt>
                <c:pt idx="173">
                  <c:v>0.12</c:v>
                </c:pt>
                <c:pt idx="174">
                  <c:v>0.08</c:v>
                </c:pt>
                <c:pt idx="175">
                  <c:v>0.14000000000000001</c:v>
                </c:pt>
                <c:pt idx="176">
                  <c:v>0.08</c:v>
                </c:pt>
                <c:pt idx="177">
                  <c:v>0.18</c:v>
                </c:pt>
                <c:pt idx="178">
                  <c:v>0.18</c:v>
                </c:pt>
                <c:pt idx="179">
                  <c:v>0.14000000000000001</c:v>
                </c:pt>
                <c:pt idx="180">
                  <c:v>0.22</c:v>
                </c:pt>
                <c:pt idx="181">
                  <c:v>0.14000000000000001</c:v>
                </c:pt>
                <c:pt idx="182">
                  <c:v>7.0000000000000007E-2</c:v>
                </c:pt>
                <c:pt idx="183">
                  <c:v>0.24</c:v>
                </c:pt>
                <c:pt idx="184">
                  <c:v>0.18</c:v>
                </c:pt>
                <c:pt idx="185">
                  <c:v>0.15</c:v>
                </c:pt>
                <c:pt idx="186">
                  <c:v>0.3</c:v>
                </c:pt>
                <c:pt idx="187">
                  <c:v>0.27</c:v>
                </c:pt>
                <c:pt idx="188">
                  <c:v>0.24</c:v>
                </c:pt>
                <c:pt idx="189">
                  <c:v>0.09</c:v>
                </c:pt>
                <c:pt idx="190">
                  <c:v>0.26</c:v>
                </c:pt>
                <c:pt idx="191">
                  <c:v>0.16</c:v>
                </c:pt>
                <c:pt idx="192">
                  <c:v>0.23</c:v>
                </c:pt>
                <c:pt idx="193">
                  <c:v>0.26</c:v>
                </c:pt>
                <c:pt idx="194">
                  <c:v>0.27</c:v>
                </c:pt>
                <c:pt idx="195">
                  <c:v>0.12</c:v>
                </c:pt>
                <c:pt idx="196">
                  <c:v>0.06</c:v>
                </c:pt>
                <c:pt idx="197">
                  <c:v>0.24</c:v>
                </c:pt>
                <c:pt idx="198">
                  <c:v>0.28000000000000003</c:v>
                </c:pt>
                <c:pt idx="199">
                  <c:v>0.12</c:v>
                </c:pt>
                <c:pt idx="200">
                  <c:v>0.15</c:v>
                </c:pt>
                <c:pt idx="201">
                  <c:v>0.1</c:v>
                </c:pt>
                <c:pt idx="202">
                  <c:v>0.24</c:v>
                </c:pt>
                <c:pt idx="203">
                  <c:v>0.28000000000000003</c:v>
                </c:pt>
                <c:pt idx="204">
                  <c:v>0.26</c:v>
                </c:pt>
                <c:pt idx="205">
                  <c:v>0.19</c:v>
                </c:pt>
                <c:pt idx="206">
                  <c:v>0.1</c:v>
                </c:pt>
                <c:pt idx="207">
                  <c:v>0.1</c:v>
                </c:pt>
                <c:pt idx="208">
                  <c:v>0.13</c:v>
                </c:pt>
                <c:pt idx="209">
                  <c:v>0.3</c:v>
                </c:pt>
                <c:pt idx="210">
                  <c:v>0.26</c:v>
                </c:pt>
                <c:pt idx="211">
                  <c:v>0.05</c:v>
                </c:pt>
                <c:pt idx="212">
                  <c:v>0.22</c:v>
                </c:pt>
                <c:pt idx="213">
                  <c:v>0.03</c:v>
                </c:pt>
                <c:pt idx="214">
                  <c:v>0.03</c:v>
                </c:pt>
                <c:pt idx="215">
                  <c:v>0.15</c:v>
                </c:pt>
                <c:pt idx="216">
                  <c:v>0.16</c:v>
                </c:pt>
                <c:pt idx="217">
                  <c:v>0.2</c:v>
                </c:pt>
                <c:pt idx="218">
                  <c:v>0.27</c:v>
                </c:pt>
                <c:pt idx="219">
                  <c:v>0.2</c:v>
                </c:pt>
                <c:pt idx="220">
                  <c:v>0.11</c:v>
                </c:pt>
                <c:pt idx="221">
                  <c:v>0.26</c:v>
                </c:pt>
                <c:pt idx="222">
                  <c:v>0.17</c:v>
                </c:pt>
                <c:pt idx="223">
                  <c:v>0.26</c:v>
                </c:pt>
                <c:pt idx="224">
                  <c:v>0.22</c:v>
                </c:pt>
                <c:pt idx="225">
                  <c:v>0.1</c:v>
                </c:pt>
                <c:pt idx="226">
                  <c:v>0.27</c:v>
                </c:pt>
                <c:pt idx="227">
                  <c:v>0.06</c:v>
                </c:pt>
                <c:pt idx="228">
                  <c:v>0.19</c:v>
                </c:pt>
                <c:pt idx="229">
                  <c:v>0.19</c:v>
                </c:pt>
                <c:pt idx="230">
                  <c:v>0.1</c:v>
                </c:pt>
                <c:pt idx="231">
                  <c:v>0.27</c:v>
                </c:pt>
                <c:pt idx="232">
                  <c:v>0.15</c:v>
                </c:pt>
                <c:pt idx="233">
                  <c:v>0.18</c:v>
                </c:pt>
                <c:pt idx="234">
                  <c:v>0.17</c:v>
                </c:pt>
                <c:pt idx="235">
                  <c:v>0.03</c:v>
                </c:pt>
                <c:pt idx="236">
                  <c:v>0.28999999999999998</c:v>
                </c:pt>
                <c:pt idx="237">
                  <c:v>0.01</c:v>
                </c:pt>
                <c:pt idx="238">
                  <c:v>0.14000000000000001</c:v>
                </c:pt>
                <c:pt idx="239">
                  <c:v>0.25</c:v>
                </c:pt>
                <c:pt idx="240">
                  <c:v>0.13</c:v>
                </c:pt>
                <c:pt idx="241">
                  <c:v>0.04</c:v>
                </c:pt>
                <c:pt idx="242">
                  <c:v>0.01</c:v>
                </c:pt>
                <c:pt idx="243">
                  <c:v>0.13</c:v>
                </c:pt>
                <c:pt idx="244">
                  <c:v>0.02</c:v>
                </c:pt>
                <c:pt idx="245">
                  <c:v>0.05</c:v>
                </c:pt>
                <c:pt idx="246">
                  <c:v>0.2</c:v>
                </c:pt>
                <c:pt idx="247">
                  <c:v>0.06</c:v>
                </c:pt>
                <c:pt idx="248">
                  <c:v>0.26</c:v>
                </c:pt>
                <c:pt idx="249">
                  <c:v>0.21</c:v>
                </c:pt>
                <c:pt idx="250">
                  <c:v>0.12</c:v>
                </c:pt>
                <c:pt idx="251">
                  <c:v>0.01</c:v>
                </c:pt>
                <c:pt idx="252">
                  <c:v>0.27</c:v>
                </c:pt>
                <c:pt idx="253">
                  <c:v>0.15</c:v>
                </c:pt>
                <c:pt idx="254">
                  <c:v>0.21</c:v>
                </c:pt>
                <c:pt idx="255">
                  <c:v>0.19</c:v>
                </c:pt>
                <c:pt idx="256">
                  <c:v>0.23</c:v>
                </c:pt>
                <c:pt idx="257">
                  <c:v>0.06</c:v>
                </c:pt>
                <c:pt idx="258">
                  <c:v>0.03</c:v>
                </c:pt>
                <c:pt idx="259">
                  <c:v>0.28999999999999998</c:v>
                </c:pt>
                <c:pt idx="260">
                  <c:v>0.09</c:v>
                </c:pt>
                <c:pt idx="261">
                  <c:v>0.21</c:v>
                </c:pt>
                <c:pt idx="262">
                  <c:v>0.28000000000000003</c:v>
                </c:pt>
                <c:pt idx="263">
                  <c:v>0.23</c:v>
                </c:pt>
                <c:pt idx="264">
                  <c:v>0.28999999999999998</c:v>
                </c:pt>
                <c:pt idx="265">
                  <c:v>0.15</c:v>
                </c:pt>
                <c:pt idx="266">
                  <c:v>0.03</c:v>
                </c:pt>
                <c:pt idx="267">
                  <c:v>0.2</c:v>
                </c:pt>
                <c:pt idx="268">
                  <c:v>0.11</c:v>
                </c:pt>
                <c:pt idx="269">
                  <c:v>0.02</c:v>
                </c:pt>
                <c:pt idx="270">
                  <c:v>0.27</c:v>
                </c:pt>
                <c:pt idx="271">
                  <c:v>0.24</c:v>
                </c:pt>
                <c:pt idx="272">
                  <c:v>0.08</c:v>
                </c:pt>
                <c:pt idx="273">
                  <c:v>0.13</c:v>
                </c:pt>
                <c:pt idx="274">
                  <c:v>0.26</c:v>
                </c:pt>
                <c:pt idx="275">
                  <c:v>0.23</c:v>
                </c:pt>
                <c:pt idx="276">
                  <c:v>0.19</c:v>
                </c:pt>
                <c:pt idx="277">
                  <c:v>0.3</c:v>
                </c:pt>
                <c:pt idx="278">
                  <c:v>0</c:v>
                </c:pt>
                <c:pt idx="279">
                  <c:v>0.27</c:v>
                </c:pt>
                <c:pt idx="280">
                  <c:v>0.13</c:v>
                </c:pt>
                <c:pt idx="281">
                  <c:v>0.16</c:v>
                </c:pt>
                <c:pt idx="282">
                  <c:v>0.28000000000000003</c:v>
                </c:pt>
                <c:pt idx="283">
                  <c:v>0.03</c:v>
                </c:pt>
                <c:pt idx="284">
                  <c:v>0.01</c:v>
                </c:pt>
                <c:pt idx="285">
                  <c:v>0.3</c:v>
                </c:pt>
                <c:pt idx="286">
                  <c:v>0.12</c:v>
                </c:pt>
                <c:pt idx="287">
                  <c:v>0.11</c:v>
                </c:pt>
                <c:pt idx="288">
                  <c:v>0.11</c:v>
                </c:pt>
                <c:pt idx="289">
                  <c:v>0.1</c:v>
                </c:pt>
                <c:pt idx="290">
                  <c:v>0.03</c:v>
                </c:pt>
                <c:pt idx="291">
                  <c:v>0.06</c:v>
                </c:pt>
                <c:pt idx="292">
                  <c:v>0</c:v>
                </c:pt>
                <c:pt idx="293">
                  <c:v>0.28999999999999998</c:v>
                </c:pt>
                <c:pt idx="294">
                  <c:v>0.28000000000000003</c:v>
                </c:pt>
                <c:pt idx="295">
                  <c:v>0.11</c:v>
                </c:pt>
                <c:pt idx="296">
                  <c:v>0.18</c:v>
                </c:pt>
                <c:pt idx="297">
                  <c:v>0.2</c:v>
                </c:pt>
                <c:pt idx="298">
                  <c:v>0.2</c:v>
                </c:pt>
                <c:pt idx="299">
                  <c:v>0.26</c:v>
                </c:pt>
                <c:pt idx="300">
                  <c:v>0.26</c:v>
                </c:pt>
                <c:pt idx="301">
                  <c:v>0.14000000000000001</c:v>
                </c:pt>
                <c:pt idx="302">
                  <c:v>7.0000000000000007E-2</c:v>
                </c:pt>
                <c:pt idx="303">
                  <c:v>0.01</c:v>
                </c:pt>
                <c:pt idx="304">
                  <c:v>0.03</c:v>
                </c:pt>
                <c:pt idx="305">
                  <c:v>0.12</c:v>
                </c:pt>
                <c:pt idx="306">
                  <c:v>0.28999999999999998</c:v>
                </c:pt>
                <c:pt idx="307">
                  <c:v>0.25</c:v>
                </c:pt>
                <c:pt idx="308">
                  <c:v>0.12</c:v>
                </c:pt>
                <c:pt idx="309">
                  <c:v>0.24</c:v>
                </c:pt>
                <c:pt idx="310">
                  <c:v>0.28000000000000003</c:v>
                </c:pt>
                <c:pt idx="311">
                  <c:v>0.28000000000000003</c:v>
                </c:pt>
                <c:pt idx="312">
                  <c:v>0.16</c:v>
                </c:pt>
                <c:pt idx="313">
                  <c:v>0.06</c:v>
                </c:pt>
                <c:pt idx="314">
                  <c:v>0.18</c:v>
                </c:pt>
                <c:pt idx="315">
                  <c:v>0.28999999999999998</c:v>
                </c:pt>
                <c:pt idx="316">
                  <c:v>0.26</c:v>
                </c:pt>
                <c:pt idx="317">
                  <c:v>0.14000000000000001</c:v>
                </c:pt>
                <c:pt idx="318">
                  <c:v>0.01</c:v>
                </c:pt>
                <c:pt idx="319">
                  <c:v>0.2</c:v>
                </c:pt>
                <c:pt idx="320">
                  <c:v>0.1</c:v>
                </c:pt>
                <c:pt idx="321">
                  <c:v>0.03</c:v>
                </c:pt>
                <c:pt idx="322">
                  <c:v>0.28000000000000003</c:v>
                </c:pt>
                <c:pt idx="323">
                  <c:v>0.03</c:v>
                </c:pt>
                <c:pt idx="324">
                  <c:v>0.05</c:v>
                </c:pt>
                <c:pt idx="325">
                  <c:v>0.14000000000000001</c:v>
                </c:pt>
                <c:pt idx="326">
                  <c:v>0.16</c:v>
                </c:pt>
                <c:pt idx="327">
                  <c:v>0.21</c:v>
                </c:pt>
                <c:pt idx="328">
                  <c:v>0.16</c:v>
                </c:pt>
                <c:pt idx="329">
                  <c:v>0.14000000000000001</c:v>
                </c:pt>
                <c:pt idx="330">
                  <c:v>0.26</c:v>
                </c:pt>
                <c:pt idx="331">
                  <c:v>0.24</c:v>
                </c:pt>
                <c:pt idx="332">
                  <c:v>0.04</c:v>
                </c:pt>
                <c:pt idx="333">
                  <c:v>0.05</c:v>
                </c:pt>
                <c:pt idx="334">
                  <c:v>0.15</c:v>
                </c:pt>
                <c:pt idx="335">
                  <c:v>0.1</c:v>
                </c:pt>
                <c:pt idx="336">
                  <c:v>0.06</c:v>
                </c:pt>
                <c:pt idx="337">
                  <c:v>0.3</c:v>
                </c:pt>
                <c:pt idx="338">
                  <c:v>0.22</c:v>
                </c:pt>
                <c:pt idx="339">
                  <c:v>0.08</c:v>
                </c:pt>
                <c:pt idx="340">
                  <c:v>0.06</c:v>
                </c:pt>
                <c:pt idx="341">
                  <c:v>0.21</c:v>
                </c:pt>
                <c:pt idx="342">
                  <c:v>0.06</c:v>
                </c:pt>
                <c:pt idx="343">
                  <c:v>0.09</c:v>
                </c:pt>
                <c:pt idx="344">
                  <c:v>0.03</c:v>
                </c:pt>
                <c:pt idx="345">
                  <c:v>0.25</c:v>
                </c:pt>
                <c:pt idx="346">
                  <c:v>0.09</c:v>
                </c:pt>
                <c:pt idx="347">
                  <c:v>0.24</c:v>
                </c:pt>
                <c:pt idx="348">
                  <c:v>0.13</c:v>
                </c:pt>
                <c:pt idx="349">
                  <c:v>0.19</c:v>
                </c:pt>
                <c:pt idx="350">
                  <c:v>0.22</c:v>
                </c:pt>
                <c:pt idx="351">
                  <c:v>0.03</c:v>
                </c:pt>
                <c:pt idx="352">
                  <c:v>0.02</c:v>
                </c:pt>
                <c:pt idx="353">
                  <c:v>0.17</c:v>
                </c:pt>
                <c:pt idx="354">
                  <c:v>0.17</c:v>
                </c:pt>
                <c:pt idx="355">
                  <c:v>0.16</c:v>
                </c:pt>
                <c:pt idx="356">
                  <c:v>0.16</c:v>
                </c:pt>
                <c:pt idx="357">
                  <c:v>0.05</c:v>
                </c:pt>
                <c:pt idx="358">
                  <c:v>0.16</c:v>
                </c:pt>
                <c:pt idx="359">
                  <c:v>0.24</c:v>
                </c:pt>
                <c:pt idx="360">
                  <c:v>0.19</c:v>
                </c:pt>
                <c:pt idx="361">
                  <c:v>0.01</c:v>
                </c:pt>
                <c:pt idx="362">
                  <c:v>0.28000000000000003</c:v>
                </c:pt>
                <c:pt idx="363">
                  <c:v>0.15</c:v>
                </c:pt>
                <c:pt idx="364">
                  <c:v>0.28000000000000003</c:v>
                </c:pt>
                <c:pt idx="365">
                  <c:v>0.15</c:v>
                </c:pt>
                <c:pt idx="366">
                  <c:v>0.28999999999999998</c:v>
                </c:pt>
                <c:pt idx="367">
                  <c:v>0.15</c:v>
                </c:pt>
                <c:pt idx="368">
                  <c:v>0.2</c:v>
                </c:pt>
                <c:pt idx="369">
                  <c:v>0.2</c:v>
                </c:pt>
                <c:pt idx="370">
                  <c:v>0.18</c:v>
                </c:pt>
                <c:pt idx="371">
                  <c:v>0.26</c:v>
                </c:pt>
                <c:pt idx="372">
                  <c:v>0.18</c:v>
                </c:pt>
                <c:pt idx="373">
                  <c:v>0.16</c:v>
                </c:pt>
                <c:pt idx="374">
                  <c:v>0.16</c:v>
                </c:pt>
                <c:pt idx="375">
                  <c:v>0.04</c:v>
                </c:pt>
                <c:pt idx="376">
                  <c:v>0.28999999999999998</c:v>
                </c:pt>
                <c:pt idx="377">
                  <c:v>0.18</c:v>
                </c:pt>
                <c:pt idx="378">
                  <c:v>0.18</c:v>
                </c:pt>
                <c:pt idx="379">
                  <c:v>0.01</c:v>
                </c:pt>
                <c:pt idx="380">
                  <c:v>0.09</c:v>
                </c:pt>
                <c:pt idx="381">
                  <c:v>0.19</c:v>
                </c:pt>
                <c:pt idx="382">
                  <c:v>0.01</c:v>
                </c:pt>
                <c:pt idx="383">
                  <c:v>0.13</c:v>
                </c:pt>
                <c:pt idx="384">
                  <c:v>0.06</c:v>
                </c:pt>
                <c:pt idx="385">
                  <c:v>0.04</c:v>
                </c:pt>
                <c:pt idx="386">
                  <c:v>0.15</c:v>
                </c:pt>
                <c:pt idx="387">
                  <c:v>0.28000000000000003</c:v>
                </c:pt>
                <c:pt idx="388">
                  <c:v>0.02</c:v>
                </c:pt>
                <c:pt idx="389">
                  <c:v>0.03</c:v>
                </c:pt>
                <c:pt idx="390">
                  <c:v>0.21</c:v>
                </c:pt>
                <c:pt idx="391">
                  <c:v>0.23</c:v>
                </c:pt>
                <c:pt idx="392">
                  <c:v>0.2</c:v>
                </c:pt>
                <c:pt idx="393">
                  <c:v>0.09</c:v>
                </c:pt>
                <c:pt idx="394">
                  <c:v>0.12</c:v>
                </c:pt>
                <c:pt idx="395">
                  <c:v>0.14000000000000001</c:v>
                </c:pt>
                <c:pt idx="396">
                  <c:v>0.02</c:v>
                </c:pt>
                <c:pt idx="397">
                  <c:v>0.02</c:v>
                </c:pt>
                <c:pt idx="398">
                  <c:v>0.15</c:v>
                </c:pt>
                <c:pt idx="399">
                  <c:v>0.27</c:v>
                </c:pt>
                <c:pt idx="400">
                  <c:v>0.22</c:v>
                </c:pt>
                <c:pt idx="401">
                  <c:v>0.23</c:v>
                </c:pt>
                <c:pt idx="402">
                  <c:v>0.13</c:v>
                </c:pt>
                <c:pt idx="403">
                  <c:v>0.09</c:v>
                </c:pt>
                <c:pt idx="404">
                  <c:v>0.16</c:v>
                </c:pt>
                <c:pt idx="405">
                  <c:v>0.23</c:v>
                </c:pt>
                <c:pt idx="406">
                  <c:v>0.17</c:v>
                </c:pt>
                <c:pt idx="407">
                  <c:v>0.17</c:v>
                </c:pt>
                <c:pt idx="408">
                  <c:v>0.27</c:v>
                </c:pt>
                <c:pt idx="409">
                  <c:v>0.09</c:v>
                </c:pt>
                <c:pt idx="410">
                  <c:v>0.14000000000000001</c:v>
                </c:pt>
                <c:pt idx="411">
                  <c:v>0.05</c:v>
                </c:pt>
                <c:pt idx="412">
                  <c:v>0.13</c:v>
                </c:pt>
                <c:pt idx="413">
                  <c:v>0.18</c:v>
                </c:pt>
                <c:pt idx="414">
                  <c:v>0.26</c:v>
                </c:pt>
                <c:pt idx="415">
                  <c:v>0.09</c:v>
                </c:pt>
                <c:pt idx="416">
                  <c:v>0.04</c:v>
                </c:pt>
                <c:pt idx="417">
                  <c:v>0.06</c:v>
                </c:pt>
                <c:pt idx="418">
                  <c:v>0.17</c:v>
                </c:pt>
                <c:pt idx="419">
                  <c:v>0.15</c:v>
                </c:pt>
                <c:pt idx="420">
                  <c:v>0.06</c:v>
                </c:pt>
                <c:pt idx="421">
                  <c:v>0.13</c:v>
                </c:pt>
                <c:pt idx="422">
                  <c:v>0.17</c:v>
                </c:pt>
                <c:pt idx="423">
                  <c:v>0.12</c:v>
                </c:pt>
                <c:pt idx="424">
                  <c:v>0.25</c:v>
                </c:pt>
                <c:pt idx="425">
                  <c:v>0.15</c:v>
                </c:pt>
                <c:pt idx="426">
                  <c:v>0.25</c:v>
                </c:pt>
                <c:pt idx="427">
                  <c:v>0.28000000000000003</c:v>
                </c:pt>
                <c:pt idx="428">
                  <c:v>0.03</c:v>
                </c:pt>
                <c:pt idx="429">
                  <c:v>0.2</c:v>
                </c:pt>
                <c:pt idx="430">
                  <c:v>0.2</c:v>
                </c:pt>
                <c:pt idx="431">
                  <c:v>0.18</c:v>
                </c:pt>
                <c:pt idx="432">
                  <c:v>0.09</c:v>
                </c:pt>
                <c:pt idx="433">
                  <c:v>0.06</c:v>
                </c:pt>
                <c:pt idx="434">
                  <c:v>0.06</c:v>
                </c:pt>
                <c:pt idx="435">
                  <c:v>0.1</c:v>
                </c:pt>
                <c:pt idx="436">
                  <c:v>0.23</c:v>
                </c:pt>
                <c:pt idx="437">
                  <c:v>0.11</c:v>
                </c:pt>
                <c:pt idx="438">
                  <c:v>0.08</c:v>
                </c:pt>
                <c:pt idx="439">
                  <c:v>0.2</c:v>
                </c:pt>
                <c:pt idx="440">
                  <c:v>0.26</c:v>
                </c:pt>
                <c:pt idx="441">
                  <c:v>0.01</c:v>
                </c:pt>
                <c:pt idx="442">
                  <c:v>0.28000000000000003</c:v>
                </c:pt>
                <c:pt idx="443">
                  <c:v>0.25</c:v>
                </c:pt>
                <c:pt idx="444">
                  <c:v>0.27</c:v>
                </c:pt>
                <c:pt idx="445">
                  <c:v>0.25</c:v>
                </c:pt>
                <c:pt idx="446">
                  <c:v>0.14000000000000001</c:v>
                </c:pt>
                <c:pt idx="447">
                  <c:v>0.12</c:v>
                </c:pt>
                <c:pt idx="448">
                  <c:v>0.23</c:v>
                </c:pt>
                <c:pt idx="449">
                  <c:v>0.17</c:v>
                </c:pt>
                <c:pt idx="450">
                  <c:v>0.01</c:v>
                </c:pt>
                <c:pt idx="451">
                  <c:v>0.1</c:v>
                </c:pt>
                <c:pt idx="452">
                  <c:v>0.02</c:v>
                </c:pt>
                <c:pt idx="453">
                  <c:v>0.19</c:v>
                </c:pt>
                <c:pt idx="454">
                  <c:v>0.3</c:v>
                </c:pt>
                <c:pt idx="455">
                  <c:v>0.11</c:v>
                </c:pt>
                <c:pt idx="456">
                  <c:v>0.3</c:v>
                </c:pt>
                <c:pt idx="457">
                  <c:v>0.03</c:v>
                </c:pt>
                <c:pt idx="458">
                  <c:v>0.02</c:v>
                </c:pt>
                <c:pt idx="459">
                  <c:v>0.22</c:v>
                </c:pt>
                <c:pt idx="460">
                  <c:v>0.12</c:v>
                </c:pt>
                <c:pt idx="461">
                  <c:v>0.12</c:v>
                </c:pt>
                <c:pt idx="462">
                  <c:v>0.25</c:v>
                </c:pt>
                <c:pt idx="463">
                  <c:v>0.01</c:v>
                </c:pt>
                <c:pt idx="464">
                  <c:v>0.01</c:v>
                </c:pt>
                <c:pt idx="465">
                  <c:v>0.25</c:v>
                </c:pt>
                <c:pt idx="466">
                  <c:v>0.12</c:v>
                </c:pt>
                <c:pt idx="467">
                  <c:v>0.28000000000000003</c:v>
                </c:pt>
                <c:pt idx="468">
                  <c:v>0.27</c:v>
                </c:pt>
                <c:pt idx="469">
                  <c:v>0.2</c:v>
                </c:pt>
                <c:pt idx="470">
                  <c:v>0.22</c:v>
                </c:pt>
                <c:pt idx="471">
                  <c:v>0.28999999999999998</c:v>
                </c:pt>
                <c:pt idx="472">
                  <c:v>0.26</c:v>
                </c:pt>
                <c:pt idx="473">
                  <c:v>0.26</c:v>
                </c:pt>
                <c:pt idx="474">
                  <c:v>0.15</c:v>
                </c:pt>
                <c:pt idx="475">
                  <c:v>0.27</c:v>
                </c:pt>
                <c:pt idx="476">
                  <c:v>0.05</c:v>
                </c:pt>
                <c:pt idx="477">
                  <c:v>0.16</c:v>
                </c:pt>
                <c:pt idx="478">
                  <c:v>0.18</c:v>
                </c:pt>
                <c:pt idx="479">
                  <c:v>0.15</c:v>
                </c:pt>
                <c:pt idx="480">
                  <c:v>0.18</c:v>
                </c:pt>
                <c:pt idx="481">
                  <c:v>0.17</c:v>
                </c:pt>
                <c:pt idx="482">
                  <c:v>0.28000000000000003</c:v>
                </c:pt>
                <c:pt idx="483">
                  <c:v>0.14000000000000001</c:v>
                </c:pt>
                <c:pt idx="484">
                  <c:v>0.28999999999999998</c:v>
                </c:pt>
                <c:pt idx="485">
                  <c:v>0.21</c:v>
                </c:pt>
                <c:pt idx="486">
                  <c:v>0.1</c:v>
                </c:pt>
                <c:pt idx="487">
                  <c:v>0.26</c:v>
                </c:pt>
                <c:pt idx="488">
                  <c:v>0.11</c:v>
                </c:pt>
                <c:pt idx="489">
                  <c:v>0.17</c:v>
                </c:pt>
                <c:pt idx="490">
                  <c:v>0.03</c:v>
                </c:pt>
                <c:pt idx="491">
                  <c:v>0.09</c:v>
                </c:pt>
                <c:pt idx="492">
                  <c:v>0.12</c:v>
                </c:pt>
                <c:pt idx="493">
                  <c:v>0.11</c:v>
                </c:pt>
                <c:pt idx="494">
                  <c:v>0.11</c:v>
                </c:pt>
                <c:pt idx="495">
                  <c:v>0.26</c:v>
                </c:pt>
                <c:pt idx="496">
                  <c:v>0.26</c:v>
                </c:pt>
                <c:pt idx="497">
                  <c:v>0.02</c:v>
                </c:pt>
                <c:pt idx="498">
                  <c:v>0.19</c:v>
                </c:pt>
                <c:pt idx="499">
                  <c:v>0.25</c:v>
                </c:pt>
                <c:pt idx="500">
                  <c:v>0.05</c:v>
                </c:pt>
                <c:pt idx="501">
                  <c:v>0.17</c:v>
                </c:pt>
                <c:pt idx="502">
                  <c:v>0.2</c:v>
                </c:pt>
                <c:pt idx="503">
                  <c:v>0.01</c:v>
                </c:pt>
                <c:pt idx="504">
                  <c:v>0.06</c:v>
                </c:pt>
                <c:pt idx="505">
                  <c:v>0.25</c:v>
                </c:pt>
                <c:pt idx="506">
                  <c:v>0.22</c:v>
                </c:pt>
                <c:pt idx="507">
                  <c:v>0.24</c:v>
                </c:pt>
                <c:pt idx="508">
                  <c:v>0.08</c:v>
                </c:pt>
                <c:pt idx="509">
                  <c:v>0.04</c:v>
                </c:pt>
                <c:pt idx="510">
                  <c:v>0.02</c:v>
                </c:pt>
                <c:pt idx="511">
                  <c:v>0.11</c:v>
                </c:pt>
                <c:pt idx="512">
                  <c:v>0.09</c:v>
                </c:pt>
                <c:pt idx="513">
                  <c:v>0.13</c:v>
                </c:pt>
                <c:pt idx="514">
                  <c:v>0.11</c:v>
                </c:pt>
                <c:pt idx="515">
                  <c:v>0.19</c:v>
                </c:pt>
                <c:pt idx="516">
                  <c:v>0.04</c:v>
                </c:pt>
                <c:pt idx="517">
                  <c:v>0.03</c:v>
                </c:pt>
                <c:pt idx="518">
                  <c:v>0.21</c:v>
                </c:pt>
                <c:pt idx="519">
                  <c:v>0.02</c:v>
                </c:pt>
                <c:pt idx="520">
                  <c:v>0.11</c:v>
                </c:pt>
                <c:pt idx="521">
                  <c:v>0.26</c:v>
                </c:pt>
                <c:pt idx="522">
                  <c:v>0.27</c:v>
                </c:pt>
                <c:pt idx="523">
                  <c:v>0.02</c:v>
                </c:pt>
                <c:pt idx="524">
                  <c:v>0.09</c:v>
                </c:pt>
                <c:pt idx="525">
                  <c:v>0.09</c:v>
                </c:pt>
                <c:pt idx="526">
                  <c:v>0.03</c:v>
                </c:pt>
                <c:pt idx="527">
                  <c:v>0.16</c:v>
                </c:pt>
                <c:pt idx="528">
                  <c:v>0.15</c:v>
                </c:pt>
                <c:pt idx="529">
                  <c:v>0.24</c:v>
                </c:pt>
                <c:pt idx="530">
                  <c:v>0.03</c:v>
                </c:pt>
                <c:pt idx="531">
                  <c:v>0.09</c:v>
                </c:pt>
                <c:pt idx="532">
                  <c:v>0.08</c:v>
                </c:pt>
                <c:pt idx="533">
                  <c:v>0</c:v>
                </c:pt>
                <c:pt idx="534">
                  <c:v>0.02</c:v>
                </c:pt>
                <c:pt idx="535">
                  <c:v>0.03</c:v>
                </c:pt>
                <c:pt idx="536">
                  <c:v>0.28000000000000003</c:v>
                </c:pt>
                <c:pt idx="537">
                  <c:v>0.06</c:v>
                </c:pt>
                <c:pt idx="538">
                  <c:v>0.2</c:v>
                </c:pt>
                <c:pt idx="539">
                  <c:v>0.1</c:v>
                </c:pt>
                <c:pt idx="540">
                  <c:v>0.17</c:v>
                </c:pt>
                <c:pt idx="541">
                  <c:v>0.05</c:v>
                </c:pt>
                <c:pt idx="542">
                  <c:v>0.2</c:v>
                </c:pt>
                <c:pt idx="543">
                  <c:v>0.16</c:v>
                </c:pt>
                <c:pt idx="544">
                  <c:v>0.05</c:v>
                </c:pt>
                <c:pt idx="545">
                  <c:v>0.25</c:v>
                </c:pt>
                <c:pt idx="546">
                  <c:v>0.22</c:v>
                </c:pt>
                <c:pt idx="547">
                  <c:v>0.26</c:v>
                </c:pt>
                <c:pt idx="548">
                  <c:v>0.11</c:v>
                </c:pt>
                <c:pt idx="549">
                  <c:v>0.1</c:v>
                </c:pt>
                <c:pt idx="550">
                  <c:v>0.16</c:v>
                </c:pt>
                <c:pt idx="551">
                  <c:v>0.03</c:v>
                </c:pt>
                <c:pt idx="552">
                  <c:v>0.22</c:v>
                </c:pt>
                <c:pt idx="553">
                  <c:v>0.16</c:v>
                </c:pt>
                <c:pt idx="554">
                  <c:v>0.1</c:v>
                </c:pt>
                <c:pt idx="555">
                  <c:v>0.11</c:v>
                </c:pt>
                <c:pt idx="556">
                  <c:v>0.19</c:v>
                </c:pt>
                <c:pt idx="557">
                  <c:v>0.15</c:v>
                </c:pt>
                <c:pt idx="558">
                  <c:v>0.06</c:v>
                </c:pt>
                <c:pt idx="559">
                  <c:v>0.14000000000000001</c:v>
                </c:pt>
                <c:pt idx="560">
                  <c:v>0.2</c:v>
                </c:pt>
                <c:pt idx="561">
                  <c:v>0.08</c:v>
                </c:pt>
                <c:pt idx="562">
                  <c:v>0.28999999999999998</c:v>
                </c:pt>
                <c:pt idx="563">
                  <c:v>0.24</c:v>
                </c:pt>
                <c:pt idx="564">
                  <c:v>7.0000000000000007E-2</c:v>
                </c:pt>
                <c:pt idx="565">
                  <c:v>0.19</c:v>
                </c:pt>
                <c:pt idx="566">
                  <c:v>7.0000000000000007E-2</c:v>
                </c:pt>
                <c:pt idx="567">
                  <c:v>0.09</c:v>
                </c:pt>
                <c:pt idx="568">
                  <c:v>0.02</c:v>
                </c:pt>
                <c:pt idx="569">
                  <c:v>0.02</c:v>
                </c:pt>
                <c:pt idx="570">
                  <c:v>0.11</c:v>
                </c:pt>
                <c:pt idx="571">
                  <c:v>0.13</c:v>
                </c:pt>
                <c:pt idx="572">
                  <c:v>0.28999999999999998</c:v>
                </c:pt>
                <c:pt idx="573">
                  <c:v>0.21</c:v>
                </c:pt>
                <c:pt idx="574">
                  <c:v>0.06</c:v>
                </c:pt>
                <c:pt idx="575">
                  <c:v>0.17</c:v>
                </c:pt>
                <c:pt idx="576">
                  <c:v>0.03</c:v>
                </c:pt>
                <c:pt idx="577">
                  <c:v>0.23</c:v>
                </c:pt>
                <c:pt idx="578">
                  <c:v>0.3</c:v>
                </c:pt>
                <c:pt idx="579">
                  <c:v>0.23</c:v>
                </c:pt>
                <c:pt idx="580">
                  <c:v>0.2</c:v>
                </c:pt>
                <c:pt idx="581">
                  <c:v>7.0000000000000007E-2</c:v>
                </c:pt>
                <c:pt idx="582">
                  <c:v>0.11</c:v>
                </c:pt>
                <c:pt idx="583">
                  <c:v>0.28000000000000003</c:v>
                </c:pt>
                <c:pt idx="584">
                  <c:v>0.27</c:v>
                </c:pt>
                <c:pt idx="585">
                  <c:v>0.19</c:v>
                </c:pt>
                <c:pt idx="586">
                  <c:v>0.28999999999999998</c:v>
                </c:pt>
                <c:pt idx="587">
                  <c:v>0.05</c:v>
                </c:pt>
                <c:pt idx="588">
                  <c:v>0.27</c:v>
                </c:pt>
                <c:pt idx="589">
                  <c:v>0.02</c:v>
                </c:pt>
                <c:pt idx="590">
                  <c:v>0.04</c:v>
                </c:pt>
                <c:pt idx="591">
                  <c:v>0.19</c:v>
                </c:pt>
                <c:pt idx="592">
                  <c:v>0.28999999999999998</c:v>
                </c:pt>
                <c:pt idx="593">
                  <c:v>0.19</c:v>
                </c:pt>
                <c:pt idx="594">
                  <c:v>0.23</c:v>
                </c:pt>
                <c:pt idx="595">
                  <c:v>0.28999999999999998</c:v>
                </c:pt>
                <c:pt idx="596">
                  <c:v>0.15</c:v>
                </c:pt>
                <c:pt idx="597">
                  <c:v>0.09</c:v>
                </c:pt>
                <c:pt idx="598">
                  <c:v>0.18</c:v>
                </c:pt>
                <c:pt idx="599">
                  <c:v>0.28999999999999998</c:v>
                </c:pt>
                <c:pt idx="600">
                  <c:v>0.01</c:v>
                </c:pt>
                <c:pt idx="601">
                  <c:v>0.08</c:v>
                </c:pt>
                <c:pt idx="602">
                  <c:v>0.25</c:v>
                </c:pt>
                <c:pt idx="603">
                  <c:v>0.3</c:v>
                </c:pt>
                <c:pt idx="604">
                  <c:v>0.18</c:v>
                </c:pt>
                <c:pt idx="605">
                  <c:v>0.16</c:v>
                </c:pt>
                <c:pt idx="606">
                  <c:v>0.08</c:v>
                </c:pt>
                <c:pt idx="607">
                  <c:v>0.08</c:v>
                </c:pt>
                <c:pt idx="608">
                  <c:v>0.15</c:v>
                </c:pt>
                <c:pt idx="609">
                  <c:v>0.01</c:v>
                </c:pt>
                <c:pt idx="610">
                  <c:v>0.27</c:v>
                </c:pt>
                <c:pt idx="611">
                  <c:v>0.27</c:v>
                </c:pt>
                <c:pt idx="612">
                  <c:v>0.06</c:v>
                </c:pt>
                <c:pt idx="613">
                  <c:v>0.2</c:v>
                </c:pt>
                <c:pt idx="614">
                  <c:v>0.05</c:v>
                </c:pt>
                <c:pt idx="615">
                  <c:v>0.27</c:v>
                </c:pt>
                <c:pt idx="616">
                  <c:v>0.01</c:v>
                </c:pt>
                <c:pt idx="617">
                  <c:v>0.12</c:v>
                </c:pt>
                <c:pt idx="618">
                  <c:v>0.16</c:v>
                </c:pt>
                <c:pt idx="619">
                  <c:v>0.13</c:v>
                </c:pt>
                <c:pt idx="620">
                  <c:v>0.19</c:v>
                </c:pt>
                <c:pt idx="621">
                  <c:v>0.09</c:v>
                </c:pt>
                <c:pt idx="622">
                  <c:v>0.01</c:v>
                </c:pt>
                <c:pt idx="623">
                  <c:v>0.22</c:v>
                </c:pt>
                <c:pt idx="624">
                  <c:v>0.21</c:v>
                </c:pt>
                <c:pt idx="625">
                  <c:v>0.21</c:v>
                </c:pt>
                <c:pt idx="626">
                  <c:v>0.12</c:v>
                </c:pt>
                <c:pt idx="627">
                  <c:v>0.17</c:v>
                </c:pt>
                <c:pt idx="628">
                  <c:v>0.03</c:v>
                </c:pt>
                <c:pt idx="629">
                  <c:v>0.12</c:v>
                </c:pt>
                <c:pt idx="630">
                  <c:v>0.17</c:v>
                </c:pt>
                <c:pt idx="631">
                  <c:v>0.15</c:v>
                </c:pt>
                <c:pt idx="632">
                  <c:v>0.16</c:v>
                </c:pt>
                <c:pt idx="633">
                  <c:v>0.03</c:v>
                </c:pt>
                <c:pt idx="634">
                  <c:v>0.21</c:v>
                </c:pt>
                <c:pt idx="635">
                  <c:v>7.0000000000000007E-2</c:v>
                </c:pt>
                <c:pt idx="636">
                  <c:v>0.02</c:v>
                </c:pt>
                <c:pt idx="637">
                  <c:v>0.22</c:v>
                </c:pt>
                <c:pt idx="638">
                  <c:v>0.19</c:v>
                </c:pt>
                <c:pt idx="639">
                  <c:v>0</c:v>
                </c:pt>
                <c:pt idx="640">
                  <c:v>0.17</c:v>
                </c:pt>
                <c:pt idx="641">
                  <c:v>0.16</c:v>
                </c:pt>
                <c:pt idx="642">
                  <c:v>0.08</c:v>
                </c:pt>
                <c:pt idx="643">
                  <c:v>0.17</c:v>
                </c:pt>
                <c:pt idx="644">
                  <c:v>7.0000000000000007E-2</c:v>
                </c:pt>
                <c:pt idx="645">
                  <c:v>0.15</c:v>
                </c:pt>
                <c:pt idx="646">
                  <c:v>0.24</c:v>
                </c:pt>
                <c:pt idx="647">
                  <c:v>0.12</c:v>
                </c:pt>
                <c:pt idx="648">
                  <c:v>0.04</c:v>
                </c:pt>
                <c:pt idx="649">
                  <c:v>0.28000000000000003</c:v>
                </c:pt>
                <c:pt idx="650">
                  <c:v>0.2</c:v>
                </c:pt>
                <c:pt idx="651">
                  <c:v>0.22</c:v>
                </c:pt>
                <c:pt idx="652">
                  <c:v>0.2</c:v>
                </c:pt>
                <c:pt idx="653">
                  <c:v>0.27</c:v>
                </c:pt>
                <c:pt idx="654">
                  <c:v>0.11</c:v>
                </c:pt>
                <c:pt idx="655">
                  <c:v>0.16</c:v>
                </c:pt>
                <c:pt idx="656">
                  <c:v>0.23</c:v>
                </c:pt>
                <c:pt idx="657">
                  <c:v>0.28999999999999998</c:v>
                </c:pt>
                <c:pt idx="658">
                  <c:v>0.09</c:v>
                </c:pt>
                <c:pt idx="659">
                  <c:v>0.27</c:v>
                </c:pt>
                <c:pt idx="660">
                  <c:v>0.24</c:v>
                </c:pt>
                <c:pt idx="661">
                  <c:v>0.2</c:v>
                </c:pt>
                <c:pt idx="662">
                  <c:v>0.12</c:v>
                </c:pt>
                <c:pt idx="663">
                  <c:v>0.21</c:v>
                </c:pt>
                <c:pt idx="664">
                  <c:v>7.0000000000000007E-2</c:v>
                </c:pt>
                <c:pt idx="665">
                  <c:v>0.01</c:v>
                </c:pt>
                <c:pt idx="666">
                  <c:v>7.0000000000000007E-2</c:v>
                </c:pt>
                <c:pt idx="667">
                  <c:v>0.26</c:v>
                </c:pt>
                <c:pt idx="668">
                  <c:v>0.16</c:v>
                </c:pt>
                <c:pt idx="669">
                  <c:v>0.19</c:v>
                </c:pt>
                <c:pt idx="670">
                  <c:v>0.08</c:v>
                </c:pt>
                <c:pt idx="671">
                  <c:v>0.03</c:v>
                </c:pt>
                <c:pt idx="672">
                  <c:v>0.22</c:v>
                </c:pt>
                <c:pt idx="673">
                  <c:v>0.14000000000000001</c:v>
                </c:pt>
                <c:pt idx="674">
                  <c:v>0.19</c:v>
                </c:pt>
                <c:pt idx="675">
                  <c:v>0.28000000000000003</c:v>
                </c:pt>
                <c:pt idx="676">
                  <c:v>0.2</c:v>
                </c:pt>
                <c:pt idx="677">
                  <c:v>0.21</c:v>
                </c:pt>
                <c:pt idx="678">
                  <c:v>7.0000000000000007E-2</c:v>
                </c:pt>
                <c:pt idx="679">
                  <c:v>0.05</c:v>
                </c:pt>
                <c:pt idx="680">
                  <c:v>0.08</c:v>
                </c:pt>
                <c:pt idx="681">
                  <c:v>0.24</c:v>
                </c:pt>
                <c:pt idx="682">
                  <c:v>0.14000000000000001</c:v>
                </c:pt>
                <c:pt idx="683">
                  <c:v>0.03</c:v>
                </c:pt>
                <c:pt idx="684">
                  <c:v>0.13</c:v>
                </c:pt>
                <c:pt idx="685">
                  <c:v>0.16</c:v>
                </c:pt>
                <c:pt idx="686">
                  <c:v>0.28000000000000003</c:v>
                </c:pt>
                <c:pt idx="687">
                  <c:v>0.18</c:v>
                </c:pt>
                <c:pt idx="688">
                  <c:v>0</c:v>
                </c:pt>
                <c:pt idx="689">
                  <c:v>7.0000000000000007E-2</c:v>
                </c:pt>
                <c:pt idx="690">
                  <c:v>0.27</c:v>
                </c:pt>
                <c:pt idx="691">
                  <c:v>0.16</c:v>
                </c:pt>
                <c:pt idx="692">
                  <c:v>0.22</c:v>
                </c:pt>
                <c:pt idx="693">
                  <c:v>0.09</c:v>
                </c:pt>
                <c:pt idx="694">
                  <c:v>0.03</c:v>
                </c:pt>
                <c:pt idx="695">
                  <c:v>0.25</c:v>
                </c:pt>
                <c:pt idx="696">
                  <c:v>0.03</c:v>
                </c:pt>
                <c:pt idx="697">
                  <c:v>0.25</c:v>
                </c:pt>
                <c:pt idx="698">
                  <c:v>0.11</c:v>
                </c:pt>
                <c:pt idx="699">
                  <c:v>0.17</c:v>
                </c:pt>
                <c:pt idx="700">
                  <c:v>0.06</c:v>
                </c:pt>
                <c:pt idx="701">
                  <c:v>0</c:v>
                </c:pt>
                <c:pt idx="702">
                  <c:v>7.0000000000000007E-2</c:v>
                </c:pt>
                <c:pt idx="703">
                  <c:v>0.01</c:v>
                </c:pt>
                <c:pt idx="704">
                  <c:v>0.05</c:v>
                </c:pt>
                <c:pt idx="705">
                  <c:v>0.16</c:v>
                </c:pt>
                <c:pt idx="706">
                  <c:v>0.15</c:v>
                </c:pt>
                <c:pt idx="707">
                  <c:v>0.02</c:v>
                </c:pt>
                <c:pt idx="708">
                  <c:v>0.18</c:v>
                </c:pt>
                <c:pt idx="709">
                  <c:v>7.0000000000000007E-2</c:v>
                </c:pt>
                <c:pt idx="710">
                  <c:v>0.03</c:v>
                </c:pt>
                <c:pt idx="711">
                  <c:v>0.2</c:v>
                </c:pt>
                <c:pt idx="712">
                  <c:v>0.06</c:v>
                </c:pt>
                <c:pt idx="713">
                  <c:v>0.17</c:v>
                </c:pt>
                <c:pt idx="714">
                  <c:v>0.01</c:v>
                </c:pt>
                <c:pt idx="715">
                  <c:v>0.23</c:v>
                </c:pt>
                <c:pt idx="716">
                  <c:v>0.2</c:v>
                </c:pt>
                <c:pt idx="717">
                  <c:v>0.24</c:v>
                </c:pt>
                <c:pt idx="718">
                  <c:v>0.04</c:v>
                </c:pt>
                <c:pt idx="719">
                  <c:v>0.04</c:v>
                </c:pt>
                <c:pt idx="720">
                  <c:v>0.02</c:v>
                </c:pt>
                <c:pt idx="721">
                  <c:v>0.03</c:v>
                </c:pt>
                <c:pt idx="722">
                  <c:v>0.13</c:v>
                </c:pt>
                <c:pt idx="723">
                  <c:v>0.23</c:v>
                </c:pt>
                <c:pt idx="724">
                  <c:v>0.13</c:v>
                </c:pt>
                <c:pt idx="725">
                  <c:v>0.09</c:v>
                </c:pt>
                <c:pt idx="726">
                  <c:v>0.2</c:v>
                </c:pt>
                <c:pt idx="727">
                  <c:v>0.04</c:v>
                </c:pt>
                <c:pt idx="728">
                  <c:v>0</c:v>
                </c:pt>
                <c:pt idx="729">
                  <c:v>0.28000000000000003</c:v>
                </c:pt>
                <c:pt idx="730">
                  <c:v>0.16</c:v>
                </c:pt>
                <c:pt idx="731">
                  <c:v>0.14000000000000001</c:v>
                </c:pt>
                <c:pt idx="732">
                  <c:v>0.1</c:v>
                </c:pt>
                <c:pt idx="733">
                  <c:v>0.13</c:v>
                </c:pt>
                <c:pt idx="734">
                  <c:v>0.3</c:v>
                </c:pt>
                <c:pt idx="735">
                  <c:v>0.13</c:v>
                </c:pt>
                <c:pt idx="736">
                  <c:v>0.03</c:v>
                </c:pt>
                <c:pt idx="737">
                  <c:v>0.05</c:v>
                </c:pt>
                <c:pt idx="738">
                  <c:v>0.26</c:v>
                </c:pt>
                <c:pt idx="739">
                  <c:v>0.01</c:v>
                </c:pt>
                <c:pt idx="740">
                  <c:v>0.05</c:v>
                </c:pt>
                <c:pt idx="741">
                  <c:v>0.28999999999999998</c:v>
                </c:pt>
                <c:pt idx="742">
                  <c:v>0.23</c:v>
                </c:pt>
                <c:pt idx="743">
                  <c:v>0.13</c:v>
                </c:pt>
                <c:pt idx="744">
                  <c:v>0.06</c:v>
                </c:pt>
                <c:pt idx="745">
                  <c:v>0.26</c:v>
                </c:pt>
                <c:pt idx="746">
                  <c:v>7.0000000000000007E-2</c:v>
                </c:pt>
                <c:pt idx="747">
                  <c:v>0.15</c:v>
                </c:pt>
                <c:pt idx="748">
                  <c:v>0.22</c:v>
                </c:pt>
                <c:pt idx="749">
                  <c:v>0.06</c:v>
                </c:pt>
                <c:pt idx="750">
                  <c:v>0.1</c:v>
                </c:pt>
                <c:pt idx="751">
                  <c:v>0.24</c:v>
                </c:pt>
                <c:pt idx="752">
                  <c:v>0.15</c:v>
                </c:pt>
                <c:pt idx="753">
                  <c:v>0.02</c:v>
                </c:pt>
                <c:pt idx="754">
                  <c:v>0.26</c:v>
                </c:pt>
                <c:pt idx="755">
                  <c:v>0.01</c:v>
                </c:pt>
                <c:pt idx="756">
                  <c:v>0.28000000000000003</c:v>
                </c:pt>
                <c:pt idx="757">
                  <c:v>7.0000000000000007E-2</c:v>
                </c:pt>
                <c:pt idx="758">
                  <c:v>0.28999999999999998</c:v>
                </c:pt>
                <c:pt idx="759">
                  <c:v>0.22</c:v>
                </c:pt>
                <c:pt idx="760">
                  <c:v>0.13</c:v>
                </c:pt>
                <c:pt idx="761">
                  <c:v>0.14000000000000001</c:v>
                </c:pt>
                <c:pt idx="762">
                  <c:v>0.02</c:v>
                </c:pt>
                <c:pt idx="763">
                  <c:v>7.0000000000000007E-2</c:v>
                </c:pt>
                <c:pt idx="764">
                  <c:v>0.03</c:v>
                </c:pt>
                <c:pt idx="765">
                  <c:v>7.0000000000000007E-2</c:v>
                </c:pt>
                <c:pt idx="766">
                  <c:v>0.04</c:v>
                </c:pt>
                <c:pt idx="767">
                  <c:v>0.19</c:v>
                </c:pt>
                <c:pt idx="768">
                  <c:v>0.02</c:v>
                </c:pt>
                <c:pt idx="769">
                  <c:v>0.16</c:v>
                </c:pt>
                <c:pt idx="770">
                  <c:v>0</c:v>
                </c:pt>
                <c:pt idx="771">
                  <c:v>0.14000000000000001</c:v>
                </c:pt>
                <c:pt idx="772">
                  <c:v>0.2</c:v>
                </c:pt>
                <c:pt idx="773">
                  <c:v>0.01</c:v>
                </c:pt>
                <c:pt idx="774">
                  <c:v>0.01</c:v>
                </c:pt>
                <c:pt idx="775">
                  <c:v>0.28999999999999998</c:v>
                </c:pt>
                <c:pt idx="776">
                  <c:v>0.09</c:v>
                </c:pt>
                <c:pt idx="777">
                  <c:v>0.3</c:v>
                </c:pt>
                <c:pt idx="778">
                  <c:v>0.17</c:v>
                </c:pt>
                <c:pt idx="779">
                  <c:v>0.15</c:v>
                </c:pt>
                <c:pt idx="780">
                  <c:v>0.19</c:v>
                </c:pt>
                <c:pt idx="781">
                  <c:v>0.04</c:v>
                </c:pt>
                <c:pt idx="782">
                  <c:v>0.1</c:v>
                </c:pt>
                <c:pt idx="783">
                  <c:v>0.26</c:v>
                </c:pt>
                <c:pt idx="784">
                  <c:v>0.23</c:v>
                </c:pt>
                <c:pt idx="785">
                  <c:v>0.01</c:v>
                </c:pt>
                <c:pt idx="786">
                  <c:v>0.03</c:v>
                </c:pt>
                <c:pt idx="787">
                  <c:v>0.04</c:v>
                </c:pt>
                <c:pt idx="788">
                  <c:v>0.08</c:v>
                </c:pt>
                <c:pt idx="789">
                  <c:v>0.21</c:v>
                </c:pt>
                <c:pt idx="790">
                  <c:v>0.26</c:v>
                </c:pt>
                <c:pt idx="791">
                  <c:v>0.22</c:v>
                </c:pt>
                <c:pt idx="792">
                  <c:v>0.28999999999999998</c:v>
                </c:pt>
                <c:pt idx="793">
                  <c:v>0.18</c:v>
                </c:pt>
                <c:pt idx="794">
                  <c:v>0.16</c:v>
                </c:pt>
                <c:pt idx="795">
                  <c:v>0.19</c:v>
                </c:pt>
                <c:pt idx="796">
                  <c:v>0.28999999999999998</c:v>
                </c:pt>
                <c:pt idx="797">
                  <c:v>0.18</c:v>
                </c:pt>
                <c:pt idx="798">
                  <c:v>0.03</c:v>
                </c:pt>
                <c:pt idx="799">
                  <c:v>0.13</c:v>
                </c:pt>
                <c:pt idx="800">
                  <c:v>0.02</c:v>
                </c:pt>
                <c:pt idx="801">
                  <c:v>0.21</c:v>
                </c:pt>
                <c:pt idx="802">
                  <c:v>0.03</c:v>
                </c:pt>
                <c:pt idx="803">
                  <c:v>0.01</c:v>
                </c:pt>
                <c:pt idx="804">
                  <c:v>0.03</c:v>
                </c:pt>
                <c:pt idx="805">
                  <c:v>0.28000000000000003</c:v>
                </c:pt>
                <c:pt idx="806">
                  <c:v>0.28000000000000003</c:v>
                </c:pt>
                <c:pt idx="807">
                  <c:v>0.15</c:v>
                </c:pt>
                <c:pt idx="808">
                  <c:v>0.27</c:v>
                </c:pt>
                <c:pt idx="809">
                  <c:v>0.02</c:v>
                </c:pt>
                <c:pt idx="810">
                  <c:v>0.14000000000000001</c:v>
                </c:pt>
                <c:pt idx="811">
                  <c:v>0.03</c:v>
                </c:pt>
                <c:pt idx="812">
                  <c:v>0.13</c:v>
                </c:pt>
                <c:pt idx="813">
                  <c:v>0.11</c:v>
                </c:pt>
                <c:pt idx="814">
                  <c:v>0.24</c:v>
                </c:pt>
                <c:pt idx="815">
                  <c:v>0.27</c:v>
                </c:pt>
                <c:pt idx="816">
                  <c:v>0.09</c:v>
                </c:pt>
                <c:pt idx="817">
                  <c:v>0.05</c:v>
                </c:pt>
                <c:pt idx="818">
                  <c:v>0.21</c:v>
                </c:pt>
                <c:pt idx="819">
                  <c:v>0.13</c:v>
                </c:pt>
                <c:pt idx="820">
                  <c:v>0.24</c:v>
                </c:pt>
                <c:pt idx="821">
                  <c:v>0.1</c:v>
                </c:pt>
                <c:pt idx="822">
                  <c:v>0.03</c:v>
                </c:pt>
                <c:pt idx="823">
                  <c:v>0.05</c:v>
                </c:pt>
                <c:pt idx="824">
                  <c:v>0.14000000000000001</c:v>
                </c:pt>
                <c:pt idx="825">
                  <c:v>0.11</c:v>
                </c:pt>
                <c:pt idx="826">
                  <c:v>0.27</c:v>
                </c:pt>
                <c:pt idx="827">
                  <c:v>0.26</c:v>
                </c:pt>
                <c:pt idx="828">
                  <c:v>0.18</c:v>
                </c:pt>
                <c:pt idx="829">
                  <c:v>0.08</c:v>
                </c:pt>
                <c:pt idx="830">
                  <c:v>0.2</c:v>
                </c:pt>
                <c:pt idx="831">
                  <c:v>0.17</c:v>
                </c:pt>
                <c:pt idx="832">
                  <c:v>0.08</c:v>
                </c:pt>
                <c:pt idx="833">
                  <c:v>0.14000000000000001</c:v>
                </c:pt>
                <c:pt idx="834">
                  <c:v>0.16</c:v>
                </c:pt>
                <c:pt idx="835">
                  <c:v>0.3</c:v>
                </c:pt>
                <c:pt idx="836">
                  <c:v>0.04</c:v>
                </c:pt>
                <c:pt idx="837">
                  <c:v>0.05</c:v>
                </c:pt>
                <c:pt idx="838">
                  <c:v>0.13</c:v>
                </c:pt>
                <c:pt idx="839">
                  <c:v>0.06</c:v>
                </c:pt>
                <c:pt idx="840">
                  <c:v>0.1</c:v>
                </c:pt>
                <c:pt idx="841">
                  <c:v>0.13</c:v>
                </c:pt>
                <c:pt idx="842">
                  <c:v>7.0000000000000007E-2</c:v>
                </c:pt>
                <c:pt idx="843">
                  <c:v>0.22</c:v>
                </c:pt>
                <c:pt idx="844">
                  <c:v>0.03</c:v>
                </c:pt>
                <c:pt idx="845">
                  <c:v>0.15</c:v>
                </c:pt>
                <c:pt idx="846">
                  <c:v>0.03</c:v>
                </c:pt>
                <c:pt idx="847">
                  <c:v>0.27</c:v>
                </c:pt>
                <c:pt idx="848">
                  <c:v>0.13</c:v>
                </c:pt>
                <c:pt idx="849">
                  <c:v>0.17</c:v>
                </c:pt>
                <c:pt idx="850">
                  <c:v>0.24</c:v>
                </c:pt>
                <c:pt idx="851">
                  <c:v>0.22</c:v>
                </c:pt>
                <c:pt idx="852">
                  <c:v>0.2</c:v>
                </c:pt>
                <c:pt idx="853">
                  <c:v>0.13</c:v>
                </c:pt>
                <c:pt idx="854">
                  <c:v>0.26</c:v>
                </c:pt>
                <c:pt idx="855">
                  <c:v>0.03</c:v>
                </c:pt>
                <c:pt idx="856">
                  <c:v>0.23</c:v>
                </c:pt>
                <c:pt idx="857">
                  <c:v>0.28999999999999998</c:v>
                </c:pt>
                <c:pt idx="858">
                  <c:v>0.01</c:v>
                </c:pt>
                <c:pt idx="859">
                  <c:v>0.23</c:v>
                </c:pt>
                <c:pt idx="860">
                  <c:v>0.11</c:v>
                </c:pt>
                <c:pt idx="861">
                  <c:v>0.02</c:v>
                </c:pt>
                <c:pt idx="862">
                  <c:v>0.28000000000000003</c:v>
                </c:pt>
                <c:pt idx="863">
                  <c:v>0.14000000000000001</c:v>
                </c:pt>
                <c:pt idx="864">
                  <c:v>0.1</c:v>
                </c:pt>
                <c:pt idx="865">
                  <c:v>0.16</c:v>
                </c:pt>
                <c:pt idx="866">
                  <c:v>0.15</c:v>
                </c:pt>
                <c:pt idx="867">
                  <c:v>0.04</c:v>
                </c:pt>
                <c:pt idx="868">
                  <c:v>0.06</c:v>
                </c:pt>
                <c:pt idx="869">
                  <c:v>0.18</c:v>
                </c:pt>
                <c:pt idx="870">
                  <c:v>0.16</c:v>
                </c:pt>
                <c:pt idx="871">
                  <c:v>0.24</c:v>
                </c:pt>
                <c:pt idx="872">
                  <c:v>0.26</c:v>
                </c:pt>
                <c:pt idx="873">
                  <c:v>0.1</c:v>
                </c:pt>
                <c:pt idx="874">
                  <c:v>0.01</c:v>
                </c:pt>
                <c:pt idx="875">
                  <c:v>0.05</c:v>
                </c:pt>
                <c:pt idx="876">
                  <c:v>0.19</c:v>
                </c:pt>
                <c:pt idx="877">
                  <c:v>0.11</c:v>
                </c:pt>
                <c:pt idx="878">
                  <c:v>0.12</c:v>
                </c:pt>
                <c:pt idx="879">
                  <c:v>0.08</c:v>
                </c:pt>
                <c:pt idx="880">
                  <c:v>0.23</c:v>
                </c:pt>
                <c:pt idx="881">
                  <c:v>0.03</c:v>
                </c:pt>
                <c:pt idx="882">
                  <c:v>0.16</c:v>
                </c:pt>
                <c:pt idx="883">
                  <c:v>0.22</c:v>
                </c:pt>
                <c:pt idx="884">
                  <c:v>0.25</c:v>
                </c:pt>
                <c:pt idx="885">
                  <c:v>0.06</c:v>
                </c:pt>
                <c:pt idx="886">
                  <c:v>0.26</c:v>
                </c:pt>
                <c:pt idx="887">
                  <c:v>0.09</c:v>
                </c:pt>
                <c:pt idx="888">
                  <c:v>7.0000000000000007E-2</c:v>
                </c:pt>
                <c:pt idx="889">
                  <c:v>0.22</c:v>
                </c:pt>
                <c:pt idx="890">
                  <c:v>0.16</c:v>
                </c:pt>
                <c:pt idx="891">
                  <c:v>0.03</c:v>
                </c:pt>
                <c:pt idx="892">
                  <c:v>0.04</c:v>
                </c:pt>
                <c:pt idx="893">
                  <c:v>0.23</c:v>
                </c:pt>
                <c:pt idx="894">
                  <c:v>0.06</c:v>
                </c:pt>
                <c:pt idx="895">
                  <c:v>0.03</c:v>
                </c:pt>
                <c:pt idx="896">
                  <c:v>0.26</c:v>
                </c:pt>
                <c:pt idx="897">
                  <c:v>0.03</c:v>
                </c:pt>
                <c:pt idx="898">
                  <c:v>0.12</c:v>
                </c:pt>
                <c:pt idx="899">
                  <c:v>7.0000000000000007E-2</c:v>
                </c:pt>
                <c:pt idx="900">
                  <c:v>0.04</c:v>
                </c:pt>
                <c:pt idx="901">
                  <c:v>0.25</c:v>
                </c:pt>
                <c:pt idx="902">
                  <c:v>0.14000000000000001</c:v>
                </c:pt>
                <c:pt idx="903">
                  <c:v>0.17</c:v>
                </c:pt>
                <c:pt idx="904">
                  <c:v>0.08</c:v>
                </c:pt>
                <c:pt idx="905">
                  <c:v>0.26</c:v>
                </c:pt>
                <c:pt idx="906">
                  <c:v>0</c:v>
                </c:pt>
                <c:pt idx="907">
                  <c:v>0.21</c:v>
                </c:pt>
                <c:pt idx="908">
                  <c:v>0.14000000000000001</c:v>
                </c:pt>
                <c:pt idx="909">
                  <c:v>0.08</c:v>
                </c:pt>
                <c:pt idx="910">
                  <c:v>7.0000000000000007E-2</c:v>
                </c:pt>
                <c:pt idx="911">
                  <c:v>0.16</c:v>
                </c:pt>
                <c:pt idx="912">
                  <c:v>0.12</c:v>
                </c:pt>
                <c:pt idx="913">
                  <c:v>0.17</c:v>
                </c:pt>
                <c:pt idx="914">
                  <c:v>0.15</c:v>
                </c:pt>
                <c:pt idx="915">
                  <c:v>0.19</c:v>
                </c:pt>
                <c:pt idx="916">
                  <c:v>0.19</c:v>
                </c:pt>
                <c:pt idx="917">
                  <c:v>0.28000000000000003</c:v>
                </c:pt>
                <c:pt idx="918">
                  <c:v>0.15</c:v>
                </c:pt>
                <c:pt idx="919">
                  <c:v>0.01</c:v>
                </c:pt>
                <c:pt idx="920">
                  <c:v>0.12</c:v>
                </c:pt>
                <c:pt idx="921">
                  <c:v>0.1</c:v>
                </c:pt>
                <c:pt idx="922">
                  <c:v>0.24</c:v>
                </c:pt>
                <c:pt idx="923">
                  <c:v>0.01</c:v>
                </c:pt>
                <c:pt idx="924">
                  <c:v>0.11</c:v>
                </c:pt>
                <c:pt idx="925">
                  <c:v>0.22</c:v>
                </c:pt>
                <c:pt idx="926">
                  <c:v>0.04</c:v>
                </c:pt>
                <c:pt idx="927">
                  <c:v>0.12</c:v>
                </c:pt>
                <c:pt idx="928">
                  <c:v>0.24</c:v>
                </c:pt>
                <c:pt idx="929">
                  <c:v>0.14000000000000001</c:v>
                </c:pt>
                <c:pt idx="930">
                  <c:v>0.19</c:v>
                </c:pt>
                <c:pt idx="931">
                  <c:v>0.05</c:v>
                </c:pt>
                <c:pt idx="932">
                  <c:v>0.16</c:v>
                </c:pt>
                <c:pt idx="933">
                  <c:v>0.01</c:v>
                </c:pt>
                <c:pt idx="934">
                  <c:v>0.22</c:v>
                </c:pt>
                <c:pt idx="935">
                  <c:v>0.17</c:v>
                </c:pt>
                <c:pt idx="936">
                  <c:v>0.23</c:v>
                </c:pt>
                <c:pt idx="937">
                  <c:v>0.08</c:v>
                </c:pt>
                <c:pt idx="938">
                  <c:v>0.23</c:v>
                </c:pt>
                <c:pt idx="939">
                  <c:v>0.25</c:v>
                </c:pt>
                <c:pt idx="940">
                  <c:v>0.12</c:v>
                </c:pt>
                <c:pt idx="941">
                  <c:v>0.03</c:v>
                </c:pt>
                <c:pt idx="942">
                  <c:v>0.21</c:v>
                </c:pt>
                <c:pt idx="943">
                  <c:v>0.09</c:v>
                </c:pt>
                <c:pt idx="944">
                  <c:v>0.1</c:v>
                </c:pt>
                <c:pt idx="945">
                  <c:v>0.2</c:v>
                </c:pt>
                <c:pt idx="946">
                  <c:v>0.11</c:v>
                </c:pt>
                <c:pt idx="947">
                  <c:v>0.2</c:v>
                </c:pt>
                <c:pt idx="948">
                  <c:v>0.09</c:v>
                </c:pt>
                <c:pt idx="949">
                  <c:v>0.17</c:v>
                </c:pt>
                <c:pt idx="950">
                  <c:v>0.01</c:v>
                </c:pt>
                <c:pt idx="951">
                  <c:v>0.05</c:v>
                </c:pt>
                <c:pt idx="952">
                  <c:v>0.11</c:v>
                </c:pt>
                <c:pt idx="953">
                  <c:v>0.27</c:v>
                </c:pt>
                <c:pt idx="954">
                  <c:v>0.1</c:v>
                </c:pt>
                <c:pt idx="955">
                  <c:v>0.25</c:v>
                </c:pt>
                <c:pt idx="956">
                  <c:v>0.28000000000000003</c:v>
                </c:pt>
                <c:pt idx="957">
                  <c:v>0.04</c:v>
                </c:pt>
                <c:pt idx="958">
                  <c:v>0.28000000000000003</c:v>
                </c:pt>
                <c:pt idx="959">
                  <c:v>0.26</c:v>
                </c:pt>
                <c:pt idx="960">
                  <c:v>0.13</c:v>
                </c:pt>
                <c:pt idx="961">
                  <c:v>0.13</c:v>
                </c:pt>
                <c:pt idx="962">
                  <c:v>0.02</c:v>
                </c:pt>
                <c:pt idx="963">
                  <c:v>0.24</c:v>
                </c:pt>
                <c:pt idx="964">
                  <c:v>0.06</c:v>
                </c:pt>
                <c:pt idx="965">
                  <c:v>0.24</c:v>
                </c:pt>
                <c:pt idx="966">
                  <c:v>0.04</c:v>
                </c:pt>
                <c:pt idx="967">
                  <c:v>0.13</c:v>
                </c:pt>
                <c:pt idx="968">
                  <c:v>0.25</c:v>
                </c:pt>
                <c:pt idx="969">
                  <c:v>0.3</c:v>
                </c:pt>
                <c:pt idx="970">
                  <c:v>0.2</c:v>
                </c:pt>
                <c:pt idx="971">
                  <c:v>0.1</c:v>
                </c:pt>
                <c:pt idx="972">
                  <c:v>0.02</c:v>
                </c:pt>
                <c:pt idx="973">
                  <c:v>7.0000000000000007E-2</c:v>
                </c:pt>
                <c:pt idx="974">
                  <c:v>0.02</c:v>
                </c:pt>
                <c:pt idx="975">
                  <c:v>0.18</c:v>
                </c:pt>
                <c:pt idx="976">
                  <c:v>0.23</c:v>
                </c:pt>
                <c:pt idx="977">
                  <c:v>0.12</c:v>
                </c:pt>
                <c:pt idx="978">
                  <c:v>0.19</c:v>
                </c:pt>
                <c:pt idx="979">
                  <c:v>0.12</c:v>
                </c:pt>
                <c:pt idx="980">
                  <c:v>0.27</c:v>
                </c:pt>
                <c:pt idx="981">
                  <c:v>0.14000000000000001</c:v>
                </c:pt>
                <c:pt idx="982">
                  <c:v>0.17</c:v>
                </c:pt>
                <c:pt idx="983">
                  <c:v>0.08</c:v>
                </c:pt>
                <c:pt idx="984">
                  <c:v>0.04</c:v>
                </c:pt>
                <c:pt idx="985">
                  <c:v>7.0000000000000007E-2</c:v>
                </c:pt>
                <c:pt idx="986">
                  <c:v>0.02</c:v>
                </c:pt>
                <c:pt idx="987">
                  <c:v>0.15</c:v>
                </c:pt>
                <c:pt idx="988">
                  <c:v>0.26</c:v>
                </c:pt>
                <c:pt idx="989">
                  <c:v>0.18</c:v>
                </c:pt>
                <c:pt idx="990">
                  <c:v>0.09</c:v>
                </c:pt>
                <c:pt idx="991">
                  <c:v>0.17</c:v>
                </c:pt>
                <c:pt idx="992">
                  <c:v>7.0000000000000007E-2</c:v>
                </c:pt>
                <c:pt idx="993">
                  <c:v>0.26</c:v>
                </c:pt>
                <c:pt idx="994">
                  <c:v>0.27</c:v>
                </c:pt>
                <c:pt idx="995">
                  <c:v>0.22</c:v>
                </c:pt>
                <c:pt idx="996">
                  <c:v>0.04</c:v>
                </c:pt>
                <c:pt idx="997">
                  <c:v>0.26</c:v>
                </c:pt>
                <c:pt idx="998">
                  <c:v>0.2</c:v>
                </c:pt>
                <c:pt idx="999">
                  <c:v>0.13</c:v>
                </c:pt>
                <c:pt idx="1000">
                  <c:v>0.1</c:v>
                </c:pt>
                <c:pt idx="1001">
                  <c:v>0.3</c:v>
                </c:pt>
                <c:pt idx="1002">
                  <c:v>0.08</c:v>
                </c:pt>
                <c:pt idx="1003">
                  <c:v>0.16</c:v>
                </c:pt>
                <c:pt idx="1004">
                  <c:v>0.05</c:v>
                </c:pt>
                <c:pt idx="1005">
                  <c:v>0.14000000000000001</c:v>
                </c:pt>
                <c:pt idx="1006">
                  <c:v>0</c:v>
                </c:pt>
                <c:pt idx="1007">
                  <c:v>0.15</c:v>
                </c:pt>
                <c:pt idx="1008">
                  <c:v>0.03</c:v>
                </c:pt>
                <c:pt idx="1009">
                  <c:v>0.02</c:v>
                </c:pt>
                <c:pt idx="1010">
                  <c:v>0.01</c:v>
                </c:pt>
                <c:pt idx="1011">
                  <c:v>0.27</c:v>
                </c:pt>
                <c:pt idx="1012">
                  <c:v>0.04</c:v>
                </c:pt>
                <c:pt idx="1013">
                  <c:v>0.24</c:v>
                </c:pt>
                <c:pt idx="1014">
                  <c:v>0.24</c:v>
                </c:pt>
                <c:pt idx="1015">
                  <c:v>0.09</c:v>
                </c:pt>
                <c:pt idx="1016">
                  <c:v>0.14000000000000001</c:v>
                </c:pt>
                <c:pt idx="1017">
                  <c:v>0.02</c:v>
                </c:pt>
                <c:pt idx="1018">
                  <c:v>0.04</c:v>
                </c:pt>
                <c:pt idx="1019">
                  <c:v>0.27</c:v>
                </c:pt>
                <c:pt idx="1020">
                  <c:v>0.17</c:v>
                </c:pt>
                <c:pt idx="1021">
                  <c:v>0.18</c:v>
                </c:pt>
                <c:pt idx="1022">
                  <c:v>0.28999999999999998</c:v>
                </c:pt>
                <c:pt idx="1023">
                  <c:v>0.22</c:v>
                </c:pt>
                <c:pt idx="1024">
                  <c:v>0.15</c:v>
                </c:pt>
                <c:pt idx="1025">
                  <c:v>0.09</c:v>
                </c:pt>
                <c:pt idx="1026">
                  <c:v>0.08</c:v>
                </c:pt>
                <c:pt idx="1027">
                  <c:v>0.09</c:v>
                </c:pt>
                <c:pt idx="1028">
                  <c:v>0.22</c:v>
                </c:pt>
                <c:pt idx="1029">
                  <c:v>0.2</c:v>
                </c:pt>
                <c:pt idx="1030">
                  <c:v>0.24</c:v>
                </c:pt>
                <c:pt idx="1031">
                  <c:v>0.02</c:v>
                </c:pt>
                <c:pt idx="1032">
                  <c:v>0.03</c:v>
                </c:pt>
                <c:pt idx="1033">
                  <c:v>0.16</c:v>
                </c:pt>
                <c:pt idx="1034">
                  <c:v>0.28000000000000003</c:v>
                </c:pt>
                <c:pt idx="1035">
                  <c:v>0.2</c:v>
                </c:pt>
                <c:pt idx="1036">
                  <c:v>0.03</c:v>
                </c:pt>
                <c:pt idx="1037">
                  <c:v>0.13</c:v>
                </c:pt>
                <c:pt idx="1038">
                  <c:v>0.12</c:v>
                </c:pt>
                <c:pt idx="1039">
                  <c:v>0.01</c:v>
                </c:pt>
                <c:pt idx="1040">
                  <c:v>0.1</c:v>
                </c:pt>
                <c:pt idx="1041">
                  <c:v>0.02</c:v>
                </c:pt>
                <c:pt idx="1042">
                  <c:v>0.28000000000000003</c:v>
                </c:pt>
                <c:pt idx="1043">
                  <c:v>0.23</c:v>
                </c:pt>
                <c:pt idx="1044">
                  <c:v>0.17</c:v>
                </c:pt>
                <c:pt idx="1045">
                  <c:v>0.03</c:v>
                </c:pt>
                <c:pt idx="1046">
                  <c:v>0.15</c:v>
                </c:pt>
                <c:pt idx="1047">
                  <c:v>0.16</c:v>
                </c:pt>
                <c:pt idx="1048">
                  <c:v>0.22</c:v>
                </c:pt>
                <c:pt idx="1049">
                  <c:v>0.13</c:v>
                </c:pt>
                <c:pt idx="1050">
                  <c:v>0.21</c:v>
                </c:pt>
                <c:pt idx="1051">
                  <c:v>0</c:v>
                </c:pt>
                <c:pt idx="1052">
                  <c:v>0.15</c:v>
                </c:pt>
                <c:pt idx="1053">
                  <c:v>0.15</c:v>
                </c:pt>
                <c:pt idx="1054">
                  <c:v>0.15</c:v>
                </c:pt>
                <c:pt idx="1055">
                  <c:v>0.16</c:v>
                </c:pt>
                <c:pt idx="1056">
                  <c:v>0.05</c:v>
                </c:pt>
                <c:pt idx="1057">
                  <c:v>0.18</c:v>
                </c:pt>
                <c:pt idx="1058">
                  <c:v>0.01</c:v>
                </c:pt>
                <c:pt idx="1059">
                  <c:v>0.02</c:v>
                </c:pt>
                <c:pt idx="1060">
                  <c:v>0.13</c:v>
                </c:pt>
                <c:pt idx="1061">
                  <c:v>0.23</c:v>
                </c:pt>
                <c:pt idx="1062">
                  <c:v>0.28999999999999998</c:v>
                </c:pt>
                <c:pt idx="1063">
                  <c:v>0.11</c:v>
                </c:pt>
                <c:pt idx="1064">
                  <c:v>0.13</c:v>
                </c:pt>
                <c:pt idx="1065">
                  <c:v>0.03</c:v>
                </c:pt>
                <c:pt idx="1066">
                  <c:v>0.06</c:v>
                </c:pt>
                <c:pt idx="1067">
                  <c:v>7.0000000000000007E-2</c:v>
                </c:pt>
                <c:pt idx="1068">
                  <c:v>0.11</c:v>
                </c:pt>
                <c:pt idx="1069">
                  <c:v>0.01</c:v>
                </c:pt>
                <c:pt idx="1070">
                  <c:v>0.06</c:v>
                </c:pt>
                <c:pt idx="1071">
                  <c:v>0.28000000000000003</c:v>
                </c:pt>
                <c:pt idx="1072">
                  <c:v>0.18</c:v>
                </c:pt>
                <c:pt idx="1073">
                  <c:v>0.02</c:v>
                </c:pt>
                <c:pt idx="1074">
                  <c:v>0.27</c:v>
                </c:pt>
                <c:pt idx="1075">
                  <c:v>0.09</c:v>
                </c:pt>
                <c:pt idx="1076">
                  <c:v>0.11</c:v>
                </c:pt>
                <c:pt idx="1077">
                  <c:v>0.13</c:v>
                </c:pt>
                <c:pt idx="1078">
                  <c:v>0.27</c:v>
                </c:pt>
                <c:pt idx="1079">
                  <c:v>0.13</c:v>
                </c:pt>
                <c:pt idx="1080">
                  <c:v>0.2</c:v>
                </c:pt>
                <c:pt idx="1081">
                  <c:v>0.21</c:v>
                </c:pt>
                <c:pt idx="1082">
                  <c:v>0.26</c:v>
                </c:pt>
                <c:pt idx="1083">
                  <c:v>0.21</c:v>
                </c:pt>
                <c:pt idx="1084">
                  <c:v>0.18</c:v>
                </c:pt>
                <c:pt idx="1085">
                  <c:v>0.27</c:v>
                </c:pt>
                <c:pt idx="1086">
                  <c:v>0.23</c:v>
                </c:pt>
                <c:pt idx="1087">
                  <c:v>0.05</c:v>
                </c:pt>
                <c:pt idx="1088">
                  <c:v>0.03</c:v>
                </c:pt>
                <c:pt idx="1089">
                  <c:v>0.11</c:v>
                </c:pt>
                <c:pt idx="1090">
                  <c:v>0.11</c:v>
                </c:pt>
                <c:pt idx="1091">
                  <c:v>0.03</c:v>
                </c:pt>
                <c:pt idx="1092">
                  <c:v>0.12</c:v>
                </c:pt>
                <c:pt idx="1093">
                  <c:v>0.03</c:v>
                </c:pt>
                <c:pt idx="1094">
                  <c:v>0.22</c:v>
                </c:pt>
                <c:pt idx="1095">
                  <c:v>0.11</c:v>
                </c:pt>
                <c:pt idx="1096">
                  <c:v>0.08</c:v>
                </c:pt>
                <c:pt idx="1097">
                  <c:v>7.0000000000000007E-2</c:v>
                </c:pt>
                <c:pt idx="1098">
                  <c:v>0.18</c:v>
                </c:pt>
                <c:pt idx="1099">
                  <c:v>0.2</c:v>
                </c:pt>
                <c:pt idx="1100">
                  <c:v>0.16</c:v>
                </c:pt>
                <c:pt idx="1101">
                  <c:v>0.03</c:v>
                </c:pt>
                <c:pt idx="1102">
                  <c:v>0.09</c:v>
                </c:pt>
                <c:pt idx="1103">
                  <c:v>0.15</c:v>
                </c:pt>
                <c:pt idx="1104">
                  <c:v>0.24</c:v>
                </c:pt>
                <c:pt idx="1105">
                  <c:v>0.04</c:v>
                </c:pt>
                <c:pt idx="1106">
                  <c:v>0.08</c:v>
                </c:pt>
                <c:pt idx="1107">
                  <c:v>0.25</c:v>
                </c:pt>
                <c:pt idx="1108">
                  <c:v>0.12</c:v>
                </c:pt>
                <c:pt idx="1109">
                  <c:v>0.19</c:v>
                </c:pt>
                <c:pt idx="1110">
                  <c:v>0.2</c:v>
                </c:pt>
                <c:pt idx="1111">
                  <c:v>0.02</c:v>
                </c:pt>
                <c:pt idx="1112">
                  <c:v>0.21</c:v>
                </c:pt>
                <c:pt idx="1113">
                  <c:v>0.24</c:v>
                </c:pt>
                <c:pt idx="1114">
                  <c:v>0.05</c:v>
                </c:pt>
                <c:pt idx="1115">
                  <c:v>7.0000000000000007E-2</c:v>
                </c:pt>
                <c:pt idx="1116">
                  <c:v>7.0000000000000007E-2</c:v>
                </c:pt>
                <c:pt idx="1117">
                  <c:v>7.0000000000000007E-2</c:v>
                </c:pt>
                <c:pt idx="1118">
                  <c:v>0.25</c:v>
                </c:pt>
                <c:pt idx="1119">
                  <c:v>0.1</c:v>
                </c:pt>
                <c:pt idx="1120">
                  <c:v>0.19</c:v>
                </c:pt>
                <c:pt idx="1121">
                  <c:v>0.23</c:v>
                </c:pt>
                <c:pt idx="1122">
                  <c:v>0.26</c:v>
                </c:pt>
                <c:pt idx="1123">
                  <c:v>0.03</c:v>
                </c:pt>
                <c:pt idx="1124">
                  <c:v>0.12</c:v>
                </c:pt>
                <c:pt idx="1125">
                  <c:v>0.01</c:v>
                </c:pt>
                <c:pt idx="1126">
                  <c:v>0.04</c:v>
                </c:pt>
                <c:pt idx="1127">
                  <c:v>0.03</c:v>
                </c:pt>
                <c:pt idx="1128">
                  <c:v>0.1</c:v>
                </c:pt>
                <c:pt idx="1129">
                  <c:v>0.1</c:v>
                </c:pt>
                <c:pt idx="1130">
                  <c:v>0.23</c:v>
                </c:pt>
                <c:pt idx="1131">
                  <c:v>0.23</c:v>
                </c:pt>
                <c:pt idx="1132">
                  <c:v>0.21</c:v>
                </c:pt>
                <c:pt idx="1133">
                  <c:v>0.13</c:v>
                </c:pt>
                <c:pt idx="1134">
                  <c:v>0.04</c:v>
                </c:pt>
                <c:pt idx="1135">
                  <c:v>0.28000000000000003</c:v>
                </c:pt>
                <c:pt idx="1136">
                  <c:v>0.02</c:v>
                </c:pt>
                <c:pt idx="1137">
                  <c:v>0.17</c:v>
                </c:pt>
                <c:pt idx="1138">
                  <c:v>0.11</c:v>
                </c:pt>
                <c:pt idx="1139">
                  <c:v>0.17</c:v>
                </c:pt>
                <c:pt idx="1140">
                  <c:v>0.28000000000000003</c:v>
                </c:pt>
                <c:pt idx="1141">
                  <c:v>0.05</c:v>
                </c:pt>
                <c:pt idx="1142">
                  <c:v>0.23</c:v>
                </c:pt>
                <c:pt idx="1143">
                  <c:v>0.27</c:v>
                </c:pt>
                <c:pt idx="1144">
                  <c:v>0.01</c:v>
                </c:pt>
                <c:pt idx="1145">
                  <c:v>7.0000000000000007E-2</c:v>
                </c:pt>
                <c:pt idx="1146">
                  <c:v>0.15</c:v>
                </c:pt>
                <c:pt idx="1147">
                  <c:v>0.11</c:v>
                </c:pt>
                <c:pt idx="1148">
                  <c:v>0.24</c:v>
                </c:pt>
                <c:pt idx="1149">
                  <c:v>0.1</c:v>
                </c:pt>
                <c:pt idx="1150">
                  <c:v>0.25</c:v>
                </c:pt>
                <c:pt idx="1151">
                  <c:v>0.28000000000000003</c:v>
                </c:pt>
                <c:pt idx="1152">
                  <c:v>0.2</c:v>
                </c:pt>
                <c:pt idx="1153">
                  <c:v>0.21</c:v>
                </c:pt>
                <c:pt idx="1154">
                  <c:v>0.25</c:v>
                </c:pt>
                <c:pt idx="1155">
                  <c:v>0.19</c:v>
                </c:pt>
                <c:pt idx="1156">
                  <c:v>0.27</c:v>
                </c:pt>
                <c:pt idx="1157">
                  <c:v>0.06</c:v>
                </c:pt>
                <c:pt idx="1158">
                  <c:v>0.05</c:v>
                </c:pt>
                <c:pt idx="1159">
                  <c:v>0.06</c:v>
                </c:pt>
                <c:pt idx="1160">
                  <c:v>0.06</c:v>
                </c:pt>
                <c:pt idx="1161">
                  <c:v>0.16</c:v>
                </c:pt>
                <c:pt idx="1162">
                  <c:v>0.06</c:v>
                </c:pt>
                <c:pt idx="1163">
                  <c:v>0.24</c:v>
                </c:pt>
                <c:pt idx="1164">
                  <c:v>0.24</c:v>
                </c:pt>
                <c:pt idx="1165">
                  <c:v>0.01</c:v>
                </c:pt>
                <c:pt idx="1166">
                  <c:v>0.25</c:v>
                </c:pt>
                <c:pt idx="1167">
                  <c:v>0.28999999999999998</c:v>
                </c:pt>
                <c:pt idx="1168">
                  <c:v>0.1</c:v>
                </c:pt>
                <c:pt idx="1169">
                  <c:v>0.11</c:v>
                </c:pt>
                <c:pt idx="1170">
                  <c:v>0.14000000000000001</c:v>
                </c:pt>
                <c:pt idx="1171">
                  <c:v>0.01</c:v>
                </c:pt>
                <c:pt idx="1172">
                  <c:v>0.28999999999999998</c:v>
                </c:pt>
                <c:pt idx="1173">
                  <c:v>0.15</c:v>
                </c:pt>
                <c:pt idx="1174">
                  <c:v>0.2</c:v>
                </c:pt>
                <c:pt idx="1175">
                  <c:v>7.0000000000000007E-2</c:v>
                </c:pt>
                <c:pt idx="1176">
                  <c:v>0.17</c:v>
                </c:pt>
                <c:pt idx="1177">
                  <c:v>0.06</c:v>
                </c:pt>
                <c:pt idx="1178">
                  <c:v>0.25</c:v>
                </c:pt>
                <c:pt idx="1179">
                  <c:v>0.19</c:v>
                </c:pt>
                <c:pt idx="1180">
                  <c:v>0.03</c:v>
                </c:pt>
                <c:pt idx="1181">
                  <c:v>0.17</c:v>
                </c:pt>
                <c:pt idx="1182">
                  <c:v>0.21</c:v>
                </c:pt>
                <c:pt idx="1183">
                  <c:v>0.25</c:v>
                </c:pt>
                <c:pt idx="1184">
                  <c:v>0.22</c:v>
                </c:pt>
                <c:pt idx="1185">
                  <c:v>0.03</c:v>
                </c:pt>
                <c:pt idx="1186">
                  <c:v>0.17</c:v>
                </c:pt>
                <c:pt idx="1187">
                  <c:v>0.12</c:v>
                </c:pt>
                <c:pt idx="1188">
                  <c:v>0.11</c:v>
                </c:pt>
                <c:pt idx="1189">
                  <c:v>0.09</c:v>
                </c:pt>
                <c:pt idx="1190">
                  <c:v>0.16</c:v>
                </c:pt>
                <c:pt idx="1191">
                  <c:v>0.05</c:v>
                </c:pt>
                <c:pt idx="1192">
                  <c:v>0.04</c:v>
                </c:pt>
                <c:pt idx="1193">
                  <c:v>0.19</c:v>
                </c:pt>
                <c:pt idx="1194">
                  <c:v>0.21</c:v>
                </c:pt>
                <c:pt idx="1195">
                  <c:v>0.08</c:v>
                </c:pt>
                <c:pt idx="1196">
                  <c:v>0.28999999999999998</c:v>
                </c:pt>
                <c:pt idx="1197">
                  <c:v>0.14000000000000001</c:v>
                </c:pt>
                <c:pt idx="1198">
                  <c:v>0.17</c:v>
                </c:pt>
                <c:pt idx="1199">
                  <c:v>0.26</c:v>
                </c:pt>
                <c:pt idx="1200">
                  <c:v>0.19</c:v>
                </c:pt>
                <c:pt idx="1201">
                  <c:v>0.18</c:v>
                </c:pt>
                <c:pt idx="1202">
                  <c:v>0.16</c:v>
                </c:pt>
                <c:pt idx="1203">
                  <c:v>0.21</c:v>
                </c:pt>
                <c:pt idx="1204">
                  <c:v>0.23</c:v>
                </c:pt>
                <c:pt idx="1205">
                  <c:v>0.17</c:v>
                </c:pt>
                <c:pt idx="1206">
                  <c:v>0</c:v>
                </c:pt>
                <c:pt idx="1207">
                  <c:v>0.09</c:v>
                </c:pt>
                <c:pt idx="1208">
                  <c:v>0.01</c:v>
                </c:pt>
                <c:pt idx="1209">
                  <c:v>0.21</c:v>
                </c:pt>
                <c:pt idx="1210">
                  <c:v>0.06</c:v>
                </c:pt>
                <c:pt idx="1211">
                  <c:v>0.08</c:v>
                </c:pt>
                <c:pt idx="1212">
                  <c:v>0.19</c:v>
                </c:pt>
                <c:pt idx="1213">
                  <c:v>0.28000000000000003</c:v>
                </c:pt>
                <c:pt idx="1214">
                  <c:v>0.1</c:v>
                </c:pt>
                <c:pt idx="1215">
                  <c:v>0.23</c:v>
                </c:pt>
                <c:pt idx="1216">
                  <c:v>0.04</c:v>
                </c:pt>
                <c:pt idx="1217">
                  <c:v>0.08</c:v>
                </c:pt>
                <c:pt idx="1218">
                  <c:v>0.19</c:v>
                </c:pt>
                <c:pt idx="1219">
                  <c:v>0.04</c:v>
                </c:pt>
                <c:pt idx="1220">
                  <c:v>0.14000000000000001</c:v>
                </c:pt>
                <c:pt idx="1221">
                  <c:v>0.18</c:v>
                </c:pt>
                <c:pt idx="1222">
                  <c:v>0.13</c:v>
                </c:pt>
                <c:pt idx="1223">
                  <c:v>0.18</c:v>
                </c:pt>
                <c:pt idx="1224">
                  <c:v>0.15</c:v>
                </c:pt>
                <c:pt idx="1225">
                  <c:v>0.02</c:v>
                </c:pt>
                <c:pt idx="1226">
                  <c:v>0.13</c:v>
                </c:pt>
                <c:pt idx="1227">
                  <c:v>0.09</c:v>
                </c:pt>
                <c:pt idx="1228">
                  <c:v>0.18</c:v>
                </c:pt>
                <c:pt idx="1229">
                  <c:v>0.19</c:v>
                </c:pt>
                <c:pt idx="1230">
                  <c:v>0.24</c:v>
                </c:pt>
                <c:pt idx="1231">
                  <c:v>0.21</c:v>
                </c:pt>
                <c:pt idx="1232">
                  <c:v>0.24</c:v>
                </c:pt>
                <c:pt idx="1233">
                  <c:v>0.24</c:v>
                </c:pt>
                <c:pt idx="1234">
                  <c:v>0.28000000000000003</c:v>
                </c:pt>
                <c:pt idx="1235">
                  <c:v>0.01</c:v>
                </c:pt>
                <c:pt idx="1236">
                  <c:v>0.22</c:v>
                </c:pt>
                <c:pt idx="1237">
                  <c:v>0.09</c:v>
                </c:pt>
                <c:pt idx="1238">
                  <c:v>0.09</c:v>
                </c:pt>
                <c:pt idx="1239">
                  <c:v>0.03</c:v>
                </c:pt>
                <c:pt idx="1240">
                  <c:v>0.09</c:v>
                </c:pt>
                <c:pt idx="1241">
                  <c:v>0.28999999999999998</c:v>
                </c:pt>
                <c:pt idx="1242">
                  <c:v>0.11</c:v>
                </c:pt>
                <c:pt idx="1243">
                  <c:v>0.08</c:v>
                </c:pt>
                <c:pt idx="1244">
                  <c:v>0.11</c:v>
                </c:pt>
                <c:pt idx="1245">
                  <c:v>0.24</c:v>
                </c:pt>
                <c:pt idx="1246">
                  <c:v>0.22</c:v>
                </c:pt>
                <c:pt idx="1247">
                  <c:v>7.0000000000000007E-2</c:v>
                </c:pt>
                <c:pt idx="1248">
                  <c:v>0.14000000000000001</c:v>
                </c:pt>
                <c:pt idx="1249">
                  <c:v>0.2</c:v>
                </c:pt>
                <c:pt idx="1250">
                  <c:v>0.19</c:v>
                </c:pt>
                <c:pt idx="1251">
                  <c:v>0.26</c:v>
                </c:pt>
                <c:pt idx="1252">
                  <c:v>0.23</c:v>
                </c:pt>
                <c:pt idx="1253">
                  <c:v>0.11</c:v>
                </c:pt>
                <c:pt idx="1254">
                  <c:v>0.12</c:v>
                </c:pt>
                <c:pt idx="1255">
                  <c:v>0.06</c:v>
                </c:pt>
                <c:pt idx="1256">
                  <c:v>0.28000000000000003</c:v>
                </c:pt>
                <c:pt idx="1257">
                  <c:v>0.24</c:v>
                </c:pt>
                <c:pt idx="1258">
                  <c:v>0.02</c:v>
                </c:pt>
                <c:pt idx="1259">
                  <c:v>0.22</c:v>
                </c:pt>
                <c:pt idx="1260">
                  <c:v>0.04</c:v>
                </c:pt>
                <c:pt idx="1261">
                  <c:v>0.13</c:v>
                </c:pt>
                <c:pt idx="1262">
                  <c:v>0.28999999999999998</c:v>
                </c:pt>
                <c:pt idx="1263">
                  <c:v>0.06</c:v>
                </c:pt>
                <c:pt idx="1264">
                  <c:v>0.03</c:v>
                </c:pt>
                <c:pt idx="1265">
                  <c:v>0.28999999999999998</c:v>
                </c:pt>
                <c:pt idx="1266">
                  <c:v>0.24</c:v>
                </c:pt>
                <c:pt idx="1267">
                  <c:v>0.01</c:v>
                </c:pt>
                <c:pt idx="1268">
                  <c:v>0.1</c:v>
                </c:pt>
                <c:pt idx="1269">
                  <c:v>0.18</c:v>
                </c:pt>
                <c:pt idx="1270">
                  <c:v>7.0000000000000007E-2</c:v>
                </c:pt>
                <c:pt idx="1271">
                  <c:v>0.02</c:v>
                </c:pt>
                <c:pt idx="1272">
                  <c:v>0.19</c:v>
                </c:pt>
                <c:pt idx="1273">
                  <c:v>0.15</c:v>
                </c:pt>
                <c:pt idx="1274">
                  <c:v>0.12</c:v>
                </c:pt>
                <c:pt idx="1275">
                  <c:v>0.28000000000000003</c:v>
                </c:pt>
                <c:pt idx="1276">
                  <c:v>0.28999999999999998</c:v>
                </c:pt>
                <c:pt idx="1277">
                  <c:v>0.19</c:v>
                </c:pt>
                <c:pt idx="1278">
                  <c:v>0.04</c:v>
                </c:pt>
                <c:pt idx="1279">
                  <c:v>0.28999999999999998</c:v>
                </c:pt>
                <c:pt idx="1280">
                  <c:v>0.28000000000000003</c:v>
                </c:pt>
                <c:pt idx="1281">
                  <c:v>0.21</c:v>
                </c:pt>
                <c:pt idx="1282">
                  <c:v>0.13</c:v>
                </c:pt>
                <c:pt idx="1283">
                  <c:v>0.18</c:v>
                </c:pt>
                <c:pt idx="1284">
                  <c:v>0.13</c:v>
                </c:pt>
                <c:pt idx="1285">
                  <c:v>0.12</c:v>
                </c:pt>
                <c:pt idx="1286">
                  <c:v>0.12</c:v>
                </c:pt>
                <c:pt idx="1287">
                  <c:v>0.15</c:v>
                </c:pt>
                <c:pt idx="1288">
                  <c:v>0.17</c:v>
                </c:pt>
                <c:pt idx="1289">
                  <c:v>0.05</c:v>
                </c:pt>
                <c:pt idx="1290">
                  <c:v>0.18</c:v>
                </c:pt>
                <c:pt idx="1291">
                  <c:v>0.03</c:v>
                </c:pt>
                <c:pt idx="1292">
                  <c:v>0.04</c:v>
                </c:pt>
                <c:pt idx="1293">
                  <c:v>0.13</c:v>
                </c:pt>
                <c:pt idx="1294">
                  <c:v>0.11</c:v>
                </c:pt>
                <c:pt idx="1295">
                  <c:v>0.17</c:v>
                </c:pt>
                <c:pt idx="1296">
                  <c:v>0.01</c:v>
                </c:pt>
                <c:pt idx="1297">
                  <c:v>0.28000000000000003</c:v>
                </c:pt>
                <c:pt idx="1298">
                  <c:v>0.04</c:v>
                </c:pt>
                <c:pt idx="1299">
                  <c:v>0.23</c:v>
                </c:pt>
                <c:pt idx="1300">
                  <c:v>0.13</c:v>
                </c:pt>
                <c:pt idx="1301">
                  <c:v>7.0000000000000007E-2</c:v>
                </c:pt>
                <c:pt idx="1302">
                  <c:v>0.28000000000000003</c:v>
                </c:pt>
                <c:pt idx="1303">
                  <c:v>0.02</c:v>
                </c:pt>
                <c:pt idx="1304">
                  <c:v>0.19</c:v>
                </c:pt>
                <c:pt idx="1305">
                  <c:v>0.14000000000000001</c:v>
                </c:pt>
                <c:pt idx="1306">
                  <c:v>0.21</c:v>
                </c:pt>
                <c:pt idx="1307">
                  <c:v>0.25</c:v>
                </c:pt>
                <c:pt idx="1308">
                  <c:v>0.28000000000000003</c:v>
                </c:pt>
                <c:pt idx="1309">
                  <c:v>0.21</c:v>
                </c:pt>
                <c:pt idx="1310">
                  <c:v>0.19</c:v>
                </c:pt>
                <c:pt idx="1311">
                  <c:v>0.05</c:v>
                </c:pt>
                <c:pt idx="1312">
                  <c:v>0.14000000000000001</c:v>
                </c:pt>
                <c:pt idx="1313">
                  <c:v>7.0000000000000007E-2</c:v>
                </c:pt>
                <c:pt idx="1314">
                  <c:v>0.12</c:v>
                </c:pt>
                <c:pt idx="1315">
                  <c:v>0.12</c:v>
                </c:pt>
                <c:pt idx="1316">
                  <c:v>0.17</c:v>
                </c:pt>
                <c:pt idx="1317">
                  <c:v>0.1</c:v>
                </c:pt>
                <c:pt idx="1318">
                  <c:v>0.27</c:v>
                </c:pt>
                <c:pt idx="1319">
                  <c:v>0.28999999999999998</c:v>
                </c:pt>
                <c:pt idx="1320">
                  <c:v>0.09</c:v>
                </c:pt>
                <c:pt idx="1321">
                  <c:v>0.05</c:v>
                </c:pt>
                <c:pt idx="1322">
                  <c:v>0.11</c:v>
                </c:pt>
                <c:pt idx="1323">
                  <c:v>0.13</c:v>
                </c:pt>
                <c:pt idx="1324">
                  <c:v>0</c:v>
                </c:pt>
                <c:pt idx="1325">
                  <c:v>0.08</c:v>
                </c:pt>
                <c:pt idx="1326">
                  <c:v>0.16</c:v>
                </c:pt>
                <c:pt idx="1327">
                  <c:v>0.16</c:v>
                </c:pt>
                <c:pt idx="1328">
                  <c:v>0.16</c:v>
                </c:pt>
                <c:pt idx="1329">
                  <c:v>0.16</c:v>
                </c:pt>
                <c:pt idx="1330">
                  <c:v>0.27</c:v>
                </c:pt>
                <c:pt idx="1331">
                  <c:v>0</c:v>
                </c:pt>
                <c:pt idx="1332">
                  <c:v>0.27</c:v>
                </c:pt>
                <c:pt idx="1333">
                  <c:v>0.13</c:v>
                </c:pt>
                <c:pt idx="1334">
                  <c:v>0.13</c:v>
                </c:pt>
                <c:pt idx="1335">
                  <c:v>0.02</c:v>
                </c:pt>
                <c:pt idx="1336">
                  <c:v>0.23</c:v>
                </c:pt>
                <c:pt idx="1337">
                  <c:v>0.05</c:v>
                </c:pt>
                <c:pt idx="1338">
                  <c:v>0.08</c:v>
                </c:pt>
                <c:pt idx="1339">
                  <c:v>0.11</c:v>
                </c:pt>
                <c:pt idx="1340">
                  <c:v>0.14000000000000001</c:v>
                </c:pt>
                <c:pt idx="1341">
                  <c:v>0.27</c:v>
                </c:pt>
                <c:pt idx="1342">
                  <c:v>0.04</c:v>
                </c:pt>
                <c:pt idx="1343">
                  <c:v>0.23</c:v>
                </c:pt>
                <c:pt idx="1344">
                  <c:v>0.03</c:v>
                </c:pt>
                <c:pt idx="1345">
                  <c:v>0.03</c:v>
                </c:pt>
                <c:pt idx="1346">
                  <c:v>7.0000000000000007E-2</c:v>
                </c:pt>
                <c:pt idx="1347">
                  <c:v>0.1</c:v>
                </c:pt>
                <c:pt idx="1348">
                  <c:v>0.04</c:v>
                </c:pt>
                <c:pt idx="1349">
                  <c:v>0.27</c:v>
                </c:pt>
                <c:pt idx="1350">
                  <c:v>0.18</c:v>
                </c:pt>
                <c:pt idx="1351">
                  <c:v>0.13</c:v>
                </c:pt>
                <c:pt idx="1352">
                  <c:v>0.06</c:v>
                </c:pt>
                <c:pt idx="1353">
                  <c:v>0.12</c:v>
                </c:pt>
                <c:pt idx="1354">
                  <c:v>0.27</c:v>
                </c:pt>
                <c:pt idx="1355">
                  <c:v>7.0000000000000007E-2</c:v>
                </c:pt>
                <c:pt idx="1356">
                  <c:v>0.28000000000000003</c:v>
                </c:pt>
                <c:pt idx="1357">
                  <c:v>0.23</c:v>
                </c:pt>
                <c:pt idx="1358">
                  <c:v>0.14000000000000001</c:v>
                </c:pt>
                <c:pt idx="1359">
                  <c:v>0.03</c:v>
                </c:pt>
                <c:pt idx="1360">
                  <c:v>0.14000000000000001</c:v>
                </c:pt>
                <c:pt idx="1361">
                  <c:v>0.28999999999999998</c:v>
                </c:pt>
                <c:pt idx="1362">
                  <c:v>0.11</c:v>
                </c:pt>
                <c:pt idx="1363">
                  <c:v>0.11</c:v>
                </c:pt>
                <c:pt idx="1364">
                  <c:v>0.16</c:v>
                </c:pt>
                <c:pt idx="1365">
                  <c:v>0.13</c:v>
                </c:pt>
                <c:pt idx="1366">
                  <c:v>0.08</c:v>
                </c:pt>
                <c:pt idx="1367">
                  <c:v>0.13</c:v>
                </c:pt>
                <c:pt idx="1368">
                  <c:v>0.3</c:v>
                </c:pt>
                <c:pt idx="1369">
                  <c:v>0.17</c:v>
                </c:pt>
                <c:pt idx="1370">
                  <c:v>0.22</c:v>
                </c:pt>
                <c:pt idx="1371">
                  <c:v>0.13</c:v>
                </c:pt>
                <c:pt idx="1372">
                  <c:v>0.23</c:v>
                </c:pt>
                <c:pt idx="1373">
                  <c:v>0.19</c:v>
                </c:pt>
                <c:pt idx="1374">
                  <c:v>0.28999999999999998</c:v>
                </c:pt>
                <c:pt idx="1375">
                  <c:v>7.0000000000000007E-2</c:v>
                </c:pt>
                <c:pt idx="1376">
                  <c:v>0.22</c:v>
                </c:pt>
                <c:pt idx="1377">
                  <c:v>0.23</c:v>
                </c:pt>
                <c:pt idx="1378">
                  <c:v>0.13</c:v>
                </c:pt>
                <c:pt idx="1379">
                  <c:v>0.02</c:v>
                </c:pt>
                <c:pt idx="1380">
                  <c:v>0.01</c:v>
                </c:pt>
                <c:pt idx="1381">
                  <c:v>7.0000000000000007E-2</c:v>
                </c:pt>
                <c:pt idx="1382">
                  <c:v>0.17</c:v>
                </c:pt>
                <c:pt idx="1383">
                  <c:v>0.27</c:v>
                </c:pt>
                <c:pt idx="1384">
                  <c:v>0.12</c:v>
                </c:pt>
                <c:pt idx="1385">
                  <c:v>0.27</c:v>
                </c:pt>
                <c:pt idx="1386">
                  <c:v>0.19</c:v>
                </c:pt>
                <c:pt idx="1387">
                  <c:v>0.24</c:v>
                </c:pt>
                <c:pt idx="1388">
                  <c:v>0.25</c:v>
                </c:pt>
                <c:pt idx="1389">
                  <c:v>0.16</c:v>
                </c:pt>
                <c:pt idx="1390">
                  <c:v>0.02</c:v>
                </c:pt>
                <c:pt idx="1391">
                  <c:v>7.0000000000000007E-2</c:v>
                </c:pt>
                <c:pt idx="1392">
                  <c:v>0.04</c:v>
                </c:pt>
                <c:pt idx="1393">
                  <c:v>0.28000000000000003</c:v>
                </c:pt>
                <c:pt idx="1394">
                  <c:v>0.28999999999999998</c:v>
                </c:pt>
                <c:pt idx="1395">
                  <c:v>0.03</c:v>
                </c:pt>
                <c:pt idx="1396">
                  <c:v>0.28999999999999998</c:v>
                </c:pt>
                <c:pt idx="1397">
                  <c:v>0.24</c:v>
                </c:pt>
                <c:pt idx="1398">
                  <c:v>0.19</c:v>
                </c:pt>
                <c:pt idx="1399">
                  <c:v>0.12</c:v>
                </c:pt>
                <c:pt idx="1400">
                  <c:v>0.19</c:v>
                </c:pt>
                <c:pt idx="1401">
                  <c:v>7.0000000000000007E-2</c:v>
                </c:pt>
                <c:pt idx="1402">
                  <c:v>0.15</c:v>
                </c:pt>
                <c:pt idx="1403">
                  <c:v>0.19</c:v>
                </c:pt>
                <c:pt idx="1404">
                  <c:v>0.28999999999999998</c:v>
                </c:pt>
                <c:pt idx="1405">
                  <c:v>0.14000000000000001</c:v>
                </c:pt>
                <c:pt idx="1406">
                  <c:v>0.16</c:v>
                </c:pt>
                <c:pt idx="1407">
                  <c:v>0.12</c:v>
                </c:pt>
                <c:pt idx="1408">
                  <c:v>0.24</c:v>
                </c:pt>
                <c:pt idx="1409">
                  <c:v>0.22</c:v>
                </c:pt>
                <c:pt idx="1410">
                  <c:v>0.28999999999999998</c:v>
                </c:pt>
                <c:pt idx="1411">
                  <c:v>0.08</c:v>
                </c:pt>
                <c:pt idx="1412">
                  <c:v>0.09</c:v>
                </c:pt>
                <c:pt idx="1413">
                  <c:v>0.22</c:v>
                </c:pt>
                <c:pt idx="1414">
                  <c:v>0.03</c:v>
                </c:pt>
                <c:pt idx="1415">
                  <c:v>0.2</c:v>
                </c:pt>
                <c:pt idx="1416">
                  <c:v>0.01</c:v>
                </c:pt>
                <c:pt idx="1417">
                  <c:v>0.01</c:v>
                </c:pt>
                <c:pt idx="1418">
                  <c:v>0.13</c:v>
                </c:pt>
                <c:pt idx="1419">
                  <c:v>0.06</c:v>
                </c:pt>
                <c:pt idx="1420">
                  <c:v>0.22</c:v>
                </c:pt>
                <c:pt idx="1421">
                  <c:v>0.13</c:v>
                </c:pt>
                <c:pt idx="1422">
                  <c:v>0.13</c:v>
                </c:pt>
                <c:pt idx="1423">
                  <c:v>0.28000000000000003</c:v>
                </c:pt>
                <c:pt idx="1424">
                  <c:v>0.17</c:v>
                </c:pt>
                <c:pt idx="1425">
                  <c:v>0.11</c:v>
                </c:pt>
                <c:pt idx="1426">
                  <c:v>0.1</c:v>
                </c:pt>
                <c:pt idx="1427">
                  <c:v>7.0000000000000007E-2</c:v>
                </c:pt>
                <c:pt idx="1428">
                  <c:v>0.08</c:v>
                </c:pt>
                <c:pt idx="1429">
                  <c:v>7.0000000000000007E-2</c:v>
                </c:pt>
                <c:pt idx="1430">
                  <c:v>0.01</c:v>
                </c:pt>
                <c:pt idx="1431">
                  <c:v>0.28000000000000003</c:v>
                </c:pt>
                <c:pt idx="1432">
                  <c:v>0.04</c:v>
                </c:pt>
                <c:pt idx="1433">
                  <c:v>0.22</c:v>
                </c:pt>
                <c:pt idx="1434">
                  <c:v>0.08</c:v>
                </c:pt>
                <c:pt idx="1435">
                  <c:v>0.08</c:v>
                </c:pt>
                <c:pt idx="1436">
                  <c:v>0.12</c:v>
                </c:pt>
                <c:pt idx="1437">
                  <c:v>0</c:v>
                </c:pt>
                <c:pt idx="1438">
                  <c:v>0.03</c:v>
                </c:pt>
                <c:pt idx="1439">
                  <c:v>0.2</c:v>
                </c:pt>
                <c:pt idx="1440">
                  <c:v>0.14000000000000001</c:v>
                </c:pt>
                <c:pt idx="1441">
                  <c:v>0.13</c:v>
                </c:pt>
                <c:pt idx="1442">
                  <c:v>0.03</c:v>
                </c:pt>
                <c:pt idx="1443">
                  <c:v>0.3</c:v>
                </c:pt>
                <c:pt idx="1444">
                  <c:v>7.0000000000000007E-2</c:v>
                </c:pt>
                <c:pt idx="1445">
                  <c:v>0.1</c:v>
                </c:pt>
                <c:pt idx="1446">
                  <c:v>0.21</c:v>
                </c:pt>
                <c:pt idx="1447">
                  <c:v>0.21</c:v>
                </c:pt>
                <c:pt idx="1448">
                  <c:v>0.27</c:v>
                </c:pt>
                <c:pt idx="1449">
                  <c:v>0.24</c:v>
                </c:pt>
                <c:pt idx="1450">
                  <c:v>0.08</c:v>
                </c:pt>
                <c:pt idx="1451">
                  <c:v>7.0000000000000007E-2</c:v>
                </c:pt>
                <c:pt idx="1452">
                  <c:v>0.08</c:v>
                </c:pt>
                <c:pt idx="1453">
                  <c:v>0.03</c:v>
                </c:pt>
                <c:pt idx="1454">
                  <c:v>0.05</c:v>
                </c:pt>
                <c:pt idx="1455">
                  <c:v>0.23</c:v>
                </c:pt>
                <c:pt idx="1456">
                  <c:v>0.13</c:v>
                </c:pt>
                <c:pt idx="1457">
                  <c:v>0.05</c:v>
                </c:pt>
                <c:pt idx="1458">
                  <c:v>0.05</c:v>
                </c:pt>
                <c:pt idx="1459">
                  <c:v>7.0000000000000007E-2</c:v>
                </c:pt>
                <c:pt idx="1460">
                  <c:v>0.04</c:v>
                </c:pt>
                <c:pt idx="1461">
                  <c:v>0.08</c:v>
                </c:pt>
                <c:pt idx="1462">
                  <c:v>0.06</c:v>
                </c:pt>
                <c:pt idx="1463">
                  <c:v>0.28000000000000003</c:v>
                </c:pt>
                <c:pt idx="1464">
                  <c:v>0.18</c:v>
                </c:pt>
                <c:pt idx="1465">
                  <c:v>0.21</c:v>
                </c:pt>
                <c:pt idx="1466">
                  <c:v>0.28000000000000003</c:v>
                </c:pt>
                <c:pt idx="1467">
                  <c:v>0.18</c:v>
                </c:pt>
                <c:pt idx="1468">
                  <c:v>0.17</c:v>
                </c:pt>
                <c:pt idx="1469">
                  <c:v>0.13</c:v>
                </c:pt>
                <c:pt idx="1470">
                  <c:v>0.27</c:v>
                </c:pt>
                <c:pt idx="1471">
                  <c:v>0.25</c:v>
                </c:pt>
                <c:pt idx="1472">
                  <c:v>0.19</c:v>
                </c:pt>
                <c:pt idx="1473">
                  <c:v>0.03</c:v>
                </c:pt>
                <c:pt idx="1474">
                  <c:v>0.08</c:v>
                </c:pt>
                <c:pt idx="1475">
                  <c:v>0.18</c:v>
                </c:pt>
                <c:pt idx="1476">
                  <c:v>0.13</c:v>
                </c:pt>
                <c:pt idx="1477">
                  <c:v>0.26</c:v>
                </c:pt>
                <c:pt idx="1478">
                  <c:v>0.01</c:v>
                </c:pt>
                <c:pt idx="1479">
                  <c:v>0.27</c:v>
                </c:pt>
                <c:pt idx="1480">
                  <c:v>0.13</c:v>
                </c:pt>
                <c:pt idx="1481">
                  <c:v>0.15</c:v>
                </c:pt>
                <c:pt idx="1482">
                  <c:v>0.03</c:v>
                </c:pt>
                <c:pt idx="1483">
                  <c:v>0.02</c:v>
                </c:pt>
                <c:pt idx="1484">
                  <c:v>7.0000000000000007E-2</c:v>
                </c:pt>
                <c:pt idx="1485">
                  <c:v>0.13</c:v>
                </c:pt>
                <c:pt idx="1486">
                  <c:v>0.27</c:v>
                </c:pt>
                <c:pt idx="1487">
                  <c:v>0.26</c:v>
                </c:pt>
                <c:pt idx="1488">
                  <c:v>0</c:v>
                </c:pt>
                <c:pt idx="1489">
                  <c:v>0.28000000000000003</c:v>
                </c:pt>
                <c:pt idx="1490">
                  <c:v>0.22</c:v>
                </c:pt>
                <c:pt idx="1491">
                  <c:v>0.14000000000000001</c:v>
                </c:pt>
                <c:pt idx="1492">
                  <c:v>0</c:v>
                </c:pt>
                <c:pt idx="1493">
                  <c:v>0.1</c:v>
                </c:pt>
                <c:pt idx="1494">
                  <c:v>0.19</c:v>
                </c:pt>
                <c:pt idx="1495">
                  <c:v>0.01</c:v>
                </c:pt>
                <c:pt idx="1496">
                  <c:v>0.05</c:v>
                </c:pt>
                <c:pt idx="1497">
                  <c:v>7.0000000000000007E-2</c:v>
                </c:pt>
                <c:pt idx="1498">
                  <c:v>0.14000000000000001</c:v>
                </c:pt>
                <c:pt idx="1499">
                  <c:v>0.02</c:v>
                </c:pt>
                <c:pt idx="1500">
                  <c:v>0.11</c:v>
                </c:pt>
                <c:pt idx="1501">
                  <c:v>0.27</c:v>
                </c:pt>
                <c:pt idx="1502">
                  <c:v>0.13</c:v>
                </c:pt>
                <c:pt idx="1503">
                  <c:v>0.11</c:v>
                </c:pt>
                <c:pt idx="1504">
                  <c:v>0.28000000000000003</c:v>
                </c:pt>
                <c:pt idx="1505">
                  <c:v>0.03</c:v>
                </c:pt>
                <c:pt idx="1506">
                  <c:v>0.04</c:v>
                </c:pt>
                <c:pt idx="1507">
                  <c:v>0.14000000000000001</c:v>
                </c:pt>
                <c:pt idx="1508">
                  <c:v>0.05</c:v>
                </c:pt>
                <c:pt idx="1509">
                  <c:v>0.16</c:v>
                </c:pt>
                <c:pt idx="1510">
                  <c:v>0.19</c:v>
                </c:pt>
                <c:pt idx="1511">
                  <c:v>0.24</c:v>
                </c:pt>
                <c:pt idx="1512">
                  <c:v>0.16</c:v>
                </c:pt>
                <c:pt idx="1513">
                  <c:v>0.28999999999999998</c:v>
                </c:pt>
                <c:pt idx="1514">
                  <c:v>7.0000000000000007E-2</c:v>
                </c:pt>
                <c:pt idx="1515">
                  <c:v>0.02</c:v>
                </c:pt>
                <c:pt idx="1516">
                  <c:v>0.22</c:v>
                </c:pt>
                <c:pt idx="1517">
                  <c:v>0.13</c:v>
                </c:pt>
                <c:pt idx="1518">
                  <c:v>0.14000000000000001</c:v>
                </c:pt>
                <c:pt idx="1519">
                  <c:v>0.25</c:v>
                </c:pt>
                <c:pt idx="1520">
                  <c:v>0.09</c:v>
                </c:pt>
                <c:pt idx="1521">
                  <c:v>0.1</c:v>
                </c:pt>
                <c:pt idx="1522">
                  <c:v>0.01</c:v>
                </c:pt>
                <c:pt idx="1523">
                  <c:v>0.12</c:v>
                </c:pt>
                <c:pt idx="1524">
                  <c:v>0.14000000000000001</c:v>
                </c:pt>
                <c:pt idx="1525">
                  <c:v>0.17</c:v>
                </c:pt>
                <c:pt idx="1526">
                  <c:v>0.08</c:v>
                </c:pt>
                <c:pt idx="1527">
                  <c:v>0.27</c:v>
                </c:pt>
                <c:pt idx="1528">
                  <c:v>0.22</c:v>
                </c:pt>
                <c:pt idx="1529">
                  <c:v>0.24</c:v>
                </c:pt>
                <c:pt idx="1530">
                  <c:v>0.24</c:v>
                </c:pt>
                <c:pt idx="1531">
                  <c:v>0.28000000000000003</c:v>
                </c:pt>
                <c:pt idx="1532">
                  <c:v>0.01</c:v>
                </c:pt>
                <c:pt idx="1533">
                  <c:v>0.24</c:v>
                </c:pt>
                <c:pt idx="1534">
                  <c:v>0.22</c:v>
                </c:pt>
                <c:pt idx="1535">
                  <c:v>0.17</c:v>
                </c:pt>
                <c:pt idx="1536">
                  <c:v>0.23</c:v>
                </c:pt>
                <c:pt idx="1537">
                  <c:v>0.16</c:v>
                </c:pt>
                <c:pt idx="1538">
                  <c:v>0.28000000000000003</c:v>
                </c:pt>
                <c:pt idx="1539">
                  <c:v>0.28999999999999998</c:v>
                </c:pt>
                <c:pt idx="1540">
                  <c:v>0.01</c:v>
                </c:pt>
                <c:pt idx="1541">
                  <c:v>0.14000000000000001</c:v>
                </c:pt>
                <c:pt idx="1542">
                  <c:v>0.28999999999999998</c:v>
                </c:pt>
                <c:pt idx="1543">
                  <c:v>0.24</c:v>
                </c:pt>
                <c:pt idx="1544">
                  <c:v>0.06</c:v>
                </c:pt>
                <c:pt idx="1545">
                  <c:v>0.1</c:v>
                </c:pt>
                <c:pt idx="1546">
                  <c:v>0.18</c:v>
                </c:pt>
                <c:pt idx="1547">
                  <c:v>0.26</c:v>
                </c:pt>
                <c:pt idx="1548">
                  <c:v>0.1</c:v>
                </c:pt>
                <c:pt idx="1549">
                  <c:v>0.17</c:v>
                </c:pt>
                <c:pt idx="1550">
                  <c:v>0.12</c:v>
                </c:pt>
                <c:pt idx="1551">
                  <c:v>0.14000000000000001</c:v>
                </c:pt>
                <c:pt idx="1552">
                  <c:v>0.24</c:v>
                </c:pt>
                <c:pt idx="1553">
                  <c:v>0.3</c:v>
                </c:pt>
                <c:pt idx="1554">
                  <c:v>0.12</c:v>
                </c:pt>
                <c:pt idx="1555">
                  <c:v>0.12</c:v>
                </c:pt>
                <c:pt idx="1556">
                  <c:v>0.04</c:v>
                </c:pt>
                <c:pt idx="1557">
                  <c:v>7.0000000000000007E-2</c:v>
                </c:pt>
                <c:pt idx="1558">
                  <c:v>0.18</c:v>
                </c:pt>
                <c:pt idx="1559">
                  <c:v>0.26</c:v>
                </c:pt>
                <c:pt idx="1560">
                  <c:v>0.21</c:v>
                </c:pt>
                <c:pt idx="1561">
                  <c:v>0.1</c:v>
                </c:pt>
                <c:pt idx="1562">
                  <c:v>0.08</c:v>
                </c:pt>
                <c:pt idx="1563">
                  <c:v>7.0000000000000007E-2</c:v>
                </c:pt>
                <c:pt idx="1564">
                  <c:v>7.0000000000000007E-2</c:v>
                </c:pt>
                <c:pt idx="1565">
                  <c:v>0.06</c:v>
                </c:pt>
                <c:pt idx="1566">
                  <c:v>0.23</c:v>
                </c:pt>
                <c:pt idx="1567">
                  <c:v>0.25</c:v>
                </c:pt>
                <c:pt idx="1568">
                  <c:v>0.08</c:v>
                </c:pt>
                <c:pt idx="1569">
                  <c:v>7.0000000000000007E-2</c:v>
                </c:pt>
                <c:pt idx="1570">
                  <c:v>0.09</c:v>
                </c:pt>
                <c:pt idx="1571">
                  <c:v>0.23</c:v>
                </c:pt>
                <c:pt idx="1572">
                  <c:v>0.25</c:v>
                </c:pt>
                <c:pt idx="1573">
                  <c:v>0</c:v>
                </c:pt>
                <c:pt idx="1574">
                  <c:v>0.19</c:v>
                </c:pt>
                <c:pt idx="1575">
                  <c:v>0</c:v>
                </c:pt>
                <c:pt idx="1576">
                  <c:v>0.04</c:v>
                </c:pt>
                <c:pt idx="1577">
                  <c:v>0.23</c:v>
                </c:pt>
                <c:pt idx="1578">
                  <c:v>0.16</c:v>
                </c:pt>
                <c:pt idx="1579">
                  <c:v>0.04</c:v>
                </c:pt>
                <c:pt idx="1580">
                  <c:v>0.13</c:v>
                </c:pt>
                <c:pt idx="1581">
                  <c:v>0.21</c:v>
                </c:pt>
                <c:pt idx="1582">
                  <c:v>7.0000000000000007E-2</c:v>
                </c:pt>
                <c:pt idx="1583">
                  <c:v>0.13</c:v>
                </c:pt>
                <c:pt idx="1584">
                  <c:v>0.14000000000000001</c:v>
                </c:pt>
                <c:pt idx="1585">
                  <c:v>0.18</c:v>
                </c:pt>
                <c:pt idx="1586">
                  <c:v>0.22</c:v>
                </c:pt>
                <c:pt idx="1587">
                  <c:v>0.17</c:v>
                </c:pt>
                <c:pt idx="1588">
                  <c:v>0.28000000000000003</c:v>
                </c:pt>
                <c:pt idx="1589">
                  <c:v>0.18</c:v>
                </c:pt>
                <c:pt idx="1590">
                  <c:v>0.24</c:v>
                </c:pt>
                <c:pt idx="1591">
                  <c:v>0.27</c:v>
                </c:pt>
                <c:pt idx="1592">
                  <c:v>0.06</c:v>
                </c:pt>
                <c:pt idx="1593">
                  <c:v>0.01</c:v>
                </c:pt>
                <c:pt idx="1594">
                  <c:v>0.17</c:v>
                </c:pt>
                <c:pt idx="1595">
                  <c:v>0.04</c:v>
                </c:pt>
                <c:pt idx="1596">
                  <c:v>0.08</c:v>
                </c:pt>
                <c:pt idx="1597">
                  <c:v>0.19</c:v>
                </c:pt>
                <c:pt idx="1598">
                  <c:v>0.01</c:v>
                </c:pt>
                <c:pt idx="1599">
                  <c:v>0.01</c:v>
                </c:pt>
                <c:pt idx="1600">
                  <c:v>7.0000000000000007E-2</c:v>
                </c:pt>
                <c:pt idx="1601">
                  <c:v>0.11</c:v>
                </c:pt>
                <c:pt idx="1602">
                  <c:v>0.02</c:v>
                </c:pt>
                <c:pt idx="1603">
                  <c:v>0.28000000000000003</c:v>
                </c:pt>
                <c:pt idx="1604">
                  <c:v>0.19</c:v>
                </c:pt>
                <c:pt idx="1605">
                  <c:v>0.23</c:v>
                </c:pt>
                <c:pt idx="1606">
                  <c:v>0.16</c:v>
                </c:pt>
                <c:pt idx="1607">
                  <c:v>0.15</c:v>
                </c:pt>
                <c:pt idx="1608">
                  <c:v>0.12</c:v>
                </c:pt>
                <c:pt idx="1609">
                  <c:v>0.11</c:v>
                </c:pt>
                <c:pt idx="1610">
                  <c:v>0.12</c:v>
                </c:pt>
                <c:pt idx="1611">
                  <c:v>0.04</c:v>
                </c:pt>
                <c:pt idx="1612">
                  <c:v>0.21</c:v>
                </c:pt>
                <c:pt idx="1613">
                  <c:v>0.11</c:v>
                </c:pt>
                <c:pt idx="1614">
                  <c:v>0.21</c:v>
                </c:pt>
                <c:pt idx="1615">
                  <c:v>0.24</c:v>
                </c:pt>
                <c:pt idx="1616">
                  <c:v>0.23</c:v>
                </c:pt>
                <c:pt idx="1617">
                  <c:v>0.05</c:v>
                </c:pt>
                <c:pt idx="1618">
                  <c:v>0.26</c:v>
                </c:pt>
                <c:pt idx="1619">
                  <c:v>0.19</c:v>
                </c:pt>
                <c:pt idx="1620">
                  <c:v>0.03</c:v>
                </c:pt>
                <c:pt idx="1621">
                  <c:v>0.12</c:v>
                </c:pt>
                <c:pt idx="1622">
                  <c:v>0.04</c:v>
                </c:pt>
                <c:pt idx="1623">
                  <c:v>0.02</c:v>
                </c:pt>
                <c:pt idx="1624">
                  <c:v>0.25</c:v>
                </c:pt>
                <c:pt idx="1625">
                  <c:v>0.11</c:v>
                </c:pt>
                <c:pt idx="1626">
                  <c:v>0.03</c:v>
                </c:pt>
                <c:pt idx="1627">
                  <c:v>0.01</c:v>
                </c:pt>
                <c:pt idx="1628">
                  <c:v>0.04</c:v>
                </c:pt>
                <c:pt idx="1629">
                  <c:v>0.21</c:v>
                </c:pt>
                <c:pt idx="1630">
                  <c:v>0.1</c:v>
                </c:pt>
                <c:pt idx="1631">
                  <c:v>0.1</c:v>
                </c:pt>
                <c:pt idx="1632">
                  <c:v>0.28999999999999998</c:v>
                </c:pt>
                <c:pt idx="1633">
                  <c:v>0.28999999999999998</c:v>
                </c:pt>
                <c:pt idx="1634">
                  <c:v>0.08</c:v>
                </c:pt>
                <c:pt idx="1635">
                  <c:v>0.02</c:v>
                </c:pt>
                <c:pt idx="1636">
                  <c:v>0.14000000000000001</c:v>
                </c:pt>
                <c:pt idx="1637">
                  <c:v>0.02</c:v>
                </c:pt>
                <c:pt idx="1638">
                  <c:v>0.14000000000000001</c:v>
                </c:pt>
                <c:pt idx="1639">
                  <c:v>0.12</c:v>
                </c:pt>
                <c:pt idx="1640">
                  <c:v>0.27</c:v>
                </c:pt>
                <c:pt idx="1641">
                  <c:v>0.04</c:v>
                </c:pt>
                <c:pt idx="1642">
                  <c:v>0.03</c:v>
                </c:pt>
                <c:pt idx="1643">
                  <c:v>0.14000000000000001</c:v>
                </c:pt>
                <c:pt idx="1644">
                  <c:v>0.06</c:v>
                </c:pt>
                <c:pt idx="1645">
                  <c:v>0.22</c:v>
                </c:pt>
                <c:pt idx="1646">
                  <c:v>0.23</c:v>
                </c:pt>
                <c:pt idx="1647">
                  <c:v>0.17</c:v>
                </c:pt>
                <c:pt idx="1648">
                  <c:v>0.23</c:v>
                </c:pt>
                <c:pt idx="1649">
                  <c:v>0.14000000000000001</c:v>
                </c:pt>
                <c:pt idx="1650">
                  <c:v>0.08</c:v>
                </c:pt>
                <c:pt idx="1651">
                  <c:v>0.16</c:v>
                </c:pt>
                <c:pt idx="1652">
                  <c:v>0.02</c:v>
                </c:pt>
                <c:pt idx="1653">
                  <c:v>0.02</c:v>
                </c:pt>
                <c:pt idx="1654">
                  <c:v>0.19</c:v>
                </c:pt>
                <c:pt idx="1655">
                  <c:v>0.15</c:v>
                </c:pt>
                <c:pt idx="1656">
                  <c:v>0.08</c:v>
                </c:pt>
                <c:pt idx="1657">
                  <c:v>0.05</c:v>
                </c:pt>
                <c:pt idx="1658">
                  <c:v>0.21</c:v>
                </c:pt>
                <c:pt idx="1659">
                  <c:v>0.24</c:v>
                </c:pt>
                <c:pt idx="1660">
                  <c:v>0.24</c:v>
                </c:pt>
                <c:pt idx="1661">
                  <c:v>0.19</c:v>
                </c:pt>
                <c:pt idx="1662">
                  <c:v>0.05</c:v>
                </c:pt>
                <c:pt idx="1663">
                  <c:v>0.08</c:v>
                </c:pt>
                <c:pt idx="1664">
                  <c:v>0.1</c:v>
                </c:pt>
                <c:pt idx="1665">
                  <c:v>0.3</c:v>
                </c:pt>
                <c:pt idx="1666">
                  <c:v>0.05</c:v>
                </c:pt>
                <c:pt idx="1667">
                  <c:v>0.26</c:v>
                </c:pt>
                <c:pt idx="1668">
                  <c:v>0.25</c:v>
                </c:pt>
                <c:pt idx="1669">
                  <c:v>0.23</c:v>
                </c:pt>
                <c:pt idx="1670">
                  <c:v>0.23</c:v>
                </c:pt>
                <c:pt idx="1671">
                  <c:v>0.27</c:v>
                </c:pt>
                <c:pt idx="1672">
                  <c:v>0.04</c:v>
                </c:pt>
                <c:pt idx="1673">
                  <c:v>0.13</c:v>
                </c:pt>
                <c:pt idx="1674">
                  <c:v>0.15</c:v>
                </c:pt>
                <c:pt idx="1675">
                  <c:v>0.12</c:v>
                </c:pt>
                <c:pt idx="1676">
                  <c:v>0.23</c:v>
                </c:pt>
                <c:pt idx="1677">
                  <c:v>0.2</c:v>
                </c:pt>
                <c:pt idx="1678">
                  <c:v>0.03</c:v>
                </c:pt>
                <c:pt idx="1679">
                  <c:v>0.26</c:v>
                </c:pt>
                <c:pt idx="1680">
                  <c:v>0.28000000000000003</c:v>
                </c:pt>
                <c:pt idx="1681">
                  <c:v>0.14000000000000001</c:v>
                </c:pt>
                <c:pt idx="1682">
                  <c:v>0.02</c:v>
                </c:pt>
                <c:pt idx="1683">
                  <c:v>0.17</c:v>
                </c:pt>
                <c:pt idx="1684">
                  <c:v>0.14000000000000001</c:v>
                </c:pt>
                <c:pt idx="1685">
                  <c:v>0.1</c:v>
                </c:pt>
                <c:pt idx="1686">
                  <c:v>0.11</c:v>
                </c:pt>
                <c:pt idx="1687">
                  <c:v>0.17</c:v>
                </c:pt>
                <c:pt idx="1688">
                  <c:v>0.23</c:v>
                </c:pt>
                <c:pt idx="1689">
                  <c:v>0.25</c:v>
                </c:pt>
                <c:pt idx="1690">
                  <c:v>0.12</c:v>
                </c:pt>
                <c:pt idx="1691">
                  <c:v>0.28000000000000003</c:v>
                </c:pt>
                <c:pt idx="1692">
                  <c:v>0.1</c:v>
                </c:pt>
                <c:pt idx="1693">
                  <c:v>0.03</c:v>
                </c:pt>
                <c:pt idx="1694">
                  <c:v>0.13</c:v>
                </c:pt>
                <c:pt idx="1695">
                  <c:v>0</c:v>
                </c:pt>
                <c:pt idx="1696">
                  <c:v>0.1</c:v>
                </c:pt>
                <c:pt idx="1697">
                  <c:v>0.18</c:v>
                </c:pt>
                <c:pt idx="1698">
                  <c:v>0.1</c:v>
                </c:pt>
                <c:pt idx="1699">
                  <c:v>0.25</c:v>
                </c:pt>
                <c:pt idx="1700">
                  <c:v>0.14000000000000001</c:v>
                </c:pt>
                <c:pt idx="1701">
                  <c:v>0.11</c:v>
                </c:pt>
                <c:pt idx="1702">
                  <c:v>0.26</c:v>
                </c:pt>
                <c:pt idx="1703">
                  <c:v>0.19</c:v>
                </c:pt>
                <c:pt idx="1704">
                  <c:v>0.04</c:v>
                </c:pt>
                <c:pt idx="1705">
                  <c:v>0.2</c:v>
                </c:pt>
                <c:pt idx="1706">
                  <c:v>0.26</c:v>
                </c:pt>
                <c:pt idx="1707">
                  <c:v>0.11</c:v>
                </c:pt>
                <c:pt idx="1708">
                  <c:v>0.1</c:v>
                </c:pt>
                <c:pt idx="1709">
                  <c:v>0.11</c:v>
                </c:pt>
                <c:pt idx="1710">
                  <c:v>0.12</c:v>
                </c:pt>
                <c:pt idx="1711">
                  <c:v>0.23</c:v>
                </c:pt>
                <c:pt idx="1712">
                  <c:v>0.12</c:v>
                </c:pt>
                <c:pt idx="1713">
                  <c:v>0.21</c:v>
                </c:pt>
                <c:pt idx="1714">
                  <c:v>0.16</c:v>
                </c:pt>
                <c:pt idx="1715">
                  <c:v>0.28999999999999998</c:v>
                </c:pt>
                <c:pt idx="1716">
                  <c:v>0.06</c:v>
                </c:pt>
                <c:pt idx="1717">
                  <c:v>0.25</c:v>
                </c:pt>
                <c:pt idx="1718">
                  <c:v>0.27</c:v>
                </c:pt>
                <c:pt idx="1719">
                  <c:v>0</c:v>
                </c:pt>
                <c:pt idx="1720">
                  <c:v>0.28999999999999998</c:v>
                </c:pt>
                <c:pt idx="1721">
                  <c:v>0.27</c:v>
                </c:pt>
                <c:pt idx="1722">
                  <c:v>0.22</c:v>
                </c:pt>
                <c:pt idx="1723">
                  <c:v>0.28000000000000003</c:v>
                </c:pt>
                <c:pt idx="1724">
                  <c:v>0.11</c:v>
                </c:pt>
                <c:pt idx="1725">
                  <c:v>0.06</c:v>
                </c:pt>
                <c:pt idx="1726">
                  <c:v>0.11</c:v>
                </c:pt>
                <c:pt idx="1727">
                  <c:v>0.3</c:v>
                </c:pt>
                <c:pt idx="1728">
                  <c:v>0.05</c:v>
                </c:pt>
                <c:pt idx="1729">
                  <c:v>0.14000000000000001</c:v>
                </c:pt>
                <c:pt idx="1730">
                  <c:v>0.26</c:v>
                </c:pt>
                <c:pt idx="1731">
                  <c:v>0.21</c:v>
                </c:pt>
                <c:pt idx="1732">
                  <c:v>0.26</c:v>
                </c:pt>
                <c:pt idx="1733">
                  <c:v>0.03</c:v>
                </c:pt>
                <c:pt idx="1734">
                  <c:v>0.08</c:v>
                </c:pt>
                <c:pt idx="1735">
                  <c:v>0.23</c:v>
                </c:pt>
                <c:pt idx="1736">
                  <c:v>7.0000000000000007E-2</c:v>
                </c:pt>
                <c:pt idx="1737">
                  <c:v>0.16</c:v>
                </c:pt>
                <c:pt idx="1738">
                  <c:v>0.27</c:v>
                </c:pt>
                <c:pt idx="1739">
                  <c:v>0.03</c:v>
                </c:pt>
                <c:pt idx="1740">
                  <c:v>0.04</c:v>
                </c:pt>
                <c:pt idx="1741">
                  <c:v>0.14000000000000001</c:v>
                </c:pt>
                <c:pt idx="1742">
                  <c:v>0</c:v>
                </c:pt>
                <c:pt idx="1743">
                  <c:v>0.08</c:v>
                </c:pt>
                <c:pt idx="1744">
                  <c:v>0.19</c:v>
                </c:pt>
                <c:pt idx="1745">
                  <c:v>0.19</c:v>
                </c:pt>
                <c:pt idx="1746">
                  <c:v>7.0000000000000007E-2</c:v>
                </c:pt>
                <c:pt idx="1747">
                  <c:v>0.03</c:v>
                </c:pt>
                <c:pt idx="1748">
                  <c:v>0.01</c:v>
                </c:pt>
                <c:pt idx="1749">
                  <c:v>0.18</c:v>
                </c:pt>
                <c:pt idx="1750">
                  <c:v>0.01</c:v>
                </c:pt>
                <c:pt idx="1751">
                  <c:v>0.02</c:v>
                </c:pt>
                <c:pt idx="1752">
                  <c:v>0.27</c:v>
                </c:pt>
                <c:pt idx="1753">
                  <c:v>0.27</c:v>
                </c:pt>
                <c:pt idx="1754">
                  <c:v>0.02</c:v>
                </c:pt>
                <c:pt idx="1755">
                  <c:v>0.22</c:v>
                </c:pt>
                <c:pt idx="1756">
                  <c:v>0.1</c:v>
                </c:pt>
                <c:pt idx="1757">
                  <c:v>0.23</c:v>
                </c:pt>
                <c:pt idx="1758">
                  <c:v>0.03</c:v>
                </c:pt>
                <c:pt idx="1759">
                  <c:v>0.17</c:v>
                </c:pt>
                <c:pt idx="1760">
                  <c:v>7.0000000000000007E-2</c:v>
                </c:pt>
                <c:pt idx="1761">
                  <c:v>0.09</c:v>
                </c:pt>
                <c:pt idx="1762">
                  <c:v>0.06</c:v>
                </c:pt>
                <c:pt idx="1763">
                  <c:v>0</c:v>
                </c:pt>
                <c:pt idx="1764">
                  <c:v>0.16</c:v>
                </c:pt>
                <c:pt idx="1765">
                  <c:v>0.19</c:v>
                </c:pt>
                <c:pt idx="1766">
                  <c:v>0.22</c:v>
                </c:pt>
                <c:pt idx="1767">
                  <c:v>0.28000000000000003</c:v>
                </c:pt>
                <c:pt idx="1768">
                  <c:v>0.03</c:v>
                </c:pt>
                <c:pt idx="1769">
                  <c:v>0.1</c:v>
                </c:pt>
                <c:pt idx="1770">
                  <c:v>0.08</c:v>
                </c:pt>
                <c:pt idx="1771">
                  <c:v>0.28000000000000003</c:v>
                </c:pt>
                <c:pt idx="1772">
                  <c:v>0.1</c:v>
                </c:pt>
                <c:pt idx="1773">
                  <c:v>7.0000000000000007E-2</c:v>
                </c:pt>
                <c:pt idx="1774">
                  <c:v>0.17</c:v>
                </c:pt>
                <c:pt idx="1775">
                  <c:v>0.18</c:v>
                </c:pt>
                <c:pt idx="1776">
                  <c:v>0.06</c:v>
                </c:pt>
                <c:pt idx="1777">
                  <c:v>0.15</c:v>
                </c:pt>
                <c:pt idx="1778">
                  <c:v>0.15</c:v>
                </c:pt>
                <c:pt idx="1779">
                  <c:v>0.06</c:v>
                </c:pt>
                <c:pt idx="1780">
                  <c:v>0.28000000000000003</c:v>
                </c:pt>
                <c:pt idx="1781">
                  <c:v>0.27</c:v>
                </c:pt>
                <c:pt idx="1782">
                  <c:v>0.28000000000000003</c:v>
                </c:pt>
                <c:pt idx="1783">
                  <c:v>0.05</c:v>
                </c:pt>
                <c:pt idx="1784">
                  <c:v>0.09</c:v>
                </c:pt>
                <c:pt idx="1785">
                  <c:v>0.14000000000000001</c:v>
                </c:pt>
                <c:pt idx="1786">
                  <c:v>0.26</c:v>
                </c:pt>
                <c:pt idx="1787">
                  <c:v>0.27</c:v>
                </c:pt>
                <c:pt idx="1788">
                  <c:v>0.06</c:v>
                </c:pt>
                <c:pt idx="1789">
                  <c:v>0.15</c:v>
                </c:pt>
                <c:pt idx="1790">
                  <c:v>0.2</c:v>
                </c:pt>
                <c:pt idx="1791">
                  <c:v>7.0000000000000007E-2</c:v>
                </c:pt>
                <c:pt idx="1792">
                  <c:v>0.03</c:v>
                </c:pt>
                <c:pt idx="1793">
                  <c:v>0.03</c:v>
                </c:pt>
                <c:pt idx="1794">
                  <c:v>0.28000000000000003</c:v>
                </c:pt>
                <c:pt idx="1795">
                  <c:v>0.25</c:v>
                </c:pt>
                <c:pt idx="1796">
                  <c:v>0.23</c:v>
                </c:pt>
                <c:pt idx="1797">
                  <c:v>0.09</c:v>
                </c:pt>
                <c:pt idx="1798">
                  <c:v>0.19</c:v>
                </c:pt>
                <c:pt idx="1799">
                  <c:v>0.21</c:v>
                </c:pt>
                <c:pt idx="1800">
                  <c:v>0.23</c:v>
                </c:pt>
                <c:pt idx="1801">
                  <c:v>0.06</c:v>
                </c:pt>
                <c:pt idx="1802">
                  <c:v>0.27</c:v>
                </c:pt>
                <c:pt idx="1803">
                  <c:v>0.19</c:v>
                </c:pt>
                <c:pt idx="1804">
                  <c:v>0.03</c:v>
                </c:pt>
                <c:pt idx="1805">
                  <c:v>0.1</c:v>
                </c:pt>
                <c:pt idx="1806">
                  <c:v>0.14000000000000001</c:v>
                </c:pt>
                <c:pt idx="1807">
                  <c:v>0.01</c:v>
                </c:pt>
                <c:pt idx="1808">
                  <c:v>0.05</c:v>
                </c:pt>
                <c:pt idx="1809">
                  <c:v>0.15</c:v>
                </c:pt>
                <c:pt idx="1810">
                  <c:v>0.27</c:v>
                </c:pt>
                <c:pt idx="1811">
                  <c:v>0.15</c:v>
                </c:pt>
                <c:pt idx="1812">
                  <c:v>7.0000000000000007E-2</c:v>
                </c:pt>
                <c:pt idx="1813">
                  <c:v>0.1</c:v>
                </c:pt>
                <c:pt idx="1814">
                  <c:v>0.28999999999999998</c:v>
                </c:pt>
                <c:pt idx="1815">
                  <c:v>0.23</c:v>
                </c:pt>
                <c:pt idx="1816">
                  <c:v>0.05</c:v>
                </c:pt>
                <c:pt idx="1817">
                  <c:v>0.17</c:v>
                </c:pt>
                <c:pt idx="1818">
                  <c:v>7.0000000000000007E-2</c:v>
                </c:pt>
                <c:pt idx="1819">
                  <c:v>0.04</c:v>
                </c:pt>
                <c:pt idx="1820">
                  <c:v>0.05</c:v>
                </c:pt>
                <c:pt idx="1821">
                  <c:v>0.21</c:v>
                </c:pt>
                <c:pt idx="1822">
                  <c:v>0.19</c:v>
                </c:pt>
                <c:pt idx="1823">
                  <c:v>0.27</c:v>
                </c:pt>
                <c:pt idx="1824">
                  <c:v>0.05</c:v>
                </c:pt>
                <c:pt idx="1825">
                  <c:v>0.2</c:v>
                </c:pt>
                <c:pt idx="1826">
                  <c:v>0.13</c:v>
                </c:pt>
                <c:pt idx="1827">
                  <c:v>0.17</c:v>
                </c:pt>
                <c:pt idx="1828">
                  <c:v>0.2</c:v>
                </c:pt>
                <c:pt idx="1829">
                  <c:v>0.25</c:v>
                </c:pt>
                <c:pt idx="1830">
                  <c:v>0</c:v>
                </c:pt>
                <c:pt idx="1831">
                  <c:v>0.27</c:v>
                </c:pt>
                <c:pt idx="1832">
                  <c:v>7.0000000000000007E-2</c:v>
                </c:pt>
                <c:pt idx="1833">
                  <c:v>0.28999999999999998</c:v>
                </c:pt>
                <c:pt idx="1834">
                  <c:v>0.28999999999999998</c:v>
                </c:pt>
                <c:pt idx="1835">
                  <c:v>0.27</c:v>
                </c:pt>
                <c:pt idx="1836">
                  <c:v>0.02</c:v>
                </c:pt>
                <c:pt idx="1837">
                  <c:v>0.19</c:v>
                </c:pt>
                <c:pt idx="1838">
                  <c:v>0.27</c:v>
                </c:pt>
                <c:pt idx="1839">
                  <c:v>0.21</c:v>
                </c:pt>
                <c:pt idx="1840">
                  <c:v>0.24</c:v>
                </c:pt>
                <c:pt idx="1841">
                  <c:v>0.05</c:v>
                </c:pt>
                <c:pt idx="1842">
                  <c:v>0.05</c:v>
                </c:pt>
                <c:pt idx="1843">
                  <c:v>0.03</c:v>
                </c:pt>
                <c:pt idx="1844">
                  <c:v>0.18</c:v>
                </c:pt>
                <c:pt idx="1845">
                  <c:v>0.03</c:v>
                </c:pt>
                <c:pt idx="1846">
                  <c:v>0.09</c:v>
                </c:pt>
                <c:pt idx="1847">
                  <c:v>0.28000000000000003</c:v>
                </c:pt>
                <c:pt idx="1848">
                  <c:v>0.24</c:v>
                </c:pt>
                <c:pt idx="1849">
                  <c:v>0.18</c:v>
                </c:pt>
                <c:pt idx="1850">
                  <c:v>0.13</c:v>
                </c:pt>
                <c:pt idx="1851">
                  <c:v>0.27</c:v>
                </c:pt>
                <c:pt idx="1852">
                  <c:v>0.22</c:v>
                </c:pt>
                <c:pt idx="1853">
                  <c:v>0.22</c:v>
                </c:pt>
                <c:pt idx="1854">
                  <c:v>0.01</c:v>
                </c:pt>
                <c:pt idx="1855">
                  <c:v>7.0000000000000007E-2</c:v>
                </c:pt>
                <c:pt idx="1856">
                  <c:v>0.23</c:v>
                </c:pt>
                <c:pt idx="1857">
                  <c:v>0.28000000000000003</c:v>
                </c:pt>
                <c:pt idx="1858">
                  <c:v>0.12</c:v>
                </c:pt>
                <c:pt idx="1859">
                  <c:v>0.25</c:v>
                </c:pt>
                <c:pt idx="1860">
                  <c:v>7.0000000000000007E-2</c:v>
                </c:pt>
                <c:pt idx="1861">
                  <c:v>0.2</c:v>
                </c:pt>
                <c:pt idx="1862">
                  <c:v>0.16</c:v>
                </c:pt>
                <c:pt idx="1863">
                  <c:v>0.04</c:v>
                </c:pt>
                <c:pt idx="1864">
                  <c:v>0.15</c:v>
                </c:pt>
                <c:pt idx="1865">
                  <c:v>0.25</c:v>
                </c:pt>
                <c:pt idx="1866">
                  <c:v>0.02</c:v>
                </c:pt>
                <c:pt idx="1867">
                  <c:v>0.09</c:v>
                </c:pt>
                <c:pt idx="1868">
                  <c:v>0.08</c:v>
                </c:pt>
                <c:pt idx="1869">
                  <c:v>0.27</c:v>
                </c:pt>
                <c:pt idx="1870">
                  <c:v>0.05</c:v>
                </c:pt>
                <c:pt idx="1871">
                  <c:v>0.2</c:v>
                </c:pt>
                <c:pt idx="1872">
                  <c:v>0.19</c:v>
                </c:pt>
                <c:pt idx="1873">
                  <c:v>0.13</c:v>
                </c:pt>
                <c:pt idx="1874">
                  <c:v>0.02</c:v>
                </c:pt>
                <c:pt idx="1875">
                  <c:v>0.05</c:v>
                </c:pt>
                <c:pt idx="1876">
                  <c:v>0.13</c:v>
                </c:pt>
                <c:pt idx="1877">
                  <c:v>0.21</c:v>
                </c:pt>
                <c:pt idx="1878">
                  <c:v>0.28000000000000003</c:v>
                </c:pt>
                <c:pt idx="1879">
                  <c:v>0.22</c:v>
                </c:pt>
                <c:pt idx="1880">
                  <c:v>0.05</c:v>
                </c:pt>
                <c:pt idx="1881">
                  <c:v>0.08</c:v>
                </c:pt>
                <c:pt idx="1882">
                  <c:v>0</c:v>
                </c:pt>
                <c:pt idx="1883">
                  <c:v>0.23</c:v>
                </c:pt>
                <c:pt idx="1884">
                  <c:v>0.11</c:v>
                </c:pt>
                <c:pt idx="1885">
                  <c:v>0.21</c:v>
                </c:pt>
                <c:pt idx="1886">
                  <c:v>0.25</c:v>
                </c:pt>
                <c:pt idx="1887">
                  <c:v>0.15</c:v>
                </c:pt>
                <c:pt idx="1888">
                  <c:v>0.18</c:v>
                </c:pt>
                <c:pt idx="1889">
                  <c:v>0.24</c:v>
                </c:pt>
                <c:pt idx="1890">
                  <c:v>0.11</c:v>
                </c:pt>
                <c:pt idx="1891">
                  <c:v>0.18</c:v>
                </c:pt>
                <c:pt idx="1892">
                  <c:v>0.08</c:v>
                </c:pt>
                <c:pt idx="1893">
                  <c:v>0.1</c:v>
                </c:pt>
                <c:pt idx="1894">
                  <c:v>0.05</c:v>
                </c:pt>
                <c:pt idx="1895">
                  <c:v>0.28999999999999998</c:v>
                </c:pt>
                <c:pt idx="1896">
                  <c:v>0.02</c:v>
                </c:pt>
                <c:pt idx="1897">
                  <c:v>0.12</c:v>
                </c:pt>
                <c:pt idx="1898">
                  <c:v>0.28999999999999998</c:v>
                </c:pt>
                <c:pt idx="1899">
                  <c:v>0.15</c:v>
                </c:pt>
                <c:pt idx="1900">
                  <c:v>0.14000000000000001</c:v>
                </c:pt>
                <c:pt idx="1901">
                  <c:v>0.18</c:v>
                </c:pt>
                <c:pt idx="1902">
                  <c:v>0.23</c:v>
                </c:pt>
                <c:pt idx="1903">
                  <c:v>0.11</c:v>
                </c:pt>
                <c:pt idx="1904">
                  <c:v>0.22</c:v>
                </c:pt>
                <c:pt idx="1905">
                  <c:v>0.11</c:v>
                </c:pt>
                <c:pt idx="1906">
                  <c:v>0.22</c:v>
                </c:pt>
                <c:pt idx="1907">
                  <c:v>0.25</c:v>
                </c:pt>
                <c:pt idx="1908">
                  <c:v>0.04</c:v>
                </c:pt>
                <c:pt idx="1909">
                  <c:v>0.15</c:v>
                </c:pt>
                <c:pt idx="1910">
                  <c:v>0.18</c:v>
                </c:pt>
                <c:pt idx="1911">
                  <c:v>0.05</c:v>
                </c:pt>
                <c:pt idx="1912">
                  <c:v>0.15</c:v>
                </c:pt>
                <c:pt idx="1913">
                  <c:v>7.0000000000000007E-2</c:v>
                </c:pt>
                <c:pt idx="1914">
                  <c:v>0.16</c:v>
                </c:pt>
                <c:pt idx="1915">
                  <c:v>0.14000000000000001</c:v>
                </c:pt>
                <c:pt idx="1916">
                  <c:v>0.27</c:v>
                </c:pt>
                <c:pt idx="1917">
                  <c:v>0.01</c:v>
                </c:pt>
                <c:pt idx="1918">
                  <c:v>0.08</c:v>
                </c:pt>
                <c:pt idx="1919">
                  <c:v>0.02</c:v>
                </c:pt>
                <c:pt idx="1920">
                  <c:v>0.2</c:v>
                </c:pt>
                <c:pt idx="1921">
                  <c:v>0.1</c:v>
                </c:pt>
                <c:pt idx="1922">
                  <c:v>0.24</c:v>
                </c:pt>
                <c:pt idx="1923">
                  <c:v>0.17</c:v>
                </c:pt>
                <c:pt idx="1924">
                  <c:v>0.16</c:v>
                </c:pt>
                <c:pt idx="1925">
                  <c:v>0.08</c:v>
                </c:pt>
                <c:pt idx="1926">
                  <c:v>0.26</c:v>
                </c:pt>
                <c:pt idx="1927">
                  <c:v>0.15</c:v>
                </c:pt>
                <c:pt idx="1928">
                  <c:v>0.14000000000000001</c:v>
                </c:pt>
                <c:pt idx="1929">
                  <c:v>0.24</c:v>
                </c:pt>
                <c:pt idx="1930">
                  <c:v>0.23</c:v>
                </c:pt>
                <c:pt idx="1931">
                  <c:v>0.27</c:v>
                </c:pt>
                <c:pt idx="1932">
                  <c:v>0.18</c:v>
                </c:pt>
                <c:pt idx="1933">
                  <c:v>0.01</c:v>
                </c:pt>
                <c:pt idx="1934">
                  <c:v>0.11</c:v>
                </c:pt>
                <c:pt idx="1935">
                  <c:v>0.17</c:v>
                </c:pt>
                <c:pt idx="1936">
                  <c:v>0.2</c:v>
                </c:pt>
                <c:pt idx="1937">
                  <c:v>0.3</c:v>
                </c:pt>
                <c:pt idx="1938">
                  <c:v>0.23</c:v>
                </c:pt>
                <c:pt idx="1939">
                  <c:v>0.28000000000000003</c:v>
                </c:pt>
                <c:pt idx="1940">
                  <c:v>0.25</c:v>
                </c:pt>
                <c:pt idx="1941">
                  <c:v>0.19</c:v>
                </c:pt>
                <c:pt idx="1942">
                  <c:v>0.12</c:v>
                </c:pt>
                <c:pt idx="1943">
                  <c:v>0.28000000000000003</c:v>
                </c:pt>
                <c:pt idx="1944">
                  <c:v>0.09</c:v>
                </c:pt>
                <c:pt idx="1945">
                  <c:v>0.15</c:v>
                </c:pt>
                <c:pt idx="1946">
                  <c:v>0.19</c:v>
                </c:pt>
                <c:pt idx="1947">
                  <c:v>0.21</c:v>
                </c:pt>
                <c:pt idx="1948">
                  <c:v>0.09</c:v>
                </c:pt>
                <c:pt idx="1949">
                  <c:v>0</c:v>
                </c:pt>
                <c:pt idx="1950">
                  <c:v>0.17</c:v>
                </c:pt>
                <c:pt idx="1951">
                  <c:v>0.2</c:v>
                </c:pt>
                <c:pt idx="1952">
                  <c:v>0.17</c:v>
                </c:pt>
                <c:pt idx="1953">
                  <c:v>0.1</c:v>
                </c:pt>
                <c:pt idx="1954">
                  <c:v>0.25</c:v>
                </c:pt>
                <c:pt idx="1955">
                  <c:v>0.28000000000000003</c:v>
                </c:pt>
                <c:pt idx="1956">
                  <c:v>0.06</c:v>
                </c:pt>
                <c:pt idx="1957">
                  <c:v>0.03</c:v>
                </c:pt>
                <c:pt idx="1958">
                  <c:v>0.25</c:v>
                </c:pt>
                <c:pt idx="1959">
                  <c:v>0.13</c:v>
                </c:pt>
                <c:pt idx="1960">
                  <c:v>0.2</c:v>
                </c:pt>
                <c:pt idx="1961">
                  <c:v>0.24</c:v>
                </c:pt>
                <c:pt idx="1962">
                  <c:v>0.15</c:v>
                </c:pt>
                <c:pt idx="1963">
                  <c:v>0.25</c:v>
                </c:pt>
                <c:pt idx="1964">
                  <c:v>0.18</c:v>
                </c:pt>
                <c:pt idx="1965">
                  <c:v>0.19</c:v>
                </c:pt>
                <c:pt idx="1966">
                  <c:v>0.12</c:v>
                </c:pt>
                <c:pt idx="1967">
                  <c:v>7.0000000000000007E-2</c:v>
                </c:pt>
                <c:pt idx="1968">
                  <c:v>0.02</c:v>
                </c:pt>
                <c:pt idx="1969">
                  <c:v>0.02</c:v>
                </c:pt>
                <c:pt idx="1970">
                  <c:v>0.23</c:v>
                </c:pt>
                <c:pt idx="1971">
                  <c:v>0.1</c:v>
                </c:pt>
                <c:pt idx="1972">
                  <c:v>0.28000000000000003</c:v>
                </c:pt>
                <c:pt idx="1973">
                  <c:v>0.19</c:v>
                </c:pt>
                <c:pt idx="1974">
                  <c:v>0.25</c:v>
                </c:pt>
                <c:pt idx="1975">
                  <c:v>0.15</c:v>
                </c:pt>
                <c:pt idx="1976">
                  <c:v>0.28000000000000003</c:v>
                </c:pt>
                <c:pt idx="1977">
                  <c:v>0.06</c:v>
                </c:pt>
                <c:pt idx="1978">
                  <c:v>0.1</c:v>
                </c:pt>
                <c:pt idx="1979">
                  <c:v>0.27</c:v>
                </c:pt>
                <c:pt idx="1980">
                  <c:v>0.02</c:v>
                </c:pt>
                <c:pt idx="1981">
                  <c:v>0.1</c:v>
                </c:pt>
                <c:pt idx="1982">
                  <c:v>0.01</c:v>
                </c:pt>
                <c:pt idx="1983">
                  <c:v>0.19</c:v>
                </c:pt>
                <c:pt idx="1984">
                  <c:v>0.05</c:v>
                </c:pt>
                <c:pt idx="1985">
                  <c:v>0.01</c:v>
                </c:pt>
                <c:pt idx="1986">
                  <c:v>0.27</c:v>
                </c:pt>
                <c:pt idx="1987">
                  <c:v>0.03</c:v>
                </c:pt>
                <c:pt idx="1988">
                  <c:v>0.21</c:v>
                </c:pt>
                <c:pt idx="1989">
                  <c:v>0.14000000000000001</c:v>
                </c:pt>
                <c:pt idx="1990">
                  <c:v>0.12</c:v>
                </c:pt>
                <c:pt idx="1991">
                  <c:v>0.27</c:v>
                </c:pt>
                <c:pt idx="1992">
                  <c:v>0.09</c:v>
                </c:pt>
                <c:pt idx="1993">
                  <c:v>0.17</c:v>
                </c:pt>
                <c:pt idx="1994">
                  <c:v>0.28000000000000003</c:v>
                </c:pt>
                <c:pt idx="1995">
                  <c:v>0.01</c:v>
                </c:pt>
                <c:pt idx="1996">
                  <c:v>0.27</c:v>
                </c:pt>
                <c:pt idx="1997">
                  <c:v>0.23</c:v>
                </c:pt>
                <c:pt idx="1998">
                  <c:v>0.26</c:v>
                </c:pt>
                <c:pt idx="1999">
                  <c:v>0.24</c:v>
                </c:pt>
                <c:pt idx="2000">
                  <c:v>0.21</c:v>
                </c:pt>
                <c:pt idx="2001">
                  <c:v>0.17</c:v>
                </c:pt>
                <c:pt idx="2002">
                  <c:v>0.11</c:v>
                </c:pt>
                <c:pt idx="2003">
                  <c:v>0.02</c:v>
                </c:pt>
                <c:pt idx="2004">
                  <c:v>0.27</c:v>
                </c:pt>
                <c:pt idx="2005">
                  <c:v>0.13</c:v>
                </c:pt>
                <c:pt idx="2006">
                  <c:v>0.17</c:v>
                </c:pt>
                <c:pt idx="2007">
                  <c:v>0.22</c:v>
                </c:pt>
                <c:pt idx="2008">
                  <c:v>0.12</c:v>
                </c:pt>
                <c:pt idx="2009">
                  <c:v>0.28999999999999998</c:v>
                </c:pt>
                <c:pt idx="2010">
                  <c:v>0.03</c:v>
                </c:pt>
                <c:pt idx="2011">
                  <c:v>0.04</c:v>
                </c:pt>
                <c:pt idx="2012">
                  <c:v>0.11</c:v>
                </c:pt>
                <c:pt idx="2013">
                  <c:v>0.09</c:v>
                </c:pt>
                <c:pt idx="2014">
                  <c:v>0.25</c:v>
                </c:pt>
                <c:pt idx="2015">
                  <c:v>0.09</c:v>
                </c:pt>
                <c:pt idx="2016">
                  <c:v>0.08</c:v>
                </c:pt>
                <c:pt idx="2017">
                  <c:v>0.02</c:v>
                </c:pt>
                <c:pt idx="2018">
                  <c:v>0.15</c:v>
                </c:pt>
                <c:pt idx="2019">
                  <c:v>0.05</c:v>
                </c:pt>
                <c:pt idx="2020">
                  <c:v>0.01</c:v>
                </c:pt>
                <c:pt idx="2021">
                  <c:v>0.21</c:v>
                </c:pt>
                <c:pt idx="2022">
                  <c:v>0.28999999999999998</c:v>
                </c:pt>
                <c:pt idx="2023">
                  <c:v>0.11</c:v>
                </c:pt>
                <c:pt idx="2024">
                  <c:v>0.1</c:v>
                </c:pt>
                <c:pt idx="2025">
                  <c:v>0.13</c:v>
                </c:pt>
                <c:pt idx="2026">
                  <c:v>0.08</c:v>
                </c:pt>
                <c:pt idx="2027">
                  <c:v>0.16</c:v>
                </c:pt>
                <c:pt idx="2028">
                  <c:v>0.13</c:v>
                </c:pt>
                <c:pt idx="2029">
                  <c:v>0.19</c:v>
                </c:pt>
                <c:pt idx="2030">
                  <c:v>0.12</c:v>
                </c:pt>
                <c:pt idx="2031">
                  <c:v>0.22</c:v>
                </c:pt>
                <c:pt idx="2032">
                  <c:v>0.03</c:v>
                </c:pt>
                <c:pt idx="2033">
                  <c:v>0.18</c:v>
                </c:pt>
                <c:pt idx="2034">
                  <c:v>0.13</c:v>
                </c:pt>
                <c:pt idx="2035">
                  <c:v>0.27</c:v>
                </c:pt>
                <c:pt idx="2036">
                  <c:v>0.21</c:v>
                </c:pt>
                <c:pt idx="2037">
                  <c:v>0.16</c:v>
                </c:pt>
                <c:pt idx="2038">
                  <c:v>0.01</c:v>
                </c:pt>
                <c:pt idx="2039">
                  <c:v>0.28000000000000003</c:v>
                </c:pt>
                <c:pt idx="2040">
                  <c:v>0.03</c:v>
                </c:pt>
                <c:pt idx="2041">
                  <c:v>0.26</c:v>
                </c:pt>
                <c:pt idx="2042">
                  <c:v>0.22</c:v>
                </c:pt>
                <c:pt idx="2043">
                  <c:v>0.17</c:v>
                </c:pt>
                <c:pt idx="2044">
                  <c:v>0.08</c:v>
                </c:pt>
                <c:pt idx="2045">
                  <c:v>0.05</c:v>
                </c:pt>
                <c:pt idx="2046">
                  <c:v>0.04</c:v>
                </c:pt>
                <c:pt idx="2047">
                  <c:v>0.16</c:v>
                </c:pt>
                <c:pt idx="2048">
                  <c:v>0.23</c:v>
                </c:pt>
                <c:pt idx="2049">
                  <c:v>0.17</c:v>
                </c:pt>
                <c:pt idx="2050">
                  <c:v>0.14000000000000001</c:v>
                </c:pt>
                <c:pt idx="2051">
                  <c:v>0.25</c:v>
                </c:pt>
                <c:pt idx="2052">
                  <c:v>0.06</c:v>
                </c:pt>
                <c:pt idx="2053">
                  <c:v>0.05</c:v>
                </c:pt>
                <c:pt idx="2054">
                  <c:v>0.04</c:v>
                </c:pt>
                <c:pt idx="2055">
                  <c:v>0.01</c:v>
                </c:pt>
                <c:pt idx="2056">
                  <c:v>0.23</c:v>
                </c:pt>
                <c:pt idx="2057">
                  <c:v>0.24</c:v>
                </c:pt>
                <c:pt idx="2058">
                  <c:v>0</c:v>
                </c:pt>
                <c:pt idx="2059">
                  <c:v>0.21</c:v>
                </c:pt>
                <c:pt idx="2060">
                  <c:v>0.01</c:v>
                </c:pt>
                <c:pt idx="2061">
                  <c:v>0.08</c:v>
                </c:pt>
                <c:pt idx="2062">
                  <c:v>0.25</c:v>
                </c:pt>
                <c:pt idx="2063">
                  <c:v>0.15</c:v>
                </c:pt>
                <c:pt idx="2064">
                  <c:v>0.25</c:v>
                </c:pt>
                <c:pt idx="2065">
                  <c:v>0.14000000000000001</c:v>
                </c:pt>
                <c:pt idx="2066">
                  <c:v>0.27</c:v>
                </c:pt>
                <c:pt idx="2067">
                  <c:v>0.22</c:v>
                </c:pt>
                <c:pt idx="2068">
                  <c:v>0.3</c:v>
                </c:pt>
                <c:pt idx="2069">
                  <c:v>0.08</c:v>
                </c:pt>
                <c:pt idx="2070">
                  <c:v>0.11</c:v>
                </c:pt>
                <c:pt idx="2071">
                  <c:v>0</c:v>
                </c:pt>
                <c:pt idx="2072">
                  <c:v>0.02</c:v>
                </c:pt>
                <c:pt idx="2073">
                  <c:v>0.03</c:v>
                </c:pt>
                <c:pt idx="2074">
                  <c:v>0.17</c:v>
                </c:pt>
                <c:pt idx="2075">
                  <c:v>0.19</c:v>
                </c:pt>
                <c:pt idx="2076">
                  <c:v>0.24</c:v>
                </c:pt>
                <c:pt idx="2077">
                  <c:v>0.26</c:v>
                </c:pt>
                <c:pt idx="2078">
                  <c:v>0.08</c:v>
                </c:pt>
                <c:pt idx="2079">
                  <c:v>0.23</c:v>
                </c:pt>
                <c:pt idx="2080">
                  <c:v>0.28999999999999998</c:v>
                </c:pt>
                <c:pt idx="2081">
                  <c:v>0.3</c:v>
                </c:pt>
                <c:pt idx="2082">
                  <c:v>0.22</c:v>
                </c:pt>
                <c:pt idx="2083">
                  <c:v>0.11</c:v>
                </c:pt>
                <c:pt idx="2084">
                  <c:v>0.02</c:v>
                </c:pt>
                <c:pt idx="2085">
                  <c:v>0.03</c:v>
                </c:pt>
                <c:pt idx="2086">
                  <c:v>0</c:v>
                </c:pt>
                <c:pt idx="2087">
                  <c:v>0.26</c:v>
                </c:pt>
                <c:pt idx="2088">
                  <c:v>0.13</c:v>
                </c:pt>
                <c:pt idx="2089">
                  <c:v>0.27</c:v>
                </c:pt>
                <c:pt idx="2090">
                  <c:v>0.21</c:v>
                </c:pt>
                <c:pt idx="2091">
                  <c:v>0.23</c:v>
                </c:pt>
                <c:pt idx="2092">
                  <c:v>0.2</c:v>
                </c:pt>
                <c:pt idx="2093">
                  <c:v>0.17</c:v>
                </c:pt>
                <c:pt idx="2094">
                  <c:v>0.19</c:v>
                </c:pt>
                <c:pt idx="2095">
                  <c:v>0.21</c:v>
                </c:pt>
                <c:pt idx="2096">
                  <c:v>0.18</c:v>
                </c:pt>
                <c:pt idx="2097">
                  <c:v>0.08</c:v>
                </c:pt>
                <c:pt idx="2098">
                  <c:v>0.27</c:v>
                </c:pt>
                <c:pt idx="2099">
                  <c:v>0.28000000000000003</c:v>
                </c:pt>
                <c:pt idx="2100">
                  <c:v>0.17</c:v>
                </c:pt>
                <c:pt idx="2101">
                  <c:v>0.28000000000000003</c:v>
                </c:pt>
                <c:pt idx="2102">
                  <c:v>0</c:v>
                </c:pt>
                <c:pt idx="2103">
                  <c:v>0.23</c:v>
                </c:pt>
                <c:pt idx="2104">
                  <c:v>0.01</c:v>
                </c:pt>
                <c:pt idx="2105">
                  <c:v>0.12</c:v>
                </c:pt>
                <c:pt idx="2106">
                  <c:v>0.24</c:v>
                </c:pt>
                <c:pt idx="2107">
                  <c:v>0.2</c:v>
                </c:pt>
                <c:pt idx="2108">
                  <c:v>0.09</c:v>
                </c:pt>
                <c:pt idx="2109">
                  <c:v>0.2</c:v>
                </c:pt>
                <c:pt idx="2110">
                  <c:v>0.09</c:v>
                </c:pt>
                <c:pt idx="2111">
                  <c:v>0.25</c:v>
                </c:pt>
                <c:pt idx="2112">
                  <c:v>0.26</c:v>
                </c:pt>
                <c:pt idx="2113">
                  <c:v>0.16</c:v>
                </c:pt>
                <c:pt idx="2114">
                  <c:v>0.14000000000000001</c:v>
                </c:pt>
                <c:pt idx="2115">
                  <c:v>0.28000000000000003</c:v>
                </c:pt>
                <c:pt idx="2116">
                  <c:v>0.25</c:v>
                </c:pt>
                <c:pt idx="2117">
                  <c:v>0.08</c:v>
                </c:pt>
                <c:pt idx="2118">
                  <c:v>0.16</c:v>
                </c:pt>
                <c:pt idx="2119">
                  <c:v>0.02</c:v>
                </c:pt>
                <c:pt idx="2120">
                  <c:v>0.1</c:v>
                </c:pt>
                <c:pt idx="2121">
                  <c:v>0.22</c:v>
                </c:pt>
                <c:pt idx="2122">
                  <c:v>0.14000000000000001</c:v>
                </c:pt>
                <c:pt idx="2123">
                  <c:v>0.11</c:v>
                </c:pt>
                <c:pt idx="2124">
                  <c:v>0.17</c:v>
                </c:pt>
                <c:pt idx="2125">
                  <c:v>0.16</c:v>
                </c:pt>
                <c:pt idx="2126">
                  <c:v>0.06</c:v>
                </c:pt>
                <c:pt idx="2127">
                  <c:v>0.18</c:v>
                </c:pt>
                <c:pt idx="2128">
                  <c:v>0.26</c:v>
                </c:pt>
                <c:pt idx="2129">
                  <c:v>0.15</c:v>
                </c:pt>
                <c:pt idx="2130">
                  <c:v>0.3</c:v>
                </c:pt>
                <c:pt idx="2131">
                  <c:v>0.14000000000000001</c:v>
                </c:pt>
                <c:pt idx="2132">
                  <c:v>7.0000000000000007E-2</c:v>
                </c:pt>
                <c:pt idx="2133">
                  <c:v>0.03</c:v>
                </c:pt>
                <c:pt idx="2134">
                  <c:v>0.15</c:v>
                </c:pt>
                <c:pt idx="2135">
                  <c:v>0.25</c:v>
                </c:pt>
                <c:pt idx="2136">
                  <c:v>0.12</c:v>
                </c:pt>
                <c:pt idx="2137">
                  <c:v>0.01</c:v>
                </c:pt>
                <c:pt idx="2138">
                  <c:v>0.22</c:v>
                </c:pt>
                <c:pt idx="2139">
                  <c:v>7.0000000000000007E-2</c:v>
                </c:pt>
                <c:pt idx="2140">
                  <c:v>0.26</c:v>
                </c:pt>
                <c:pt idx="2141">
                  <c:v>0.05</c:v>
                </c:pt>
                <c:pt idx="2142">
                  <c:v>0.14000000000000001</c:v>
                </c:pt>
                <c:pt idx="2143">
                  <c:v>0.12</c:v>
                </c:pt>
                <c:pt idx="2144">
                  <c:v>0.09</c:v>
                </c:pt>
                <c:pt idx="2145">
                  <c:v>0.14000000000000001</c:v>
                </c:pt>
                <c:pt idx="2146">
                  <c:v>0.23</c:v>
                </c:pt>
                <c:pt idx="2147">
                  <c:v>0.11</c:v>
                </c:pt>
                <c:pt idx="2148">
                  <c:v>0.14000000000000001</c:v>
                </c:pt>
                <c:pt idx="2149">
                  <c:v>0.01</c:v>
                </c:pt>
                <c:pt idx="2150">
                  <c:v>0.15</c:v>
                </c:pt>
                <c:pt idx="2151">
                  <c:v>0.18</c:v>
                </c:pt>
                <c:pt idx="2152">
                  <c:v>0.12</c:v>
                </c:pt>
                <c:pt idx="2153">
                  <c:v>0.04</c:v>
                </c:pt>
                <c:pt idx="2154">
                  <c:v>0.23</c:v>
                </c:pt>
                <c:pt idx="2155">
                  <c:v>0.24</c:v>
                </c:pt>
                <c:pt idx="2156">
                  <c:v>0.18</c:v>
                </c:pt>
                <c:pt idx="2157">
                  <c:v>0.03</c:v>
                </c:pt>
                <c:pt idx="2158">
                  <c:v>0.24</c:v>
                </c:pt>
                <c:pt idx="2159">
                  <c:v>0.14000000000000001</c:v>
                </c:pt>
                <c:pt idx="2160">
                  <c:v>0.3</c:v>
                </c:pt>
                <c:pt idx="2161">
                  <c:v>0.3</c:v>
                </c:pt>
                <c:pt idx="2162">
                  <c:v>0.01</c:v>
                </c:pt>
                <c:pt idx="2163">
                  <c:v>7.0000000000000007E-2</c:v>
                </c:pt>
                <c:pt idx="2164">
                  <c:v>0.03</c:v>
                </c:pt>
                <c:pt idx="2165">
                  <c:v>0.27</c:v>
                </c:pt>
                <c:pt idx="2166">
                  <c:v>0.17</c:v>
                </c:pt>
                <c:pt idx="2167">
                  <c:v>0.22</c:v>
                </c:pt>
                <c:pt idx="2168">
                  <c:v>7.0000000000000007E-2</c:v>
                </c:pt>
                <c:pt idx="2169">
                  <c:v>0.24</c:v>
                </c:pt>
                <c:pt idx="2170">
                  <c:v>0.03</c:v>
                </c:pt>
                <c:pt idx="2171">
                  <c:v>0.27</c:v>
                </c:pt>
                <c:pt idx="2172">
                  <c:v>0.13</c:v>
                </c:pt>
                <c:pt idx="2173">
                  <c:v>0.1</c:v>
                </c:pt>
                <c:pt idx="2174">
                  <c:v>0.09</c:v>
                </c:pt>
                <c:pt idx="2175">
                  <c:v>0.08</c:v>
                </c:pt>
                <c:pt idx="2176">
                  <c:v>0.03</c:v>
                </c:pt>
                <c:pt idx="2177">
                  <c:v>0.25</c:v>
                </c:pt>
                <c:pt idx="2178">
                  <c:v>7.0000000000000007E-2</c:v>
                </c:pt>
                <c:pt idx="2179">
                  <c:v>0.28000000000000003</c:v>
                </c:pt>
                <c:pt idx="2180">
                  <c:v>0.24</c:v>
                </c:pt>
                <c:pt idx="2181">
                  <c:v>0.28999999999999998</c:v>
                </c:pt>
                <c:pt idx="2182">
                  <c:v>0.06</c:v>
                </c:pt>
                <c:pt idx="2183">
                  <c:v>0.11</c:v>
                </c:pt>
                <c:pt idx="2184">
                  <c:v>0.09</c:v>
                </c:pt>
                <c:pt idx="2185">
                  <c:v>0.03</c:v>
                </c:pt>
                <c:pt idx="2186">
                  <c:v>0.01</c:v>
                </c:pt>
                <c:pt idx="2187">
                  <c:v>0.03</c:v>
                </c:pt>
                <c:pt idx="2188">
                  <c:v>0.02</c:v>
                </c:pt>
                <c:pt idx="2189">
                  <c:v>0.14000000000000001</c:v>
                </c:pt>
                <c:pt idx="2190">
                  <c:v>0.12</c:v>
                </c:pt>
                <c:pt idx="2191">
                  <c:v>0.01</c:v>
                </c:pt>
                <c:pt idx="2192">
                  <c:v>0.2</c:v>
                </c:pt>
                <c:pt idx="2193">
                  <c:v>0.04</c:v>
                </c:pt>
                <c:pt idx="2194">
                  <c:v>0.28999999999999998</c:v>
                </c:pt>
                <c:pt idx="2195">
                  <c:v>0.16</c:v>
                </c:pt>
                <c:pt idx="2196">
                  <c:v>0.12</c:v>
                </c:pt>
                <c:pt idx="2197">
                  <c:v>0.21</c:v>
                </c:pt>
                <c:pt idx="2198">
                  <c:v>0.25</c:v>
                </c:pt>
                <c:pt idx="2199">
                  <c:v>0.04</c:v>
                </c:pt>
                <c:pt idx="2200">
                  <c:v>0.16</c:v>
                </c:pt>
                <c:pt idx="2201">
                  <c:v>0.18</c:v>
                </c:pt>
                <c:pt idx="2202">
                  <c:v>0.12</c:v>
                </c:pt>
                <c:pt idx="2203">
                  <c:v>0.14000000000000001</c:v>
                </c:pt>
                <c:pt idx="2204">
                  <c:v>0.05</c:v>
                </c:pt>
                <c:pt idx="2205">
                  <c:v>0.15</c:v>
                </c:pt>
                <c:pt idx="2206">
                  <c:v>0.3</c:v>
                </c:pt>
                <c:pt idx="2207">
                  <c:v>0.18</c:v>
                </c:pt>
                <c:pt idx="2208">
                  <c:v>0.12</c:v>
                </c:pt>
                <c:pt idx="2209">
                  <c:v>0.27</c:v>
                </c:pt>
                <c:pt idx="2210">
                  <c:v>0.23</c:v>
                </c:pt>
                <c:pt idx="2211">
                  <c:v>0.12</c:v>
                </c:pt>
                <c:pt idx="2212">
                  <c:v>0.27</c:v>
                </c:pt>
                <c:pt idx="2213">
                  <c:v>0.27</c:v>
                </c:pt>
                <c:pt idx="2214">
                  <c:v>0.12</c:v>
                </c:pt>
                <c:pt idx="2215">
                  <c:v>0.3</c:v>
                </c:pt>
                <c:pt idx="2216">
                  <c:v>0.06</c:v>
                </c:pt>
                <c:pt idx="2217">
                  <c:v>0.28000000000000003</c:v>
                </c:pt>
                <c:pt idx="2218">
                  <c:v>0.01</c:v>
                </c:pt>
                <c:pt idx="2219">
                  <c:v>0.03</c:v>
                </c:pt>
                <c:pt idx="2220">
                  <c:v>0.16</c:v>
                </c:pt>
                <c:pt idx="2221">
                  <c:v>0.25</c:v>
                </c:pt>
                <c:pt idx="2222">
                  <c:v>0.13</c:v>
                </c:pt>
                <c:pt idx="2223">
                  <c:v>0.11</c:v>
                </c:pt>
                <c:pt idx="2224">
                  <c:v>0.03</c:v>
                </c:pt>
                <c:pt idx="2225">
                  <c:v>7.0000000000000007E-2</c:v>
                </c:pt>
                <c:pt idx="2226">
                  <c:v>0.02</c:v>
                </c:pt>
                <c:pt idx="2227">
                  <c:v>0.15</c:v>
                </c:pt>
                <c:pt idx="2228">
                  <c:v>0.08</c:v>
                </c:pt>
                <c:pt idx="2229">
                  <c:v>0.16</c:v>
                </c:pt>
                <c:pt idx="2230">
                  <c:v>0.26</c:v>
                </c:pt>
                <c:pt idx="2231">
                  <c:v>0</c:v>
                </c:pt>
                <c:pt idx="2232">
                  <c:v>0.11</c:v>
                </c:pt>
                <c:pt idx="2233">
                  <c:v>0.16</c:v>
                </c:pt>
                <c:pt idx="2234">
                  <c:v>0.04</c:v>
                </c:pt>
                <c:pt idx="2235">
                  <c:v>0.27</c:v>
                </c:pt>
                <c:pt idx="2236">
                  <c:v>0.01</c:v>
                </c:pt>
                <c:pt idx="2237">
                  <c:v>0.23</c:v>
                </c:pt>
                <c:pt idx="2238">
                  <c:v>0.08</c:v>
                </c:pt>
                <c:pt idx="2239">
                  <c:v>0.25</c:v>
                </c:pt>
                <c:pt idx="2240">
                  <c:v>0.06</c:v>
                </c:pt>
                <c:pt idx="2241">
                  <c:v>0.11</c:v>
                </c:pt>
                <c:pt idx="2242">
                  <c:v>0.19</c:v>
                </c:pt>
                <c:pt idx="2243">
                  <c:v>0.18</c:v>
                </c:pt>
                <c:pt idx="2244">
                  <c:v>0.06</c:v>
                </c:pt>
                <c:pt idx="2245">
                  <c:v>0.13</c:v>
                </c:pt>
                <c:pt idx="2246">
                  <c:v>0.04</c:v>
                </c:pt>
                <c:pt idx="2247">
                  <c:v>0.02</c:v>
                </c:pt>
                <c:pt idx="2248">
                  <c:v>0.18</c:v>
                </c:pt>
                <c:pt idx="2249">
                  <c:v>0.17</c:v>
                </c:pt>
                <c:pt idx="2250">
                  <c:v>0.22</c:v>
                </c:pt>
                <c:pt idx="2251">
                  <c:v>0.14000000000000001</c:v>
                </c:pt>
                <c:pt idx="2252">
                  <c:v>0.04</c:v>
                </c:pt>
                <c:pt idx="2253">
                  <c:v>0.09</c:v>
                </c:pt>
                <c:pt idx="2254">
                  <c:v>0.09</c:v>
                </c:pt>
                <c:pt idx="2255">
                  <c:v>0.04</c:v>
                </c:pt>
                <c:pt idx="2256">
                  <c:v>0.02</c:v>
                </c:pt>
                <c:pt idx="2257">
                  <c:v>0.12</c:v>
                </c:pt>
                <c:pt idx="2258">
                  <c:v>0.06</c:v>
                </c:pt>
                <c:pt idx="2259">
                  <c:v>0.28000000000000003</c:v>
                </c:pt>
                <c:pt idx="2260">
                  <c:v>0</c:v>
                </c:pt>
                <c:pt idx="2261">
                  <c:v>0.23</c:v>
                </c:pt>
                <c:pt idx="2262">
                  <c:v>7.0000000000000007E-2</c:v>
                </c:pt>
                <c:pt idx="2263">
                  <c:v>0.17</c:v>
                </c:pt>
                <c:pt idx="2264">
                  <c:v>0.23</c:v>
                </c:pt>
                <c:pt idx="2265">
                  <c:v>0.02</c:v>
                </c:pt>
                <c:pt idx="2266">
                  <c:v>0.19</c:v>
                </c:pt>
                <c:pt idx="2267">
                  <c:v>0.18</c:v>
                </c:pt>
                <c:pt idx="2268">
                  <c:v>0.05</c:v>
                </c:pt>
                <c:pt idx="2269">
                  <c:v>0.28000000000000003</c:v>
                </c:pt>
                <c:pt idx="2270">
                  <c:v>0.06</c:v>
                </c:pt>
                <c:pt idx="2271">
                  <c:v>0.14000000000000001</c:v>
                </c:pt>
                <c:pt idx="2272">
                  <c:v>0.14000000000000001</c:v>
                </c:pt>
                <c:pt idx="2273">
                  <c:v>0.13</c:v>
                </c:pt>
                <c:pt idx="2274">
                  <c:v>0.05</c:v>
                </c:pt>
                <c:pt idx="2275">
                  <c:v>0.04</c:v>
                </c:pt>
                <c:pt idx="2276">
                  <c:v>0.15</c:v>
                </c:pt>
                <c:pt idx="2277">
                  <c:v>0.12</c:v>
                </c:pt>
                <c:pt idx="2278">
                  <c:v>0</c:v>
                </c:pt>
                <c:pt idx="2279">
                  <c:v>0.1</c:v>
                </c:pt>
                <c:pt idx="2280">
                  <c:v>0.12</c:v>
                </c:pt>
                <c:pt idx="2281">
                  <c:v>0.06</c:v>
                </c:pt>
                <c:pt idx="2282">
                  <c:v>0.04</c:v>
                </c:pt>
                <c:pt idx="2283">
                  <c:v>0.04</c:v>
                </c:pt>
                <c:pt idx="2284">
                  <c:v>0.02</c:v>
                </c:pt>
                <c:pt idx="2285">
                  <c:v>0.17</c:v>
                </c:pt>
                <c:pt idx="2286">
                  <c:v>0.23</c:v>
                </c:pt>
                <c:pt idx="2287">
                  <c:v>0.06</c:v>
                </c:pt>
                <c:pt idx="2288">
                  <c:v>0.21</c:v>
                </c:pt>
                <c:pt idx="2289">
                  <c:v>0.21</c:v>
                </c:pt>
                <c:pt idx="2290">
                  <c:v>0.17</c:v>
                </c:pt>
                <c:pt idx="2291">
                  <c:v>0.02</c:v>
                </c:pt>
                <c:pt idx="2292">
                  <c:v>0.04</c:v>
                </c:pt>
                <c:pt idx="2293">
                  <c:v>0.28000000000000003</c:v>
                </c:pt>
                <c:pt idx="2294">
                  <c:v>0</c:v>
                </c:pt>
                <c:pt idx="2295">
                  <c:v>0.21</c:v>
                </c:pt>
                <c:pt idx="2296">
                  <c:v>0.26</c:v>
                </c:pt>
                <c:pt idx="2297">
                  <c:v>0.1</c:v>
                </c:pt>
                <c:pt idx="2298">
                  <c:v>0.04</c:v>
                </c:pt>
                <c:pt idx="2299">
                  <c:v>0.22</c:v>
                </c:pt>
                <c:pt idx="2300">
                  <c:v>0.11</c:v>
                </c:pt>
                <c:pt idx="2301">
                  <c:v>0</c:v>
                </c:pt>
                <c:pt idx="2302">
                  <c:v>0.09</c:v>
                </c:pt>
                <c:pt idx="2303">
                  <c:v>0.05</c:v>
                </c:pt>
                <c:pt idx="2304">
                  <c:v>0.28000000000000003</c:v>
                </c:pt>
                <c:pt idx="2305">
                  <c:v>0.28000000000000003</c:v>
                </c:pt>
                <c:pt idx="2306">
                  <c:v>0.17</c:v>
                </c:pt>
                <c:pt idx="2307">
                  <c:v>0.12</c:v>
                </c:pt>
                <c:pt idx="2308">
                  <c:v>0.28000000000000003</c:v>
                </c:pt>
                <c:pt idx="2309">
                  <c:v>0.05</c:v>
                </c:pt>
                <c:pt idx="2310">
                  <c:v>0.28999999999999998</c:v>
                </c:pt>
                <c:pt idx="2311">
                  <c:v>0.01</c:v>
                </c:pt>
                <c:pt idx="2312">
                  <c:v>0.25</c:v>
                </c:pt>
                <c:pt idx="2313">
                  <c:v>0.03</c:v>
                </c:pt>
                <c:pt idx="2314">
                  <c:v>0.18</c:v>
                </c:pt>
                <c:pt idx="2315">
                  <c:v>0.22</c:v>
                </c:pt>
                <c:pt idx="2316">
                  <c:v>0.3</c:v>
                </c:pt>
                <c:pt idx="2317">
                  <c:v>0.05</c:v>
                </c:pt>
                <c:pt idx="2318">
                  <c:v>0.27</c:v>
                </c:pt>
                <c:pt idx="2319">
                  <c:v>0.08</c:v>
                </c:pt>
                <c:pt idx="2320">
                  <c:v>0.14000000000000001</c:v>
                </c:pt>
                <c:pt idx="2321">
                  <c:v>0.06</c:v>
                </c:pt>
                <c:pt idx="2322">
                  <c:v>7.0000000000000007E-2</c:v>
                </c:pt>
                <c:pt idx="2323">
                  <c:v>0.19</c:v>
                </c:pt>
                <c:pt idx="2324">
                  <c:v>0.27</c:v>
                </c:pt>
                <c:pt idx="2325">
                  <c:v>0.27</c:v>
                </c:pt>
                <c:pt idx="2326">
                  <c:v>0.05</c:v>
                </c:pt>
                <c:pt idx="2327">
                  <c:v>0.27</c:v>
                </c:pt>
                <c:pt idx="2328">
                  <c:v>0.14000000000000001</c:v>
                </c:pt>
                <c:pt idx="2329">
                  <c:v>0.12</c:v>
                </c:pt>
                <c:pt idx="2330">
                  <c:v>0.21</c:v>
                </c:pt>
                <c:pt idx="2331">
                  <c:v>0.05</c:v>
                </c:pt>
                <c:pt idx="2332">
                  <c:v>0.14000000000000001</c:v>
                </c:pt>
                <c:pt idx="2333">
                  <c:v>7.0000000000000007E-2</c:v>
                </c:pt>
                <c:pt idx="2334">
                  <c:v>0.15</c:v>
                </c:pt>
                <c:pt idx="2335">
                  <c:v>7.0000000000000007E-2</c:v>
                </c:pt>
                <c:pt idx="2336">
                  <c:v>0.25</c:v>
                </c:pt>
                <c:pt idx="2337">
                  <c:v>0.17</c:v>
                </c:pt>
                <c:pt idx="2338">
                  <c:v>0.08</c:v>
                </c:pt>
                <c:pt idx="2339">
                  <c:v>0.26</c:v>
                </c:pt>
                <c:pt idx="2340">
                  <c:v>0.21</c:v>
                </c:pt>
                <c:pt idx="2341">
                  <c:v>0.13</c:v>
                </c:pt>
                <c:pt idx="2342">
                  <c:v>0.14000000000000001</c:v>
                </c:pt>
                <c:pt idx="2343">
                  <c:v>7.0000000000000007E-2</c:v>
                </c:pt>
                <c:pt idx="2344">
                  <c:v>0.28000000000000003</c:v>
                </c:pt>
                <c:pt idx="2345">
                  <c:v>0.06</c:v>
                </c:pt>
                <c:pt idx="2346">
                  <c:v>0.21</c:v>
                </c:pt>
                <c:pt idx="2347">
                  <c:v>0.02</c:v>
                </c:pt>
                <c:pt idx="2348">
                  <c:v>0.3</c:v>
                </c:pt>
                <c:pt idx="2349">
                  <c:v>0.26</c:v>
                </c:pt>
                <c:pt idx="2350">
                  <c:v>0.02</c:v>
                </c:pt>
                <c:pt idx="2351">
                  <c:v>0.19</c:v>
                </c:pt>
                <c:pt idx="2352">
                  <c:v>0.19</c:v>
                </c:pt>
                <c:pt idx="2353">
                  <c:v>0.27</c:v>
                </c:pt>
                <c:pt idx="2354">
                  <c:v>0.23</c:v>
                </c:pt>
                <c:pt idx="2355">
                  <c:v>0.27</c:v>
                </c:pt>
                <c:pt idx="2356">
                  <c:v>0.3</c:v>
                </c:pt>
                <c:pt idx="2357">
                  <c:v>0.04</c:v>
                </c:pt>
                <c:pt idx="2358">
                  <c:v>0.21</c:v>
                </c:pt>
                <c:pt idx="2359">
                  <c:v>0.2</c:v>
                </c:pt>
                <c:pt idx="2360">
                  <c:v>0.16</c:v>
                </c:pt>
                <c:pt idx="2361">
                  <c:v>0.08</c:v>
                </c:pt>
                <c:pt idx="2362">
                  <c:v>0.05</c:v>
                </c:pt>
                <c:pt idx="2363">
                  <c:v>0.19</c:v>
                </c:pt>
                <c:pt idx="2364">
                  <c:v>0.23</c:v>
                </c:pt>
                <c:pt idx="2365">
                  <c:v>0.12</c:v>
                </c:pt>
                <c:pt idx="2366">
                  <c:v>0.17</c:v>
                </c:pt>
                <c:pt idx="2367">
                  <c:v>0.05</c:v>
                </c:pt>
                <c:pt idx="2368">
                  <c:v>0.1</c:v>
                </c:pt>
                <c:pt idx="2369">
                  <c:v>0.18</c:v>
                </c:pt>
                <c:pt idx="2370">
                  <c:v>0.06</c:v>
                </c:pt>
                <c:pt idx="2371">
                  <c:v>0.11</c:v>
                </c:pt>
                <c:pt idx="2372">
                  <c:v>0.25</c:v>
                </c:pt>
                <c:pt idx="2373">
                  <c:v>0.23</c:v>
                </c:pt>
                <c:pt idx="2374">
                  <c:v>0.18</c:v>
                </c:pt>
                <c:pt idx="2375">
                  <c:v>0.23</c:v>
                </c:pt>
                <c:pt idx="2376">
                  <c:v>0.05</c:v>
                </c:pt>
                <c:pt idx="2377">
                  <c:v>0.19</c:v>
                </c:pt>
                <c:pt idx="2378">
                  <c:v>0.24</c:v>
                </c:pt>
                <c:pt idx="2379">
                  <c:v>0.28999999999999998</c:v>
                </c:pt>
                <c:pt idx="2380">
                  <c:v>0.18</c:v>
                </c:pt>
                <c:pt idx="2381">
                  <c:v>0.22</c:v>
                </c:pt>
                <c:pt idx="2382">
                  <c:v>0.16</c:v>
                </c:pt>
                <c:pt idx="2383">
                  <c:v>0.28000000000000003</c:v>
                </c:pt>
                <c:pt idx="2384">
                  <c:v>0.08</c:v>
                </c:pt>
                <c:pt idx="2385">
                  <c:v>0.28999999999999998</c:v>
                </c:pt>
                <c:pt idx="2386">
                  <c:v>0.26</c:v>
                </c:pt>
                <c:pt idx="2387">
                  <c:v>0.04</c:v>
                </c:pt>
                <c:pt idx="2388">
                  <c:v>0.3</c:v>
                </c:pt>
                <c:pt idx="2389">
                  <c:v>0.2</c:v>
                </c:pt>
                <c:pt idx="2390">
                  <c:v>0.22</c:v>
                </c:pt>
                <c:pt idx="2391">
                  <c:v>0.12</c:v>
                </c:pt>
                <c:pt idx="2392">
                  <c:v>0.28999999999999998</c:v>
                </c:pt>
                <c:pt idx="2393">
                  <c:v>0.17</c:v>
                </c:pt>
                <c:pt idx="2394">
                  <c:v>0</c:v>
                </c:pt>
                <c:pt idx="2395">
                  <c:v>7.0000000000000007E-2</c:v>
                </c:pt>
                <c:pt idx="2396">
                  <c:v>0.06</c:v>
                </c:pt>
                <c:pt idx="2397">
                  <c:v>0.14000000000000001</c:v>
                </c:pt>
                <c:pt idx="2398">
                  <c:v>0.11</c:v>
                </c:pt>
                <c:pt idx="2399">
                  <c:v>0.18</c:v>
                </c:pt>
                <c:pt idx="2400">
                  <c:v>0.08</c:v>
                </c:pt>
                <c:pt idx="2401">
                  <c:v>0.03</c:v>
                </c:pt>
                <c:pt idx="2402">
                  <c:v>0.18</c:v>
                </c:pt>
                <c:pt idx="2403">
                  <c:v>0.26</c:v>
                </c:pt>
                <c:pt idx="2404">
                  <c:v>0.23</c:v>
                </c:pt>
                <c:pt idx="2405">
                  <c:v>0.03</c:v>
                </c:pt>
                <c:pt idx="2406">
                  <c:v>0.14000000000000001</c:v>
                </c:pt>
                <c:pt idx="2407">
                  <c:v>0.16</c:v>
                </c:pt>
                <c:pt idx="2408">
                  <c:v>0.26</c:v>
                </c:pt>
                <c:pt idx="2409">
                  <c:v>0.23</c:v>
                </c:pt>
                <c:pt idx="2410">
                  <c:v>0.19</c:v>
                </c:pt>
                <c:pt idx="2411">
                  <c:v>0.28999999999999998</c:v>
                </c:pt>
                <c:pt idx="2412">
                  <c:v>0.27</c:v>
                </c:pt>
                <c:pt idx="2413">
                  <c:v>0.16</c:v>
                </c:pt>
                <c:pt idx="2414">
                  <c:v>0.2</c:v>
                </c:pt>
                <c:pt idx="2415">
                  <c:v>0.19</c:v>
                </c:pt>
                <c:pt idx="2416">
                  <c:v>0.22</c:v>
                </c:pt>
                <c:pt idx="2417">
                  <c:v>7.0000000000000007E-2</c:v>
                </c:pt>
                <c:pt idx="2418">
                  <c:v>0.11</c:v>
                </c:pt>
                <c:pt idx="2419">
                  <c:v>0.04</c:v>
                </c:pt>
                <c:pt idx="2420">
                  <c:v>0.18</c:v>
                </c:pt>
                <c:pt idx="2421">
                  <c:v>0.27</c:v>
                </c:pt>
                <c:pt idx="2422">
                  <c:v>0.19</c:v>
                </c:pt>
                <c:pt idx="2423">
                  <c:v>7.0000000000000007E-2</c:v>
                </c:pt>
                <c:pt idx="2424">
                  <c:v>0.15</c:v>
                </c:pt>
                <c:pt idx="2425">
                  <c:v>0.04</c:v>
                </c:pt>
                <c:pt idx="2426">
                  <c:v>0.16</c:v>
                </c:pt>
                <c:pt idx="2427">
                  <c:v>0.27</c:v>
                </c:pt>
                <c:pt idx="2428">
                  <c:v>0.03</c:v>
                </c:pt>
                <c:pt idx="2429">
                  <c:v>0.18</c:v>
                </c:pt>
                <c:pt idx="2430">
                  <c:v>0.14000000000000001</c:v>
                </c:pt>
                <c:pt idx="2431">
                  <c:v>7.0000000000000007E-2</c:v>
                </c:pt>
                <c:pt idx="2432">
                  <c:v>0.28999999999999998</c:v>
                </c:pt>
                <c:pt idx="2433">
                  <c:v>0.17</c:v>
                </c:pt>
                <c:pt idx="2434">
                  <c:v>0.05</c:v>
                </c:pt>
                <c:pt idx="2435">
                  <c:v>0.19</c:v>
                </c:pt>
                <c:pt idx="2436">
                  <c:v>0.05</c:v>
                </c:pt>
                <c:pt idx="2437">
                  <c:v>0.24</c:v>
                </c:pt>
                <c:pt idx="2438">
                  <c:v>0.09</c:v>
                </c:pt>
                <c:pt idx="2439">
                  <c:v>0.02</c:v>
                </c:pt>
                <c:pt idx="2440">
                  <c:v>0.25</c:v>
                </c:pt>
                <c:pt idx="2441">
                  <c:v>0.13</c:v>
                </c:pt>
                <c:pt idx="2442">
                  <c:v>0.16</c:v>
                </c:pt>
                <c:pt idx="2443">
                  <c:v>0.04</c:v>
                </c:pt>
                <c:pt idx="2444">
                  <c:v>0.11</c:v>
                </c:pt>
                <c:pt idx="2445">
                  <c:v>0.19</c:v>
                </c:pt>
                <c:pt idx="2446">
                  <c:v>0.27</c:v>
                </c:pt>
                <c:pt idx="2447">
                  <c:v>0.11</c:v>
                </c:pt>
                <c:pt idx="2448">
                  <c:v>0.06</c:v>
                </c:pt>
                <c:pt idx="2449">
                  <c:v>0.28000000000000003</c:v>
                </c:pt>
                <c:pt idx="2450">
                  <c:v>0.27</c:v>
                </c:pt>
                <c:pt idx="2451">
                  <c:v>0.22</c:v>
                </c:pt>
                <c:pt idx="2452">
                  <c:v>0.04</c:v>
                </c:pt>
                <c:pt idx="2453">
                  <c:v>0.08</c:v>
                </c:pt>
                <c:pt idx="2454">
                  <c:v>0.12</c:v>
                </c:pt>
                <c:pt idx="2455">
                  <c:v>0.19</c:v>
                </c:pt>
                <c:pt idx="2456">
                  <c:v>0.25</c:v>
                </c:pt>
                <c:pt idx="2457">
                  <c:v>0.02</c:v>
                </c:pt>
                <c:pt idx="2458">
                  <c:v>0.08</c:v>
                </c:pt>
                <c:pt idx="2459">
                  <c:v>0.28999999999999998</c:v>
                </c:pt>
                <c:pt idx="2460">
                  <c:v>0.02</c:v>
                </c:pt>
                <c:pt idx="2461">
                  <c:v>0.17</c:v>
                </c:pt>
                <c:pt idx="2462">
                  <c:v>0.2</c:v>
                </c:pt>
                <c:pt idx="2463">
                  <c:v>0.21</c:v>
                </c:pt>
                <c:pt idx="2464">
                  <c:v>0.01</c:v>
                </c:pt>
                <c:pt idx="2465">
                  <c:v>0.2</c:v>
                </c:pt>
                <c:pt idx="2466">
                  <c:v>0.26</c:v>
                </c:pt>
                <c:pt idx="2467">
                  <c:v>0.12</c:v>
                </c:pt>
                <c:pt idx="2468">
                  <c:v>0.06</c:v>
                </c:pt>
                <c:pt idx="2469">
                  <c:v>0.24</c:v>
                </c:pt>
                <c:pt idx="2470">
                  <c:v>0.28999999999999998</c:v>
                </c:pt>
                <c:pt idx="2471">
                  <c:v>0.13</c:v>
                </c:pt>
                <c:pt idx="2472">
                  <c:v>0.18</c:v>
                </c:pt>
                <c:pt idx="2473">
                  <c:v>0.23</c:v>
                </c:pt>
                <c:pt idx="2474">
                  <c:v>0.01</c:v>
                </c:pt>
                <c:pt idx="2475">
                  <c:v>0.09</c:v>
                </c:pt>
                <c:pt idx="2476">
                  <c:v>0.05</c:v>
                </c:pt>
                <c:pt idx="2477">
                  <c:v>0.3</c:v>
                </c:pt>
                <c:pt idx="2478">
                  <c:v>0.25</c:v>
                </c:pt>
                <c:pt idx="2479">
                  <c:v>0.09</c:v>
                </c:pt>
                <c:pt idx="2480">
                  <c:v>0.09</c:v>
                </c:pt>
                <c:pt idx="2481">
                  <c:v>7.0000000000000007E-2</c:v>
                </c:pt>
                <c:pt idx="2482">
                  <c:v>0.09</c:v>
                </c:pt>
                <c:pt idx="2483">
                  <c:v>0.2</c:v>
                </c:pt>
                <c:pt idx="2484">
                  <c:v>0.17</c:v>
                </c:pt>
                <c:pt idx="2485">
                  <c:v>0.3</c:v>
                </c:pt>
                <c:pt idx="2486">
                  <c:v>0.1</c:v>
                </c:pt>
                <c:pt idx="2487">
                  <c:v>0.03</c:v>
                </c:pt>
                <c:pt idx="2488">
                  <c:v>0.13</c:v>
                </c:pt>
                <c:pt idx="2489">
                  <c:v>0.06</c:v>
                </c:pt>
                <c:pt idx="2490">
                  <c:v>0.09</c:v>
                </c:pt>
                <c:pt idx="2491">
                  <c:v>0.28000000000000003</c:v>
                </c:pt>
                <c:pt idx="2492">
                  <c:v>0.24</c:v>
                </c:pt>
                <c:pt idx="2493">
                  <c:v>0.24</c:v>
                </c:pt>
                <c:pt idx="2494">
                  <c:v>0.08</c:v>
                </c:pt>
                <c:pt idx="2495">
                  <c:v>0.14000000000000001</c:v>
                </c:pt>
                <c:pt idx="2496">
                  <c:v>0.03</c:v>
                </c:pt>
                <c:pt idx="2497">
                  <c:v>0.14000000000000001</c:v>
                </c:pt>
                <c:pt idx="2498">
                  <c:v>0.01</c:v>
                </c:pt>
                <c:pt idx="2499">
                  <c:v>0.25</c:v>
                </c:pt>
                <c:pt idx="2500">
                  <c:v>0.23</c:v>
                </c:pt>
                <c:pt idx="2501">
                  <c:v>0.11</c:v>
                </c:pt>
                <c:pt idx="2502">
                  <c:v>0.26</c:v>
                </c:pt>
                <c:pt idx="2503">
                  <c:v>0.08</c:v>
                </c:pt>
                <c:pt idx="2504">
                  <c:v>0.19</c:v>
                </c:pt>
                <c:pt idx="2505">
                  <c:v>0.08</c:v>
                </c:pt>
                <c:pt idx="2506">
                  <c:v>0.15</c:v>
                </c:pt>
                <c:pt idx="2507">
                  <c:v>0.09</c:v>
                </c:pt>
                <c:pt idx="2508">
                  <c:v>0.27</c:v>
                </c:pt>
                <c:pt idx="2509">
                  <c:v>7.0000000000000007E-2</c:v>
                </c:pt>
                <c:pt idx="2510">
                  <c:v>0.2</c:v>
                </c:pt>
                <c:pt idx="2511">
                  <c:v>0.05</c:v>
                </c:pt>
                <c:pt idx="2512">
                  <c:v>0.27</c:v>
                </c:pt>
                <c:pt idx="2513">
                  <c:v>0.21</c:v>
                </c:pt>
                <c:pt idx="2514">
                  <c:v>0.3</c:v>
                </c:pt>
                <c:pt idx="2515">
                  <c:v>0.15</c:v>
                </c:pt>
                <c:pt idx="2516">
                  <c:v>0.03</c:v>
                </c:pt>
                <c:pt idx="2517">
                  <c:v>0.11</c:v>
                </c:pt>
                <c:pt idx="2518">
                  <c:v>0.12</c:v>
                </c:pt>
                <c:pt idx="2519">
                  <c:v>0.08</c:v>
                </c:pt>
                <c:pt idx="2520">
                  <c:v>0.19</c:v>
                </c:pt>
                <c:pt idx="2521">
                  <c:v>7.0000000000000007E-2</c:v>
                </c:pt>
                <c:pt idx="2522">
                  <c:v>0.24</c:v>
                </c:pt>
                <c:pt idx="2523">
                  <c:v>7.0000000000000007E-2</c:v>
                </c:pt>
                <c:pt idx="2524">
                  <c:v>0.24</c:v>
                </c:pt>
                <c:pt idx="2525">
                  <c:v>0.01</c:v>
                </c:pt>
                <c:pt idx="2526">
                  <c:v>0.12</c:v>
                </c:pt>
                <c:pt idx="2527">
                  <c:v>0.16</c:v>
                </c:pt>
                <c:pt idx="2528">
                  <c:v>7.0000000000000007E-2</c:v>
                </c:pt>
                <c:pt idx="2529">
                  <c:v>0</c:v>
                </c:pt>
                <c:pt idx="2530">
                  <c:v>0.06</c:v>
                </c:pt>
                <c:pt idx="2531">
                  <c:v>0.21</c:v>
                </c:pt>
                <c:pt idx="2532">
                  <c:v>0.11</c:v>
                </c:pt>
                <c:pt idx="2533">
                  <c:v>0.21</c:v>
                </c:pt>
                <c:pt idx="2534">
                  <c:v>0.13</c:v>
                </c:pt>
                <c:pt idx="2535">
                  <c:v>0.28000000000000003</c:v>
                </c:pt>
                <c:pt idx="2536">
                  <c:v>0.1</c:v>
                </c:pt>
                <c:pt idx="2537">
                  <c:v>0.05</c:v>
                </c:pt>
                <c:pt idx="2538">
                  <c:v>0.28000000000000003</c:v>
                </c:pt>
                <c:pt idx="2539">
                  <c:v>0.1</c:v>
                </c:pt>
                <c:pt idx="2540">
                  <c:v>0.14000000000000001</c:v>
                </c:pt>
                <c:pt idx="2541">
                  <c:v>0.27</c:v>
                </c:pt>
                <c:pt idx="2542">
                  <c:v>0.15</c:v>
                </c:pt>
                <c:pt idx="2543">
                  <c:v>0.24</c:v>
                </c:pt>
                <c:pt idx="2544">
                  <c:v>0.06</c:v>
                </c:pt>
                <c:pt idx="2545">
                  <c:v>7.0000000000000007E-2</c:v>
                </c:pt>
                <c:pt idx="2546">
                  <c:v>0.04</c:v>
                </c:pt>
                <c:pt idx="2547">
                  <c:v>0.03</c:v>
                </c:pt>
                <c:pt idx="2548">
                  <c:v>0.16</c:v>
                </c:pt>
                <c:pt idx="2549">
                  <c:v>0.1</c:v>
                </c:pt>
                <c:pt idx="2550">
                  <c:v>0.22</c:v>
                </c:pt>
                <c:pt idx="2551">
                  <c:v>0.27</c:v>
                </c:pt>
                <c:pt idx="2552">
                  <c:v>0.22</c:v>
                </c:pt>
                <c:pt idx="2553">
                  <c:v>0.11</c:v>
                </c:pt>
                <c:pt idx="2554">
                  <c:v>0.04</c:v>
                </c:pt>
                <c:pt idx="2555">
                  <c:v>0.03</c:v>
                </c:pt>
                <c:pt idx="2556">
                  <c:v>7.0000000000000007E-2</c:v>
                </c:pt>
                <c:pt idx="2557">
                  <c:v>0.01</c:v>
                </c:pt>
                <c:pt idx="2558">
                  <c:v>0.13</c:v>
                </c:pt>
                <c:pt idx="2559">
                  <c:v>0.17</c:v>
                </c:pt>
                <c:pt idx="2560">
                  <c:v>0.21</c:v>
                </c:pt>
                <c:pt idx="2561">
                  <c:v>0.09</c:v>
                </c:pt>
                <c:pt idx="2562">
                  <c:v>0.04</c:v>
                </c:pt>
                <c:pt idx="2563">
                  <c:v>0.13</c:v>
                </c:pt>
                <c:pt idx="2564">
                  <c:v>0.27</c:v>
                </c:pt>
                <c:pt idx="2565">
                  <c:v>0.05</c:v>
                </c:pt>
                <c:pt idx="2566">
                  <c:v>7.0000000000000007E-2</c:v>
                </c:pt>
                <c:pt idx="2567">
                  <c:v>0.02</c:v>
                </c:pt>
                <c:pt idx="2568">
                  <c:v>0.1</c:v>
                </c:pt>
                <c:pt idx="2569">
                  <c:v>0.27</c:v>
                </c:pt>
                <c:pt idx="2570">
                  <c:v>0.12</c:v>
                </c:pt>
                <c:pt idx="2571">
                  <c:v>0.24</c:v>
                </c:pt>
                <c:pt idx="2572">
                  <c:v>0.06</c:v>
                </c:pt>
                <c:pt idx="2573">
                  <c:v>0.27</c:v>
                </c:pt>
                <c:pt idx="2574">
                  <c:v>0.13</c:v>
                </c:pt>
                <c:pt idx="2575">
                  <c:v>0.28999999999999998</c:v>
                </c:pt>
                <c:pt idx="2576">
                  <c:v>0.27</c:v>
                </c:pt>
                <c:pt idx="2577">
                  <c:v>0.12</c:v>
                </c:pt>
                <c:pt idx="2578">
                  <c:v>0.28000000000000003</c:v>
                </c:pt>
                <c:pt idx="2579">
                  <c:v>0.12</c:v>
                </c:pt>
                <c:pt idx="2580">
                  <c:v>0.28999999999999998</c:v>
                </c:pt>
                <c:pt idx="2581">
                  <c:v>0.2</c:v>
                </c:pt>
                <c:pt idx="2582">
                  <c:v>0.18</c:v>
                </c:pt>
                <c:pt idx="2583">
                  <c:v>0.13</c:v>
                </c:pt>
                <c:pt idx="2584">
                  <c:v>0.28000000000000003</c:v>
                </c:pt>
                <c:pt idx="2585">
                  <c:v>0.12</c:v>
                </c:pt>
                <c:pt idx="2586">
                  <c:v>0.06</c:v>
                </c:pt>
                <c:pt idx="2587">
                  <c:v>0.27</c:v>
                </c:pt>
                <c:pt idx="2588">
                  <c:v>0.17</c:v>
                </c:pt>
                <c:pt idx="2589">
                  <c:v>0.05</c:v>
                </c:pt>
                <c:pt idx="2590">
                  <c:v>0.02</c:v>
                </c:pt>
                <c:pt idx="2591">
                  <c:v>0.17</c:v>
                </c:pt>
                <c:pt idx="2592">
                  <c:v>0.16</c:v>
                </c:pt>
                <c:pt idx="2593">
                  <c:v>0.28000000000000003</c:v>
                </c:pt>
                <c:pt idx="2594">
                  <c:v>7.0000000000000007E-2</c:v>
                </c:pt>
                <c:pt idx="2595">
                  <c:v>0</c:v>
                </c:pt>
                <c:pt idx="2596">
                  <c:v>0.22</c:v>
                </c:pt>
                <c:pt idx="2597">
                  <c:v>0.08</c:v>
                </c:pt>
                <c:pt idx="2598">
                  <c:v>0.11</c:v>
                </c:pt>
                <c:pt idx="2599">
                  <c:v>0.12</c:v>
                </c:pt>
                <c:pt idx="2600">
                  <c:v>0.15</c:v>
                </c:pt>
                <c:pt idx="2601">
                  <c:v>0.27</c:v>
                </c:pt>
                <c:pt idx="2602">
                  <c:v>0.3</c:v>
                </c:pt>
                <c:pt idx="2603">
                  <c:v>7.0000000000000007E-2</c:v>
                </c:pt>
                <c:pt idx="2604">
                  <c:v>0.06</c:v>
                </c:pt>
                <c:pt idx="2605">
                  <c:v>0.19</c:v>
                </c:pt>
                <c:pt idx="2606">
                  <c:v>7.0000000000000007E-2</c:v>
                </c:pt>
                <c:pt idx="2607">
                  <c:v>0.23</c:v>
                </c:pt>
                <c:pt idx="2608">
                  <c:v>0.22</c:v>
                </c:pt>
                <c:pt idx="2609">
                  <c:v>0</c:v>
                </c:pt>
                <c:pt idx="2610">
                  <c:v>0.1</c:v>
                </c:pt>
                <c:pt idx="2611">
                  <c:v>0.08</c:v>
                </c:pt>
                <c:pt idx="2612">
                  <c:v>0.09</c:v>
                </c:pt>
                <c:pt idx="2613">
                  <c:v>0.26</c:v>
                </c:pt>
                <c:pt idx="2614">
                  <c:v>0</c:v>
                </c:pt>
                <c:pt idx="2615">
                  <c:v>0.23</c:v>
                </c:pt>
                <c:pt idx="2616">
                  <c:v>0.01</c:v>
                </c:pt>
                <c:pt idx="2617">
                  <c:v>0.08</c:v>
                </c:pt>
                <c:pt idx="2618">
                  <c:v>0.1</c:v>
                </c:pt>
                <c:pt idx="2619">
                  <c:v>7.0000000000000007E-2</c:v>
                </c:pt>
                <c:pt idx="2620">
                  <c:v>0.17</c:v>
                </c:pt>
                <c:pt idx="2621">
                  <c:v>0</c:v>
                </c:pt>
                <c:pt idx="2622">
                  <c:v>0.15</c:v>
                </c:pt>
                <c:pt idx="2623">
                  <c:v>0.06</c:v>
                </c:pt>
                <c:pt idx="2624">
                  <c:v>0.17</c:v>
                </c:pt>
                <c:pt idx="2625">
                  <c:v>0.22</c:v>
                </c:pt>
                <c:pt idx="2626">
                  <c:v>0.06</c:v>
                </c:pt>
                <c:pt idx="2627">
                  <c:v>0.03</c:v>
                </c:pt>
                <c:pt idx="2628">
                  <c:v>0.04</c:v>
                </c:pt>
                <c:pt idx="2629">
                  <c:v>0.16</c:v>
                </c:pt>
                <c:pt idx="2630">
                  <c:v>0.13</c:v>
                </c:pt>
                <c:pt idx="2631">
                  <c:v>0.15</c:v>
                </c:pt>
                <c:pt idx="2632">
                  <c:v>0.05</c:v>
                </c:pt>
                <c:pt idx="2633">
                  <c:v>0.17</c:v>
                </c:pt>
                <c:pt idx="2634">
                  <c:v>0.14000000000000001</c:v>
                </c:pt>
                <c:pt idx="2635">
                  <c:v>0.21</c:v>
                </c:pt>
                <c:pt idx="2636">
                  <c:v>0.25</c:v>
                </c:pt>
                <c:pt idx="2637">
                  <c:v>0.04</c:v>
                </c:pt>
                <c:pt idx="2638">
                  <c:v>0.19</c:v>
                </c:pt>
                <c:pt idx="2639">
                  <c:v>7.0000000000000007E-2</c:v>
                </c:pt>
                <c:pt idx="2640">
                  <c:v>0.08</c:v>
                </c:pt>
                <c:pt idx="2641">
                  <c:v>0.03</c:v>
                </c:pt>
                <c:pt idx="2642">
                  <c:v>0.2</c:v>
                </c:pt>
                <c:pt idx="2643">
                  <c:v>0.2</c:v>
                </c:pt>
                <c:pt idx="2644">
                  <c:v>0.14000000000000001</c:v>
                </c:pt>
                <c:pt idx="2645">
                  <c:v>0.13</c:v>
                </c:pt>
                <c:pt idx="2646">
                  <c:v>0.04</c:v>
                </c:pt>
                <c:pt idx="2647">
                  <c:v>0.27</c:v>
                </c:pt>
                <c:pt idx="2648">
                  <c:v>0.25</c:v>
                </c:pt>
                <c:pt idx="2649">
                  <c:v>0.2</c:v>
                </c:pt>
                <c:pt idx="2650">
                  <c:v>0.1</c:v>
                </c:pt>
                <c:pt idx="2651">
                  <c:v>0.26</c:v>
                </c:pt>
                <c:pt idx="2652">
                  <c:v>0.1</c:v>
                </c:pt>
                <c:pt idx="2653">
                  <c:v>0.17</c:v>
                </c:pt>
                <c:pt idx="2654">
                  <c:v>0.26</c:v>
                </c:pt>
                <c:pt idx="2655">
                  <c:v>0.01</c:v>
                </c:pt>
                <c:pt idx="2656">
                  <c:v>7.0000000000000007E-2</c:v>
                </c:pt>
                <c:pt idx="2657">
                  <c:v>0.13</c:v>
                </c:pt>
                <c:pt idx="2658">
                  <c:v>0.02</c:v>
                </c:pt>
                <c:pt idx="2659">
                  <c:v>0.08</c:v>
                </c:pt>
                <c:pt idx="2660">
                  <c:v>0.11</c:v>
                </c:pt>
                <c:pt idx="2661">
                  <c:v>0.24</c:v>
                </c:pt>
                <c:pt idx="2662">
                  <c:v>0.19</c:v>
                </c:pt>
                <c:pt idx="2663">
                  <c:v>0.22</c:v>
                </c:pt>
                <c:pt idx="2664">
                  <c:v>0.13</c:v>
                </c:pt>
                <c:pt idx="2665">
                  <c:v>0.04</c:v>
                </c:pt>
                <c:pt idx="2666">
                  <c:v>0.28999999999999998</c:v>
                </c:pt>
                <c:pt idx="2667">
                  <c:v>0.04</c:v>
                </c:pt>
                <c:pt idx="2668">
                  <c:v>0.27</c:v>
                </c:pt>
                <c:pt idx="2669">
                  <c:v>0.28000000000000003</c:v>
                </c:pt>
                <c:pt idx="2670">
                  <c:v>0.18</c:v>
                </c:pt>
                <c:pt idx="2671">
                  <c:v>0.22</c:v>
                </c:pt>
                <c:pt idx="2672">
                  <c:v>0.08</c:v>
                </c:pt>
                <c:pt idx="2673">
                  <c:v>0.2</c:v>
                </c:pt>
                <c:pt idx="2674">
                  <c:v>0.24</c:v>
                </c:pt>
                <c:pt idx="2675">
                  <c:v>0.12</c:v>
                </c:pt>
                <c:pt idx="2676">
                  <c:v>0.12</c:v>
                </c:pt>
                <c:pt idx="2677">
                  <c:v>0.12</c:v>
                </c:pt>
                <c:pt idx="2678">
                  <c:v>0.1</c:v>
                </c:pt>
                <c:pt idx="2679">
                  <c:v>0.27</c:v>
                </c:pt>
                <c:pt idx="2680">
                  <c:v>0.13</c:v>
                </c:pt>
                <c:pt idx="2681">
                  <c:v>0.04</c:v>
                </c:pt>
                <c:pt idx="2682">
                  <c:v>0.14000000000000001</c:v>
                </c:pt>
                <c:pt idx="2683">
                  <c:v>0.12</c:v>
                </c:pt>
                <c:pt idx="2684">
                  <c:v>0.1</c:v>
                </c:pt>
                <c:pt idx="2685">
                  <c:v>0.03</c:v>
                </c:pt>
                <c:pt idx="2686">
                  <c:v>0.1</c:v>
                </c:pt>
                <c:pt idx="2687">
                  <c:v>0.22</c:v>
                </c:pt>
                <c:pt idx="2688">
                  <c:v>0.22</c:v>
                </c:pt>
                <c:pt idx="2689">
                  <c:v>0.13</c:v>
                </c:pt>
                <c:pt idx="2690">
                  <c:v>0.06</c:v>
                </c:pt>
                <c:pt idx="2691">
                  <c:v>0.24</c:v>
                </c:pt>
                <c:pt idx="2692">
                  <c:v>0.21</c:v>
                </c:pt>
                <c:pt idx="2693">
                  <c:v>0.04</c:v>
                </c:pt>
                <c:pt idx="2694">
                  <c:v>0.19</c:v>
                </c:pt>
                <c:pt idx="2695">
                  <c:v>0.26</c:v>
                </c:pt>
                <c:pt idx="2696">
                  <c:v>0.28999999999999998</c:v>
                </c:pt>
                <c:pt idx="2697">
                  <c:v>0.15</c:v>
                </c:pt>
                <c:pt idx="2698">
                  <c:v>0.01</c:v>
                </c:pt>
                <c:pt idx="2699">
                  <c:v>0.17</c:v>
                </c:pt>
                <c:pt idx="2700">
                  <c:v>0.13</c:v>
                </c:pt>
                <c:pt idx="2701">
                  <c:v>0.28000000000000003</c:v>
                </c:pt>
                <c:pt idx="2702">
                  <c:v>0.18</c:v>
                </c:pt>
                <c:pt idx="2703">
                  <c:v>0.05</c:v>
                </c:pt>
                <c:pt idx="2704">
                  <c:v>0.28000000000000003</c:v>
                </c:pt>
                <c:pt idx="2705">
                  <c:v>0.19</c:v>
                </c:pt>
                <c:pt idx="2706">
                  <c:v>0.03</c:v>
                </c:pt>
                <c:pt idx="2707">
                  <c:v>0.08</c:v>
                </c:pt>
                <c:pt idx="2708">
                  <c:v>7.0000000000000007E-2</c:v>
                </c:pt>
                <c:pt idx="2709">
                  <c:v>0.28000000000000003</c:v>
                </c:pt>
                <c:pt idx="2710">
                  <c:v>0.28999999999999998</c:v>
                </c:pt>
                <c:pt idx="2711">
                  <c:v>0.27</c:v>
                </c:pt>
                <c:pt idx="2712">
                  <c:v>0.24</c:v>
                </c:pt>
                <c:pt idx="2713">
                  <c:v>7.0000000000000007E-2</c:v>
                </c:pt>
                <c:pt idx="2714">
                  <c:v>0.02</c:v>
                </c:pt>
                <c:pt idx="2715">
                  <c:v>0.22</c:v>
                </c:pt>
                <c:pt idx="2716">
                  <c:v>0.23</c:v>
                </c:pt>
                <c:pt idx="2717">
                  <c:v>0.08</c:v>
                </c:pt>
                <c:pt idx="2718">
                  <c:v>0.11</c:v>
                </c:pt>
                <c:pt idx="2719">
                  <c:v>0.27</c:v>
                </c:pt>
                <c:pt idx="2720">
                  <c:v>0.14000000000000001</c:v>
                </c:pt>
                <c:pt idx="2721">
                  <c:v>0.22</c:v>
                </c:pt>
                <c:pt idx="2722">
                  <c:v>0.21</c:v>
                </c:pt>
                <c:pt idx="2723">
                  <c:v>0.04</c:v>
                </c:pt>
                <c:pt idx="2724">
                  <c:v>0.23</c:v>
                </c:pt>
                <c:pt idx="2725">
                  <c:v>0.19</c:v>
                </c:pt>
                <c:pt idx="2726">
                  <c:v>0.15</c:v>
                </c:pt>
                <c:pt idx="2727">
                  <c:v>0</c:v>
                </c:pt>
                <c:pt idx="2728">
                  <c:v>0.12</c:v>
                </c:pt>
                <c:pt idx="2729">
                  <c:v>0.15</c:v>
                </c:pt>
                <c:pt idx="2730">
                  <c:v>0.2</c:v>
                </c:pt>
                <c:pt idx="2731">
                  <c:v>0.13</c:v>
                </c:pt>
                <c:pt idx="2732">
                  <c:v>0.05</c:v>
                </c:pt>
                <c:pt idx="2733">
                  <c:v>0.24</c:v>
                </c:pt>
                <c:pt idx="2734">
                  <c:v>0.15</c:v>
                </c:pt>
                <c:pt idx="2735">
                  <c:v>0.05</c:v>
                </c:pt>
                <c:pt idx="2736">
                  <c:v>0.19</c:v>
                </c:pt>
                <c:pt idx="2737">
                  <c:v>0.1</c:v>
                </c:pt>
                <c:pt idx="2738">
                  <c:v>0.18</c:v>
                </c:pt>
                <c:pt idx="2739">
                  <c:v>0.26</c:v>
                </c:pt>
                <c:pt idx="2740">
                  <c:v>7.0000000000000007E-2</c:v>
                </c:pt>
                <c:pt idx="2741">
                  <c:v>0.09</c:v>
                </c:pt>
                <c:pt idx="2742">
                  <c:v>0.16</c:v>
                </c:pt>
                <c:pt idx="2743">
                  <c:v>0</c:v>
                </c:pt>
                <c:pt idx="2744">
                  <c:v>0.16</c:v>
                </c:pt>
                <c:pt idx="2745">
                  <c:v>0.26</c:v>
                </c:pt>
                <c:pt idx="2746">
                  <c:v>0.12</c:v>
                </c:pt>
                <c:pt idx="2747">
                  <c:v>0.23</c:v>
                </c:pt>
                <c:pt idx="2748">
                  <c:v>0.08</c:v>
                </c:pt>
                <c:pt idx="2749">
                  <c:v>0.18</c:v>
                </c:pt>
                <c:pt idx="2750">
                  <c:v>0.14000000000000001</c:v>
                </c:pt>
                <c:pt idx="2751">
                  <c:v>0.03</c:v>
                </c:pt>
                <c:pt idx="2752">
                  <c:v>0.17</c:v>
                </c:pt>
                <c:pt idx="2753">
                  <c:v>0.11</c:v>
                </c:pt>
                <c:pt idx="2754">
                  <c:v>0.18</c:v>
                </c:pt>
                <c:pt idx="2755">
                  <c:v>0.1</c:v>
                </c:pt>
                <c:pt idx="2756">
                  <c:v>0.27</c:v>
                </c:pt>
                <c:pt idx="2757">
                  <c:v>0.22</c:v>
                </c:pt>
                <c:pt idx="2758">
                  <c:v>0.13</c:v>
                </c:pt>
                <c:pt idx="2759">
                  <c:v>0.26</c:v>
                </c:pt>
                <c:pt idx="2760">
                  <c:v>0.08</c:v>
                </c:pt>
                <c:pt idx="2761">
                  <c:v>0.14000000000000001</c:v>
                </c:pt>
                <c:pt idx="2762">
                  <c:v>0.21</c:v>
                </c:pt>
                <c:pt idx="2763">
                  <c:v>0.21</c:v>
                </c:pt>
                <c:pt idx="2764">
                  <c:v>0.17</c:v>
                </c:pt>
                <c:pt idx="2765">
                  <c:v>0.08</c:v>
                </c:pt>
                <c:pt idx="2766">
                  <c:v>0.08</c:v>
                </c:pt>
                <c:pt idx="2767">
                  <c:v>0.22</c:v>
                </c:pt>
                <c:pt idx="2768">
                  <c:v>7.0000000000000007E-2</c:v>
                </c:pt>
                <c:pt idx="2769">
                  <c:v>0.19</c:v>
                </c:pt>
                <c:pt idx="2770">
                  <c:v>0.05</c:v>
                </c:pt>
                <c:pt idx="2771">
                  <c:v>0.05</c:v>
                </c:pt>
                <c:pt idx="2772">
                  <c:v>0.21</c:v>
                </c:pt>
                <c:pt idx="2773">
                  <c:v>0.22</c:v>
                </c:pt>
                <c:pt idx="2774">
                  <c:v>0.15</c:v>
                </c:pt>
                <c:pt idx="2775">
                  <c:v>0.16</c:v>
                </c:pt>
                <c:pt idx="2776">
                  <c:v>0.23</c:v>
                </c:pt>
                <c:pt idx="2777">
                  <c:v>0.26</c:v>
                </c:pt>
                <c:pt idx="2778">
                  <c:v>0.28000000000000003</c:v>
                </c:pt>
                <c:pt idx="2779">
                  <c:v>0.25</c:v>
                </c:pt>
                <c:pt idx="2780">
                  <c:v>0.13</c:v>
                </c:pt>
                <c:pt idx="2781">
                  <c:v>0.05</c:v>
                </c:pt>
                <c:pt idx="2782">
                  <c:v>0.21</c:v>
                </c:pt>
                <c:pt idx="2783">
                  <c:v>0.23</c:v>
                </c:pt>
                <c:pt idx="2784">
                  <c:v>0.23</c:v>
                </c:pt>
                <c:pt idx="2785">
                  <c:v>0.28999999999999998</c:v>
                </c:pt>
                <c:pt idx="2786">
                  <c:v>0.2</c:v>
                </c:pt>
                <c:pt idx="2787">
                  <c:v>0.12</c:v>
                </c:pt>
                <c:pt idx="2788">
                  <c:v>0.18</c:v>
                </c:pt>
                <c:pt idx="2789">
                  <c:v>0.28999999999999998</c:v>
                </c:pt>
                <c:pt idx="2790">
                  <c:v>0.19</c:v>
                </c:pt>
                <c:pt idx="2791">
                  <c:v>0.28999999999999998</c:v>
                </c:pt>
                <c:pt idx="2792">
                  <c:v>0.25</c:v>
                </c:pt>
                <c:pt idx="2793">
                  <c:v>0.3</c:v>
                </c:pt>
                <c:pt idx="2794">
                  <c:v>7.0000000000000007E-2</c:v>
                </c:pt>
                <c:pt idx="2795">
                  <c:v>0.04</c:v>
                </c:pt>
                <c:pt idx="2796">
                  <c:v>0.03</c:v>
                </c:pt>
                <c:pt idx="2797">
                  <c:v>0.28999999999999998</c:v>
                </c:pt>
                <c:pt idx="2798">
                  <c:v>0.26</c:v>
                </c:pt>
                <c:pt idx="2799">
                  <c:v>0.02</c:v>
                </c:pt>
                <c:pt idx="2800">
                  <c:v>0.13</c:v>
                </c:pt>
                <c:pt idx="2801">
                  <c:v>7.0000000000000007E-2</c:v>
                </c:pt>
                <c:pt idx="2802">
                  <c:v>0.06</c:v>
                </c:pt>
                <c:pt idx="2803">
                  <c:v>0.03</c:v>
                </c:pt>
                <c:pt idx="2804">
                  <c:v>0.28000000000000003</c:v>
                </c:pt>
                <c:pt idx="2805">
                  <c:v>0.02</c:v>
                </c:pt>
                <c:pt idx="2806">
                  <c:v>0.11</c:v>
                </c:pt>
                <c:pt idx="2807">
                  <c:v>0.26</c:v>
                </c:pt>
                <c:pt idx="2808">
                  <c:v>0.17</c:v>
                </c:pt>
                <c:pt idx="2809">
                  <c:v>0.04</c:v>
                </c:pt>
                <c:pt idx="2810">
                  <c:v>0.05</c:v>
                </c:pt>
                <c:pt idx="2811">
                  <c:v>0.11</c:v>
                </c:pt>
                <c:pt idx="2812">
                  <c:v>0.04</c:v>
                </c:pt>
                <c:pt idx="2813">
                  <c:v>0.18</c:v>
                </c:pt>
                <c:pt idx="2814">
                  <c:v>0.15</c:v>
                </c:pt>
                <c:pt idx="2815">
                  <c:v>7.0000000000000007E-2</c:v>
                </c:pt>
                <c:pt idx="2816">
                  <c:v>0.25</c:v>
                </c:pt>
                <c:pt idx="2817">
                  <c:v>0.02</c:v>
                </c:pt>
                <c:pt idx="2818">
                  <c:v>0.13</c:v>
                </c:pt>
                <c:pt idx="2819">
                  <c:v>0.27</c:v>
                </c:pt>
                <c:pt idx="2820">
                  <c:v>0.28000000000000003</c:v>
                </c:pt>
                <c:pt idx="2821">
                  <c:v>0.27</c:v>
                </c:pt>
                <c:pt idx="2822">
                  <c:v>0.04</c:v>
                </c:pt>
                <c:pt idx="2823">
                  <c:v>0.23</c:v>
                </c:pt>
                <c:pt idx="2824">
                  <c:v>0.17</c:v>
                </c:pt>
                <c:pt idx="2825">
                  <c:v>0.21</c:v>
                </c:pt>
                <c:pt idx="2826">
                  <c:v>0.15</c:v>
                </c:pt>
                <c:pt idx="2827">
                  <c:v>0.03</c:v>
                </c:pt>
                <c:pt idx="2828">
                  <c:v>0.21</c:v>
                </c:pt>
                <c:pt idx="2829">
                  <c:v>0</c:v>
                </c:pt>
                <c:pt idx="2830">
                  <c:v>0.25</c:v>
                </c:pt>
                <c:pt idx="2831">
                  <c:v>0.13</c:v>
                </c:pt>
                <c:pt idx="2832">
                  <c:v>0</c:v>
                </c:pt>
                <c:pt idx="2833">
                  <c:v>0.05</c:v>
                </c:pt>
                <c:pt idx="2834">
                  <c:v>0.06</c:v>
                </c:pt>
                <c:pt idx="2835">
                  <c:v>0.14000000000000001</c:v>
                </c:pt>
                <c:pt idx="2836">
                  <c:v>0.11</c:v>
                </c:pt>
                <c:pt idx="2837">
                  <c:v>0.14000000000000001</c:v>
                </c:pt>
                <c:pt idx="2838">
                  <c:v>0.26</c:v>
                </c:pt>
                <c:pt idx="2839">
                  <c:v>0.28000000000000003</c:v>
                </c:pt>
                <c:pt idx="2840">
                  <c:v>0.02</c:v>
                </c:pt>
                <c:pt idx="2841">
                  <c:v>0.06</c:v>
                </c:pt>
                <c:pt idx="2842">
                  <c:v>0.03</c:v>
                </c:pt>
                <c:pt idx="2843">
                  <c:v>0.08</c:v>
                </c:pt>
                <c:pt idx="2844">
                  <c:v>0.24</c:v>
                </c:pt>
                <c:pt idx="2845">
                  <c:v>0.09</c:v>
                </c:pt>
                <c:pt idx="2846">
                  <c:v>0.15</c:v>
                </c:pt>
                <c:pt idx="2847">
                  <c:v>0.06</c:v>
                </c:pt>
                <c:pt idx="2848">
                  <c:v>0.3</c:v>
                </c:pt>
                <c:pt idx="2849">
                  <c:v>0.1</c:v>
                </c:pt>
                <c:pt idx="2850">
                  <c:v>0.04</c:v>
                </c:pt>
                <c:pt idx="2851">
                  <c:v>0.09</c:v>
                </c:pt>
                <c:pt idx="2852">
                  <c:v>0.25</c:v>
                </c:pt>
                <c:pt idx="2853">
                  <c:v>0</c:v>
                </c:pt>
                <c:pt idx="2854">
                  <c:v>0.26</c:v>
                </c:pt>
                <c:pt idx="2855">
                  <c:v>0.17</c:v>
                </c:pt>
                <c:pt idx="2856">
                  <c:v>0.28000000000000003</c:v>
                </c:pt>
                <c:pt idx="2857">
                  <c:v>0.02</c:v>
                </c:pt>
                <c:pt idx="2858">
                  <c:v>0.09</c:v>
                </c:pt>
                <c:pt idx="2859">
                  <c:v>0.09</c:v>
                </c:pt>
                <c:pt idx="2860">
                  <c:v>0.16</c:v>
                </c:pt>
                <c:pt idx="2861">
                  <c:v>0.17</c:v>
                </c:pt>
                <c:pt idx="2862">
                  <c:v>0.23</c:v>
                </c:pt>
                <c:pt idx="2863">
                  <c:v>0.14000000000000001</c:v>
                </c:pt>
                <c:pt idx="2864">
                  <c:v>0.22</c:v>
                </c:pt>
                <c:pt idx="2865">
                  <c:v>0.05</c:v>
                </c:pt>
                <c:pt idx="2866">
                  <c:v>0.03</c:v>
                </c:pt>
                <c:pt idx="2867">
                  <c:v>0</c:v>
                </c:pt>
                <c:pt idx="2868">
                  <c:v>0.27</c:v>
                </c:pt>
                <c:pt idx="2869">
                  <c:v>0.04</c:v>
                </c:pt>
                <c:pt idx="2870">
                  <c:v>0.06</c:v>
                </c:pt>
                <c:pt idx="2871">
                  <c:v>7.0000000000000007E-2</c:v>
                </c:pt>
                <c:pt idx="2872">
                  <c:v>0.08</c:v>
                </c:pt>
                <c:pt idx="2873">
                  <c:v>0.28000000000000003</c:v>
                </c:pt>
                <c:pt idx="2874">
                  <c:v>0.18</c:v>
                </c:pt>
                <c:pt idx="2875">
                  <c:v>0.23</c:v>
                </c:pt>
                <c:pt idx="2876">
                  <c:v>0.17</c:v>
                </c:pt>
                <c:pt idx="2877">
                  <c:v>0.09</c:v>
                </c:pt>
                <c:pt idx="2878">
                  <c:v>0.15</c:v>
                </c:pt>
                <c:pt idx="2879">
                  <c:v>0.13</c:v>
                </c:pt>
                <c:pt idx="2880">
                  <c:v>0.11</c:v>
                </c:pt>
                <c:pt idx="2881">
                  <c:v>0.15</c:v>
                </c:pt>
                <c:pt idx="2882">
                  <c:v>0.05</c:v>
                </c:pt>
                <c:pt idx="2883">
                  <c:v>0.28999999999999998</c:v>
                </c:pt>
                <c:pt idx="2884">
                  <c:v>0.1</c:v>
                </c:pt>
                <c:pt idx="2885">
                  <c:v>0.1</c:v>
                </c:pt>
                <c:pt idx="2886">
                  <c:v>0.28999999999999998</c:v>
                </c:pt>
                <c:pt idx="2887">
                  <c:v>0.23</c:v>
                </c:pt>
                <c:pt idx="2888">
                  <c:v>0.18</c:v>
                </c:pt>
                <c:pt idx="2889">
                  <c:v>0.26</c:v>
                </c:pt>
                <c:pt idx="2890">
                  <c:v>0.17</c:v>
                </c:pt>
                <c:pt idx="2891">
                  <c:v>0.24</c:v>
                </c:pt>
                <c:pt idx="2892">
                  <c:v>0.16</c:v>
                </c:pt>
                <c:pt idx="2893">
                  <c:v>0.2</c:v>
                </c:pt>
                <c:pt idx="2894">
                  <c:v>0.23</c:v>
                </c:pt>
                <c:pt idx="2895">
                  <c:v>0.01</c:v>
                </c:pt>
                <c:pt idx="2896">
                  <c:v>0.17</c:v>
                </c:pt>
                <c:pt idx="2897">
                  <c:v>0.12</c:v>
                </c:pt>
                <c:pt idx="2898">
                  <c:v>0.1</c:v>
                </c:pt>
                <c:pt idx="2899">
                  <c:v>0.1</c:v>
                </c:pt>
                <c:pt idx="2900">
                  <c:v>0.08</c:v>
                </c:pt>
                <c:pt idx="2901">
                  <c:v>0.23</c:v>
                </c:pt>
                <c:pt idx="2902">
                  <c:v>0.28999999999999998</c:v>
                </c:pt>
                <c:pt idx="2903">
                  <c:v>0.23</c:v>
                </c:pt>
                <c:pt idx="2904">
                  <c:v>0.2</c:v>
                </c:pt>
                <c:pt idx="2905">
                  <c:v>0.14000000000000001</c:v>
                </c:pt>
                <c:pt idx="2906">
                  <c:v>0.12</c:v>
                </c:pt>
                <c:pt idx="2907">
                  <c:v>7.0000000000000007E-2</c:v>
                </c:pt>
                <c:pt idx="2908">
                  <c:v>0.15</c:v>
                </c:pt>
                <c:pt idx="2909">
                  <c:v>0.22</c:v>
                </c:pt>
                <c:pt idx="2910">
                  <c:v>0.16</c:v>
                </c:pt>
                <c:pt idx="2911">
                  <c:v>0.18</c:v>
                </c:pt>
                <c:pt idx="2912">
                  <c:v>0.04</c:v>
                </c:pt>
                <c:pt idx="2913">
                  <c:v>7.0000000000000007E-2</c:v>
                </c:pt>
                <c:pt idx="2914">
                  <c:v>0.16</c:v>
                </c:pt>
                <c:pt idx="2915">
                  <c:v>0.13</c:v>
                </c:pt>
                <c:pt idx="2916">
                  <c:v>0.25</c:v>
                </c:pt>
                <c:pt idx="2917">
                  <c:v>0.3</c:v>
                </c:pt>
                <c:pt idx="2918">
                  <c:v>0.28000000000000003</c:v>
                </c:pt>
                <c:pt idx="2919">
                  <c:v>0.11</c:v>
                </c:pt>
                <c:pt idx="2920">
                  <c:v>0.11</c:v>
                </c:pt>
                <c:pt idx="2921">
                  <c:v>0.04</c:v>
                </c:pt>
                <c:pt idx="2922">
                  <c:v>0.17</c:v>
                </c:pt>
                <c:pt idx="2923">
                  <c:v>0.23</c:v>
                </c:pt>
                <c:pt idx="2924">
                  <c:v>0.18</c:v>
                </c:pt>
                <c:pt idx="2925">
                  <c:v>0.02</c:v>
                </c:pt>
                <c:pt idx="2926">
                  <c:v>0.13</c:v>
                </c:pt>
                <c:pt idx="2927">
                  <c:v>0.17</c:v>
                </c:pt>
                <c:pt idx="2928">
                  <c:v>0.08</c:v>
                </c:pt>
                <c:pt idx="2929">
                  <c:v>0.09</c:v>
                </c:pt>
                <c:pt idx="2930">
                  <c:v>0.25</c:v>
                </c:pt>
                <c:pt idx="2931">
                  <c:v>0.05</c:v>
                </c:pt>
                <c:pt idx="2932">
                  <c:v>0.3</c:v>
                </c:pt>
                <c:pt idx="2933">
                  <c:v>0.26</c:v>
                </c:pt>
                <c:pt idx="2934">
                  <c:v>0.22</c:v>
                </c:pt>
                <c:pt idx="2935">
                  <c:v>0.14000000000000001</c:v>
                </c:pt>
                <c:pt idx="2936">
                  <c:v>0.09</c:v>
                </c:pt>
                <c:pt idx="2937">
                  <c:v>0.26</c:v>
                </c:pt>
                <c:pt idx="2938">
                  <c:v>0.01</c:v>
                </c:pt>
                <c:pt idx="2939">
                  <c:v>0.09</c:v>
                </c:pt>
                <c:pt idx="2940">
                  <c:v>0.14000000000000001</c:v>
                </c:pt>
                <c:pt idx="2941">
                  <c:v>0.02</c:v>
                </c:pt>
                <c:pt idx="2942">
                  <c:v>0.09</c:v>
                </c:pt>
                <c:pt idx="2943">
                  <c:v>0.19</c:v>
                </c:pt>
                <c:pt idx="2944">
                  <c:v>0.23</c:v>
                </c:pt>
                <c:pt idx="2945">
                  <c:v>0.11</c:v>
                </c:pt>
                <c:pt idx="2946">
                  <c:v>0.25</c:v>
                </c:pt>
                <c:pt idx="2947">
                  <c:v>0.24</c:v>
                </c:pt>
                <c:pt idx="2948">
                  <c:v>0.12</c:v>
                </c:pt>
                <c:pt idx="2949">
                  <c:v>0.02</c:v>
                </c:pt>
                <c:pt idx="2950">
                  <c:v>0.3</c:v>
                </c:pt>
                <c:pt idx="2951">
                  <c:v>0.3</c:v>
                </c:pt>
                <c:pt idx="2952">
                  <c:v>0.19</c:v>
                </c:pt>
                <c:pt idx="2953">
                  <c:v>0.1</c:v>
                </c:pt>
                <c:pt idx="2954">
                  <c:v>0.21</c:v>
                </c:pt>
                <c:pt idx="2955">
                  <c:v>0.28000000000000003</c:v>
                </c:pt>
                <c:pt idx="2956">
                  <c:v>0.15</c:v>
                </c:pt>
                <c:pt idx="2957">
                  <c:v>0.08</c:v>
                </c:pt>
                <c:pt idx="2958">
                  <c:v>0.15</c:v>
                </c:pt>
                <c:pt idx="2959">
                  <c:v>0.03</c:v>
                </c:pt>
                <c:pt idx="2960">
                  <c:v>0.15</c:v>
                </c:pt>
                <c:pt idx="2961">
                  <c:v>0.16</c:v>
                </c:pt>
                <c:pt idx="2962">
                  <c:v>0.11</c:v>
                </c:pt>
                <c:pt idx="2963">
                  <c:v>0.2</c:v>
                </c:pt>
                <c:pt idx="2964">
                  <c:v>0.26</c:v>
                </c:pt>
                <c:pt idx="2965">
                  <c:v>0.06</c:v>
                </c:pt>
                <c:pt idx="2966">
                  <c:v>0.08</c:v>
                </c:pt>
                <c:pt idx="2967">
                  <c:v>0.21</c:v>
                </c:pt>
                <c:pt idx="2968">
                  <c:v>0.28000000000000003</c:v>
                </c:pt>
                <c:pt idx="2969">
                  <c:v>0.14000000000000001</c:v>
                </c:pt>
                <c:pt idx="2970">
                  <c:v>0.24</c:v>
                </c:pt>
                <c:pt idx="2971">
                  <c:v>0</c:v>
                </c:pt>
                <c:pt idx="2972">
                  <c:v>0.28999999999999998</c:v>
                </c:pt>
                <c:pt idx="2973">
                  <c:v>0.21</c:v>
                </c:pt>
                <c:pt idx="2974">
                  <c:v>0.19</c:v>
                </c:pt>
                <c:pt idx="2975">
                  <c:v>0.16</c:v>
                </c:pt>
                <c:pt idx="2976">
                  <c:v>0.23</c:v>
                </c:pt>
                <c:pt idx="2977">
                  <c:v>0.15</c:v>
                </c:pt>
                <c:pt idx="2978">
                  <c:v>0.28999999999999998</c:v>
                </c:pt>
                <c:pt idx="2979">
                  <c:v>0.27</c:v>
                </c:pt>
                <c:pt idx="2980">
                  <c:v>0.18</c:v>
                </c:pt>
                <c:pt idx="2981">
                  <c:v>0.06</c:v>
                </c:pt>
                <c:pt idx="2982">
                  <c:v>0.13</c:v>
                </c:pt>
                <c:pt idx="2983">
                  <c:v>0.12</c:v>
                </c:pt>
                <c:pt idx="2984">
                  <c:v>0.1</c:v>
                </c:pt>
                <c:pt idx="2985">
                  <c:v>0.24</c:v>
                </c:pt>
                <c:pt idx="2986">
                  <c:v>0.16</c:v>
                </c:pt>
                <c:pt idx="2987">
                  <c:v>0.27</c:v>
                </c:pt>
                <c:pt idx="2988">
                  <c:v>0.2</c:v>
                </c:pt>
                <c:pt idx="2989">
                  <c:v>0.2</c:v>
                </c:pt>
                <c:pt idx="2990">
                  <c:v>0.17</c:v>
                </c:pt>
                <c:pt idx="2991">
                  <c:v>0.25</c:v>
                </c:pt>
                <c:pt idx="2992">
                  <c:v>0.27</c:v>
                </c:pt>
                <c:pt idx="2993">
                  <c:v>0.26</c:v>
                </c:pt>
                <c:pt idx="2994">
                  <c:v>0.06</c:v>
                </c:pt>
                <c:pt idx="2995">
                  <c:v>0.12</c:v>
                </c:pt>
                <c:pt idx="2996">
                  <c:v>0.23</c:v>
                </c:pt>
                <c:pt idx="2997">
                  <c:v>0.01</c:v>
                </c:pt>
                <c:pt idx="2998">
                  <c:v>0</c:v>
                </c:pt>
                <c:pt idx="2999">
                  <c:v>0.16</c:v>
                </c:pt>
                <c:pt idx="3000">
                  <c:v>0.1</c:v>
                </c:pt>
                <c:pt idx="3001">
                  <c:v>0.25</c:v>
                </c:pt>
                <c:pt idx="3002">
                  <c:v>0.06</c:v>
                </c:pt>
                <c:pt idx="3003">
                  <c:v>0.14000000000000001</c:v>
                </c:pt>
                <c:pt idx="3004">
                  <c:v>0.06</c:v>
                </c:pt>
                <c:pt idx="3005">
                  <c:v>0.16</c:v>
                </c:pt>
                <c:pt idx="3006">
                  <c:v>0.15</c:v>
                </c:pt>
                <c:pt idx="3007">
                  <c:v>0.13</c:v>
                </c:pt>
                <c:pt idx="3008">
                  <c:v>0.09</c:v>
                </c:pt>
                <c:pt idx="3009">
                  <c:v>0.06</c:v>
                </c:pt>
                <c:pt idx="3010">
                  <c:v>0.05</c:v>
                </c:pt>
                <c:pt idx="3011">
                  <c:v>0.03</c:v>
                </c:pt>
                <c:pt idx="3012">
                  <c:v>0.24</c:v>
                </c:pt>
                <c:pt idx="3013">
                  <c:v>0.06</c:v>
                </c:pt>
                <c:pt idx="3014">
                  <c:v>0.11</c:v>
                </c:pt>
                <c:pt idx="3015">
                  <c:v>0.15</c:v>
                </c:pt>
                <c:pt idx="3016">
                  <c:v>0.12</c:v>
                </c:pt>
                <c:pt idx="3017">
                  <c:v>0.24</c:v>
                </c:pt>
                <c:pt idx="3018">
                  <c:v>0.09</c:v>
                </c:pt>
                <c:pt idx="3019">
                  <c:v>0.13</c:v>
                </c:pt>
                <c:pt idx="3020">
                  <c:v>0.17</c:v>
                </c:pt>
                <c:pt idx="3021">
                  <c:v>0.25</c:v>
                </c:pt>
                <c:pt idx="3022">
                  <c:v>0</c:v>
                </c:pt>
                <c:pt idx="3023">
                  <c:v>7.0000000000000007E-2</c:v>
                </c:pt>
                <c:pt idx="3024">
                  <c:v>0.24</c:v>
                </c:pt>
                <c:pt idx="3025">
                  <c:v>0.18</c:v>
                </c:pt>
                <c:pt idx="3026">
                  <c:v>0.15</c:v>
                </c:pt>
                <c:pt idx="3027">
                  <c:v>0.23</c:v>
                </c:pt>
                <c:pt idx="3028">
                  <c:v>0.25</c:v>
                </c:pt>
                <c:pt idx="3029">
                  <c:v>0.13</c:v>
                </c:pt>
                <c:pt idx="3030">
                  <c:v>0.18</c:v>
                </c:pt>
                <c:pt idx="3031">
                  <c:v>0.18</c:v>
                </c:pt>
                <c:pt idx="3032">
                  <c:v>0.14000000000000001</c:v>
                </c:pt>
                <c:pt idx="3033">
                  <c:v>0.25</c:v>
                </c:pt>
                <c:pt idx="3034">
                  <c:v>0.12</c:v>
                </c:pt>
                <c:pt idx="3035">
                  <c:v>0.05</c:v>
                </c:pt>
                <c:pt idx="3036">
                  <c:v>0.1</c:v>
                </c:pt>
                <c:pt idx="3037">
                  <c:v>0.23</c:v>
                </c:pt>
                <c:pt idx="3038">
                  <c:v>0.04</c:v>
                </c:pt>
                <c:pt idx="3039">
                  <c:v>0.14000000000000001</c:v>
                </c:pt>
                <c:pt idx="3040">
                  <c:v>0.02</c:v>
                </c:pt>
                <c:pt idx="3041">
                  <c:v>0.23</c:v>
                </c:pt>
                <c:pt idx="3042">
                  <c:v>0.19</c:v>
                </c:pt>
                <c:pt idx="3043">
                  <c:v>0.03</c:v>
                </c:pt>
                <c:pt idx="3044">
                  <c:v>0.06</c:v>
                </c:pt>
                <c:pt idx="3045">
                  <c:v>0.11</c:v>
                </c:pt>
                <c:pt idx="3046">
                  <c:v>0.03</c:v>
                </c:pt>
                <c:pt idx="3047">
                  <c:v>0.12</c:v>
                </c:pt>
                <c:pt idx="3048">
                  <c:v>0.18</c:v>
                </c:pt>
                <c:pt idx="3049">
                  <c:v>0.04</c:v>
                </c:pt>
                <c:pt idx="3050">
                  <c:v>0.08</c:v>
                </c:pt>
                <c:pt idx="3051">
                  <c:v>0.23</c:v>
                </c:pt>
                <c:pt idx="3052">
                  <c:v>0.24</c:v>
                </c:pt>
                <c:pt idx="3053">
                  <c:v>0.2</c:v>
                </c:pt>
                <c:pt idx="3054">
                  <c:v>0.03</c:v>
                </c:pt>
                <c:pt idx="3055">
                  <c:v>0.11</c:v>
                </c:pt>
                <c:pt idx="3056">
                  <c:v>0.12</c:v>
                </c:pt>
                <c:pt idx="3057">
                  <c:v>0.12</c:v>
                </c:pt>
                <c:pt idx="3058">
                  <c:v>0.28000000000000003</c:v>
                </c:pt>
                <c:pt idx="3059">
                  <c:v>7.0000000000000007E-2</c:v>
                </c:pt>
                <c:pt idx="3060">
                  <c:v>0.28999999999999998</c:v>
                </c:pt>
                <c:pt idx="3061">
                  <c:v>0.16</c:v>
                </c:pt>
                <c:pt idx="3062">
                  <c:v>0.19</c:v>
                </c:pt>
                <c:pt idx="3063">
                  <c:v>0.17</c:v>
                </c:pt>
                <c:pt idx="3064">
                  <c:v>0.2</c:v>
                </c:pt>
                <c:pt idx="3065">
                  <c:v>0.25</c:v>
                </c:pt>
                <c:pt idx="3066">
                  <c:v>0.02</c:v>
                </c:pt>
                <c:pt idx="3067">
                  <c:v>0.21</c:v>
                </c:pt>
                <c:pt idx="3068">
                  <c:v>0.21</c:v>
                </c:pt>
                <c:pt idx="3069">
                  <c:v>0.06</c:v>
                </c:pt>
                <c:pt idx="3070">
                  <c:v>0.25</c:v>
                </c:pt>
                <c:pt idx="3071">
                  <c:v>0.18</c:v>
                </c:pt>
                <c:pt idx="3072">
                  <c:v>0.03</c:v>
                </c:pt>
                <c:pt idx="3073">
                  <c:v>0.25</c:v>
                </c:pt>
                <c:pt idx="3074">
                  <c:v>0.2</c:v>
                </c:pt>
                <c:pt idx="3075">
                  <c:v>0.15</c:v>
                </c:pt>
                <c:pt idx="3076">
                  <c:v>0.03</c:v>
                </c:pt>
                <c:pt idx="3077">
                  <c:v>0.15</c:v>
                </c:pt>
                <c:pt idx="3078">
                  <c:v>0.27</c:v>
                </c:pt>
                <c:pt idx="3079">
                  <c:v>0.28000000000000003</c:v>
                </c:pt>
                <c:pt idx="3080">
                  <c:v>0.08</c:v>
                </c:pt>
                <c:pt idx="3081">
                  <c:v>0.13</c:v>
                </c:pt>
                <c:pt idx="3082">
                  <c:v>0.1</c:v>
                </c:pt>
                <c:pt idx="3083">
                  <c:v>0.21</c:v>
                </c:pt>
                <c:pt idx="3084">
                  <c:v>0.22</c:v>
                </c:pt>
                <c:pt idx="3085">
                  <c:v>0.17</c:v>
                </c:pt>
                <c:pt idx="3086">
                  <c:v>0.03</c:v>
                </c:pt>
                <c:pt idx="3087">
                  <c:v>0.17</c:v>
                </c:pt>
                <c:pt idx="3088">
                  <c:v>0.25</c:v>
                </c:pt>
                <c:pt idx="3089">
                  <c:v>0.12</c:v>
                </c:pt>
                <c:pt idx="3090">
                  <c:v>0.17</c:v>
                </c:pt>
                <c:pt idx="3091">
                  <c:v>0.19</c:v>
                </c:pt>
                <c:pt idx="3092">
                  <c:v>0.19</c:v>
                </c:pt>
                <c:pt idx="3093">
                  <c:v>0.09</c:v>
                </c:pt>
                <c:pt idx="3094">
                  <c:v>0.06</c:v>
                </c:pt>
                <c:pt idx="3095">
                  <c:v>0.16</c:v>
                </c:pt>
                <c:pt idx="3096">
                  <c:v>0.12</c:v>
                </c:pt>
                <c:pt idx="3097">
                  <c:v>0.17</c:v>
                </c:pt>
                <c:pt idx="3098">
                  <c:v>0.21</c:v>
                </c:pt>
                <c:pt idx="3099">
                  <c:v>0.06</c:v>
                </c:pt>
                <c:pt idx="3100">
                  <c:v>0.21</c:v>
                </c:pt>
                <c:pt idx="3101">
                  <c:v>0.3</c:v>
                </c:pt>
                <c:pt idx="3102">
                  <c:v>0.02</c:v>
                </c:pt>
                <c:pt idx="3103">
                  <c:v>0.18</c:v>
                </c:pt>
                <c:pt idx="3104">
                  <c:v>0.05</c:v>
                </c:pt>
                <c:pt idx="3105">
                  <c:v>0.05</c:v>
                </c:pt>
                <c:pt idx="3106">
                  <c:v>0.04</c:v>
                </c:pt>
                <c:pt idx="3107">
                  <c:v>0.04</c:v>
                </c:pt>
                <c:pt idx="3108">
                  <c:v>0.05</c:v>
                </c:pt>
                <c:pt idx="3109">
                  <c:v>0.15</c:v>
                </c:pt>
                <c:pt idx="3110">
                  <c:v>0.2</c:v>
                </c:pt>
                <c:pt idx="3111">
                  <c:v>0.24</c:v>
                </c:pt>
                <c:pt idx="3112">
                  <c:v>0.23</c:v>
                </c:pt>
                <c:pt idx="3113">
                  <c:v>0</c:v>
                </c:pt>
                <c:pt idx="3114">
                  <c:v>0.09</c:v>
                </c:pt>
                <c:pt idx="3115">
                  <c:v>0.28000000000000003</c:v>
                </c:pt>
                <c:pt idx="3116">
                  <c:v>0.16</c:v>
                </c:pt>
                <c:pt idx="3117">
                  <c:v>0.1</c:v>
                </c:pt>
                <c:pt idx="3118">
                  <c:v>0.26</c:v>
                </c:pt>
                <c:pt idx="3119">
                  <c:v>0.17</c:v>
                </c:pt>
                <c:pt idx="3120">
                  <c:v>0.01</c:v>
                </c:pt>
                <c:pt idx="3121">
                  <c:v>0.26</c:v>
                </c:pt>
                <c:pt idx="3122">
                  <c:v>0.17</c:v>
                </c:pt>
                <c:pt idx="3123">
                  <c:v>0.21</c:v>
                </c:pt>
                <c:pt idx="3124">
                  <c:v>0.03</c:v>
                </c:pt>
                <c:pt idx="3125">
                  <c:v>0.05</c:v>
                </c:pt>
                <c:pt idx="3126">
                  <c:v>0.04</c:v>
                </c:pt>
                <c:pt idx="3127">
                  <c:v>0.13</c:v>
                </c:pt>
                <c:pt idx="3128">
                  <c:v>0.1</c:v>
                </c:pt>
                <c:pt idx="3129">
                  <c:v>0.15</c:v>
                </c:pt>
                <c:pt idx="3130">
                  <c:v>0.1</c:v>
                </c:pt>
                <c:pt idx="3131">
                  <c:v>0.13</c:v>
                </c:pt>
                <c:pt idx="3132">
                  <c:v>0.03</c:v>
                </c:pt>
                <c:pt idx="3133">
                  <c:v>7.0000000000000007E-2</c:v>
                </c:pt>
                <c:pt idx="3134">
                  <c:v>0.21</c:v>
                </c:pt>
                <c:pt idx="3135">
                  <c:v>0.14000000000000001</c:v>
                </c:pt>
                <c:pt idx="3136">
                  <c:v>0.11</c:v>
                </c:pt>
                <c:pt idx="3137">
                  <c:v>0.02</c:v>
                </c:pt>
                <c:pt idx="3138">
                  <c:v>0.11</c:v>
                </c:pt>
                <c:pt idx="3139">
                  <c:v>0.28999999999999998</c:v>
                </c:pt>
                <c:pt idx="3140">
                  <c:v>0.28000000000000003</c:v>
                </c:pt>
                <c:pt idx="3141">
                  <c:v>0.28999999999999998</c:v>
                </c:pt>
                <c:pt idx="3142">
                  <c:v>0.13</c:v>
                </c:pt>
                <c:pt idx="3143">
                  <c:v>0.23</c:v>
                </c:pt>
                <c:pt idx="3144">
                  <c:v>0.18</c:v>
                </c:pt>
                <c:pt idx="3145">
                  <c:v>0.27</c:v>
                </c:pt>
                <c:pt idx="3146">
                  <c:v>0.27</c:v>
                </c:pt>
                <c:pt idx="3147">
                  <c:v>0.04</c:v>
                </c:pt>
                <c:pt idx="3148">
                  <c:v>0.03</c:v>
                </c:pt>
                <c:pt idx="3149">
                  <c:v>0.16</c:v>
                </c:pt>
                <c:pt idx="3150">
                  <c:v>0.14000000000000001</c:v>
                </c:pt>
                <c:pt idx="3151">
                  <c:v>0.08</c:v>
                </c:pt>
                <c:pt idx="3152">
                  <c:v>0</c:v>
                </c:pt>
                <c:pt idx="3153">
                  <c:v>0.13</c:v>
                </c:pt>
                <c:pt idx="3154">
                  <c:v>0.11</c:v>
                </c:pt>
                <c:pt idx="3155">
                  <c:v>0.01</c:v>
                </c:pt>
                <c:pt idx="3156">
                  <c:v>0.12</c:v>
                </c:pt>
                <c:pt idx="3157">
                  <c:v>0.02</c:v>
                </c:pt>
                <c:pt idx="3158">
                  <c:v>0.08</c:v>
                </c:pt>
                <c:pt idx="3159">
                  <c:v>0.27</c:v>
                </c:pt>
                <c:pt idx="3160">
                  <c:v>0.22</c:v>
                </c:pt>
                <c:pt idx="3161">
                  <c:v>0.24</c:v>
                </c:pt>
                <c:pt idx="3162">
                  <c:v>0.15</c:v>
                </c:pt>
                <c:pt idx="3163">
                  <c:v>0.28000000000000003</c:v>
                </c:pt>
                <c:pt idx="3164">
                  <c:v>0.05</c:v>
                </c:pt>
                <c:pt idx="3165">
                  <c:v>0.06</c:v>
                </c:pt>
                <c:pt idx="3166">
                  <c:v>0.23</c:v>
                </c:pt>
                <c:pt idx="3167">
                  <c:v>0.28000000000000003</c:v>
                </c:pt>
                <c:pt idx="3168">
                  <c:v>0.11</c:v>
                </c:pt>
                <c:pt idx="3169">
                  <c:v>0.03</c:v>
                </c:pt>
                <c:pt idx="3170">
                  <c:v>0.28999999999999998</c:v>
                </c:pt>
                <c:pt idx="3171">
                  <c:v>0.04</c:v>
                </c:pt>
                <c:pt idx="3172">
                  <c:v>0.02</c:v>
                </c:pt>
                <c:pt idx="3173">
                  <c:v>0.18</c:v>
                </c:pt>
                <c:pt idx="3174">
                  <c:v>0.03</c:v>
                </c:pt>
                <c:pt idx="3175">
                  <c:v>0.28000000000000003</c:v>
                </c:pt>
                <c:pt idx="3176">
                  <c:v>0.08</c:v>
                </c:pt>
                <c:pt idx="3177">
                  <c:v>0.01</c:v>
                </c:pt>
                <c:pt idx="3178">
                  <c:v>0.06</c:v>
                </c:pt>
                <c:pt idx="3179">
                  <c:v>0.11</c:v>
                </c:pt>
                <c:pt idx="3180">
                  <c:v>0.24</c:v>
                </c:pt>
                <c:pt idx="3181">
                  <c:v>0.1</c:v>
                </c:pt>
                <c:pt idx="3182">
                  <c:v>0.23</c:v>
                </c:pt>
                <c:pt idx="3183">
                  <c:v>0.22</c:v>
                </c:pt>
                <c:pt idx="3184">
                  <c:v>0.03</c:v>
                </c:pt>
                <c:pt idx="3185">
                  <c:v>0.28999999999999998</c:v>
                </c:pt>
                <c:pt idx="3186">
                  <c:v>0.22</c:v>
                </c:pt>
                <c:pt idx="3187">
                  <c:v>0.02</c:v>
                </c:pt>
                <c:pt idx="3188">
                  <c:v>0.05</c:v>
                </c:pt>
                <c:pt idx="3189">
                  <c:v>0.06</c:v>
                </c:pt>
                <c:pt idx="3190">
                  <c:v>0.1</c:v>
                </c:pt>
                <c:pt idx="3191">
                  <c:v>0.28999999999999998</c:v>
                </c:pt>
                <c:pt idx="3192">
                  <c:v>0.2</c:v>
                </c:pt>
                <c:pt idx="3193">
                  <c:v>0.1</c:v>
                </c:pt>
                <c:pt idx="3194">
                  <c:v>0.21</c:v>
                </c:pt>
                <c:pt idx="3195">
                  <c:v>0.01</c:v>
                </c:pt>
                <c:pt idx="3196">
                  <c:v>0.25</c:v>
                </c:pt>
                <c:pt idx="3197">
                  <c:v>0.16</c:v>
                </c:pt>
                <c:pt idx="3198">
                  <c:v>0.25</c:v>
                </c:pt>
                <c:pt idx="3199">
                  <c:v>0.16</c:v>
                </c:pt>
                <c:pt idx="3200">
                  <c:v>0.23</c:v>
                </c:pt>
                <c:pt idx="3201">
                  <c:v>0.05</c:v>
                </c:pt>
                <c:pt idx="3202">
                  <c:v>0.1</c:v>
                </c:pt>
                <c:pt idx="3203">
                  <c:v>0.14000000000000001</c:v>
                </c:pt>
                <c:pt idx="3204">
                  <c:v>0.28000000000000003</c:v>
                </c:pt>
                <c:pt idx="3205">
                  <c:v>0.06</c:v>
                </c:pt>
                <c:pt idx="3206">
                  <c:v>0.08</c:v>
                </c:pt>
                <c:pt idx="3207">
                  <c:v>0.01</c:v>
                </c:pt>
                <c:pt idx="3208">
                  <c:v>0.21</c:v>
                </c:pt>
                <c:pt idx="3209">
                  <c:v>0.16</c:v>
                </c:pt>
                <c:pt idx="3210">
                  <c:v>0.23</c:v>
                </c:pt>
                <c:pt idx="3211">
                  <c:v>0.03</c:v>
                </c:pt>
                <c:pt idx="3212">
                  <c:v>0.06</c:v>
                </c:pt>
                <c:pt idx="3213">
                  <c:v>0.28000000000000003</c:v>
                </c:pt>
                <c:pt idx="3214">
                  <c:v>0.04</c:v>
                </c:pt>
                <c:pt idx="3215">
                  <c:v>0.18</c:v>
                </c:pt>
                <c:pt idx="3216">
                  <c:v>0.17</c:v>
                </c:pt>
                <c:pt idx="3217">
                  <c:v>0.19</c:v>
                </c:pt>
                <c:pt idx="3218">
                  <c:v>0.1</c:v>
                </c:pt>
                <c:pt idx="3219">
                  <c:v>0.17</c:v>
                </c:pt>
                <c:pt idx="3220">
                  <c:v>0.05</c:v>
                </c:pt>
                <c:pt idx="3221">
                  <c:v>0.28999999999999998</c:v>
                </c:pt>
                <c:pt idx="3222">
                  <c:v>0.22</c:v>
                </c:pt>
                <c:pt idx="3223">
                  <c:v>0.06</c:v>
                </c:pt>
                <c:pt idx="3224">
                  <c:v>0.09</c:v>
                </c:pt>
                <c:pt idx="3225">
                  <c:v>0.24</c:v>
                </c:pt>
                <c:pt idx="3226">
                  <c:v>0.14000000000000001</c:v>
                </c:pt>
                <c:pt idx="3227">
                  <c:v>0.25</c:v>
                </c:pt>
                <c:pt idx="3228">
                  <c:v>0.02</c:v>
                </c:pt>
                <c:pt idx="3229">
                  <c:v>0.01</c:v>
                </c:pt>
                <c:pt idx="3230">
                  <c:v>0.04</c:v>
                </c:pt>
                <c:pt idx="3231">
                  <c:v>0.11</c:v>
                </c:pt>
                <c:pt idx="3232">
                  <c:v>0.11</c:v>
                </c:pt>
                <c:pt idx="3233">
                  <c:v>0.23</c:v>
                </c:pt>
                <c:pt idx="3234">
                  <c:v>0</c:v>
                </c:pt>
                <c:pt idx="3235">
                  <c:v>0.21</c:v>
                </c:pt>
                <c:pt idx="3236">
                  <c:v>0.02</c:v>
                </c:pt>
                <c:pt idx="3237">
                  <c:v>7.0000000000000007E-2</c:v>
                </c:pt>
                <c:pt idx="3238">
                  <c:v>0.11</c:v>
                </c:pt>
                <c:pt idx="3239">
                  <c:v>0.26</c:v>
                </c:pt>
                <c:pt idx="3240">
                  <c:v>0.09</c:v>
                </c:pt>
                <c:pt idx="3241">
                  <c:v>0.28999999999999998</c:v>
                </c:pt>
                <c:pt idx="3242">
                  <c:v>0.23</c:v>
                </c:pt>
                <c:pt idx="3243">
                  <c:v>0.1</c:v>
                </c:pt>
                <c:pt idx="3244">
                  <c:v>0.08</c:v>
                </c:pt>
                <c:pt idx="3245">
                  <c:v>7.0000000000000007E-2</c:v>
                </c:pt>
                <c:pt idx="3246">
                  <c:v>0.27</c:v>
                </c:pt>
                <c:pt idx="3247">
                  <c:v>7.0000000000000007E-2</c:v>
                </c:pt>
                <c:pt idx="3248">
                  <c:v>0.08</c:v>
                </c:pt>
                <c:pt idx="3249">
                  <c:v>0.17</c:v>
                </c:pt>
                <c:pt idx="3250">
                  <c:v>0.22</c:v>
                </c:pt>
                <c:pt idx="3251">
                  <c:v>0.14000000000000001</c:v>
                </c:pt>
                <c:pt idx="3252">
                  <c:v>0.18</c:v>
                </c:pt>
                <c:pt idx="3253">
                  <c:v>0.01</c:v>
                </c:pt>
                <c:pt idx="3254">
                  <c:v>0.12</c:v>
                </c:pt>
                <c:pt idx="3255">
                  <c:v>0.17</c:v>
                </c:pt>
                <c:pt idx="3256">
                  <c:v>0.19</c:v>
                </c:pt>
                <c:pt idx="3257">
                  <c:v>0.19</c:v>
                </c:pt>
                <c:pt idx="3258">
                  <c:v>0.28000000000000003</c:v>
                </c:pt>
                <c:pt idx="3259">
                  <c:v>0.3</c:v>
                </c:pt>
                <c:pt idx="3260">
                  <c:v>0.17</c:v>
                </c:pt>
                <c:pt idx="3261">
                  <c:v>0.13</c:v>
                </c:pt>
                <c:pt idx="3262">
                  <c:v>0.21</c:v>
                </c:pt>
                <c:pt idx="3263">
                  <c:v>0.28999999999999998</c:v>
                </c:pt>
                <c:pt idx="3264">
                  <c:v>0.1</c:v>
                </c:pt>
                <c:pt idx="3265">
                  <c:v>0</c:v>
                </c:pt>
                <c:pt idx="3266">
                  <c:v>0.23</c:v>
                </c:pt>
                <c:pt idx="3267">
                  <c:v>0.12</c:v>
                </c:pt>
                <c:pt idx="3268">
                  <c:v>0.01</c:v>
                </c:pt>
                <c:pt idx="3269">
                  <c:v>0.23</c:v>
                </c:pt>
                <c:pt idx="3270">
                  <c:v>0.22</c:v>
                </c:pt>
                <c:pt idx="3271">
                  <c:v>0.09</c:v>
                </c:pt>
                <c:pt idx="3272">
                  <c:v>0.1</c:v>
                </c:pt>
                <c:pt idx="3273">
                  <c:v>0.06</c:v>
                </c:pt>
                <c:pt idx="3274">
                  <c:v>0.14000000000000001</c:v>
                </c:pt>
                <c:pt idx="3275">
                  <c:v>0.12</c:v>
                </c:pt>
                <c:pt idx="3276">
                  <c:v>0.21</c:v>
                </c:pt>
                <c:pt idx="3277">
                  <c:v>7.0000000000000007E-2</c:v>
                </c:pt>
                <c:pt idx="3278">
                  <c:v>0.17</c:v>
                </c:pt>
                <c:pt idx="3279">
                  <c:v>0.24</c:v>
                </c:pt>
                <c:pt idx="3280">
                  <c:v>0.01</c:v>
                </c:pt>
                <c:pt idx="3281">
                  <c:v>0.26</c:v>
                </c:pt>
                <c:pt idx="3282">
                  <c:v>0.27</c:v>
                </c:pt>
                <c:pt idx="3283">
                  <c:v>0.1</c:v>
                </c:pt>
                <c:pt idx="3284">
                  <c:v>0.26</c:v>
                </c:pt>
                <c:pt idx="3285">
                  <c:v>0.05</c:v>
                </c:pt>
                <c:pt idx="3286">
                  <c:v>0.09</c:v>
                </c:pt>
                <c:pt idx="3287">
                  <c:v>0.08</c:v>
                </c:pt>
                <c:pt idx="3288">
                  <c:v>0.03</c:v>
                </c:pt>
                <c:pt idx="3289">
                  <c:v>0.19</c:v>
                </c:pt>
                <c:pt idx="3290">
                  <c:v>0.2</c:v>
                </c:pt>
                <c:pt idx="3291">
                  <c:v>0.18</c:v>
                </c:pt>
                <c:pt idx="3292">
                  <c:v>0.01</c:v>
                </c:pt>
                <c:pt idx="3293">
                  <c:v>0.11</c:v>
                </c:pt>
                <c:pt idx="3294">
                  <c:v>0.24</c:v>
                </c:pt>
                <c:pt idx="3295">
                  <c:v>0.1</c:v>
                </c:pt>
                <c:pt idx="3296">
                  <c:v>0.08</c:v>
                </c:pt>
                <c:pt idx="3297">
                  <c:v>0.14000000000000001</c:v>
                </c:pt>
                <c:pt idx="3298">
                  <c:v>0.28000000000000003</c:v>
                </c:pt>
                <c:pt idx="3299">
                  <c:v>0.25</c:v>
                </c:pt>
                <c:pt idx="3300">
                  <c:v>0.04</c:v>
                </c:pt>
                <c:pt idx="3301">
                  <c:v>0</c:v>
                </c:pt>
                <c:pt idx="3302">
                  <c:v>0.01</c:v>
                </c:pt>
                <c:pt idx="3303">
                  <c:v>0.26</c:v>
                </c:pt>
                <c:pt idx="3304">
                  <c:v>0.01</c:v>
                </c:pt>
                <c:pt idx="3305">
                  <c:v>0.14000000000000001</c:v>
                </c:pt>
                <c:pt idx="3306">
                  <c:v>0.04</c:v>
                </c:pt>
                <c:pt idx="3307">
                  <c:v>7.0000000000000007E-2</c:v>
                </c:pt>
                <c:pt idx="3308">
                  <c:v>0.15</c:v>
                </c:pt>
                <c:pt idx="3309">
                  <c:v>0.11</c:v>
                </c:pt>
                <c:pt idx="3310">
                  <c:v>0.03</c:v>
                </c:pt>
                <c:pt idx="3311">
                  <c:v>0.24</c:v>
                </c:pt>
                <c:pt idx="3312">
                  <c:v>0.18</c:v>
                </c:pt>
                <c:pt idx="3313">
                  <c:v>0.04</c:v>
                </c:pt>
                <c:pt idx="3314">
                  <c:v>0.03</c:v>
                </c:pt>
                <c:pt idx="3315">
                  <c:v>0.04</c:v>
                </c:pt>
                <c:pt idx="3316">
                  <c:v>0.24</c:v>
                </c:pt>
                <c:pt idx="3317">
                  <c:v>0.19</c:v>
                </c:pt>
                <c:pt idx="3318">
                  <c:v>0.05</c:v>
                </c:pt>
                <c:pt idx="3319">
                  <c:v>0.28999999999999998</c:v>
                </c:pt>
                <c:pt idx="3320">
                  <c:v>0.27</c:v>
                </c:pt>
                <c:pt idx="3321">
                  <c:v>0.28999999999999998</c:v>
                </c:pt>
                <c:pt idx="3322">
                  <c:v>0.08</c:v>
                </c:pt>
                <c:pt idx="3323">
                  <c:v>0.01</c:v>
                </c:pt>
                <c:pt idx="3324">
                  <c:v>0.2</c:v>
                </c:pt>
                <c:pt idx="3325">
                  <c:v>0.28000000000000003</c:v>
                </c:pt>
                <c:pt idx="3326">
                  <c:v>0.18</c:v>
                </c:pt>
                <c:pt idx="3327">
                  <c:v>0.2</c:v>
                </c:pt>
                <c:pt idx="3328">
                  <c:v>0</c:v>
                </c:pt>
                <c:pt idx="3329">
                  <c:v>0.12</c:v>
                </c:pt>
                <c:pt idx="3330">
                  <c:v>0</c:v>
                </c:pt>
                <c:pt idx="3331">
                  <c:v>0.13</c:v>
                </c:pt>
                <c:pt idx="3332">
                  <c:v>0.17</c:v>
                </c:pt>
                <c:pt idx="3333">
                  <c:v>0.22</c:v>
                </c:pt>
                <c:pt idx="3334">
                  <c:v>0.09</c:v>
                </c:pt>
                <c:pt idx="3335">
                  <c:v>0.1</c:v>
                </c:pt>
                <c:pt idx="3336">
                  <c:v>0.2</c:v>
                </c:pt>
                <c:pt idx="3337">
                  <c:v>0.1</c:v>
                </c:pt>
                <c:pt idx="3338">
                  <c:v>0.3</c:v>
                </c:pt>
                <c:pt idx="3339">
                  <c:v>0.01</c:v>
                </c:pt>
                <c:pt idx="3340">
                  <c:v>0</c:v>
                </c:pt>
                <c:pt idx="3341">
                  <c:v>0.11</c:v>
                </c:pt>
                <c:pt idx="3342">
                  <c:v>0.23</c:v>
                </c:pt>
                <c:pt idx="3343">
                  <c:v>0.19</c:v>
                </c:pt>
                <c:pt idx="3344">
                  <c:v>7.0000000000000007E-2</c:v>
                </c:pt>
                <c:pt idx="3345">
                  <c:v>0.21</c:v>
                </c:pt>
                <c:pt idx="3346">
                  <c:v>0.19</c:v>
                </c:pt>
                <c:pt idx="3347">
                  <c:v>0.11</c:v>
                </c:pt>
                <c:pt idx="3348">
                  <c:v>0.13</c:v>
                </c:pt>
                <c:pt idx="3349">
                  <c:v>0.05</c:v>
                </c:pt>
                <c:pt idx="3350">
                  <c:v>0.06</c:v>
                </c:pt>
                <c:pt idx="3351">
                  <c:v>0.01</c:v>
                </c:pt>
                <c:pt idx="3352">
                  <c:v>0.01</c:v>
                </c:pt>
                <c:pt idx="3353">
                  <c:v>0.05</c:v>
                </c:pt>
                <c:pt idx="3354">
                  <c:v>0.12</c:v>
                </c:pt>
                <c:pt idx="3355">
                  <c:v>0.01</c:v>
                </c:pt>
                <c:pt idx="3356">
                  <c:v>7.0000000000000007E-2</c:v>
                </c:pt>
                <c:pt idx="3357">
                  <c:v>0.18</c:v>
                </c:pt>
                <c:pt idx="3358">
                  <c:v>0.08</c:v>
                </c:pt>
                <c:pt idx="3359">
                  <c:v>0.18</c:v>
                </c:pt>
                <c:pt idx="3360">
                  <c:v>0.16</c:v>
                </c:pt>
                <c:pt idx="3361">
                  <c:v>0.12</c:v>
                </c:pt>
                <c:pt idx="3362">
                  <c:v>0.16</c:v>
                </c:pt>
                <c:pt idx="3363">
                  <c:v>0.09</c:v>
                </c:pt>
                <c:pt idx="3364">
                  <c:v>0.25</c:v>
                </c:pt>
                <c:pt idx="3365">
                  <c:v>0.17</c:v>
                </c:pt>
                <c:pt idx="3366">
                  <c:v>0.2</c:v>
                </c:pt>
                <c:pt idx="3367">
                  <c:v>0.23</c:v>
                </c:pt>
                <c:pt idx="3368">
                  <c:v>0.06</c:v>
                </c:pt>
                <c:pt idx="3369">
                  <c:v>0.05</c:v>
                </c:pt>
                <c:pt idx="3370">
                  <c:v>0.25</c:v>
                </c:pt>
                <c:pt idx="3371">
                  <c:v>0.01</c:v>
                </c:pt>
                <c:pt idx="3372">
                  <c:v>0.2</c:v>
                </c:pt>
                <c:pt idx="3373">
                  <c:v>0.28999999999999998</c:v>
                </c:pt>
                <c:pt idx="3374">
                  <c:v>0.28999999999999998</c:v>
                </c:pt>
                <c:pt idx="3375">
                  <c:v>0.06</c:v>
                </c:pt>
                <c:pt idx="3376">
                  <c:v>0.25</c:v>
                </c:pt>
                <c:pt idx="3377">
                  <c:v>0.01</c:v>
                </c:pt>
                <c:pt idx="3378">
                  <c:v>0.03</c:v>
                </c:pt>
                <c:pt idx="3379">
                  <c:v>0.17</c:v>
                </c:pt>
                <c:pt idx="3380">
                  <c:v>0.25</c:v>
                </c:pt>
                <c:pt idx="3381">
                  <c:v>0.01</c:v>
                </c:pt>
                <c:pt idx="3382">
                  <c:v>0.27</c:v>
                </c:pt>
                <c:pt idx="3383">
                  <c:v>0.14000000000000001</c:v>
                </c:pt>
                <c:pt idx="3384">
                  <c:v>0.25</c:v>
                </c:pt>
                <c:pt idx="3385">
                  <c:v>0.23</c:v>
                </c:pt>
                <c:pt idx="3386">
                  <c:v>0.05</c:v>
                </c:pt>
                <c:pt idx="3387">
                  <c:v>0.02</c:v>
                </c:pt>
                <c:pt idx="3388">
                  <c:v>0.18</c:v>
                </c:pt>
                <c:pt idx="3389">
                  <c:v>0.2</c:v>
                </c:pt>
                <c:pt idx="3390">
                  <c:v>0.17</c:v>
                </c:pt>
                <c:pt idx="3391">
                  <c:v>0.01</c:v>
                </c:pt>
                <c:pt idx="3392">
                  <c:v>0.22</c:v>
                </c:pt>
                <c:pt idx="3393">
                  <c:v>0.1</c:v>
                </c:pt>
                <c:pt idx="3394">
                  <c:v>0.21</c:v>
                </c:pt>
                <c:pt idx="3395">
                  <c:v>0.14000000000000001</c:v>
                </c:pt>
                <c:pt idx="3396">
                  <c:v>0.27</c:v>
                </c:pt>
                <c:pt idx="3397">
                  <c:v>0.24</c:v>
                </c:pt>
                <c:pt idx="3398">
                  <c:v>0.19</c:v>
                </c:pt>
                <c:pt idx="3399">
                  <c:v>0.14000000000000001</c:v>
                </c:pt>
                <c:pt idx="3400">
                  <c:v>0.12</c:v>
                </c:pt>
                <c:pt idx="3401">
                  <c:v>0.12</c:v>
                </c:pt>
                <c:pt idx="3402">
                  <c:v>0.1</c:v>
                </c:pt>
                <c:pt idx="3403">
                  <c:v>0.05</c:v>
                </c:pt>
                <c:pt idx="3404">
                  <c:v>0.15</c:v>
                </c:pt>
                <c:pt idx="3405">
                  <c:v>0.21</c:v>
                </c:pt>
                <c:pt idx="3406">
                  <c:v>0.2</c:v>
                </c:pt>
                <c:pt idx="3407">
                  <c:v>0.05</c:v>
                </c:pt>
                <c:pt idx="3408">
                  <c:v>0.01</c:v>
                </c:pt>
                <c:pt idx="3409">
                  <c:v>0.24</c:v>
                </c:pt>
                <c:pt idx="3410">
                  <c:v>0.28999999999999998</c:v>
                </c:pt>
                <c:pt idx="3411">
                  <c:v>0.28999999999999998</c:v>
                </c:pt>
                <c:pt idx="3412">
                  <c:v>0.28999999999999998</c:v>
                </c:pt>
                <c:pt idx="3413">
                  <c:v>0.17</c:v>
                </c:pt>
                <c:pt idx="3414">
                  <c:v>0.1</c:v>
                </c:pt>
                <c:pt idx="3415">
                  <c:v>0.12</c:v>
                </c:pt>
                <c:pt idx="3416">
                  <c:v>0.22</c:v>
                </c:pt>
                <c:pt idx="3417">
                  <c:v>0.18</c:v>
                </c:pt>
                <c:pt idx="3418">
                  <c:v>7.0000000000000007E-2</c:v>
                </c:pt>
                <c:pt idx="3419">
                  <c:v>0.04</c:v>
                </c:pt>
                <c:pt idx="3420">
                  <c:v>0.01</c:v>
                </c:pt>
                <c:pt idx="3421">
                  <c:v>0.03</c:v>
                </c:pt>
                <c:pt idx="3422">
                  <c:v>0.11</c:v>
                </c:pt>
                <c:pt idx="3423">
                  <c:v>0.26</c:v>
                </c:pt>
                <c:pt idx="3424">
                  <c:v>0.13</c:v>
                </c:pt>
                <c:pt idx="3425">
                  <c:v>0.28000000000000003</c:v>
                </c:pt>
                <c:pt idx="3426">
                  <c:v>0.27</c:v>
                </c:pt>
                <c:pt idx="3427">
                  <c:v>0.01</c:v>
                </c:pt>
                <c:pt idx="3428">
                  <c:v>0.24</c:v>
                </c:pt>
                <c:pt idx="3429">
                  <c:v>0.1</c:v>
                </c:pt>
                <c:pt idx="3430">
                  <c:v>0</c:v>
                </c:pt>
                <c:pt idx="3431">
                  <c:v>0.09</c:v>
                </c:pt>
                <c:pt idx="3432">
                  <c:v>0.08</c:v>
                </c:pt>
                <c:pt idx="3433">
                  <c:v>0.1</c:v>
                </c:pt>
                <c:pt idx="3434">
                  <c:v>0.23</c:v>
                </c:pt>
                <c:pt idx="3435">
                  <c:v>0.23</c:v>
                </c:pt>
                <c:pt idx="3436">
                  <c:v>7.0000000000000007E-2</c:v>
                </c:pt>
                <c:pt idx="3437">
                  <c:v>0.19</c:v>
                </c:pt>
                <c:pt idx="3438">
                  <c:v>0.25</c:v>
                </c:pt>
                <c:pt idx="3439">
                  <c:v>0.24</c:v>
                </c:pt>
                <c:pt idx="3440">
                  <c:v>0.03</c:v>
                </c:pt>
                <c:pt idx="3441">
                  <c:v>0.21</c:v>
                </c:pt>
                <c:pt idx="3442">
                  <c:v>0.14000000000000001</c:v>
                </c:pt>
                <c:pt idx="3443">
                  <c:v>0.14000000000000001</c:v>
                </c:pt>
                <c:pt idx="3444">
                  <c:v>0.23</c:v>
                </c:pt>
                <c:pt idx="3445">
                  <c:v>7.0000000000000007E-2</c:v>
                </c:pt>
                <c:pt idx="3446">
                  <c:v>0.16</c:v>
                </c:pt>
                <c:pt idx="3447">
                  <c:v>0.1</c:v>
                </c:pt>
                <c:pt idx="3448">
                  <c:v>0.28999999999999998</c:v>
                </c:pt>
                <c:pt idx="3449">
                  <c:v>7.0000000000000007E-2</c:v>
                </c:pt>
                <c:pt idx="3450">
                  <c:v>0</c:v>
                </c:pt>
                <c:pt idx="3451">
                  <c:v>0.03</c:v>
                </c:pt>
                <c:pt idx="3452">
                  <c:v>0.21</c:v>
                </c:pt>
                <c:pt idx="3453">
                  <c:v>0.27</c:v>
                </c:pt>
                <c:pt idx="3454">
                  <c:v>7.0000000000000007E-2</c:v>
                </c:pt>
                <c:pt idx="3455">
                  <c:v>7.0000000000000007E-2</c:v>
                </c:pt>
                <c:pt idx="3456">
                  <c:v>0.04</c:v>
                </c:pt>
                <c:pt idx="3457">
                  <c:v>0.16</c:v>
                </c:pt>
                <c:pt idx="3458">
                  <c:v>0.25</c:v>
                </c:pt>
                <c:pt idx="3459">
                  <c:v>0.2</c:v>
                </c:pt>
                <c:pt idx="3460">
                  <c:v>0.14000000000000001</c:v>
                </c:pt>
                <c:pt idx="3461">
                  <c:v>0.22</c:v>
                </c:pt>
                <c:pt idx="3462">
                  <c:v>0.19</c:v>
                </c:pt>
                <c:pt idx="3463">
                  <c:v>0.09</c:v>
                </c:pt>
                <c:pt idx="3464">
                  <c:v>0.28000000000000003</c:v>
                </c:pt>
                <c:pt idx="3465">
                  <c:v>0.05</c:v>
                </c:pt>
                <c:pt idx="3466">
                  <c:v>0.13</c:v>
                </c:pt>
                <c:pt idx="3467">
                  <c:v>0.26</c:v>
                </c:pt>
                <c:pt idx="3468">
                  <c:v>0.26</c:v>
                </c:pt>
                <c:pt idx="3469">
                  <c:v>0.12</c:v>
                </c:pt>
                <c:pt idx="3470">
                  <c:v>0.21</c:v>
                </c:pt>
                <c:pt idx="3471">
                  <c:v>0.22</c:v>
                </c:pt>
                <c:pt idx="3472">
                  <c:v>0.1</c:v>
                </c:pt>
                <c:pt idx="3473">
                  <c:v>0.27</c:v>
                </c:pt>
                <c:pt idx="3474">
                  <c:v>0.18</c:v>
                </c:pt>
                <c:pt idx="3475">
                  <c:v>0.28000000000000003</c:v>
                </c:pt>
                <c:pt idx="3476">
                  <c:v>0.26</c:v>
                </c:pt>
                <c:pt idx="3477">
                  <c:v>0.15</c:v>
                </c:pt>
                <c:pt idx="3478">
                  <c:v>0</c:v>
                </c:pt>
                <c:pt idx="3479">
                  <c:v>0.14000000000000001</c:v>
                </c:pt>
                <c:pt idx="3480">
                  <c:v>0.13</c:v>
                </c:pt>
                <c:pt idx="3481">
                  <c:v>7.0000000000000007E-2</c:v>
                </c:pt>
                <c:pt idx="3482">
                  <c:v>0.24</c:v>
                </c:pt>
                <c:pt idx="3483">
                  <c:v>7.0000000000000007E-2</c:v>
                </c:pt>
                <c:pt idx="3484">
                  <c:v>0.18</c:v>
                </c:pt>
                <c:pt idx="3485">
                  <c:v>0.08</c:v>
                </c:pt>
                <c:pt idx="3486">
                  <c:v>0.2</c:v>
                </c:pt>
                <c:pt idx="3487">
                  <c:v>0.22</c:v>
                </c:pt>
                <c:pt idx="3488">
                  <c:v>0.27</c:v>
                </c:pt>
                <c:pt idx="3489">
                  <c:v>0.27</c:v>
                </c:pt>
                <c:pt idx="3490">
                  <c:v>0.19</c:v>
                </c:pt>
                <c:pt idx="3491">
                  <c:v>0.16</c:v>
                </c:pt>
                <c:pt idx="3492">
                  <c:v>0.24</c:v>
                </c:pt>
                <c:pt idx="3493">
                  <c:v>0.04</c:v>
                </c:pt>
                <c:pt idx="3494">
                  <c:v>0.15</c:v>
                </c:pt>
                <c:pt idx="3495">
                  <c:v>0.23</c:v>
                </c:pt>
                <c:pt idx="3496">
                  <c:v>0.23</c:v>
                </c:pt>
                <c:pt idx="3497">
                  <c:v>0.15</c:v>
                </c:pt>
                <c:pt idx="3498">
                  <c:v>0.15</c:v>
                </c:pt>
                <c:pt idx="3499">
                  <c:v>0.28000000000000003</c:v>
                </c:pt>
                <c:pt idx="3500">
                  <c:v>0.26</c:v>
                </c:pt>
                <c:pt idx="3501">
                  <c:v>0.03</c:v>
                </c:pt>
                <c:pt idx="3502">
                  <c:v>0.21</c:v>
                </c:pt>
                <c:pt idx="3503">
                  <c:v>0.05</c:v>
                </c:pt>
                <c:pt idx="3504">
                  <c:v>0.11</c:v>
                </c:pt>
                <c:pt idx="3505">
                  <c:v>0.12</c:v>
                </c:pt>
                <c:pt idx="3506">
                  <c:v>0.28000000000000003</c:v>
                </c:pt>
                <c:pt idx="3507">
                  <c:v>0.01</c:v>
                </c:pt>
                <c:pt idx="3508">
                  <c:v>0.28999999999999998</c:v>
                </c:pt>
                <c:pt idx="3509">
                  <c:v>0.14000000000000001</c:v>
                </c:pt>
                <c:pt idx="3510">
                  <c:v>0.08</c:v>
                </c:pt>
                <c:pt idx="3511">
                  <c:v>0.19</c:v>
                </c:pt>
                <c:pt idx="3512">
                  <c:v>0.09</c:v>
                </c:pt>
                <c:pt idx="3513">
                  <c:v>0.21</c:v>
                </c:pt>
                <c:pt idx="3514">
                  <c:v>0.26</c:v>
                </c:pt>
                <c:pt idx="3515">
                  <c:v>0.01</c:v>
                </c:pt>
                <c:pt idx="3516">
                  <c:v>0.26</c:v>
                </c:pt>
                <c:pt idx="3517">
                  <c:v>0.14000000000000001</c:v>
                </c:pt>
                <c:pt idx="3518">
                  <c:v>0.2</c:v>
                </c:pt>
                <c:pt idx="3519">
                  <c:v>0.27</c:v>
                </c:pt>
                <c:pt idx="3520">
                  <c:v>0.09</c:v>
                </c:pt>
                <c:pt idx="3521">
                  <c:v>0.04</c:v>
                </c:pt>
                <c:pt idx="3522">
                  <c:v>0.11</c:v>
                </c:pt>
                <c:pt idx="3523">
                  <c:v>0.16</c:v>
                </c:pt>
                <c:pt idx="3524">
                  <c:v>0.17</c:v>
                </c:pt>
                <c:pt idx="3525">
                  <c:v>0.19</c:v>
                </c:pt>
                <c:pt idx="3526">
                  <c:v>0.15</c:v>
                </c:pt>
                <c:pt idx="3527">
                  <c:v>0.26</c:v>
                </c:pt>
                <c:pt idx="3528">
                  <c:v>0.1</c:v>
                </c:pt>
                <c:pt idx="3529">
                  <c:v>0.08</c:v>
                </c:pt>
                <c:pt idx="3530">
                  <c:v>0.09</c:v>
                </c:pt>
                <c:pt idx="3531">
                  <c:v>0.17</c:v>
                </c:pt>
                <c:pt idx="3532">
                  <c:v>0.28999999999999998</c:v>
                </c:pt>
                <c:pt idx="3533">
                  <c:v>0.08</c:v>
                </c:pt>
                <c:pt idx="3534">
                  <c:v>0.04</c:v>
                </c:pt>
                <c:pt idx="3535">
                  <c:v>0.25</c:v>
                </c:pt>
                <c:pt idx="3536">
                  <c:v>0.01</c:v>
                </c:pt>
                <c:pt idx="3537">
                  <c:v>0.17</c:v>
                </c:pt>
                <c:pt idx="3538">
                  <c:v>0.09</c:v>
                </c:pt>
                <c:pt idx="3539">
                  <c:v>0.2</c:v>
                </c:pt>
                <c:pt idx="3540">
                  <c:v>0.28999999999999998</c:v>
                </c:pt>
                <c:pt idx="3541">
                  <c:v>0.21</c:v>
                </c:pt>
                <c:pt idx="3542">
                  <c:v>0.28999999999999998</c:v>
                </c:pt>
                <c:pt idx="3543">
                  <c:v>0.14000000000000001</c:v>
                </c:pt>
                <c:pt idx="3544">
                  <c:v>0.17</c:v>
                </c:pt>
                <c:pt idx="3545">
                  <c:v>0.09</c:v>
                </c:pt>
                <c:pt idx="3546">
                  <c:v>0.08</c:v>
                </c:pt>
                <c:pt idx="3547">
                  <c:v>0.02</c:v>
                </c:pt>
                <c:pt idx="3548">
                  <c:v>7.0000000000000007E-2</c:v>
                </c:pt>
                <c:pt idx="3549">
                  <c:v>0.28999999999999998</c:v>
                </c:pt>
                <c:pt idx="3550">
                  <c:v>0.12</c:v>
                </c:pt>
                <c:pt idx="3551">
                  <c:v>0.25</c:v>
                </c:pt>
                <c:pt idx="3552">
                  <c:v>0.15</c:v>
                </c:pt>
                <c:pt idx="3553">
                  <c:v>0.24</c:v>
                </c:pt>
                <c:pt idx="3554">
                  <c:v>0.24</c:v>
                </c:pt>
                <c:pt idx="3555">
                  <c:v>0.28999999999999998</c:v>
                </c:pt>
                <c:pt idx="3556">
                  <c:v>0.02</c:v>
                </c:pt>
                <c:pt idx="3557">
                  <c:v>0.22</c:v>
                </c:pt>
                <c:pt idx="3558">
                  <c:v>0.15</c:v>
                </c:pt>
                <c:pt idx="3559">
                  <c:v>0.12</c:v>
                </c:pt>
                <c:pt idx="3560">
                  <c:v>0.28000000000000003</c:v>
                </c:pt>
                <c:pt idx="3561">
                  <c:v>0.25</c:v>
                </c:pt>
                <c:pt idx="3562">
                  <c:v>0.12</c:v>
                </c:pt>
                <c:pt idx="3563">
                  <c:v>0.01</c:v>
                </c:pt>
                <c:pt idx="3564">
                  <c:v>0.02</c:v>
                </c:pt>
                <c:pt idx="3565">
                  <c:v>0.21</c:v>
                </c:pt>
                <c:pt idx="3566">
                  <c:v>0.01</c:v>
                </c:pt>
                <c:pt idx="3567">
                  <c:v>0.13</c:v>
                </c:pt>
                <c:pt idx="3568">
                  <c:v>0.17</c:v>
                </c:pt>
                <c:pt idx="3569">
                  <c:v>0.04</c:v>
                </c:pt>
                <c:pt idx="3570">
                  <c:v>0.23</c:v>
                </c:pt>
                <c:pt idx="3571">
                  <c:v>0.2</c:v>
                </c:pt>
                <c:pt idx="3572">
                  <c:v>0.28000000000000003</c:v>
                </c:pt>
                <c:pt idx="3573">
                  <c:v>0.2</c:v>
                </c:pt>
                <c:pt idx="3574">
                  <c:v>0.04</c:v>
                </c:pt>
                <c:pt idx="3575">
                  <c:v>0.26</c:v>
                </c:pt>
                <c:pt idx="3576">
                  <c:v>0.04</c:v>
                </c:pt>
                <c:pt idx="3577">
                  <c:v>0.13</c:v>
                </c:pt>
                <c:pt idx="3578">
                  <c:v>0.1</c:v>
                </c:pt>
                <c:pt idx="3579">
                  <c:v>0.02</c:v>
                </c:pt>
                <c:pt idx="3580">
                  <c:v>0.2</c:v>
                </c:pt>
                <c:pt idx="3581">
                  <c:v>0.14000000000000001</c:v>
                </c:pt>
                <c:pt idx="3582">
                  <c:v>0.06</c:v>
                </c:pt>
                <c:pt idx="3583">
                  <c:v>0.19</c:v>
                </c:pt>
                <c:pt idx="3584">
                  <c:v>0.25</c:v>
                </c:pt>
                <c:pt idx="3585">
                  <c:v>0.02</c:v>
                </c:pt>
                <c:pt idx="3586">
                  <c:v>0.18</c:v>
                </c:pt>
                <c:pt idx="3587">
                  <c:v>0.26</c:v>
                </c:pt>
                <c:pt idx="3588">
                  <c:v>0.17</c:v>
                </c:pt>
                <c:pt idx="3589">
                  <c:v>0.3</c:v>
                </c:pt>
                <c:pt idx="3590">
                  <c:v>0.23</c:v>
                </c:pt>
                <c:pt idx="3591">
                  <c:v>0.22</c:v>
                </c:pt>
                <c:pt idx="3592">
                  <c:v>0.17</c:v>
                </c:pt>
                <c:pt idx="3593">
                  <c:v>0.22</c:v>
                </c:pt>
                <c:pt idx="3594">
                  <c:v>0.23</c:v>
                </c:pt>
                <c:pt idx="3595">
                  <c:v>0.2</c:v>
                </c:pt>
                <c:pt idx="3596">
                  <c:v>0.18</c:v>
                </c:pt>
                <c:pt idx="3597">
                  <c:v>0.2</c:v>
                </c:pt>
                <c:pt idx="3598">
                  <c:v>0.08</c:v>
                </c:pt>
                <c:pt idx="3599">
                  <c:v>0.2</c:v>
                </c:pt>
                <c:pt idx="3600">
                  <c:v>0.28999999999999998</c:v>
                </c:pt>
                <c:pt idx="3601">
                  <c:v>0.05</c:v>
                </c:pt>
                <c:pt idx="3602">
                  <c:v>0</c:v>
                </c:pt>
                <c:pt idx="3603">
                  <c:v>0.22</c:v>
                </c:pt>
                <c:pt idx="3604">
                  <c:v>0.27</c:v>
                </c:pt>
                <c:pt idx="3605">
                  <c:v>0.09</c:v>
                </c:pt>
                <c:pt idx="3606">
                  <c:v>0.08</c:v>
                </c:pt>
                <c:pt idx="3607">
                  <c:v>0.15</c:v>
                </c:pt>
                <c:pt idx="3608">
                  <c:v>0.17</c:v>
                </c:pt>
                <c:pt idx="3609">
                  <c:v>0.25</c:v>
                </c:pt>
                <c:pt idx="3610">
                  <c:v>0.16</c:v>
                </c:pt>
                <c:pt idx="3611">
                  <c:v>0.09</c:v>
                </c:pt>
                <c:pt idx="3612">
                  <c:v>0.24</c:v>
                </c:pt>
                <c:pt idx="3613">
                  <c:v>0.08</c:v>
                </c:pt>
                <c:pt idx="3614">
                  <c:v>0.24</c:v>
                </c:pt>
                <c:pt idx="3615">
                  <c:v>0.18</c:v>
                </c:pt>
                <c:pt idx="3616">
                  <c:v>0.27</c:v>
                </c:pt>
                <c:pt idx="3617">
                  <c:v>0.28000000000000003</c:v>
                </c:pt>
                <c:pt idx="3618">
                  <c:v>0.16</c:v>
                </c:pt>
                <c:pt idx="3619">
                  <c:v>0.28999999999999998</c:v>
                </c:pt>
                <c:pt idx="3620">
                  <c:v>0.18</c:v>
                </c:pt>
                <c:pt idx="3621">
                  <c:v>0.03</c:v>
                </c:pt>
                <c:pt idx="3622">
                  <c:v>0.21</c:v>
                </c:pt>
                <c:pt idx="3623">
                  <c:v>0.15</c:v>
                </c:pt>
                <c:pt idx="3624">
                  <c:v>0.24</c:v>
                </c:pt>
                <c:pt idx="3625">
                  <c:v>0.09</c:v>
                </c:pt>
                <c:pt idx="3626">
                  <c:v>0.05</c:v>
                </c:pt>
                <c:pt idx="3627">
                  <c:v>0.26</c:v>
                </c:pt>
                <c:pt idx="3628">
                  <c:v>0.17</c:v>
                </c:pt>
                <c:pt idx="3629">
                  <c:v>0.11</c:v>
                </c:pt>
                <c:pt idx="3630">
                  <c:v>0.08</c:v>
                </c:pt>
                <c:pt idx="3631">
                  <c:v>0.22</c:v>
                </c:pt>
                <c:pt idx="3632">
                  <c:v>0.05</c:v>
                </c:pt>
                <c:pt idx="3633">
                  <c:v>0.2</c:v>
                </c:pt>
                <c:pt idx="3634">
                  <c:v>0.26</c:v>
                </c:pt>
                <c:pt idx="3635">
                  <c:v>0.09</c:v>
                </c:pt>
                <c:pt idx="3636">
                  <c:v>0.04</c:v>
                </c:pt>
                <c:pt idx="3637">
                  <c:v>0.19</c:v>
                </c:pt>
                <c:pt idx="3638">
                  <c:v>0.24</c:v>
                </c:pt>
                <c:pt idx="3639">
                  <c:v>0</c:v>
                </c:pt>
                <c:pt idx="3640">
                  <c:v>0.2</c:v>
                </c:pt>
                <c:pt idx="3641">
                  <c:v>0.1</c:v>
                </c:pt>
                <c:pt idx="3642">
                  <c:v>0.02</c:v>
                </c:pt>
                <c:pt idx="3643">
                  <c:v>0.13</c:v>
                </c:pt>
                <c:pt idx="3644">
                  <c:v>0.23</c:v>
                </c:pt>
                <c:pt idx="3645">
                  <c:v>0.09</c:v>
                </c:pt>
                <c:pt idx="3646">
                  <c:v>0.05</c:v>
                </c:pt>
                <c:pt idx="3647">
                  <c:v>0.21</c:v>
                </c:pt>
                <c:pt idx="3648">
                  <c:v>0.16</c:v>
                </c:pt>
                <c:pt idx="3649">
                  <c:v>0.28000000000000003</c:v>
                </c:pt>
                <c:pt idx="3650">
                  <c:v>0.02</c:v>
                </c:pt>
                <c:pt idx="3651">
                  <c:v>0.18</c:v>
                </c:pt>
                <c:pt idx="3652">
                  <c:v>0.28000000000000003</c:v>
                </c:pt>
                <c:pt idx="3653">
                  <c:v>0.23</c:v>
                </c:pt>
                <c:pt idx="3654">
                  <c:v>0.11</c:v>
                </c:pt>
                <c:pt idx="3655">
                  <c:v>0.04</c:v>
                </c:pt>
                <c:pt idx="3656">
                  <c:v>0.1</c:v>
                </c:pt>
                <c:pt idx="3657">
                  <c:v>0.2</c:v>
                </c:pt>
                <c:pt idx="3658">
                  <c:v>0.01</c:v>
                </c:pt>
                <c:pt idx="3659">
                  <c:v>0.15</c:v>
                </c:pt>
                <c:pt idx="3660">
                  <c:v>0.28000000000000003</c:v>
                </c:pt>
                <c:pt idx="3661">
                  <c:v>0.11</c:v>
                </c:pt>
                <c:pt idx="3662">
                  <c:v>0.04</c:v>
                </c:pt>
                <c:pt idx="3663">
                  <c:v>0.06</c:v>
                </c:pt>
                <c:pt idx="3664">
                  <c:v>7.0000000000000007E-2</c:v>
                </c:pt>
                <c:pt idx="3665">
                  <c:v>0.24</c:v>
                </c:pt>
                <c:pt idx="3666">
                  <c:v>0.08</c:v>
                </c:pt>
                <c:pt idx="3667">
                  <c:v>0.25</c:v>
                </c:pt>
                <c:pt idx="3668">
                  <c:v>0.19</c:v>
                </c:pt>
                <c:pt idx="3669">
                  <c:v>0.26</c:v>
                </c:pt>
                <c:pt idx="3670">
                  <c:v>0.28000000000000003</c:v>
                </c:pt>
                <c:pt idx="3671">
                  <c:v>0.28000000000000003</c:v>
                </c:pt>
                <c:pt idx="3672">
                  <c:v>7.0000000000000007E-2</c:v>
                </c:pt>
                <c:pt idx="3673">
                  <c:v>0.18</c:v>
                </c:pt>
                <c:pt idx="3674">
                  <c:v>0</c:v>
                </c:pt>
                <c:pt idx="3675">
                  <c:v>0.26</c:v>
                </c:pt>
                <c:pt idx="3676">
                  <c:v>0.23</c:v>
                </c:pt>
                <c:pt idx="3677">
                  <c:v>0.28000000000000003</c:v>
                </c:pt>
                <c:pt idx="3678">
                  <c:v>0.18</c:v>
                </c:pt>
                <c:pt idx="3679">
                  <c:v>0.21</c:v>
                </c:pt>
                <c:pt idx="3680">
                  <c:v>0.27</c:v>
                </c:pt>
                <c:pt idx="3681">
                  <c:v>0.06</c:v>
                </c:pt>
                <c:pt idx="3682">
                  <c:v>0.17</c:v>
                </c:pt>
                <c:pt idx="3683">
                  <c:v>0.17</c:v>
                </c:pt>
                <c:pt idx="3684">
                  <c:v>0.28000000000000003</c:v>
                </c:pt>
                <c:pt idx="3685">
                  <c:v>0.17</c:v>
                </c:pt>
                <c:pt idx="3686">
                  <c:v>0.01</c:v>
                </c:pt>
                <c:pt idx="3687">
                  <c:v>0.27</c:v>
                </c:pt>
                <c:pt idx="3688">
                  <c:v>0.28999999999999998</c:v>
                </c:pt>
                <c:pt idx="3689">
                  <c:v>0.16</c:v>
                </c:pt>
                <c:pt idx="3690">
                  <c:v>0.25</c:v>
                </c:pt>
                <c:pt idx="3691">
                  <c:v>7.0000000000000007E-2</c:v>
                </c:pt>
                <c:pt idx="3692">
                  <c:v>0.25</c:v>
                </c:pt>
                <c:pt idx="3693">
                  <c:v>0.2</c:v>
                </c:pt>
                <c:pt idx="3694">
                  <c:v>0.03</c:v>
                </c:pt>
                <c:pt idx="3695">
                  <c:v>0.08</c:v>
                </c:pt>
                <c:pt idx="3696">
                  <c:v>0.16</c:v>
                </c:pt>
                <c:pt idx="3697">
                  <c:v>0.28000000000000003</c:v>
                </c:pt>
                <c:pt idx="3698">
                  <c:v>0.2</c:v>
                </c:pt>
                <c:pt idx="3699">
                  <c:v>0.26</c:v>
                </c:pt>
                <c:pt idx="3700">
                  <c:v>0.28000000000000003</c:v>
                </c:pt>
                <c:pt idx="3701">
                  <c:v>0.08</c:v>
                </c:pt>
                <c:pt idx="3702">
                  <c:v>0.25</c:v>
                </c:pt>
                <c:pt idx="3703">
                  <c:v>0.02</c:v>
                </c:pt>
                <c:pt idx="3704">
                  <c:v>0.09</c:v>
                </c:pt>
                <c:pt idx="3705">
                  <c:v>0.08</c:v>
                </c:pt>
                <c:pt idx="3706">
                  <c:v>0.02</c:v>
                </c:pt>
                <c:pt idx="3707">
                  <c:v>0.01</c:v>
                </c:pt>
                <c:pt idx="3708">
                  <c:v>0.17</c:v>
                </c:pt>
                <c:pt idx="3709">
                  <c:v>0.17</c:v>
                </c:pt>
                <c:pt idx="3710">
                  <c:v>0.28999999999999998</c:v>
                </c:pt>
                <c:pt idx="3711">
                  <c:v>0.23</c:v>
                </c:pt>
                <c:pt idx="3712">
                  <c:v>0.11</c:v>
                </c:pt>
                <c:pt idx="3713">
                  <c:v>0</c:v>
                </c:pt>
                <c:pt idx="3714">
                  <c:v>0.15</c:v>
                </c:pt>
                <c:pt idx="3715">
                  <c:v>0.09</c:v>
                </c:pt>
                <c:pt idx="3716">
                  <c:v>0.26</c:v>
                </c:pt>
                <c:pt idx="3717">
                  <c:v>0.1</c:v>
                </c:pt>
                <c:pt idx="3718">
                  <c:v>0.13</c:v>
                </c:pt>
                <c:pt idx="3719">
                  <c:v>0.24</c:v>
                </c:pt>
                <c:pt idx="3720">
                  <c:v>0.27</c:v>
                </c:pt>
                <c:pt idx="3721">
                  <c:v>0.22</c:v>
                </c:pt>
                <c:pt idx="3722">
                  <c:v>0.28000000000000003</c:v>
                </c:pt>
                <c:pt idx="3723">
                  <c:v>0.28999999999999998</c:v>
                </c:pt>
                <c:pt idx="3724">
                  <c:v>0.3</c:v>
                </c:pt>
                <c:pt idx="3725">
                  <c:v>0.18</c:v>
                </c:pt>
                <c:pt idx="3726">
                  <c:v>0.18</c:v>
                </c:pt>
                <c:pt idx="3727">
                  <c:v>0.01</c:v>
                </c:pt>
                <c:pt idx="3728">
                  <c:v>0.12</c:v>
                </c:pt>
                <c:pt idx="3729">
                  <c:v>0.03</c:v>
                </c:pt>
                <c:pt idx="3730">
                  <c:v>0.19</c:v>
                </c:pt>
                <c:pt idx="3731">
                  <c:v>0.21</c:v>
                </c:pt>
                <c:pt idx="3732">
                  <c:v>0.04</c:v>
                </c:pt>
                <c:pt idx="3733">
                  <c:v>0.16</c:v>
                </c:pt>
                <c:pt idx="3734">
                  <c:v>0.06</c:v>
                </c:pt>
                <c:pt idx="3735">
                  <c:v>0.21</c:v>
                </c:pt>
                <c:pt idx="3736">
                  <c:v>7.0000000000000007E-2</c:v>
                </c:pt>
                <c:pt idx="3737">
                  <c:v>0.26</c:v>
                </c:pt>
                <c:pt idx="3738">
                  <c:v>0.19</c:v>
                </c:pt>
                <c:pt idx="3739">
                  <c:v>0.18</c:v>
                </c:pt>
                <c:pt idx="3740">
                  <c:v>0.01</c:v>
                </c:pt>
                <c:pt idx="3741">
                  <c:v>0.2</c:v>
                </c:pt>
                <c:pt idx="3742">
                  <c:v>0.16</c:v>
                </c:pt>
                <c:pt idx="3743">
                  <c:v>0.03</c:v>
                </c:pt>
                <c:pt idx="3744">
                  <c:v>0.22</c:v>
                </c:pt>
                <c:pt idx="3745">
                  <c:v>0.01</c:v>
                </c:pt>
                <c:pt idx="3746">
                  <c:v>0.09</c:v>
                </c:pt>
                <c:pt idx="3747">
                  <c:v>0.22</c:v>
                </c:pt>
                <c:pt idx="3748">
                  <c:v>0.12</c:v>
                </c:pt>
                <c:pt idx="3749">
                  <c:v>0.28000000000000003</c:v>
                </c:pt>
                <c:pt idx="3750">
                  <c:v>0.22</c:v>
                </c:pt>
                <c:pt idx="3751">
                  <c:v>0.27</c:v>
                </c:pt>
                <c:pt idx="3752">
                  <c:v>0.11</c:v>
                </c:pt>
                <c:pt idx="3753">
                  <c:v>0.12</c:v>
                </c:pt>
                <c:pt idx="3754">
                  <c:v>0.08</c:v>
                </c:pt>
                <c:pt idx="3755">
                  <c:v>0.14000000000000001</c:v>
                </c:pt>
                <c:pt idx="3756">
                  <c:v>0.14000000000000001</c:v>
                </c:pt>
                <c:pt idx="3757">
                  <c:v>0.2</c:v>
                </c:pt>
                <c:pt idx="3758">
                  <c:v>0.12</c:v>
                </c:pt>
                <c:pt idx="3759">
                  <c:v>0.09</c:v>
                </c:pt>
                <c:pt idx="3760">
                  <c:v>0.17</c:v>
                </c:pt>
                <c:pt idx="3761">
                  <c:v>0.09</c:v>
                </c:pt>
                <c:pt idx="3762">
                  <c:v>0.23</c:v>
                </c:pt>
                <c:pt idx="3763">
                  <c:v>0.12</c:v>
                </c:pt>
                <c:pt idx="3764">
                  <c:v>0.03</c:v>
                </c:pt>
                <c:pt idx="3765">
                  <c:v>0.13</c:v>
                </c:pt>
                <c:pt idx="3766">
                  <c:v>0.11</c:v>
                </c:pt>
                <c:pt idx="3767">
                  <c:v>0.25</c:v>
                </c:pt>
                <c:pt idx="3768">
                  <c:v>0.09</c:v>
                </c:pt>
                <c:pt idx="3769">
                  <c:v>0.11</c:v>
                </c:pt>
                <c:pt idx="3770">
                  <c:v>0.15</c:v>
                </c:pt>
                <c:pt idx="3771">
                  <c:v>0.12</c:v>
                </c:pt>
                <c:pt idx="3772">
                  <c:v>0.11</c:v>
                </c:pt>
                <c:pt idx="3773">
                  <c:v>0.1</c:v>
                </c:pt>
                <c:pt idx="3774">
                  <c:v>0.28000000000000003</c:v>
                </c:pt>
                <c:pt idx="3775">
                  <c:v>0.26</c:v>
                </c:pt>
                <c:pt idx="3776">
                  <c:v>0.18</c:v>
                </c:pt>
                <c:pt idx="3777">
                  <c:v>0.16</c:v>
                </c:pt>
                <c:pt idx="3778">
                  <c:v>0.3</c:v>
                </c:pt>
                <c:pt idx="3779">
                  <c:v>0.13</c:v>
                </c:pt>
                <c:pt idx="3780">
                  <c:v>0.11</c:v>
                </c:pt>
                <c:pt idx="3781">
                  <c:v>0.23</c:v>
                </c:pt>
                <c:pt idx="3782">
                  <c:v>0.28999999999999998</c:v>
                </c:pt>
                <c:pt idx="3783">
                  <c:v>0.23</c:v>
                </c:pt>
                <c:pt idx="3784">
                  <c:v>0.06</c:v>
                </c:pt>
                <c:pt idx="3785">
                  <c:v>0.28999999999999998</c:v>
                </c:pt>
                <c:pt idx="3786">
                  <c:v>0.08</c:v>
                </c:pt>
                <c:pt idx="3787">
                  <c:v>0.16</c:v>
                </c:pt>
                <c:pt idx="3788">
                  <c:v>0.16</c:v>
                </c:pt>
                <c:pt idx="3789">
                  <c:v>0.09</c:v>
                </c:pt>
                <c:pt idx="3790">
                  <c:v>0.28999999999999998</c:v>
                </c:pt>
                <c:pt idx="3791">
                  <c:v>0.16</c:v>
                </c:pt>
                <c:pt idx="3792">
                  <c:v>0.13</c:v>
                </c:pt>
                <c:pt idx="3793">
                  <c:v>0.09</c:v>
                </c:pt>
                <c:pt idx="3794">
                  <c:v>0.2</c:v>
                </c:pt>
                <c:pt idx="3795">
                  <c:v>0.17</c:v>
                </c:pt>
                <c:pt idx="3796">
                  <c:v>0.18</c:v>
                </c:pt>
                <c:pt idx="3797">
                  <c:v>0.28999999999999998</c:v>
                </c:pt>
                <c:pt idx="3798">
                  <c:v>0.1</c:v>
                </c:pt>
                <c:pt idx="3799">
                  <c:v>0.17</c:v>
                </c:pt>
                <c:pt idx="3800">
                  <c:v>0.08</c:v>
                </c:pt>
                <c:pt idx="3801">
                  <c:v>0.27</c:v>
                </c:pt>
                <c:pt idx="3802">
                  <c:v>0.23</c:v>
                </c:pt>
                <c:pt idx="3803">
                  <c:v>7.0000000000000007E-2</c:v>
                </c:pt>
                <c:pt idx="3804">
                  <c:v>0.3</c:v>
                </c:pt>
                <c:pt idx="3805">
                  <c:v>0.18</c:v>
                </c:pt>
                <c:pt idx="3806">
                  <c:v>0.22</c:v>
                </c:pt>
                <c:pt idx="3807">
                  <c:v>0.28000000000000003</c:v>
                </c:pt>
                <c:pt idx="3808">
                  <c:v>0.25</c:v>
                </c:pt>
                <c:pt idx="3809">
                  <c:v>0.11</c:v>
                </c:pt>
                <c:pt idx="3810">
                  <c:v>0.11</c:v>
                </c:pt>
                <c:pt idx="3811">
                  <c:v>0.24</c:v>
                </c:pt>
                <c:pt idx="3812">
                  <c:v>0.05</c:v>
                </c:pt>
                <c:pt idx="3813">
                  <c:v>0.28000000000000003</c:v>
                </c:pt>
                <c:pt idx="3814">
                  <c:v>0.22</c:v>
                </c:pt>
                <c:pt idx="3815">
                  <c:v>0.13</c:v>
                </c:pt>
                <c:pt idx="3816">
                  <c:v>0.05</c:v>
                </c:pt>
                <c:pt idx="3817">
                  <c:v>0.12</c:v>
                </c:pt>
                <c:pt idx="3818">
                  <c:v>0.28999999999999998</c:v>
                </c:pt>
                <c:pt idx="3819">
                  <c:v>0.28000000000000003</c:v>
                </c:pt>
                <c:pt idx="3820">
                  <c:v>0.06</c:v>
                </c:pt>
                <c:pt idx="3821">
                  <c:v>0.18</c:v>
                </c:pt>
                <c:pt idx="3822">
                  <c:v>0.25</c:v>
                </c:pt>
                <c:pt idx="3823">
                  <c:v>0.27</c:v>
                </c:pt>
                <c:pt idx="3824">
                  <c:v>0</c:v>
                </c:pt>
                <c:pt idx="3825">
                  <c:v>0.18</c:v>
                </c:pt>
                <c:pt idx="3826">
                  <c:v>0.17</c:v>
                </c:pt>
                <c:pt idx="3827">
                  <c:v>0.06</c:v>
                </c:pt>
                <c:pt idx="3828">
                  <c:v>0.25</c:v>
                </c:pt>
                <c:pt idx="3829">
                  <c:v>0.09</c:v>
                </c:pt>
                <c:pt idx="3830">
                  <c:v>7.0000000000000007E-2</c:v>
                </c:pt>
                <c:pt idx="3831">
                  <c:v>0.16</c:v>
                </c:pt>
                <c:pt idx="3832">
                  <c:v>0.1</c:v>
                </c:pt>
                <c:pt idx="3833">
                  <c:v>0.21</c:v>
                </c:pt>
                <c:pt idx="3834">
                  <c:v>0.04</c:v>
                </c:pt>
                <c:pt idx="3835">
                  <c:v>0.09</c:v>
                </c:pt>
                <c:pt idx="3836">
                  <c:v>0.15</c:v>
                </c:pt>
                <c:pt idx="3837">
                  <c:v>0.12</c:v>
                </c:pt>
                <c:pt idx="3838">
                  <c:v>0.16</c:v>
                </c:pt>
                <c:pt idx="3839">
                  <c:v>0.23</c:v>
                </c:pt>
                <c:pt idx="3840">
                  <c:v>0.05</c:v>
                </c:pt>
                <c:pt idx="3841">
                  <c:v>0</c:v>
                </c:pt>
                <c:pt idx="3842">
                  <c:v>0.12</c:v>
                </c:pt>
                <c:pt idx="3843">
                  <c:v>0.21</c:v>
                </c:pt>
                <c:pt idx="3844">
                  <c:v>0.17</c:v>
                </c:pt>
                <c:pt idx="3845">
                  <c:v>0.09</c:v>
                </c:pt>
                <c:pt idx="3846">
                  <c:v>0.28000000000000003</c:v>
                </c:pt>
                <c:pt idx="3847">
                  <c:v>0.02</c:v>
                </c:pt>
                <c:pt idx="3848">
                  <c:v>0.28999999999999998</c:v>
                </c:pt>
                <c:pt idx="3849">
                  <c:v>0.16</c:v>
                </c:pt>
                <c:pt idx="3850">
                  <c:v>0</c:v>
                </c:pt>
                <c:pt idx="3851">
                  <c:v>0.26</c:v>
                </c:pt>
                <c:pt idx="3852">
                  <c:v>0.12</c:v>
                </c:pt>
                <c:pt idx="3853">
                  <c:v>0.26</c:v>
                </c:pt>
                <c:pt idx="3854">
                  <c:v>0.06</c:v>
                </c:pt>
                <c:pt idx="3855">
                  <c:v>0.23</c:v>
                </c:pt>
                <c:pt idx="3856">
                  <c:v>0.22</c:v>
                </c:pt>
                <c:pt idx="3857">
                  <c:v>0.17</c:v>
                </c:pt>
                <c:pt idx="3858">
                  <c:v>0.23</c:v>
                </c:pt>
                <c:pt idx="3859">
                  <c:v>0.21</c:v>
                </c:pt>
                <c:pt idx="3860">
                  <c:v>0.12</c:v>
                </c:pt>
                <c:pt idx="3861">
                  <c:v>0.13</c:v>
                </c:pt>
                <c:pt idx="3862">
                  <c:v>0.2</c:v>
                </c:pt>
                <c:pt idx="3863">
                  <c:v>0.22</c:v>
                </c:pt>
                <c:pt idx="3864">
                  <c:v>0.12</c:v>
                </c:pt>
                <c:pt idx="3865">
                  <c:v>0.18</c:v>
                </c:pt>
                <c:pt idx="3866">
                  <c:v>0.08</c:v>
                </c:pt>
                <c:pt idx="3867">
                  <c:v>0.14000000000000001</c:v>
                </c:pt>
                <c:pt idx="3868">
                  <c:v>0</c:v>
                </c:pt>
                <c:pt idx="3869">
                  <c:v>0.02</c:v>
                </c:pt>
                <c:pt idx="3870">
                  <c:v>0.16</c:v>
                </c:pt>
                <c:pt idx="3871">
                  <c:v>0.28000000000000003</c:v>
                </c:pt>
                <c:pt idx="3872">
                  <c:v>0.1</c:v>
                </c:pt>
                <c:pt idx="3873">
                  <c:v>0.15</c:v>
                </c:pt>
                <c:pt idx="3874">
                  <c:v>0.26</c:v>
                </c:pt>
                <c:pt idx="3875">
                  <c:v>0.3</c:v>
                </c:pt>
                <c:pt idx="3876">
                  <c:v>0.15</c:v>
                </c:pt>
                <c:pt idx="3877">
                  <c:v>0.25</c:v>
                </c:pt>
                <c:pt idx="3878">
                  <c:v>0.22</c:v>
                </c:pt>
                <c:pt idx="3879">
                  <c:v>0.17</c:v>
                </c:pt>
                <c:pt idx="3880">
                  <c:v>0.21</c:v>
                </c:pt>
                <c:pt idx="3881">
                  <c:v>0.28999999999999998</c:v>
                </c:pt>
                <c:pt idx="3882">
                  <c:v>0.2</c:v>
                </c:pt>
                <c:pt idx="3883">
                  <c:v>0.17</c:v>
                </c:pt>
                <c:pt idx="3884">
                  <c:v>0.25</c:v>
                </c:pt>
                <c:pt idx="3885">
                  <c:v>0.03</c:v>
                </c:pt>
                <c:pt idx="3886">
                  <c:v>0.19</c:v>
                </c:pt>
                <c:pt idx="3887">
                  <c:v>0.04</c:v>
                </c:pt>
                <c:pt idx="3888">
                  <c:v>0.14000000000000001</c:v>
                </c:pt>
                <c:pt idx="3889">
                  <c:v>0.01</c:v>
                </c:pt>
                <c:pt idx="3890">
                  <c:v>0.19</c:v>
                </c:pt>
                <c:pt idx="3891">
                  <c:v>0.23</c:v>
                </c:pt>
                <c:pt idx="3892">
                  <c:v>0.05</c:v>
                </c:pt>
                <c:pt idx="3893">
                  <c:v>0.28000000000000003</c:v>
                </c:pt>
                <c:pt idx="3894">
                  <c:v>7.0000000000000007E-2</c:v>
                </c:pt>
                <c:pt idx="3895">
                  <c:v>0.12</c:v>
                </c:pt>
                <c:pt idx="3896">
                  <c:v>0.01</c:v>
                </c:pt>
                <c:pt idx="3897">
                  <c:v>0.2</c:v>
                </c:pt>
                <c:pt idx="3898">
                  <c:v>0.08</c:v>
                </c:pt>
                <c:pt idx="3899">
                  <c:v>0.14000000000000001</c:v>
                </c:pt>
                <c:pt idx="3900">
                  <c:v>0.26</c:v>
                </c:pt>
                <c:pt idx="3901">
                  <c:v>0.13</c:v>
                </c:pt>
                <c:pt idx="3902">
                  <c:v>0.2</c:v>
                </c:pt>
                <c:pt idx="3903">
                  <c:v>0.11</c:v>
                </c:pt>
                <c:pt idx="3904">
                  <c:v>0.21</c:v>
                </c:pt>
                <c:pt idx="3905">
                  <c:v>0.28000000000000003</c:v>
                </c:pt>
                <c:pt idx="3906">
                  <c:v>0.04</c:v>
                </c:pt>
                <c:pt idx="3907">
                  <c:v>0.15</c:v>
                </c:pt>
                <c:pt idx="3908">
                  <c:v>0.21</c:v>
                </c:pt>
                <c:pt idx="3909">
                  <c:v>0.28999999999999998</c:v>
                </c:pt>
                <c:pt idx="3910">
                  <c:v>0.22</c:v>
                </c:pt>
                <c:pt idx="3911">
                  <c:v>0.15</c:v>
                </c:pt>
                <c:pt idx="3912">
                  <c:v>0.2</c:v>
                </c:pt>
                <c:pt idx="3913">
                  <c:v>0</c:v>
                </c:pt>
                <c:pt idx="3914">
                  <c:v>0.28999999999999998</c:v>
                </c:pt>
                <c:pt idx="3915">
                  <c:v>0.22</c:v>
                </c:pt>
                <c:pt idx="3916">
                  <c:v>0.25</c:v>
                </c:pt>
                <c:pt idx="3917">
                  <c:v>0.14000000000000001</c:v>
                </c:pt>
                <c:pt idx="3918">
                  <c:v>0.18</c:v>
                </c:pt>
                <c:pt idx="3919">
                  <c:v>0.14000000000000001</c:v>
                </c:pt>
                <c:pt idx="3920">
                  <c:v>0</c:v>
                </c:pt>
                <c:pt idx="3921">
                  <c:v>0.13</c:v>
                </c:pt>
                <c:pt idx="3922">
                  <c:v>0.15</c:v>
                </c:pt>
                <c:pt idx="3923">
                  <c:v>0.05</c:v>
                </c:pt>
                <c:pt idx="3924">
                  <c:v>0.28000000000000003</c:v>
                </c:pt>
                <c:pt idx="3925">
                  <c:v>0.17</c:v>
                </c:pt>
                <c:pt idx="3926">
                  <c:v>0.15</c:v>
                </c:pt>
                <c:pt idx="3927">
                  <c:v>0.15</c:v>
                </c:pt>
                <c:pt idx="3928">
                  <c:v>0.2</c:v>
                </c:pt>
                <c:pt idx="3929">
                  <c:v>0.25</c:v>
                </c:pt>
                <c:pt idx="3930">
                  <c:v>0.03</c:v>
                </c:pt>
                <c:pt idx="3931">
                  <c:v>0.18</c:v>
                </c:pt>
                <c:pt idx="3932">
                  <c:v>0.28000000000000003</c:v>
                </c:pt>
                <c:pt idx="3933">
                  <c:v>0.2</c:v>
                </c:pt>
                <c:pt idx="3934">
                  <c:v>0.2</c:v>
                </c:pt>
                <c:pt idx="3935">
                  <c:v>0.01</c:v>
                </c:pt>
                <c:pt idx="3936">
                  <c:v>0.13</c:v>
                </c:pt>
                <c:pt idx="3937">
                  <c:v>0.22</c:v>
                </c:pt>
                <c:pt idx="3938">
                  <c:v>0.18</c:v>
                </c:pt>
                <c:pt idx="3939">
                  <c:v>0.23</c:v>
                </c:pt>
                <c:pt idx="3940">
                  <c:v>0.23</c:v>
                </c:pt>
                <c:pt idx="3941">
                  <c:v>0.19</c:v>
                </c:pt>
                <c:pt idx="3942">
                  <c:v>0</c:v>
                </c:pt>
                <c:pt idx="3943">
                  <c:v>0.25</c:v>
                </c:pt>
                <c:pt idx="3944">
                  <c:v>0.14000000000000001</c:v>
                </c:pt>
                <c:pt idx="3945">
                  <c:v>0.15</c:v>
                </c:pt>
                <c:pt idx="3946">
                  <c:v>0.02</c:v>
                </c:pt>
                <c:pt idx="3947">
                  <c:v>0.2</c:v>
                </c:pt>
                <c:pt idx="3948">
                  <c:v>0.06</c:v>
                </c:pt>
                <c:pt idx="3949">
                  <c:v>0.2</c:v>
                </c:pt>
                <c:pt idx="3950">
                  <c:v>0.2</c:v>
                </c:pt>
                <c:pt idx="3951">
                  <c:v>0.19</c:v>
                </c:pt>
                <c:pt idx="3952">
                  <c:v>0.17</c:v>
                </c:pt>
                <c:pt idx="3953">
                  <c:v>0.18</c:v>
                </c:pt>
                <c:pt idx="3954">
                  <c:v>0.09</c:v>
                </c:pt>
                <c:pt idx="3955">
                  <c:v>0.18</c:v>
                </c:pt>
                <c:pt idx="3956">
                  <c:v>0.15</c:v>
                </c:pt>
                <c:pt idx="3957">
                  <c:v>0.06</c:v>
                </c:pt>
                <c:pt idx="3958">
                  <c:v>0.16</c:v>
                </c:pt>
                <c:pt idx="3959">
                  <c:v>0.05</c:v>
                </c:pt>
                <c:pt idx="3960">
                  <c:v>0.1</c:v>
                </c:pt>
                <c:pt idx="3961">
                  <c:v>0.2</c:v>
                </c:pt>
                <c:pt idx="3962">
                  <c:v>0.05</c:v>
                </c:pt>
                <c:pt idx="3963">
                  <c:v>0.02</c:v>
                </c:pt>
                <c:pt idx="3964">
                  <c:v>7.0000000000000007E-2</c:v>
                </c:pt>
                <c:pt idx="3965">
                  <c:v>0.03</c:v>
                </c:pt>
                <c:pt idx="3966">
                  <c:v>0.25</c:v>
                </c:pt>
                <c:pt idx="3967">
                  <c:v>0.18</c:v>
                </c:pt>
                <c:pt idx="3968">
                  <c:v>0.19</c:v>
                </c:pt>
                <c:pt idx="3969">
                  <c:v>0.22</c:v>
                </c:pt>
                <c:pt idx="3970">
                  <c:v>0.15</c:v>
                </c:pt>
                <c:pt idx="3971">
                  <c:v>0.25</c:v>
                </c:pt>
                <c:pt idx="3972">
                  <c:v>0.17</c:v>
                </c:pt>
                <c:pt idx="3973">
                  <c:v>0.13</c:v>
                </c:pt>
                <c:pt idx="3974">
                  <c:v>0.09</c:v>
                </c:pt>
                <c:pt idx="3975">
                  <c:v>0.28000000000000003</c:v>
                </c:pt>
                <c:pt idx="3976">
                  <c:v>0.19</c:v>
                </c:pt>
                <c:pt idx="3977">
                  <c:v>0.11</c:v>
                </c:pt>
                <c:pt idx="3978">
                  <c:v>0.14000000000000001</c:v>
                </c:pt>
                <c:pt idx="3979">
                  <c:v>0.27</c:v>
                </c:pt>
                <c:pt idx="3980">
                  <c:v>0.28999999999999998</c:v>
                </c:pt>
                <c:pt idx="3981">
                  <c:v>0.23</c:v>
                </c:pt>
                <c:pt idx="3982">
                  <c:v>0.26</c:v>
                </c:pt>
                <c:pt idx="3983">
                  <c:v>0.14000000000000001</c:v>
                </c:pt>
                <c:pt idx="3984">
                  <c:v>0.23</c:v>
                </c:pt>
                <c:pt idx="3985">
                  <c:v>0.24</c:v>
                </c:pt>
                <c:pt idx="3986">
                  <c:v>0.01</c:v>
                </c:pt>
                <c:pt idx="3987">
                  <c:v>0.18</c:v>
                </c:pt>
                <c:pt idx="3988">
                  <c:v>0.1</c:v>
                </c:pt>
                <c:pt idx="3989">
                  <c:v>0.18</c:v>
                </c:pt>
                <c:pt idx="3990">
                  <c:v>0.09</c:v>
                </c:pt>
                <c:pt idx="3991">
                  <c:v>0.17</c:v>
                </c:pt>
                <c:pt idx="3992">
                  <c:v>0.09</c:v>
                </c:pt>
                <c:pt idx="3993">
                  <c:v>0.26</c:v>
                </c:pt>
                <c:pt idx="3994">
                  <c:v>0.12</c:v>
                </c:pt>
                <c:pt idx="3995">
                  <c:v>0.19</c:v>
                </c:pt>
                <c:pt idx="3996">
                  <c:v>0.04</c:v>
                </c:pt>
                <c:pt idx="3997">
                  <c:v>0.05</c:v>
                </c:pt>
                <c:pt idx="3998">
                  <c:v>0.21</c:v>
                </c:pt>
                <c:pt idx="3999">
                  <c:v>0.21</c:v>
                </c:pt>
                <c:pt idx="4000">
                  <c:v>0.06</c:v>
                </c:pt>
                <c:pt idx="4001">
                  <c:v>0.11</c:v>
                </c:pt>
                <c:pt idx="4002">
                  <c:v>0.03</c:v>
                </c:pt>
                <c:pt idx="4003">
                  <c:v>0.02</c:v>
                </c:pt>
                <c:pt idx="4004">
                  <c:v>0.28999999999999998</c:v>
                </c:pt>
                <c:pt idx="4005">
                  <c:v>0.1</c:v>
                </c:pt>
                <c:pt idx="4006">
                  <c:v>0.28000000000000003</c:v>
                </c:pt>
                <c:pt idx="4007">
                  <c:v>0.02</c:v>
                </c:pt>
                <c:pt idx="4008">
                  <c:v>0.1</c:v>
                </c:pt>
                <c:pt idx="4009">
                  <c:v>0.14000000000000001</c:v>
                </c:pt>
                <c:pt idx="4010">
                  <c:v>0.06</c:v>
                </c:pt>
                <c:pt idx="4011">
                  <c:v>0.13</c:v>
                </c:pt>
                <c:pt idx="4012">
                  <c:v>0.26</c:v>
                </c:pt>
                <c:pt idx="4013">
                  <c:v>7.0000000000000007E-2</c:v>
                </c:pt>
                <c:pt idx="4014">
                  <c:v>0.11</c:v>
                </c:pt>
                <c:pt idx="4015">
                  <c:v>0.16</c:v>
                </c:pt>
                <c:pt idx="4016">
                  <c:v>0.18</c:v>
                </c:pt>
                <c:pt idx="4017">
                  <c:v>0.02</c:v>
                </c:pt>
                <c:pt idx="4018">
                  <c:v>0.02</c:v>
                </c:pt>
                <c:pt idx="4019">
                  <c:v>0.2</c:v>
                </c:pt>
                <c:pt idx="4020">
                  <c:v>0.11</c:v>
                </c:pt>
                <c:pt idx="4021">
                  <c:v>0.21</c:v>
                </c:pt>
                <c:pt idx="4022">
                  <c:v>0.11</c:v>
                </c:pt>
                <c:pt idx="4023">
                  <c:v>0.28000000000000003</c:v>
                </c:pt>
                <c:pt idx="4024">
                  <c:v>0.11</c:v>
                </c:pt>
                <c:pt idx="4025">
                  <c:v>0.09</c:v>
                </c:pt>
                <c:pt idx="4026">
                  <c:v>0.2</c:v>
                </c:pt>
                <c:pt idx="4027">
                  <c:v>0.15</c:v>
                </c:pt>
                <c:pt idx="4028">
                  <c:v>0.11</c:v>
                </c:pt>
                <c:pt idx="4029">
                  <c:v>0.08</c:v>
                </c:pt>
                <c:pt idx="4030">
                  <c:v>0.21</c:v>
                </c:pt>
                <c:pt idx="4031">
                  <c:v>0.21</c:v>
                </c:pt>
                <c:pt idx="4032">
                  <c:v>0.03</c:v>
                </c:pt>
                <c:pt idx="4033">
                  <c:v>0.04</c:v>
                </c:pt>
                <c:pt idx="4034">
                  <c:v>0.06</c:v>
                </c:pt>
                <c:pt idx="4035">
                  <c:v>0.04</c:v>
                </c:pt>
                <c:pt idx="4036">
                  <c:v>0.01</c:v>
                </c:pt>
                <c:pt idx="4037">
                  <c:v>0.3</c:v>
                </c:pt>
                <c:pt idx="4038">
                  <c:v>0.25</c:v>
                </c:pt>
                <c:pt idx="4039">
                  <c:v>0.2</c:v>
                </c:pt>
                <c:pt idx="4040">
                  <c:v>0.17</c:v>
                </c:pt>
                <c:pt idx="4041">
                  <c:v>0.13</c:v>
                </c:pt>
                <c:pt idx="4042">
                  <c:v>0.23</c:v>
                </c:pt>
                <c:pt idx="4043">
                  <c:v>0.21</c:v>
                </c:pt>
                <c:pt idx="4044">
                  <c:v>0.06</c:v>
                </c:pt>
                <c:pt idx="4045">
                  <c:v>0.25</c:v>
                </c:pt>
                <c:pt idx="4046">
                  <c:v>0.26</c:v>
                </c:pt>
                <c:pt idx="4047">
                  <c:v>0.3</c:v>
                </c:pt>
                <c:pt idx="4048">
                  <c:v>0.26</c:v>
                </c:pt>
                <c:pt idx="4049">
                  <c:v>0.22</c:v>
                </c:pt>
                <c:pt idx="4050">
                  <c:v>0.02</c:v>
                </c:pt>
                <c:pt idx="4051">
                  <c:v>0.14000000000000001</c:v>
                </c:pt>
                <c:pt idx="4052">
                  <c:v>0.25</c:v>
                </c:pt>
                <c:pt idx="4053">
                  <c:v>0.24</c:v>
                </c:pt>
                <c:pt idx="4054">
                  <c:v>0.06</c:v>
                </c:pt>
                <c:pt idx="4055">
                  <c:v>0.23</c:v>
                </c:pt>
                <c:pt idx="4056">
                  <c:v>0.25</c:v>
                </c:pt>
                <c:pt idx="4057">
                  <c:v>0.2</c:v>
                </c:pt>
                <c:pt idx="4058">
                  <c:v>0.06</c:v>
                </c:pt>
                <c:pt idx="4059">
                  <c:v>0.18</c:v>
                </c:pt>
                <c:pt idx="4060">
                  <c:v>0.13</c:v>
                </c:pt>
                <c:pt idx="4061">
                  <c:v>0.27</c:v>
                </c:pt>
                <c:pt idx="4062">
                  <c:v>0.27</c:v>
                </c:pt>
                <c:pt idx="4063">
                  <c:v>0.03</c:v>
                </c:pt>
                <c:pt idx="4064">
                  <c:v>0.21</c:v>
                </c:pt>
                <c:pt idx="4065">
                  <c:v>0.23</c:v>
                </c:pt>
                <c:pt idx="4066">
                  <c:v>0.28000000000000003</c:v>
                </c:pt>
                <c:pt idx="4067">
                  <c:v>0.05</c:v>
                </c:pt>
                <c:pt idx="4068">
                  <c:v>7.0000000000000007E-2</c:v>
                </c:pt>
                <c:pt idx="4069">
                  <c:v>0.08</c:v>
                </c:pt>
                <c:pt idx="4070">
                  <c:v>0.01</c:v>
                </c:pt>
                <c:pt idx="4071">
                  <c:v>0.18</c:v>
                </c:pt>
                <c:pt idx="4072">
                  <c:v>0.03</c:v>
                </c:pt>
                <c:pt idx="4073">
                  <c:v>0.02</c:v>
                </c:pt>
                <c:pt idx="4074">
                  <c:v>0.08</c:v>
                </c:pt>
                <c:pt idx="4075">
                  <c:v>0.06</c:v>
                </c:pt>
                <c:pt idx="4076">
                  <c:v>0.28000000000000003</c:v>
                </c:pt>
                <c:pt idx="4077">
                  <c:v>0.27</c:v>
                </c:pt>
                <c:pt idx="4078">
                  <c:v>0.24</c:v>
                </c:pt>
                <c:pt idx="4079">
                  <c:v>0.12</c:v>
                </c:pt>
                <c:pt idx="4080">
                  <c:v>7.0000000000000007E-2</c:v>
                </c:pt>
                <c:pt idx="4081">
                  <c:v>0.23</c:v>
                </c:pt>
                <c:pt idx="4082">
                  <c:v>0.18</c:v>
                </c:pt>
                <c:pt idx="4083">
                  <c:v>0.03</c:v>
                </c:pt>
                <c:pt idx="4084">
                  <c:v>0.16</c:v>
                </c:pt>
                <c:pt idx="4085">
                  <c:v>0.2</c:v>
                </c:pt>
                <c:pt idx="4086">
                  <c:v>0.27</c:v>
                </c:pt>
                <c:pt idx="4087">
                  <c:v>0.09</c:v>
                </c:pt>
                <c:pt idx="4088">
                  <c:v>0.17</c:v>
                </c:pt>
                <c:pt idx="4089">
                  <c:v>0.03</c:v>
                </c:pt>
                <c:pt idx="4090">
                  <c:v>0.04</c:v>
                </c:pt>
                <c:pt idx="4091">
                  <c:v>0.14000000000000001</c:v>
                </c:pt>
                <c:pt idx="4092">
                  <c:v>0.25</c:v>
                </c:pt>
                <c:pt idx="4093">
                  <c:v>0.15</c:v>
                </c:pt>
                <c:pt idx="4094">
                  <c:v>0.23</c:v>
                </c:pt>
                <c:pt idx="4095">
                  <c:v>0.09</c:v>
                </c:pt>
                <c:pt idx="4096">
                  <c:v>0.09</c:v>
                </c:pt>
                <c:pt idx="4097">
                  <c:v>0.06</c:v>
                </c:pt>
                <c:pt idx="4098">
                  <c:v>0.05</c:v>
                </c:pt>
                <c:pt idx="4099">
                  <c:v>0.23</c:v>
                </c:pt>
                <c:pt idx="4100">
                  <c:v>0.28000000000000003</c:v>
                </c:pt>
                <c:pt idx="4101">
                  <c:v>0.02</c:v>
                </c:pt>
                <c:pt idx="4102">
                  <c:v>0.04</c:v>
                </c:pt>
                <c:pt idx="4103">
                  <c:v>0.1</c:v>
                </c:pt>
                <c:pt idx="4104">
                  <c:v>0.26</c:v>
                </c:pt>
                <c:pt idx="4105">
                  <c:v>0.19</c:v>
                </c:pt>
                <c:pt idx="4106">
                  <c:v>0.04</c:v>
                </c:pt>
                <c:pt idx="4107">
                  <c:v>0.18</c:v>
                </c:pt>
                <c:pt idx="4108">
                  <c:v>0.14000000000000001</c:v>
                </c:pt>
                <c:pt idx="4109">
                  <c:v>0.22</c:v>
                </c:pt>
                <c:pt idx="4110">
                  <c:v>0.3</c:v>
                </c:pt>
                <c:pt idx="4111">
                  <c:v>0.04</c:v>
                </c:pt>
                <c:pt idx="4112">
                  <c:v>0.22</c:v>
                </c:pt>
                <c:pt idx="4113">
                  <c:v>0.04</c:v>
                </c:pt>
                <c:pt idx="4114">
                  <c:v>0.23</c:v>
                </c:pt>
                <c:pt idx="4115">
                  <c:v>7.0000000000000007E-2</c:v>
                </c:pt>
                <c:pt idx="4116">
                  <c:v>0.1</c:v>
                </c:pt>
                <c:pt idx="4117">
                  <c:v>0.05</c:v>
                </c:pt>
                <c:pt idx="4118">
                  <c:v>0.2</c:v>
                </c:pt>
                <c:pt idx="4119">
                  <c:v>0.03</c:v>
                </c:pt>
                <c:pt idx="4120">
                  <c:v>0</c:v>
                </c:pt>
                <c:pt idx="4121">
                  <c:v>0.03</c:v>
                </c:pt>
                <c:pt idx="4122">
                  <c:v>0.1</c:v>
                </c:pt>
                <c:pt idx="4123">
                  <c:v>0.23</c:v>
                </c:pt>
                <c:pt idx="4124">
                  <c:v>0.08</c:v>
                </c:pt>
                <c:pt idx="4125">
                  <c:v>7.0000000000000007E-2</c:v>
                </c:pt>
                <c:pt idx="4126">
                  <c:v>0.13</c:v>
                </c:pt>
                <c:pt idx="4127">
                  <c:v>0.18</c:v>
                </c:pt>
                <c:pt idx="4128">
                  <c:v>0.18</c:v>
                </c:pt>
                <c:pt idx="4129">
                  <c:v>0.26</c:v>
                </c:pt>
                <c:pt idx="4130">
                  <c:v>0.24</c:v>
                </c:pt>
                <c:pt idx="4131">
                  <c:v>0.06</c:v>
                </c:pt>
                <c:pt idx="4132">
                  <c:v>0.06</c:v>
                </c:pt>
                <c:pt idx="4133">
                  <c:v>0</c:v>
                </c:pt>
                <c:pt idx="4134">
                  <c:v>0.02</c:v>
                </c:pt>
                <c:pt idx="4135">
                  <c:v>0.09</c:v>
                </c:pt>
                <c:pt idx="4136">
                  <c:v>0.02</c:v>
                </c:pt>
                <c:pt idx="4137">
                  <c:v>0.24</c:v>
                </c:pt>
                <c:pt idx="4138">
                  <c:v>0.14000000000000001</c:v>
                </c:pt>
                <c:pt idx="4139">
                  <c:v>0.19</c:v>
                </c:pt>
                <c:pt idx="4140">
                  <c:v>0.06</c:v>
                </c:pt>
                <c:pt idx="4141">
                  <c:v>0.18</c:v>
                </c:pt>
                <c:pt idx="4142">
                  <c:v>0.18</c:v>
                </c:pt>
                <c:pt idx="4143">
                  <c:v>0.18</c:v>
                </c:pt>
                <c:pt idx="4144">
                  <c:v>0.08</c:v>
                </c:pt>
                <c:pt idx="4145">
                  <c:v>0.3</c:v>
                </c:pt>
                <c:pt idx="4146">
                  <c:v>0.01</c:v>
                </c:pt>
                <c:pt idx="4147">
                  <c:v>0.16</c:v>
                </c:pt>
                <c:pt idx="4148">
                  <c:v>0.05</c:v>
                </c:pt>
                <c:pt idx="4149">
                  <c:v>0.09</c:v>
                </c:pt>
                <c:pt idx="4150">
                  <c:v>0.14000000000000001</c:v>
                </c:pt>
                <c:pt idx="4151">
                  <c:v>0.2</c:v>
                </c:pt>
                <c:pt idx="4152">
                  <c:v>0.28000000000000003</c:v>
                </c:pt>
                <c:pt idx="4153">
                  <c:v>0.14000000000000001</c:v>
                </c:pt>
                <c:pt idx="4154">
                  <c:v>0.28000000000000003</c:v>
                </c:pt>
                <c:pt idx="4155">
                  <c:v>0.12</c:v>
                </c:pt>
                <c:pt idx="4156">
                  <c:v>0.15</c:v>
                </c:pt>
                <c:pt idx="4157">
                  <c:v>0.13</c:v>
                </c:pt>
                <c:pt idx="4158">
                  <c:v>0.19</c:v>
                </c:pt>
                <c:pt idx="4159">
                  <c:v>0.22</c:v>
                </c:pt>
                <c:pt idx="4160">
                  <c:v>0.06</c:v>
                </c:pt>
                <c:pt idx="4161">
                  <c:v>0.05</c:v>
                </c:pt>
                <c:pt idx="4162">
                  <c:v>0.26</c:v>
                </c:pt>
                <c:pt idx="4163">
                  <c:v>0.14000000000000001</c:v>
                </c:pt>
                <c:pt idx="4164">
                  <c:v>0.22</c:v>
                </c:pt>
                <c:pt idx="4165">
                  <c:v>7.0000000000000007E-2</c:v>
                </c:pt>
                <c:pt idx="4166">
                  <c:v>0</c:v>
                </c:pt>
                <c:pt idx="4167">
                  <c:v>0.14000000000000001</c:v>
                </c:pt>
                <c:pt idx="4168">
                  <c:v>0.26</c:v>
                </c:pt>
                <c:pt idx="4169">
                  <c:v>0.04</c:v>
                </c:pt>
                <c:pt idx="4170">
                  <c:v>0.08</c:v>
                </c:pt>
                <c:pt idx="4171">
                  <c:v>0.04</c:v>
                </c:pt>
                <c:pt idx="4172">
                  <c:v>0.3</c:v>
                </c:pt>
                <c:pt idx="4173">
                  <c:v>0.09</c:v>
                </c:pt>
                <c:pt idx="4174">
                  <c:v>0.05</c:v>
                </c:pt>
                <c:pt idx="4175">
                  <c:v>0.25</c:v>
                </c:pt>
                <c:pt idx="4176">
                  <c:v>0.06</c:v>
                </c:pt>
                <c:pt idx="4177">
                  <c:v>0.09</c:v>
                </c:pt>
                <c:pt idx="4178">
                  <c:v>0.17</c:v>
                </c:pt>
                <c:pt idx="4179">
                  <c:v>0.12</c:v>
                </c:pt>
                <c:pt idx="4180">
                  <c:v>0.18</c:v>
                </c:pt>
                <c:pt idx="4181">
                  <c:v>0.27</c:v>
                </c:pt>
                <c:pt idx="4182">
                  <c:v>0.1</c:v>
                </c:pt>
                <c:pt idx="4183">
                  <c:v>0.18</c:v>
                </c:pt>
                <c:pt idx="4184">
                  <c:v>0.24</c:v>
                </c:pt>
                <c:pt idx="4185">
                  <c:v>0.02</c:v>
                </c:pt>
                <c:pt idx="4186">
                  <c:v>0.28000000000000003</c:v>
                </c:pt>
                <c:pt idx="4187">
                  <c:v>0.11</c:v>
                </c:pt>
                <c:pt idx="4188">
                  <c:v>0.14000000000000001</c:v>
                </c:pt>
                <c:pt idx="4189">
                  <c:v>0.05</c:v>
                </c:pt>
                <c:pt idx="4190">
                  <c:v>0.28000000000000003</c:v>
                </c:pt>
                <c:pt idx="4191">
                  <c:v>0.06</c:v>
                </c:pt>
                <c:pt idx="4192">
                  <c:v>0.17</c:v>
                </c:pt>
                <c:pt idx="4193">
                  <c:v>0.15</c:v>
                </c:pt>
                <c:pt idx="4194">
                  <c:v>0.21</c:v>
                </c:pt>
                <c:pt idx="4195">
                  <c:v>0.23</c:v>
                </c:pt>
                <c:pt idx="4196">
                  <c:v>0.01</c:v>
                </c:pt>
                <c:pt idx="4197">
                  <c:v>0.23</c:v>
                </c:pt>
                <c:pt idx="4198">
                  <c:v>0.08</c:v>
                </c:pt>
                <c:pt idx="4199">
                  <c:v>0.23</c:v>
                </c:pt>
                <c:pt idx="4200">
                  <c:v>0.25</c:v>
                </c:pt>
                <c:pt idx="4201">
                  <c:v>0.19</c:v>
                </c:pt>
                <c:pt idx="4202">
                  <c:v>0.21</c:v>
                </c:pt>
                <c:pt idx="4203">
                  <c:v>0.2</c:v>
                </c:pt>
                <c:pt idx="4204">
                  <c:v>0.3</c:v>
                </c:pt>
                <c:pt idx="4205">
                  <c:v>0</c:v>
                </c:pt>
                <c:pt idx="4206">
                  <c:v>0.08</c:v>
                </c:pt>
                <c:pt idx="4207">
                  <c:v>0.06</c:v>
                </c:pt>
                <c:pt idx="4208">
                  <c:v>0.08</c:v>
                </c:pt>
                <c:pt idx="4209">
                  <c:v>0.24</c:v>
                </c:pt>
                <c:pt idx="4210">
                  <c:v>0.11</c:v>
                </c:pt>
                <c:pt idx="4211">
                  <c:v>0.1</c:v>
                </c:pt>
                <c:pt idx="4212">
                  <c:v>0.28000000000000003</c:v>
                </c:pt>
                <c:pt idx="4213">
                  <c:v>0.15</c:v>
                </c:pt>
                <c:pt idx="4214">
                  <c:v>0.14000000000000001</c:v>
                </c:pt>
                <c:pt idx="4215">
                  <c:v>0.12</c:v>
                </c:pt>
                <c:pt idx="4216">
                  <c:v>0.28000000000000003</c:v>
                </c:pt>
                <c:pt idx="4217">
                  <c:v>0.1</c:v>
                </c:pt>
                <c:pt idx="4218">
                  <c:v>0.15</c:v>
                </c:pt>
                <c:pt idx="4219">
                  <c:v>0.26</c:v>
                </c:pt>
                <c:pt idx="4220">
                  <c:v>0</c:v>
                </c:pt>
                <c:pt idx="4221">
                  <c:v>0</c:v>
                </c:pt>
                <c:pt idx="4222">
                  <c:v>0.1</c:v>
                </c:pt>
                <c:pt idx="4223">
                  <c:v>0.2</c:v>
                </c:pt>
                <c:pt idx="4224">
                  <c:v>0.21</c:v>
                </c:pt>
                <c:pt idx="4225">
                  <c:v>0.24</c:v>
                </c:pt>
                <c:pt idx="4226">
                  <c:v>7.0000000000000007E-2</c:v>
                </c:pt>
                <c:pt idx="4227">
                  <c:v>0.1</c:v>
                </c:pt>
                <c:pt idx="4228">
                  <c:v>0.16</c:v>
                </c:pt>
                <c:pt idx="4229">
                  <c:v>0.2</c:v>
                </c:pt>
                <c:pt idx="4230">
                  <c:v>0.09</c:v>
                </c:pt>
                <c:pt idx="4231">
                  <c:v>0.01</c:v>
                </c:pt>
                <c:pt idx="4232">
                  <c:v>0.14000000000000001</c:v>
                </c:pt>
                <c:pt idx="4233">
                  <c:v>0.24</c:v>
                </c:pt>
                <c:pt idx="4234">
                  <c:v>0.3</c:v>
                </c:pt>
                <c:pt idx="4235">
                  <c:v>7.0000000000000007E-2</c:v>
                </c:pt>
                <c:pt idx="4236">
                  <c:v>0.12</c:v>
                </c:pt>
                <c:pt idx="4237">
                  <c:v>0.03</c:v>
                </c:pt>
                <c:pt idx="4238">
                  <c:v>0.05</c:v>
                </c:pt>
                <c:pt idx="4239">
                  <c:v>0.13</c:v>
                </c:pt>
                <c:pt idx="4240">
                  <c:v>0.05</c:v>
                </c:pt>
                <c:pt idx="4241">
                  <c:v>0.2</c:v>
                </c:pt>
                <c:pt idx="4242">
                  <c:v>0.22</c:v>
                </c:pt>
                <c:pt idx="4243">
                  <c:v>0.14000000000000001</c:v>
                </c:pt>
                <c:pt idx="4244">
                  <c:v>0.08</c:v>
                </c:pt>
                <c:pt idx="4245">
                  <c:v>0.18</c:v>
                </c:pt>
                <c:pt idx="4246">
                  <c:v>0.27</c:v>
                </c:pt>
                <c:pt idx="4247">
                  <c:v>0.2</c:v>
                </c:pt>
                <c:pt idx="4248">
                  <c:v>0.22</c:v>
                </c:pt>
                <c:pt idx="4249">
                  <c:v>0.24</c:v>
                </c:pt>
                <c:pt idx="4250">
                  <c:v>0.12</c:v>
                </c:pt>
                <c:pt idx="4251">
                  <c:v>0.17</c:v>
                </c:pt>
                <c:pt idx="4252">
                  <c:v>0.26</c:v>
                </c:pt>
                <c:pt idx="4253">
                  <c:v>0.25</c:v>
                </c:pt>
                <c:pt idx="4254">
                  <c:v>0.12</c:v>
                </c:pt>
                <c:pt idx="4255">
                  <c:v>0.28999999999999998</c:v>
                </c:pt>
                <c:pt idx="4256">
                  <c:v>0.01</c:v>
                </c:pt>
                <c:pt idx="4257">
                  <c:v>0.06</c:v>
                </c:pt>
                <c:pt idx="4258">
                  <c:v>0.04</c:v>
                </c:pt>
                <c:pt idx="4259">
                  <c:v>0.23</c:v>
                </c:pt>
                <c:pt idx="4260">
                  <c:v>0.02</c:v>
                </c:pt>
                <c:pt idx="4261">
                  <c:v>0.04</c:v>
                </c:pt>
                <c:pt idx="4262">
                  <c:v>0.23</c:v>
                </c:pt>
                <c:pt idx="4263">
                  <c:v>0.19</c:v>
                </c:pt>
                <c:pt idx="4264">
                  <c:v>0.08</c:v>
                </c:pt>
                <c:pt idx="4265">
                  <c:v>7.0000000000000007E-2</c:v>
                </c:pt>
                <c:pt idx="4266">
                  <c:v>0.03</c:v>
                </c:pt>
                <c:pt idx="4267">
                  <c:v>0.05</c:v>
                </c:pt>
                <c:pt idx="4268">
                  <c:v>0.18</c:v>
                </c:pt>
                <c:pt idx="4269">
                  <c:v>0.27</c:v>
                </c:pt>
                <c:pt idx="4270">
                  <c:v>0.11</c:v>
                </c:pt>
                <c:pt idx="4271">
                  <c:v>0.01</c:v>
                </c:pt>
                <c:pt idx="4272">
                  <c:v>0.02</c:v>
                </c:pt>
                <c:pt idx="4273">
                  <c:v>0.1</c:v>
                </c:pt>
                <c:pt idx="4274">
                  <c:v>0.22</c:v>
                </c:pt>
                <c:pt idx="4275">
                  <c:v>0.09</c:v>
                </c:pt>
                <c:pt idx="4276">
                  <c:v>0.15</c:v>
                </c:pt>
                <c:pt idx="4277">
                  <c:v>0.11</c:v>
                </c:pt>
                <c:pt idx="4278">
                  <c:v>0.22</c:v>
                </c:pt>
                <c:pt idx="4279">
                  <c:v>0.18</c:v>
                </c:pt>
                <c:pt idx="4280">
                  <c:v>0.05</c:v>
                </c:pt>
                <c:pt idx="4281">
                  <c:v>0.24</c:v>
                </c:pt>
                <c:pt idx="4282">
                  <c:v>0.05</c:v>
                </c:pt>
                <c:pt idx="4283">
                  <c:v>0.26</c:v>
                </c:pt>
                <c:pt idx="4284">
                  <c:v>0.16</c:v>
                </c:pt>
                <c:pt idx="4285">
                  <c:v>0.19</c:v>
                </c:pt>
                <c:pt idx="4286">
                  <c:v>0.14000000000000001</c:v>
                </c:pt>
                <c:pt idx="4287">
                  <c:v>0.19</c:v>
                </c:pt>
                <c:pt idx="4288">
                  <c:v>0.01</c:v>
                </c:pt>
                <c:pt idx="4289">
                  <c:v>0.16</c:v>
                </c:pt>
                <c:pt idx="4290">
                  <c:v>0.15</c:v>
                </c:pt>
                <c:pt idx="4291">
                  <c:v>7.0000000000000007E-2</c:v>
                </c:pt>
                <c:pt idx="4292">
                  <c:v>0.13</c:v>
                </c:pt>
                <c:pt idx="4293">
                  <c:v>0.25</c:v>
                </c:pt>
                <c:pt idx="4294">
                  <c:v>0.05</c:v>
                </c:pt>
                <c:pt idx="4295">
                  <c:v>0.13</c:v>
                </c:pt>
                <c:pt idx="4296">
                  <c:v>0.3</c:v>
                </c:pt>
                <c:pt idx="4297">
                  <c:v>0.21</c:v>
                </c:pt>
                <c:pt idx="4298">
                  <c:v>0.01</c:v>
                </c:pt>
                <c:pt idx="4299">
                  <c:v>0.08</c:v>
                </c:pt>
                <c:pt idx="4300">
                  <c:v>0.25</c:v>
                </c:pt>
                <c:pt idx="4301">
                  <c:v>7.0000000000000007E-2</c:v>
                </c:pt>
                <c:pt idx="4302">
                  <c:v>0.03</c:v>
                </c:pt>
                <c:pt idx="4303">
                  <c:v>0.17</c:v>
                </c:pt>
                <c:pt idx="4304">
                  <c:v>0.26</c:v>
                </c:pt>
                <c:pt idx="4305">
                  <c:v>0.26</c:v>
                </c:pt>
                <c:pt idx="4306">
                  <c:v>0.15</c:v>
                </c:pt>
                <c:pt idx="4307">
                  <c:v>0.21</c:v>
                </c:pt>
                <c:pt idx="4308">
                  <c:v>0.04</c:v>
                </c:pt>
                <c:pt idx="4309">
                  <c:v>0.27</c:v>
                </c:pt>
                <c:pt idx="4310">
                  <c:v>0.11</c:v>
                </c:pt>
                <c:pt idx="4311">
                  <c:v>0.1</c:v>
                </c:pt>
                <c:pt idx="4312">
                  <c:v>0.1</c:v>
                </c:pt>
                <c:pt idx="4313">
                  <c:v>7.0000000000000007E-2</c:v>
                </c:pt>
                <c:pt idx="4314">
                  <c:v>0.11</c:v>
                </c:pt>
                <c:pt idx="4315">
                  <c:v>0.22</c:v>
                </c:pt>
                <c:pt idx="4316">
                  <c:v>0.06</c:v>
                </c:pt>
                <c:pt idx="4317">
                  <c:v>0.04</c:v>
                </c:pt>
                <c:pt idx="4318">
                  <c:v>0.08</c:v>
                </c:pt>
                <c:pt idx="4319">
                  <c:v>0.24</c:v>
                </c:pt>
                <c:pt idx="4320">
                  <c:v>0.22</c:v>
                </c:pt>
                <c:pt idx="4321">
                  <c:v>0.14000000000000001</c:v>
                </c:pt>
                <c:pt idx="4322">
                  <c:v>0.17</c:v>
                </c:pt>
                <c:pt idx="4323">
                  <c:v>0.11</c:v>
                </c:pt>
                <c:pt idx="4324">
                  <c:v>0.25</c:v>
                </c:pt>
                <c:pt idx="4325">
                  <c:v>0.01</c:v>
                </c:pt>
                <c:pt idx="4326">
                  <c:v>0.03</c:v>
                </c:pt>
                <c:pt idx="4327">
                  <c:v>0.28999999999999998</c:v>
                </c:pt>
                <c:pt idx="4328">
                  <c:v>0.09</c:v>
                </c:pt>
                <c:pt idx="4329">
                  <c:v>0.25</c:v>
                </c:pt>
                <c:pt idx="4330">
                  <c:v>0.27</c:v>
                </c:pt>
                <c:pt idx="4331">
                  <c:v>0.08</c:v>
                </c:pt>
                <c:pt idx="4332">
                  <c:v>0.02</c:v>
                </c:pt>
                <c:pt idx="4333">
                  <c:v>0.18</c:v>
                </c:pt>
                <c:pt idx="4334">
                  <c:v>0.03</c:v>
                </c:pt>
                <c:pt idx="4335">
                  <c:v>7.0000000000000007E-2</c:v>
                </c:pt>
                <c:pt idx="4336">
                  <c:v>0.19</c:v>
                </c:pt>
                <c:pt idx="4337">
                  <c:v>0.02</c:v>
                </c:pt>
                <c:pt idx="4338">
                  <c:v>0.19</c:v>
                </c:pt>
                <c:pt idx="4339">
                  <c:v>0.04</c:v>
                </c:pt>
                <c:pt idx="4340">
                  <c:v>7.0000000000000007E-2</c:v>
                </c:pt>
                <c:pt idx="4341">
                  <c:v>0.09</c:v>
                </c:pt>
                <c:pt idx="4342">
                  <c:v>0.12</c:v>
                </c:pt>
                <c:pt idx="4343">
                  <c:v>0.21</c:v>
                </c:pt>
                <c:pt idx="4344">
                  <c:v>0.28000000000000003</c:v>
                </c:pt>
                <c:pt idx="4345">
                  <c:v>0.27</c:v>
                </c:pt>
                <c:pt idx="4346">
                  <c:v>0.01</c:v>
                </c:pt>
                <c:pt idx="4347">
                  <c:v>0.19</c:v>
                </c:pt>
                <c:pt idx="4348">
                  <c:v>0.25</c:v>
                </c:pt>
                <c:pt idx="4349">
                  <c:v>0.12</c:v>
                </c:pt>
                <c:pt idx="4350">
                  <c:v>0.28999999999999998</c:v>
                </c:pt>
                <c:pt idx="4351">
                  <c:v>0.08</c:v>
                </c:pt>
                <c:pt idx="4352">
                  <c:v>0.05</c:v>
                </c:pt>
                <c:pt idx="4353">
                  <c:v>0.2</c:v>
                </c:pt>
                <c:pt idx="4354">
                  <c:v>0.23</c:v>
                </c:pt>
                <c:pt idx="4355">
                  <c:v>0.13</c:v>
                </c:pt>
                <c:pt idx="4356">
                  <c:v>0.17</c:v>
                </c:pt>
                <c:pt idx="4357">
                  <c:v>0.18</c:v>
                </c:pt>
                <c:pt idx="4358">
                  <c:v>0.21</c:v>
                </c:pt>
                <c:pt idx="4359">
                  <c:v>0.15</c:v>
                </c:pt>
                <c:pt idx="4360">
                  <c:v>0.04</c:v>
                </c:pt>
                <c:pt idx="4361">
                  <c:v>0.24</c:v>
                </c:pt>
                <c:pt idx="4362">
                  <c:v>0.24</c:v>
                </c:pt>
                <c:pt idx="4363">
                  <c:v>0.08</c:v>
                </c:pt>
                <c:pt idx="4364">
                  <c:v>0.15</c:v>
                </c:pt>
                <c:pt idx="4365">
                  <c:v>0.25</c:v>
                </c:pt>
                <c:pt idx="4366">
                  <c:v>0.02</c:v>
                </c:pt>
                <c:pt idx="4367">
                  <c:v>0.05</c:v>
                </c:pt>
                <c:pt idx="4368">
                  <c:v>0.12</c:v>
                </c:pt>
                <c:pt idx="4369">
                  <c:v>0.27</c:v>
                </c:pt>
                <c:pt idx="4370">
                  <c:v>0.11</c:v>
                </c:pt>
                <c:pt idx="4371">
                  <c:v>0.03</c:v>
                </c:pt>
                <c:pt idx="4372">
                  <c:v>7.0000000000000007E-2</c:v>
                </c:pt>
                <c:pt idx="4373">
                  <c:v>0.22</c:v>
                </c:pt>
                <c:pt idx="4374">
                  <c:v>0.1</c:v>
                </c:pt>
                <c:pt idx="4375">
                  <c:v>0.12</c:v>
                </c:pt>
                <c:pt idx="4376">
                  <c:v>0.1</c:v>
                </c:pt>
                <c:pt idx="4377">
                  <c:v>0.11</c:v>
                </c:pt>
                <c:pt idx="4378">
                  <c:v>0.17</c:v>
                </c:pt>
                <c:pt idx="4379">
                  <c:v>0.16</c:v>
                </c:pt>
                <c:pt idx="4380">
                  <c:v>0.21</c:v>
                </c:pt>
                <c:pt idx="4381">
                  <c:v>0.23</c:v>
                </c:pt>
                <c:pt idx="4382">
                  <c:v>0.06</c:v>
                </c:pt>
                <c:pt idx="4383">
                  <c:v>0.19</c:v>
                </c:pt>
                <c:pt idx="4384">
                  <c:v>0</c:v>
                </c:pt>
                <c:pt idx="4385">
                  <c:v>0.26</c:v>
                </c:pt>
                <c:pt idx="4386">
                  <c:v>0.2</c:v>
                </c:pt>
                <c:pt idx="4387">
                  <c:v>0.28999999999999998</c:v>
                </c:pt>
                <c:pt idx="4388">
                  <c:v>0.18</c:v>
                </c:pt>
                <c:pt idx="4389">
                  <c:v>0.04</c:v>
                </c:pt>
                <c:pt idx="4390">
                  <c:v>0.2</c:v>
                </c:pt>
                <c:pt idx="4391">
                  <c:v>0.08</c:v>
                </c:pt>
                <c:pt idx="4392">
                  <c:v>0.06</c:v>
                </c:pt>
                <c:pt idx="4393">
                  <c:v>0.23</c:v>
                </c:pt>
                <c:pt idx="4394">
                  <c:v>0.02</c:v>
                </c:pt>
                <c:pt idx="4395">
                  <c:v>0.05</c:v>
                </c:pt>
                <c:pt idx="4396">
                  <c:v>0.21</c:v>
                </c:pt>
                <c:pt idx="4397">
                  <c:v>0.03</c:v>
                </c:pt>
                <c:pt idx="4398">
                  <c:v>0.16</c:v>
                </c:pt>
                <c:pt idx="4399">
                  <c:v>0.19</c:v>
                </c:pt>
                <c:pt idx="4400">
                  <c:v>0.23</c:v>
                </c:pt>
                <c:pt idx="4401">
                  <c:v>0.13</c:v>
                </c:pt>
                <c:pt idx="4402">
                  <c:v>0.04</c:v>
                </c:pt>
                <c:pt idx="4403">
                  <c:v>0.12</c:v>
                </c:pt>
                <c:pt idx="4404">
                  <c:v>0.02</c:v>
                </c:pt>
                <c:pt idx="4405">
                  <c:v>0.2</c:v>
                </c:pt>
                <c:pt idx="4406">
                  <c:v>0.25</c:v>
                </c:pt>
                <c:pt idx="4407">
                  <c:v>0.23</c:v>
                </c:pt>
                <c:pt idx="4408">
                  <c:v>0.13</c:v>
                </c:pt>
                <c:pt idx="4409">
                  <c:v>0.28999999999999998</c:v>
                </c:pt>
                <c:pt idx="4410">
                  <c:v>0.22</c:v>
                </c:pt>
                <c:pt idx="4411">
                  <c:v>0.13</c:v>
                </c:pt>
                <c:pt idx="4412">
                  <c:v>0.3</c:v>
                </c:pt>
                <c:pt idx="4413">
                  <c:v>0.03</c:v>
                </c:pt>
                <c:pt idx="4414">
                  <c:v>0.16</c:v>
                </c:pt>
                <c:pt idx="4415">
                  <c:v>0.13</c:v>
                </c:pt>
                <c:pt idx="4416">
                  <c:v>0.1</c:v>
                </c:pt>
                <c:pt idx="4417">
                  <c:v>0.13</c:v>
                </c:pt>
                <c:pt idx="4418">
                  <c:v>0.01</c:v>
                </c:pt>
                <c:pt idx="4419">
                  <c:v>0.19</c:v>
                </c:pt>
                <c:pt idx="4420">
                  <c:v>0.24</c:v>
                </c:pt>
                <c:pt idx="4421">
                  <c:v>0.06</c:v>
                </c:pt>
                <c:pt idx="4422">
                  <c:v>0.26</c:v>
                </c:pt>
                <c:pt idx="4423">
                  <c:v>0.24</c:v>
                </c:pt>
                <c:pt idx="4424">
                  <c:v>0.18</c:v>
                </c:pt>
                <c:pt idx="4425">
                  <c:v>0.14000000000000001</c:v>
                </c:pt>
                <c:pt idx="4426">
                  <c:v>0.16</c:v>
                </c:pt>
                <c:pt idx="4427">
                  <c:v>0</c:v>
                </c:pt>
                <c:pt idx="4428">
                  <c:v>0.26</c:v>
                </c:pt>
                <c:pt idx="4429">
                  <c:v>0.05</c:v>
                </c:pt>
                <c:pt idx="4430">
                  <c:v>0</c:v>
                </c:pt>
                <c:pt idx="4431">
                  <c:v>0.25</c:v>
                </c:pt>
                <c:pt idx="4432">
                  <c:v>0.11</c:v>
                </c:pt>
                <c:pt idx="4433">
                  <c:v>0.08</c:v>
                </c:pt>
                <c:pt idx="4434">
                  <c:v>0.28999999999999998</c:v>
                </c:pt>
                <c:pt idx="4435">
                  <c:v>0.26</c:v>
                </c:pt>
                <c:pt idx="4436">
                  <c:v>0.18</c:v>
                </c:pt>
                <c:pt idx="4437">
                  <c:v>0.01</c:v>
                </c:pt>
                <c:pt idx="4438">
                  <c:v>0.16</c:v>
                </c:pt>
                <c:pt idx="4439">
                  <c:v>0.12</c:v>
                </c:pt>
                <c:pt idx="4440">
                  <c:v>0.2</c:v>
                </c:pt>
                <c:pt idx="4441">
                  <c:v>0.21</c:v>
                </c:pt>
                <c:pt idx="4442">
                  <c:v>0.09</c:v>
                </c:pt>
                <c:pt idx="4443">
                  <c:v>0.27</c:v>
                </c:pt>
                <c:pt idx="4444">
                  <c:v>0.15</c:v>
                </c:pt>
                <c:pt idx="4445">
                  <c:v>0.11</c:v>
                </c:pt>
                <c:pt idx="4446">
                  <c:v>0.17</c:v>
                </c:pt>
                <c:pt idx="4447">
                  <c:v>0.13</c:v>
                </c:pt>
                <c:pt idx="4448">
                  <c:v>0.17</c:v>
                </c:pt>
                <c:pt idx="4449">
                  <c:v>0.02</c:v>
                </c:pt>
                <c:pt idx="4450">
                  <c:v>0.12</c:v>
                </c:pt>
                <c:pt idx="4451">
                  <c:v>0.12</c:v>
                </c:pt>
                <c:pt idx="4452">
                  <c:v>0.03</c:v>
                </c:pt>
                <c:pt idx="4453">
                  <c:v>0.26</c:v>
                </c:pt>
                <c:pt idx="4454">
                  <c:v>0.01</c:v>
                </c:pt>
                <c:pt idx="4455">
                  <c:v>0.11</c:v>
                </c:pt>
                <c:pt idx="4456">
                  <c:v>0.24</c:v>
                </c:pt>
                <c:pt idx="4457">
                  <c:v>0.14000000000000001</c:v>
                </c:pt>
                <c:pt idx="4458">
                  <c:v>0.05</c:v>
                </c:pt>
                <c:pt idx="4459">
                  <c:v>7.0000000000000007E-2</c:v>
                </c:pt>
                <c:pt idx="4460">
                  <c:v>0.02</c:v>
                </c:pt>
                <c:pt idx="4461">
                  <c:v>0.28999999999999998</c:v>
                </c:pt>
                <c:pt idx="4462">
                  <c:v>0.01</c:v>
                </c:pt>
                <c:pt idx="4463">
                  <c:v>0.21</c:v>
                </c:pt>
                <c:pt idx="4464">
                  <c:v>0.22</c:v>
                </c:pt>
                <c:pt idx="4465">
                  <c:v>0.25</c:v>
                </c:pt>
                <c:pt idx="4466">
                  <c:v>0.08</c:v>
                </c:pt>
                <c:pt idx="4467">
                  <c:v>0.24</c:v>
                </c:pt>
                <c:pt idx="4468">
                  <c:v>0.08</c:v>
                </c:pt>
                <c:pt idx="4469">
                  <c:v>0.14000000000000001</c:v>
                </c:pt>
                <c:pt idx="4470">
                  <c:v>0.14000000000000001</c:v>
                </c:pt>
                <c:pt idx="4471">
                  <c:v>0.11</c:v>
                </c:pt>
                <c:pt idx="4472">
                  <c:v>0.13</c:v>
                </c:pt>
                <c:pt idx="4473">
                  <c:v>0.17</c:v>
                </c:pt>
                <c:pt idx="4474">
                  <c:v>0.16</c:v>
                </c:pt>
                <c:pt idx="4475">
                  <c:v>0.25</c:v>
                </c:pt>
                <c:pt idx="4476">
                  <c:v>0</c:v>
                </c:pt>
                <c:pt idx="4477">
                  <c:v>0.2</c:v>
                </c:pt>
                <c:pt idx="4478">
                  <c:v>0.09</c:v>
                </c:pt>
                <c:pt idx="4479">
                  <c:v>0.13</c:v>
                </c:pt>
                <c:pt idx="4480">
                  <c:v>0.24</c:v>
                </c:pt>
                <c:pt idx="4481">
                  <c:v>0.16</c:v>
                </c:pt>
                <c:pt idx="4482">
                  <c:v>0.14000000000000001</c:v>
                </c:pt>
                <c:pt idx="4483">
                  <c:v>7.0000000000000007E-2</c:v>
                </c:pt>
                <c:pt idx="4484">
                  <c:v>0.13</c:v>
                </c:pt>
                <c:pt idx="4485">
                  <c:v>0.13</c:v>
                </c:pt>
                <c:pt idx="4486">
                  <c:v>0.05</c:v>
                </c:pt>
                <c:pt idx="4487">
                  <c:v>0.25</c:v>
                </c:pt>
                <c:pt idx="4488">
                  <c:v>0.17</c:v>
                </c:pt>
                <c:pt idx="4489">
                  <c:v>0.15</c:v>
                </c:pt>
                <c:pt idx="4490">
                  <c:v>7.0000000000000007E-2</c:v>
                </c:pt>
                <c:pt idx="4491">
                  <c:v>0.19</c:v>
                </c:pt>
                <c:pt idx="4492">
                  <c:v>0.13</c:v>
                </c:pt>
                <c:pt idx="4493">
                  <c:v>0.28999999999999998</c:v>
                </c:pt>
                <c:pt idx="4494">
                  <c:v>0.28999999999999998</c:v>
                </c:pt>
                <c:pt idx="4495">
                  <c:v>0.12</c:v>
                </c:pt>
                <c:pt idx="4496">
                  <c:v>0.27</c:v>
                </c:pt>
                <c:pt idx="4497">
                  <c:v>0.15</c:v>
                </c:pt>
                <c:pt idx="4498">
                  <c:v>0.08</c:v>
                </c:pt>
                <c:pt idx="4499">
                  <c:v>0.17</c:v>
                </c:pt>
                <c:pt idx="4500">
                  <c:v>0.18</c:v>
                </c:pt>
                <c:pt idx="4501">
                  <c:v>0.28000000000000003</c:v>
                </c:pt>
                <c:pt idx="4502">
                  <c:v>0.25</c:v>
                </c:pt>
                <c:pt idx="4503">
                  <c:v>0.26</c:v>
                </c:pt>
                <c:pt idx="4504">
                  <c:v>0.16</c:v>
                </c:pt>
                <c:pt idx="4505">
                  <c:v>0.24</c:v>
                </c:pt>
                <c:pt idx="4506">
                  <c:v>0.1</c:v>
                </c:pt>
                <c:pt idx="4507">
                  <c:v>0.23</c:v>
                </c:pt>
                <c:pt idx="4508">
                  <c:v>0.28000000000000003</c:v>
                </c:pt>
                <c:pt idx="4509">
                  <c:v>0.09</c:v>
                </c:pt>
                <c:pt idx="4510">
                  <c:v>0.01</c:v>
                </c:pt>
                <c:pt idx="4511">
                  <c:v>0.18</c:v>
                </c:pt>
                <c:pt idx="4512">
                  <c:v>0.27</c:v>
                </c:pt>
                <c:pt idx="4513">
                  <c:v>0.2</c:v>
                </c:pt>
                <c:pt idx="4514">
                  <c:v>0.28000000000000003</c:v>
                </c:pt>
                <c:pt idx="4515">
                  <c:v>7.0000000000000007E-2</c:v>
                </c:pt>
                <c:pt idx="4516">
                  <c:v>0.1</c:v>
                </c:pt>
                <c:pt idx="4517">
                  <c:v>7.0000000000000007E-2</c:v>
                </c:pt>
                <c:pt idx="4518">
                  <c:v>0.28000000000000003</c:v>
                </c:pt>
                <c:pt idx="4519">
                  <c:v>0.08</c:v>
                </c:pt>
                <c:pt idx="4520">
                  <c:v>0.2</c:v>
                </c:pt>
                <c:pt idx="4521">
                  <c:v>0.01</c:v>
                </c:pt>
                <c:pt idx="4522">
                  <c:v>0.12</c:v>
                </c:pt>
                <c:pt idx="4523">
                  <c:v>0.19</c:v>
                </c:pt>
                <c:pt idx="4524">
                  <c:v>0.16</c:v>
                </c:pt>
                <c:pt idx="4525">
                  <c:v>0.06</c:v>
                </c:pt>
                <c:pt idx="4526">
                  <c:v>0.16</c:v>
                </c:pt>
                <c:pt idx="4527">
                  <c:v>0.02</c:v>
                </c:pt>
                <c:pt idx="4528">
                  <c:v>0.14000000000000001</c:v>
                </c:pt>
                <c:pt idx="4529">
                  <c:v>0.04</c:v>
                </c:pt>
                <c:pt idx="4530">
                  <c:v>7.0000000000000007E-2</c:v>
                </c:pt>
                <c:pt idx="4531">
                  <c:v>0</c:v>
                </c:pt>
                <c:pt idx="4532">
                  <c:v>0.08</c:v>
                </c:pt>
                <c:pt idx="4533">
                  <c:v>0.22</c:v>
                </c:pt>
                <c:pt idx="4534">
                  <c:v>0.05</c:v>
                </c:pt>
                <c:pt idx="4535">
                  <c:v>0.16</c:v>
                </c:pt>
                <c:pt idx="4536">
                  <c:v>0.05</c:v>
                </c:pt>
                <c:pt idx="4537">
                  <c:v>0.16</c:v>
                </c:pt>
                <c:pt idx="4538">
                  <c:v>0.19</c:v>
                </c:pt>
                <c:pt idx="4539">
                  <c:v>0.19</c:v>
                </c:pt>
                <c:pt idx="4540">
                  <c:v>0.27</c:v>
                </c:pt>
                <c:pt idx="4541">
                  <c:v>0.18</c:v>
                </c:pt>
                <c:pt idx="4542">
                  <c:v>0.04</c:v>
                </c:pt>
                <c:pt idx="4543">
                  <c:v>0.23</c:v>
                </c:pt>
                <c:pt idx="4544">
                  <c:v>0.11</c:v>
                </c:pt>
                <c:pt idx="4545">
                  <c:v>0.27</c:v>
                </c:pt>
                <c:pt idx="4546">
                  <c:v>0.18</c:v>
                </c:pt>
                <c:pt idx="4547">
                  <c:v>0.18</c:v>
                </c:pt>
                <c:pt idx="4548">
                  <c:v>7.0000000000000007E-2</c:v>
                </c:pt>
                <c:pt idx="4549">
                  <c:v>0.25</c:v>
                </c:pt>
                <c:pt idx="4550">
                  <c:v>0.16</c:v>
                </c:pt>
                <c:pt idx="4551">
                  <c:v>7.0000000000000007E-2</c:v>
                </c:pt>
                <c:pt idx="4552">
                  <c:v>0.2</c:v>
                </c:pt>
                <c:pt idx="4553">
                  <c:v>0.24</c:v>
                </c:pt>
                <c:pt idx="4554">
                  <c:v>0.14000000000000001</c:v>
                </c:pt>
                <c:pt idx="4555">
                  <c:v>0.09</c:v>
                </c:pt>
                <c:pt idx="4556">
                  <c:v>0.25</c:v>
                </c:pt>
                <c:pt idx="4557">
                  <c:v>0.06</c:v>
                </c:pt>
                <c:pt idx="4558">
                  <c:v>0.26</c:v>
                </c:pt>
                <c:pt idx="4559">
                  <c:v>0.25</c:v>
                </c:pt>
                <c:pt idx="4560">
                  <c:v>0.17</c:v>
                </c:pt>
                <c:pt idx="4561">
                  <c:v>0.02</c:v>
                </c:pt>
                <c:pt idx="4562">
                  <c:v>7.0000000000000007E-2</c:v>
                </c:pt>
                <c:pt idx="4563">
                  <c:v>0.05</c:v>
                </c:pt>
                <c:pt idx="4564">
                  <c:v>7.0000000000000007E-2</c:v>
                </c:pt>
                <c:pt idx="4565">
                  <c:v>0.21</c:v>
                </c:pt>
                <c:pt idx="4566">
                  <c:v>0.09</c:v>
                </c:pt>
                <c:pt idx="4567">
                  <c:v>0.08</c:v>
                </c:pt>
                <c:pt idx="4568">
                  <c:v>0.17</c:v>
                </c:pt>
                <c:pt idx="4569">
                  <c:v>0.11</c:v>
                </c:pt>
                <c:pt idx="4570">
                  <c:v>0.13</c:v>
                </c:pt>
                <c:pt idx="4571">
                  <c:v>0.2</c:v>
                </c:pt>
                <c:pt idx="4572">
                  <c:v>0.11</c:v>
                </c:pt>
                <c:pt idx="4573">
                  <c:v>0.15</c:v>
                </c:pt>
                <c:pt idx="4574">
                  <c:v>0.01</c:v>
                </c:pt>
                <c:pt idx="4575">
                  <c:v>0.21</c:v>
                </c:pt>
                <c:pt idx="4576">
                  <c:v>0.28000000000000003</c:v>
                </c:pt>
                <c:pt idx="4577">
                  <c:v>0.06</c:v>
                </c:pt>
                <c:pt idx="4578">
                  <c:v>0.02</c:v>
                </c:pt>
                <c:pt idx="4579">
                  <c:v>0.08</c:v>
                </c:pt>
                <c:pt idx="4580">
                  <c:v>0.22</c:v>
                </c:pt>
                <c:pt idx="4581">
                  <c:v>0.09</c:v>
                </c:pt>
                <c:pt idx="4582">
                  <c:v>0.26</c:v>
                </c:pt>
                <c:pt idx="4583">
                  <c:v>0.12</c:v>
                </c:pt>
                <c:pt idx="4584">
                  <c:v>0.06</c:v>
                </c:pt>
                <c:pt idx="4585">
                  <c:v>0.01</c:v>
                </c:pt>
                <c:pt idx="4586">
                  <c:v>0.22</c:v>
                </c:pt>
                <c:pt idx="4587">
                  <c:v>0.08</c:v>
                </c:pt>
                <c:pt idx="4588">
                  <c:v>0.03</c:v>
                </c:pt>
                <c:pt idx="4589">
                  <c:v>0.06</c:v>
                </c:pt>
                <c:pt idx="4590">
                  <c:v>0.01</c:v>
                </c:pt>
                <c:pt idx="4591">
                  <c:v>0.01</c:v>
                </c:pt>
                <c:pt idx="4592">
                  <c:v>0.23</c:v>
                </c:pt>
                <c:pt idx="4593">
                  <c:v>0.24</c:v>
                </c:pt>
                <c:pt idx="4594">
                  <c:v>0.09</c:v>
                </c:pt>
                <c:pt idx="4595">
                  <c:v>0.09</c:v>
                </c:pt>
                <c:pt idx="4596">
                  <c:v>7.0000000000000007E-2</c:v>
                </c:pt>
                <c:pt idx="4597">
                  <c:v>0.22</c:v>
                </c:pt>
                <c:pt idx="4598">
                  <c:v>0.28000000000000003</c:v>
                </c:pt>
                <c:pt idx="4599">
                  <c:v>7.0000000000000007E-2</c:v>
                </c:pt>
                <c:pt idx="4600">
                  <c:v>0.05</c:v>
                </c:pt>
                <c:pt idx="4601">
                  <c:v>0.18</c:v>
                </c:pt>
                <c:pt idx="4602">
                  <c:v>0.18</c:v>
                </c:pt>
                <c:pt idx="4603">
                  <c:v>0.14000000000000001</c:v>
                </c:pt>
                <c:pt idx="4604">
                  <c:v>0</c:v>
                </c:pt>
                <c:pt idx="4605">
                  <c:v>0.26</c:v>
                </c:pt>
                <c:pt idx="4606">
                  <c:v>0.19</c:v>
                </c:pt>
                <c:pt idx="4607">
                  <c:v>0.27</c:v>
                </c:pt>
                <c:pt idx="4608">
                  <c:v>0.28000000000000003</c:v>
                </c:pt>
                <c:pt idx="4609">
                  <c:v>0.1</c:v>
                </c:pt>
                <c:pt idx="4610">
                  <c:v>0.24</c:v>
                </c:pt>
                <c:pt idx="4611">
                  <c:v>0.12</c:v>
                </c:pt>
                <c:pt idx="4612">
                  <c:v>0.01</c:v>
                </c:pt>
                <c:pt idx="4613">
                  <c:v>0.12</c:v>
                </c:pt>
                <c:pt idx="4614">
                  <c:v>0.25</c:v>
                </c:pt>
                <c:pt idx="4615">
                  <c:v>0.05</c:v>
                </c:pt>
                <c:pt idx="4616">
                  <c:v>0.19</c:v>
                </c:pt>
                <c:pt idx="4617">
                  <c:v>0.02</c:v>
                </c:pt>
                <c:pt idx="4618">
                  <c:v>0.15</c:v>
                </c:pt>
                <c:pt idx="4619">
                  <c:v>0.19</c:v>
                </c:pt>
                <c:pt idx="4620">
                  <c:v>0.18</c:v>
                </c:pt>
                <c:pt idx="4621">
                  <c:v>7.0000000000000007E-2</c:v>
                </c:pt>
                <c:pt idx="4622">
                  <c:v>0.19</c:v>
                </c:pt>
                <c:pt idx="4623">
                  <c:v>0.08</c:v>
                </c:pt>
                <c:pt idx="4624">
                  <c:v>0.3</c:v>
                </c:pt>
                <c:pt idx="4625">
                  <c:v>0.22</c:v>
                </c:pt>
                <c:pt idx="4626">
                  <c:v>0.23</c:v>
                </c:pt>
                <c:pt idx="4627">
                  <c:v>0.04</c:v>
                </c:pt>
                <c:pt idx="4628">
                  <c:v>0.26</c:v>
                </c:pt>
                <c:pt idx="4629">
                  <c:v>0.14000000000000001</c:v>
                </c:pt>
                <c:pt idx="4630">
                  <c:v>0.01</c:v>
                </c:pt>
                <c:pt idx="4631">
                  <c:v>0.17</c:v>
                </c:pt>
                <c:pt idx="4632">
                  <c:v>0.26</c:v>
                </c:pt>
                <c:pt idx="4633">
                  <c:v>0</c:v>
                </c:pt>
                <c:pt idx="4634">
                  <c:v>0.24</c:v>
                </c:pt>
                <c:pt idx="4635">
                  <c:v>0.21</c:v>
                </c:pt>
                <c:pt idx="4636">
                  <c:v>0.25</c:v>
                </c:pt>
                <c:pt idx="4637">
                  <c:v>0.09</c:v>
                </c:pt>
                <c:pt idx="4638">
                  <c:v>0.21</c:v>
                </c:pt>
                <c:pt idx="4639">
                  <c:v>0.1</c:v>
                </c:pt>
                <c:pt idx="4640">
                  <c:v>0.19</c:v>
                </c:pt>
                <c:pt idx="4641">
                  <c:v>0.1</c:v>
                </c:pt>
                <c:pt idx="4642">
                  <c:v>0.22</c:v>
                </c:pt>
                <c:pt idx="4643">
                  <c:v>0.26</c:v>
                </c:pt>
                <c:pt idx="4644">
                  <c:v>0.08</c:v>
                </c:pt>
                <c:pt idx="4645">
                  <c:v>0.14000000000000001</c:v>
                </c:pt>
                <c:pt idx="4646">
                  <c:v>0.27</c:v>
                </c:pt>
                <c:pt idx="4647">
                  <c:v>0.03</c:v>
                </c:pt>
                <c:pt idx="4648">
                  <c:v>0.23</c:v>
                </c:pt>
                <c:pt idx="4649">
                  <c:v>0.05</c:v>
                </c:pt>
                <c:pt idx="4650">
                  <c:v>0.08</c:v>
                </c:pt>
                <c:pt idx="4651">
                  <c:v>0.19</c:v>
                </c:pt>
                <c:pt idx="4652">
                  <c:v>0.06</c:v>
                </c:pt>
                <c:pt idx="4653">
                  <c:v>0.12</c:v>
                </c:pt>
                <c:pt idx="4654">
                  <c:v>0.24</c:v>
                </c:pt>
                <c:pt idx="4655">
                  <c:v>0.22</c:v>
                </c:pt>
                <c:pt idx="4656">
                  <c:v>0.21</c:v>
                </c:pt>
                <c:pt idx="4657">
                  <c:v>7.0000000000000007E-2</c:v>
                </c:pt>
                <c:pt idx="4658">
                  <c:v>0.12</c:v>
                </c:pt>
                <c:pt idx="4659">
                  <c:v>0.22</c:v>
                </c:pt>
                <c:pt idx="4660">
                  <c:v>0.17</c:v>
                </c:pt>
                <c:pt idx="4661">
                  <c:v>0.27</c:v>
                </c:pt>
                <c:pt idx="4662">
                  <c:v>0.04</c:v>
                </c:pt>
                <c:pt idx="4663">
                  <c:v>0.28000000000000003</c:v>
                </c:pt>
                <c:pt idx="4664">
                  <c:v>0.09</c:v>
                </c:pt>
                <c:pt idx="4665">
                  <c:v>0.06</c:v>
                </c:pt>
                <c:pt idx="4666">
                  <c:v>0.01</c:v>
                </c:pt>
                <c:pt idx="4667">
                  <c:v>0.27</c:v>
                </c:pt>
                <c:pt idx="4668">
                  <c:v>0.21</c:v>
                </c:pt>
                <c:pt idx="4669">
                  <c:v>0.08</c:v>
                </c:pt>
                <c:pt idx="4670">
                  <c:v>0.26</c:v>
                </c:pt>
                <c:pt idx="4671">
                  <c:v>0.12</c:v>
                </c:pt>
                <c:pt idx="4672">
                  <c:v>0.15</c:v>
                </c:pt>
                <c:pt idx="4673">
                  <c:v>0.16</c:v>
                </c:pt>
                <c:pt idx="4674">
                  <c:v>0.3</c:v>
                </c:pt>
                <c:pt idx="4675">
                  <c:v>0.3</c:v>
                </c:pt>
                <c:pt idx="4676">
                  <c:v>0.13</c:v>
                </c:pt>
                <c:pt idx="4677">
                  <c:v>0.03</c:v>
                </c:pt>
                <c:pt idx="4678">
                  <c:v>0.03</c:v>
                </c:pt>
                <c:pt idx="4679">
                  <c:v>0.28000000000000003</c:v>
                </c:pt>
                <c:pt idx="4680">
                  <c:v>0.25</c:v>
                </c:pt>
                <c:pt idx="4681">
                  <c:v>0.1</c:v>
                </c:pt>
                <c:pt idx="4682">
                  <c:v>0.19</c:v>
                </c:pt>
                <c:pt idx="4683">
                  <c:v>0.28999999999999998</c:v>
                </c:pt>
                <c:pt idx="4684">
                  <c:v>0.25</c:v>
                </c:pt>
                <c:pt idx="4685">
                  <c:v>0.14000000000000001</c:v>
                </c:pt>
                <c:pt idx="4686">
                  <c:v>0.16</c:v>
                </c:pt>
                <c:pt idx="4687">
                  <c:v>0.08</c:v>
                </c:pt>
                <c:pt idx="4688">
                  <c:v>7.0000000000000007E-2</c:v>
                </c:pt>
                <c:pt idx="4689">
                  <c:v>0.03</c:v>
                </c:pt>
                <c:pt idx="4690">
                  <c:v>0.14000000000000001</c:v>
                </c:pt>
                <c:pt idx="4691">
                  <c:v>0.01</c:v>
                </c:pt>
                <c:pt idx="4692">
                  <c:v>0.06</c:v>
                </c:pt>
                <c:pt idx="4693">
                  <c:v>0.03</c:v>
                </c:pt>
                <c:pt idx="4694">
                  <c:v>0.19</c:v>
                </c:pt>
                <c:pt idx="4695">
                  <c:v>0.11</c:v>
                </c:pt>
                <c:pt idx="4696">
                  <c:v>0.24</c:v>
                </c:pt>
                <c:pt idx="4697">
                  <c:v>0.2</c:v>
                </c:pt>
                <c:pt idx="4698">
                  <c:v>0.3</c:v>
                </c:pt>
                <c:pt idx="4699">
                  <c:v>0.15</c:v>
                </c:pt>
                <c:pt idx="4700">
                  <c:v>0.28000000000000003</c:v>
                </c:pt>
                <c:pt idx="4701">
                  <c:v>0.25</c:v>
                </c:pt>
                <c:pt idx="4702">
                  <c:v>0.05</c:v>
                </c:pt>
                <c:pt idx="4703">
                  <c:v>0.16</c:v>
                </c:pt>
                <c:pt idx="4704">
                  <c:v>0.24</c:v>
                </c:pt>
                <c:pt idx="4705">
                  <c:v>0.16</c:v>
                </c:pt>
                <c:pt idx="4706">
                  <c:v>0.05</c:v>
                </c:pt>
                <c:pt idx="4707">
                  <c:v>0.05</c:v>
                </c:pt>
                <c:pt idx="4708">
                  <c:v>0.08</c:v>
                </c:pt>
                <c:pt idx="4709">
                  <c:v>0.25</c:v>
                </c:pt>
                <c:pt idx="4710">
                  <c:v>0.23</c:v>
                </c:pt>
                <c:pt idx="4711">
                  <c:v>0.14000000000000001</c:v>
                </c:pt>
                <c:pt idx="4712">
                  <c:v>0.11</c:v>
                </c:pt>
                <c:pt idx="4713">
                  <c:v>0.27</c:v>
                </c:pt>
                <c:pt idx="4714">
                  <c:v>0.05</c:v>
                </c:pt>
                <c:pt idx="4715">
                  <c:v>0.02</c:v>
                </c:pt>
                <c:pt idx="4716">
                  <c:v>0.01</c:v>
                </c:pt>
                <c:pt idx="4717">
                  <c:v>0.3</c:v>
                </c:pt>
                <c:pt idx="4718">
                  <c:v>0.1</c:v>
                </c:pt>
                <c:pt idx="4719">
                  <c:v>0.23</c:v>
                </c:pt>
                <c:pt idx="4720">
                  <c:v>7.0000000000000007E-2</c:v>
                </c:pt>
                <c:pt idx="4721">
                  <c:v>0.28999999999999998</c:v>
                </c:pt>
                <c:pt idx="4722">
                  <c:v>0.12</c:v>
                </c:pt>
                <c:pt idx="4723">
                  <c:v>0.13</c:v>
                </c:pt>
                <c:pt idx="4724">
                  <c:v>0.13</c:v>
                </c:pt>
                <c:pt idx="4725">
                  <c:v>0.28999999999999998</c:v>
                </c:pt>
                <c:pt idx="4726">
                  <c:v>0.09</c:v>
                </c:pt>
                <c:pt idx="4727">
                  <c:v>0.3</c:v>
                </c:pt>
                <c:pt idx="4728">
                  <c:v>0.27</c:v>
                </c:pt>
                <c:pt idx="4729">
                  <c:v>0.02</c:v>
                </c:pt>
                <c:pt idx="4730">
                  <c:v>7.0000000000000007E-2</c:v>
                </c:pt>
                <c:pt idx="4731">
                  <c:v>0.04</c:v>
                </c:pt>
                <c:pt idx="4732">
                  <c:v>0.22</c:v>
                </c:pt>
                <c:pt idx="4733">
                  <c:v>0.3</c:v>
                </c:pt>
                <c:pt idx="4734">
                  <c:v>0.04</c:v>
                </c:pt>
                <c:pt idx="4735">
                  <c:v>0.12</c:v>
                </c:pt>
                <c:pt idx="4736">
                  <c:v>0.06</c:v>
                </c:pt>
                <c:pt idx="4737">
                  <c:v>0.11</c:v>
                </c:pt>
                <c:pt idx="4738">
                  <c:v>0.26</c:v>
                </c:pt>
                <c:pt idx="4739">
                  <c:v>0.18</c:v>
                </c:pt>
                <c:pt idx="4740">
                  <c:v>0.15</c:v>
                </c:pt>
                <c:pt idx="4741">
                  <c:v>0.03</c:v>
                </c:pt>
                <c:pt idx="4742">
                  <c:v>0.2</c:v>
                </c:pt>
                <c:pt idx="4743">
                  <c:v>0.2</c:v>
                </c:pt>
                <c:pt idx="4744">
                  <c:v>0.22</c:v>
                </c:pt>
                <c:pt idx="4745">
                  <c:v>0.08</c:v>
                </c:pt>
                <c:pt idx="4746">
                  <c:v>0.2</c:v>
                </c:pt>
                <c:pt idx="4747">
                  <c:v>0.25</c:v>
                </c:pt>
                <c:pt idx="4748">
                  <c:v>0.22</c:v>
                </c:pt>
                <c:pt idx="4749">
                  <c:v>0.25</c:v>
                </c:pt>
                <c:pt idx="4750">
                  <c:v>0.28000000000000003</c:v>
                </c:pt>
                <c:pt idx="4751">
                  <c:v>7.0000000000000007E-2</c:v>
                </c:pt>
                <c:pt idx="4752">
                  <c:v>0.01</c:v>
                </c:pt>
                <c:pt idx="4753">
                  <c:v>0.03</c:v>
                </c:pt>
                <c:pt idx="4754">
                  <c:v>0.17</c:v>
                </c:pt>
                <c:pt idx="4755">
                  <c:v>0.22</c:v>
                </c:pt>
                <c:pt idx="4756">
                  <c:v>0.03</c:v>
                </c:pt>
                <c:pt idx="4757">
                  <c:v>0.02</c:v>
                </c:pt>
                <c:pt idx="4758">
                  <c:v>0.05</c:v>
                </c:pt>
                <c:pt idx="4759">
                  <c:v>0.25</c:v>
                </c:pt>
                <c:pt idx="4760">
                  <c:v>0.28000000000000003</c:v>
                </c:pt>
                <c:pt idx="4761">
                  <c:v>0.25</c:v>
                </c:pt>
                <c:pt idx="4762">
                  <c:v>0.24</c:v>
                </c:pt>
                <c:pt idx="4763">
                  <c:v>0.12</c:v>
                </c:pt>
                <c:pt idx="4764">
                  <c:v>0.25</c:v>
                </c:pt>
                <c:pt idx="4765">
                  <c:v>0.11</c:v>
                </c:pt>
                <c:pt idx="4766">
                  <c:v>0.16</c:v>
                </c:pt>
                <c:pt idx="4767">
                  <c:v>0.13</c:v>
                </c:pt>
                <c:pt idx="4768">
                  <c:v>0.01</c:v>
                </c:pt>
                <c:pt idx="4769">
                  <c:v>0.03</c:v>
                </c:pt>
                <c:pt idx="4770">
                  <c:v>0.19</c:v>
                </c:pt>
                <c:pt idx="4771">
                  <c:v>0.27</c:v>
                </c:pt>
                <c:pt idx="4772">
                  <c:v>0.01</c:v>
                </c:pt>
                <c:pt idx="4773">
                  <c:v>0.04</c:v>
                </c:pt>
                <c:pt idx="4774">
                  <c:v>0.28000000000000003</c:v>
                </c:pt>
                <c:pt idx="4775">
                  <c:v>0.26</c:v>
                </c:pt>
                <c:pt idx="4776">
                  <c:v>0.11</c:v>
                </c:pt>
                <c:pt idx="4777">
                  <c:v>0.05</c:v>
                </c:pt>
                <c:pt idx="4778">
                  <c:v>0.27</c:v>
                </c:pt>
                <c:pt idx="4779">
                  <c:v>0.09</c:v>
                </c:pt>
                <c:pt idx="4780">
                  <c:v>0.02</c:v>
                </c:pt>
                <c:pt idx="4781">
                  <c:v>0.02</c:v>
                </c:pt>
                <c:pt idx="4782">
                  <c:v>0</c:v>
                </c:pt>
                <c:pt idx="4783">
                  <c:v>0.18</c:v>
                </c:pt>
                <c:pt idx="4784">
                  <c:v>0.22</c:v>
                </c:pt>
                <c:pt idx="4785">
                  <c:v>0.28000000000000003</c:v>
                </c:pt>
                <c:pt idx="4786">
                  <c:v>0.28000000000000003</c:v>
                </c:pt>
                <c:pt idx="4787">
                  <c:v>0.18</c:v>
                </c:pt>
                <c:pt idx="4788">
                  <c:v>0.24</c:v>
                </c:pt>
                <c:pt idx="4789">
                  <c:v>0.25</c:v>
                </c:pt>
                <c:pt idx="4790">
                  <c:v>0.19</c:v>
                </c:pt>
                <c:pt idx="4791">
                  <c:v>0.02</c:v>
                </c:pt>
                <c:pt idx="4792">
                  <c:v>0.11</c:v>
                </c:pt>
                <c:pt idx="4793">
                  <c:v>0.27</c:v>
                </c:pt>
                <c:pt idx="4794">
                  <c:v>0.04</c:v>
                </c:pt>
                <c:pt idx="4795">
                  <c:v>0.19</c:v>
                </c:pt>
                <c:pt idx="4796">
                  <c:v>0.25</c:v>
                </c:pt>
                <c:pt idx="4797">
                  <c:v>0.01</c:v>
                </c:pt>
                <c:pt idx="4798">
                  <c:v>7.0000000000000007E-2</c:v>
                </c:pt>
                <c:pt idx="4799">
                  <c:v>0.04</c:v>
                </c:pt>
                <c:pt idx="4800">
                  <c:v>0</c:v>
                </c:pt>
                <c:pt idx="4801">
                  <c:v>0.17</c:v>
                </c:pt>
                <c:pt idx="4802">
                  <c:v>0.17</c:v>
                </c:pt>
                <c:pt idx="4803">
                  <c:v>0.17</c:v>
                </c:pt>
                <c:pt idx="4804">
                  <c:v>0.04</c:v>
                </c:pt>
                <c:pt idx="4805">
                  <c:v>0.2</c:v>
                </c:pt>
                <c:pt idx="4806">
                  <c:v>0.2</c:v>
                </c:pt>
                <c:pt idx="4807">
                  <c:v>0.26</c:v>
                </c:pt>
                <c:pt idx="4808">
                  <c:v>0.18</c:v>
                </c:pt>
                <c:pt idx="4809">
                  <c:v>0.01</c:v>
                </c:pt>
                <c:pt idx="4810">
                  <c:v>0.19</c:v>
                </c:pt>
                <c:pt idx="4811">
                  <c:v>7.0000000000000007E-2</c:v>
                </c:pt>
                <c:pt idx="4812">
                  <c:v>0.05</c:v>
                </c:pt>
                <c:pt idx="4813">
                  <c:v>0.02</c:v>
                </c:pt>
                <c:pt idx="4814">
                  <c:v>0.22</c:v>
                </c:pt>
                <c:pt idx="4815">
                  <c:v>0.05</c:v>
                </c:pt>
                <c:pt idx="4816">
                  <c:v>0.19</c:v>
                </c:pt>
                <c:pt idx="4817">
                  <c:v>0.01</c:v>
                </c:pt>
                <c:pt idx="4818">
                  <c:v>0.22</c:v>
                </c:pt>
                <c:pt idx="4819">
                  <c:v>0.12</c:v>
                </c:pt>
                <c:pt idx="4820">
                  <c:v>0.18</c:v>
                </c:pt>
                <c:pt idx="4821">
                  <c:v>0.24</c:v>
                </c:pt>
                <c:pt idx="4822">
                  <c:v>0.24</c:v>
                </c:pt>
                <c:pt idx="4823">
                  <c:v>0.24</c:v>
                </c:pt>
                <c:pt idx="4824">
                  <c:v>0.25</c:v>
                </c:pt>
                <c:pt idx="4825">
                  <c:v>0.12</c:v>
                </c:pt>
                <c:pt idx="4826">
                  <c:v>0.14000000000000001</c:v>
                </c:pt>
                <c:pt idx="4827">
                  <c:v>0.14000000000000001</c:v>
                </c:pt>
                <c:pt idx="4828">
                  <c:v>0.23</c:v>
                </c:pt>
                <c:pt idx="4829">
                  <c:v>0.15</c:v>
                </c:pt>
                <c:pt idx="4830">
                  <c:v>0.18</c:v>
                </c:pt>
                <c:pt idx="4831">
                  <c:v>0</c:v>
                </c:pt>
                <c:pt idx="4832">
                  <c:v>0.01</c:v>
                </c:pt>
                <c:pt idx="4833">
                  <c:v>0.15</c:v>
                </c:pt>
                <c:pt idx="4834">
                  <c:v>0.01</c:v>
                </c:pt>
                <c:pt idx="4835">
                  <c:v>0.25</c:v>
                </c:pt>
                <c:pt idx="4836">
                  <c:v>0.2</c:v>
                </c:pt>
                <c:pt idx="4837">
                  <c:v>0.26</c:v>
                </c:pt>
                <c:pt idx="4838">
                  <c:v>0.19</c:v>
                </c:pt>
                <c:pt idx="4839">
                  <c:v>0.12</c:v>
                </c:pt>
                <c:pt idx="4840">
                  <c:v>0.06</c:v>
                </c:pt>
                <c:pt idx="4841">
                  <c:v>0.24</c:v>
                </c:pt>
                <c:pt idx="4842">
                  <c:v>0.3</c:v>
                </c:pt>
                <c:pt idx="4843">
                  <c:v>0.01</c:v>
                </c:pt>
                <c:pt idx="4844">
                  <c:v>0.12</c:v>
                </c:pt>
                <c:pt idx="4845">
                  <c:v>0.2</c:v>
                </c:pt>
                <c:pt idx="4846">
                  <c:v>0.14000000000000001</c:v>
                </c:pt>
                <c:pt idx="4847">
                  <c:v>0.17</c:v>
                </c:pt>
                <c:pt idx="4848">
                  <c:v>0.21</c:v>
                </c:pt>
                <c:pt idx="4849">
                  <c:v>0.04</c:v>
                </c:pt>
                <c:pt idx="4850">
                  <c:v>0.19</c:v>
                </c:pt>
                <c:pt idx="4851">
                  <c:v>0.24</c:v>
                </c:pt>
                <c:pt idx="4852">
                  <c:v>0.09</c:v>
                </c:pt>
                <c:pt idx="4853">
                  <c:v>0.25</c:v>
                </c:pt>
                <c:pt idx="4854">
                  <c:v>0.09</c:v>
                </c:pt>
                <c:pt idx="4855">
                  <c:v>0.13</c:v>
                </c:pt>
                <c:pt idx="4856">
                  <c:v>0.16</c:v>
                </c:pt>
                <c:pt idx="4857">
                  <c:v>0.22</c:v>
                </c:pt>
                <c:pt idx="4858">
                  <c:v>0.03</c:v>
                </c:pt>
                <c:pt idx="4859">
                  <c:v>0.21</c:v>
                </c:pt>
                <c:pt idx="4860">
                  <c:v>0.22</c:v>
                </c:pt>
                <c:pt idx="4861">
                  <c:v>0.2</c:v>
                </c:pt>
                <c:pt idx="4862">
                  <c:v>0.12</c:v>
                </c:pt>
                <c:pt idx="4863">
                  <c:v>0.26</c:v>
                </c:pt>
                <c:pt idx="4864">
                  <c:v>0.11</c:v>
                </c:pt>
                <c:pt idx="4865">
                  <c:v>0.01</c:v>
                </c:pt>
                <c:pt idx="4866">
                  <c:v>0.26</c:v>
                </c:pt>
                <c:pt idx="4867">
                  <c:v>0.2</c:v>
                </c:pt>
                <c:pt idx="4868">
                  <c:v>0.08</c:v>
                </c:pt>
                <c:pt idx="4869">
                  <c:v>0.13</c:v>
                </c:pt>
                <c:pt idx="4870">
                  <c:v>0.11</c:v>
                </c:pt>
                <c:pt idx="4871">
                  <c:v>0.26</c:v>
                </c:pt>
                <c:pt idx="4872">
                  <c:v>0.25</c:v>
                </c:pt>
                <c:pt idx="4873">
                  <c:v>0.03</c:v>
                </c:pt>
                <c:pt idx="4874">
                  <c:v>0.1</c:v>
                </c:pt>
                <c:pt idx="4875">
                  <c:v>0.01</c:v>
                </c:pt>
                <c:pt idx="4876">
                  <c:v>0.15</c:v>
                </c:pt>
                <c:pt idx="4877">
                  <c:v>0.28999999999999998</c:v>
                </c:pt>
                <c:pt idx="4878">
                  <c:v>0.23</c:v>
                </c:pt>
                <c:pt idx="4879">
                  <c:v>0</c:v>
                </c:pt>
                <c:pt idx="4880">
                  <c:v>0.09</c:v>
                </c:pt>
                <c:pt idx="4881">
                  <c:v>0.25</c:v>
                </c:pt>
                <c:pt idx="4882">
                  <c:v>0.3</c:v>
                </c:pt>
                <c:pt idx="4883">
                  <c:v>0.26</c:v>
                </c:pt>
                <c:pt idx="4884">
                  <c:v>0.02</c:v>
                </c:pt>
                <c:pt idx="4885">
                  <c:v>0</c:v>
                </c:pt>
                <c:pt idx="4886">
                  <c:v>0.08</c:v>
                </c:pt>
                <c:pt idx="4887">
                  <c:v>0.01</c:v>
                </c:pt>
                <c:pt idx="4888">
                  <c:v>0</c:v>
                </c:pt>
                <c:pt idx="4889">
                  <c:v>0.11</c:v>
                </c:pt>
                <c:pt idx="4890">
                  <c:v>0.28000000000000003</c:v>
                </c:pt>
                <c:pt idx="4891">
                  <c:v>0.16</c:v>
                </c:pt>
                <c:pt idx="4892">
                  <c:v>0.1</c:v>
                </c:pt>
                <c:pt idx="4893">
                  <c:v>0.08</c:v>
                </c:pt>
                <c:pt idx="4894">
                  <c:v>0.1</c:v>
                </c:pt>
                <c:pt idx="4895">
                  <c:v>7.0000000000000007E-2</c:v>
                </c:pt>
                <c:pt idx="4896">
                  <c:v>0.13</c:v>
                </c:pt>
                <c:pt idx="4897">
                  <c:v>0.14000000000000001</c:v>
                </c:pt>
                <c:pt idx="4898">
                  <c:v>0.06</c:v>
                </c:pt>
                <c:pt idx="4899">
                  <c:v>0.23</c:v>
                </c:pt>
                <c:pt idx="4900">
                  <c:v>0.26</c:v>
                </c:pt>
                <c:pt idx="4901">
                  <c:v>0.25</c:v>
                </c:pt>
                <c:pt idx="4902">
                  <c:v>0.23</c:v>
                </c:pt>
                <c:pt idx="4903">
                  <c:v>0.2</c:v>
                </c:pt>
                <c:pt idx="4904">
                  <c:v>0.13</c:v>
                </c:pt>
                <c:pt idx="4905">
                  <c:v>0.22</c:v>
                </c:pt>
                <c:pt idx="4906">
                  <c:v>0.19</c:v>
                </c:pt>
                <c:pt idx="4907">
                  <c:v>0.04</c:v>
                </c:pt>
                <c:pt idx="4908">
                  <c:v>0.12</c:v>
                </c:pt>
                <c:pt idx="4909">
                  <c:v>0.13</c:v>
                </c:pt>
                <c:pt idx="4910">
                  <c:v>0.09</c:v>
                </c:pt>
                <c:pt idx="4911">
                  <c:v>0.11</c:v>
                </c:pt>
                <c:pt idx="4912">
                  <c:v>0.03</c:v>
                </c:pt>
                <c:pt idx="4913">
                  <c:v>0.28000000000000003</c:v>
                </c:pt>
                <c:pt idx="4914">
                  <c:v>0.23</c:v>
                </c:pt>
                <c:pt idx="4915">
                  <c:v>0.08</c:v>
                </c:pt>
                <c:pt idx="4916">
                  <c:v>0.21</c:v>
                </c:pt>
                <c:pt idx="4917">
                  <c:v>0.14000000000000001</c:v>
                </c:pt>
                <c:pt idx="4918">
                  <c:v>0.18</c:v>
                </c:pt>
                <c:pt idx="4919">
                  <c:v>0.3</c:v>
                </c:pt>
                <c:pt idx="4920">
                  <c:v>7.0000000000000007E-2</c:v>
                </c:pt>
                <c:pt idx="4921">
                  <c:v>0.25</c:v>
                </c:pt>
                <c:pt idx="4922">
                  <c:v>0.12</c:v>
                </c:pt>
                <c:pt idx="4923">
                  <c:v>0.15</c:v>
                </c:pt>
                <c:pt idx="4924">
                  <c:v>0.25</c:v>
                </c:pt>
                <c:pt idx="4925">
                  <c:v>0.08</c:v>
                </c:pt>
                <c:pt idx="4926">
                  <c:v>0.28000000000000003</c:v>
                </c:pt>
                <c:pt idx="4927">
                  <c:v>0.3</c:v>
                </c:pt>
                <c:pt idx="4928">
                  <c:v>0.01</c:v>
                </c:pt>
                <c:pt idx="4929">
                  <c:v>0.2</c:v>
                </c:pt>
                <c:pt idx="4930">
                  <c:v>0.01</c:v>
                </c:pt>
                <c:pt idx="4931">
                  <c:v>0.19</c:v>
                </c:pt>
                <c:pt idx="4932">
                  <c:v>0.11</c:v>
                </c:pt>
                <c:pt idx="4933">
                  <c:v>0.27</c:v>
                </c:pt>
                <c:pt idx="4934">
                  <c:v>0.24</c:v>
                </c:pt>
                <c:pt idx="4935">
                  <c:v>0.25</c:v>
                </c:pt>
                <c:pt idx="4936">
                  <c:v>0.13</c:v>
                </c:pt>
                <c:pt idx="4937">
                  <c:v>0.13</c:v>
                </c:pt>
                <c:pt idx="4938">
                  <c:v>0.09</c:v>
                </c:pt>
                <c:pt idx="4939">
                  <c:v>0.24</c:v>
                </c:pt>
                <c:pt idx="4940">
                  <c:v>0.24</c:v>
                </c:pt>
                <c:pt idx="4941">
                  <c:v>0.04</c:v>
                </c:pt>
                <c:pt idx="4942">
                  <c:v>0.28999999999999998</c:v>
                </c:pt>
                <c:pt idx="4943">
                  <c:v>0.1</c:v>
                </c:pt>
                <c:pt idx="4944">
                  <c:v>0.28999999999999998</c:v>
                </c:pt>
                <c:pt idx="4945">
                  <c:v>0.18</c:v>
                </c:pt>
                <c:pt idx="4946">
                  <c:v>0.1</c:v>
                </c:pt>
                <c:pt idx="4947">
                  <c:v>0.24</c:v>
                </c:pt>
                <c:pt idx="4948">
                  <c:v>0.22</c:v>
                </c:pt>
                <c:pt idx="4949">
                  <c:v>0</c:v>
                </c:pt>
                <c:pt idx="4950">
                  <c:v>0.14000000000000001</c:v>
                </c:pt>
                <c:pt idx="4951">
                  <c:v>0.06</c:v>
                </c:pt>
                <c:pt idx="4952">
                  <c:v>0.15</c:v>
                </c:pt>
                <c:pt idx="4953">
                  <c:v>0.15</c:v>
                </c:pt>
                <c:pt idx="4954">
                  <c:v>0.12</c:v>
                </c:pt>
                <c:pt idx="4955">
                  <c:v>0.22</c:v>
                </c:pt>
                <c:pt idx="4956">
                  <c:v>0.08</c:v>
                </c:pt>
                <c:pt idx="4957">
                  <c:v>0.12</c:v>
                </c:pt>
                <c:pt idx="4958">
                  <c:v>0.26</c:v>
                </c:pt>
                <c:pt idx="4959">
                  <c:v>0.2</c:v>
                </c:pt>
                <c:pt idx="4960">
                  <c:v>0.28000000000000003</c:v>
                </c:pt>
                <c:pt idx="4961">
                  <c:v>0.08</c:v>
                </c:pt>
                <c:pt idx="4962">
                  <c:v>0.05</c:v>
                </c:pt>
                <c:pt idx="4963">
                  <c:v>0.01</c:v>
                </c:pt>
                <c:pt idx="4964">
                  <c:v>0.18</c:v>
                </c:pt>
                <c:pt idx="4965">
                  <c:v>0.24</c:v>
                </c:pt>
                <c:pt idx="4966">
                  <c:v>0.28999999999999998</c:v>
                </c:pt>
                <c:pt idx="4967">
                  <c:v>0.28999999999999998</c:v>
                </c:pt>
                <c:pt idx="4968">
                  <c:v>0</c:v>
                </c:pt>
                <c:pt idx="4969">
                  <c:v>0.27</c:v>
                </c:pt>
                <c:pt idx="4970">
                  <c:v>0.23</c:v>
                </c:pt>
                <c:pt idx="4971">
                  <c:v>0.22</c:v>
                </c:pt>
                <c:pt idx="4972">
                  <c:v>0.12</c:v>
                </c:pt>
                <c:pt idx="4973">
                  <c:v>0.24</c:v>
                </c:pt>
                <c:pt idx="4974">
                  <c:v>0.25</c:v>
                </c:pt>
                <c:pt idx="4975">
                  <c:v>0.14000000000000001</c:v>
                </c:pt>
                <c:pt idx="4976">
                  <c:v>0.28999999999999998</c:v>
                </c:pt>
                <c:pt idx="4977">
                  <c:v>0.12</c:v>
                </c:pt>
                <c:pt idx="4978">
                  <c:v>0</c:v>
                </c:pt>
                <c:pt idx="4979">
                  <c:v>0.2</c:v>
                </c:pt>
                <c:pt idx="4980">
                  <c:v>0.21</c:v>
                </c:pt>
                <c:pt idx="4981">
                  <c:v>0.18</c:v>
                </c:pt>
                <c:pt idx="4982">
                  <c:v>0.16</c:v>
                </c:pt>
                <c:pt idx="4983">
                  <c:v>0.05</c:v>
                </c:pt>
                <c:pt idx="4984">
                  <c:v>0.09</c:v>
                </c:pt>
                <c:pt idx="4985">
                  <c:v>0.28000000000000003</c:v>
                </c:pt>
                <c:pt idx="4986">
                  <c:v>7.0000000000000007E-2</c:v>
                </c:pt>
                <c:pt idx="4987">
                  <c:v>0.06</c:v>
                </c:pt>
                <c:pt idx="4988">
                  <c:v>0.24</c:v>
                </c:pt>
                <c:pt idx="4989">
                  <c:v>0.21</c:v>
                </c:pt>
                <c:pt idx="4990">
                  <c:v>0.26</c:v>
                </c:pt>
                <c:pt idx="4991">
                  <c:v>0.23</c:v>
                </c:pt>
                <c:pt idx="4992">
                  <c:v>0.11</c:v>
                </c:pt>
                <c:pt idx="4993">
                  <c:v>0.18</c:v>
                </c:pt>
                <c:pt idx="4994">
                  <c:v>0.19</c:v>
                </c:pt>
                <c:pt idx="4995">
                  <c:v>0.05</c:v>
                </c:pt>
                <c:pt idx="4996">
                  <c:v>0.19</c:v>
                </c:pt>
                <c:pt idx="4997">
                  <c:v>0.18</c:v>
                </c:pt>
                <c:pt idx="4998">
                  <c:v>0.17</c:v>
                </c:pt>
                <c:pt idx="4999">
                  <c:v>0.27</c:v>
                </c:pt>
              </c:numCache>
            </c:numRef>
          </c:xVal>
          <c:yVal>
            <c:numRef>
              <c:f>Sales_data!$S$2:$S$5001</c:f>
              <c:numCache>
                <c:formatCode>General</c:formatCode>
                <c:ptCount val="5000"/>
                <c:pt idx="0">
                  <c:v>555.05999999999995</c:v>
                </c:pt>
                <c:pt idx="1">
                  <c:v>4159.4799999999996</c:v>
                </c:pt>
                <c:pt idx="2">
                  <c:v>3844.41</c:v>
                </c:pt>
                <c:pt idx="3">
                  <c:v>10.42</c:v>
                </c:pt>
                <c:pt idx="4">
                  <c:v>212.72</c:v>
                </c:pt>
                <c:pt idx="5">
                  <c:v>2234.13</c:v>
                </c:pt>
                <c:pt idx="6">
                  <c:v>2778.19</c:v>
                </c:pt>
                <c:pt idx="7">
                  <c:v>5625.71</c:v>
                </c:pt>
                <c:pt idx="8">
                  <c:v>588.86</c:v>
                </c:pt>
                <c:pt idx="9">
                  <c:v>3042.85</c:v>
                </c:pt>
                <c:pt idx="10">
                  <c:v>177.79</c:v>
                </c:pt>
                <c:pt idx="11">
                  <c:v>318.51</c:v>
                </c:pt>
                <c:pt idx="12">
                  <c:v>2824.4</c:v>
                </c:pt>
                <c:pt idx="13">
                  <c:v>220.47</c:v>
                </c:pt>
                <c:pt idx="14">
                  <c:v>1819.81</c:v>
                </c:pt>
                <c:pt idx="15">
                  <c:v>1354.64</c:v>
                </c:pt>
                <c:pt idx="16">
                  <c:v>545.34</c:v>
                </c:pt>
                <c:pt idx="17">
                  <c:v>519.38</c:v>
                </c:pt>
                <c:pt idx="18">
                  <c:v>3696.68</c:v>
                </c:pt>
                <c:pt idx="19">
                  <c:v>5240.8599999999997</c:v>
                </c:pt>
                <c:pt idx="20">
                  <c:v>722.82</c:v>
                </c:pt>
                <c:pt idx="21">
                  <c:v>3277.67</c:v>
                </c:pt>
                <c:pt idx="22">
                  <c:v>180.52</c:v>
                </c:pt>
                <c:pt idx="23">
                  <c:v>3827.71</c:v>
                </c:pt>
                <c:pt idx="24">
                  <c:v>1964.69</c:v>
                </c:pt>
                <c:pt idx="25">
                  <c:v>651.91999999999996</c:v>
                </c:pt>
                <c:pt idx="26">
                  <c:v>2939.58</c:v>
                </c:pt>
                <c:pt idx="27">
                  <c:v>637.54</c:v>
                </c:pt>
                <c:pt idx="28">
                  <c:v>1618.02</c:v>
                </c:pt>
                <c:pt idx="29">
                  <c:v>2820.75</c:v>
                </c:pt>
                <c:pt idx="30">
                  <c:v>2237.04</c:v>
                </c:pt>
                <c:pt idx="31">
                  <c:v>512.26</c:v>
                </c:pt>
                <c:pt idx="32">
                  <c:v>36.049999999999997</c:v>
                </c:pt>
                <c:pt idx="33">
                  <c:v>1109.9000000000001</c:v>
                </c:pt>
                <c:pt idx="34">
                  <c:v>5581.9</c:v>
                </c:pt>
                <c:pt idx="35">
                  <c:v>1935.51</c:v>
                </c:pt>
                <c:pt idx="36">
                  <c:v>1515.95</c:v>
                </c:pt>
                <c:pt idx="37">
                  <c:v>283.27999999999997</c:v>
                </c:pt>
                <c:pt idx="38">
                  <c:v>2154.7800000000002</c:v>
                </c:pt>
                <c:pt idx="39">
                  <c:v>2532.14</c:v>
                </c:pt>
                <c:pt idx="40">
                  <c:v>4005</c:v>
                </c:pt>
                <c:pt idx="41">
                  <c:v>853.42</c:v>
                </c:pt>
                <c:pt idx="42">
                  <c:v>487.47</c:v>
                </c:pt>
                <c:pt idx="43">
                  <c:v>43.25</c:v>
                </c:pt>
                <c:pt idx="44">
                  <c:v>784.41</c:v>
                </c:pt>
                <c:pt idx="45">
                  <c:v>3120.1</c:v>
                </c:pt>
                <c:pt idx="46">
                  <c:v>3864.5</c:v>
                </c:pt>
                <c:pt idx="47">
                  <c:v>1622.11</c:v>
                </c:pt>
                <c:pt idx="48">
                  <c:v>1714.37</c:v>
                </c:pt>
                <c:pt idx="49">
                  <c:v>1994.66</c:v>
                </c:pt>
                <c:pt idx="50">
                  <c:v>718.51</c:v>
                </c:pt>
                <c:pt idx="51">
                  <c:v>2631.86</c:v>
                </c:pt>
                <c:pt idx="52">
                  <c:v>328.93</c:v>
                </c:pt>
                <c:pt idx="53">
                  <c:v>4460.54</c:v>
                </c:pt>
                <c:pt idx="54">
                  <c:v>453.91</c:v>
                </c:pt>
                <c:pt idx="55">
                  <c:v>4686.8500000000004</c:v>
                </c:pt>
                <c:pt idx="56">
                  <c:v>5054.22</c:v>
                </c:pt>
                <c:pt idx="57">
                  <c:v>2256.38</c:v>
                </c:pt>
                <c:pt idx="58">
                  <c:v>3009.4</c:v>
                </c:pt>
                <c:pt idx="59">
                  <c:v>272.43</c:v>
                </c:pt>
                <c:pt idx="60">
                  <c:v>2130.59</c:v>
                </c:pt>
                <c:pt idx="61">
                  <c:v>2831.94</c:v>
                </c:pt>
                <c:pt idx="62">
                  <c:v>419.2</c:v>
                </c:pt>
                <c:pt idx="63">
                  <c:v>781.8</c:v>
                </c:pt>
                <c:pt idx="64">
                  <c:v>1866.07</c:v>
                </c:pt>
                <c:pt idx="65">
                  <c:v>529.04</c:v>
                </c:pt>
                <c:pt idx="66">
                  <c:v>6980.49</c:v>
                </c:pt>
                <c:pt idx="67">
                  <c:v>2394.38</c:v>
                </c:pt>
                <c:pt idx="68">
                  <c:v>1831.61</c:v>
                </c:pt>
                <c:pt idx="69">
                  <c:v>3712</c:v>
                </c:pt>
                <c:pt idx="70">
                  <c:v>1959.12</c:v>
                </c:pt>
                <c:pt idx="71">
                  <c:v>1189.93</c:v>
                </c:pt>
                <c:pt idx="72">
                  <c:v>310.39999999999998</c:v>
                </c:pt>
                <c:pt idx="73">
                  <c:v>1659.46</c:v>
                </c:pt>
                <c:pt idx="74">
                  <c:v>675.44</c:v>
                </c:pt>
                <c:pt idx="75">
                  <c:v>3202.45</c:v>
                </c:pt>
                <c:pt idx="76">
                  <c:v>74.11</c:v>
                </c:pt>
                <c:pt idx="77">
                  <c:v>1258.71</c:v>
                </c:pt>
                <c:pt idx="78">
                  <c:v>410.91</c:v>
                </c:pt>
                <c:pt idx="79">
                  <c:v>224.24</c:v>
                </c:pt>
                <c:pt idx="80">
                  <c:v>1472.94</c:v>
                </c:pt>
                <c:pt idx="81">
                  <c:v>1266.3399999999999</c:v>
                </c:pt>
                <c:pt idx="82">
                  <c:v>501.78</c:v>
                </c:pt>
                <c:pt idx="83">
                  <c:v>2246.9699999999998</c:v>
                </c:pt>
                <c:pt idx="84">
                  <c:v>3020.52</c:v>
                </c:pt>
                <c:pt idx="85">
                  <c:v>3235.65</c:v>
                </c:pt>
                <c:pt idx="86">
                  <c:v>1502.27</c:v>
                </c:pt>
                <c:pt idx="87">
                  <c:v>2778.34</c:v>
                </c:pt>
                <c:pt idx="88">
                  <c:v>5374.1</c:v>
                </c:pt>
                <c:pt idx="89">
                  <c:v>2618.7399999999998</c:v>
                </c:pt>
                <c:pt idx="90">
                  <c:v>4056.93</c:v>
                </c:pt>
                <c:pt idx="91">
                  <c:v>3742.33</c:v>
                </c:pt>
                <c:pt idx="92">
                  <c:v>499.43</c:v>
                </c:pt>
                <c:pt idx="93">
                  <c:v>2644.31</c:v>
                </c:pt>
                <c:pt idx="94">
                  <c:v>514.17999999999995</c:v>
                </c:pt>
                <c:pt idx="95">
                  <c:v>555.64</c:v>
                </c:pt>
                <c:pt idx="96">
                  <c:v>3498.41</c:v>
                </c:pt>
                <c:pt idx="97">
                  <c:v>1495.25</c:v>
                </c:pt>
                <c:pt idx="98">
                  <c:v>4498.51</c:v>
                </c:pt>
                <c:pt idx="99">
                  <c:v>255.43</c:v>
                </c:pt>
                <c:pt idx="100">
                  <c:v>19.36</c:v>
                </c:pt>
                <c:pt idx="101">
                  <c:v>3622.24</c:v>
                </c:pt>
                <c:pt idx="102">
                  <c:v>1501.58</c:v>
                </c:pt>
                <c:pt idx="103">
                  <c:v>3256.14</c:v>
                </c:pt>
                <c:pt idx="104">
                  <c:v>3306.15</c:v>
                </c:pt>
                <c:pt idx="105">
                  <c:v>1261.57</c:v>
                </c:pt>
                <c:pt idx="106">
                  <c:v>562.85</c:v>
                </c:pt>
                <c:pt idx="107">
                  <c:v>1224.43</c:v>
                </c:pt>
                <c:pt idx="108">
                  <c:v>3372.52</c:v>
                </c:pt>
                <c:pt idx="109">
                  <c:v>4635.95</c:v>
                </c:pt>
                <c:pt idx="110">
                  <c:v>1602.18</c:v>
                </c:pt>
                <c:pt idx="111">
                  <c:v>2770.43</c:v>
                </c:pt>
                <c:pt idx="112">
                  <c:v>792.56</c:v>
                </c:pt>
                <c:pt idx="113">
                  <c:v>2006.81</c:v>
                </c:pt>
                <c:pt idx="114">
                  <c:v>1841.1</c:v>
                </c:pt>
                <c:pt idx="115">
                  <c:v>1198.6500000000001</c:v>
                </c:pt>
                <c:pt idx="116">
                  <c:v>745.17</c:v>
                </c:pt>
                <c:pt idx="117">
                  <c:v>870.79</c:v>
                </c:pt>
                <c:pt idx="118">
                  <c:v>1421.1</c:v>
                </c:pt>
                <c:pt idx="119">
                  <c:v>1692.47</c:v>
                </c:pt>
                <c:pt idx="120">
                  <c:v>2761.84</c:v>
                </c:pt>
                <c:pt idx="121">
                  <c:v>1966.55</c:v>
                </c:pt>
                <c:pt idx="122">
                  <c:v>398.19</c:v>
                </c:pt>
                <c:pt idx="123">
                  <c:v>3020.56</c:v>
                </c:pt>
                <c:pt idx="124">
                  <c:v>3828.53</c:v>
                </c:pt>
                <c:pt idx="125">
                  <c:v>3536.46</c:v>
                </c:pt>
                <c:pt idx="126">
                  <c:v>1457.52</c:v>
                </c:pt>
                <c:pt idx="127">
                  <c:v>684.7</c:v>
                </c:pt>
                <c:pt idx="128">
                  <c:v>3300.93</c:v>
                </c:pt>
                <c:pt idx="129">
                  <c:v>2286.9899999999998</c:v>
                </c:pt>
                <c:pt idx="130">
                  <c:v>345.9</c:v>
                </c:pt>
                <c:pt idx="131">
                  <c:v>4014.15</c:v>
                </c:pt>
                <c:pt idx="132">
                  <c:v>590.64</c:v>
                </c:pt>
                <c:pt idx="133">
                  <c:v>1220.8599999999999</c:v>
                </c:pt>
                <c:pt idx="134">
                  <c:v>1185.4000000000001</c:v>
                </c:pt>
                <c:pt idx="135">
                  <c:v>1293.3699999999999</c:v>
                </c:pt>
                <c:pt idx="136">
                  <c:v>624.64</c:v>
                </c:pt>
                <c:pt idx="137">
                  <c:v>1894.15</c:v>
                </c:pt>
                <c:pt idx="138">
                  <c:v>1482.82</c:v>
                </c:pt>
                <c:pt idx="139">
                  <c:v>2125.98</c:v>
                </c:pt>
                <c:pt idx="140">
                  <c:v>7459.65</c:v>
                </c:pt>
                <c:pt idx="141">
                  <c:v>2410.12</c:v>
                </c:pt>
                <c:pt idx="142">
                  <c:v>1055.01</c:v>
                </c:pt>
                <c:pt idx="143">
                  <c:v>1005.08</c:v>
                </c:pt>
                <c:pt idx="144">
                  <c:v>612.86</c:v>
                </c:pt>
                <c:pt idx="145">
                  <c:v>4014.89</c:v>
                </c:pt>
                <c:pt idx="146">
                  <c:v>246.64</c:v>
                </c:pt>
                <c:pt idx="147">
                  <c:v>797.2</c:v>
                </c:pt>
                <c:pt idx="148">
                  <c:v>1551.95</c:v>
                </c:pt>
                <c:pt idx="149">
                  <c:v>489.78</c:v>
                </c:pt>
                <c:pt idx="150">
                  <c:v>3231.79</c:v>
                </c:pt>
                <c:pt idx="151">
                  <c:v>2034.8</c:v>
                </c:pt>
                <c:pt idx="152">
                  <c:v>3972.63</c:v>
                </c:pt>
                <c:pt idx="153">
                  <c:v>3199.41</c:v>
                </c:pt>
                <c:pt idx="154">
                  <c:v>2066.67</c:v>
                </c:pt>
                <c:pt idx="155">
                  <c:v>458.25</c:v>
                </c:pt>
                <c:pt idx="156">
                  <c:v>1291.32</c:v>
                </c:pt>
                <c:pt idx="157">
                  <c:v>4043.28</c:v>
                </c:pt>
                <c:pt idx="158">
                  <c:v>2164.85</c:v>
                </c:pt>
                <c:pt idx="159">
                  <c:v>2228.9</c:v>
                </c:pt>
                <c:pt idx="160">
                  <c:v>2443.02</c:v>
                </c:pt>
                <c:pt idx="161">
                  <c:v>251.71</c:v>
                </c:pt>
                <c:pt idx="162">
                  <c:v>2148.67</c:v>
                </c:pt>
                <c:pt idx="163">
                  <c:v>2429.39</c:v>
                </c:pt>
                <c:pt idx="164">
                  <c:v>4647.49</c:v>
                </c:pt>
                <c:pt idx="165">
                  <c:v>2489.61</c:v>
                </c:pt>
                <c:pt idx="166">
                  <c:v>2507.5700000000002</c:v>
                </c:pt>
                <c:pt idx="167">
                  <c:v>603.33000000000004</c:v>
                </c:pt>
                <c:pt idx="168">
                  <c:v>3041.62</c:v>
                </c:pt>
                <c:pt idx="169">
                  <c:v>3793.75</c:v>
                </c:pt>
                <c:pt idx="170">
                  <c:v>4544.8500000000004</c:v>
                </c:pt>
                <c:pt idx="171">
                  <c:v>957.09</c:v>
                </c:pt>
                <c:pt idx="172">
                  <c:v>3266.64</c:v>
                </c:pt>
                <c:pt idx="173">
                  <c:v>400.12</c:v>
                </c:pt>
                <c:pt idx="174">
                  <c:v>563.45000000000005</c:v>
                </c:pt>
                <c:pt idx="175">
                  <c:v>135.66</c:v>
                </c:pt>
                <c:pt idx="176">
                  <c:v>975.64</c:v>
                </c:pt>
                <c:pt idx="177">
                  <c:v>680.56</c:v>
                </c:pt>
                <c:pt idx="178">
                  <c:v>638.19000000000005</c:v>
                </c:pt>
                <c:pt idx="179">
                  <c:v>3868.37</c:v>
                </c:pt>
                <c:pt idx="180">
                  <c:v>447.76</c:v>
                </c:pt>
                <c:pt idx="181">
                  <c:v>2609.71</c:v>
                </c:pt>
                <c:pt idx="182">
                  <c:v>1801.28</c:v>
                </c:pt>
                <c:pt idx="183">
                  <c:v>333.49</c:v>
                </c:pt>
                <c:pt idx="184">
                  <c:v>1593.56</c:v>
                </c:pt>
                <c:pt idx="185">
                  <c:v>346.83</c:v>
                </c:pt>
                <c:pt idx="186">
                  <c:v>2320.5300000000002</c:v>
                </c:pt>
                <c:pt idx="187">
                  <c:v>247.79</c:v>
                </c:pt>
                <c:pt idx="188">
                  <c:v>1474.86</c:v>
                </c:pt>
                <c:pt idx="189">
                  <c:v>2134.91</c:v>
                </c:pt>
                <c:pt idx="190">
                  <c:v>231.96</c:v>
                </c:pt>
                <c:pt idx="191">
                  <c:v>1903.23</c:v>
                </c:pt>
                <c:pt idx="192">
                  <c:v>674.13</c:v>
                </c:pt>
                <c:pt idx="193">
                  <c:v>1672.99</c:v>
                </c:pt>
                <c:pt idx="194">
                  <c:v>1416.61</c:v>
                </c:pt>
                <c:pt idx="195">
                  <c:v>4064.44</c:v>
                </c:pt>
                <c:pt idx="196">
                  <c:v>2153.13</c:v>
                </c:pt>
                <c:pt idx="197">
                  <c:v>1023.33</c:v>
                </c:pt>
                <c:pt idx="198">
                  <c:v>2774.23</c:v>
                </c:pt>
                <c:pt idx="199">
                  <c:v>812.8</c:v>
                </c:pt>
                <c:pt idx="200">
                  <c:v>1969.48</c:v>
                </c:pt>
                <c:pt idx="201">
                  <c:v>2393.23</c:v>
                </c:pt>
                <c:pt idx="202">
                  <c:v>2544.4</c:v>
                </c:pt>
                <c:pt idx="203">
                  <c:v>5469.91</c:v>
                </c:pt>
                <c:pt idx="204">
                  <c:v>920.57</c:v>
                </c:pt>
                <c:pt idx="205">
                  <c:v>2833.1</c:v>
                </c:pt>
                <c:pt idx="206">
                  <c:v>4928.6899999999996</c:v>
                </c:pt>
                <c:pt idx="207">
                  <c:v>3839.47</c:v>
                </c:pt>
                <c:pt idx="208">
                  <c:v>583.23</c:v>
                </c:pt>
                <c:pt idx="209">
                  <c:v>2367.4699999999998</c:v>
                </c:pt>
                <c:pt idx="210">
                  <c:v>4368.37</c:v>
                </c:pt>
                <c:pt idx="211">
                  <c:v>446.19</c:v>
                </c:pt>
                <c:pt idx="212">
                  <c:v>894.11</c:v>
                </c:pt>
                <c:pt idx="213">
                  <c:v>764.36</c:v>
                </c:pt>
                <c:pt idx="214">
                  <c:v>1592.12</c:v>
                </c:pt>
                <c:pt idx="215">
                  <c:v>303.32</c:v>
                </c:pt>
                <c:pt idx="216">
                  <c:v>361.57</c:v>
                </c:pt>
                <c:pt idx="217">
                  <c:v>2499.6</c:v>
                </c:pt>
                <c:pt idx="218">
                  <c:v>823.89</c:v>
                </c:pt>
                <c:pt idx="219">
                  <c:v>736.85</c:v>
                </c:pt>
                <c:pt idx="220">
                  <c:v>494.8</c:v>
                </c:pt>
                <c:pt idx="221">
                  <c:v>708.08</c:v>
                </c:pt>
                <c:pt idx="222">
                  <c:v>1225.5</c:v>
                </c:pt>
                <c:pt idx="223">
                  <c:v>112.27</c:v>
                </c:pt>
                <c:pt idx="224">
                  <c:v>1103.78</c:v>
                </c:pt>
                <c:pt idx="225">
                  <c:v>957.15</c:v>
                </c:pt>
                <c:pt idx="226">
                  <c:v>286.98</c:v>
                </c:pt>
                <c:pt idx="227">
                  <c:v>4721.1000000000004</c:v>
                </c:pt>
                <c:pt idx="228">
                  <c:v>127.97</c:v>
                </c:pt>
                <c:pt idx="229">
                  <c:v>1461.81</c:v>
                </c:pt>
                <c:pt idx="230">
                  <c:v>467.69</c:v>
                </c:pt>
                <c:pt idx="231">
                  <c:v>1181.1500000000001</c:v>
                </c:pt>
                <c:pt idx="232">
                  <c:v>3160.11</c:v>
                </c:pt>
                <c:pt idx="233">
                  <c:v>513.9</c:v>
                </c:pt>
                <c:pt idx="234">
                  <c:v>4945.66</c:v>
                </c:pt>
                <c:pt idx="235">
                  <c:v>764.15</c:v>
                </c:pt>
                <c:pt idx="236">
                  <c:v>3168.42</c:v>
                </c:pt>
                <c:pt idx="237">
                  <c:v>1631.44</c:v>
                </c:pt>
                <c:pt idx="238">
                  <c:v>5173.18</c:v>
                </c:pt>
                <c:pt idx="239">
                  <c:v>390.86</c:v>
                </c:pt>
                <c:pt idx="240">
                  <c:v>211.36</c:v>
                </c:pt>
                <c:pt idx="241">
                  <c:v>5066.75</c:v>
                </c:pt>
                <c:pt idx="242">
                  <c:v>1248.94</c:v>
                </c:pt>
                <c:pt idx="243">
                  <c:v>287.10000000000002</c:v>
                </c:pt>
                <c:pt idx="244">
                  <c:v>3195.73</c:v>
                </c:pt>
                <c:pt idx="245">
                  <c:v>3795.53</c:v>
                </c:pt>
                <c:pt idx="246">
                  <c:v>1857.34</c:v>
                </c:pt>
                <c:pt idx="247">
                  <c:v>2527.6999999999998</c:v>
                </c:pt>
                <c:pt idx="248">
                  <c:v>459.41</c:v>
                </c:pt>
                <c:pt idx="249">
                  <c:v>3725.57</c:v>
                </c:pt>
                <c:pt idx="250">
                  <c:v>5246.21</c:v>
                </c:pt>
                <c:pt idx="251">
                  <c:v>2934.66</c:v>
                </c:pt>
                <c:pt idx="252">
                  <c:v>561.08000000000004</c:v>
                </c:pt>
                <c:pt idx="253">
                  <c:v>622.16999999999996</c:v>
                </c:pt>
                <c:pt idx="254">
                  <c:v>4320.3100000000004</c:v>
                </c:pt>
                <c:pt idx="255">
                  <c:v>4223.1899999999996</c:v>
                </c:pt>
                <c:pt idx="256">
                  <c:v>330.06</c:v>
                </c:pt>
                <c:pt idx="257">
                  <c:v>133.91999999999999</c:v>
                </c:pt>
                <c:pt idx="258">
                  <c:v>1822.82</c:v>
                </c:pt>
                <c:pt idx="259">
                  <c:v>69.2</c:v>
                </c:pt>
                <c:pt idx="260">
                  <c:v>355.76</c:v>
                </c:pt>
                <c:pt idx="261">
                  <c:v>3136.93</c:v>
                </c:pt>
                <c:pt idx="262">
                  <c:v>1354.07</c:v>
                </c:pt>
                <c:pt idx="263">
                  <c:v>3426.26</c:v>
                </c:pt>
                <c:pt idx="264">
                  <c:v>3521.29</c:v>
                </c:pt>
                <c:pt idx="265">
                  <c:v>322.32</c:v>
                </c:pt>
                <c:pt idx="266">
                  <c:v>830.21</c:v>
                </c:pt>
                <c:pt idx="267">
                  <c:v>56.86</c:v>
                </c:pt>
                <c:pt idx="268">
                  <c:v>706.19</c:v>
                </c:pt>
                <c:pt idx="269">
                  <c:v>3706.7</c:v>
                </c:pt>
                <c:pt idx="270">
                  <c:v>4508.04</c:v>
                </c:pt>
                <c:pt idx="271">
                  <c:v>3146.04</c:v>
                </c:pt>
                <c:pt idx="272">
                  <c:v>100.14</c:v>
                </c:pt>
                <c:pt idx="273">
                  <c:v>492.14</c:v>
                </c:pt>
                <c:pt idx="274">
                  <c:v>2670.88</c:v>
                </c:pt>
                <c:pt idx="275">
                  <c:v>5980.98</c:v>
                </c:pt>
                <c:pt idx="276">
                  <c:v>3287.43</c:v>
                </c:pt>
                <c:pt idx="277">
                  <c:v>345.45</c:v>
                </c:pt>
                <c:pt idx="278">
                  <c:v>4999.6099999999997</c:v>
                </c:pt>
                <c:pt idx="279">
                  <c:v>407.11</c:v>
                </c:pt>
                <c:pt idx="280">
                  <c:v>970.28</c:v>
                </c:pt>
                <c:pt idx="281">
                  <c:v>771.88</c:v>
                </c:pt>
                <c:pt idx="282">
                  <c:v>807.16</c:v>
                </c:pt>
                <c:pt idx="283">
                  <c:v>1253.55</c:v>
                </c:pt>
                <c:pt idx="284">
                  <c:v>466.8</c:v>
                </c:pt>
                <c:pt idx="285">
                  <c:v>189.29</c:v>
                </c:pt>
                <c:pt idx="286">
                  <c:v>2089.06</c:v>
                </c:pt>
                <c:pt idx="287">
                  <c:v>3218.86</c:v>
                </c:pt>
                <c:pt idx="288">
                  <c:v>2306.91</c:v>
                </c:pt>
                <c:pt idx="289">
                  <c:v>984.72</c:v>
                </c:pt>
                <c:pt idx="290">
                  <c:v>3572.76</c:v>
                </c:pt>
                <c:pt idx="291">
                  <c:v>1126.76</c:v>
                </c:pt>
                <c:pt idx="292">
                  <c:v>1718.24</c:v>
                </c:pt>
                <c:pt idx="293">
                  <c:v>1102.72</c:v>
                </c:pt>
                <c:pt idx="294">
                  <c:v>1755.73</c:v>
                </c:pt>
                <c:pt idx="295">
                  <c:v>638.24</c:v>
                </c:pt>
                <c:pt idx="296">
                  <c:v>2209.67</c:v>
                </c:pt>
                <c:pt idx="297">
                  <c:v>2550.13</c:v>
                </c:pt>
                <c:pt idx="298">
                  <c:v>241.25</c:v>
                </c:pt>
                <c:pt idx="299">
                  <c:v>2806.58</c:v>
                </c:pt>
                <c:pt idx="300">
                  <c:v>599.4</c:v>
                </c:pt>
                <c:pt idx="301">
                  <c:v>504.51</c:v>
                </c:pt>
                <c:pt idx="302">
                  <c:v>807.35</c:v>
                </c:pt>
                <c:pt idx="303">
                  <c:v>942.06</c:v>
                </c:pt>
                <c:pt idx="304">
                  <c:v>6725.24</c:v>
                </c:pt>
                <c:pt idx="305">
                  <c:v>61.86</c:v>
                </c:pt>
                <c:pt idx="306">
                  <c:v>1039.06</c:v>
                </c:pt>
                <c:pt idx="307">
                  <c:v>155.27000000000001</c:v>
                </c:pt>
                <c:pt idx="308">
                  <c:v>213.58</c:v>
                </c:pt>
                <c:pt idx="309">
                  <c:v>3450.44</c:v>
                </c:pt>
                <c:pt idx="310">
                  <c:v>300.14</c:v>
                </c:pt>
                <c:pt idx="311">
                  <c:v>2445.62</c:v>
                </c:pt>
                <c:pt idx="312">
                  <c:v>1675.04</c:v>
                </c:pt>
                <c:pt idx="313">
                  <c:v>1411.6</c:v>
                </c:pt>
                <c:pt idx="314">
                  <c:v>640.41999999999996</c:v>
                </c:pt>
                <c:pt idx="315">
                  <c:v>445.97</c:v>
                </c:pt>
                <c:pt idx="316">
                  <c:v>848.88</c:v>
                </c:pt>
                <c:pt idx="317">
                  <c:v>3694.08</c:v>
                </c:pt>
                <c:pt idx="318">
                  <c:v>138.32</c:v>
                </c:pt>
                <c:pt idx="319">
                  <c:v>4551.41</c:v>
                </c:pt>
                <c:pt idx="320">
                  <c:v>1181.1199999999999</c:v>
                </c:pt>
                <c:pt idx="321">
                  <c:v>505.33</c:v>
                </c:pt>
                <c:pt idx="322">
                  <c:v>1088.8599999999999</c:v>
                </c:pt>
                <c:pt idx="323">
                  <c:v>927.68</c:v>
                </c:pt>
                <c:pt idx="324">
                  <c:v>4656.42</c:v>
                </c:pt>
                <c:pt idx="325">
                  <c:v>56.04</c:v>
                </c:pt>
                <c:pt idx="326">
                  <c:v>5850.15</c:v>
                </c:pt>
                <c:pt idx="327">
                  <c:v>404.13</c:v>
                </c:pt>
                <c:pt idx="328">
                  <c:v>185.77</c:v>
                </c:pt>
                <c:pt idx="329">
                  <c:v>694.67</c:v>
                </c:pt>
                <c:pt idx="330">
                  <c:v>2773.76</c:v>
                </c:pt>
                <c:pt idx="331">
                  <c:v>3644.6</c:v>
                </c:pt>
                <c:pt idx="332">
                  <c:v>654.07000000000005</c:v>
                </c:pt>
                <c:pt idx="333">
                  <c:v>1838.36</c:v>
                </c:pt>
                <c:pt idx="334">
                  <c:v>697.17</c:v>
                </c:pt>
                <c:pt idx="335">
                  <c:v>4118.04</c:v>
                </c:pt>
                <c:pt idx="336">
                  <c:v>1798.43</c:v>
                </c:pt>
                <c:pt idx="337">
                  <c:v>2292.7800000000002</c:v>
                </c:pt>
                <c:pt idx="338">
                  <c:v>190.62</c:v>
                </c:pt>
                <c:pt idx="339">
                  <c:v>1402.63</c:v>
                </c:pt>
                <c:pt idx="340">
                  <c:v>3664.17</c:v>
                </c:pt>
                <c:pt idx="341">
                  <c:v>593.55999999999995</c:v>
                </c:pt>
                <c:pt idx="342">
                  <c:v>1357.38</c:v>
                </c:pt>
                <c:pt idx="343">
                  <c:v>1612.37</c:v>
                </c:pt>
                <c:pt idx="344">
                  <c:v>3761.5</c:v>
                </c:pt>
                <c:pt idx="345">
                  <c:v>1435.32</c:v>
                </c:pt>
                <c:pt idx="346">
                  <c:v>1550.45</c:v>
                </c:pt>
                <c:pt idx="347">
                  <c:v>841.87</c:v>
                </c:pt>
                <c:pt idx="348">
                  <c:v>1053.74</c:v>
                </c:pt>
                <c:pt idx="349">
                  <c:v>1556.42</c:v>
                </c:pt>
                <c:pt idx="350">
                  <c:v>4453.3500000000004</c:v>
                </c:pt>
                <c:pt idx="351">
                  <c:v>4187.84</c:v>
                </c:pt>
                <c:pt idx="352">
                  <c:v>3238.47</c:v>
                </c:pt>
                <c:pt idx="353">
                  <c:v>1765.16</c:v>
                </c:pt>
                <c:pt idx="354">
                  <c:v>1956.89</c:v>
                </c:pt>
                <c:pt idx="355">
                  <c:v>1423.63</c:v>
                </c:pt>
                <c:pt idx="356">
                  <c:v>1960.91</c:v>
                </c:pt>
                <c:pt idx="357">
                  <c:v>3616.07</c:v>
                </c:pt>
                <c:pt idx="358">
                  <c:v>3259.2</c:v>
                </c:pt>
                <c:pt idx="359">
                  <c:v>910.75</c:v>
                </c:pt>
                <c:pt idx="360">
                  <c:v>2725.2</c:v>
                </c:pt>
                <c:pt idx="361">
                  <c:v>1283.0899999999999</c:v>
                </c:pt>
                <c:pt idx="362">
                  <c:v>965.23</c:v>
                </c:pt>
                <c:pt idx="363">
                  <c:v>981.1</c:v>
                </c:pt>
                <c:pt idx="364">
                  <c:v>1254.83</c:v>
                </c:pt>
                <c:pt idx="365">
                  <c:v>858.76</c:v>
                </c:pt>
                <c:pt idx="366">
                  <c:v>3570.1</c:v>
                </c:pt>
                <c:pt idx="367">
                  <c:v>848.37</c:v>
                </c:pt>
                <c:pt idx="368">
                  <c:v>3446.74</c:v>
                </c:pt>
                <c:pt idx="369">
                  <c:v>1422.98</c:v>
                </c:pt>
                <c:pt idx="370">
                  <c:v>4892.87</c:v>
                </c:pt>
                <c:pt idx="371">
                  <c:v>2808.56</c:v>
                </c:pt>
                <c:pt idx="372">
                  <c:v>1182.3599999999999</c:v>
                </c:pt>
                <c:pt idx="373">
                  <c:v>80.290000000000006</c:v>
                </c:pt>
                <c:pt idx="374">
                  <c:v>3746.27</c:v>
                </c:pt>
                <c:pt idx="375">
                  <c:v>6882.24</c:v>
                </c:pt>
                <c:pt idx="376">
                  <c:v>3356.92</c:v>
                </c:pt>
                <c:pt idx="377">
                  <c:v>754.7</c:v>
                </c:pt>
                <c:pt idx="378">
                  <c:v>94.38</c:v>
                </c:pt>
                <c:pt idx="379">
                  <c:v>7131.47</c:v>
                </c:pt>
                <c:pt idx="380">
                  <c:v>1017.74</c:v>
                </c:pt>
                <c:pt idx="381">
                  <c:v>533.08000000000004</c:v>
                </c:pt>
                <c:pt idx="382">
                  <c:v>1257.02</c:v>
                </c:pt>
                <c:pt idx="383">
                  <c:v>5435.13</c:v>
                </c:pt>
                <c:pt idx="384">
                  <c:v>5974.34</c:v>
                </c:pt>
                <c:pt idx="385">
                  <c:v>4733.28</c:v>
                </c:pt>
                <c:pt idx="386">
                  <c:v>2754.02</c:v>
                </c:pt>
                <c:pt idx="387">
                  <c:v>413.37</c:v>
                </c:pt>
                <c:pt idx="388">
                  <c:v>1665.98</c:v>
                </c:pt>
                <c:pt idx="389">
                  <c:v>5733.43</c:v>
                </c:pt>
                <c:pt idx="390">
                  <c:v>3531.54</c:v>
                </c:pt>
                <c:pt idx="391">
                  <c:v>2369.83</c:v>
                </c:pt>
                <c:pt idx="392">
                  <c:v>972.93</c:v>
                </c:pt>
                <c:pt idx="393">
                  <c:v>90.34</c:v>
                </c:pt>
                <c:pt idx="394">
                  <c:v>774.68</c:v>
                </c:pt>
                <c:pt idx="395">
                  <c:v>908.03</c:v>
                </c:pt>
                <c:pt idx="396">
                  <c:v>921.1</c:v>
                </c:pt>
                <c:pt idx="397">
                  <c:v>2387.69</c:v>
                </c:pt>
                <c:pt idx="398">
                  <c:v>909.6</c:v>
                </c:pt>
                <c:pt idx="399">
                  <c:v>410.3</c:v>
                </c:pt>
                <c:pt idx="400">
                  <c:v>4187.0600000000004</c:v>
                </c:pt>
                <c:pt idx="401">
                  <c:v>267.67</c:v>
                </c:pt>
                <c:pt idx="402">
                  <c:v>953.73</c:v>
                </c:pt>
                <c:pt idx="403">
                  <c:v>2749.23</c:v>
                </c:pt>
                <c:pt idx="404">
                  <c:v>830.76</c:v>
                </c:pt>
                <c:pt idx="405">
                  <c:v>3489.18</c:v>
                </c:pt>
                <c:pt idx="406">
                  <c:v>2603.84</c:v>
                </c:pt>
                <c:pt idx="407">
                  <c:v>476.95</c:v>
                </c:pt>
                <c:pt idx="408">
                  <c:v>1637.94</c:v>
                </c:pt>
                <c:pt idx="409">
                  <c:v>97.41</c:v>
                </c:pt>
                <c:pt idx="410">
                  <c:v>2820.54</c:v>
                </c:pt>
                <c:pt idx="411">
                  <c:v>2398.5100000000002</c:v>
                </c:pt>
                <c:pt idx="412">
                  <c:v>261.44</c:v>
                </c:pt>
                <c:pt idx="413">
                  <c:v>2538.87</c:v>
                </c:pt>
                <c:pt idx="414">
                  <c:v>1489.8</c:v>
                </c:pt>
                <c:pt idx="415">
                  <c:v>485.03</c:v>
                </c:pt>
                <c:pt idx="416">
                  <c:v>1072.17</c:v>
                </c:pt>
                <c:pt idx="417">
                  <c:v>459.7</c:v>
                </c:pt>
                <c:pt idx="418">
                  <c:v>1716.46</c:v>
                </c:pt>
                <c:pt idx="419">
                  <c:v>668.46</c:v>
                </c:pt>
                <c:pt idx="420">
                  <c:v>432.36</c:v>
                </c:pt>
                <c:pt idx="421">
                  <c:v>446.4</c:v>
                </c:pt>
                <c:pt idx="422">
                  <c:v>6581.24</c:v>
                </c:pt>
                <c:pt idx="423">
                  <c:v>314.25</c:v>
                </c:pt>
                <c:pt idx="424">
                  <c:v>2932.34</c:v>
                </c:pt>
                <c:pt idx="425">
                  <c:v>1536.43</c:v>
                </c:pt>
                <c:pt idx="426">
                  <c:v>266.02</c:v>
                </c:pt>
                <c:pt idx="427">
                  <c:v>617.41</c:v>
                </c:pt>
                <c:pt idx="428">
                  <c:v>3093.52</c:v>
                </c:pt>
                <c:pt idx="429">
                  <c:v>1202.96</c:v>
                </c:pt>
                <c:pt idx="430">
                  <c:v>936.32</c:v>
                </c:pt>
                <c:pt idx="431">
                  <c:v>923.58</c:v>
                </c:pt>
                <c:pt idx="432">
                  <c:v>1668.94</c:v>
                </c:pt>
                <c:pt idx="433">
                  <c:v>819.44</c:v>
                </c:pt>
                <c:pt idx="434">
                  <c:v>1926.7</c:v>
                </c:pt>
                <c:pt idx="435">
                  <c:v>607.52</c:v>
                </c:pt>
                <c:pt idx="436">
                  <c:v>1524.14</c:v>
                </c:pt>
                <c:pt idx="437">
                  <c:v>107.56</c:v>
                </c:pt>
                <c:pt idx="438">
                  <c:v>1799.22</c:v>
                </c:pt>
                <c:pt idx="439">
                  <c:v>647.58000000000004</c:v>
                </c:pt>
                <c:pt idx="440">
                  <c:v>758.66</c:v>
                </c:pt>
                <c:pt idx="441">
                  <c:v>4174.07</c:v>
                </c:pt>
                <c:pt idx="442">
                  <c:v>2254.2600000000002</c:v>
                </c:pt>
                <c:pt idx="443">
                  <c:v>231</c:v>
                </c:pt>
                <c:pt idx="444">
                  <c:v>3480.48</c:v>
                </c:pt>
                <c:pt idx="445">
                  <c:v>3822.05</c:v>
                </c:pt>
                <c:pt idx="446">
                  <c:v>1571.32</c:v>
                </c:pt>
                <c:pt idx="447">
                  <c:v>1700.27</c:v>
                </c:pt>
                <c:pt idx="448">
                  <c:v>2085.33</c:v>
                </c:pt>
                <c:pt idx="449">
                  <c:v>2200.0100000000002</c:v>
                </c:pt>
                <c:pt idx="450">
                  <c:v>4581.08</c:v>
                </c:pt>
                <c:pt idx="451">
                  <c:v>1075.19</c:v>
                </c:pt>
                <c:pt idx="452">
                  <c:v>728.06</c:v>
                </c:pt>
                <c:pt idx="453">
                  <c:v>4825.91</c:v>
                </c:pt>
                <c:pt idx="454">
                  <c:v>210.42</c:v>
                </c:pt>
                <c:pt idx="455">
                  <c:v>5750.38</c:v>
                </c:pt>
                <c:pt idx="456">
                  <c:v>670.59</c:v>
                </c:pt>
                <c:pt idx="457">
                  <c:v>6596.39</c:v>
                </c:pt>
                <c:pt idx="458">
                  <c:v>4466.6000000000004</c:v>
                </c:pt>
                <c:pt idx="459">
                  <c:v>87.98</c:v>
                </c:pt>
                <c:pt idx="460">
                  <c:v>1486.58</c:v>
                </c:pt>
                <c:pt idx="461">
                  <c:v>4319.04</c:v>
                </c:pt>
                <c:pt idx="462">
                  <c:v>322.83</c:v>
                </c:pt>
                <c:pt idx="463">
                  <c:v>1687.91</c:v>
                </c:pt>
                <c:pt idx="464">
                  <c:v>1037.1600000000001</c:v>
                </c:pt>
                <c:pt idx="465">
                  <c:v>586.30999999999995</c:v>
                </c:pt>
                <c:pt idx="466">
                  <c:v>1237.5899999999999</c:v>
                </c:pt>
                <c:pt idx="467">
                  <c:v>1896.6</c:v>
                </c:pt>
                <c:pt idx="468">
                  <c:v>1600.69</c:v>
                </c:pt>
                <c:pt idx="469">
                  <c:v>180.8</c:v>
                </c:pt>
                <c:pt idx="470">
                  <c:v>899.92</c:v>
                </c:pt>
                <c:pt idx="471">
                  <c:v>1660.26</c:v>
                </c:pt>
                <c:pt idx="472">
                  <c:v>930.99</c:v>
                </c:pt>
                <c:pt idx="473">
                  <c:v>4682.25</c:v>
                </c:pt>
                <c:pt idx="474">
                  <c:v>3807.12</c:v>
                </c:pt>
                <c:pt idx="475">
                  <c:v>156.76</c:v>
                </c:pt>
                <c:pt idx="476">
                  <c:v>3812.96</c:v>
                </c:pt>
                <c:pt idx="477">
                  <c:v>5850.31</c:v>
                </c:pt>
                <c:pt idx="478">
                  <c:v>5046.3500000000004</c:v>
                </c:pt>
                <c:pt idx="479">
                  <c:v>1795.3</c:v>
                </c:pt>
                <c:pt idx="480">
                  <c:v>1895.35</c:v>
                </c:pt>
                <c:pt idx="481">
                  <c:v>280.81</c:v>
                </c:pt>
                <c:pt idx="482">
                  <c:v>971.8</c:v>
                </c:pt>
                <c:pt idx="483">
                  <c:v>1100.5899999999999</c:v>
                </c:pt>
                <c:pt idx="484">
                  <c:v>3025.38</c:v>
                </c:pt>
                <c:pt idx="485">
                  <c:v>472.34</c:v>
                </c:pt>
                <c:pt idx="486">
                  <c:v>908.68</c:v>
                </c:pt>
                <c:pt idx="487">
                  <c:v>301.61</c:v>
                </c:pt>
                <c:pt idx="488">
                  <c:v>6145.18</c:v>
                </c:pt>
                <c:pt idx="489">
                  <c:v>868.01</c:v>
                </c:pt>
                <c:pt idx="490">
                  <c:v>5121.7</c:v>
                </c:pt>
                <c:pt idx="491">
                  <c:v>5274.28</c:v>
                </c:pt>
                <c:pt idx="492">
                  <c:v>918.09</c:v>
                </c:pt>
                <c:pt idx="493">
                  <c:v>219.55</c:v>
                </c:pt>
                <c:pt idx="494">
                  <c:v>2559.46</c:v>
                </c:pt>
                <c:pt idx="495">
                  <c:v>210.26</c:v>
                </c:pt>
                <c:pt idx="496">
                  <c:v>659.78</c:v>
                </c:pt>
                <c:pt idx="497">
                  <c:v>3448.27</c:v>
                </c:pt>
                <c:pt idx="498">
                  <c:v>1379.78</c:v>
                </c:pt>
                <c:pt idx="499">
                  <c:v>2802.98</c:v>
                </c:pt>
                <c:pt idx="500">
                  <c:v>2371.58</c:v>
                </c:pt>
                <c:pt idx="501">
                  <c:v>1109.94</c:v>
                </c:pt>
                <c:pt idx="502">
                  <c:v>831.84</c:v>
                </c:pt>
                <c:pt idx="503">
                  <c:v>5213.8500000000004</c:v>
                </c:pt>
                <c:pt idx="504">
                  <c:v>1114.76</c:v>
                </c:pt>
                <c:pt idx="505">
                  <c:v>1193.4000000000001</c:v>
                </c:pt>
                <c:pt idx="506">
                  <c:v>887.61</c:v>
                </c:pt>
                <c:pt idx="507">
                  <c:v>1656.04</c:v>
                </c:pt>
                <c:pt idx="508">
                  <c:v>836.14</c:v>
                </c:pt>
                <c:pt idx="509">
                  <c:v>2556.58</c:v>
                </c:pt>
                <c:pt idx="510">
                  <c:v>817.61</c:v>
                </c:pt>
                <c:pt idx="511">
                  <c:v>4001.69</c:v>
                </c:pt>
                <c:pt idx="512">
                  <c:v>3638</c:v>
                </c:pt>
                <c:pt idx="513">
                  <c:v>2256.4499999999998</c:v>
                </c:pt>
                <c:pt idx="514">
                  <c:v>111.36</c:v>
                </c:pt>
                <c:pt idx="515">
                  <c:v>2943.98</c:v>
                </c:pt>
                <c:pt idx="516">
                  <c:v>4772.26</c:v>
                </c:pt>
                <c:pt idx="517">
                  <c:v>2700.93</c:v>
                </c:pt>
                <c:pt idx="518">
                  <c:v>644.53</c:v>
                </c:pt>
                <c:pt idx="519">
                  <c:v>2809.9</c:v>
                </c:pt>
                <c:pt idx="520">
                  <c:v>726.9</c:v>
                </c:pt>
                <c:pt idx="521">
                  <c:v>2655.19</c:v>
                </c:pt>
                <c:pt idx="522">
                  <c:v>1444.26</c:v>
                </c:pt>
                <c:pt idx="523">
                  <c:v>1180.51</c:v>
                </c:pt>
                <c:pt idx="524">
                  <c:v>648.83000000000004</c:v>
                </c:pt>
                <c:pt idx="525">
                  <c:v>7021.11</c:v>
                </c:pt>
                <c:pt idx="526">
                  <c:v>530</c:v>
                </c:pt>
                <c:pt idx="527">
                  <c:v>1821.43</c:v>
                </c:pt>
                <c:pt idx="528">
                  <c:v>392.6</c:v>
                </c:pt>
                <c:pt idx="529">
                  <c:v>2143.75</c:v>
                </c:pt>
                <c:pt idx="530">
                  <c:v>1323.7</c:v>
                </c:pt>
                <c:pt idx="531">
                  <c:v>1246.44</c:v>
                </c:pt>
                <c:pt idx="532">
                  <c:v>724.04</c:v>
                </c:pt>
                <c:pt idx="533">
                  <c:v>457.85</c:v>
                </c:pt>
                <c:pt idx="534">
                  <c:v>2332.9899999999998</c:v>
                </c:pt>
                <c:pt idx="535">
                  <c:v>2002.24</c:v>
                </c:pt>
                <c:pt idx="536">
                  <c:v>147</c:v>
                </c:pt>
                <c:pt idx="537">
                  <c:v>567.6</c:v>
                </c:pt>
                <c:pt idx="538">
                  <c:v>146.57</c:v>
                </c:pt>
                <c:pt idx="539">
                  <c:v>247.99</c:v>
                </c:pt>
                <c:pt idx="540">
                  <c:v>2231.25</c:v>
                </c:pt>
                <c:pt idx="541">
                  <c:v>1054.96</c:v>
                </c:pt>
                <c:pt idx="542">
                  <c:v>3698.64</c:v>
                </c:pt>
                <c:pt idx="543">
                  <c:v>3102.33</c:v>
                </c:pt>
                <c:pt idx="544">
                  <c:v>422.06</c:v>
                </c:pt>
                <c:pt idx="545">
                  <c:v>564.72</c:v>
                </c:pt>
                <c:pt idx="546">
                  <c:v>394.59</c:v>
                </c:pt>
                <c:pt idx="547">
                  <c:v>60.3</c:v>
                </c:pt>
                <c:pt idx="548">
                  <c:v>357.34</c:v>
                </c:pt>
                <c:pt idx="549">
                  <c:v>1114.49</c:v>
                </c:pt>
                <c:pt idx="550">
                  <c:v>4407.3500000000004</c:v>
                </c:pt>
                <c:pt idx="551">
                  <c:v>662.94</c:v>
                </c:pt>
                <c:pt idx="552">
                  <c:v>1647.17</c:v>
                </c:pt>
                <c:pt idx="553">
                  <c:v>293.7</c:v>
                </c:pt>
                <c:pt idx="554">
                  <c:v>439.05</c:v>
                </c:pt>
                <c:pt idx="555">
                  <c:v>1113.57</c:v>
                </c:pt>
                <c:pt idx="556">
                  <c:v>1772.51</c:v>
                </c:pt>
                <c:pt idx="557">
                  <c:v>37.15</c:v>
                </c:pt>
                <c:pt idx="558">
                  <c:v>993.96</c:v>
                </c:pt>
                <c:pt idx="559">
                  <c:v>2909.35</c:v>
                </c:pt>
                <c:pt idx="560">
                  <c:v>423.82</c:v>
                </c:pt>
                <c:pt idx="561">
                  <c:v>379.28</c:v>
                </c:pt>
                <c:pt idx="562">
                  <c:v>424.98</c:v>
                </c:pt>
                <c:pt idx="563">
                  <c:v>3856.36</c:v>
                </c:pt>
                <c:pt idx="564">
                  <c:v>960.09</c:v>
                </c:pt>
                <c:pt idx="565">
                  <c:v>873.52</c:v>
                </c:pt>
                <c:pt idx="566">
                  <c:v>3427.14</c:v>
                </c:pt>
                <c:pt idx="567">
                  <c:v>1922.47</c:v>
                </c:pt>
                <c:pt idx="568">
                  <c:v>2280.02</c:v>
                </c:pt>
                <c:pt idx="569">
                  <c:v>3108.33</c:v>
                </c:pt>
                <c:pt idx="570">
                  <c:v>5197.6000000000004</c:v>
                </c:pt>
                <c:pt idx="571">
                  <c:v>2216.2399999999998</c:v>
                </c:pt>
                <c:pt idx="572">
                  <c:v>978.05</c:v>
                </c:pt>
                <c:pt idx="573">
                  <c:v>163.12</c:v>
                </c:pt>
                <c:pt idx="574">
                  <c:v>3142.91</c:v>
                </c:pt>
                <c:pt idx="575">
                  <c:v>848.59</c:v>
                </c:pt>
                <c:pt idx="576">
                  <c:v>1198.25</c:v>
                </c:pt>
                <c:pt idx="577">
                  <c:v>1753.11</c:v>
                </c:pt>
                <c:pt idx="578">
                  <c:v>1142.3</c:v>
                </c:pt>
                <c:pt idx="579">
                  <c:v>832.89</c:v>
                </c:pt>
                <c:pt idx="580">
                  <c:v>1321.15</c:v>
                </c:pt>
                <c:pt idx="581">
                  <c:v>675.99</c:v>
                </c:pt>
                <c:pt idx="582">
                  <c:v>2721.88</c:v>
                </c:pt>
                <c:pt idx="583">
                  <c:v>2799.4</c:v>
                </c:pt>
                <c:pt idx="584">
                  <c:v>603.70000000000005</c:v>
                </c:pt>
                <c:pt idx="585">
                  <c:v>752.46</c:v>
                </c:pt>
                <c:pt idx="586">
                  <c:v>626.76</c:v>
                </c:pt>
                <c:pt idx="587">
                  <c:v>5214.74</c:v>
                </c:pt>
                <c:pt idx="588">
                  <c:v>1821.06</c:v>
                </c:pt>
                <c:pt idx="589">
                  <c:v>7387.83</c:v>
                </c:pt>
                <c:pt idx="590">
                  <c:v>2320.59</c:v>
                </c:pt>
                <c:pt idx="591">
                  <c:v>4279.6000000000004</c:v>
                </c:pt>
                <c:pt idx="592">
                  <c:v>1386.91</c:v>
                </c:pt>
                <c:pt idx="593">
                  <c:v>3180.47</c:v>
                </c:pt>
                <c:pt idx="594">
                  <c:v>5087.7299999999996</c:v>
                </c:pt>
                <c:pt idx="595">
                  <c:v>227.31</c:v>
                </c:pt>
                <c:pt idx="596">
                  <c:v>5217.45</c:v>
                </c:pt>
                <c:pt idx="597">
                  <c:v>2008.23</c:v>
                </c:pt>
                <c:pt idx="598">
                  <c:v>1649.48</c:v>
                </c:pt>
                <c:pt idx="599">
                  <c:v>1073.43</c:v>
                </c:pt>
                <c:pt idx="600">
                  <c:v>1519.15</c:v>
                </c:pt>
                <c:pt idx="601">
                  <c:v>4807.3999999999996</c:v>
                </c:pt>
                <c:pt idx="602">
                  <c:v>1485.97</c:v>
                </c:pt>
                <c:pt idx="603">
                  <c:v>2572.08</c:v>
                </c:pt>
                <c:pt idx="604">
                  <c:v>1486.6</c:v>
                </c:pt>
                <c:pt idx="605">
                  <c:v>3907.81</c:v>
                </c:pt>
                <c:pt idx="606">
                  <c:v>3652.96</c:v>
                </c:pt>
                <c:pt idx="607">
                  <c:v>2372.31</c:v>
                </c:pt>
                <c:pt idx="608">
                  <c:v>380.38</c:v>
                </c:pt>
                <c:pt idx="609">
                  <c:v>2244.58</c:v>
                </c:pt>
                <c:pt idx="610">
                  <c:v>4066.68</c:v>
                </c:pt>
                <c:pt idx="611">
                  <c:v>581.20000000000005</c:v>
                </c:pt>
                <c:pt idx="612">
                  <c:v>952.16</c:v>
                </c:pt>
                <c:pt idx="613">
                  <c:v>2297.2800000000002</c:v>
                </c:pt>
                <c:pt idx="614">
                  <c:v>1519.98</c:v>
                </c:pt>
                <c:pt idx="615">
                  <c:v>4588.5600000000004</c:v>
                </c:pt>
                <c:pt idx="616">
                  <c:v>3688.11</c:v>
                </c:pt>
                <c:pt idx="617">
                  <c:v>3684.36</c:v>
                </c:pt>
                <c:pt idx="618">
                  <c:v>2759.75</c:v>
                </c:pt>
                <c:pt idx="619">
                  <c:v>6695.17</c:v>
                </c:pt>
                <c:pt idx="620">
                  <c:v>828.02</c:v>
                </c:pt>
                <c:pt idx="621">
                  <c:v>232.36</c:v>
                </c:pt>
                <c:pt idx="622">
                  <c:v>1441.04</c:v>
                </c:pt>
                <c:pt idx="623">
                  <c:v>1531.09</c:v>
                </c:pt>
                <c:pt idx="624">
                  <c:v>2823.1</c:v>
                </c:pt>
                <c:pt idx="625">
                  <c:v>4857.9799999999996</c:v>
                </c:pt>
                <c:pt idx="626">
                  <c:v>647.22</c:v>
                </c:pt>
                <c:pt idx="627">
                  <c:v>3894.78</c:v>
                </c:pt>
                <c:pt idx="628">
                  <c:v>18.84</c:v>
                </c:pt>
                <c:pt idx="629">
                  <c:v>720.98</c:v>
                </c:pt>
                <c:pt idx="630">
                  <c:v>3570.77</c:v>
                </c:pt>
                <c:pt idx="631">
                  <c:v>368.56</c:v>
                </c:pt>
                <c:pt idx="632">
                  <c:v>1468.77</c:v>
                </c:pt>
                <c:pt idx="633">
                  <c:v>5395.05</c:v>
                </c:pt>
                <c:pt idx="634">
                  <c:v>2300.67</c:v>
                </c:pt>
                <c:pt idx="635">
                  <c:v>2480.6799999999998</c:v>
                </c:pt>
                <c:pt idx="636">
                  <c:v>2395.27</c:v>
                </c:pt>
                <c:pt idx="637">
                  <c:v>1832.83</c:v>
                </c:pt>
                <c:pt idx="638">
                  <c:v>3915.82</c:v>
                </c:pt>
                <c:pt idx="639">
                  <c:v>5294.88</c:v>
                </c:pt>
                <c:pt idx="640">
                  <c:v>1717.63</c:v>
                </c:pt>
                <c:pt idx="641">
                  <c:v>6189.96</c:v>
                </c:pt>
                <c:pt idx="642">
                  <c:v>2129.71</c:v>
                </c:pt>
                <c:pt idx="643">
                  <c:v>4473.8999999999996</c:v>
                </c:pt>
                <c:pt idx="644">
                  <c:v>5873.88</c:v>
                </c:pt>
                <c:pt idx="645">
                  <c:v>416.06</c:v>
                </c:pt>
                <c:pt idx="646">
                  <c:v>701.39</c:v>
                </c:pt>
                <c:pt idx="647">
                  <c:v>234.99</c:v>
                </c:pt>
                <c:pt idx="648">
                  <c:v>124.82</c:v>
                </c:pt>
                <c:pt idx="649">
                  <c:v>4505.76</c:v>
                </c:pt>
                <c:pt idx="650">
                  <c:v>224.19</c:v>
                </c:pt>
                <c:pt idx="651">
                  <c:v>149.47</c:v>
                </c:pt>
                <c:pt idx="652">
                  <c:v>1740.08</c:v>
                </c:pt>
                <c:pt idx="653">
                  <c:v>529.16</c:v>
                </c:pt>
                <c:pt idx="654">
                  <c:v>1538.44</c:v>
                </c:pt>
                <c:pt idx="655">
                  <c:v>1708.76</c:v>
                </c:pt>
                <c:pt idx="656">
                  <c:v>1667.4</c:v>
                </c:pt>
                <c:pt idx="657">
                  <c:v>475.27</c:v>
                </c:pt>
                <c:pt idx="658">
                  <c:v>563.70000000000005</c:v>
                </c:pt>
                <c:pt idx="659">
                  <c:v>2203.0300000000002</c:v>
                </c:pt>
                <c:pt idx="660">
                  <c:v>4633.4799999999996</c:v>
                </c:pt>
                <c:pt idx="661">
                  <c:v>124.72</c:v>
                </c:pt>
                <c:pt idx="662">
                  <c:v>17.11</c:v>
                </c:pt>
                <c:pt idx="663">
                  <c:v>297.75</c:v>
                </c:pt>
                <c:pt idx="664">
                  <c:v>763.04</c:v>
                </c:pt>
                <c:pt idx="665">
                  <c:v>5108.08</c:v>
                </c:pt>
                <c:pt idx="666">
                  <c:v>1295.3800000000001</c:v>
                </c:pt>
                <c:pt idx="667">
                  <c:v>94.05</c:v>
                </c:pt>
                <c:pt idx="668">
                  <c:v>978.89</c:v>
                </c:pt>
                <c:pt idx="669">
                  <c:v>2720.17</c:v>
                </c:pt>
                <c:pt idx="670">
                  <c:v>2626.42</c:v>
                </c:pt>
                <c:pt idx="671">
                  <c:v>5498.33</c:v>
                </c:pt>
                <c:pt idx="672">
                  <c:v>1740.84</c:v>
                </c:pt>
                <c:pt idx="673">
                  <c:v>2624.48</c:v>
                </c:pt>
                <c:pt idx="674">
                  <c:v>3210.03</c:v>
                </c:pt>
                <c:pt idx="675">
                  <c:v>2132.06</c:v>
                </c:pt>
                <c:pt idx="676">
                  <c:v>5494.64</c:v>
                </c:pt>
                <c:pt idx="677">
                  <c:v>1493.05</c:v>
                </c:pt>
                <c:pt idx="678">
                  <c:v>5125.6899999999996</c:v>
                </c:pt>
                <c:pt idx="679">
                  <c:v>1484.36</c:v>
                </c:pt>
                <c:pt idx="680">
                  <c:v>2545.4899999999998</c:v>
                </c:pt>
                <c:pt idx="681">
                  <c:v>1055.05</c:v>
                </c:pt>
                <c:pt idx="682">
                  <c:v>720.21</c:v>
                </c:pt>
                <c:pt idx="683">
                  <c:v>695.75</c:v>
                </c:pt>
                <c:pt idx="684">
                  <c:v>832.41</c:v>
                </c:pt>
                <c:pt idx="685">
                  <c:v>225.19</c:v>
                </c:pt>
                <c:pt idx="686">
                  <c:v>1648.4</c:v>
                </c:pt>
                <c:pt idx="687">
                  <c:v>184.2</c:v>
                </c:pt>
                <c:pt idx="688">
                  <c:v>3587.57</c:v>
                </c:pt>
                <c:pt idx="689">
                  <c:v>222.59</c:v>
                </c:pt>
                <c:pt idx="690">
                  <c:v>2054.09</c:v>
                </c:pt>
                <c:pt idx="691">
                  <c:v>2068.48</c:v>
                </c:pt>
                <c:pt idx="692">
                  <c:v>2155.42</c:v>
                </c:pt>
                <c:pt idx="693">
                  <c:v>3298.22</c:v>
                </c:pt>
                <c:pt idx="694">
                  <c:v>2826.61</c:v>
                </c:pt>
                <c:pt idx="695">
                  <c:v>1562.4</c:v>
                </c:pt>
                <c:pt idx="696">
                  <c:v>1183.32</c:v>
                </c:pt>
                <c:pt idx="697">
                  <c:v>20.14</c:v>
                </c:pt>
                <c:pt idx="698">
                  <c:v>5394.65</c:v>
                </c:pt>
                <c:pt idx="699">
                  <c:v>1281.27</c:v>
                </c:pt>
                <c:pt idx="700">
                  <c:v>1324.89</c:v>
                </c:pt>
                <c:pt idx="701">
                  <c:v>1729</c:v>
                </c:pt>
                <c:pt idx="702">
                  <c:v>1740.1</c:v>
                </c:pt>
                <c:pt idx="703">
                  <c:v>3617.36</c:v>
                </c:pt>
                <c:pt idx="704">
                  <c:v>1441.25</c:v>
                </c:pt>
                <c:pt idx="705">
                  <c:v>676.39</c:v>
                </c:pt>
                <c:pt idx="706">
                  <c:v>448.8</c:v>
                </c:pt>
                <c:pt idx="707">
                  <c:v>2647.5</c:v>
                </c:pt>
                <c:pt idx="708">
                  <c:v>320.08</c:v>
                </c:pt>
                <c:pt idx="709">
                  <c:v>5347.72</c:v>
                </c:pt>
                <c:pt idx="710">
                  <c:v>177.31</c:v>
                </c:pt>
                <c:pt idx="711">
                  <c:v>1059.5</c:v>
                </c:pt>
                <c:pt idx="712">
                  <c:v>1416.2</c:v>
                </c:pt>
                <c:pt idx="713">
                  <c:v>213.32</c:v>
                </c:pt>
                <c:pt idx="714">
                  <c:v>1695.51</c:v>
                </c:pt>
                <c:pt idx="715">
                  <c:v>130.36000000000001</c:v>
                </c:pt>
                <c:pt idx="716">
                  <c:v>3678.75</c:v>
                </c:pt>
                <c:pt idx="717">
                  <c:v>242.04</c:v>
                </c:pt>
                <c:pt idx="718">
                  <c:v>356.74</c:v>
                </c:pt>
                <c:pt idx="719">
                  <c:v>827.31</c:v>
                </c:pt>
                <c:pt idx="720">
                  <c:v>342.29</c:v>
                </c:pt>
                <c:pt idx="721">
                  <c:v>2523.5</c:v>
                </c:pt>
                <c:pt idx="722">
                  <c:v>900.83</c:v>
                </c:pt>
                <c:pt idx="723">
                  <c:v>3368.12</c:v>
                </c:pt>
                <c:pt idx="724">
                  <c:v>437.96</c:v>
                </c:pt>
                <c:pt idx="725">
                  <c:v>2002.32</c:v>
                </c:pt>
                <c:pt idx="726">
                  <c:v>471.71</c:v>
                </c:pt>
                <c:pt idx="727">
                  <c:v>1540.2</c:v>
                </c:pt>
                <c:pt idx="728">
                  <c:v>4997.3999999999996</c:v>
                </c:pt>
                <c:pt idx="729">
                  <c:v>1907.21</c:v>
                </c:pt>
                <c:pt idx="730">
                  <c:v>434.61</c:v>
                </c:pt>
                <c:pt idx="731">
                  <c:v>1862.55</c:v>
                </c:pt>
                <c:pt idx="732">
                  <c:v>262.02999999999997</c:v>
                </c:pt>
                <c:pt idx="733">
                  <c:v>701.96</c:v>
                </c:pt>
                <c:pt idx="734">
                  <c:v>250.36</c:v>
                </c:pt>
                <c:pt idx="735">
                  <c:v>1093.52</c:v>
                </c:pt>
                <c:pt idx="736">
                  <c:v>550.26</c:v>
                </c:pt>
                <c:pt idx="737">
                  <c:v>404.21</c:v>
                </c:pt>
                <c:pt idx="738">
                  <c:v>802.54</c:v>
                </c:pt>
                <c:pt idx="739">
                  <c:v>2109.81</c:v>
                </c:pt>
                <c:pt idx="740">
                  <c:v>5576.05</c:v>
                </c:pt>
                <c:pt idx="741">
                  <c:v>4537.54</c:v>
                </c:pt>
                <c:pt idx="742">
                  <c:v>1397.14</c:v>
                </c:pt>
                <c:pt idx="743">
                  <c:v>552.73</c:v>
                </c:pt>
                <c:pt idx="744">
                  <c:v>2094.02</c:v>
                </c:pt>
                <c:pt idx="745">
                  <c:v>4626.63</c:v>
                </c:pt>
                <c:pt idx="746">
                  <c:v>3937.99</c:v>
                </c:pt>
                <c:pt idx="747">
                  <c:v>715.55</c:v>
                </c:pt>
                <c:pt idx="748">
                  <c:v>1143.98</c:v>
                </c:pt>
                <c:pt idx="749">
                  <c:v>258.16000000000003</c:v>
                </c:pt>
                <c:pt idx="750">
                  <c:v>695.83</c:v>
                </c:pt>
                <c:pt idx="751">
                  <c:v>322.51</c:v>
                </c:pt>
                <c:pt idx="752">
                  <c:v>516.46</c:v>
                </c:pt>
                <c:pt idx="753">
                  <c:v>1099.06</c:v>
                </c:pt>
                <c:pt idx="754">
                  <c:v>162.36000000000001</c:v>
                </c:pt>
                <c:pt idx="755">
                  <c:v>119.2</c:v>
                </c:pt>
                <c:pt idx="756">
                  <c:v>528.70000000000005</c:v>
                </c:pt>
                <c:pt idx="757">
                  <c:v>3923.86</c:v>
                </c:pt>
                <c:pt idx="758">
                  <c:v>4024.05</c:v>
                </c:pt>
                <c:pt idx="759">
                  <c:v>5288.24</c:v>
                </c:pt>
                <c:pt idx="760">
                  <c:v>1012.11</c:v>
                </c:pt>
                <c:pt idx="761">
                  <c:v>2937.14</c:v>
                </c:pt>
                <c:pt idx="762">
                  <c:v>774.59</c:v>
                </c:pt>
                <c:pt idx="763">
                  <c:v>4291.46</c:v>
                </c:pt>
                <c:pt idx="764">
                  <c:v>4677.8999999999996</c:v>
                </c:pt>
                <c:pt idx="765">
                  <c:v>2046.6</c:v>
                </c:pt>
                <c:pt idx="766">
                  <c:v>1214.6099999999999</c:v>
                </c:pt>
                <c:pt idx="767">
                  <c:v>179.63</c:v>
                </c:pt>
                <c:pt idx="768">
                  <c:v>3272.57</c:v>
                </c:pt>
                <c:pt idx="769">
                  <c:v>497.2</c:v>
                </c:pt>
                <c:pt idx="770">
                  <c:v>3147.08</c:v>
                </c:pt>
                <c:pt idx="771">
                  <c:v>164.71</c:v>
                </c:pt>
                <c:pt idx="772">
                  <c:v>2683.4</c:v>
                </c:pt>
                <c:pt idx="773">
                  <c:v>2349.7800000000002</c:v>
                </c:pt>
                <c:pt idx="774">
                  <c:v>1551.57</c:v>
                </c:pt>
                <c:pt idx="775">
                  <c:v>86.27</c:v>
                </c:pt>
                <c:pt idx="776">
                  <c:v>2190.13</c:v>
                </c:pt>
                <c:pt idx="777">
                  <c:v>256.2</c:v>
                </c:pt>
                <c:pt idx="778">
                  <c:v>2583.86</c:v>
                </c:pt>
                <c:pt idx="779">
                  <c:v>2934.85</c:v>
                </c:pt>
                <c:pt idx="780">
                  <c:v>4998.0200000000004</c:v>
                </c:pt>
                <c:pt idx="781">
                  <c:v>2184.1999999999998</c:v>
                </c:pt>
                <c:pt idx="782">
                  <c:v>2875.82</c:v>
                </c:pt>
                <c:pt idx="783">
                  <c:v>728.01</c:v>
                </c:pt>
                <c:pt idx="784">
                  <c:v>172.63</c:v>
                </c:pt>
                <c:pt idx="785">
                  <c:v>255.37</c:v>
                </c:pt>
                <c:pt idx="786">
                  <c:v>1026.6199999999999</c:v>
                </c:pt>
                <c:pt idx="787">
                  <c:v>765.7</c:v>
                </c:pt>
                <c:pt idx="788">
                  <c:v>346.41</c:v>
                </c:pt>
                <c:pt idx="789">
                  <c:v>1349.34</c:v>
                </c:pt>
                <c:pt idx="790">
                  <c:v>2380.1999999999998</c:v>
                </c:pt>
                <c:pt idx="791">
                  <c:v>2296.09</c:v>
                </c:pt>
                <c:pt idx="792">
                  <c:v>225.89</c:v>
                </c:pt>
                <c:pt idx="793">
                  <c:v>2811.48</c:v>
                </c:pt>
                <c:pt idx="794">
                  <c:v>3099.6</c:v>
                </c:pt>
                <c:pt idx="795">
                  <c:v>328.29</c:v>
                </c:pt>
                <c:pt idx="796">
                  <c:v>704.01</c:v>
                </c:pt>
                <c:pt idx="797">
                  <c:v>498.69</c:v>
                </c:pt>
                <c:pt idx="798">
                  <c:v>288.44</c:v>
                </c:pt>
                <c:pt idx="799">
                  <c:v>2029.8</c:v>
                </c:pt>
                <c:pt idx="800">
                  <c:v>642.92999999999995</c:v>
                </c:pt>
                <c:pt idx="801">
                  <c:v>2517.9299999999998</c:v>
                </c:pt>
                <c:pt idx="802">
                  <c:v>2583.77</c:v>
                </c:pt>
                <c:pt idx="803">
                  <c:v>3529.03</c:v>
                </c:pt>
                <c:pt idx="804">
                  <c:v>1383.72</c:v>
                </c:pt>
                <c:pt idx="805">
                  <c:v>403.56</c:v>
                </c:pt>
                <c:pt idx="806">
                  <c:v>482.72</c:v>
                </c:pt>
                <c:pt idx="807">
                  <c:v>1595.14</c:v>
                </c:pt>
                <c:pt idx="808">
                  <c:v>1413.72</c:v>
                </c:pt>
                <c:pt idx="809">
                  <c:v>5722.86</c:v>
                </c:pt>
                <c:pt idx="810">
                  <c:v>6088.98</c:v>
                </c:pt>
                <c:pt idx="811">
                  <c:v>3709.57</c:v>
                </c:pt>
                <c:pt idx="812">
                  <c:v>3536.45</c:v>
                </c:pt>
                <c:pt idx="813">
                  <c:v>1274.44</c:v>
                </c:pt>
                <c:pt idx="814">
                  <c:v>4151.3</c:v>
                </c:pt>
                <c:pt idx="815">
                  <c:v>2922.77</c:v>
                </c:pt>
                <c:pt idx="816">
                  <c:v>2717.11</c:v>
                </c:pt>
                <c:pt idx="817">
                  <c:v>2905.29</c:v>
                </c:pt>
                <c:pt idx="818">
                  <c:v>3270.76</c:v>
                </c:pt>
                <c:pt idx="819">
                  <c:v>296.08</c:v>
                </c:pt>
                <c:pt idx="820">
                  <c:v>1131.1199999999999</c:v>
                </c:pt>
                <c:pt idx="821">
                  <c:v>2061.0700000000002</c:v>
                </c:pt>
                <c:pt idx="822">
                  <c:v>695.78</c:v>
                </c:pt>
                <c:pt idx="823">
                  <c:v>3178.38</c:v>
                </c:pt>
                <c:pt idx="824">
                  <c:v>1485.74</c:v>
                </c:pt>
                <c:pt idx="825">
                  <c:v>2440.6</c:v>
                </c:pt>
                <c:pt idx="826">
                  <c:v>1993.3</c:v>
                </c:pt>
                <c:pt idx="827">
                  <c:v>363.81</c:v>
                </c:pt>
                <c:pt idx="828">
                  <c:v>171.05</c:v>
                </c:pt>
                <c:pt idx="829">
                  <c:v>2799.65</c:v>
                </c:pt>
                <c:pt idx="830">
                  <c:v>258.74</c:v>
                </c:pt>
                <c:pt idx="831">
                  <c:v>140.88</c:v>
                </c:pt>
                <c:pt idx="832">
                  <c:v>304.07</c:v>
                </c:pt>
                <c:pt idx="833">
                  <c:v>1258.25</c:v>
                </c:pt>
                <c:pt idx="834">
                  <c:v>4796.99</c:v>
                </c:pt>
                <c:pt idx="835">
                  <c:v>141.99</c:v>
                </c:pt>
                <c:pt idx="836">
                  <c:v>133.32</c:v>
                </c:pt>
                <c:pt idx="837">
                  <c:v>1720.16</c:v>
                </c:pt>
                <c:pt idx="838">
                  <c:v>634.95000000000005</c:v>
                </c:pt>
                <c:pt idx="839">
                  <c:v>453.63</c:v>
                </c:pt>
                <c:pt idx="840">
                  <c:v>2114.14</c:v>
                </c:pt>
                <c:pt idx="841">
                  <c:v>1512.82</c:v>
                </c:pt>
                <c:pt idx="842">
                  <c:v>2227.65</c:v>
                </c:pt>
                <c:pt idx="843">
                  <c:v>757.5</c:v>
                </c:pt>
                <c:pt idx="844">
                  <c:v>965.65</c:v>
                </c:pt>
                <c:pt idx="845">
                  <c:v>227.16</c:v>
                </c:pt>
                <c:pt idx="846">
                  <c:v>2661.02</c:v>
                </c:pt>
                <c:pt idx="847">
                  <c:v>4478.3999999999996</c:v>
                </c:pt>
                <c:pt idx="848">
                  <c:v>228.77</c:v>
                </c:pt>
                <c:pt idx="849">
                  <c:v>32.17</c:v>
                </c:pt>
                <c:pt idx="850">
                  <c:v>2264.25</c:v>
                </c:pt>
                <c:pt idx="851">
                  <c:v>4001.47</c:v>
                </c:pt>
                <c:pt idx="852">
                  <c:v>634.69000000000005</c:v>
                </c:pt>
                <c:pt idx="853">
                  <c:v>101.87</c:v>
                </c:pt>
                <c:pt idx="854">
                  <c:v>5916.89</c:v>
                </c:pt>
                <c:pt idx="855">
                  <c:v>1141.22</c:v>
                </c:pt>
                <c:pt idx="856">
                  <c:v>362.29</c:v>
                </c:pt>
                <c:pt idx="857">
                  <c:v>395.78</c:v>
                </c:pt>
                <c:pt idx="858">
                  <c:v>1287.3800000000001</c:v>
                </c:pt>
                <c:pt idx="859">
                  <c:v>403.11</c:v>
                </c:pt>
                <c:pt idx="860">
                  <c:v>4718.04</c:v>
                </c:pt>
                <c:pt idx="861">
                  <c:v>4386.42</c:v>
                </c:pt>
                <c:pt idx="862">
                  <c:v>1254.93</c:v>
                </c:pt>
                <c:pt idx="863">
                  <c:v>586.91</c:v>
                </c:pt>
                <c:pt idx="864">
                  <c:v>836.28</c:v>
                </c:pt>
                <c:pt idx="865">
                  <c:v>1543.58</c:v>
                </c:pt>
                <c:pt idx="866">
                  <c:v>214.87</c:v>
                </c:pt>
                <c:pt idx="867">
                  <c:v>2656.22</c:v>
                </c:pt>
                <c:pt idx="868">
                  <c:v>1097.8399999999999</c:v>
                </c:pt>
                <c:pt idx="869">
                  <c:v>553.25</c:v>
                </c:pt>
                <c:pt idx="870">
                  <c:v>466.35</c:v>
                </c:pt>
                <c:pt idx="871">
                  <c:v>1467.14</c:v>
                </c:pt>
                <c:pt idx="872">
                  <c:v>4218.22</c:v>
                </c:pt>
                <c:pt idx="873">
                  <c:v>860.41</c:v>
                </c:pt>
                <c:pt idx="874">
                  <c:v>3632.84</c:v>
                </c:pt>
                <c:pt idx="875">
                  <c:v>2486.62</c:v>
                </c:pt>
                <c:pt idx="876">
                  <c:v>153.46</c:v>
                </c:pt>
                <c:pt idx="877">
                  <c:v>569.4</c:v>
                </c:pt>
                <c:pt idx="878">
                  <c:v>1396.42</c:v>
                </c:pt>
                <c:pt idx="879">
                  <c:v>6150.02</c:v>
                </c:pt>
                <c:pt idx="880">
                  <c:v>1636.66</c:v>
                </c:pt>
                <c:pt idx="881">
                  <c:v>2318.2399999999998</c:v>
                </c:pt>
                <c:pt idx="882">
                  <c:v>512.5</c:v>
                </c:pt>
                <c:pt idx="883">
                  <c:v>1608.19</c:v>
                </c:pt>
                <c:pt idx="884">
                  <c:v>2450.4</c:v>
                </c:pt>
                <c:pt idx="885">
                  <c:v>834.67</c:v>
                </c:pt>
                <c:pt idx="886">
                  <c:v>194.58</c:v>
                </c:pt>
                <c:pt idx="887">
                  <c:v>501.77</c:v>
                </c:pt>
                <c:pt idx="888">
                  <c:v>5235.2299999999996</c:v>
                </c:pt>
                <c:pt idx="889">
                  <c:v>2753.83</c:v>
                </c:pt>
                <c:pt idx="890">
                  <c:v>5793.56</c:v>
                </c:pt>
                <c:pt idx="891">
                  <c:v>1360.05</c:v>
                </c:pt>
                <c:pt idx="892">
                  <c:v>453.4</c:v>
                </c:pt>
                <c:pt idx="893">
                  <c:v>134.93</c:v>
                </c:pt>
                <c:pt idx="894">
                  <c:v>621.6</c:v>
                </c:pt>
                <c:pt idx="895">
                  <c:v>699.16</c:v>
                </c:pt>
                <c:pt idx="896">
                  <c:v>1052.8900000000001</c:v>
                </c:pt>
                <c:pt idx="897">
                  <c:v>2153.17</c:v>
                </c:pt>
                <c:pt idx="898">
                  <c:v>4816.59</c:v>
                </c:pt>
                <c:pt idx="899">
                  <c:v>4854.01</c:v>
                </c:pt>
                <c:pt idx="900">
                  <c:v>666.84</c:v>
                </c:pt>
                <c:pt idx="901">
                  <c:v>699.56</c:v>
                </c:pt>
                <c:pt idx="902">
                  <c:v>1397.81</c:v>
                </c:pt>
                <c:pt idx="903">
                  <c:v>1023.09</c:v>
                </c:pt>
                <c:pt idx="904">
                  <c:v>1747.93</c:v>
                </c:pt>
                <c:pt idx="905">
                  <c:v>2865.5</c:v>
                </c:pt>
                <c:pt idx="906">
                  <c:v>3266.75</c:v>
                </c:pt>
                <c:pt idx="907">
                  <c:v>1610.91</c:v>
                </c:pt>
                <c:pt idx="908">
                  <c:v>66.900000000000006</c:v>
                </c:pt>
                <c:pt idx="909">
                  <c:v>852.48</c:v>
                </c:pt>
                <c:pt idx="910">
                  <c:v>1247.25</c:v>
                </c:pt>
                <c:pt idx="911">
                  <c:v>4210.7299999999996</c:v>
                </c:pt>
                <c:pt idx="912">
                  <c:v>175.81</c:v>
                </c:pt>
                <c:pt idx="913">
                  <c:v>95.55</c:v>
                </c:pt>
                <c:pt idx="914">
                  <c:v>559.57000000000005</c:v>
                </c:pt>
                <c:pt idx="915">
                  <c:v>4312.57</c:v>
                </c:pt>
                <c:pt idx="916">
                  <c:v>2591.7399999999998</c:v>
                </c:pt>
                <c:pt idx="917">
                  <c:v>167.72</c:v>
                </c:pt>
                <c:pt idx="918">
                  <c:v>6133.35</c:v>
                </c:pt>
                <c:pt idx="919">
                  <c:v>3137.39</c:v>
                </c:pt>
                <c:pt idx="920">
                  <c:v>166.61</c:v>
                </c:pt>
                <c:pt idx="921">
                  <c:v>301.32</c:v>
                </c:pt>
                <c:pt idx="922">
                  <c:v>2585.06</c:v>
                </c:pt>
                <c:pt idx="923">
                  <c:v>1390.71</c:v>
                </c:pt>
                <c:pt idx="924">
                  <c:v>4023.1</c:v>
                </c:pt>
                <c:pt idx="925">
                  <c:v>1821.99</c:v>
                </c:pt>
                <c:pt idx="926">
                  <c:v>4609.7</c:v>
                </c:pt>
                <c:pt idx="927">
                  <c:v>3737.5</c:v>
                </c:pt>
                <c:pt idx="928">
                  <c:v>4247.54</c:v>
                </c:pt>
                <c:pt idx="929">
                  <c:v>2590.11</c:v>
                </c:pt>
                <c:pt idx="930">
                  <c:v>398.36</c:v>
                </c:pt>
                <c:pt idx="931">
                  <c:v>957.12</c:v>
                </c:pt>
                <c:pt idx="932">
                  <c:v>782.68</c:v>
                </c:pt>
                <c:pt idx="933">
                  <c:v>2537.62</c:v>
                </c:pt>
                <c:pt idx="934">
                  <c:v>1603.25</c:v>
                </c:pt>
                <c:pt idx="935">
                  <c:v>115.95</c:v>
                </c:pt>
                <c:pt idx="936">
                  <c:v>3206.23</c:v>
                </c:pt>
                <c:pt idx="937">
                  <c:v>2574.2600000000002</c:v>
                </c:pt>
                <c:pt idx="938">
                  <c:v>3025.36</c:v>
                </c:pt>
                <c:pt idx="939">
                  <c:v>183.85</c:v>
                </c:pt>
                <c:pt idx="940">
                  <c:v>1947.84</c:v>
                </c:pt>
                <c:pt idx="941">
                  <c:v>3398.5</c:v>
                </c:pt>
                <c:pt idx="942">
                  <c:v>3386.78</c:v>
                </c:pt>
                <c:pt idx="943">
                  <c:v>135.1</c:v>
                </c:pt>
                <c:pt idx="944">
                  <c:v>379.24</c:v>
                </c:pt>
                <c:pt idx="945">
                  <c:v>239.55</c:v>
                </c:pt>
                <c:pt idx="946">
                  <c:v>2828.51</c:v>
                </c:pt>
                <c:pt idx="947">
                  <c:v>1922.3</c:v>
                </c:pt>
                <c:pt idx="948">
                  <c:v>460.41</c:v>
                </c:pt>
                <c:pt idx="949">
                  <c:v>242.89</c:v>
                </c:pt>
                <c:pt idx="950">
                  <c:v>5585.58</c:v>
                </c:pt>
                <c:pt idx="951">
                  <c:v>2744.29</c:v>
                </c:pt>
                <c:pt idx="952">
                  <c:v>1837.49</c:v>
                </c:pt>
                <c:pt idx="953">
                  <c:v>1141.98</c:v>
                </c:pt>
                <c:pt idx="954">
                  <c:v>236.12</c:v>
                </c:pt>
                <c:pt idx="955">
                  <c:v>385.62</c:v>
                </c:pt>
                <c:pt idx="956">
                  <c:v>5096.97</c:v>
                </c:pt>
                <c:pt idx="957">
                  <c:v>1731.76</c:v>
                </c:pt>
                <c:pt idx="958">
                  <c:v>668.25</c:v>
                </c:pt>
                <c:pt idx="959">
                  <c:v>265.36</c:v>
                </c:pt>
                <c:pt idx="960">
                  <c:v>1515.13</c:v>
                </c:pt>
                <c:pt idx="961">
                  <c:v>1610.44</c:v>
                </c:pt>
                <c:pt idx="962">
                  <c:v>3310.59</c:v>
                </c:pt>
                <c:pt idx="963">
                  <c:v>2361.6799999999998</c:v>
                </c:pt>
                <c:pt idx="964">
                  <c:v>1305.92</c:v>
                </c:pt>
                <c:pt idx="965">
                  <c:v>2661.22</c:v>
                </c:pt>
                <c:pt idx="966">
                  <c:v>56.45</c:v>
                </c:pt>
                <c:pt idx="967">
                  <c:v>1977.23</c:v>
                </c:pt>
                <c:pt idx="968">
                  <c:v>1053.3</c:v>
                </c:pt>
                <c:pt idx="969">
                  <c:v>1722.45</c:v>
                </c:pt>
                <c:pt idx="970">
                  <c:v>2608.1999999999998</c:v>
                </c:pt>
                <c:pt idx="971">
                  <c:v>770</c:v>
                </c:pt>
                <c:pt idx="972">
                  <c:v>255.73</c:v>
                </c:pt>
                <c:pt idx="973">
                  <c:v>2931.43</c:v>
                </c:pt>
                <c:pt idx="974">
                  <c:v>2525.81</c:v>
                </c:pt>
                <c:pt idx="975">
                  <c:v>278.06</c:v>
                </c:pt>
                <c:pt idx="976">
                  <c:v>961.58</c:v>
                </c:pt>
                <c:pt idx="977">
                  <c:v>247.71</c:v>
                </c:pt>
                <c:pt idx="978">
                  <c:v>119.36</c:v>
                </c:pt>
                <c:pt idx="979">
                  <c:v>2406.73</c:v>
                </c:pt>
                <c:pt idx="980">
                  <c:v>1940.89</c:v>
                </c:pt>
                <c:pt idx="981">
                  <c:v>289.02999999999997</c:v>
                </c:pt>
                <c:pt idx="982">
                  <c:v>1154.46</c:v>
                </c:pt>
                <c:pt idx="983">
                  <c:v>1630.77</c:v>
                </c:pt>
                <c:pt idx="984">
                  <c:v>367.87</c:v>
                </c:pt>
                <c:pt idx="985">
                  <c:v>4944.34</c:v>
                </c:pt>
                <c:pt idx="986">
                  <c:v>422.34</c:v>
                </c:pt>
                <c:pt idx="987">
                  <c:v>343.31</c:v>
                </c:pt>
                <c:pt idx="988">
                  <c:v>1038.83</c:v>
                </c:pt>
                <c:pt idx="989">
                  <c:v>246.43</c:v>
                </c:pt>
                <c:pt idx="990">
                  <c:v>756.74</c:v>
                </c:pt>
                <c:pt idx="991">
                  <c:v>1024.3900000000001</c:v>
                </c:pt>
                <c:pt idx="992">
                  <c:v>3207.62</c:v>
                </c:pt>
                <c:pt idx="993">
                  <c:v>1863.28</c:v>
                </c:pt>
                <c:pt idx="994">
                  <c:v>549.07000000000005</c:v>
                </c:pt>
                <c:pt idx="995">
                  <c:v>714.17</c:v>
                </c:pt>
                <c:pt idx="996">
                  <c:v>1247.42</c:v>
                </c:pt>
                <c:pt idx="997">
                  <c:v>811.41</c:v>
                </c:pt>
                <c:pt idx="998">
                  <c:v>61.7</c:v>
                </c:pt>
                <c:pt idx="999">
                  <c:v>601.66999999999996</c:v>
                </c:pt>
                <c:pt idx="1000">
                  <c:v>3752.73</c:v>
                </c:pt>
                <c:pt idx="1001">
                  <c:v>1836.07</c:v>
                </c:pt>
                <c:pt idx="1002">
                  <c:v>1286.8599999999999</c:v>
                </c:pt>
                <c:pt idx="1003">
                  <c:v>4922.99</c:v>
                </c:pt>
                <c:pt idx="1004">
                  <c:v>2220.7199999999998</c:v>
                </c:pt>
                <c:pt idx="1005">
                  <c:v>905.17</c:v>
                </c:pt>
                <c:pt idx="1006">
                  <c:v>4342.72</c:v>
                </c:pt>
                <c:pt idx="1007">
                  <c:v>1644.49</c:v>
                </c:pt>
                <c:pt idx="1008">
                  <c:v>3738.54</c:v>
                </c:pt>
                <c:pt idx="1009">
                  <c:v>575.42999999999995</c:v>
                </c:pt>
                <c:pt idx="1010">
                  <c:v>4334.63</c:v>
                </c:pt>
                <c:pt idx="1011">
                  <c:v>108.43</c:v>
                </c:pt>
                <c:pt idx="1012">
                  <c:v>4464.6899999999996</c:v>
                </c:pt>
                <c:pt idx="1013">
                  <c:v>415.05</c:v>
                </c:pt>
                <c:pt idx="1014">
                  <c:v>2028.38</c:v>
                </c:pt>
                <c:pt idx="1015">
                  <c:v>2909.31</c:v>
                </c:pt>
                <c:pt idx="1016">
                  <c:v>639.27</c:v>
                </c:pt>
                <c:pt idx="1017">
                  <c:v>1507.53</c:v>
                </c:pt>
                <c:pt idx="1018">
                  <c:v>5627.49</c:v>
                </c:pt>
                <c:pt idx="1019">
                  <c:v>1057.19</c:v>
                </c:pt>
                <c:pt idx="1020">
                  <c:v>446.94</c:v>
                </c:pt>
                <c:pt idx="1021">
                  <c:v>1471.51</c:v>
                </c:pt>
                <c:pt idx="1022">
                  <c:v>1870.48</c:v>
                </c:pt>
                <c:pt idx="1023">
                  <c:v>1130.01</c:v>
                </c:pt>
                <c:pt idx="1024">
                  <c:v>6550.27</c:v>
                </c:pt>
                <c:pt idx="1025">
                  <c:v>207.76</c:v>
                </c:pt>
                <c:pt idx="1026">
                  <c:v>180.84</c:v>
                </c:pt>
                <c:pt idx="1027">
                  <c:v>2625.35</c:v>
                </c:pt>
                <c:pt idx="1028">
                  <c:v>491.24</c:v>
                </c:pt>
                <c:pt idx="1029">
                  <c:v>503.71</c:v>
                </c:pt>
                <c:pt idx="1030">
                  <c:v>1036.1400000000001</c:v>
                </c:pt>
                <c:pt idx="1031">
                  <c:v>3973.23</c:v>
                </c:pt>
                <c:pt idx="1032">
                  <c:v>1670.88</c:v>
                </c:pt>
                <c:pt idx="1033">
                  <c:v>1745.02</c:v>
                </c:pt>
                <c:pt idx="1034">
                  <c:v>160.38</c:v>
                </c:pt>
                <c:pt idx="1035">
                  <c:v>3624.32</c:v>
                </c:pt>
                <c:pt idx="1036">
                  <c:v>1785.63</c:v>
                </c:pt>
                <c:pt idx="1037">
                  <c:v>96.58</c:v>
                </c:pt>
                <c:pt idx="1038">
                  <c:v>2036.79</c:v>
                </c:pt>
                <c:pt idx="1039">
                  <c:v>5220.4399999999996</c:v>
                </c:pt>
                <c:pt idx="1040">
                  <c:v>542.29</c:v>
                </c:pt>
                <c:pt idx="1041">
                  <c:v>117.3</c:v>
                </c:pt>
                <c:pt idx="1042">
                  <c:v>1156.07</c:v>
                </c:pt>
                <c:pt idx="1043">
                  <c:v>2309.85</c:v>
                </c:pt>
                <c:pt idx="1044">
                  <c:v>2203.3200000000002</c:v>
                </c:pt>
                <c:pt idx="1045">
                  <c:v>1089.33</c:v>
                </c:pt>
                <c:pt idx="1046">
                  <c:v>167.61</c:v>
                </c:pt>
                <c:pt idx="1047">
                  <c:v>2428.27</c:v>
                </c:pt>
                <c:pt idx="1048">
                  <c:v>4141.03</c:v>
                </c:pt>
                <c:pt idx="1049">
                  <c:v>2329.35</c:v>
                </c:pt>
                <c:pt idx="1050">
                  <c:v>795.16</c:v>
                </c:pt>
                <c:pt idx="1051">
                  <c:v>813.2</c:v>
                </c:pt>
                <c:pt idx="1052">
                  <c:v>30.04</c:v>
                </c:pt>
                <c:pt idx="1053">
                  <c:v>614.57000000000005</c:v>
                </c:pt>
                <c:pt idx="1054">
                  <c:v>189.15</c:v>
                </c:pt>
                <c:pt idx="1055">
                  <c:v>359.5</c:v>
                </c:pt>
                <c:pt idx="1056">
                  <c:v>4408.22</c:v>
                </c:pt>
                <c:pt idx="1057">
                  <c:v>2727.02</c:v>
                </c:pt>
                <c:pt idx="1058">
                  <c:v>4405.8999999999996</c:v>
                </c:pt>
                <c:pt idx="1059">
                  <c:v>978.43</c:v>
                </c:pt>
                <c:pt idx="1060">
                  <c:v>1347.96</c:v>
                </c:pt>
                <c:pt idx="1061">
                  <c:v>2301.2600000000002</c:v>
                </c:pt>
                <c:pt idx="1062">
                  <c:v>1419.13</c:v>
                </c:pt>
                <c:pt idx="1063">
                  <c:v>489.59</c:v>
                </c:pt>
                <c:pt idx="1064">
                  <c:v>3227.53</c:v>
                </c:pt>
                <c:pt idx="1065">
                  <c:v>4756.0200000000004</c:v>
                </c:pt>
                <c:pt idx="1066">
                  <c:v>4161.6400000000003</c:v>
                </c:pt>
                <c:pt idx="1067">
                  <c:v>1771.15</c:v>
                </c:pt>
                <c:pt idx="1068">
                  <c:v>447.95</c:v>
                </c:pt>
                <c:pt idx="1069">
                  <c:v>1670.57</c:v>
                </c:pt>
                <c:pt idx="1070">
                  <c:v>453.54</c:v>
                </c:pt>
                <c:pt idx="1071">
                  <c:v>1365.94</c:v>
                </c:pt>
                <c:pt idx="1072">
                  <c:v>95.47</c:v>
                </c:pt>
                <c:pt idx="1073">
                  <c:v>1819.9</c:v>
                </c:pt>
                <c:pt idx="1074">
                  <c:v>770.99</c:v>
                </c:pt>
                <c:pt idx="1075">
                  <c:v>250.01</c:v>
                </c:pt>
                <c:pt idx="1076">
                  <c:v>1523.06</c:v>
                </c:pt>
                <c:pt idx="1077">
                  <c:v>3109.03</c:v>
                </c:pt>
                <c:pt idx="1078">
                  <c:v>2487.04</c:v>
                </c:pt>
                <c:pt idx="1079">
                  <c:v>466.06</c:v>
                </c:pt>
                <c:pt idx="1080">
                  <c:v>2985.41</c:v>
                </c:pt>
                <c:pt idx="1081">
                  <c:v>4759.01</c:v>
                </c:pt>
                <c:pt idx="1082">
                  <c:v>1056.1600000000001</c:v>
                </c:pt>
                <c:pt idx="1083">
                  <c:v>943.52</c:v>
                </c:pt>
                <c:pt idx="1084">
                  <c:v>813.73</c:v>
                </c:pt>
                <c:pt idx="1085">
                  <c:v>1107.96</c:v>
                </c:pt>
                <c:pt idx="1086">
                  <c:v>666.85</c:v>
                </c:pt>
                <c:pt idx="1087">
                  <c:v>1210.7</c:v>
                </c:pt>
                <c:pt idx="1088">
                  <c:v>494.06</c:v>
                </c:pt>
                <c:pt idx="1089">
                  <c:v>2222.69</c:v>
                </c:pt>
                <c:pt idx="1090">
                  <c:v>41.79</c:v>
                </c:pt>
                <c:pt idx="1091">
                  <c:v>232.92</c:v>
                </c:pt>
                <c:pt idx="1092">
                  <c:v>2854.94</c:v>
                </c:pt>
                <c:pt idx="1093">
                  <c:v>2711.73</c:v>
                </c:pt>
                <c:pt idx="1094">
                  <c:v>2469.85</c:v>
                </c:pt>
                <c:pt idx="1095">
                  <c:v>1398.99</c:v>
                </c:pt>
                <c:pt idx="1096">
                  <c:v>3030.08</c:v>
                </c:pt>
                <c:pt idx="1097">
                  <c:v>461.37</c:v>
                </c:pt>
                <c:pt idx="1098">
                  <c:v>980.56</c:v>
                </c:pt>
                <c:pt idx="1099">
                  <c:v>538.58000000000004</c:v>
                </c:pt>
                <c:pt idx="1100">
                  <c:v>496.83</c:v>
                </c:pt>
                <c:pt idx="1101">
                  <c:v>402.08</c:v>
                </c:pt>
                <c:pt idx="1102">
                  <c:v>1233.0899999999999</c:v>
                </c:pt>
                <c:pt idx="1103">
                  <c:v>973.76</c:v>
                </c:pt>
                <c:pt idx="1104">
                  <c:v>974.47</c:v>
                </c:pt>
                <c:pt idx="1105">
                  <c:v>2940.58</c:v>
                </c:pt>
                <c:pt idx="1106">
                  <c:v>1343.48</c:v>
                </c:pt>
                <c:pt idx="1107">
                  <c:v>324.72000000000003</c:v>
                </c:pt>
                <c:pt idx="1108">
                  <c:v>1961.34</c:v>
                </c:pt>
                <c:pt idx="1109">
                  <c:v>2554.96</c:v>
                </c:pt>
                <c:pt idx="1110">
                  <c:v>2247.44</c:v>
                </c:pt>
                <c:pt idx="1111">
                  <c:v>271.12</c:v>
                </c:pt>
                <c:pt idx="1112">
                  <c:v>6293.06</c:v>
                </c:pt>
                <c:pt idx="1113">
                  <c:v>257.37</c:v>
                </c:pt>
                <c:pt idx="1114">
                  <c:v>679.16</c:v>
                </c:pt>
                <c:pt idx="1115">
                  <c:v>2341.41</c:v>
                </c:pt>
                <c:pt idx="1116">
                  <c:v>2704.97</c:v>
                </c:pt>
                <c:pt idx="1117">
                  <c:v>1302.46</c:v>
                </c:pt>
                <c:pt idx="1118">
                  <c:v>4604.3100000000004</c:v>
                </c:pt>
                <c:pt idx="1119">
                  <c:v>892.75</c:v>
                </c:pt>
                <c:pt idx="1120">
                  <c:v>4205.28</c:v>
                </c:pt>
                <c:pt idx="1121">
                  <c:v>2482.6999999999998</c:v>
                </c:pt>
                <c:pt idx="1122">
                  <c:v>2397.41</c:v>
                </c:pt>
                <c:pt idx="1123">
                  <c:v>1055.51</c:v>
                </c:pt>
                <c:pt idx="1124">
                  <c:v>4808.58</c:v>
                </c:pt>
                <c:pt idx="1125">
                  <c:v>623.73</c:v>
                </c:pt>
                <c:pt idx="1126">
                  <c:v>2281.17</c:v>
                </c:pt>
                <c:pt idx="1127">
                  <c:v>3226.43</c:v>
                </c:pt>
                <c:pt idx="1128">
                  <c:v>946.08</c:v>
                </c:pt>
                <c:pt idx="1129">
                  <c:v>1402.34</c:v>
                </c:pt>
                <c:pt idx="1130">
                  <c:v>2171.2199999999998</c:v>
                </c:pt>
                <c:pt idx="1131">
                  <c:v>3466.79</c:v>
                </c:pt>
                <c:pt idx="1132">
                  <c:v>412.22</c:v>
                </c:pt>
                <c:pt idx="1133">
                  <c:v>3572.52</c:v>
                </c:pt>
                <c:pt idx="1134">
                  <c:v>4811.18</c:v>
                </c:pt>
                <c:pt idx="1135">
                  <c:v>333.68</c:v>
                </c:pt>
                <c:pt idx="1136">
                  <c:v>4835.6099999999997</c:v>
                </c:pt>
                <c:pt idx="1137">
                  <c:v>4167.13</c:v>
                </c:pt>
                <c:pt idx="1138">
                  <c:v>376.9</c:v>
                </c:pt>
                <c:pt idx="1139">
                  <c:v>3461.13</c:v>
                </c:pt>
                <c:pt idx="1140">
                  <c:v>2848.75</c:v>
                </c:pt>
                <c:pt idx="1141">
                  <c:v>26.71</c:v>
                </c:pt>
                <c:pt idx="1142">
                  <c:v>4388.38</c:v>
                </c:pt>
                <c:pt idx="1143">
                  <c:v>1393.02</c:v>
                </c:pt>
                <c:pt idx="1144">
                  <c:v>2755.45</c:v>
                </c:pt>
                <c:pt idx="1145">
                  <c:v>4031.97</c:v>
                </c:pt>
                <c:pt idx="1146">
                  <c:v>1319.13</c:v>
                </c:pt>
                <c:pt idx="1147">
                  <c:v>324.77</c:v>
                </c:pt>
                <c:pt idx="1148">
                  <c:v>274.24</c:v>
                </c:pt>
                <c:pt idx="1149">
                  <c:v>219.32</c:v>
                </c:pt>
                <c:pt idx="1150">
                  <c:v>5000.0200000000004</c:v>
                </c:pt>
                <c:pt idx="1151">
                  <c:v>215.25</c:v>
                </c:pt>
                <c:pt idx="1152">
                  <c:v>2244.2399999999998</c:v>
                </c:pt>
                <c:pt idx="1153">
                  <c:v>547.47</c:v>
                </c:pt>
                <c:pt idx="1154">
                  <c:v>2417.85</c:v>
                </c:pt>
                <c:pt idx="1155">
                  <c:v>124.26</c:v>
                </c:pt>
                <c:pt idx="1156">
                  <c:v>2978.12</c:v>
                </c:pt>
                <c:pt idx="1157">
                  <c:v>1149.07</c:v>
                </c:pt>
                <c:pt idx="1158">
                  <c:v>1006.93</c:v>
                </c:pt>
                <c:pt idx="1159">
                  <c:v>1038.1500000000001</c:v>
                </c:pt>
                <c:pt idx="1160">
                  <c:v>3260.91</c:v>
                </c:pt>
                <c:pt idx="1161">
                  <c:v>1625.64</c:v>
                </c:pt>
                <c:pt idx="1162">
                  <c:v>3585.82</c:v>
                </c:pt>
                <c:pt idx="1163">
                  <c:v>162.46</c:v>
                </c:pt>
                <c:pt idx="1164">
                  <c:v>439.77</c:v>
                </c:pt>
                <c:pt idx="1165">
                  <c:v>2628.55</c:v>
                </c:pt>
                <c:pt idx="1166">
                  <c:v>235.9</c:v>
                </c:pt>
                <c:pt idx="1167">
                  <c:v>4577.67</c:v>
                </c:pt>
                <c:pt idx="1168">
                  <c:v>76.52</c:v>
                </c:pt>
                <c:pt idx="1169">
                  <c:v>672.52</c:v>
                </c:pt>
                <c:pt idx="1170">
                  <c:v>3991.78</c:v>
                </c:pt>
                <c:pt idx="1171">
                  <c:v>6453.16</c:v>
                </c:pt>
                <c:pt idx="1172">
                  <c:v>942.78</c:v>
                </c:pt>
                <c:pt idx="1173">
                  <c:v>839.29</c:v>
                </c:pt>
                <c:pt idx="1174">
                  <c:v>1785.86</c:v>
                </c:pt>
                <c:pt idx="1175">
                  <c:v>928.28</c:v>
                </c:pt>
                <c:pt idx="1176">
                  <c:v>2151.33</c:v>
                </c:pt>
                <c:pt idx="1177">
                  <c:v>4251.2700000000004</c:v>
                </c:pt>
                <c:pt idx="1178">
                  <c:v>1473.52</c:v>
                </c:pt>
                <c:pt idx="1179">
                  <c:v>998.13</c:v>
                </c:pt>
                <c:pt idx="1180">
                  <c:v>2584.4899999999998</c:v>
                </c:pt>
                <c:pt idx="1181">
                  <c:v>616.29</c:v>
                </c:pt>
                <c:pt idx="1182">
                  <c:v>6240.92</c:v>
                </c:pt>
                <c:pt idx="1183">
                  <c:v>1325.1</c:v>
                </c:pt>
                <c:pt idx="1184">
                  <c:v>4209.8900000000003</c:v>
                </c:pt>
                <c:pt idx="1185">
                  <c:v>2198.6799999999998</c:v>
                </c:pt>
                <c:pt idx="1186">
                  <c:v>1660.16</c:v>
                </c:pt>
                <c:pt idx="1187">
                  <c:v>4283.1400000000003</c:v>
                </c:pt>
                <c:pt idx="1188">
                  <c:v>378.52</c:v>
                </c:pt>
                <c:pt idx="1189">
                  <c:v>5053.96</c:v>
                </c:pt>
                <c:pt idx="1190">
                  <c:v>431.68</c:v>
                </c:pt>
                <c:pt idx="1191">
                  <c:v>329.38</c:v>
                </c:pt>
                <c:pt idx="1192">
                  <c:v>242.41</c:v>
                </c:pt>
                <c:pt idx="1193">
                  <c:v>4466.66</c:v>
                </c:pt>
                <c:pt idx="1194">
                  <c:v>1449.16</c:v>
                </c:pt>
                <c:pt idx="1195">
                  <c:v>2795.33</c:v>
                </c:pt>
                <c:pt idx="1196">
                  <c:v>285.17</c:v>
                </c:pt>
                <c:pt idx="1197">
                  <c:v>2390.89</c:v>
                </c:pt>
                <c:pt idx="1198">
                  <c:v>3323.15</c:v>
                </c:pt>
                <c:pt idx="1199">
                  <c:v>2475.7399999999998</c:v>
                </c:pt>
                <c:pt idx="1200">
                  <c:v>869.7</c:v>
                </c:pt>
                <c:pt idx="1201">
                  <c:v>3240.12</c:v>
                </c:pt>
                <c:pt idx="1202">
                  <c:v>743.57</c:v>
                </c:pt>
                <c:pt idx="1203">
                  <c:v>855.29</c:v>
                </c:pt>
                <c:pt idx="1204">
                  <c:v>1205.01</c:v>
                </c:pt>
                <c:pt idx="1205">
                  <c:v>947</c:v>
                </c:pt>
                <c:pt idx="1206">
                  <c:v>5360.3</c:v>
                </c:pt>
                <c:pt idx="1207">
                  <c:v>275.63</c:v>
                </c:pt>
                <c:pt idx="1208">
                  <c:v>4243.6899999999996</c:v>
                </c:pt>
                <c:pt idx="1209">
                  <c:v>4386.45</c:v>
                </c:pt>
                <c:pt idx="1210">
                  <c:v>3834.75</c:v>
                </c:pt>
                <c:pt idx="1211">
                  <c:v>163.12</c:v>
                </c:pt>
                <c:pt idx="1212">
                  <c:v>528.84</c:v>
                </c:pt>
                <c:pt idx="1213">
                  <c:v>2794.87</c:v>
                </c:pt>
                <c:pt idx="1214">
                  <c:v>661.6</c:v>
                </c:pt>
                <c:pt idx="1215">
                  <c:v>860.66</c:v>
                </c:pt>
                <c:pt idx="1216">
                  <c:v>1314.14</c:v>
                </c:pt>
                <c:pt idx="1217">
                  <c:v>299.64</c:v>
                </c:pt>
                <c:pt idx="1218">
                  <c:v>2805.58</c:v>
                </c:pt>
                <c:pt idx="1219">
                  <c:v>1558.22</c:v>
                </c:pt>
                <c:pt idx="1220">
                  <c:v>1692.91</c:v>
                </c:pt>
                <c:pt idx="1221">
                  <c:v>1497.39</c:v>
                </c:pt>
                <c:pt idx="1222">
                  <c:v>337.26</c:v>
                </c:pt>
                <c:pt idx="1223">
                  <c:v>5561.98</c:v>
                </c:pt>
                <c:pt idx="1224">
                  <c:v>3877.53</c:v>
                </c:pt>
                <c:pt idx="1225">
                  <c:v>2766.36</c:v>
                </c:pt>
                <c:pt idx="1226">
                  <c:v>980.98</c:v>
                </c:pt>
                <c:pt idx="1227">
                  <c:v>87.22</c:v>
                </c:pt>
                <c:pt idx="1228">
                  <c:v>5420.46</c:v>
                </c:pt>
                <c:pt idx="1229">
                  <c:v>922.02</c:v>
                </c:pt>
                <c:pt idx="1230">
                  <c:v>1904.44</c:v>
                </c:pt>
                <c:pt idx="1231">
                  <c:v>2448.7399999999998</c:v>
                </c:pt>
                <c:pt idx="1232">
                  <c:v>1534.59</c:v>
                </c:pt>
                <c:pt idx="1233">
                  <c:v>83.97</c:v>
                </c:pt>
                <c:pt idx="1234">
                  <c:v>1687.32</c:v>
                </c:pt>
                <c:pt idx="1235">
                  <c:v>834.07</c:v>
                </c:pt>
                <c:pt idx="1236">
                  <c:v>2689.05</c:v>
                </c:pt>
                <c:pt idx="1237">
                  <c:v>3341.19</c:v>
                </c:pt>
                <c:pt idx="1238">
                  <c:v>251.79</c:v>
                </c:pt>
                <c:pt idx="1239">
                  <c:v>6180.75</c:v>
                </c:pt>
                <c:pt idx="1240">
                  <c:v>2645.19</c:v>
                </c:pt>
                <c:pt idx="1241">
                  <c:v>2781.86</c:v>
                </c:pt>
                <c:pt idx="1242">
                  <c:v>4249.84</c:v>
                </c:pt>
                <c:pt idx="1243">
                  <c:v>422.68</c:v>
                </c:pt>
                <c:pt idx="1244">
                  <c:v>1124.8699999999999</c:v>
                </c:pt>
                <c:pt idx="1245">
                  <c:v>592.15</c:v>
                </c:pt>
                <c:pt idx="1246">
                  <c:v>3337.15</c:v>
                </c:pt>
                <c:pt idx="1247">
                  <c:v>1873.23</c:v>
                </c:pt>
                <c:pt idx="1248">
                  <c:v>167.56</c:v>
                </c:pt>
                <c:pt idx="1249">
                  <c:v>1468.86</c:v>
                </c:pt>
                <c:pt idx="1250">
                  <c:v>803.52</c:v>
                </c:pt>
                <c:pt idx="1251">
                  <c:v>2213.7199999999998</c:v>
                </c:pt>
                <c:pt idx="1252">
                  <c:v>221.79</c:v>
                </c:pt>
                <c:pt idx="1253">
                  <c:v>5580.94</c:v>
                </c:pt>
                <c:pt idx="1254">
                  <c:v>4233.42</c:v>
                </c:pt>
                <c:pt idx="1255">
                  <c:v>746.34</c:v>
                </c:pt>
                <c:pt idx="1256">
                  <c:v>4147.6499999999996</c:v>
                </c:pt>
                <c:pt idx="1257">
                  <c:v>2001.12</c:v>
                </c:pt>
                <c:pt idx="1258">
                  <c:v>1767</c:v>
                </c:pt>
                <c:pt idx="1259">
                  <c:v>3303.41</c:v>
                </c:pt>
                <c:pt idx="1260">
                  <c:v>6053.07</c:v>
                </c:pt>
                <c:pt idx="1261">
                  <c:v>1235.1600000000001</c:v>
                </c:pt>
                <c:pt idx="1262">
                  <c:v>480.76</c:v>
                </c:pt>
                <c:pt idx="1263">
                  <c:v>2598.2399999999998</c:v>
                </c:pt>
                <c:pt idx="1264">
                  <c:v>6010.22</c:v>
                </c:pt>
                <c:pt idx="1265">
                  <c:v>117.72</c:v>
                </c:pt>
                <c:pt idx="1266">
                  <c:v>1112.1500000000001</c:v>
                </c:pt>
                <c:pt idx="1267">
                  <c:v>98.37</c:v>
                </c:pt>
                <c:pt idx="1268">
                  <c:v>503.93</c:v>
                </c:pt>
                <c:pt idx="1269">
                  <c:v>2184.6799999999998</c:v>
                </c:pt>
                <c:pt idx="1270">
                  <c:v>1691.3</c:v>
                </c:pt>
                <c:pt idx="1271">
                  <c:v>4835.13</c:v>
                </c:pt>
                <c:pt idx="1272">
                  <c:v>180.85</c:v>
                </c:pt>
                <c:pt idx="1273">
                  <c:v>2433.14</c:v>
                </c:pt>
                <c:pt idx="1274">
                  <c:v>2509.9</c:v>
                </c:pt>
                <c:pt idx="1275">
                  <c:v>1189.79</c:v>
                </c:pt>
                <c:pt idx="1276">
                  <c:v>4729.5200000000004</c:v>
                </c:pt>
                <c:pt idx="1277">
                  <c:v>1093.05</c:v>
                </c:pt>
                <c:pt idx="1278">
                  <c:v>1509.41</c:v>
                </c:pt>
                <c:pt idx="1279">
                  <c:v>2826.82</c:v>
                </c:pt>
                <c:pt idx="1280">
                  <c:v>1142.19</c:v>
                </c:pt>
                <c:pt idx="1281">
                  <c:v>287.62</c:v>
                </c:pt>
                <c:pt idx="1282">
                  <c:v>4604.4799999999996</c:v>
                </c:pt>
                <c:pt idx="1283">
                  <c:v>1280.0899999999999</c:v>
                </c:pt>
                <c:pt idx="1284">
                  <c:v>219.94</c:v>
                </c:pt>
                <c:pt idx="1285">
                  <c:v>331.65</c:v>
                </c:pt>
                <c:pt idx="1286">
                  <c:v>83</c:v>
                </c:pt>
                <c:pt idx="1287">
                  <c:v>1073.52</c:v>
                </c:pt>
                <c:pt idx="1288">
                  <c:v>1210.6400000000001</c:v>
                </c:pt>
                <c:pt idx="1289">
                  <c:v>283.91000000000003</c:v>
                </c:pt>
                <c:pt idx="1290">
                  <c:v>301.35000000000002</c:v>
                </c:pt>
                <c:pt idx="1291">
                  <c:v>2692.09</c:v>
                </c:pt>
                <c:pt idx="1292">
                  <c:v>3533.82</c:v>
                </c:pt>
                <c:pt idx="1293">
                  <c:v>6110.14</c:v>
                </c:pt>
                <c:pt idx="1294">
                  <c:v>4494.9399999999996</c:v>
                </c:pt>
                <c:pt idx="1295">
                  <c:v>1801.04</c:v>
                </c:pt>
                <c:pt idx="1296">
                  <c:v>787.83</c:v>
                </c:pt>
                <c:pt idx="1297">
                  <c:v>3245.24</c:v>
                </c:pt>
                <c:pt idx="1298">
                  <c:v>1049.3</c:v>
                </c:pt>
                <c:pt idx="1299">
                  <c:v>2523.87</c:v>
                </c:pt>
                <c:pt idx="1300">
                  <c:v>41.66</c:v>
                </c:pt>
                <c:pt idx="1301">
                  <c:v>738.82</c:v>
                </c:pt>
                <c:pt idx="1302">
                  <c:v>3660.34</c:v>
                </c:pt>
                <c:pt idx="1303">
                  <c:v>5797.84</c:v>
                </c:pt>
                <c:pt idx="1304">
                  <c:v>80.709999999999994</c:v>
                </c:pt>
                <c:pt idx="1305">
                  <c:v>148.47</c:v>
                </c:pt>
                <c:pt idx="1306">
                  <c:v>486.32</c:v>
                </c:pt>
                <c:pt idx="1307">
                  <c:v>613.64</c:v>
                </c:pt>
                <c:pt idx="1308">
                  <c:v>970.49</c:v>
                </c:pt>
                <c:pt idx="1309">
                  <c:v>1062.3900000000001</c:v>
                </c:pt>
                <c:pt idx="1310">
                  <c:v>1233.05</c:v>
                </c:pt>
                <c:pt idx="1311">
                  <c:v>2885.97</c:v>
                </c:pt>
                <c:pt idx="1312">
                  <c:v>318.7</c:v>
                </c:pt>
                <c:pt idx="1313">
                  <c:v>677.5</c:v>
                </c:pt>
                <c:pt idx="1314">
                  <c:v>2283.44</c:v>
                </c:pt>
                <c:pt idx="1315">
                  <c:v>4918.32</c:v>
                </c:pt>
                <c:pt idx="1316">
                  <c:v>1366.35</c:v>
                </c:pt>
                <c:pt idx="1317">
                  <c:v>1929.94</c:v>
                </c:pt>
                <c:pt idx="1318">
                  <c:v>2109.71</c:v>
                </c:pt>
                <c:pt idx="1319">
                  <c:v>2974.79</c:v>
                </c:pt>
                <c:pt idx="1320">
                  <c:v>127.9</c:v>
                </c:pt>
                <c:pt idx="1321">
                  <c:v>2410.34</c:v>
                </c:pt>
                <c:pt idx="1322">
                  <c:v>2096.96</c:v>
                </c:pt>
                <c:pt idx="1323">
                  <c:v>3467.73</c:v>
                </c:pt>
                <c:pt idx="1324">
                  <c:v>2788.6</c:v>
                </c:pt>
                <c:pt idx="1325">
                  <c:v>484.88</c:v>
                </c:pt>
                <c:pt idx="1326">
                  <c:v>529.09</c:v>
                </c:pt>
                <c:pt idx="1327">
                  <c:v>2228.9899999999998</c:v>
                </c:pt>
                <c:pt idx="1328">
                  <c:v>1114.3399999999999</c:v>
                </c:pt>
                <c:pt idx="1329">
                  <c:v>921.06</c:v>
                </c:pt>
                <c:pt idx="1330">
                  <c:v>530.78</c:v>
                </c:pt>
                <c:pt idx="1331">
                  <c:v>281.60000000000002</c:v>
                </c:pt>
                <c:pt idx="1332">
                  <c:v>4778.76</c:v>
                </c:pt>
                <c:pt idx="1333">
                  <c:v>656.21</c:v>
                </c:pt>
                <c:pt idx="1334">
                  <c:v>3167.1</c:v>
                </c:pt>
                <c:pt idx="1335">
                  <c:v>29.88</c:v>
                </c:pt>
                <c:pt idx="1336">
                  <c:v>4911.78</c:v>
                </c:pt>
                <c:pt idx="1337">
                  <c:v>2581.5300000000002</c:v>
                </c:pt>
                <c:pt idx="1338">
                  <c:v>2914.63</c:v>
                </c:pt>
                <c:pt idx="1339">
                  <c:v>4007.24</c:v>
                </c:pt>
                <c:pt idx="1340">
                  <c:v>6708.17</c:v>
                </c:pt>
                <c:pt idx="1341">
                  <c:v>846.72</c:v>
                </c:pt>
                <c:pt idx="1342">
                  <c:v>6913.82</c:v>
                </c:pt>
                <c:pt idx="1343">
                  <c:v>2636.03</c:v>
                </c:pt>
                <c:pt idx="1344">
                  <c:v>70.75</c:v>
                </c:pt>
                <c:pt idx="1345">
                  <c:v>1255.58</c:v>
                </c:pt>
                <c:pt idx="1346">
                  <c:v>230.93</c:v>
                </c:pt>
                <c:pt idx="1347">
                  <c:v>3222.07</c:v>
                </c:pt>
                <c:pt idx="1348">
                  <c:v>1275.49</c:v>
                </c:pt>
                <c:pt idx="1349">
                  <c:v>2216.86</c:v>
                </c:pt>
                <c:pt idx="1350">
                  <c:v>2417.0700000000002</c:v>
                </c:pt>
                <c:pt idx="1351">
                  <c:v>526.1</c:v>
                </c:pt>
                <c:pt idx="1352">
                  <c:v>2049.1</c:v>
                </c:pt>
                <c:pt idx="1353">
                  <c:v>4482.0200000000004</c:v>
                </c:pt>
                <c:pt idx="1354">
                  <c:v>1671.55</c:v>
                </c:pt>
                <c:pt idx="1355">
                  <c:v>2799.26</c:v>
                </c:pt>
                <c:pt idx="1356">
                  <c:v>473.99</c:v>
                </c:pt>
                <c:pt idx="1357">
                  <c:v>6159.31</c:v>
                </c:pt>
                <c:pt idx="1358">
                  <c:v>1904.07</c:v>
                </c:pt>
                <c:pt idx="1359">
                  <c:v>4581.5</c:v>
                </c:pt>
                <c:pt idx="1360">
                  <c:v>247.85</c:v>
                </c:pt>
                <c:pt idx="1361">
                  <c:v>1030.8499999999999</c:v>
                </c:pt>
                <c:pt idx="1362">
                  <c:v>4961.32</c:v>
                </c:pt>
                <c:pt idx="1363">
                  <c:v>391.24</c:v>
                </c:pt>
                <c:pt idx="1364">
                  <c:v>4154.22</c:v>
                </c:pt>
                <c:pt idx="1365">
                  <c:v>1230.25</c:v>
                </c:pt>
                <c:pt idx="1366">
                  <c:v>2474.34</c:v>
                </c:pt>
                <c:pt idx="1367">
                  <c:v>1258.49</c:v>
                </c:pt>
                <c:pt idx="1368">
                  <c:v>1834</c:v>
                </c:pt>
                <c:pt idx="1369">
                  <c:v>277</c:v>
                </c:pt>
                <c:pt idx="1370">
                  <c:v>4585.53</c:v>
                </c:pt>
                <c:pt idx="1371">
                  <c:v>210.78</c:v>
                </c:pt>
                <c:pt idx="1372">
                  <c:v>2047.63</c:v>
                </c:pt>
                <c:pt idx="1373">
                  <c:v>726.59</c:v>
                </c:pt>
                <c:pt idx="1374">
                  <c:v>779.49</c:v>
                </c:pt>
                <c:pt idx="1375">
                  <c:v>2584.1</c:v>
                </c:pt>
                <c:pt idx="1376">
                  <c:v>2683.12</c:v>
                </c:pt>
                <c:pt idx="1377">
                  <c:v>2842.69</c:v>
                </c:pt>
                <c:pt idx="1378">
                  <c:v>1014.17</c:v>
                </c:pt>
                <c:pt idx="1379">
                  <c:v>6628.33</c:v>
                </c:pt>
                <c:pt idx="1380">
                  <c:v>98.35</c:v>
                </c:pt>
                <c:pt idx="1381">
                  <c:v>3250.07</c:v>
                </c:pt>
                <c:pt idx="1382">
                  <c:v>239.87</c:v>
                </c:pt>
                <c:pt idx="1383">
                  <c:v>1690.04</c:v>
                </c:pt>
                <c:pt idx="1384">
                  <c:v>3737.27</c:v>
                </c:pt>
                <c:pt idx="1385">
                  <c:v>1473.54</c:v>
                </c:pt>
                <c:pt idx="1386">
                  <c:v>1114.56</c:v>
                </c:pt>
                <c:pt idx="1387">
                  <c:v>4112.09</c:v>
                </c:pt>
                <c:pt idx="1388">
                  <c:v>3624.36</c:v>
                </c:pt>
                <c:pt idx="1389">
                  <c:v>889.88</c:v>
                </c:pt>
                <c:pt idx="1390">
                  <c:v>118.14</c:v>
                </c:pt>
                <c:pt idx="1391">
                  <c:v>3937.17</c:v>
                </c:pt>
                <c:pt idx="1392">
                  <c:v>1464.69</c:v>
                </c:pt>
                <c:pt idx="1393">
                  <c:v>2155.8000000000002</c:v>
                </c:pt>
                <c:pt idx="1394">
                  <c:v>2921.32</c:v>
                </c:pt>
                <c:pt idx="1395">
                  <c:v>1226.76</c:v>
                </c:pt>
                <c:pt idx="1396">
                  <c:v>54.02</c:v>
                </c:pt>
                <c:pt idx="1397">
                  <c:v>2047.36</c:v>
                </c:pt>
                <c:pt idx="1398">
                  <c:v>353.43</c:v>
                </c:pt>
                <c:pt idx="1399">
                  <c:v>1961.27</c:v>
                </c:pt>
                <c:pt idx="1400">
                  <c:v>1884.9</c:v>
                </c:pt>
                <c:pt idx="1401">
                  <c:v>1436.46</c:v>
                </c:pt>
                <c:pt idx="1402">
                  <c:v>330.78</c:v>
                </c:pt>
                <c:pt idx="1403">
                  <c:v>1922.94</c:v>
                </c:pt>
                <c:pt idx="1404">
                  <c:v>1335.01</c:v>
                </c:pt>
                <c:pt idx="1405">
                  <c:v>1235.02</c:v>
                </c:pt>
                <c:pt idx="1406">
                  <c:v>3553.87</c:v>
                </c:pt>
                <c:pt idx="1407">
                  <c:v>476.9</c:v>
                </c:pt>
                <c:pt idx="1408">
                  <c:v>2280.15</c:v>
                </c:pt>
                <c:pt idx="1409">
                  <c:v>502.94</c:v>
                </c:pt>
                <c:pt idx="1410">
                  <c:v>2060.21</c:v>
                </c:pt>
                <c:pt idx="1411">
                  <c:v>1570.55</c:v>
                </c:pt>
                <c:pt idx="1412">
                  <c:v>961.83</c:v>
                </c:pt>
                <c:pt idx="1413">
                  <c:v>1430.55</c:v>
                </c:pt>
                <c:pt idx="1414">
                  <c:v>3890.28</c:v>
                </c:pt>
                <c:pt idx="1415">
                  <c:v>2889.88</c:v>
                </c:pt>
                <c:pt idx="1416">
                  <c:v>4123.1000000000004</c:v>
                </c:pt>
                <c:pt idx="1417">
                  <c:v>657.86</c:v>
                </c:pt>
                <c:pt idx="1418">
                  <c:v>1069.58</c:v>
                </c:pt>
                <c:pt idx="1419">
                  <c:v>626.72</c:v>
                </c:pt>
                <c:pt idx="1420">
                  <c:v>2180.88</c:v>
                </c:pt>
                <c:pt idx="1421">
                  <c:v>1242.99</c:v>
                </c:pt>
                <c:pt idx="1422">
                  <c:v>92.57</c:v>
                </c:pt>
                <c:pt idx="1423">
                  <c:v>612.80999999999995</c:v>
                </c:pt>
                <c:pt idx="1424">
                  <c:v>490.39</c:v>
                </c:pt>
                <c:pt idx="1425">
                  <c:v>2615.48</c:v>
                </c:pt>
                <c:pt idx="1426">
                  <c:v>909</c:v>
                </c:pt>
                <c:pt idx="1427">
                  <c:v>1857.95</c:v>
                </c:pt>
                <c:pt idx="1428">
                  <c:v>646.85</c:v>
                </c:pt>
                <c:pt idx="1429">
                  <c:v>767.49</c:v>
                </c:pt>
                <c:pt idx="1430">
                  <c:v>583.30999999999995</c:v>
                </c:pt>
                <c:pt idx="1431">
                  <c:v>608.55999999999995</c:v>
                </c:pt>
                <c:pt idx="1432">
                  <c:v>3052.57</c:v>
                </c:pt>
                <c:pt idx="1433">
                  <c:v>2277.9899999999998</c:v>
                </c:pt>
                <c:pt idx="1434">
                  <c:v>5163.7</c:v>
                </c:pt>
                <c:pt idx="1435">
                  <c:v>584.65</c:v>
                </c:pt>
                <c:pt idx="1436">
                  <c:v>581.84</c:v>
                </c:pt>
                <c:pt idx="1437">
                  <c:v>5230.4799999999996</c:v>
                </c:pt>
                <c:pt idx="1438">
                  <c:v>1832.83</c:v>
                </c:pt>
                <c:pt idx="1439">
                  <c:v>581.58000000000004</c:v>
                </c:pt>
                <c:pt idx="1440">
                  <c:v>6750.91</c:v>
                </c:pt>
                <c:pt idx="1441">
                  <c:v>436.58</c:v>
                </c:pt>
                <c:pt idx="1442">
                  <c:v>2334.29</c:v>
                </c:pt>
                <c:pt idx="1443">
                  <c:v>482.08</c:v>
                </c:pt>
                <c:pt idx="1444">
                  <c:v>4831.46</c:v>
                </c:pt>
                <c:pt idx="1445">
                  <c:v>2573.42</c:v>
                </c:pt>
                <c:pt idx="1446">
                  <c:v>403.6</c:v>
                </c:pt>
                <c:pt idx="1447">
                  <c:v>1842.98</c:v>
                </c:pt>
                <c:pt idx="1448">
                  <c:v>1147.56</c:v>
                </c:pt>
                <c:pt idx="1449">
                  <c:v>3454.66</c:v>
                </c:pt>
                <c:pt idx="1450">
                  <c:v>1999.73</c:v>
                </c:pt>
                <c:pt idx="1451">
                  <c:v>5568.48</c:v>
                </c:pt>
                <c:pt idx="1452">
                  <c:v>4664.1099999999997</c:v>
                </c:pt>
                <c:pt idx="1453">
                  <c:v>1465.01</c:v>
                </c:pt>
                <c:pt idx="1454">
                  <c:v>993.85</c:v>
                </c:pt>
                <c:pt idx="1455">
                  <c:v>1103.76</c:v>
                </c:pt>
                <c:pt idx="1456">
                  <c:v>570.72</c:v>
                </c:pt>
                <c:pt idx="1457">
                  <c:v>189.39</c:v>
                </c:pt>
                <c:pt idx="1458">
                  <c:v>3108.5</c:v>
                </c:pt>
                <c:pt idx="1459">
                  <c:v>1643.48</c:v>
                </c:pt>
                <c:pt idx="1460">
                  <c:v>6023.04</c:v>
                </c:pt>
                <c:pt idx="1461">
                  <c:v>64.31</c:v>
                </c:pt>
                <c:pt idx="1462">
                  <c:v>1729.3</c:v>
                </c:pt>
                <c:pt idx="1463">
                  <c:v>1056.5</c:v>
                </c:pt>
                <c:pt idx="1464">
                  <c:v>2815.43</c:v>
                </c:pt>
                <c:pt idx="1465">
                  <c:v>807.93</c:v>
                </c:pt>
                <c:pt idx="1466">
                  <c:v>668.76</c:v>
                </c:pt>
                <c:pt idx="1467">
                  <c:v>209.72</c:v>
                </c:pt>
                <c:pt idx="1468">
                  <c:v>98.44</c:v>
                </c:pt>
                <c:pt idx="1469">
                  <c:v>401.05</c:v>
                </c:pt>
                <c:pt idx="1470">
                  <c:v>2246.8200000000002</c:v>
                </c:pt>
                <c:pt idx="1471">
                  <c:v>112.91</c:v>
                </c:pt>
                <c:pt idx="1472">
                  <c:v>6418.28</c:v>
                </c:pt>
                <c:pt idx="1473">
                  <c:v>2219.34</c:v>
                </c:pt>
                <c:pt idx="1474">
                  <c:v>3227.21</c:v>
                </c:pt>
                <c:pt idx="1475">
                  <c:v>1722.3</c:v>
                </c:pt>
                <c:pt idx="1476">
                  <c:v>2332.64</c:v>
                </c:pt>
                <c:pt idx="1477">
                  <c:v>3320.47</c:v>
                </c:pt>
                <c:pt idx="1478">
                  <c:v>1783.93</c:v>
                </c:pt>
                <c:pt idx="1479">
                  <c:v>1422.39</c:v>
                </c:pt>
                <c:pt idx="1480">
                  <c:v>4203.62</c:v>
                </c:pt>
                <c:pt idx="1481">
                  <c:v>1121.51</c:v>
                </c:pt>
                <c:pt idx="1482">
                  <c:v>2380.96</c:v>
                </c:pt>
                <c:pt idx="1483">
                  <c:v>5317.79</c:v>
                </c:pt>
                <c:pt idx="1484">
                  <c:v>1215.9100000000001</c:v>
                </c:pt>
                <c:pt idx="1485">
                  <c:v>3031.1</c:v>
                </c:pt>
                <c:pt idx="1486">
                  <c:v>2586.92</c:v>
                </c:pt>
                <c:pt idx="1487">
                  <c:v>2018.79</c:v>
                </c:pt>
                <c:pt idx="1488">
                  <c:v>1694.63</c:v>
                </c:pt>
                <c:pt idx="1489">
                  <c:v>2156.14</c:v>
                </c:pt>
                <c:pt idx="1490">
                  <c:v>5044.26</c:v>
                </c:pt>
                <c:pt idx="1491">
                  <c:v>587.9</c:v>
                </c:pt>
                <c:pt idx="1492">
                  <c:v>1186.04</c:v>
                </c:pt>
                <c:pt idx="1493">
                  <c:v>1236.44</c:v>
                </c:pt>
                <c:pt idx="1494">
                  <c:v>4242.72</c:v>
                </c:pt>
                <c:pt idx="1495">
                  <c:v>5442.15</c:v>
                </c:pt>
                <c:pt idx="1496">
                  <c:v>3754.88</c:v>
                </c:pt>
                <c:pt idx="1497">
                  <c:v>3400.45</c:v>
                </c:pt>
                <c:pt idx="1498">
                  <c:v>1203.71</c:v>
                </c:pt>
                <c:pt idx="1499">
                  <c:v>2618.21</c:v>
                </c:pt>
                <c:pt idx="1500">
                  <c:v>99.73</c:v>
                </c:pt>
                <c:pt idx="1501">
                  <c:v>570.12</c:v>
                </c:pt>
                <c:pt idx="1502">
                  <c:v>5063.2299999999996</c:v>
                </c:pt>
                <c:pt idx="1503">
                  <c:v>653.22</c:v>
                </c:pt>
                <c:pt idx="1504">
                  <c:v>5516.21</c:v>
                </c:pt>
                <c:pt idx="1505">
                  <c:v>398.67</c:v>
                </c:pt>
                <c:pt idx="1506">
                  <c:v>1589.64</c:v>
                </c:pt>
                <c:pt idx="1507">
                  <c:v>3111.74</c:v>
                </c:pt>
                <c:pt idx="1508">
                  <c:v>1482.23</c:v>
                </c:pt>
                <c:pt idx="1509">
                  <c:v>1170.54</c:v>
                </c:pt>
                <c:pt idx="1510">
                  <c:v>3732.38</c:v>
                </c:pt>
                <c:pt idx="1511">
                  <c:v>4133.9399999999996</c:v>
                </c:pt>
                <c:pt idx="1512">
                  <c:v>233.15</c:v>
                </c:pt>
                <c:pt idx="1513">
                  <c:v>1173.0899999999999</c:v>
                </c:pt>
                <c:pt idx="1514">
                  <c:v>3983.45</c:v>
                </c:pt>
                <c:pt idx="1515">
                  <c:v>2391</c:v>
                </c:pt>
                <c:pt idx="1516">
                  <c:v>1988.53</c:v>
                </c:pt>
                <c:pt idx="1517">
                  <c:v>2713.88</c:v>
                </c:pt>
                <c:pt idx="1518">
                  <c:v>3231.06</c:v>
                </c:pt>
                <c:pt idx="1519">
                  <c:v>2640.6</c:v>
                </c:pt>
                <c:pt idx="1520">
                  <c:v>841.85</c:v>
                </c:pt>
                <c:pt idx="1521">
                  <c:v>2011.68</c:v>
                </c:pt>
                <c:pt idx="1522">
                  <c:v>3547.88</c:v>
                </c:pt>
                <c:pt idx="1523">
                  <c:v>346.24</c:v>
                </c:pt>
                <c:pt idx="1524">
                  <c:v>2155.9</c:v>
                </c:pt>
                <c:pt idx="1525">
                  <c:v>822.33</c:v>
                </c:pt>
                <c:pt idx="1526">
                  <c:v>4389.2299999999996</c:v>
                </c:pt>
                <c:pt idx="1527">
                  <c:v>413.72</c:v>
                </c:pt>
                <c:pt idx="1528">
                  <c:v>2483.0100000000002</c:v>
                </c:pt>
                <c:pt idx="1529">
                  <c:v>2638.64</c:v>
                </c:pt>
                <c:pt idx="1530">
                  <c:v>277.48</c:v>
                </c:pt>
                <c:pt idx="1531">
                  <c:v>3861.86</c:v>
                </c:pt>
                <c:pt idx="1532">
                  <c:v>255.06</c:v>
                </c:pt>
                <c:pt idx="1533">
                  <c:v>1006.94</c:v>
                </c:pt>
                <c:pt idx="1534">
                  <c:v>2349.17</c:v>
                </c:pt>
                <c:pt idx="1535">
                  <c:v>2843.46</c:v>
                </c:pt>
                <c:pt idx="1536">
                  <c:v>2223.84</c:v>
                </c:pt>
                <c:pt idx="1537">
                  <c:v>299.3</c:v>
                </c:pt>
                <c:pt idx="1538">
                  <c:v>984.48</c:v>
                </c:pt>
                <c:pt idx="1539">
                  <c:v>2214.77</c:v>
                </c:pt>
                <c:pt idx="1540">
                  <c:v>912.88</c:v>
                </c:pt>
                <c:pt idx="1541">
                  <c:v>487.23</c:v>
                </c:pt>
                <c:pt idx="1542">
                  <c:v>1701.9</c:v>
                </c:pt>
                <c:pt idx="1543">
                  <c:v>5381.71</c:v>
                </c:pt>
                <c:pt idx="1544">
                  <c:v>7038.81</c:v>
                </c:pt>
                <c:pt idx="1545">
                  <c:v>1798.6</c:v>
                </c:pt>
                <c:pt idx="1546">
                  <c:v>3293.91</c:v>
                </c:pt>
                <c:pt idx="1547">
                  <c:v>1744</c:v>
                </c:pt>
                <c:pt idx="1548">
                  <c:v>3889.62</c:v>
                </c:pt>
                <c:pt idx="1549">
                  <c:v>1863.69</c:v>
                </c:pt>
                <c:pt idx="1550">
                  <c:v>4632.6899999999996</c:v>
                </c:pt>
                <c:pt idx="1551">
                  <c:v>172.99</c:v>
                </c:pt>
                <c:pt idx="1552">
                  <c:v>4367.1099999999997</c:v>
                </c:pt>
                <c:pt idx="1553">
                  <c:v>1228.46</c:v>
                </c:pt>
                <c:pt idx="1554">
                  <c:v>110.58</c:v>
                </c:pt>
                <c:pt idx="1555">
                  <c:v>1270.93</c:v>
                </c:pt>
                <c:pt idx="1556">
                  <c:v>984.33</c:v>
                </c:pt>
                <c:pt idx="1557">
                  <c:v>1323.02</c:v>
                </c:pt>
                <c:pt idx="1558">
                  <c:v>447.28</c:v>
                </c:pt>
                <c:pt idx="1559">
                  <c:v>270.10000000000002</c:v>
                </c:pt>
                <c:pt idx="1560">
                  <c:v>1088.9000000000001</c:v>
                </c:pt>
                <c:pt idx="1561">
                  <c:v>1113.57</c:v>
                </c:pt>
                <c:pt idx="1562">
                  <c:v>1217.93</c:v>
                </c:pt>
                <c:pt idx="1563">
                  <c:v>1262.92</c:v>
                </c:pt>
                <c:pt idx="1564">
                  <c:v>1749.61</c:v>
                </c:pt>
                <c:pt idx="1565">
                  <c:v>5679.79</c:v>
                </c:pt>
                <c:pt idx="1566">
                  <c:v>436.67</c:v>
                </c:pt>
                <c:pt idx="1567">
                  <c:v>2530.5300000000002</c:v>
                </c:pt>
                <c:pt idx="1568">
                  <c:v>1163.51</c:v>
                </c:pt>
                <c:pt idx="1569">
                  <c:v>4583.78</c:v>
                </c:pt>
                <c:pt idx="1570">
                  <c:v>984.89</c:v>
                </c:pt>
                <c:pt idx="1571">
                  <c:v>2490.33</c:v>
                </c:pt>
                <c:pt idx="1572">
                  <c:v>340.03</c:v>
                </c:pt>
                <c:pt idx="1573">
                  <c:v>2393.79</c:v>
                </c:pt>
                <c:pt idx="1574">
                  <c:v>270.18</c:v>
                </c:pt>
                <c:pt idx="1575">
                  <c:v>2217.04</c:v>
                </c:pt>
                <c:pt idx="1576">
                  <c:v>744.1</c:v>
                </c:pt>
                <c:pt idx="1577">
                  <c:v>1388.49</c:v>
                </c:pt>
                <c:pt idx="1578">
                  <c:v>769.73</c:v>
                </c:pt>
                <c:pt idx="1579">
                  <c:v>510.8</c:v>
                </c:pt>
                <c:pt idx="1580">
                  <c:v>3934.11</c:v>
                </c:pt>
                <c:pt idx="1581">
                  <c:v>182.87</c:v>
                </c:pt>
                <c:pt idx="1582">
                  <c:v>68.88</c:v>
                </c:pt>
                <c:pt idx="1583">
                  <c:v>360.11</c:v>
                </c:pt>
                <c:pt idx="1584">
                  <c:v>1859.39</c:v>
                </c:pt>
                <c:pt idx="1585">
                  <c:v>2450.8200000000002</c:v>
                </c:pt>
                <c:pt idx="1586">
                  <c:v>2073.86</c:v>
                </c:pt>
                <c:pt idx="1587">
                  <c:v>3760.35</c:v>
                </c:pt>
                <c:pt idx="1588">
                  <c:v>2686.26</c:v>
                </c:pt>
                <c:pt idx="1589">
                  <c:v>3349.62</c:v>
                </c:pt>
                <c:pt idx="1590">
                  <c:v>540.09</c:v>
                </c:pt>
                <c:pt idx="1591">
                  <c:v>1286.67</c:v>
                </c:pt>
                <c:pt idx="1592">
                  <c:v>1931.36</c:v>
                </c:pt>
                <c:pt idx="1593">
                  <c:v>3006.12</c:v>
                </c:pt>
                <c:pt idx="1594">
                  <c:v>2416.0300000000002</c:v>
                </c:pt>
                <c:pt idx="1595">
                  <c:v>1386.77</c:v>
                </c:pt>
                <c:pt idx="1596">
                  <c:v>2529.63</c:v>
                </c:pt>
                <c:pt idx="1597">
                  <c:v>763.28</c:v>
                </c:pt>
                <c:pt idx="1598">
                  <c:v>913.52</c:v>
                </c:pt>
                <c:pt idx="1599">
                  <c:v>3736.86</c:v>
                </c:pt>
                <c:pt idx="1600">
                  <c:v>3733.44</c:v>
                </c:pt>
                <c:pt idx="1601">
                  <c:v>4150.74</c:v>
                </c:pt>
                <c:pt idx="1602">
                  <c:v>1319.49</c:v>
                </c:pt>
                <c:pt idx="1603">
                  <c:v>1140.42</c:v>
                </c:pt>
                <c:pt idx="1604">
                  <c:v>3428.05</c:v>
                </c:pt>
                <c:pt idx="1605">
                  <c:v>1921.9</c:v>
                </c:pt>
                <c:pt idx="1606">
                  <c:v>4733.57</c:v>
                </c:pt>
                <c:pt idx="1607">
                  <c:v>4355.3</c:v>
                </c:pt>
                <c:pt idx="1608">
                  <c:v>1685.38</c:v>
                </c:pt>
                <c:pt idx="1609">
                  <c:v>1599.51</c:v>
                </c:pt>
                <c:pt idx="1610">
                  <c:v>909.16</c:v>
                </c:pt>
                <c:pt idx="1611">
                  <c:v>1862.24</c:v>
                </c:pt>
                <c:pt idx="1612">
                  <c:v>1217.3699999999999</c:v>
                </c:pt>
                <c:pt idx="1613">
                  <c:v>386.62</c:v>
                </c:pt>
                <c:pt idx="1614">
                  <c:v>3878.52</c:v>
                </c:pt>
                <c:pt idx="1615">
                  <c:v>3270.68</c:v>
                </c:pt>
                <c:pt idx="1616">
                  <c:v>1238.0999999999999</c:v>
                </c:pt>
                <c:pt idx="1617">
                  <c:v>475.46</c:v>
                </c:pt>
                <c:pt idx="1618">
                  <c:v>1616.47</c:v>
                </c:pt>
                <c:pt idx="1619">
                  <c:v>3085.86</c:v>
                </c:pt>
                <c:pt idx="1620">
                  <c:v>2057.14</c:v>
                </c:pt>
                <c:pt idx="1621">
                  <c:v>1002.41</c:v>
                </c:pt>
                <c:pt idx="1622">
                  <c:v>3242.82</c:v>
                </c:pt>
                <c:pt idx="1623">
                  <c:v>2480.34</c:v>
                </c:pt>
                <c:pt idx="1624">
                  <c:v>2579.7800000000002</c:v>
                </c:pt>
                <c:pt idx="1625">
                  <c:v>3735.17</c:v>
                </c:pt>
                <c:pt idx="1626">
                  <c:v>1279.24</c:v>
                </c:pt>
                <c:pt idx="1627">
                  <c:v>556.20000000000005</c:v>
                </c:pt>
                <c:pt idx="1628">
                  <c:v>2274.1</c:v>
                </c:pt>
                <c:pt idx="1629">
                  <c:v>4061.12</c:v>
                </c:pt>
                <c:pt idx="1630">
                  <c:v>50.41</c:v>
                </c:pt>
                <c:pt idx="1631">
                  <c:v>2106.59</c:v>
                </c:pt>
                <c:pt idx="1632">
                  <c:v>158.94</c:v>
                </c:pt>
                <c:pt idx="1633">
                  <c:v>552.99</c:v>
                </c:pt>
                <c:pt idx="1634">
                  <c:v>1853.48</c:v>
                </c:pt>
                <c:pt idx="1635">
                  <c:v>1422.53</c:v>
                </c:pt>
                <c:pt idx="1636">
                  <c:v>2766.1</c:v>
                </c:pt>
                <c:pt idx="1637">
                  <c:v>4491.54</c:v>
                </c:pt>
                <c:pt idx="1638">
                  <c:v>1526.84</c:v>
                </c:pt>
                <c:pt idx="1639">
                  <c:v>3141.35</c:v>
                </c:pt>
                <c:pt idx="1640">
                  <c:v>3548.92</c:v>
                </c:pt>
                <c:pt idx="1641">
                  <c:v>451.06</c:v>
                </c:pt>
                <c:pt idx="1642">
                  <c:v>6853.15</c:v>
                </c:pt>
                <c:pt idx="1643">
                  <c:v>4657.91</c:v>
                </c:pt>
                <c:pt idx="1644">
                  <c:v>1674.23</c:v>
                </c:pt>
                <c:pt idx="1645">
                  <c:v>1153.01</c:v>
                </c:pt>
                <c:pt idx="1646">
                  <c:v>512.83000000000004</c:v>
                </c:pt>
                <c:pt idx="1647">
                  <c:v>2516.96</c:v>
                </c:pt>
                <c:pt idx="1648">
                  <c:v>327.48</c:v>
                </c:pt>
                <c:pt idx="1649">
                  <c:v>285.99</c:v>
                </c:pt>
                <c:pt idx="1650">
                  <c:v>195.9</c:v>
                </c:pt>
                <c:pt idx="1651">
                  <c:v>2644.34</c:v>
                </c:pt>
                <c:pt idx="1652">
                  <c:v>2308.25</c:v>
                </c:pt>
                <c:pt idx="1653">
                  <c:v>523.17999999999995</c:v>
                </c:pt>
                <c:pt idx="1654">
                  <c:v>1607.15</c:v>
                </c:pt>
                <c:pt idx="1655">
                  <c:v>3199.1</c:v>
                </c:pt>
                <c:pt idx="1656">
                  <c:v>442.28</c:v>
                </c:pt>
                <c:pt idx="1657">
                  <c:v>1968.67</c:v>
                </c:pt>
                <c:pt idx="1658">
                  <c:v>4575.93</c:v>
                </c:pt>
                <c:pt idx="1659">
                  <c:v>43.08</c:v>
                </c:pt>
                <c:pt idx="1660">
                  <c:v>80.61</c:v>
                </c:pt>
                <c:pt idx="1661">
                  <c:v>608.59</c:v>
                </c:pt>
                <c:pt idx="1662">
                  <c:v>2836.32</c:v>
                </c:pt>
                <c:pt idx="1663">
                  <c:v>5226.58</c:v>
                </c:pt>
                <c:pt idx="1664">
                  <c:v>185.35</c:v>
                </c:pt>
                <c:pt idx="1665">
                  <c:v>2592.54</c:v>
                </c:pt>
                <c:pt idx="1666">
                  <c:v>1633.24</c:v>
                </c:pt>
                <c:pt idx="1667">
                  <c:v>322.12</c:v>
                </c:pt>
                <c:pt idx="1668">
                  <c:v>1230.42</c:v>
                </c:pt>
                <c:pt idx="1669">
                  <c:v>2227.4899999999998</c:v>
                </c:pt>
                <c:pt idx="1670">
                  <c:v>2452.5700000000002</c:v>
                </c:pt>
                <c:pt idx="1671">
                  <c:v>2004.19</c:v>
                </c:pt>
                <c:pt idx="1672">
                  <c:v>3105.3</c:v>
                </c:pt>
                <c:pt idx="1673">
                  <c:v>4322.79</c:v>
                </c:pt>
                <c:pt idx="1674">
                  <c:v>3345.09</c:v>
                </c:pt>
                <c:pt idx="1675">
                  <c:v>1436.82</c:v>
                </c:pt>
                <c:pt idx="1676">
                  <c:v>421.07</c:v>
                </c:pt>
                <c:pt idx="1677">
                  <c:v>3420.37</c:v>
                </c:pt>
                <c:pt idx="1678">
                  <c:v>46.09</c:v>
                </c:pt>
                <c:pt idx="1679">
                  <c:v>978.43</c:v>
                </c:pt>
                <c:pt idx="1680">
                  <c:v>655.91</c:v>
                </c:pt>
                <c:pt idx="1681">
                  <c:v>245.85</c:v>
                </c:pt>
                <c:pt idx="1682">
                  <c:v>236.8</c:v>
                </c:pt>
                <c:pt idx="1683">
                  <c:v>508.86</c:v>
                </c:pt>
                <c:pt idx="1684">
                  <c:v>368.82</c:v>
                </c:pt>
                <c:pt idx="1685">
                  <c:v>295.33</c:v>
                </c:pt>
                <c:pt idx="1686">
                  <c:v>1111.79</c:v>
                </c:pt>
                <c:pt idx="1687">
                  <c:v>436.31</c:v>
                </c:pt>
                <c:pt idx="1688">
                  <c:v>3075.61</c:v>
                </c:pt>
                <c:pt idx="1689">
                  <c:v>668.52</c:v>
                </c:pt>
                <c:pt idx="1690">
                  <c:v>4984.95</c:v>
                </c:pt>
                <c:pt idx="1691">
                  <c:v>3205.48</c:v>
                </c:pt>
                <c:pt idx="1692">
                  <c:v>193.13</c:v>
                </c:pt>
                <c:pt idx="1693">
                  <c:v>1353.83</c:v>
                </c:pt>
                <c:pt idx="1694">
                  <c:v>3398.69</c:v>
                </c:pt>
                <c:pt idx="1695">
                  <c:v>2016.85</c:v>
                </c:pt>
                <c:pt idx="1696">
                  <c:v>1027.44</c:v>
                </c:pt>
                <c:pt idx="1697">
                  <c:v>660.85</c:v>
                </c:pt>
                <c:pt idx="1698">
                  <c:v>1697.4</c:v>
                </c:pt>
                <c:pt idx="1699">
                  <c:v>969.64</c:v>
                </c:pt>
                <c:pt idx="1700">
                  <c:v>258.62</c:v>
                </c:pt>
                <c:pt idx="1701">
                  <c:v>130.52000000000001</c:v>
                </c:pt>
                <c:pt idx="1702">
                  <c:v>790.21</c:v>
                </c:pt>
                <c:pt idx="1703">
                  <c:v>396.1</c:v>
                </c:pt>
                <c:pt idx="1704">
                  <c:v>2047.82</c:v>
                </c:pt>
                <c:pt idx="1705">
                  <c:v>1248.9000000000001</c:v>
                </c:pt>
                <c:pt idx="1706">
                  <c:v>1851.57</c:v>
                </c:pt>
                <c:pt idx="1707">
                  <c:v>4055.04</c:v>
                </c:pt>
                <c:pt idx="1708">
                  <c:v>1387.39</c:v>
                </c:pt>
                <c:pt idx="1709">
                  <c:v>41.65</c:v>
                </c:pt>
                <c:pt idx="1710">
                  <c:v>1581.4</c:v>
                </c:pt>
                <c:pt idx="1711">
                  <c:v>2030.36</c:v>
                </c:pt>
                <c:pt idx="1712">
                  <c:v>3406.61</c:v>
                </c:pt>
                <c:pt idx="1713">
                  <c:v>141.5</c:v>
                </c:pt>
                <c:pt idx="1714">
                  <c:v>3588.61</c:v>
                </c:pt>
                <c:pt idx="1715">
                  <c:v>221.5</c:v>
                </c:pt>
                <c:pt idx="1716">
                  <c:v>575.77</c:v>
                </c:pt>
                <c:pt idx="1717">
                  <c:v>3283.74</c:v>
                </c:pt>
                <c:pt idx="1718">
                  <c:v>3764.15</c:v>
                </c:pt>
                <c:pt idx="1719">
                  <c:v>1450.76</c:v>
                </c:pt>
                <c:pt idx="1720">
                  <c:v>831.91</c:v>
                </c:pt>
                <c:pt idx="1721">
                  <c:v>702.51</c:v>
                </c:pt>
                <c:pt idx="1722">
                  <c:v>2931.47</c:v>
                </c:pt>
                <c:pt idx="1723">
                  <c:v>930.07</c:v>
                </c:pt>
                <c:pt idx="1724">
                  <c:v>2911.47</c:v>
                </c:pt>
                <c:pt idx="1725">
                  <c:v>1088.8900000000001</c:v>
                </c:pt>
                <c:pt idx="1726">
                  <c:v>4442.83</c:v>
                </c:pt>
                <c:pt idx="1727">
                  <c:v>148.43</c:v>
                </c:pt>
                <c:pt idx="1728">
                  <c:v>2522.9</c:v>
                </c:pt>
                <c:pt idx="1729">
                  <c:v>2525.13</c:v>
                </c:pt>
                <c:pt idx="1730">
                  <c:v>4599.13</c:v>
                </c:pt>
                <c:pt idx="1731">
                  <c:v>872.25</c:v>
                </c:pt>
                <c:pt idx="1732">
                  <c:v>107.58</c:v>
                </c:pt>
                <c:pt idx="1733">
                  <c:v>1696.12</c:v>
                </c:pt>
                <c:pt idx="1734">
                  <c:v>3621.86</c:v>
                </c:pt>
                <c:pt idx="1735">
                  <c:v>724.97</c:v>
                </c:pt>
                <c:pt idx="1736">
                  <c:v>380.8</c:v>
                </c:pt>
                <c:pt idx="1737">
                  <c:v>4304.24</c:v>
                </c:pt>
                <c:pt idx="1738">
                  <c:v>3857.38</c:v>
                </c:pt>
                <c:pt idx="1739">
                  <c:v>889.39</c:v>
                </c:pt>
                <c:pt idx="1740">
                  <c:v>1356.9</c:v>
                </c:pt>
                <c:pt idx="1741">
                  <c:v>1242.7</c:v>
                </c:pt>
                <c:pt idx="1742">
                  <c:v>3222.87</c:v>
                </c:pt>
                <c:pt idx="1743">
                  <c:v>142.38999999999999</c:v>
                </c:pt>
                <c:pt idx="1744">
                  <c:v>501.46</c:v>
                </c:pt>
                <c:pt idx="1745">
                  <c:v>2570.29</c:v>
                </c:pt>
                <c:pt idx="1746">
                  <c:v>1005.63</c:v>
                </c:pt>
                <c:pt idx="1747">
                  <c:v>474.57</c:v>
                </c:pt>
                <c:pt idx="1748">
                  <c:v>1324.14</c:v>
                </c:pt>
                <c:pt idx="1749">
                  <c:v>2307.7399999999998</c:v>
                </c:pt>
                <c:pt idx="1750">
                  <c:v>415.6</c:v>
                </c:pt>
                <c:pt idx="1751">
                  <c:v>704.42</c:v>
                </c:pt>
                <c:pt idx="1752">
                  <c:v>1903.29</c:v>
                </c:pt>
                <c:pt idx="1753">
                  <c:v>117.16</c:v>
                </c:pt>
                <c:pt idx="1754">
                  <c:v>1760.59</c:v>
                </c:pt>
                <c:pt idx="1755">
                  <c:v>1259.58</c:v>
                </c:pt>
                <c:pt idx="1756">
                  <c:v>3202.11</c:v>
                </c:pt>
                <c:pt idx="1757">
                  <c:v>4413.6499999999996</c:v>
                </c:pt>
                <c:pt idx="1758">
                  <c:v>304.56</c:v>
                </c:pt>
                <c:pt idx="1759">
                  <c:v>3132.87</c:v>
                </c:pt>
                <c:pt idx="1760">
                  <c:v>2224.66</c:v>
                </c:pt>
                <c:pt idx="1761">
                  <c:v>904.36</c:v>
                </c:pt>
                <c:pt idx="1762">
                  <c:v>2115.59</c:v>
                </c:pt>
                <c:pt idx="1763">
                  <c:v>2061.54</c:v>
                </c:pt>
                <c:pt idx="1764">
                  <c:v>3480.47</c:v>
                </c:pt>
                <c:pt idx="1765">
                  <c:v>4946.0200000000004</c:v>
                </c:pt>
                <c:pt idx="1766">
                  <c:v>1985.06</c:v>
                </c:pt>
                <c:pt idx="1767">
                  <c:v>2745.34</c:v>
                </c:pt>
                <c:pt idx="1768">
                  <c:v>265.16000000000003</c:v>
                </c:pt>
                <c:pt idx="1769">
                  <c:v>403.43</c:v>
                </c:pt>
                <c:pt idx="1770">
                  <c:v>1386.15</c:v>
                </c:pt>
                <c:pt idx="1771">
                  <c:v>239.76</c:v>
                </c:pt>
                <c:pt idx="1772">
                  <c:v>1133.33</c:v>
                </c:pt>
                <c:pt idx="1773">
                  <c:v>2400.52</c:v>
                </c:pt>
                <c:pt idx="1774">
                  <c:v>153.59</c:v>
                </c:pt>
                <c:pt idx="1775">
                  <c:v>167.2</c:v>
                </c:pt>
                <c:pt idx="1776">
                  <c:v>1581.17</c:v>
                </c:pt>
                <c:pt idx="1777">
                  <c:v>2490.91</c:v>
                </c:pt>
                <c:pt idx="1778">
                  <c:v>3424.28</c:v>
                </c:pt>
                <c:pt idx="1779">
                  <c:v>1946.19</c:v>
                </c:pt>
                <c:pt idx="1780">
                  <c:v>3652.99</c:v>
                </c:pt>
                <c:pt idx="1781">
                  <c:v>137.62</c:v>
                </c:pt>
                <c:pt idx="1782">
                  <c:v>698.28</c:v>
                </c:pt>
                <c:pt idx="1783">
                  <c:v>5326</c:v>
                </c:pt>
                <c:pt idx="1784">
                  <c:v>1668.99</c:v>
                </c:pt>
                <c:pt idx="1785">
                  <c:v>4151.32</c:v>
                </c:pt>
                <c:pt idx="1786">
                  <c:v>4782.95</c:v>
                </c:pt>
                <c:pt idx="1787">
                  <c:v>143.61000000000001</c:v>
                </c:pt>
                <c:pt idx="1788">
                  <c:v>3472.6</c:v>
                </c:pt>
                <c:pt idx="1789">
                  <c:v>201.49</c:v>
                </c:pt>
                <c:pt idx="1790">
                  <c:v>572.01</c:v>
                </c:pt>
                <c:pt idx="1791">
                  <c:v>3528.79</c:v>
                </c:pt>
                <c:pt idx="1792">
                  <c:v>191.42</c:v>
                </c:pt>
                <c:pt idx="1793">
                  <c:v>4649.54</c:v>
                </c:pt>
                <c:pt idx="1794">
                  <c:v>15.31</c:v>
                </c:pt>
                <c:pt idx="1795">
                  <c:v>203.37</c:v>
                </c:pt>
                <c:pt idx="1796">
                  <c:v>1898.45</c:v>
                </c:pt>
                <c:pt idx="1797">
                  <c:v>121.73</c:v>
                </c:pt>
                <c:pt idx="1798">
                  <c:v>1806.95</c:v>
                </c:pt>
                <c:pt idx="1799">
                  <c:v>966.49</c:v>
                </c:pt>
                <c:pt idx="1800">
                  <c:v>2568.0300000000002</c:v>
                </c:pt>
                <c:pt idx="1801">
                  <c:v>3773.46</c:v>
                </c:pt>
                <c:pt idx="1802">
                  <c:v>3265.39</c:v>
                </c:pt>
                <c:pt idx="1803">
                  <c:v>2422.91</c:v>
                </c:pt>
                <c:pt idx="1804">
                  <c:v>1288.81</c:v>
                </c:pt>
                <c:pt idx="1805">
                  <c:v>1995.44</c:v>
                </c:pt>
                <c:pt idx="1806">
                  <c:v>1141.1099999999999</c:v>
                </c:pt>
                <c:pt idx="1807">
                  <c:v>6868.42</c:v>
                </c:pt>
                <c:pt idx="1808">
                  <c:v>611.04</c:v>
                </c:pt>
                <c:pt idx="1809">
                  <c:v>1144.8499999999999</c:v>
                </c:pt>
                <c:pt idx="1810">
                  <c:v>135.71</c:v>
                </c:pt>
                <c:pt idx="1811">
                  <c:v>2337.9899999999998</c:v>
                </c:pt>
                <c:pt idx="1812">
                  <c:v>3798.57</c:v>
                </c:pt>
                <c:pt idx="1813">
                  <c:v>1257.1199999999999</c:v>
                </c:pt>
                <c:pt idx="1814">
                  <c:v>369.31</c:v>
                </c:pt>
                <c:pt idx="1815">
                  <c:v>5030.8999999999996</c:v>
                </c:pt>
                <c:pt idx="1816">
                  <c:v>685.62</c:v>
                </c:pt>
                <c:pt idx="1817">
                  <c:v>539.98</c:v>
                </c:pt>
                <c:pt idx="1818">
                  <c:v>354.29</c:v>
                </c:pt>
                <c:pt idx="1819">
                  <c:v>24.42</c:v>
                </c:pt>
                <c:pt idx="1820">
                  <c:v>534.79</c:v>
                </c:pt>
                <c:pt idx="1821">
                  <c:v>57.12</c:v>
                </c:pt>
                <c:pt idx="1822">
                  <c:v>1974.05</c:v>
                </c:pt>
                <c:pt idx="1823">
                  <c:v>763.57</c:v>
                </c:pt>
                <c:pt idx="1824">
                  <c:v>4359.3900000000003</c:v>
                </c:pt>
                <c:pt idx="1825">
                  <c:v>937.73</c:v>
                </c:pt>
                <c:pt idx="1826">
                  <c:v>808.32</c:v>
                </c:pt>
                <c:pt idx="1827">
                  <c:v>1317.53</c:v>
                </c:pt>
                <c:pt idx="1828">
                  <c:v>4055.84</c:v>
                </c:pt>
                <c:pt idx="1829">
                  <c:v>879.56</c:v>
                </c:pt>
                <c:pt idx="1830">
                  <c:v>3004.26</c:v>
                </c:pt>
                <c:pt idx="1831">
                  <c:v>5713.86</c:v>
                </c:pt>
                <c:pt idx="1832">
                  <c:v>3637.65</c:v>
                </c:pt>
                <c:pt idx="1833">
                  <c:v>400.03</c:v>
                </c:pt>
                <c:pt idx="1834">
                  <c:v>3397.95</c:v>
                </c:pt>
                <c:pt idx="1835">
                  <c:v>950.46</c:v>
                </c:pt>
                <c:pt idx="1836">
                  <c:v>2719.01</c:v>
                </c:pt>
                <c:pt idx="1837">
                  <c:v>499.53</c:v>
                </c:pt>
                <c:pt idx="1838">
                  <c:v>500.06</c:v>
                </c:pt>
                <c:pt idx="1839">
                  <c:v>2736.32</c:v>
                </c:pt>
                <c:pt idx="1840">
                  <c:v>4412.3500000000004</c:v>
                </c:pt>
                <c:pt idx="1841">
                  <c:v>500.31</c:v>
                </c:pt>
                <c:pt idx="1842">
                  <c:v>5592.46</c:v>
                </c:pt>
                <c:pt idx="1843">
                  <c:v>2170.38</c:v>
                </c:pt>
                <c:pt idx="1844">
                  <c:v>394.34</c:v>
                </c:pt>
                <c:pt idx="1845">
                  <c:v>260.67</c:v>
                </c:pt>
                <c:pt idx="1846">
                  <c:v>3003.82</c:v>
                </c:pt>
                <c:pt idx="1847">
                  <c:v>1776.46</c:v>
                </c:pt>
                <c:pt idx="1848">
                  <c:v>1859.11</c:v>
                </c:pt>
                <c:pt idx="1849">
                  <c:v>231.14</c:v>
                </c:pt>
                <c:pt idx="1850">
                  <c:v>6382.76</c:v>
                </c:pt>
                <c:pt idx="1851">
                  <c:v>1549.64</c:v>
                </c:pt>
                <c:pt idx="1852">
                  <c:v>345.2</c:v>
                </c:pt>
                <c:pt idx="1853">
                  <c:v>599.23</c:v>
                </c:pt>
                <c:pt idx="1854">
                  <c:v>3296.15</c:v>
                </c:pt>
                <c:pt idx="1855">
                  <c:v>266.31</c:v>
                </c:pt>
                <c:pt idx="1856">
                  <c:v>518.16</c:v>
                </c:pt>
                <c:pt idx="1857">
                  <c:v>940.44</c:v>
                </c:pt>
                <c:pt idx="1858">
                  <c:v>2518.56</c:v>
                </c:pt>
                <c:pt idx="1859">
                  <c:v>428.24</c:v>
                </c:pt>
                <c:pt idx="1860">
                  <c:v>885.38</c:v>
                </c:pt>
                <c:pt idx="1861">
                  <c:v>2530.04</c:v>
                </c:pt>
                <c:pt idx="1862">
                  <c:v>1453.7</c:v>
                </c:pt>
                <c:pt idx="1863">
                  <c:v>620.45000000000005</c:v>
                </c:pt>
                <c:pt idx="1864">
                  <c:v>840.56</c:v>
                </c:pt>
                <c:pt idx="1865">
                  <c:v>4771.05</c:v>
                </c:pt>
                <c:pt idx="1866">
                  <c:v>2829.06</c:v>
                </c:pt>
                <c:pt idx="1867">
                  <c:v>2415.8200000000002</c:v>
                </c:pt>
                <c:pt idx="1868">
                  <c:v>580.47</c:v>
                </c:pt>
                <c:pt idx="1869">
                  <c:v>3027.92</c:v>
                </c:pt>
                <c:pt idx="1870">
                  <c:v>1451.85</c:v>
                </c:pt>
                <c:pt idx="1871">
                  <c:v>1787.6</c:v>
                </c:pt>
                <c:pt idx="1872">
                  <c:v>112.14</c:v>
                </c:pt>
                <c:pt idx="1873">
                  <c:v>527.77</c:v>
                </c:pt>
                <c:pt idx="1874">
                  <c:v>723.83</c:v>
                </c:pt>
                <c:pt idx="1875">
                  <c:v>868.53</c:v>
                </c:pt>
                <c:pt idx="1876">
                  <c:v>3574.77</c:v>
                </c:pt>
                <c:pt idx="1877">
                  <c:v>3532.34</c:v>
                </c:pt>
                <c:pt idx="1878">
                  <c:v>735.41</c:v>
                </c:pt>
                <c:pt idx="1879">
                  <c:v>2315.66</c:v>
                </c:pt>
                <c:pt idx="1880">
                  <c:v>1538.77</c:v>
                </c:pt>
                <c:pt idx="1881">
                  <c:v>5569.96</c:v>
                </c:pt>
                <c:pt idx="1882">
                  <c:v>1251.44</c:v>
                </c:pt>
                <c:pt idx="1883">
                  <c:v>1479.14</c:v>
                </c:pt>
                <c:pt idx="1884">
                  <c:v>161.80000000000001</c:v>
                </c:pt>
                <c:pt idx="1885">
                  <c:v>1740.28</c:v>
                </c:pt>
                <c:pt idx="1886">
                  <c:v>844.27</c:v>
                </c:pt>
                <c:pt idx="1887">
                  <c:v>606.9</c:v>
                </c:pt>
                <c:pt idx="1888">
                  <c:v>485.83</c:v>
                </c:pt>
                <c:pt idx="1889">
                  <c:v>1118.43</c:v>
                </c:pt>
                <c:pt idx="1890">
                  <c:v>1141.1600000000001</c:v>
                </c:pt>
                <c:pt idx="1891">
                  <c:v>1240.17</c:v>
                </c:pt>
                <c:pt idx="1892">
                  <c:v>962.54</c:v>
                </c:pt>
                <c:pt idx="1893">
                  <c:v>6120.18</c:v>
                </c:pt>
                <c:pt idx="1894">
                  <c:v>404.78</c:v>
                </c:pt>
                <c:pt idx="1895">
                  <c:v>1554.96</c:v>
                </c:pt>
                <c:pt idx="1896">
                  <c:v>2114.06</c:v>
                </c:pt>
                <c:pt idx="1897">
                  <c:v>3675.04</c:v>
                </c:pt>
                <c:pt idx="1898">
                  <c:v>2084.1999999999998</c:v>
                </c:pt>
                <c:pt idx="1899">
                  <c:v>726.92</c:v>
                </c:pt>
                <c:pt idx="1900">
                  <c:v>3704.95</c:v>
                </c:pt>
                <c:pt idx="1901">
                  <c:v>248.26</c:v>
                </c:pt>
                <c:pt idx="1902">
                  <c:v>5264.86</c:v>
                </c:pt>
                <c:pt idx="1903">
                  <c:v>338.02</c:v>
                </c:pt>
                <c:pt idx="1904">
                  <c:v>3003.69</c:v>
                </c:pt>
                <c:pt idx="1905">
                  <c:v>615.24</c:v>
                </c:pt>
                <c:pt idx="1906">
                  <c:v>6001.32</c:v>
                </c:pt>
                <c:pt idx="1907">
                  <c:v>1256.99</c:v>
                </c:pt>
                <c:pt idx="1908">
                  <c:v>2256.5100000000002</c:v>
                </c:pt>
                <c:pt idx="1909">
                  <c:v>170.83</c:v>
                </c:pt>
                <c:pt idx="1910">
                  <c:v>1704.93</c:v>
                </c:pt>
                <c:pt idx="1911">
                  <c:v>3395.97</c:v>
                </c:pt>
                <c:pt idx="1912">
                  <c:v>2019.53</c:v>
                </c:pt>
                <c:pt idx="1913">
                  <c:v>3342.57</c:v>
                </c:pt>
                <c:pt idx="1914">
                  <c:v>456.83</c:v>
                </c:pt>
                <c:pt idx="1915">
                  <c:v>3895.03</c:v>
                </c:pt>
                <c:pt idx="1916">
                  <c:v>816.64</c:v>
                </c:pt>
                <c:pt idx="1917">
                  <c:v>4159.66</c:v>
                </c:pt>
                <c:pt idx="1918">
                  <c:v>2020.65</c:v>
                </c:pt>
                <c:pt idx="1919">
                  <c:v>5435.57</c:v>
                </c:pt>
                <c:pt idx="1920">
                  <c:v>4716.8599999999997</c:v>
                </c:pt>
                <c:pt idx="1921">
                  <c:v>1148.6300000000001</c:v>
                </c:pt>
                <c:pt idx="1922">
                  <c:v>3067.28</c:v>
                </c:pt>
                <c:pt idx="1923">
                  <c:v>2525.66</c:v>
                </c:pt>
                <c:pt idx="1924">
                  <c:v>3301.91</c:v>
                </c:pt>
                <c:pt idx="1925">
                  <c:v>222.17</c:v>
                </c:pt>
                <c:pt idx="1926">
                  <c:v>470.55</c:v>
                </c:pt>
                <c:pt idx="1927">
                  <c:v>1692.38</c:v>
                </c:pt>
                <c:pt idx="1928">
                  <c:v>3388.49</c:v>
                </c:pt>
                <c:pt idx="1929">
                  <c:v>546.92999999999995</c:v>
                </c:pt>
                <c:pt idx="1930">
                  <c:v>2758.99</c:v>
                </c:pt>
                <c:pt idx="1931">
                  <c:v>3427.7</c:v>
                </c:pt>
                <c:pt idx="1932">
                  <c:v>103.81</c:v>
                </c:pt>
                <c:pt idx="1933">
                  <c:v>5105.34</c:v>
                </c:pt>
                <c:pt idx="1934">
                  <c:v>1956.66</c:v>
                </c:pt>
                <c:pt idx="1935">
                  <c:v>748.87</c:v>
                </c:pt>
                <c:pt idx="1936">
                  <c:v>685.54</c:v>
                </c:pt>
                <c:pt idx="1937">
                  <c:v>4736.91</c:v>
                </c:pt>
                <c:pt idx="1938">
                  <c:v>2704.16</c:v>
                </c:pt>
                <c:pt idx="1939">
                  <c:v>432.73</c:v>
                </c:pt>
                <c:pt idx="1940">
                  <c:v>1620.11</c:v>
                </c:pt>
                <c:pt idx="1941">
                  <c:v>2879.36</c:v>
                </c:pt>
                <c:pt idx="1942">
                  <c:v>2230.04</c:v>
                </c:pt>
                <c:pt idx="1943">
                  <c:v>1111.77</c:v>
                </c:pt>
                <c:pt idx="1944">
                  <c:v>5944.48</c:v>
                </c:pt>
                <c:pt idx="1945">
                  <c:v>1208.73</c:v>
                </c:pt>
                <c:pt idx="1946">
                  <c:v>1424.51</c:v>
                </c:pt>
                <c:pt idx="1947">
                  <c:v>2659.78</c:v>
                </c:pt>
                <c:pt idx="1948">
                  <c:v>2301.86</c:v>
                </c:pt>
                <c:pt idx="1949">
                  <c:v>122.48</c:v>
                </c:pt>
                <c:pt idx="1950">
                  <c:v>1023.26</c:v>
                </c:pt>
                <c:pt idx="1951">
                  <c:v>431.76</c:v>
                </c:pt>
                <c:pt idx="1952">
                  <c:v>1074.02</c:v>
                </c:pt>
                <c:pt idx="1953">
                  <c:v>4137.16</c:v>
                </c:pt>
                <c:pt idx="1954">
                  <c:v>1294.32</c:v>
                </c:pt>
                <c:pt idx="1955">
                  <c:v>1011.96</c:v>
                </c:pt>
                <c:pt idx="1956">
                  <c:v>5591.5</c:v>
                </c:pt>
                <c:pt idx="1957">
                  <c:v>1149.53</c:v>
                </c:pt>
                <c:pt idx="1958">
                  <c:v>335.07</c:v>
                </c:pt>
                <c:pt idx="1959">
                  <c:v>1160.46</c:v>
                </c:pt>
                <c:pt idx="1960">
                  <c:v>1361.09</c:v>
                </c:pt>
                <c:pt idx="1961">
                  <c:v>697.2</c:v>
                </c:pt>
                <c:pt idx="1962">
                  <c:v>1403.09</c:v>
                </c:pt>
                <c:pt idx="1963">
                  <c:v>324.48</c:v>
                </c:pt>
                <c:pt idx="1964">
                  <c:v>227.27</c:v>
                </c:pt>
                <c:pt idx="1965">
                  <c:v>3195.16</c:v>
                </c:pt>
                <c:pt idx="1966">
                  <c:v>193.46</c:v>
                </c:pt>
                <c:pt idx="1967">
                  <c:v>613.22</c:v>
                </c:pt>
                <c:pt idx="1968">
                  <c:v>744.58</c:v>
                </c:pt>
                <c:pt idx="1969">
                  <c:v>2477.9899999999998</c:v>
                </c:pt>
                <c:pt idx="1970">
                  <c:v>2608.5300000000002</c:v>
                </c:pt>
                <c:pt idx="1971">
                  <c:v>275.73</c:v>
                </c:pt>
                <c:pt idx="1972">
                  <c:v>2187.8200000000002</c:v>
                </c:pt>
                <c:pt idx="1973">
                  <c:v>1522.64</c:v>
                </c:pt>
                <c:pt idx="1974">
                  <c:v>2749.02</c:v>
                </c:pt>
                <c:pt idx="1975">
                  <c:v>3031.31</c:v>
                </c:pt>
                <c:pt idx="1976">
                  <c:v>3030.85</c:v>
                </c:pt>
                <c:pt idx="1977">
                  <c:v>5688.13</c:v>
                </c:pt>
                <c:pt idx="1978">
                  <c:v>127.25</c:v>
                </c:pt>
                <c:pt idx="1979">
                  <c:v>1664.71</c:v>
                </c:pt>
                <c:pt idx="1980">
                  <c:v>180.18</c:v>
                </c:pt>
                <c:pt idx="1981">
                  <c:v>3477.03</c:v>
                </c:pt>
                <c:pt idx="1982">
                  <c:v>1040.8699999999999</c:v>
                </c:pt>
                <c:pt idx="1983">
                  <c:v>1283.67</c:v>
                </c:pt>
                <c:pt idx="1984">
                  <c:v>464.09</c:v>
                </c:pt>
                <c:pt idx="1985">
                  <c:v>882.51</c:v>
                </c:pt>
                <c:pt idx="1986">
                  <c:v>154.26</c:v>
                </c:pt>
                <c:pt idx="1987">
                  <c:v>6785.44</c:v>
                </c:pt>
                <c:pt idx="1988">
                  <c:v>548.63</c:v>
                </c:pt>
                <c:pt idx="1989">
                  <c:v>2649.28</c:v>
                </c:pt>
                <c:pt idx="1990">
                  <c:v>856.84</c:v>
                </c:pt>
                <c:pt idx="1991">
                  <c:v>85.72</c:v>
                </c:pt>
                <c:pt idx="1992">
                  <c:v>124.72</c:v>
                </c:pt>
                <c:pt idx="1993">
                  <c:v>6627.72</c:v>
                </c:pt>
                <c:pt idx="1994">
                  <c:v>1435.3</c:v>
                </c:pt>
                <c:pt idx="1995">
                  <c:v>959.67</c:v>
                </c:pt>
                <c:pt idx="1996">
                  <c:v>2109.15</c:v>
                </c:pt>
                <c:pt idx="1997">
                  <c:v>862.71</c:v>
                </c:pt>
                <c:pt idx="1998">
                  <c:v>1628.86</c:v>
                </c:pt>
                <c:pt idx="1999">
                  <c:v>517.07000000000005</c:v>
                </c:pt>
                <c:pt idx="2000">
                  <c:v>3026.57</c:v>
                </c:pt>
                <c:pt idx="2001">
                  <c:v>107.32</c:v>
                </c:pt>
                <c:pt idx="2002">
                  <c:v>1647.84</c:v>
                </c:pt>
                <c:pt idx="2003">
                  <c:v>894.27</c:v>
                </c:pt>
                <c:pt idx="2004">
                  <c:v>430.44</c:v>
                </c:pt>
                <c:pt idx="2005">
                  <c:v>74.78</c:v>
                </c:pt>
                <c:pt idx="2006">
                  <c:v>605.27</c:v>
                </c:pt>
                <c:pt idx="2007">
                  <c:v>2237.13</c:v>
                </c:pt>
                <c:pt idx="2008">
                  <c:v>503.19</c:v>
                </c:pt>
                <c:pt idx="2009">
                  <c:v>1839.01</c:v>
                </c:pt>
                <c:pt idx="2010">
                  <c:v>2579.62</c:v>
                </c:pt>
                <c:pt idx="2011">
                  <c:v>2055.5</c:v>
                </c:pt>
                <c:pt idx="2012">
                  <c:v>1942.32</c:v>
                </c:pt>
                <c:pt idx="2013">
                  <c:v>2993.03</c:v>
                </c:pt>
                <c:pt idx="2014">
                  <c:v>5131.96</c:v>
                </c:pt>
                <c:pt idx="2015">
                  <c:v>3811.66</c:v>
                </c:pt>
                <c:pt idx="2016">
                  <c:v>1049.54</c:v>
                </c:pt>
                <c:pt idx="2017">
                  <c:v>6554.49</c:v>
                </c:pt>
                <c:pt idx="2018">
                  <c:v>2707.67</c:v>
                </c:pt>
                <c:pt idx="2019">
                  <c:v>3068.17</c:v>
                </c:pt>
                <c:pt idx="2020">
                  <c:v>4818.53</c:v>
                </c:pt>
                <c:pt idx="2021">
                  <c:v>3404.69</c:v>
                </c:pt>
                <c:pt idx="2022">
                  <c:v>186.93</c:v>
                </c:pt>
                <c:pt idx="2023">
                  <c:v>845.2</c:v>
                </c:pt>
                <c:pt idx="2024">
                  <c:v>1753.13</c:v>
                </c:pt>
                <c:pt idx="2025">
                  <c:v>814.58</c:v>
                </c:pt>
                <c:pt idx="2026">
                  <c:v>2815.52</c:v>
                </c:pt>
                <c:pt idx="2027">
                  <c:v>372.29</c:v>
                </c:pt>
                <c:pt idx="2028">
                  <c:v>990.37</c:v>
                </c:pt>
                <c:pt idx="2029">
                  <c:v>477.64</c:v>
                </c:pt>
                <c:pt idx="2030">
                  <c:v>4421.71</c:v>
                </c:pt>
                <c:pt idx="2031">
                  <c:v>103.24</c:v>
                </c:pt>
                <c:pt idx="2032">
                  <c:v>2826.42</c:v>
                </c:pt>
                <c:pt idx="2033">
                  <c:v>3731.66</c:v>
                </c:pt>
                <c:pt idx="2034">
                  <c:v>506.58</c:v>
                </c:pt>
                <c:pt idx="2035">
                  <c:v>3846.22</c:v>
                </c:pt>
                <c:pt idx="2036">
                  <c:v>840.61</c:v>
                </c:pt>
                <c:pt idx="2037">
                  <c:v>928.32</c:v>
                </c:pt>
                <c:pt idx="2038">
                  <c:v>115.9</c:v>
                </c:pt>
                <c:pt idx="2039">
                  <c:v>4272.9399999999996</c:v>
                </c:pt>
                <c:pt idx="2040">
                  <c:v>515.97</c:v>
                </c:pt>
                <c:pt idx="2041">
                  <c:v>1195.0999999999999</c:v>
                </c:pt>
                <c:pt idx="2042">
                  <c:v>3602.87</c:v>
                </c:pt>
                <c:pt idx="2043">
                  <c:v>310.25</c:v>
                </c:pt>
                <c:pt idx="2044">
                  <c:v>2826.76</c:v>
                </c:pt>
                <c:pt idx="2045">
                  <c:v>4961.99</c:v>
                </c:pt>
                <c:pt idx="2046">
                  <c:v>2942.59</c:v>
                </c:pt>
                <c:pt idx="2047">
                  <c:v>2579.5</c:v>
                </c:pt>
                <c:pt idx="2048">
                  <c:v>3115.82</c:v>
                </c:pt>
                <c:pt idx="2049">
                  <c:v>974.98</c:v>
                </c:pt>
                <c:pt idx="2050">
                  <c:v>2587.5300000000002</c:v>
                </c:pt>
                <c:pt idx="2051">
                  <c:v>1707.35</c:v>
                </c:pt>
                <c:pt idx="2052">
                  <c:v>471.96</c:v>
                </c:pt>
                <c:pt idx="2053">
                  <c:v>3486.63</c:v>
                </c:pt>
                <c:pt idx="2054">
                  <c:v>1660.18</c:v>
                </c:pt>
                <c:pt idx="2055">
                  <c:v>4115.93</c:v>
                </c:pt>
                <c:pt idx="2056">
                  <c:v>3311.77</c:v>
                </c:pt>
                <c:pt idx="2057">
                  <c:v>2591.63</c:v>
                </c:pt>
                <c:pt idx="2058">
                  <c:v>2349.48</c:v>
                </c:pt>
                <c:pt idx="2059">
                  <c:v>1937.28</c:v>
                </c:pt>
                <c:pt idx="2060">
                  <c:v>4653.84</c:v>
                </c:pt>
                <c:pt idx="2061">
                  <c:v>2998.56</c:v>
                </c:pt>
                <c:pt idx="2062">
                  <c:v>2690.81</c:v>
                </c:pt>
                <c:pt idx="2063">
                  <c:v>668.64</c:v>
                </c:pt>
                <c:pt idx="2064">
                  <c:v>960.21</c:v>
                </c:pt>
                <c:pt idx="2065">
                  <c:v>5281.57</c:v>
                </c:pt>
                <c:pt idx="2066">
                  <c:v>1291.3499999999999</c:v>
                </c:pt>
                <c:pt idx="2067">
                  <c:v>426.59</c:v>
                </c:pt>
                <c:pt idx="2068">
                  <c:v>165.13</c:v>
                </c:pt>
                <c:pt idx="2069">
                  <c:v>609.87</c:v>
                </c:pt>
                <c:pt idx="2070">
                  <c:v>2715.28</c:v>
                </c:pt>
                <c:pt idx="2071">
                  <c:v>3290.42</c:v>
                </c:pt>
                <c:pt idx="2072">
                  <c:v>5303.37</c:v>
                </c:pt>
                <c:pt idx="2073">
                  <c:v>4467.28</c:v>
                </c:pt>
                <c:pt idx="2074">
                  <c:v>2568.02</c:v>
                </c:pt>
                <c:pt idx="2075">
                  <c:v>3209.16</c:v>
                </c:pt>
                <c:pt idx="2076">
                  <c:v>2885.64</c:v>
                </c:pt>
                <c:pt idx="2077">
                  <c:v>3849.61</c:v>
                </c:pt>
                <c:pt idx="2078">
                  <c:v>961.07</c:v>
                </c:pt>
                <c:pt idx="2079">
                  <c:v>4072.25</c:v>
                </c:pt>
                <c:pt idx="2080">
                  <c:v>688.33</c:v>
                </c:pt>
                <c:pt idx="2081">
                  <c:v>2834.99</c:v>
                </c:pt>
                <c:pt idx="2082">
                  <c:v>4003.66</c:v>
                </c:pt>
                <c:pt idx="2083">
                  <c:v>1328.59</c:v>
                </c:pt>
                <c:pt idx="2084">
                  <c:v>938.33</c:v>
                </c:pt>
                <c:pt idx="2085">
                  <c:v>770.22</c:v>
                </c:pt>
                <c:pt idx="2086">
                  <c:v>636.52</c:v>
                </c:pt>
                <c:pt idx="2087">
                  <c:v>1182.1500000000001</c:v>
                </c:pt>
                <c:pt idx="2088">
                  <c:v>3350.8</c:v>
                </c:pt>
                <c:pt idx="2089">
                  <c:v>967.86</c:v>
                </c:pt>
                <c:pt idx="2090">
                  <c:v>3862.32</c:v>
                </c:pt>
                <c:pt idx="2091">
                  <c:v>90.16</c:v>
                </c:pt>
                <c:pt idx="2092">
                  <c:v>1825.54</c:v>
                </c:pt>
                <c:pt idx="2093">
                  <c:v>73.319999999999993</c:v>
                </c:pt>
                <c:pt idx="2094">
                  <c:v>2551.4299999999998</c:v>
                </c:pt>
                <c:pt idx="2095">
                  <c:v>604.33000000000004</c:v>
                </c:pt>
                <c:pt idx="2096">
                  <c:v>35.44</c:v>
                </c:pt>
                <c:pt idx="2097">
                  <c:v>610.38</c:v>
                </c:pt>
                <c:pt idx="2098">
                  <c:v>1092.4100000000001</c:v>
                </c:pt>
                <c:pt idx="2099">
                  <c:v>3253.75</c:v>
                </c:pt>
                <c:pt idx="2100">
                  <c:v>1037.0899999999999</c:v>
                </c:pt>
                <c:pt idx="2101">
                  <c:v>1554.85</c:v>
                </c:pt>
                <c:pt idx="2102">
                  <c:v>6064.56</c:v>
                </c:pt>
                <c:pt idx="2103">
                  <c:v>900.41</c:v>
                </c:pt>
                <c:pt idx="2104">
                  <c:v>1613.07</c:v>
                </c:pt>
                <c:pt idx="2105">
                  <c:v>126.65</c:v>
                </c:pt>
                <c:pt idx="2106">
                  <c:v>722.19</c:v>
                </c:pt>
                <c:pt idx="2107">
                  <c:v>1372.39</c:v>
                </c:pt>
                <c:pt idx="2108">
                  <c:v>758.43</c:v>
                </c:pt>
                <c:pt idx="2109">
                  <c:v>816.05</c:v>
                </c:pt>
                <c:pt idx="2110">
                  <c:v>6650.64</c:v>
                </c:pt>
                <c:pt idx="2111">
                  <c:v>1913.52</c:v>
                </c:pt>
                <c:pt idx="2112">
                  <c:v>826.76</c:v>
                </c:pt>
                <c:pt idx="2113">
                  <c:v>4363.7</c:v>
                </c:pt>
                <c:pt idx="2114">
                  <c:v>218.78</c:v>
                </c:pt>
                <c:pt idx="2115">
                  <c:v>135.80000000000001</c:v>
                </c:pt>
                <c:pt idx="2116">
                  <c:v>405.79</c:v>
                </c:pt>
                <c:pt idx="2117">
                  <c:v>504.89</c:v>
                </c:pt>
                <c:pt idx="2118">
                  <c:v>623.35</c:v>
                </c:pt>
                <c:pt idx="2119">
                  <c:v>6911.18</c:v>
                </c:pt>
                <c:pt idx="2120">
                  <c:v>311.41000000000003</c:v>
                </c:pt>
                <c:pt idx="2121">
                  <c:v>2599.33</c:v>
                </c:pt>
                <c:pt idx="2122">
                  <c:v>2371.54</c:v>
                </c:pt>
                <c:pt idx="2123">
                  <c:v>3922.14</c:v>
                </c:pt>
                <c:pt idx="2124">
                  <c:v>4359.04</c:v>
                </c:pt>
                <c:pt idx="2125">
                  <c:v>135.16</c:v>
                </c:pt>
                <c:pt idx="2126">
                  <c:v>4009.28</c:v>
                </c:pt>
                <c:pt idx="2127">
                  <c:v>792.86</c:v>
                </c:pt>
                <c:pt idx="2128">
                  <c:v>545.11</c:v>
                </c:pt>
                <c:pt idx="2129">
                  <c:v>348.18</c:v>
                </c:pt>
                <c:pt idx="2130">
                  <c:v>4863.28</c:v>
                </c:pt>
                <c:pt idx="2131">
                  <c:v>332.13</c:v>
                </c:pt>
                <c:pt idx="2132">
                  <c:v>1255.5</c:v>
                </c:pt>
                <c:pt idx="2133">
                  <c:v>132.77000000000001</c:v>
                </c:pt>
                <c:pt idx="2134">
                  <c:v>3910.99</c:v>
                </c:pt>
                <c:pt idx="2135">
                  <c:v>2580.41</c:v>
                </c:pt>
                <c:pt idx="2136">
                  <c:v>2269.8000000000002</c:v>
                </c:pt>
                <c:pt idx="2137">
                  <c:v>1736.97</c:v>
                </c:pt>
                <c:pt idx="2138">
                  <c:v>237.48</c:v>
                </c:pt>
                <c:pt idx="2139">
                  <c:v>1562.12</c:v>
                </c:pt>
                <c:pt idx="2140">
                  <c:v>4819.9799999999996</c:v>
                </c:pt>
                <c:pt idx="2141">
                  <c:v>704.98</c:v>
                </c:pt>
                <c:pt idx="2142">
                  <c:v>2679.73</c:v>
                </c:pt>
                <c:pt idx="2143">
                  <c:v>2843.9</c:v>
                </c:pt>
                <c:pt idx="2144">
                  <c:v>5717.93</c:v>
                </c:pt>
                <c:pt idx="2145">
                  <c:v>504.8</c:v>
                </c:pt>
                <c:pt idx="2146">
                  <c:v>1997.87</c:v>
                </c:pt>
                <c:pt idx="2147">
                  <c:v>877.44</c:v>
                </c:pt>
                <c:pt idx="2148">
                  <c:v>1394.98</c:v>
                </c:pt>
                <c:pt idx="2149">
                  <c:v>6910.51</c:v>
                </c:pt>
                <c:pt idx="2150">
                  <c:v>910.1</c:v>
                </c:pt>
                <c:pt idx="2151">
                  <c:v>265.14</c:v>
                </c:pt>
                <c:pt idx="2152">
                  <c:v>231.8</c:v>
                </c:pt>
                <c:pt idx="2153">
                  <c:v>800.16</c:v>
                </c:pt>
                <c:pt idx="2154">
                  <c:v>3565.38</c:v>
                </c:pt>
                <c:pt idx="2155">
                  <c:v>530.89</c:v>
                </c:pt>
                <c:pt idx="2156">
                  <c:v>1562.4</c:v>
                </c:pt>
                <c:pt idx="2157">
                  <c:v>833.91</c:v>
                </c:pt>
                <c:pt idx="2158">
                  <c:v>675.43</c:v>
                </c:pt>
                <c:pt idx="2159">
                  <c:v>737.17</c:v>
                </c:pt>
                <c:pt idx="2160">
                  <c:v>1018.72</c:v>
                </c:pt>
                <c:pt idx="2161">
                  <c:v>1066.98</c:v>
                </c:pt>
                <c:pt idx="2162">
                  <c:v>1584.61</c:v>
                </c:pt>
                <c:pt idx="2163">
                  <c:v>850.53</c:v>
                </c:pt>
                <c:pt idx="2164">
                  <c:v>7169.17</c:v>
                </c:pt>
                <c:pt idx="2165">
                  <c:v>3642.77</c:v>
                </c:pt>
                <c:pt idx="2166">
                  <c:v>241.33</c:v>
                </c:pt>
                <c:pt idx="2167">
                  <c:v>697.66</c:v>
                </c:pt>
                <c:pt idx="2168">
                  <c:v>3298.06</c:v>
                </c:pt>
                <c:pt idx="2169">
                  <c:v>1095.8399999999999</c:v>
                </c:pt>
                <c:pt idx="2170">
                  <c:v>959.99</c:v>
                </c:pt>
                <c:pt idx="2171">
                  <c:v>1320.54</c:v>
                </c:pt>
                <c:pt idx="2172">
                  <c:v>488.13</c:v>
                </c:pt>
                <c:pt idx="2173">
                  <c:v>380.2</c:v>
                </c:pt>
                <c:pt idx="2174">
                  <c:v>533.72</c:v>
                </c:pt>
                <c:pt idx="2175">
                  <c:v>1742.41</c:v>
                </c:pt>
                <c:pt idx="2176">
                  <c:v>3184.47</c:v>
                </c:pt>
                <c:pt idx="2177">
                  <c:v>953.58</c:v>
                </c:pt>
                <c:pt idx="2178">
                  <c:v>4582.74</c:v>
                </c:pt>
                <c:pt idx="2179">
                  <c:v>338.4</c:v>
                </c:pt>
                <c:pt idx="2180">
                  <c:v>281.31</c:v>
                </c:pt>
                <c:pt idx="2181">
                  <c:v>356.13</c:v>
                </c:pt>
                <c:pt idx="2182">
                  <c:v>5970.03</c:v>
                </c:pt>
                <c:pt idx="2183">
                  <c:v>1322.13</c:v>
                </c:pt>
                <c:pt idx="2184">
                  <c:v>2112.11</c:v>
                </c:pt>
                <c:pt idx="2185">
                  <c:v>1318.52</c:v>
                </c:pt>
                <c:pt idx="2186">
                  <c:v>5005.46</c:v>
                </c:pt>
                <c:pt idx="2187">
                  <c:v>1744.54</c:v>
                </c:pt>
                <c:pt idx="2188">
                  <c:v>841.88</c:v>
                </c:pt>
                <c:pt idx="2189">
                  <c:v>1924.6</c:v>
                </c:pt>
                <c:pt idx="2190">
                  <c:v>2140.69</c:v>
                </c:pt>
                <c:pt idx="2191">
                  <c:v>699.79</c:v>
                </c:pt>
                <c:pt idx="2192">
                  <c:v>109.38</c:v>
                </c:pt>
                <c:pt idx="2193">
                  <c:v>547.67999999999995</c:v>
                </c:pt>
                <c:pt idx="2194">
                  <c:v>684.28</c:v>
                </c:pt>
                <c:pt idx="2195">
                  <c:v>69.62</c:v>
                </c:pt>
                <c:pt idx="2196">
                  <c:v>17.29</c:v>
                </c:pt>
                <c:pt idx="2197">
                  <c:v>194.58</c:v>
                </c:pt>
                <c:pt idx="2198">
                  <c:v>1856.51</c:v>
                </c:pt>
                <c:pt idx="2199">
                  <c:v>424.67</c:v>
                </c:pt>
                <c:pt idx="2200">
                  <c:v>1811.54</c:v>
                </c:pt>
                <c:pt idx="2201">
                  <c:v>1645.58</c:v>
                </c:pt>
                <c:pt idx="2202">
                  <c:v>931.15</c:v>
                </c:pt>
                <c:pt idx="2203">
                  <c:v>3014.83</c:v>
                </c:pt>
                <c:pt idx="2204">
                  <c:v>4415.6899999999996</c:v>
                </c:pt>
                <c:pt idx="2205">
                  <c:v>769.81</c:v>
                </c:pt>
                <c:pt idx="2206">
                  <c:v>4127.55</c:v>
                </c:pt>
                <c:pt idx="2207">
                  <c:v>4803.76</c:v>
                </c:pt>
                <c:pt idx="2208">
                  <c:v>980.62</c:v>
                </c:pt>
                <c:pt idx="2209">
                  <c:v>1387.77</c:v>
                </c:pt>
                <c:pt idx="2210">
                  <c:v>477.04</c:v>
                </c:pt>
                <c:pt idx="2211">
                  <c:v>2811.36</c:v>
                </c:pt>
                <c:pt idx="2212">
                  <c:v>642.02</c:v>
                </c:pt>
                <c:pt idx="2213">
                  <c:v>1014.81</c:v>
                </c:pt>
                <c:pt idx="2214">
                  <c:v>3644.93</c:v>
                </c:pt>
                <c:pt idx="2215">
                  <c:v>1542.06</c:v>
                </c:pt>
                <c:pt idx="2216">
                  <c:v>962.09</c:v>
                </c:pt>
                <c:pt idx="2217">
                  <c:v>1563.91</c:v>
                </c:pt>
                <c:pt idx="2218">
                  <c:v>302.27</c:v>
                </c:pt>
                <c:pt idx="2219">
                  <c:v>2098.46</c:v>
                </c:pt>
                <c:pt idx="2220">
                  <c:v>1117.79</c:v>
                </c:pt>
                <c:pt idx="2221">
                  <c:v>601.24</c:v>
                </c:pt>
                <c:pt idx="2222">
                  <c:v>3554.3</c:v>
                </c:pt>
                <c:pt idx="2223">
                  <c:v>1263.1099999999999</c:v>
                </c:pt>
                <c:pt idx="2224">
                  <c:v>479.41</c:v>
                </c:pt>
                <c:pt idx="2225">
                  <c:v>1790.16</c:v>
                </c:pt>
                <c:pt idx="2226">
                  <c:v>412.57</c:v>
                </c:pt>
                <c:pt idx="2227">
                  <c:v>1340.62</c:v>
                </c:pt>
                <c:pt idx="2228">
                  <c:v>2320.09</c:v>
                </c:pt>
                <c:pt idx="2229">
                  <c:v>4346.0200000000004</c:v>
                </c:pt>
                <c:pt idx="2230">
                  <c:v>1719.12</c:v>
                </c:pt>
                <c:pt idx="2231">
                  <c:v>176.85</c:v>
                </c:pt>
                <c:pt idx="2232">
                  <c:v>1754.46</c:v>
                </c:pt>
                <c:pt idx="2233">
                  <c:v>748.4</c:v>
                </c:pt>
                <c:pt idx="2234">
                  <c:v>4803.2299999999996</c:v>
                </c:pt>
                <c:pt idx="2235">
                  <c:v>3940.1</c:v>
                </c:pt>
                <c:pt idx="2236">
                  <c:v>483.2</c:v>
                </c:pt>
                <c:pt idx="2237">
                  <c:v>454.16</c:v>
                </c:pt>
                <c:pt idx="2238">
                  <c:v>627.12</c:v>
                </c:pt>
                <c:pt idx="2239">
                  <c:v>936.6</c:v>
                </c:pt>
                <c:pt idx="2240">
                  <c:v>5321</c:v>
                </c:pt>
                <c:pt idx="2241">
                  <c:v>1518.61</c:v>
                </c:pt>
                <c:pt idx="2242">
                  <c:v>282.2</c:v>
                </c:pt>
                <c:pt idx="2243">
                  <c:v>844.65</c:v>
                </c:pt>
                <c:pt idx="2244">
                  <c:v>1707.42</c:v>
                </c:pt>
                <c:pt idx="2245">
                  <c:v>2981.14</c:v>
                </c:pt>
                <c:pt idx="2246">
                  <c:v>301.66000000000003</c:v>
                </c:pt>
                <c:pt idx="2247">
                  <c:v>3446.12</c:v>
                </c:pt>
                <c:pt idx="2248">
                  <c:v>1311.52</c:v>
                </c:pt>
                <c:pt idx="2249">
                  <c:v>4024.01</c:v>
                </c:pt>
                <c:pt idx="2250">
                  <c:v>1072.53</c:v>
                </c:pt>
                <c:pt idx="2251">
                  <c:v>3818.49</c:v>
                </c:pt>
                <c:pt idx="2252">
                  <c:v>573.61</c:v>
                </c:pt>
                <c:pt idx="2253">
                  <c:v>692.51</c:v>
                </c:pt>
                <c:pt idx="2254">
                  <c:v>124.36</c:v>
                </c:pt>
                <c:pt idx="2255">
                  <c:v>800.64</c:v>
                </c:pt>
                <c:pt idx="2256">
                  <c:v>4972.4399999999996</c:v>
                </c:pt>
                <c:pt idx="2257">
                  <c:v>2769.84</c:v>
                </c:pt>
                <c:pt idx="2258">
                  <c:v>5188.79</c:v>
                </c:pt>
                <c:pt idx="2259">
                  <c:v>80.58</c:v>
                </c:pt>
                <c:pt idx="2260">
                  <c:v>3533.04</c:v>
                </c:pt>
                <c:pt idx="2261">
                  <c:v>1084.79</c:v>
                </c:pt>
                <c:pt idx="2262">
                  <c:v>871.78</c:v>
                </c:pt>
                <c:pt idx="2263">
                  <c:v>598.02</c:v>
                </c:pt>
                <c:pt idx="2264">
                  <c:v>598.29</c:v>
                </c:pt>
                <c:pt idx="2265">
                  <c:v>4937.28</c:v>
                </c:pt>
                <c:pt idx="2266">
                  <c:v>815.33</c:v>
                </c:pt>
                <c:pt idx="2267">
                  <c:v>634.73</c:v>
                </c:pt>
                <c:pt idx="2268">
                  <c:v>5540.78</c:v>
                </c:pt>
                <c:pt idx="2269">
                  <c:v>1291.93</c:v>
                </c:pt>
                <c:pt idx="2270">
                  <c:v>3794.87</c:v>
                </c:pt>
                <c:pt idx="2271">
                  <c:v>3087.85</c:v>
                </c:pt>
                <c:pt idx="2272">
                  <c:v>759.08</c:v>
                </c:pt>
                <c:pt idx="2273">
                  <c:v>85.8</c:v>
                </c:pt>
                <c:pt idx="2274">
                  <c:v>235.19</c:v>
                </c:pt>
                <c:pt idx="2275">
                  <c:v>3874.33</c:v>
                </c:pt>
                <c:pt idx="2276">
                  <c:v>952.61</c:v>
                </c:pt>
                <c:pt idx="2277">
                  <c:v>3242.55</c:v>
                </c:pt>
                <c:pt idx="2278">
                  <c:v>353.6</c:v>
                </c:pt>
                <c:pt idx="2279">
                  <c:v>2378.52</c:v>
                </c:pt>
                <c:pt idx="2280">
                  <c:v>533.32000000000005</c:v>
                </c:pt>
                <c:pt idx="2281">
                  <c:v>848.26</c:v>
                </c:pt>
                <c:pt idx="2282">
                  <c:v>517.39</c:v>
                </c:pt>
                <c:pt idx="2283">
                  <c:v>1170.93</c:v>
                </c:pt>
                <c:pt idx="2284">
                  <c:v>2698.63</c:v>
                </c:pt>
                <c:pt idx="2285">
                  <c:v>1552.51</c:v>
                </c:pt>
                <c:pt idx="2286">
                  <c:v>956.83</c:v>
                </c:pt>
                <c:pt idx="2287">
                  <c:v>308.95999999999998</c:v>
                </c:pt>
                <c:pt idx="2288">
                  <c:v>3826.7</c:v>
                </c:pt>
                <c:pt idx="2289">
                  <c:v>2132.0500000000002</c:v>
                </c:pt>
                <c:pt idx="2290">
                  <c:v>1403.69</c:v>
                </c:pt>
                <c:pt idx="2291">
                  <c:v>582.65</c:v>
                </c:pt>
                <c:pt idx="2292">
                  <c:v>177.13</c:v>
                </c:pt>
                <c:pt idx="2293">
                  <c:v>1874.59</c:v>
                </c:pt>
                <c:pt idx="2294">
                  <c:v>2940.36</c:v>
                </c:pt>
                <c:pt idx="2295">
                  <c:v>6157.89</c:v>
                </c:pt>
                <c:pt idx="2296">
                  <c:v>2522.23</c:v>
                </c:pt>
                <c:pt idx="2297">
                  <c:v>826.37</c:v>
                </c:pt>
                <c:pt idx="2298">
                  <c:v>1367.64</c:v>
                </c:pt>
                <c:pt idx="2299">
                  <c:v>2007.02</c:v>
                </c:pt>
                <c:pt idx="2300">
                  <c:v>580.70000000000005</c:v>
                </c:pt>
                <c:pt idx="2301">
                  <c:v>1321.28</c:v>
                </c:pt>
                <c:pt idx="2302">
                  <c:v>194.15</c:v>
                </c:pt>
                <c:pt idx="2303">
                  <c:v>1228.29</c:v>
                </c:pt>
                <c:pt idx="2304">
                  <c:v>428.1</c:v>
                </c:pt>
                <c:pt idx="2305">
                  <c:v>2338.6999999999998</c:v>
                </c:pt>
                <c:pt idx="2306">
                  <c:v>1235.97</c:v>
                </c:pt>
                <c:pt idx="2307">
                  <c:v>2619.88</c:v>
                </c:pt>
                <c:pt idx="2308">
                  <c:v>525.84</c:v>
                </c:pt>
                <c:pt idx="2309">
                  <c:v>485.05</c:v>
                </c:pt>
                <c:pt idx="2310">
                  <c:v>44.84</c:v>
                </c:pt>
                <c:pt idx="2311">
                  <c:v>805.08</c:v>
                </c:pt>
                <c:pt idx="2312">
                  <c:v>3305.62</c:v>
                </c:pt>
                <c:pt idx="2313">
                  <c:v>1400.97</c:v>
                </c:pt>
                <c:pt idx="2314">
                  <c:v>311.88</c:v>
                </c:pt>
                <c:pt idx="2315">
                  <c:v>1143.18</c:v>
                </c:pt>
                <c:pt idx="2316">
                  <c:v>3420.54</c:v>
                </c:pt>
                <c:pt idx="2317">
                  <c:v>3723.24</c:v>
                </c:pt>
                <c:pt idx="2318">
                  <c:v>278.2</c:v>
                </c:pt>
                <c:pt idx="2319">
                  <c:v>2437.25</c:v>
                </c:pt>
                <c:pt idx="2320">
                  <c:v>4866.91</c:v>
                </c:pt>
                <c:pt idx="2321">
                  <c:v>536.96</c:v>
                </c:pt>
                <c:pt idx="2322">
                  <c:v>4109</c:v>
                </c:pt>
                <c:pt idx="2323">
                  <c:v>2005.37</c:v>
                </c:pt>
                <c:pt idx="2324">
                  <c:v>2152.2800000000002</c:v>
                </c:pt>
                <c:pt idx="2325">
                  <c:v>1698.56</c:v>
                </c:pt>
                <c:pt idx="2326">
                  <c:v>91.39</c:v>
                </c:pt>
                <c:pt idx="2327">
                  <c:v>3660.94</c:v>
                </c:pt>
                <c:pt idx="2328">
                  <c:v>625.69000000000005</c:v>
                </c:pt>
                <c:pt idx="2329">
                  <c:v>1140.1600000000001</c:v>
                </c:pt>
                <c:pt idx="2330">
                  <c:v>380.69</c:v>
                </c:pt>
                <c:pt idx="2331">
                  <c:v>1011.07</c:v>
                </c:pt>
                <c:pt idx="2332">
                  <c:v>587.16999999999996</c:v>
                </c:pt>
                <c:pt idx="2333">
                  <c:v>4039.78</c:v>
                </c:pt>
                <c:pt idx="2334">
                  <c:v>379.03</c:v>
                </c:pt>
                <c:pt idx="2335">
                  <c:v>269.20999999999998</c:v>
                </c:pt>
                <c:pt idx="2336">
                  <c:v>929.61</c:v>
                </c:pt>
                <c:pt idx="2337">
                  <c:v>1836.42</c:v>
                </c:pt>
                <c:pt idx="2338">
                  <c:v>4927.67</c:v>
                </c:pt>
                <c:pt idx="2339">
                  <c:v>2386.86</c:v>
                </c:pt>
                <c:pt idx="2340">
                  <c:v>690.02</c:v>
                </c:pt>
                <c:pt idx="2341">
                  <c:v>571.41999999999996</c:v>
                </c:pt>
                <c:pt idx="2342">
                  <c:v>4462.8</c:v>
                </c:pt>
                <c:pt idx="2343">
                  <c:v>6173.43</c:v>
                </c:pt>
                <c:pt idx="2344">
                  <c:v>602.86</c:v>
                </c:pt>
                <c:pt idx="2345">
                  <c:v>519.26</c:v>
                </c:pt>
                <c:pt idx="2346">
                  <c:v>1483.05</c:v>
                </c:pt>
                <c:pt idx="2347">
                  <c:v>2362.5300000000002</c:v>
                </c:pt>
                <c:pt idx="2348">
                  <c:v>2350.9699999999998</c:v>
                </c:pt>
                <c:pt idx="2349">
                  <c:v>5041.8900000000003</c:v>
                </c:pt>
                <c:pt idx="2350">
                  <c:v>4959.3100000000004</c:v>
                </c:pt>
                <c:pt idx="2351">
                  <c:v>1067.57</c:v>
                </c:pt>
                <c:pt idx="2352">
                  <c:v>968.13</c:v>
                </c:pt>
                <c:pt idx="2353">
                  <c:v>981.45</c:v>
                </c:pt>
                <c:pt idx="2354">
                  <c:v>1112.3800000000001</c:v>
                </c:pt>
                <c:pt idx="2355">
                  <c:v>2803.42</c:v>
                </c:pt>
                <c:pt idx="2356">
                  <c:v>3178.73</c:v>
                </c:pt>
                <c:pt idx="2357">
                  <c:v>5484.83</c:v>
                </c:pt>
                <c:pt idx="2358">
                  <c:v>2383.59</c:v>
                </c:pt>
                <c:pt idx="2359">
                  <c:v>1045.55</c:v>
                </c:pt>
                <c:pt idx="2360">
                  <c:v>148.6</c:v>
                </c:pt>
                <c:pt idx="2361">
                  <c:v>373.78</c:v>
                </c:pt>
                <c:pt idx="2362">
                  <c:v>1474.12</c:v>
                </c:pt>
                <c:pt idx="2363">
                  <c:v>487.64</c:v>
                </c:pt>
                <c:pt idx="2364">
                  <c:v>2823.42</c:v>
                </c:pt>
                <c:pt idx="2365">
                  <c:v>4729.26</c:v>
                </c:pt>
                <c:pt idx="2366">
                  <c:v>894.33</c:v>
                </c:pt>
                <c:pt idx="2367">
                  <c:v>1808.5</c:v>
                </c:pt>
                <c:pt idx="2368">
                  <c:v>809.3</c:v>
                </c:pt>
                <c:pt idx="2369">
                  <c:v>5850.21</c:v>
                </c:pt>
                <c:pt idx="2370">
                  <c:v>37.32</c:v>
                </c:pt>
                <c:pt idx="2371">
                  <c:v>676.67</c:v>
                </c:pt>
                <c:pt idx="2372">
                  <c:v>4186.08</c:v>
                </c:pt>
                <c:pt idx="2373">
                  <c:v>1456.22</c:v>
                </c:pt>
                <c:pt idx="2374">
                  <c:v>740.13</c:v>
                </c:pt>
                <c:pt idx="2375">
                  <c:v>33.770000000000003</c:v>
                </c:pt>
                <c:pt idx="2376">
                  <c:v>3351.07</c:v>
                </c:pt>
                <c:pt idx="2377">
                  <c:v>3606.8</c:v>
                </c:pt>
                <c:pt idx="2378">
                  <c:v>2939.89</c:v>
                </c:pt>
                <c:pt idx="2379">
                  <c:v>4234.2700000000004</c:v>
                </c:pt>
                <c:pt idx="2380">
                  <c:v>647.30999999999995</c:v>
                </c:pt>
                <c:pt idx="2381">
                  <c:v>1145.6199999999999</c:v>
                </c:pt>
                <c:pt idx="2382">
                  <c:v>3720.06</c:v>
                </c:pt>
                <c:pt idx="2383">
                  <c:v>1328.62</c:v>
                </c:pt>
                <c:pt idx="2384">
                  <c:v>371.87</c:v>
                </c:pt>
                <c:pt idx="2385">
                  <c:v>2126.27</c:v>
                </c:pt>
                <c:pt idx="2386">
                  <c:v>547.66999999999996</c:v>
                </c:pt>
                <c:pt idx="2387">
                  <c:v>640.82000000000005</c:v>
                </c:pt>
                <c:pt idx="2388">
                  <c:v>1652.43</c:v>
                </c:pt>
                <c:pt idx="2389">
                  <c:v>263.32</c:v>
                </c:pt>
                <c:pt idx="2390">
                  <c:v>2626.81</c:v>
                </c:pt>
                <c:pt idx="2391">
                  <c:v>596.16</c:v>
                </c:pt>
                <c:pt idx="2392">
                  <c:v>2229.54</c:v>
                </c:pt>
                <c:pt idx="2393">
                  <c:v>1327.67</c:v>
                </c:pt>
                <c:pt idx="2394">
                  <c:v>2962.72</c:v>
                </c:pt>
                <c:pt idx="2395">
                  <c:v>163.05000000000001</c:v>
                </c:pt>
                <c:pt idx="2396">
                  <c:v>2223.7800000000002</c:v>
                </c:pt>
                <c:pt idx="2397">
                  <c:v>524.69000000000005</c:v>
                </c:pt>
                <c:pt idx="2398">
                  <c:v>1782.81</c:v>
                </c:pt>
                <c:pt idx="2399">
                  <c:v>2062.0100000000002</c:v>
                </c:pt>
                <c:pt idx="2400">
                  <c:v>2945.14</c:v>
                </c:pt>
                <c:pt idx="2401">
                  <c:v>169.34</c:v>
                </c:pt>
                <c:pt idx="2402">
                  <c:v>1172.32</c:v>
                </c:pt>
                <c:pt idx="2403">
                  <c:v>1098.44</c:v>
                </c:pt>
                <c:pt idx="2404">
                  <c:v>494.26</c:v>
                </c:pt>
                <c:pt idx="2405">
                  <c:v>2006.97</c:v>
                </c:pt>
                <c:pt idx="2406">
                  <c:v>1380.77</c:v>
                </c:pt>
                <c:pt idx="2407">
                  <c:v>2258.9299999999998</c:v>
                </c:pt>
                <c:pt idx="2408">
                  <c:v>513.34</c:v>
                </c:pt>
                <c:pt idx="2409">
                  <c:v>302.92</c:v>
                </c:pt>
                <c:pt idx="2410">
                  <c:v>1098.52</c:v>
                </c:pt>
                <c:pt idx="2411">
                  <c:v>141.69999999999999</c:v>
                </c:pt>
                <c:pt idx="2412">
                  <c:v>3773.81</c:v>
                </c:pt>
                <c:pt idx="2413">
                  <c:v>522.45000000000005</c:v>
                </c:pt>
                <c:pt idx="2414">
                  <c:v>1399.87</c:v>
                </c:pt>
                <c:pt idx="2415">
                  <c:v>1690.51</c:v>
                </c:pt>
                <c:pt idx="2416">
                  <c:v>4902.7700000000004</c:v>
                </c:pt>
                <c:pt idx="2417">
                  <c:v>485.39</c:v>
                </c:pt>
                <c:pt idx="2418">
                  <c:v>85.32</c:v>
                </c:pt>
                <c:pt idx="2419">
                  <c:v>2159.88</c:v>
                </c:pt>
                <c:pt idx="2420">
                  <c:v>1675.1</c:v>
                </c:pt>
                <c:pt idx="2421">
                  <c:v>2074.37</c:v>
                </c:pt>
                <c:pt idx="2422">
                  <c:v>454.41</c:v>
                </c:pt>
                <c:pt idx="2423">
                  <c:v>1302.05</c:v>
                </c:pt>
                <c:pt idx="2424">
                  <c:v>284.54000000000002</c:v>
                </c:pt>
                <c:pt idx="2425">
                  <c:v>1978.27</c:v>
                </c:pt>
                <c:pt idx="2426">
                  <c:v>2320.84</c:v>
                </c:pt>
                <c:pt idx="2427">
                  <c:v>2555.9899999999998</c:v>
                </c:pt>
                <c:pt idx="2428">
                  <c:v>1955.43</c:v>
                </c:pt>
                <c:pt idx="2429">
                  <c:v>2079.61</c:v>
                </c:pt>
                <c:pt idx="2430">
                  <c:v>775.82</c:v>
                </c:pt>
                <c:pt idx="2431">
                  <c:v>510.99</c:v>
                </c:pt>
                <c:pt idx="2432">
                  <c:v>172.08</c:v>
                </c:pt>
                <c:pt idx="2433">
                  <c:v>1149.48</c:v>
                </c:pt>
                <c:pt idx="2434">
                  <c:v>817.89</c:v>
                </c:pt>
                <c:pt idx="2435">
                  <c:v>84.05</c:v>
                </c:pt>
                <c:pt idx="2436">
                  <c:v>3385.12</c:v>
                </c:pt>
                <c:pt idx="2437">
                  <c:v>579.09</c:v>
                </c:pt>
                <c:pt idx="2438">
                  <c:v>67.69</c:v>
                </c:pt>
                <c:pt idx="2439">
                  <c:v>178.32</c:v>
                </c:pt>
                <c:pt idx="2440">
                  <c:v>29.72</c:v>
                </c:pt>
                <c:pt idx="2441">
                  <c:v>5604.63</c:v>
                </c:pt>
                <c:pt idx="2442">
                  <c:v>1216.8599999999999</c:v>
                </c:pt>
                <c:pt idx="2443">
                  <c:v>2798.61</c:v>
                </c:pt>
                <c:pt idx="2444">
                  <c:v>1260.05</c:v>
                </c:pt>
                <c:pt idx="2445">
                  <c:v>1383.54</c:v>
                </c:pt>
                <c:pt idx="2446">
                  <c:v>1883.14</c:v>
                </c:pt>
                <c:pt idx="2447">
                  <c:v>720.79</c:v>
                </c:pt>
                <c:pt idx="2448">
                  <c:v>2404.33</c:v>
                </c:pt>
                <c:pt idx="2449">
                  <c:v>695.67</c:v>
                </c:pt>
                <c:pt idx="2450">
                  <c:v>3502.72</c:v>
                </c:pt>
                <c:pt idx="2451">
                  <c:v>522.48</c:v>
                </c:pt>
                <c:pt idx="2452">
                  <c:v>810.67</c:v>
                </c:pt>
                <c:pt idx="2453">
                  <c:v>3829.22</c:v>
                </c:pt>
                <c:pt idx="2454">
                  <c:v>5183.97</c:v>
                </c:pt>
                <c:pt idx="2455">
                  <c:v>1683.16</c:v>
                </c:pt>
                <c:pt idx="2456">
                  <c:v>1236.06</c:v>
                </c:pt>
                <c:pt idx="2457">
                  <c:v>284.98</c:v>
                </c:pt>
                <c:pt idx="2458">
                  <c:v>3654.57</c:v>
                </c:pt>
                <c:pt idx="2459">
                  <c:v>947.25</c:v>
                </c:pt>
                <c:pt idx="2460">
                  <c:v>6669</c:v>
                </c:pt>
                <c:pt idx="2461">
                  <c:v>431.47</c:v>
                </c:pt>
                <c:pt idx="2462">
                  <c:v>1036.48</c:v>
                </c:pt>
                <c:pt idx="2463">
                  <c:v>2104.9899999999998</c:v>
                </c:pt>
                <c:pt idx="2464">
                  <c:v>142.24</c:v>
                </c:pt>
                <c:pt idx="2465">
                  <c:v>876.42</c:v>
                </c:pt>
                <c:pt idx="2466">
                  <c:v>955.82</c:v>
                </c:pt>
                <c:pt idx="2467">
                  <c:v>86.35</c:v>
                </c:pt>
                <c:pt idx="2468">
                  <c:v>308.39999999999998</c:v>
                </c:pt>
                <c:pt idx="2469">
                  <c:v>552.05999999999995</c:v>
                </c:pt>
                <c:pt idx="2470">
                  <c:v>2960.23</c:v>
                </c:pt>
                <c:pt idx="2471">
                  <c:v>4521.3</c:v>
                </c:pt>
                <c:pt idx="2472">
                  <c:v>1256.54</c:v>
                </c:pt>
                <c:pt idx="2473">
                  <c:v>4843.3</c:v>
                </c:pt>
                <c:pt idx="2474">
                  <c:v>763.27</c:v>
                </c:pt>
                <c:pt idx="2475">
                  <c:v>3328.83</c:v>
                </c:pt>
                <c:pt idx="2476">
                  <c:v>850.25</c:v>
                </c:pt>
                <c:pt idx="2477">
                  <c:v>544.48</c:v>
                </c:pt>
                <c:pt idx="2478">
                  <c:v>221.08</c:v>
                </c:pt>
                <c:pt idx="2479">
                  <c:v>3558.61</c:v>
                </c:pt>
                <c:pt idx="2480">
                  <c:v>695.51</c:v>
                </c:pt>
                <c:pt idx="2481">
                  <c:v>1894.41</c:v>
                </c:pt>
                <c:pt idx="2482">
                  <c:v>96.21</c:v>
                </c:pt>
                <c:pt idx="2483">
                  <c:v>2544.4299999999998</c:v>
                </c:pt>
                <c:pt idx="2484">
                  <c:v>1193.95</c:v>
                </c:pt>
                <c:pt idx="2485">
                  <c:v>3564.4</c:v>
                </c:pt>
                <c:pt idx="2486">
                  <c:v>67.010000000000005</c:v>
                </c:pt>
                <c:pt idx="2487">
                  <c:v>3710.37</c:v>
                </c:pt>
                <c:pt idx="2488">
                  <c:v>6486.89</c:v>
                </c:pt>
                <c:pt idx="2489">
                  <c:v>2141.6999999999998</c:v>
                </c:pt>
                <c:pt idx="2490">
                  <c:v>1529.95</c:v>
                </c:pt>
                <c:pt idx="2491">
                  <c:v>4022.47</c:v>
                </c:pt>
                <c:pt idx="2492">
                  <c:v>3126.93</c:v>
                </c:pt>
                <c:pt idx="2493">
                  <c:v>321.70999999999998</c:v>
                </c:pt>
                <c:pt idx="2494">
                  <c:v>1428.99</c:v>
                </c:pt>
                <c:pt idx="2495">
                  <c:v>1633.24</c:v>
                </c:pt>
                <c:pt idx="2496">
                  <c:v>6592.41</c:v>
                </c:pt>
                <c:pt idx="2497">
                  <c:v>1850.03</c:v>
                </c:pt>
                <c:pt idx="2498">
                  <c:v>4254.5200000000004</c:v>
                </c:pt>
                <c:pt idx="2499">
                  <c:v>270.52</c:v>
                </c:pt>
                <c:pt idx="2500">
                  <c:v>1563.6</c:v>
                </c:pt>
                <c:pt idx="2501">
                  <c:v>1606.18</c:v>
                </c:pt>
                <c:pt idx="2502">
                  <c:v>605.32000000000005</c:v>
                </c:pt>
                <c:pt idx="2503">
                  <c:v>933.82</c:v>
                </c:pt>
                <c:pt idx="2504">
                  <c:v>450.4</c:v>
                </c:pt>
                <c:pt idx="2505">
                  <c:v>1248.97</c:v>
                </c:pt>
                <c:pt idx="2506">
                  <c:v>662.88</c:v>
                </c:pt>
                <c:pt idx="2507">
                  <c:v>123.59</c:v>
                </c:pt>
                <c:pt idx="2508">
                  <c:v>249.92</c:v>
                </c:pt>
                <c:pt idx="2509">
                  <c:v>76.84</c:v>
                </c:pt>
                <c:pt idx="2510">
                  <c:v>3192.34</c:v>
                </c:pt>
                <c:pt idx="2511">
                  <c:v>1127.79</c:v>
                </c:pt>
                <c:pt idx="2512">
                  <c:v>828.96</c:v>
                </c:pt>
                <c:pt idx="2513">
                  <c:v>1647.09</c:v>
                </c:pt>
                <c:pt idx="2514">
                  <c:v>2975.15</c:v>
                </c:pt>
                <c:pt idx="2515">
                  <c:v>4647.83</c:v>
                </c:pt>
                <c:pt idx="2516">
                  <c:v>1090.67</c:v>
                </c:pt>
                <c:pt idx="2517">
                  <c:v>375.19</c:v>
                </c:pt>
                <c:pt idx="2518">
                  <c:v>1262.94</c:v>
                </c:pt>
                <c:pt idx="2519">
                  <c:v>3821.86</c:v>
                </c:pt>
                <c:pt idx="2520">
                  <c:v>669.95</c:v>
                </c:pt>
                <c:pt idx="2521">
                  <c:v>987.57</c:v>
                </c:pt>
                <c:pt idx="2522">
                  <c:v>660.91</c:v>
                </c:pt>
                <c:pt idx="2523">
                  <c:v>3718.14</c:v>
                </c:pt>
                <c:pt idx="2524">
                  <c:v>2761.58</c:v>
                </c:pt>
                <c:pt idx="2525">
                  <c:v>1941.64</c:v>
                </c:pt>
                <c:pt idx="2526">
                  <c:v>403.31</c:v>
                </c:pt>
                <c:pt idx="2527">
                  <c:v>1672.83</c:v>
                </c:pt>
                <c:pt idx="2528">
                  <c:v>158.1</c:v>
                </c:pt>
                <c:pt idx="2529">
                  <c:v>1276.02</c:v>
                </c:pt>
                <c:pt idx="2530">
                  <c:v>716.05</c:v>
                </c:pt>
                <c:pt idx="2531">
                  <c:v>3376.22</c:v>
                </c:pt>
                <c:pt idx="2532">
                  <c:v>1018.61</c:v>
                </c:pt>
                <c:pt idx="2533">
                  <c:v>1148.45</c:v>
                </c:pt>
                <c:pt idx="2534">
                  <c:v>227.62</c:v>
                </c:pt>
                <c:pt idx="2535">
                  <c:v>2776.25</c:v>
                </c:pt>
                <c:pt idx="2536">
                  <c:v>188.65</c:v>
                </c:pt>
                <c:pt idx="2537">
                  <c:v>3001.34</c:v>
                </c:pt>
                <c:pt idx="2538">
                  <c:v>929.69</c:v>
                </c:pt>
                <c:pt idx="2539">
                  <c:v>2161.15</c:v>
                </c:pt>
                <c:pt idx="2540">
                  <c:v>394.46</c:v>
                </c:pt>
                <c:pt idx="2541">
                  <c:v>2122.33</c:v>
                </c:pt>
                <c:pt idx="2542">
                  <c:v>4012.2</c:v>
                </c:pt>
                <c:pt idx="2543">
                  <c:v>674.83</c:v>
                </c:pt>
                <c:pt idx="2544">
                  <c:v>3078.69</c:v>
                </c:pt>
                <c:pt idx="2545">
                  <c:v>2103.4699999999998</c:v>
                </c:pt>
                <c:pt idx="2546">
                  <c:v>4915.68</c:v>
                </c:pt>
                <c:pt idx="2547">
                  <c:v>1466.37</c:v>
                </c:pt>
                <c:pt idx="2548">
                  <c:v>4179.3900000000003</c:v>
                </c:pt>
                <c:pt idx="2549">
                  <c:v>2315.34</c:v>
                </c:pt>
                <c:pt idx="2550">
                  <c:v>2307.6799999999998</c:v>
                </c:pt>
                <c:pt idx="2551">
                  <c:v>3593.2</c:v>
                </c:pt>
                <c:pt idx="2552">
                  <c:v>1337.48</c:v>
                </c:pt>
                <c:pt idx="2553">
                  <c:v>3516.92</c:v>
                </c:pt>
                <c:pt idx="2554">
                  <c:v>2111.09</c:v>
                </c:pt>
                <c:pt idx="2555">
                  <c:v>1250.8699999999999</c:v>
                </c:pt>
                <c:pt idx="2556">
                  <c:v>1549.79</c:v>
                </c:pt>
                <c:pt idx="2557">
                  <c:v>5394.95</c:v>
                </c:pt>
                <c:pt idx="2558">
                  <c:v>305.74</c:v>
                </c:pt>
                <c:pt idx="2559">
                  <c:v>1626.22</c:v>
                </c:pt>
                <c:pt idx="2560">
                  <c:v>1399.89</c:v>
                </c:pt>
                <c:pt idx="2561">
                  <c:v>2045.53</c:v>
                </c:pt>
                <c:pt idx="2562">
                  <c:v>113.01</c:v>
                </c:pt>
                <c:pt idx="2563">
                  <c:v>1140.05</c:v>
                </c:pt>
                <c:pt idx="2564">
                  <c:v>531.32000000000005</c:v>
                </c:pt>
                <c:pt idx="2565">
                  <c:v>5910.22</c:v>
                </c:pt>
                <c:pt idx="2566">
                  <c:v>2969.82</c:v>
                </c:pt>
                <c:pt idx="2567">
                  <c:v>3299.66</c:v>
                </c:pt>
                <c:pt idx="2568">
                  <c:v>3238.83</c:v>
                </c:pt>
                <c:pt idx="2569">
                  <c:v>3888.86</c:v>
                </c:pt>
                <c:pt idx="2570">
                  <c:v>1243.42</c:v>
                </c:pt>
                <c:pt idx="2571">
                  <c:v>1893.96</c:v>
                </c:pt>
                <c:pt idx="2572">
                  <c:v>2995.29</c:v>
                </c:pt>
                <c:pt idx="2573">
                  <c:v>427.67</c:v>
                </c:pt>
                <c:pt idx="2574">
                  <c:v>3809.66</c:v>
                </c:pt>
                <c:pt idx="2575">
                  <c:v>1436.12</c:v>
                </c:pt>
                <c:pt idx="2576">
                  <c:v>911.94</c:v>
                </c:pt>
                <c:pt idx="2577">
                  <c:v>2473.08</c:v>
                </c:pt>
                <c:pt idx="2578">
                  <c:v>395.96</c:v>
                </c:pt>
                <c:pt idx="2579">
                  <c:v>5573.38</c:v>
                </c:pt>
                <c:pt idx="2580">
                  <c:v>1977.56</c:v>
                </c:pt>
                <c:pt idx="2581">
                  <c:v>1566.22</c:v>
                </c:pt>
                <c:pt idx="2582">
                  <c:v>513.57000000000005</c:v>
                </c:pt>
                <c:pt idx="2583">
                  <c:v>157.68</c:v>
                </c:pt>
                <c:pt idx="2584">
                  <c:v>2038.83</c:v>
                </c:pt>
                <c:pt idx="2585">
                  <c:v>535.66</c:v>
                </c:pt>
                <c:pt idx="2586">
                  <c:v>312.52999999999997</c:v>
                </c:pt>
                <c:pt idx="2587">
                  <c:v>2241.98</c:v>
                </c:pt>
                <c:pt idx="2588">
                  <c:v>406.72</c:v>
                </c:pt>
                <c:pt idx="2589">
                  <c:v>635.17999999999995</c:v>
                </c:pt>
                <c:pt idx="2590">
                  <c:v>6144.76</c:v>
                </c:pt>
                <c:pt idx="2591">
                  <c:v>5744.43</c:v>
                </c:pt>
                <c:pt idx="2592">
                  <c:v>3286.92</c:v>
                </c:pt>
                <c:pt idx="2593">
                  <c:v>934.85</c:v>
                </c:pt>
                <c:pt idx="2594">
                  <c:v>1501.11</c:v>
                </c:pt>
                <c:pt idx="2595">
                  <c:v>4320.8999999999996</c:v>
                </c:pt>
                <c:pt idx="2596">
                  <c:v>4461.68</c:v>
                </c:pt>
                <c:pt idx="2597">
                  <c:v>4316.7299999999996</c:v>
                </c:pt>
                <c:pt idx="2598">
                  <c:v>1881.07</c:v>
                </c:pt>
                <c:pt idx="2599">
                  <c:v>2513.2800000000002</c:v>
                </c:pt>
                <c:pt idx="2600">
                  <c:v>27.87</c:v>
                </c:pt>
                <c:pt idx="2601">
                  <c:v>833.39</c:v>
                </c:pt>
                <c:pt idx="2602">
                  <c:v>1325.24</c:v>
                </c:pt>
                <c:pt idx="2603">
                  <c:v>2258.2800000000002</c:v>
                </c:pt>
                <c:pt idx="2604">
                  <c:v>251.21</c:v>
                </c:pt>
                <c:pt idx="2605">
                  <c:v>70.319999999999993</c:v>
                </c:pt>
                <c:pt idx="2606">
                  <c:v>205.4</c:v>
                </c:pt>
                <c:pt idx="2607">
                  <c:v>1468.91</c:v>
                </c:pt>
                <c:pt idx="2608">
                  <c:v>915.91</c:v>
                </c:pt>
                <c:pt idx="2609">
                  <c:v>690.8</c:v>
                </c:pt>
                <c:pt idx="2610">
                  <c:v>5108.9799999999996</c:v>
                </c:pt>
                <c:pt idx="2611">
                  <c:v>60.66</c:v>
                </c:pt>
                <c:pt idx="2612">
                  <c:v>81.849999999999994</c:v>
                </c:pt>
                <c:pt idx="2613">
                  <c:v>343.85</c:v>
                </c:pt>
                <c:pt idx="2614">
                  <c:v>573.75</c:v>
                </c:pt>
                <c:pt idx="2615">
                  <c:v>4350.8100000000004</c:v>
                </c:pt>
                <c:pt idx="2616">
                  <c:v>954.8</c:v>
                </c:pt>
                <c:pt idx="2617">
                  <c:v>6707.26</c:v>
                </c:pt>
                <c:pt idx="2618">
                  <c:v>670.19</c:v>
                </c:pt>
                <c:pt idx="2619">
                  <c:v>4461.04</c:v>
                </c:pt>
                <c:pt idx="2620">
                  <c:v>6073.03</c:v>
                </c:pt>
                <c:pt idx="2621">
                  <c:v>4579.4399999999996</c:v>
                </c:pt>
                <c:pt idx="2622">
                  <c:v>4793.1499999999996</c:v>
                </c:pt>
                <c:pt idx="2623">
                  <c:v>864.78</c:v>
                </c:pt>
                <c:pt idx="2624">
                  <c:v>302.24</c:v>
                </c:pt>
                <c:pt idx="2625">
                  <c:v>3742.45</c:v>
                </c:pt>
                <c:pt idx="2626">
                  <c:v>441.89</c:v>
                </c:pt>
                <c:pt idx="2627">
                  <c:v>525.54999999999995</c:v>
                </c:pt>
                <c:pt idx="2628">
                  <c:v>970.21</c:v>
                </c:pt>
                <c:pt idx="2629">
                  <c:v>65.099999999999994</c:v>
                </c:pt>
                <c:pt idx="2630">
                  <c:v>3392.58</c:v>
                </c:pt>
                <c:pt idx="2631">
                  <c:v>1198.98</c:v>
                </c:pt>
                <c:pt idx="2632">
                  <c:v>623.80999999999995</c:v>
                </c:pt>
                <c:pt idx="2633">
                  <c:v>3982.54</c:v>
                </c:pt>
                <c:pt idx="2634">
                  <c:v>2648.15</c:v>
                </c:pt>
                <c:pt idx="2635">
                  <c:v>1484.5</c:v>
                </c:pt>
                <c:pt idx="2636">
                  <c:v>893.09</c:v>
                </c:pt>
                <c:pt idx="2637">
                  <c:v>603.46</c:v>
                </c:pt>
                <c:pt idx="2638">
                  <c:v>2735.78</c:v>
                </c:pt>
                <c:pt idx="2639">
                  <c:v>1194.49</c:v>
                </c:pt>
                <c:pt idx="2640">
                  <c:v>3796.32</c:v>
                </c:pt>
                <c:pt idx="2641">
                  <c:v>2004.23</c:v>
                </c:pt>
                <c:pt idx="2642">
                  <c:v>679.42</c:v>
                </c:pt>
                <c:pt idx="2643">
                  <c:v>62.03</c:v>
                </c:pt>
                <c:pt idx="2644">
                  <c:v>2320.69</c:v>
                </c:pt>
                <c:pt idx="2645">
                  <c:v>4217.8500000000004</c:v>
                </c:pt>
                <c:pt idx="2646">
                  <c:v>2763.88</c:v>
                </c:pt>
                <c:pt idx="2647">
                  <c:v>200.69</c:v>
                </c:pt>
                <c:pt idx="2648">
                  <c:v>1033.6500000000001</c:v>
                </c:pt>
                <c:pt idx="2649">
                  <c:v>2930.4</c:v>
                </c:pt>
                <c:pt idx="2650">
                  <c:v>3080.16</c:v>
                </c:pt>
                <c:pt idx="2651">
                  <c:v>3992.23</c:v>
                </c:pt>
                <c:pt idx="2652">
                  <c:v>357.25</c:v>
                </c:pt>
                <c:pt idx="2653">
                  <c:v>694.84</c:v>
                </c:pt>
                <c:pt idx="2654">
                  <c:v>232.43</c:v>
                </c:pt>
                <c:pt idx="2655">
                  <c:v>119.18</c:v>
                </c:pt>
                <c:pt idx="2656">
                  <c:v>6297.67</c:v>
                </c:pt>
                <c:pt idx="2657">
                  <c:v>2663</c:v>
                </c:pt>
                <c:pt idx="2658">
                  <c:v>721.89</c:v>
                </c:pt>
                <c:pt idx="2659">
                  <c:v>1922.06</c:v>
                </c:pt>
                <c:pt idx="2660">
                  <c:v>2302.42</c:v>
                </c:pt>
                <c:pt idx="2661">
                  <c:v>138.56</c:v>
                </c:pt>
                <c:pt idx="2662">
                  <c:v>636.71</c:v>
                </c:pt>
                <c:pt idx="2663">
                  <c:v>970.07</c:v>
                </c:pt>
                <c:pt idx="2664">
                  <c:v>415.38</c:v>
                </c:pt>
                <c:pt idx="2665">
                  <c:v>181.21</c:v>
                </c:pt>
                <c:pt idx="2666">
                  <c:v>1946.96</c:v>
                </c:pt>
                <c:pt idx="2667">
                  <c:v>2208.58</c:v>
                </c:pt>
                <c:pt idx="2668">
                  <c:v>3146.11</c:v>
                </c:pt>
                <c:pt idx="2669">
                  <c:v>1704.84</c:v>
                </c:pt>
                <c:pt idx="2670">
                  <c:v>5516.7</c:v>
                </c:pt>
                <c:pt idx="2671">
                  <c:v>769.55</c:v>
                </c:pt>
                <c:pt idx="2672">
                  <c:v>301.89</c:v>
                </c:pt>
                <c:pt idx="2673">
                  <c:v>4540.8999999999996</c:v>
                </c:pt>
                <c:pt idx="2674">
                  <c:v>3798.94</c:v>
                </c:pt>
                <c:pt idx="2675">
                  <c:v>611.49</c:v>
                </c:pt>
                <c:pt idx="2676">
                  <c:v>1356.94</c:v>
                </c:pt>
                <c:pt idx="2677">
                  <c:v>3138.29</c:v>
                </c:pt>
                <c:pt idx="2678">
                  <c:v>2178.58</c:v>
                </c:pt>
                <c:pt idx="2679">
                  <c:v>1602.85</c:v>
                </c:pt>
                <c:pt idx="2680">
                  <c:v>181.8</c:v>
                </c:pt>
                <c:pt idx="2681">
                  <c:v>891.22</c:v>
                </c:pt>
                <c:pt idx="2682">
                  <c:v>5434.99</c:v>
                </c:pt>
                <c:pt idx="2683">
                  <c:v>2953.42</c:v>
                </c:pt>
                <c:pt idx="2684">
                  <c:v>2092.12</c:v>
                </c:pt>
                <c:pt idx="2685">
                  <c:v>3623.24</c:v>
                </c:pt>
                <c:pt idx="2686">
                  <c:v>188.57</c:v>
                </c:pt>
                <c:pt idx="2687">
                  <c:v>1214.46</c:v>
                </c:pt>
                <c:pt idx="2688">
                  <c:v>89.22</c:v>
                </c:pt>
                <c:pt idx="2689">
                  <c:v>2274.5300000000002</c:v>
                </c:pt>
                <c:pt idx="2690">
                  <c:v>6209.89</c:v>
                </c:pt>
                <c:pt idx="2691">
                  <c:v>4022.72</c:v>
                </c:pt>
                <c:pt idx="2692">
                  <c:v>1437.8</c:v>
                </c:pt>
                <c:pt idx="2693">
                  <c:v>1860.9</c:v>
                </c:pt>
                <c:pt idx="2694">
                  <c:v>788.25</c:v>
                </c:pt>
                <c:pt idx="2695">
                  <c:v>741.18</c:v>
                </c:pt>
                <c:pt idx="2696">
                  <c:v>2283.8200000000002</c:v>
                </c:pt>
                <c:pt idx="2697">
                  <c:v>1551.73</c:v>
                </c:pt>
                <c:pt idx="2698">
                  <c:v>870.83</c:v>
                </c:pt>
                <c:pt idx="2699">
                  <c:v>3147.86</c:v>
                </c:pt>
                <c:pt idx="2700">
                  <c:v>116.2</c:v>
                </c:pt>
                <c:pt idx="2701">
                  <c:v>566.67999999999995</c:v>
                </c:pt>
                <c:pt idx="2702">
                  <c:v>4428.13</c:v>
                </c:pt>
                <c:pt idx="2703">
                  <c:v>5028.6400000000003</c:v>
                </c:pt>
                <c:pt idx="2704">
                  <c:v>1347.71</c:v>
                </c:pt>
                <c:pt idx="2705">
                  <c:v>2520.8000000000002</c:v>
                </c:pt>
                <c:pt idx="2706">
                  <c:v>1367.29</c:v>
                </c:pt>
                <c:pt idx="2707">
                  <c:v>311.70999999999998</c:v>
                </c:pt>
                <c:pt idx="2708">
                  <c:v>712.34</c:v>
                </c:pt>
                <c:pt idx="2709">
                  <c:v>861.52</c:v>
                </c:pt>
                <c:pt idx="2710">
                  <c:v>1914.44</c:v>
                </c:pt>
                <c:pt idx="2711">
                  <c:v>308.75</c:v>
                </c:pt>
                <c:pt idx="2712">
                  <c:v>1200.56</c:v>
                </c:pt>
                <c:pt idx="2713">
                  <c:v>3396.81</c:v>
                </c:pt>
                <c:pt idx="2714">
                  <c:v>1432.8</c:v>
                </c:pt>
                <c:pt idx="2715">
                  <c:v>3733.94</c:v>
                </c:pt>
                <c:pt idx="2716">
                  <c:v>130.88</c:v>
                </c:pt>
                <c:pt idx="2717">
                  <c:v>712.18</c:v>
                </c:pt>
                <c:pt idx="2718">
                  <c:v>3327.19</c:v>
                </c:pt>
                <c:pt idx="2719">
                  <c:v>1974.3</c:v>
                </c:pt>
                <c:pt idx="2720">
                  <c:v>476.29</c:v>
                </c:pt>
                <c:pt idx="2721">
                  <c:v>3104.88</c:v>
                </c:pt>
                <c:pt idx="2722">
                  <c:v>1981.86</c:v>
                </c:pt>
                <c:pt idx="2723">
                  <c:v>2557.3000000000002</c:v>
                </c:pt>
                <c:pt idx="2724">
                  <c:v>1801.11</c:v>
                </c:pt>
                <c:pt idx="2725">
                  <c:v>59.79</c:v>
                </c:pt>
                <c:pt idx="2726">
                  <c:v>650.47</c:v>
                </c:pt>
                <c:pt idx="2727">
                  <c:v>910.98</c:v>
                </c:pt>
                <c:pt idx="2728">
                  <c:v>3045.94</c:v>
                </c:pt>
                <c:pt idx="2729">
                  <c:v>362.69</c:v>
                </c:pt>
                <c:pt idx="2730">
                  <c:v>226.16</c:v>
                </c:pt>
                <c:pt idx="2731">
                  <c:v>391.94</c:v>
                </c:pt>
                <c:pt idx="2732">
                  <c:v>1397.45</c:v>
                </c:pt>
                <c:pt idx="2733">
                  <c:v>307.22000000000003</c:v>
                </c:pt>
                <c:pt idx="2734">
                  <c:v>530.13</c:v>
                </c:pt>
                <c:pt idx="2735">
                  <c:v>4667.17</c:v>
                </c:pt>
                <c:pt idx="2736">
                  <c:v>227.87</c:v>
                </c:pt>
                <c:pt idx="2737">
                  <c:v>1748.48</c:v>
                </c:pt>
                <c:pt idx="2738">
                  <c:v>84.09</c:v>
                </c:pt>
                <c:pt idx="2739">
                  <c:v>101.42</c:v>
                </c:pt>
                <c:pt idx="2740">
                  <c:v>4118.8100000000004</c:v>
                </c:pt>
                <c:pt idx="2741">
                  <c:v>151.26</c:v>
                </c:pt>
                <c:pt idx="2742">
                  <c:v>5347.44</c:v>
                </c:pt>
                <c:pt idx="2743">
                  <c:v>2057.6999999999998</c:v>
                </c:pt>
                <c:pt idx="2744">
                  <c:v>3172.91</c:v>
                </c:pt>
                <c:pt idx="2745">
                  <c:v>2924.89</c:v>
                </c:pt>
                <c:pt idx="2746">
                  <c:v>1381.13</c:v>
                </c:pt>
                <c:pt idx="2747">
                  <c:v>151.58000000000001</c:v>
                </c:pt>
                <c:pt idx="2748">
                  <c:v>2828.26</c:v>
                </c:pt>
                <c:pt idx="2749">
                  <c:v>967.3</c:v>
                </c:pt>
                <c:pt idx="2750">
                  <c:v>4439.03</c:v>
                </c:pt>
                <c:pt idx="2751">
                  <c:v>289.5</c:v>
                </c:pt>
                <c:pt idx="2752">
                  <c:v>1194.5999999999999</c:v>
                </c:pt>
                <c:pt idx="2753">
                  <c:v>151.37</c:v>
                </c:pt>
                <c:pt idx="2754">
                  <c:v>2595.92</c:v>
                </c:pt>
                <c:pt idx="2755">
                  <c:v>2373.21</c:v>
                </c:pt>
                <c:pt idx="2756">
                  <c:v>1088.3900000000001</c:v>
                </c:pt>
                <c:pt idx="2757">
                  <c:v>4165.2700000000004</c:v>
                </c:pt>
                <c:pt idx="2758">
                  <c:v>2194.9699999999998</c:v>
                </c:pt>
                <c:pt idx="2759">
                  <c:v>966.8</c:v>
                </c:pt>
                <c:pt idx="2760">
                  <c:v>4580.26</c:v>
                </c:pt>
                <c:pt idx="2761">
                  <c:v>1375.6</c:v>
                </c:pt>
                <c:pt idx="2762">
                  <c:v>5024.34</c:v>
                </c:pt>
                <c:pt idx="2763">
                  <c:v>62.04</c:v>
                </c:pt>
                <c:pt idx="2764">
                  <c:v>3805.07</c:v>
                </c:pt>
                <c:pt idx="2765">
                  <c:v>721.91</c:v>
                </c:pt>
                <c:pt idx="2766">
                  <c:v>1200.3499999999999</c:v>
                </c:pt>
                <c:pt idx="2767">
                  <c:v>1074.2</c:v>
                </c:pt>
                <c:pt idx="2768">
                  <c:v>3918.37</c:v>
                </c:pt>
                <c:pt idx="2769">
                  <c:v>453.63</c:v>
                </c:pt>
                <c:pt idx="2770">
                  <c:v>1146.31</c:v>
                </c:pt>
                <c:pt idx="2771">
                  <c:v>230.85</c:v>
                </c:pt>
                <c:pt idx="2772">
                  <c:v>3147.44</c:v>
                </c:pt>
                <c:pt idx="2773">
                  <c:v>3035.95</c:v>
                </c:pt>
                <c:pt idx="2774">
                  <c:v>3678.26</c:v>
                </c:pt>
                <c:pt idx="2775">
                  <c:v>1448.29</c:v>
                </c:pt>
                <c:pt idx="2776">
                  <c:v>1082.77</c:v>
                </c:pt>
                <c:pt idx="2777">
                  <c:v>2629.5</c:v>
                </c:pt>
                <c:pt idx="2778">
                  <c:v>409.49</c:v>
                </c:pt>
                <c:pt idx="2779">
                  <c:v>1087.3499999999999</c:v>
                </c:pt>
                <c:pt idx="2780">
                  <c:v>5420.71</c:v>
                </c:pt>
                <c:pt idx="2781">
                  <c:v>6025.01</c:v>
                </c:pt>
                <c:pt idx="2782">
                  <c:v>1440.21</c:v>
                </c:pt>
                <c:pt idx="2783">
                  <c:v>3281.56</c:v>
                </c:pt>
                <c:pt idx="2784">
                  <c:v>658.13</c:v>
                </c:pt>
                <c:pt idx="2785">
                  <c:v>158.87</c:v>
                </c:pt>
                <c:pt idx="2786">
                  <c:v>247.39</c:v>
                </c:pt>
                <c:pt idx="2787">
                  <c:v>514.19000000000005</c:v>
                </c:pt>
                <c:pt idx="2788">
                  <c:v>142.11000000000001</c:v>
                </c:pt>
                <c:pt idx="2789">
                  <c:v>2089.59</c:v>
                </c:pt>
                <c:pt idx="2790">
                  <c:v>364.13</c:v>
                </c:pt>
                <c:pt idx="2791">
                  <c:v>161.66</c:v>
                </c:pt>
                <c:pt idx="2792">
                  <c:v>403.45</c:v>
                </c:pt>
                <c:pt idx="2793">
                  <c:v>2617.7199999999998</c:v>
                </c:pt>
                <c:pt idx="2794">
                  <c:v>2086.2600000000002</c:v>
                </c:pt>
                <c:pt idx="2795">
                  <c:v>3058.03</c:v>
                </c:pt>
                <c:pt idx="2796">
                  <c:v>1523.21</c:v>
                </c:pt>
                <c:pt idx="2797">
                  <c:v>4565.97</c:v>
                </c:pt>
                <c:pt idx="2798">
                  <c:v>1560.04</c:v>
                </c:pt>
                <c:pt idx="2799">
                  <c:v>827.12</c:v>
                </c:pt>
                <c:pt idx="2800">
                  <c:v>2822.64</c:v>
                </c:pt>
                <c:pt idx="2801">
                  <c:v>1340.17</c:v>
                </c:pt>
                <c:pt idx="2802">
                  <c:v>2384.63</c:v>
                </c:pt>
                <c:pt idx="2803">
                  <c:v>2036.88</c:v>
                </c:pt>
                <c:pt idx="2804">
                  <c:v>1418.49</c:v>
                </c:pt>
                <c:pt idx="2805">
                  <c:v>162.07</c:v>
                </c:pt>
                <c:pt idx="2806">
                  <c:v>267.36</c:v>
                </c:pt>
                <c:pt idx="2807">
                  <c:v>86.09</c:v>
                </c:pt>
                <c:pt idx="2808">
                  <c:v>3762.74</c:v>
                </c:pt>
                <c:pt idx="2809">
                  <c:v>62.47</c:v>
                </c:pt>
                <c:pt idx="2810">
                  <c:v>2892.94</c:v>
                </c:pt>
                <c:pt idx="2811">
                  <c:v>325.10000000000002</c:v>
                </c:pt>
                <c:pt idx="2812">
                  <c:v>2936.64</c:v>
                </c:pt>
                <c:pt idx="2813">
                  <c:v>2330.31</c:v>
                </c:pt>
                <c:pt idx="2814">
                  <c:v>3726.91</c:v>
                </c:pt>
                <c:pt idx="2815">
                  <c:v>1271.29</c:v>
                </c:pt>
                <c:pt idx="2816">
                  <c:v>4657.16</c:v>
                </c:pt>
                <c:pt idx="2817">
                  <c:v>1793.22</c:v>
                </c:pt>
                <c:pt idx="2818">
                  <c:v>2208.67</c:v>
                </c:pt>
                <c:pt idx="2819">
                  <c:v>1103.0999999999999</c:v>
                </c:pt>
                <c:pt idx="2820">
                  <c:v>1520.78</c:v>
                </c:pt>
                <c:pt idx="2821">
                  <c:v>3025.47</c:v>
                </c:pt>
                <c:pt idx="2822">
                  <c:v>475.72</c:v>
                </c:pt>
                <c:pt idx="2823">
                  <c:v>3458.67</c:v>
                </c:pt>
                <c:pt idx="2824">
                  <c:v>1511.63</c:v>
                </c:pt>
                <c:pt idx="2825">
                  <c:v>2738.01</c:v>
                </c:pt>
                <c:pt idx="2826">
                  <c:v>134.56</c:v>
                </c:pt>
                <c:pt idx="2827">
                  <c:v>2607.0100000000002</c:v>
                </c:pt>
                <c:pt idx="2828">
                  <c:v>1678.2</c:v>
                </c:pt>
                <c:pt idx="2829">
                  <c:v>4560.2</c:v>
                </c:pt>
                <c:pt idx="2830">
                  <c:v>1357.43</c:v>
                </c:pt>
                <c:pt idx="2831">
                  <c:v>1125.5899999999999</c:v>
                </c:pt>
                <c:pt idx="2832">
                  <c:v>3976.2</c:v>
                </c:pt>
                <c:pt idx="2833">
                  <c:v>5893.04</c:v>
                </c:pt>
                <c:pt idx="2834">
                  <c:v>1183.8399999999999</c:v>
                </c:pt>
                <c:pt idx="2835">
                  <c:v>2100.09</c:v>
                </c:pt>
                <c:pt idx="2836">
                  <c:v>5536.6</c:v>
                </c:pt>
                <c:pt idx="2837">
                  <c:v>308.19</c:v>
                </c:pt>
                <c:pt idx="2838">
                  <c:v>67.930000000000007</c:v>
                </c:pt>
                <c:pt idx="2839">
                  <c:v>3510.35</c:v>
                </c:pt>
                <c:pt idx="2840">
                  <c:v>252.65</c:v>
                </c:pt>
                <c:pt idx="2841">
                  <c:v>281.38</c:v>
                </c:pt>
                <c:pt idx="2842">
                  <c:v>47.92</c:v>
                </c:pt>
                <c:pt idx="2843">
                  <c:v>1226.21</c:v>
                </c:pt>
                <c:pt idx="2844">
                  <c:v>2692.98</c:v>
                </c:pt>
                <c:pt idx="2845">
                  <c:v>1676.41</c:v>
                </c:pt>
                <c:pt idx="2846">
                  <c:v>4569.24</c:v>
                </c:pt>
                <c:pt idx="2847">
                  <c:v>4689.8</c:v>
                </c:pt>
                <c:pt idx="2848">
                  <c:v>311.47000000000003</c:v>
                </c:pt>
                <c:pt idx="2849">
                  <c:v>3766.5</c:v>
                </c:pt>
                <c:pt idx="2850">
                  <c:v>436.98</c:v>
                </c:pt>
                <c:pt idx="2851">
                  <c:v>4876.1400000000003</c:v>
                </c:pt>
                <c:pt idx="2852">
                  <c:v>5238.1400000000003</c:v>
                </c:pt>
                <c:pt idx="2853">
                  <c:v>1116.9000000000001</c:v>
                </c:pt>
                <c:pt idx="2854">
                  <c:v>2283.8200000000002</c:v>
                </c:pt>
                <c:pt idx="2855">
                  <c:v>1233.79</c:v>
                </c:pt>
                <c:pt idx="2856">
                  <c:v>1146.7</c:v>
                </c:pt>
                <c:pt idx="2857">
                  <c:v>551.28</c:v>
                </c:pt>
                <c:pt idx="2858">
                  <c:v>616.41999999999996</c:v>
                </c:pt>
                <c:pt idx="2859">
                  <c:v>1252.8</c:v>
                </c:pt>
                <c:pt idx="2860">
                  <c:v>268.62</c:v>
                </c:pt>
                <c:pt idx="2861">
                  <c:v>5282.52</c:v>
                </c:pt>
                <c:pt idx="2862">
                  <c:v>1031.1199999999999</c:v>
                </c:pt>
                <c:pt idx="2863">
                  <c:v>3688.78</c:v>
                </c:pt>
                <c:pt idx="2864">
                  <c:v>394.65</c:v>
                </c:pt>
                <c:pt idx="2865">
                  <c:v>909.34</c:v>
                </c:pt>
                <c:pt idx="2866">
                  <c:v>1496.09</c:v>
                </c:pt>
                <c:pt idx="2867">
                  <c:v>222.93</c:v>
                </c:pt>
                <c:pt idx="2868">
                  <c:v>1157.06</c:v>
                </c:pt>
                <c:pt idx="2869">
                  <c:v>1847.92</c:v>
                </c:pt>
                <c:pt idx="2870">
                  <c:v>3552.35</c:v>
                </c:pt>
                <c:pt idx="2871">
                  <c:v>1588.16</c:v>
                </c:pt>
                <c:pt idx="2872">
                  <c:v>4739.3900000000003</c:v>
                </c:pt>
                <c:pt idx="2873">
                  <c:v>540.16999999999996</c:v>
                </c:pt>
                <c:pt idx="2874">
                  <c:v>171.54</c:v>
                </c:pt>
                <c:pt idx="2875">
                  <c:v>2758.97</c:v>
                </c:pt>
                <c:pt idx="2876">
                  <c:v>1023.27</c:v>
                </c:pt>
                <c:pt idx="2877">
                  <c:v>120.17</c:v>
                </c:pt>
                <c:pt idx="2878">
                  <c:v>507.99</c:v>
                </c:pt>
                <c:pt idx="2879">
                  <c:v>329.44</c:v>
                </c:pt>
                <c:pt idx="2880">
                  <c:v>168.44</c:v>
                </c:pt>
                <c:pt idx="2881">
                  <c:v>576.54999999999995</c:v>
                </c:pt>
                <c:pt idx="2882">
                  <c:v>427.6</c:v>
                </c:pt>
                <c:pt idx="2883">
                  <c:v>1229.47</c:v>
                </c:pt>
                <c:pt idx="2884">
                  <c:v>2241.1799999999998</c:v>
                </c:pt>
                <c:pt idx="2885">
                  <c:v>1708.67</c:v>
                </c:pt>
                <c:pt idx="2886">
                  <c:v>709.42</c:v>
                </c:pt>
                <c:pt idx="2887">
                  <c:v>215.89</c:v>
                </c:pt>
                <c:pt idx="2888">
                  <c:v>215.15</c:v>
                </c:pt>
                <c:pt idx="2889">
                  <c:v>2679.06</c:v>
                </c:pt>
                <c:pt idx="2890">
                  <c:v>462.58</c:v>
                </c:pt>
                <c:pt idx="2891">
                  <c:v>626.64</c:v>
                </c:pt>
                <c:pt idx="2892">
                  <c:v>13.89</c:v>
                </c:pt>
                <c:pt idx="2893">
                  <c:v>880.99</c:v>
                </c:pt>
                <c:pt idx="2894">
                  <c:v>1351.31</c:v>
                </c:pt>
                <c:pt idx="2895">
                  <c:v>3843.15</c:v>
                </c:pt>
                <c:pt idx="2896">
                  <c:v>2832.49</c:v>
                </c:pt>
                <c:pt idx="2897">
                  <c:v>2416.9699999999998</c:v>
                </c:pt>
                <c:pt idx="2898">
                  <c:v>51.78</c:v>
                </c:pt>
                <c:pt idx="2899">
                  <c:v>708.77</c:v>
                </c:pt>
                <c:pt idx="2900">
                  <c:v>4323.71</c:v>
                </c:pt>
                <c:pt idx="2901">
                  <c:v>3262.92</c:v>
                </c:pt>
                <c:pt idx="2902">
                  <c:v>555.65</c:v>
                </c:pt>
                <c:pt idx="2903">
                  <c:v>2738.09</c:v>
                </c:pt>
                <c:pt idx="2904">
                  <c:v>476.3</c:v>
                </c:pt>
                <c:pt idx="2905">
                  <c:v>1715.36</c:v>
                </c:pt>
                <c:pt idx="2906">
                  <c:v>4087.25</c:v>
                </c:pt>
                <c:pt idx="2907">
                  <c:v>945.48</c:v>
                </c:pt>
                <c:pt idx="2908">
                  <c:v>514.95000000000005</c:v>
                </c:pt>
                <c:pt idx="2909">
                  <c:v>4714.26</c:v>
                </c:pt>
                <c:pt idx="2910">
                  <c:v>232.39</c:v>
                </c:pt>
                <c:pt idx="2911">
                  <c:v>2114.48</c:v>
                </c:pt>
                <c:pt idx="2912">
                  <c:v>1226.3599999999999</c:v>
                </c:pt>
                <c:pt idx="2913">
                  <c:v>212.93</c:v>
                </c:pt>
                <c:pt idx="2914">
                  <c:v>5541.31</c:v>
                </c:pt>
                <c:pt idx="2915">
                  <c:v>3061.32</c:v>
                </c:pt>
                <c:pt idx="2916">
                  <c:v>1463.13</c:v>
                </c:pt>
                <c:pt idx="2917">
                  <c:v>2010.71</c:v>
                </c:pt>
                <c:pt idx="2918">
                  <c:v>1871.08</c:v>
                </c:pt>
                <c:pt idx="2919">
                  <c:v>2462.63</c:v>
                </c:pt>
                <c:pt idx="2920">
                  <c:v>1360.12</c:v>
                </c:pt>
                <c:pt idx="2921">
                  <c:v>1912.65</c:v>
                </c:pt>
                <c:pt idx="2922">
                  <c:v>2362.21</c:v>
                </c:pt>
                <c:pt idx="2923">
                  <c:v>96.77</c:v>
                </c:pt>
                <c:pt idx="2924">
                  <c:v>2303.12</c:v>
                </c:pt>
                <c:pt idx="2925">
                  <c:v>1006.01</c:v>
                </c:pt>
                <c:pt idx="2926">
                  <c:v>632.91999999999996</c:v>
                </c:pt>
                <c:pt idx="2927">
                  <c:v>879.82</c:v>
                </c:pt>
                <c:pt idx="2928">
                  <c:v>2271.81</c:v>
                </c:pt>
                <c:pt idx="2929">
                  <c:v>4542.99</c:v>
                </c:pt>
                <c:pt idx="2930">
                  <c:v>381.62</c:v>
                </c:pt>
                <c:pt idx="2931">
                  <c:v>443.95</c:v>
                </c:pt>
                <c:pt idx="2932">
                  <c:v>1551.98</c:v>
                </c:pt>
                <c:pt idx="2933">
                  <c:v>1250.3900000000001</c:v>
                </c:pt>
                <c:pt idx="2934">
                  <c:v>2106.19</c:v>
                </c:pt>
                <c:pt idx="2935">
                  <c:v>389.74</c:v>
                </c:pt>
                <c:pt idx="2936">
                  <c:v>3522.85</c:v>
                </c:pt>
                <c:pt idx="2937">
                  <c:v>2008.42</c:v>
                </c:pt>
                <c:pt idx="2938">
                  <c:v>2771.37</c:v>
                </c:pt>
                <c:pt idx="2939">
                  <c:v>4318.91</c:v>
                </c:pt>
                <c:pt idx="2940">
                  <c:v>33.299999999999997</c:v>
                </c:pt>
                <c:pt idx="2941">
                  <c:v>3577.3</c:v>
                </c:pt>
                <c:pt idx="2942">
                  <c:v>2845.32</c:v>
                </c:pt>
                <c:pt idx="2943">
                  <c:v>1231.77</c:v>
                </c:pt>
                <c:pt idx="2944">
                  <c:v>60.37</c:v>
                </c:pt>
                <c:pt idx="2945">
                  <c:v>4934.88</c:v>
                </c:pt>
                <c:pt idx="2946">
                  <c:v>676.77</c:v>
                </c:pt>
                <c:pt idx="2947">
                  <c:v>2331.6</c:v>
                </c:pt>
                <c:pt idx="2948">
                  <c:v>5066.16</c:v>
                </c:pt>
                <c:pt idx="2949">
                  <c:v>5291.76</c:v>
                </c:pt>
                <c:pt idx="2950">
                  <c:v>2900.03</c:v>
                </c:pt>
                <c:pt idx="2951">
                  <c:v>336.22</c:v>
                </c:pt>
                <c:pt idx="2952">
                  <c:v>2834.31</c:v>
                </c:pt>
                <c:pt idx="2953">
                  <c:v>2066.69</c:v>
                </c:pt>
                <c:pt idx="2954">
                  <c:v>2078.1</c:v>
                </c:pt>
                <c:pt idx="2955">
                  <c:v>2104.34</c:v>
                </c:pt>
                <c:pt idx="2956">
                  <c:v>1872.01</c:v>
                </c:pt>
                <c:pt idx="2957">
                  <c:v>836.91</c:v>
                </c:pt>
                <c:pt idx="2958">
                  <c:v>3334.38</c:v>
                </c:pt>
                <c:pt idx="2959">
                  <c:v>146.26</c:v>
                </c:pt>
                <c:pt idx="2960">
                  <c:v>1149.72</c:v>
                </c:pt>
                <c:pt idx="2961">
                  <c:v>469.48</c:v>
                </c:pt>
                <c:pt idx="2962">
                  <c:v>3151.53</c:v>
                </c:pt>
                <c:pt idx="2963">
                  <c:v>775.8</c:v>
                </c:pt>
                <c:pt idx="2964">
                  <c:v>5080.1000000000004</c:v>
                </c:pt>
                <c:pt idx="2965">
                  <c:v>4560.6899999999996</c:v>
                </c:pt>
                <c:pt idx="2966">
                  <c:v>5525.98</c:v>
                </c:pt>
                <c:pt idx="2967">
                  <c:v>259.16000000000003</c:v>
                </c:pt>
                <c:pt idx="2968">
                  <c:v>438.93</c:v>
                </c:pt>
                <c:pt idx="2969">
                  <c:v>1302.07</c:v>
                </c:pt>
                <c:pt idx="2970">
                  <c:v>1033.08</c:v>
                </c:pt>
                <c:pt idx="2971">
                  <c:v>821.58</c:v>
                </c:pt>
                <c:pt idx="2972">
                  <c:v>1923.96</c:v>
                </c:pt>
                <c:pt idx="2973">
                  <c:v>3853.24</c:v>
                </c:pt>
                <c:pt idx="2974">
                  <c:v>3891.09</c:v>
                </c:pt>
                <c:pt idx="2975">
                  <c:v>1420.07</c:v>
                </c:pt>
                <c:pt idx="2976">
                  <c:v>2983.23</c:v>
                </c:pt>
                <c:pt idx="2977">
                  <c:v>1681.03</c:v>
                </c:pt>
                <c:pt idx="2978">
                  <c:v>5542.47</c:v>
                </c:pt>
                <c:pt idx="2979">
                  <c:v>2222.09</c:v>
                </c:pt>
                <c:pt idx="2980">
                  <c:v>136.15</c:v>
                </c:pt>
                <c:pt idx="2981">
                  <c:v>448.6</c:v>
                </c:pt>
                <c:pt idx="2982">
                  <c:v>37.31</c:v>
                </c:pt>
                <c:pt idx="2983">
                  <c:v>4235.83</c:v>
                </c:pt>
                <c:pt idx="2984">
                  <c:v>4102.87</c:v>
                </c:pt>
                <c:pt idx="2985">
                  <c:v>3468.49</c:v>
                </c:pt>
                <c:pt idx="2986">
                  <c:v>558.89</c:v>
                </c:pt>
                <c:pt idx="2987">
                  <c:v>742.92</c:v>
                </c:pt>
                <c:pt idx="2988">
                  <c:v>34.11</c:v>
                </c:pt>
                <c:pt idx="2989">
                  <c:v>4593.6000000000004</c:v>
                </c:pt>
                <c:pt idx="2990">
                  <c:v>2817.48</c:v>
                </c:pt>
                <c:pt idx="2991">
                  <c:v>242.62</c:v>
                </c:pt>
                <c:pt idx="2992">
                  <c:v>900.59</c:v>
                </c:pt>
                <c:pt idx="2993">
                  <c:v>2965.27</c:v>
                </c:pt>
                <c:pt idx="2994">
                  <c:v>5980.05</c:v>
                </c:pt>
                <c:pt idx="2995">
                  <c:v>1066.74</c:v>
                </c:pt>
                <c:pt idx="2996">
                  <c:v>1183.04</c:v>
                </c:pt>
                <c:pt idx="2997">
                  <c:v>406.3</c:v>
                </c:pt>
                <c:pt idx="2998">
                  <c:v>275.2</c:v>
                </c:pt>
                <c:pt idx="2999">
                  <c:v>119.88</c:v>
                </c:pt>
                <c:pt idx="3000">
                  <c:v>1002.82</c:v>
                </c:pt>
                <c:pt idx="3001">
                  <c:v>538.54</c:v>
                </c:pt>
                <c:pt idx="3002">
                  <c:v>2729.52</c:v>
                </c:pt>
                <c:pt idx="3003">
                  <c:v>343.78</c:v>
                </c:pt>
                <c:pt idx="3004">
                  <c:v>1613.89</c:v>
                </c:pt>
                <c:pt idx="3005">
                  <c:v>1003.34</c:v>
                </c:pt>
                <c:pt idx="3006">
                  <c:v>479.47</c:v>
                </c:pt>
                <c:pt idx="3007">
                  <c:v>1550.39</c:v>
                </c:pt>
                <c:pt idx="3008">
                  <c:v>2622.12</c:v>
                </c:pt>
                <c:pt idx="3009">
                  <c:v>3267.11</c:v>
                </c:pt>
                <c:pt idx="3010">
                  <c:v>430.19</c:v>
                </c:pt>
                <c:pt idx="3011">
                  <c:v>3503.93</c:v>
                </c:pt>
                <c:pt idx="3012">
                  <c:v>167.84</c:v>
                </c:pt>
                <c:pt idx="3013">
                  <c:v>1602.86</c:v>
                </c:pt>
                <c:pt idx="3014">
                  <c:v>979.06</c:v>
                </c:pt>
                <c:pt idx="3015">
                  <c:v>1718.7</c:v>
                </c:pt>
                <c:pt idx="3016">
                  <c:v>970.12</c:v>
                </c:pt>
                <c:pt idx="3017">
                  <c:v>332.33</c:v>
                </c:pt>
                <c:pt idx="3018">
                  <c:v>4778.6499999999996</c:v>
                </c:pt>
                <c:pt idx="3019">
                  <c:v>605.9</c:v>
                </c:pt>
                <c:pt idx="3020">
                  <c:v>1605.47</c:v>
                </c:pt>
                <c:pt idx="3021">
                  <c:v>472.28</c:v>
                </c:pt>
                <c:pt idx="3022">
                  <c:v>7078.5</c:v>
                </c:pt>
                <c:pt idx="3023">
                  <c:v>350.42</c:v>
                </c:pt>
                <c:pt idx="3024">
                  <c:v>4329.26</c:v>
                </c:pt>
                <c:pt idx="3025">
                  <c:v>1923.23</c:v>
                </c:pt>
                <c:pt idx="3026">
                  <c:v>1426.52</c:v>
                </c:pt>
                <c:pt idx="3027">
                  <c:v>1287.56</c:v>
                </c:pt>
                <c:pt idx="3028">
                  <c:v>2673.09</c:v>
                </c:pt>
                <c:pt idx="3029">
                  <c:v>899.51</c:v>
                </c:pt>
                <c:pt idx="3030">
                  <c:v>734.21</c:v>
                </c:pt>
                <c:pt idx="3031">
                  <c:v>434.03</c:v>
                </c:pt>
                <c:pt idx="3032">
                  <c:v>954.06</c:v>
                </c:pt>
                <c:pt idx="3033">
                  <c:v>4855.57</c:v>
                </c:pt>
                <c:pt idx="3034">
                  <c:v>1713.99</c:v>
                </c:pt>
                <c:pt idx="3035">
                  <c:v>3093.67</c:v>
                </c:pt>
                <c:pt idx="3036">
                  <c:v>122.43</c:v>
                </c:pt>
                <c:pt idx="3037">
                  <c:v>444.55</c:v>
                </c:pt>
                <c:pt idx="3038">
                  <c:v>2765.68</c:v>
                </c:pt>
                <c:pt idx="3039">
                  <c:v>185.58</c:v>
                </c:pt>
                <c:pt idx="3040">
                  <c:v>604.02</c:v>
                </c:pt>
                <c:pt idx="3041">
                  <c:v>527.76</c:v>
                </c:pt>
                <c:pt idx="3042">
                  <c:v>216.97</c:v>
                </c:pt>
                <c:pt idx="3043">
                  <c:v>755.4</c:v>
                </c:pt>
                <c:pt idx="3044">
                  <c:v>1564.63</c:v>
                </c:pt>
                <c:pt idx="3045">
                  <c:v>5325.67</c:v>
                </c:pt>
                <c:pt idx="3046">
                  <c:v>72.430000000000007</c:v>
                </c:pt>
                <c:pt idx="3047">
                  <c:v>3146.71</c:v>
                </c:pt>
                <c:pt idx="3048">
                  <c:v>441.47</c:v>
                </c:pt>
                <c:pt idx="3049">
                  <c:v>1069.8599999999999</c:v>
                </c:pt>
                <c:pt idx="3050">
                  <c:v>1480.41</c:v>
                </c:pt>
                <c:pt idx="3051">
                  <c:v>1924.57</c:v>
                </c:pt>
                <c:pt idx="3052">
                  <c:v>1984.97</c:v>
                </c:pt>
                <c:pt idx="3053">
                  <c:v>970.5</c:v>
                </c:pt>
                <c:pt idx="3054">
                  <c:v>3973.61</c:v>
                </c:pt>
                <c:pt idx="3055">
                  <c:v>209.39</c:v>
                </c:pt>
                <c:pt idx="3056">
                  <c:v>3587.36</c:v>
                </c:pt>
                <c:pt idx="3057">
                  <c:v>682.99</c:v>
                </c:pt>
                <c:pt idx="3058">
                  <c:v>4278.01</c:v>
                </c:pt>
                <c:pt idx="3059">
                  <c:v>1164.3800000000001</c:v>
                </c:pt>
                <c:pt idx="3060">
                  <c:v>1865.75</c:v>
                </c:pt>
                <c:pt idx="3061">
                  <c:v>3030.96</c:v>
                </c:pt>
                <c:pt idx="3062">
                  <c:v>5002.91</c:v>
                </c:pt>
                <c:pt idx="3063">
                  <c:v>4045.74</c:v>
                </c:pt>
                <c:pt idx="3064">
                  <c:v>1898.88</c:v>
                </c:pt>
                <c:pt idx="3065">
                  <c:v>802.24</c:v>
                </c:pt>
                <c:pt idx="3066">
                  <c:v>2612.6</c:v>
                </c:pt>
                <c:pt idx="3067">
                  <c:v>1200.68</c:v>
                </c:pt>
                <c:pt idx="3068">
                  <c:v>542.33000000000004</c:v>
                </c:pt>
                <c:pt idx="3069">
                  <c:v>2250.16</c:v>
                </c:pt>
                <c:pt idx="3070">
                  <c:v>3611.85</c:v>
                </c:pt>
                <c:pt idx="3071">
                  <c:v>423.69</c:v>
                </c:pt>
                <c:pt idx="3072">
                  <c:v>4721.88</c:v>
                </c:pt>
                <c:pt idx="3073">
                  <c:v>624.16999999999996</c:v>
                </c:pt>
                <c:pt idx="3074">
                  <c:v>1904.96</c:v>
                </c:pt>
                <c:pt idx="3075">
                  <c:v>718.05</c:v>
                </c:pt>
                <c:pt idx="3076">
                  <c:v>2764.54</c:v>
                </c:pt>
                <c:pt idx="3077">
                  <c:v>1018.98</c:v>
                </c:pt>
                <c:pt idx="3078">
                  <c:v>237.97</c:v>
                </c:pt>
                <c:pt idx="3079">
                  <c:v>1409.27</c:v>
                </c:pt>
                <c:pt idx="3080">
                  <c:v>394.74</c:v>
                </c:pt>
                <c:pt idx="3081">
                  <c:v>4412.99</c:v>
                </c:pt>
                <c:pt idx="3082">
                  <c:v>1215</c:v>
                </c:pt>
                <c:pt idx="3083">
                  <c:v>345.69</c:v>
                </c:pt>
                <c:pt idx="3084">
                  <c:v>258</c:v>
                </c:pt>
                <c:pt idx="3085">
                  <c:v>4210.51</c:v>
                </c:pt>
                <c:pt idx="3086">
                  <c:v>1345.58</c:v>
                </c:pt>
                <c:pt idx="3087">
                  <c:v>3550.81</c:v>
                </c:pt>
                <c:pt idx="3088">
                  <c:v>1442.79</c:v>
                </c:pt>
                <c:pt idx="3089">
                  <c:v>512.20000000000005</c:v>
                </c:pt>
                <c:pt idx="3090">
                  <c:v>661.95</c:v>
                </c:pt>
                <c:pt idx="3091">
                  <c:v>3407.43</c:v>
                </c:pt>
                <c:pt idx="3092">
                  <c:v>840.23</c:v>
                </c:pt>
                <c:pt idx="3093">
                  <c:v>3763.96</c:v>
                </c:pt>
                <c:pt idx="3094">
                  <c:v>3850.2</c:v>
                </c:pt>
                <c:pt idx="3095">
                  <c:v>4020.07</c:v>
                </c:pt>
                <c:pt idx="3096">
                  <c:v>5275.95</c:v>
                </c:pt>
                <c:pt idx="3097">
                  <c:v>306.55</c:v>
                </c:pt>
                <c:pt idx="3098">
                  <c:v>111.43</c:v>
                </c:pt>
                <c:pt idx="3099">
                  <c:v>435.03</c:v>
                </c:pt>
                <c:pt idx="3100">
                  <c:v>816.73</c:v>
                </c:pt>
                <c:pt idx="3101">
                  <c:v>1204.28</c:v>
                </c:pt>
                <c:pt idx="3102">
                  <c:v>2037.07</c:v>
                </c:pt>
                <c:pt idx="3103">
                  <c:v>554.6</c:v>
                </c:pt>
                <c:pt idx="3104">
                  <c:v>2306.02</c:v>
                </c:pt>
                <c:pt idx="3105">
                  <c:v>1525.69</c:v>
                </c:pt>
                <c:pt idx="3106">
                  <c:v>728.1</c:v>
                </c:pt>
                <c:pt idx="3107">
                  <c:v>6149.35</c:v>
                </c:pt>
                <c:pt idx="3108">
                  <c:v>567.33000000000004</c:v>
                </c:pt>
                <c:pt idx="3109">
                  <c:v>2158.73</c:v>
                </c:pt>
                <c:pt idx="3110">
                  <c:v>3673.71</c:v>
                </c:pt>
                <c:pt idx="3111">
                  <c:v>654.47</c:v>
                </c:pt>
                <c:pt idx="3112">
                  <c:v>587.23</c:v>
                </c:pt>
                <c:pt idx="3113">
                  <c:v>3480.05</c:v>
                </c:pt>
                <c:pt idx="3114">
                  <c:v>2332.7399999999998</c:v>
                </c:pt>
                <c:pt idx="3115">
                  <c:v>2020.46</c:v>
                </c:pt>
                <c:pt idx="3116">
                  <c:v>136.79</c:v>
                </c:pt>
                <c:pt idx="3117">
                  <c:v>95.29</c:v>
                </c:pt>
                <c:pt idx="3118">
                  <c:v>843.2</c:v>
                </c:pt>
                <c:pt idx="3119">
                  <c:v>2197.86</c:v>
                </c:pt>
                <c:pt idx="3120">
                  <c:v>494.25</c:v>
                </c:pt>
                <c:pt idx="3121">
                  <c:v>845.08</c:v>
                </c:pt>
                <c:pt idx="3122">
                  <c:v>587.85</c:v>
                </c:pt>
                <c:pt idx="3123">
                  <c:v>2474.66</c:v>
                </c:pt>
                <c:pt idx="3124">
                  <c:v>641.17999999999995</c:v>
                </c:pt>
                <c:pt idx="3125">
                  <c:v>1024.23</c:v>
                </c:pt>
                <c:pt idx="3126">
                  <c:v>150.80000000000001</c:v>
                </c:pt>
                <c:pt idx="3127">
                  <c:v>5260.79</c:v>
                </c:pt>
                <c:pt idx="3128">
                  <c:v>1941.84</c:v>
                </c:pt>
                <c:pt idx="3129">
                  <c:v>1101.3900000000001</c:v>
                </c:pt>
                <c:pt idx="3130">
                  <c:v>718.96</c:v>
                </c:pt>
                <c:pt idx="3131">
                  <c:v>319.08999999999997</c:v>
                </c:pt>
                <c:pt idx="3132">
                  <c:v>1856.99</c:v>
                </c:pt>
                <c:pt idx="3133">
                  <c:v>2232.0300000000002</c:v>
                </c:pt>
                <c:pt idx="3134">
                  <c:v>1431.44</c:v>
                </c:pt>
                <c:pt idx="3135">
                  <c:v>2544.4499999999998</c:v>
                </c:pt>
                <c:pt idx="3136">
                  <c:v>5773.79</c:v>
                </c:pt>
                <c:pt idx="3137">
                  <c:v>5006.7</c:v>
                </c:pt>
                <c:pt idx="3138">
                  <c:v>365.81</c:v>
                </c:pt>
                <c:pt idx="3139">
                  <c:v>3276.54</c:v>
                </c:pt>
                <c:pt idx="3140">
                  <c:v>368.29</c:v>
                </c:pt>
                <c:pt idx="3141">
                  <c:v>43.28</c:v>
                </c:pt>
                <c:pt idx="3142">
                  <c:v>1373.97</c:v>
                </c:pt>
                <c:pt idx="3143">
                  <c:v>1151.67</c:v>
                </c:pt>
                <c:pt idx="3144">
                  <c:v>4024.08</c:v>
                </c:pt>
                <c:pt idx="3145">
                  <c:v>4567.2</c:v>
                </c:pt>
                <c:pt idx="3146">
                  <c:v>53.79</c:v>
                </c:pt>
                <c:pt idx="3147">
                  <c:v>1679.46</c:v>
                </c:pt>
                <c:pt idx="3148">
                  <c:v>1145</c:v>
                </c:pt>
                <c:pt idx="3149">
                  <c:v>730.3</c:v>
                </c:pt>
                <c:pt idx="3150">
                  <c:v>385.8</c:v>
                </c:pt>
                <c:pt idx="3151">
                  <c:v>6886.84</c:v>
                </c:pt>
                <c:pt idx="3152">
                  <c:v>1342.96</c:v>
                </c:pt>
                <c:pt idx="3153">
                  <c:v>28.48</c:v>
                </c:pt>
                <c:pt idx="3154">
                  <c:v>1936.39</c:v>
                </c:pt>
                <c:pt idx="3155">
                  <c:v>3432.23</c:v>
                </c:pt>
                <c:pt idx="3156">
                  <c:v>2557.1</c:v>
                </c:pt>
                <c:pt idx="3157">
                  <c:v>1765</c:v>
                </c:pt>
                <c:pt idx="3158">
                  <c:v>2083.66</c:v>
                </c:pt>
                <c:pt idx="3159">
                  <c:v>1443.5</c:v>
                </c:pt>
                <c:pt idx="3160">
                  <c:v>693.67</c:v>
                </c:pt>
                <c:pt idx="3161">
                  <c:v>1772.2</c:v>
                </c:pt>
                <c:pt idx="3162">
                  <c:v>1535.07</c:v>
                </c:pt>
                <c:pt idx="3163">
                  <c:v>320.05</c:v>
                </c:pt>
                <c:pt idx="3164">
                  <c:v>7246.69</c:v>
                </c:pt>
                <c:pt idx="3165">
                  <c:v>818.93</c:v>
                </c:pt>
                <c:pt idx="3166">
                  <c:v>828.18</c:v>
                </c:pt>
                <c:pt idx="3167">
                  <c:v>1717.16</c:v>
                </c:pt>
                <c:pt idx="3168">
                  <c:v>2496.4499999999998</c:v>
                </c:pt>
                <c:pt idx="3169">
                  <c:v>736.7</c:v>
                </c:pt>
                <c:pt idx="3170">
                  <c:v>3964.75</c:v>
                </c:pt>
                <c:pt idx="3171">
                  <c:v>4427.3999999999996</c:v>
                </c:pt>
                <c:pt idx="3172">
                  <c:v>3353.85</c:v>
                </c:pt>
                <c:pt idx="3173">
                  <c:v>66.959999999999994</c:v>
                </c:pt>
                <c:pt idx="3174">
                  <c:v>1410.38</c:v>
                </c:pt>
                <c:pt idx="3175">
                  <c:v>2154.9299999999998</c:v>
                </c:pt>
                <c:pt idx="3176">
                  <c:v>4107.8</c:v>
                </c:pt>
                <c:pt idx="3177">
                  <c:v>1913.69</c:v>
                </c:pt>
                <c:pt idx="3178">
                  <c:v>2782.22</c:v>
                </c:pt>
                <c:pt idx="3179">
                  <c:v>454.47</c:v>
                </c:pt>
                <c:pt idx="3180">
                  <c:v>416.26</c:v>
                </c:pt>
                <c:pt idx="3181">
                  <c:v>2290.5500000000002</c:v>
                </c:pt>
                <c:pt idx="3182">
                  <c:v>411.92</c:v>
                </c:pt>
                <c:pt idx="3183">
                  <c:v>537.22</c:v>
                </c:pt>
                <c:pt idx="3184">
                  <c:v>2920.18</c:v>
                </c:pt>
                <c:pt idx="3185">
                  <c:v>445.86</c:v>
                </c:pt>
                <c:pt idx="3186">
                  <c:v>442.25</c:v>
                </c:pt>
                <c:pt idx="3187">
                  <c:v>2237.63</c:v>
                </c:pt>
                <c:pt idx="3188">
                  <c:v>7333.33</c:v>
                </c:pt>
                <c:pt idx="3189">
                  <c:v>1481.32</c:v>
                </c:pt>
                <c:pt idx="3190">
                  <c:v>227.47</c:v>
                </c:pt>
                <c:pt idx="3191">
                  <c:v>468</c:v>
                </c:pt>
                <c:pt idx="3192">
                  <c:v>494.4</c:v>
                </c:pt>
                <c:pt idx="3193">
                  <c:v>994.27</c:v>
                </c:pt>
                <c:pt idx="3194">
                  <c:v>1329.38</c:v>
                </c:pt>
                <c:pt idx="3195">
                  <c:v>1839.42</c:v>
                </c:pt>
                <c:pt idx="3196">
                  <c:v>660.91</c:v>
                </c:pt>
                <c:pt idx="3197">
                  <c:v>2513.7199999999998</c:v>
                </c:pt>
                <c:pt idx="3198">
                  <c:v>1411.63</c:v>
                </c:pt>
                <c:pt idx="3199">
                  <c:v>2141.2399999999998</c:v>
                </c:pt>
                <c:pt idx="3200">
                  <c:v>4617.72</c:v>
                </c:pt>
                <c:pt idx="3201">
                  <c:v>680.81</c:v>
                </c:pt>
                <c:pt idx="3202">
                  <c:v>396.85</c:v>
                </c:pt>
                <c:pt idx="3203">
                  <c:v>5185.71</c:v>
                </c:pt>
                <c:pt idx="3204">
                  <c:v>1622.76</c:v>
                </c:pt>
                <c:pt idx="3205">
                  <c:v>3179.93</c:v>
                </c:pt>
                <c:pt idx="3206">
                  <c:v>4352.5600000000004</c:v>
                </c:pt>
                <c:pt idx="3207">
                  <c:v>299.54000000000002</c:v>
                </c:pt>
                <c:pt idx="3208">
                  <c:v>3820.29</c:v>
                </c:pt>
                <c:pt idx="3209">
                  <c:v>3457.78</c:v>
                </c:pt>
                <c:pt idx="3210">
                  <c:v>2884.65</c:v>
                </c:pt>
                <c:pt idx="3211">
                  <c:v>4972.7</c:v>
                </c:pt>
                <c:pt idx="3212">
                  <c:v>963.92</c:v>
                </c:pt>
                <c:pt idx="3213">
                  <c:v>450.71</c:v>
                </c:pt>
                <c:pt idx="3214">
                  <c:v>2150.86</c:v>
                </c:pt>
                <c:pt idx="3215">
                  <c:v>1822.05</c:v>
                </c:pt>
                <c:pt idx="3216">
                  <c:v>1545.84</c:v>
                </c:pt>
                <c:pt idx="3217">
                  <c:v>1031.71</c:v>
                </c:pt>
                <c:pt idx="3218">
                  <c:v>607.70000000000005</c:v>
                </c:pt>
                <c:pt idx="3219">
                  <c:v>283.69</c:v>
                </c:pt>
                <c:pt idx="3220">
                  <c:v>125.26</c:v>
                </c:pt>
                <c:pt idx="3221">
                  <c:v>556.67999999999995</c:v>
                </c:pt>
                <c:pt idx="3222">
                  <c:v>1569.3</c:v>
                </c:pt>
                <c:pt idx="3223">
                  <c:v>2183.7199999999998</c:v>
                </c:pt>
                <c:pt idx="3224">
                  <c:v>280.89</c:v>
                </c:pt>
                <c:pt idx="3225">
                  <c:v>2948.91</c:v>
                </c:pt>
                <c:pt idx="3226">
                  <c:v>150.08000000000001</c:v>
                </c:pt>
                <c:pt idx="3227">
                  <c:v>1556.24</c:v>
                </c:pt>
                <c:pt idx="3228">
                  <c:v>452.74</c:v>
                </c:pt>
                <c:pt idx="3229">
                  <c:v>1492.57</c:v>
                </c:pt>
                <c:pt idx="3230">
                  <c:v>2044.18</c:v>
                </c:pt>
                <c:pt idx="3231">
                  <c:v>2938.01</c:v>
                </c:pt>
                <c:pt idx="3232">
                  <c:v>3463.68</c:v>
                </c:pt>
                <c:pt idx="3233">
                  <c:v>402.71</c:v>
                </c:pt>
                <c:pt idx="3234">
                  <c:v>2893.23</c:v>
                </c:pt>
                <c:pt idx="3235">
                  <c:v>1597.62</c:v>
                </c:pt>
                <c:pt idx="3236">
                  <c:v>587.86</c:v>
                </c:pt>
                <c:pt idx="3237">
                  <c:v>1934.55</c:v>
                </c:pt>
                <c:pt idx="3238">
                  <c:v>3528.94</c:v>
                </c:pt>
                <c:pt idx="3239">
                  <c:v>2212.23</c:v>
                </c:pt>
                <c:pt idx="3240">
                  <c:v>152.63</c:v>
                </c:pt>
                <c:pt idx="3241">
                  <c:v>271.97000000000003</c:v>
                </c:pt>
                <c:pt idx="3242">
                  <c:v>4795.8100000000004</c:v>
                </c:pt>
                <c:pt idx="3243">
                  <c:v>913.14</c:v>
                </c:pt>
                <c:pt idx="3244">
                  <c:v>1018.51</c:v>
                </c:pt>
                <c:pt idx="3245">
                  <c:v>206.65</c:v>
                </c:pt>
                <c:pt idx="3246">
                  <c:v>2076.96</c:v>
                </c:pt>
                <c:pt idx="3247">
                  <c:v>3461.39</c:v>
                </c:pt>
                <c:pt idx="3248">
                  <c:v>407.48</c:v>
                </c:pt>
                <c:pt idx="3249">
                  <c:v>569.05999999999995</c:v>
                </c:pt>
                <c:pt idx="3250">
                  <c:v>672.81</c:v>
                </c:pt>
                <c:pt idx="3251">
                  <c:v>1448.93</c:v>
                </c:pt>
                <c:pt idx="3252">
                  <c:v>1108.3900000000001</c:v>
                </c:pt>
                <c:pt idx="3253">
                  <c:v>753.39</c:v>
                </c:pt>
                <c:pt idx="3254">
                  <c:v>1787.23</c:v>
                </c:pt>
                <c:pt idx="3255">
                  <c:v>330.81</c:v>
                </c:pt>
                <c:pt idx="3256">
                  <c:v>2018.09</c:v>
                </c:pt>
                <c:pt idx="3257">
                  <c:v>187.86</c:v>
                </c:pt>
                <c:pt idx="3258">
                  <c:v>5604.05</c:v>
                </c:pt>
                <c:pt idx="3259">
                  <c:v>4020.72</c:v>
                </c:pt>
                <c:pt idx="3260">
                  <c:v>920.1</c:v>
                </c:pt>
                <c:pt idx="3261">
                  <c:v>3876.87</c:v>
                </c:pt>
                <c:pt idx="3262">
                  <c:v>4135.1099999999997</c:v>
                </c:pt>
                <c:pt idx="3263">
                  <c:v>675.69</c:v>
                </c:pt>
                <c:pt idx="3264">
                  <c:v>1231.99</c:v>
                </c:pt>
                <c:pt idx="3265">
                  <c:v>3705.03</c:v>
                </c:pt>
                <c:pt idx="3266">
                  <c:v>591.38</c:v>
                </c:pt>
                <c:pt idx="3267">
                  <c:v>235.77</c:v>
                </c:pt>
                <c:pt idx="3268">
                  <c:v>408.47</c:v>
                </c:pt>
                <c:pt idx="3269">
                  <c:v>1589.19</c:v>
                </c:pt>
                <c:pt idx="3270">
                  <c:v>118.44</c:v>
                </c:pt>
                <c:pt idx="3271">
                  <c:v>3677.53</c:v>
                </c:pt>
                <c:pt idx="3272">
                  <c:v>5938.03</c:v>
                </c:pt>
                <c:pt idx="3273">
                  <c:v>4620.8500000000004</c:v>
                </c:pt>
                <c:pt idx="3274">
                  <c:v>3733.54</c:v>
                </c:pt>
                <c:pt idx="3275">
                  <c:v>1871.98</c:v>
                </c:pt>
                <c:pt idx="3276">
                  <c:v>459.18</c:v>
                </c:pt>
                <c:pt idx="3277">
                  <c:v>1950.99</c:v>
                </c:pt>
                <c:pt idx="3278">
                  <c:v>5096.78</c:v>
                </c:pt>
                <c:pt idx="3279">
                  <c:v>92.48</c:v>
                </c:pt>
                <c:pt idx="3280">
                  <c:v>2361.7399999999998</c:v>
                </c:pt>
                <c:pt idx="3281">
                  <c:v>717.44</c:v>
                </c:pt>
                <c:pt idx="3282">
                  <c:v>4602.8</c:v>
                </c:pt>
                <c:pt idx="3283">
                  <c:v>434.86</c:v>
                </c:pt>
                <c:pt idx="3284">
                  <c:v>298.38</c:v>
                </c:pt>
                <c:pt idx="3285">
                  <c:v>969.38</c:v>
                </c:pt>
                <c:pt idx="3286">
                  <c:v>4569.2</c:v>
                </c:pt>
                <c:pt idx="3287">
                  <c:v>1889.02</c:v>
                </c:pt>
                <c:pt idx="3288">
                  <c:v>234.4</c:v>
                </c:pt>
                <c:pt idx="3289">
                  <c:v>2390.7600000000002</c:v>
                </c:pt>
                <c:pt idx="3290">
                  <c:v>1411.65</c:v>
                </c:pt>
                <c:pt idx="3291">
                  <c:v>3362.13</c:v>
                </c:pt>
                <c:pt idx="3292">
                  <c:v>1062.05</c:v>
                </c:pt>
                <c:pt idx="3293">
                  <c:v>3386.98</c:v>
                </c:pt>
                <c:pt idx="3294">
                  <c:v>3157.27</c:v>
                </c:pt>
                <c:pt idx="3295">
                  <c:v>5212.62</c:v>
                </c:pt>
                <c:pt idx="3296">
                  <c:v>2572.84</c:v>
                </c:pt>
                <c:pt idx="3297">
                  <c:v>3099.51</c:v>
                </c:pt>
                <c:pt idx="3298">
                  <c:v>308.99</c:v>
                </c:pt>
                <c:pt idx="3299">
                  <c:v>474.34</c:v>
                </c:pt>
                <c:pt idx="3300">
                  <c:v>3436.7</c:v>
                </c:pt>
                <c:pt idx="3301">
                  <c:v>798.05</c:v>
                </c:pt>
                <c:pt idx="3302">
                  <c:v>194.23</c:v>
                </c:pt>
                <c:pt idx="3303">
                  <c:v>1202.6199999999999</c:v>
                </c:pt>
                <c:pt idx="3304">
                  <c:v>166.56</c:v>
                </c:pt>
                <c:pt idx="3305">
                  <c:v>578.17999999999995</c:v>
                </c:pt>
                <c:pt idx="3306">
                  <c:v>16.88</c:v>
                </c:pt>
                <c:pt idx="3307">
                  <c:v>605.1</c:v>
                </c:pt>
                <c:pt idx="3308">
                  <c:v>66.260000000000005</c:v>
                </c:pt>
                <c:pt idx="3309">
                  <c:v>2705.38</c:v>
                </c:pt>
                <c:pt idx="3310">
                  <c:v>3024.3</c:v>
                </c:pt>
                <c:pt idx="3311">
                  <c:v>4942.66</c:v>
                </c:pt>
                <c:pt idx="3312">
                  <c:v>509.38</c:v>
                </c:pt>
                <c:pt idx="3313">
                  <c:v>1387.95</c:v>
                </c:pt>
                <c:pt idx="3314">
                  <c:v>1010.4</c:v>
                </c:pt>
                <c:pt idx="3315">
                  <c:v>5451.65</c:v>
                </c:pt>
                <c:pt idx="3316">
                  <c:v>3753.86</c:v>
                </c:pt>
                <c:pt idx="3317">
                  <c:v>478.02</c:v>
                </c:pt>
                <c:pt idx="3318">
                  <c:v>391.19</c:v>
                </c:pt>
                <c:pt idx="3319">
                  <c:v>1315.03</c:v>
                </c:pt>
                <c:pt idx="3320">
                  <c:v>3867.3</c:v>
                </c:pt>
                <c:pt idx="3321">
                  <c:v>1187.26</c:v>
                </c:pt>
                <c:pt idx="3322">
                  <c:v>1180.54</c:v>
                </c:pt>
                <c:pt idx="3323">
                  <c:v>7454.01</c:v>
                </c:pt>
                <c:pt idx="3324">
                  <c:v>4243.26</c:v>
                </c:pt>
                <c:pt idx="3325">
                  <c:v>1945.75</c:v>
                </c:pt>
                <c:pt idx="3326">
                  <c:v>3238</c:v>
                </c:pt>
                <c:pt idx="3327">
                  <c:v>2531.1999999999998</c:v>
                </c:pt>
                <c:pt idx="3328">
                  <c:v>976.08</c:v>
                </c:pt>
                <c:pt idx="3329">
                  <c:v>4966.47</c:v>
                </c:pt>
                <c:pt idx="3330">
                  <c:v>4408.83</c:v>
                </c:pt>
                <c:pt idx="3331">
                  <c:v>95.32</c:v>
                </c:pt>
                <c:pt idx="3332">
                  <c:v>3264.36</c:v>
                </c:pt>
                <c:pt idx="3333">
                  <c:v>447.02</c:v>
                </c:pt>
                <c:pt idx="3334">
                  <c:v>1673.82</c:v>
                </c:pt>
                <c:pt idx="3335">
                  <c:v>1928.5</c:v>
                </c:pt>
                <c:pt idx="3336">
                  <c:v>606.61</c:v>
                </c:pt>
                <c:pt idx="3337">
                  <c:v>245.47</c:v>
                </c:pt>
                <c:pt idx="3338">
                  <c:v>1827.73</c:v>
                </c:pt>
                <c:pt idx="3339">
                  <c:v>1239.4000000000001</c:v>
                </c:pt>
                <c:pt idx="3340">
                  <c:v>1598.28</c:v>
                </c:pt>
                <c:pt idx="3341">
                  <c:v>99.15</c:v>
                </c:pt>
                <c:pt idx="3342">
                  <c:v>2184.11</c:v>
                </c:pt>
                <c:pt idx="3343">
                  <c:v>912.67</c:v>
                </c:pt>
                <c:pt idx="3344">
                  <c:v>1947.47</c:v>
                </c:pt>
                <c:pt idx="3345">
                  <c:v>5233.88</c:v>
                </c:pt>
                <c:pt idx="3346">
                  <c:v>3364.35</c:v>
                </c:pt>
                <c:pt idx="3347">
                  <c:v>2253.5700000000002</c:v>
                </c:pt>
                <c:pt idx="3348">
                  <c:v>2229.2800000000002</c:v>
                </c:pt>
                <c:pt idx="3349">
                  <c:v>2234.9299999999998</c:v>
                </c:pt>
                <c:pt idx="3350">
                  <c:v>220.52</c:v>
                </c:pt>
                <c:pt idx="3351">
                  <c:v>3714.76</c:v>
                </c:pt>
                <c:pt idx="3352">
                  <c:v>7125.59</c:v>
                </c:pt>
                <c:pt idx="3353">
                  <c:v>499.75</c:v>
                </c:pt>
                <c:pt idx="3354">
                  <c:v>1784.22</c:v>
                </c:pt>
                <c:pt idx="3355">
                  <c:v>1493.41</c:v>
                </c:pt>
                <c:pt idx="3356">
                  <c:v>6529.52</c:v>
                </c:pt>
                <c:pt idx="3357">
                  <c:v>110.45</c:v>
                </c:pt>
                <c:pt idx="3358">
                  <c:v>603.78</c:v>
                </c:pt>
                <c:pt idx="3359">
                  <c:v>704.08</c:v>
                </c:pt>
                <c:pt idx="3360">
                  <c:v>643.16999999999996</c:v>
                </c:pt>
                <c:pt idx="3361">
                  <c:v>212.31</c:v>
                </c:pt>
                <c:pt idx="3362">
                  <c:v>664.68</c:v>
                </c:pt>
                <c:pt idx="3363">
                  <c:v>2503.0300000000002</c:v>
                </c:pt>
                <c:pt idx="3364">
                  <c:v>2430.54</c:v>
                </c:pt>
                <c:pt idx="3365">
                  <c:v>1227.03</c:v>
                </c:pt>
                <c:pt idx="3366">
                  <c:v>3957.04</c:v>
                </c:pt>
                <c:pt idx="3367">
                  <c:v>1392.45</c:v>
                </c:pt>
                <c:pt idx="3368">
                  <c:v>89.6</c:v>
                </c:pt>
                <c:pt idx="3369">
                  <c:v>1784.7</c:v>
                </c:pt>
                <c:pt idx="3370">
                  <c:v>1386.71</c:v>
                </c:pt>
                <c:pt idx="3371">
                  <c:v>6405.67</c:v>
                </c:pt>
                <c:pt idx="3372">
                  <c:v>2970.91</c:v>
                </c:pt>
                <c:pt idx="3373">
                  <c:v>1670.22</c:v>
                </c:pt>
                <c:pt idx="3374">
                  <c:v>845.89</c:v>
                </c:pt>
                <c:pt idx="3375">
                  <c:v>4185.33</c:v>
                </c:pt>
                <c:pt idx="3376">
                  <c:v>2932.11</c:v>
                </c:pt>
                <c:pt idx="3377">
                  <c:v>1110.56</c:v>
                </c:pt>
                <c:pt idx="3378">
                  <c:v>3061.71</c:v>
                </c:pt>
                <c:pt idx="3379">
                  <c:v>1348.73</c:v>
                </c:pt>
                <c:pt idx="3380">
                  <c:v>272.81</c:v>
                </c:pt>
                <c:pt idx="3381">
                  <c:v>1708.58</c:v>
                </c:pt>
                <c:pt idx="3382">
                  <c:v>2276.4499999999998</c:v>
                </c:pt>
                <c:pt idx="3383">
                  <c:v>1462.76</c:v>
                </c:pt>
                <c:pt idx="3384">
                  <c:v>1284.69</c:v>
                </c:pt>
                <c:pt idx="3385">
                  <c:v>4957.72</c:v>
                </c:pt>
                <c:pt idx="3386">
                  <c:v>3574.93</c:v>
                </c:pt>
                <c:pt idx="3387">
                  <c:v>6611.47</c:v>
                </c:pt>
                <c:pt idx="3388">
                  <c:v>5401.75</c:v>
                </c:pt>
                <c:pt idx="3389">
                  <c:v>345</c:v>
                </c:pt>
                <c:pt idx="3390">
                  <c:v>570.61</c:v>
                </c:pt>
                <c:pt idx="3391">
                  <c:v>2339.92</c:v>
                </c:pt>
                <c:pt idx="3392">
                  <c:v>1455.81</c:v>
                </c:pt>
                <c:pt idx="3393">
                  <c:v>2561.29</c:v>
                </c:pt>
                <c:pt idx="3394">
                  <c:v>1777.18</c:v>
                </c:pt>
                <c:pt idx="3395">
                  <c:v>1811.86</c:v>
                </c:pt>
                <c:pt idx="3396">
                  <c:v>632.33000000000004</c:v>
                </c:pt>
                <c:pt idx="3397">
                  <c:v>1771.65</c:v>
                </c:pt>
                <c:pt idx="3398">
                  <c:v>852.99</c:v>
                </c:pt>
                <c:pt idx="3399">
                  <c:v>1985.65</c:v>
                </c:pt>
                <c:pt idx="3400">
                  <c:v>181.37</c:v>
                </c:pt>
                <c:pt idx="3401">
                  <c:v>910.84</c:v>
                </c:pt>
                <c:pt idx="3402">
                  <c:v>474.86</c:v>
                </c:pt>
                <c:pt idx="3403">
                  <c:v>3278.32</c:v>
                </c:pt>
                <c:pt idx="3404">
                  <c:v>3125.94</c:v>
                </c:pt>
                <c:pt idx="3405">
                  <c:v>1323.53</c:v>
                </c:pt>
                <c:pt idx="3406">
                  <c:v>29.55</c:v>
                </c:pt>
                <c:pt idx="3407">
                  <c:v>390.02</c:v>
                </c:pt>
                <c:pt idx="3408">
                  <c:v>2295.81</c:v>
                </c:pt>
                <c:pt idx="3409">
                  <c:v>5831.18</c:v>
                </c:pt>
                <c:pt idx="3410">
                  <c:v>1221.98</c:v>
                </c:pt>
                <c:pt idx="3411">
                  <c:v>629.12</c:v>
                </c:pt>
                <c:pt idx="3412">
                  <c:v>2644.75</c:v>
                </c:pt>
                <c:pt idx="3413">
                  <c:v>225.79</c:v>
                </c:pt>
                <c:pt idx="3414">
                  <c:v>549.72</c:v>
                </c:pt>
                <c:pt idx="3415">
                  <c:v>6024.9</c:v>
                </c:pt>
                <c:pt idx="3416">
                  <c:v>5226.46</c:v>
                </c:pt>
                <c:pt idx="3417">
                  <c:v>615.87</c:v>
                </c:pt>
                <c:pt idx="3418">
                  <c:v>1029.7</c:v>
                </c:pt>
                <c:pt idx="3419">
                  <c:v>3789.22</c:v>
                </c:pt>
                <c:pt idx="3420">
                  <c:v>6481.94</c:v>
                </c:pt>
                <c:pt idx="3421">
                  <c:v>4067.39</c:v>
                </c:pt>
                <c:pt idx="3422">
                  <c:v>1949.49</c:v>
                </c:pt>
                <c:pt idx="3423">
                  <c:v>3991.66</c:v>
                </c:pt>
                <c:pt idx="3424">
                  <c:v>900.19</c:v>
                </c:pt>
                <c:pt idx="3425">
                  <c:v>2025.83</c:v>
                </c:pt>
                <c:pt idx="3426">
                  <c:v>3322.19</c:v>
                </c:pt>
                <c:pt idx="3427">
                  <c:v>7705.76</c:v>
                </c:pt>
                <c:pt idx="3428">
                  <c:v>487.67</c:v>
                </c:pt>
                <c:pt idx="3429">
                  <c:v>2342.25</c:v>
                </c:pt>
                <c:pt idx="3430">
                  <c:v>2244.0500000000002</c:v>
                </c:pt>
                <c:pt idx="3431">
                  <c:v>3597.87</c:v>
                </c:pt>
                <c:pt idx="3432">
                  <c:v>1616.58</c:v>
                </c:pt>
                <c:pt idx="3433">
                  <c:v>552.41999999999996</c:v>
                </c:pt>
                <c:pt idx="3434">
                  <c:v>496.2</c:v>
                </c:pt>
                <c:pt idx="3435">
                  <c:v>593.01</c:v>
                </c:pt>
                <c:pt idx="3436">
                  <c:v>734.76</c:v>
                </c:pt>
                <c:pt idx="3437">
                  <c:v>628.98</c:v>
                </c:pt>
                <c:pt idx="3438">
                  <c:v>1428.89</c:v>
                </c:pt>
                <c:pt idx="3439">
                  <c:v>619.58000000000004</c:v>
                </c:pt>
                <c:pt idx="3440">
                  <c:v>2420.9299999999998</c:v>
                </c:pt>
                <c:pt idx="3441">
                  <c:v>3750.45</c:v>
                </c:pt>
                <c:pt idx="3442">
                  <c:v>353.06</c:v>
                </c:pt>
                <c:pt idx="3443">
                  <c:v>1188.26</c:v>
                </c:pt>
                <c:pt idx="3444">
                  <c:v>2630.38</c:v>
                </c:pt>
                <c:pt idx="3445">
                  <c:v>1136.9100000000001</c:v>
                </c:pt>
                <c:pt idx="3446">
                  <c:v>1412.31</c:v>
                </c:pt>
                <c:pt idx="3447">
                  <c:v>1096.69</c:v>
                </c:pt>
                <c:pt idx="3448">
                  <c:v>2888.85</c:v>
                </c:pt>
                <c:pt idx="3449">
                  <c:v>568.49</c:v>
                </c:pt>
                <c:pt idx="3450">
                  <c:v>427.52</c:v>
                </c:pt>
                <c:pt idx="3451">
                  <c:v>419.81</c:v>
                </c:pt>
                <c:pt idx="3452">
                  <c:v>327.06</c:v>
                </c:pt>
                <c:pt idx="3453">
                  <c:v>351.31</c:v>
                </c:pt>
                <c:pt idx="3454">
                  <c:v>1991.02</c:v>
                </c:pt>
                <c:pt idx="3455">
                  <c:v>1361</c:v>
                </c:pt>
                <c:pt idx="3456">
                  <c:v>4928.26</c:v>
                </c:pt>
                <c:pt idx="3457">
                  <c:v>2883.17</c:v>
                </c:pt>
                <c:pt idx="3458">
                  <c:v>680.21</c:v>
                </c:pt>
                <c:pt idx="3459">
                  <c:v>4659.1899999999996</c:v>
                </c:pt>
                <c:pt idx="3460">
                  <c:v>1218.22</c:v>
                </c:pt>
                <c:pt idx="3461">
                  <c:v>2603.8000000000002</c:v>
                </c:pt>
                <c:pt idx="3462">
                  <c:v>507.19</c:v>
                </c:pt>
                <c:pt idx="3463">
                  <c:v>1205.02</c:v>
                </c:pt>
                <c:pt idx="3464">
                  <c:v>519.15</c:v>
                </c:pt>
                <c:pt idx="3465">
                  <c:v>1960</c:v>
                </c:pt>
                <c:pt idx="3466">
                  <c:v>4692.6099999999997</c:v>
                </c:pt>
                <c:pt idx="3467">
                  <c:v>341.5</c:v>
                </c:pt>
                <c:pt idx="3468">
                  <c:v>258.54000000000002</c:v>
                </c:pt>
                <c:pt idx="3469">
                  <c:v>392.94</c:v>
                </c:pt>
                <c:pt idx="3470">
                  <c:v>2388.1799999999998</c:v>
                </c:pt>
                <c:pt idx="3471">
                  <c:v>1049.8900000000001</c:v>
                </c:pt>
                <c:pt idx="3472">
                  <c:v>68.8</c:v>
                </c:pt>
                <c:pt idx="3473">
                  <c:v>429.72</c:v>
                </c:pt>
                <c:pt idx="3474">
                  <c:v>82.31</c:v>
                </c:pt>
                <c:pt idx="3475">
                  <c:v>435.89</c:v>
                </c:pt>
                <c:pt idx="3476">
                  <c:v>5241.75</c:v>
                </c:pt>
                <c:pt idx="3477">
                  <c:v>526.96</c:v>
                </c:pt>
                <c:pt idx="3478">
                  <c:v>4371.78</c:v>
                </c:pt>
                <c:pt idx="3479">
                  <c:v>163.49</c:v>
                </c:pt>
                <c:pt idx="3480">
                  <c:v>2400.9899999999998</c:v>
                </c:pt>
                <c:pt idx="3481">
                  <c:v>1141.6099999999999</c:v>
                </c:pt>
                <c:pt idx="3482">
                  <c:v>535.5</c:v>
                </c:pt>
                <c:pt idx="3483">
                  <c:v>2772.81</c:v>
                </c:pt>
                <c:pt idx="3484">
                  <c:v>1965.46</c:v>
                </c:pt>
                <c:pt idx="3485">
                  <c:v>1355.35</c:v>
                </c:pt>
                <c:pt idx="3486">
                  <c:v>1075.46</c:v>
                </c:pt>
                <c:pt idx="3487">
                  <c:v>2338.5500000000002</c:v>
                </c:pt>
                <c:pt idx="3488">
                  <c:v>181.23</c:v>
                </c:pt>
                <c:pt idx="3489">
                  <c:v>3386.18</c:v>
                </c:pt>
                <c:pt idx="3490">
                  <c:v>1235.77</c:v>
                </c:pt>
                <c:pt idx="3491">
                  <c:v>299.64</c:v>
                </c:pt>
                <c:pt idx="3492">
                  <c:v>682.08</c:v>
                </c:pt>
                <c:pt idx="3493">
                  <c:v>498.01</c:v>
                </c:pt>
                <c:pt idx="3494">
                  <c:v>1354.9</c:v>
                </c:pt>
                <c:pt idx="3495">
                  <c:v>1095.98</c:v>
                </c:pt>
                <c:pt idx="3496">
                  <c:v>945.95</c:v>
                </c:pt>
                <c:pt idx="3497">
                  <c:v>3738.86</c:v>
                </c:pt>
                <c:pt idx="3498">
                  <c:v>2141.36</c:v>
                </c:pt>
                <c:pt idx="3499">
                  <c:v>24.97</c:v>
                </c:pt>
                <c:pt idx="3500">
                  <c:v>1014.58</c:v>
                </c:pt>
                <c:pt idx="3501">
                  <c:v>6363.49</c:v>
                </c:pt>
                <c:pt idx="3502">
                  <c:v>1875.81</c:v>
                </c:pt>
                <c:pt idx="3503">
                  <c:v>1541.42</c:v>
                </c:pt>
                <c:pt idx="3504">
                  <c:v>678.06</c:v>
                </c:pt>
                <c:pt idx="3505">
                  <c:v>1146.3399999999999</c:v>
                </c:pt>
                <c:pt idx="3506">
                  <c:v>2232.71</c:v>
                </c:pt>
                <c:pt idx="3507">
                  <c:v>1055.08</c:v>
                </c:pt>
                <c:pt idx="3508">
                  <c:v>188.69</c:v>
                </c:pt>
                <c:pt idx="3509">
                  <c:v>1149.18</c:v>
                </c:pt>
                <c:pt idx="3510">
                  <c:v>653.16999999999996</c:v>
                </c:pt>
                <c:pt idx="3511">
                  <c:v>537.63</c:v>
                </c:pt>
                <c:pt idx="3512">
                  <c:v>3636.27</c:v>
                </c:pt>
                <c:pt idx="3513">
                  <c:v>583.9</c:v>
                </c:pt>
                <c:pt idx="3514">
                  <c:v>2230.9699999999998</c:v>
                </c:pt>
                <c:pt idx="3515">
                  <c:v>369.96</c:v>
                </c:pt>
                <c:pt idx="3516">
                  <c:v>76.150000000000006</c:v>
                </c:pt>
                <c:pt idx="3517">
                  <c:v>2406.11</c:v>
                </c:pt>
                <c:pt idx="3518">
                  <c:v>3565.28</c:v>
                </c:pt>
                <c:pt idx="3519">
                  <c:v>778.35</c:v>
                </c:pt>
                <c:pt idx="3520">
                  <c:v>504.01</c:v>
                </c:pt>
                <c:pt idx="3521">
                  <c:v>3198.91</c:v>
                </c:pt>
                <c:pt idx="3522">
                  <c:v>250.98</c:v>
                </c:pt>
                <c:pt idx="3523">
                  <c:v>693.5</c:v>
                </c:pt>
                <c:pt idx="3524">
                  <c:v>2608.2600000000002</c:v>
                </c:pt>
                <c:pt idx="3525">
                  <c:v>2292.89</c:v>
                </c:pt>
                <c:pt idx="3526">
                  <c:v>727.82</c:v>
                </c:pt>
                <c:pt idx="3527">
                  <c:v>1189.3</c:v>
                </c:pt>
                <c:pt idx="3528">
                  <c:v>344.87</c:v>
                </c:pt>
                <c:pt idx="3529">
                  <c:v>1280.58</c:v>
                </c:pt>
                <c:pt idx="3530">
                  <c:v>836.77</c:v>
                </c:pt>
                <c:pt idx="3531">
                  <c:v>2870.8</c:v>
                </c:pt>
                <c:pt idx="3532">
                  <c:v>609.14</c:v>
                </c:pt>
                <c:pt idx="3533">
                  <c:v>1604</c:v>
                </c:pt>
                <c:pt idx="3534">
                  <c:v>838.46</c:v>
                </c:pt>
                <c:pt idx="3535">
                  <c:v>1245.46</c:v>
                </c:pt>
                <c:pt idx="3536">
                  <c:v>2496.88</c:v>
                </c:pt>
                <c:pt idx="3537">
                  <c:v>67.06</c:v>
                </c:pt>
                <c:pt idx="3538">
                  <c:v>958.23</c:v>
                </c:pt>
                <c:pt idx="3539">
                  <c:v>2227.48</c:v>
                </c:pt>
                <c:pt idx="3540">
                  <c:v>359.47</c:v>
                </c:pt>
                <c:pt idx="3541">
                  <c:v>3472.95</c:v>
                </c:pt>
                <c:pt idx="3542">
                  <c:v>2078.7399999999998</c:v>
                </c:pt>
                <c:pt idx="3543">
                  <c:v>4226.6400000000003</c:v>
                </c:pt>
                <c:pt idx="3544">
                  <c:v>4866.41</c:v>
                </c:pt>
                <c:pt idx="3545">
                  <c:v>2445.21</c:v>
                </c:pt>
                <c:pt idx="3546">
                  <c:v>2421.84</c:v>
                </c:pt>
                <c:pt idx="3547">
                  <c:v>134.49</c:v>
                </c:pt>
                <c:pt idx="3548">
                  <c:v>1392.51</c:v>
                </c:pt>
                <c:pt idx="3549">
                  <c:v>2716.47</c:v>
                </c:pt>
                <c:pt idx="3550">
                  <c:v>1970.85</c:v>
                </c:pt>
                <c:pt idx="3551">
                  <c:v>25.37</c:v>
                </c:pt>
                <c:pt idx="3552">
                  <c:v>556.62</c:v>
                </c:pt>
                <c:pt idx="3553">
                  <c:v>1044.72</c:v>
                </c:pt>
                <c:pt idx="3554">
                  <c:v>5502.7</c:v>
                </c:pt>
                <c:pt idx="3555">
                  <c:v>2381.81</c:v>
                </c:pt>
                <c:pt idx="3556">
                  <c:v>379.77</c:v>
                </c:pt>
                <c:pt idx="3557">
                  <c:v>2088.81</c:v>
                </c:pt>
                <c:pt idx="3558">
                  <c:v>233.76</c:v>
                </c:pt>
                <c:pt idx="3559">
                  <c:v>512.63</c:v>
                </c:pt>
                <c:pt idx="3560">
                  <c:v>3705.26</c:v>
                </c:pt>
                <c:pt idx="3561">
                  <c:v>2775.78</c:v>
                </c:pt>
                <c:pt idx="3562">
                  <c:v>2330.2399999999998</c:v>
                </c:pt>
                <c:pt idx="3563">
                  <c:v>1855.44</c:v>
                </c:pt>
                <c:pt idx="3564">
                  <c:v>3942.15</c:v>
                </c:pt>
                <c:pt idx="3565">
                  <c:v>1863.41</c:v>
                </c:pt>
                <c:pt idx="3566">
                  <c:v>413.31</c:v>
                </c:pt>
                <c:pt idx="3567">
                  <c:v>3739.53</c:v>
                </c:pt>
                <c:pt idx="3568">
                  <c:v>356.52</c:v>
                </c:pt>
                <c:pt idx="3569">
                  <c:v>4769.82</c:v>
                </c:pt>
                <c:pt idx="3570">
                  <c:v>662.32</c:v>
                </c:pt>
                <c:pt idx="3571">
                  <c:v>966.34</c:v>
                </c:pt>
                <c:pt idx="3572">
                  <c:v>107.77</c:v>
                </c:pt>
                <c:pt idx="3573">
                  <c:v>1929.25</c:v>
                </c:pt>
                <c:pt idx="3574">
                  <c:v>1191.69</c:v>
                </c:pt>
                <c:pt idx="3575">
                  <c:v>794.98</c:v>
                </c:pt>
                <c:pt idx="3576">
                  <c:v>1394.35</c:v>
                </c:pt>
                <c:pt idx="3577">
                  <c:v>2100.15</c:v>
                </c:pt>
                <c:pt idx="3578">
                  <c:v>1894.28</c:v>
                </c:pt>
                <c:pt idx="3579">
                  <c:v>1555.05</c:v>
                </c:pt>
                <c:pt idx="3580">
                  <c:v>3790.4</c:v>
                </c:pt>
                <c:pt idx="3581">
                  <c:v>1388.94</c:v>
                </c:pt>
                <c:pt idx="3582">
                  <c:v>2446.2600000000002</c:v>
                </c:pt>
                <c:pt idx="3583">
                  <c:v>1406.7</c:v>
                </c:pt>
                <c:pt idx="3584">
                  <c:v>1874.7</c:v>
                </c:pt>
                <c:pt idx="3585">
                  <c:v>3599.44</c:v>
                </c:pt>
                <c:pt idx="3586">
                  <c:v>338.85</c:v>
                </c:pt>
                <c:pt idx="3587">
                  <c:v>1724.56</c:v>
                </c:pt>
                <c:pt idx="3588">
                  <c:v>258.33</c:v>
                </c:pt>
                <c:pt idx="3589">
                  <c:v>1624.95</c:v>
                </c:pt>
                <c:pt idx="3590">
                  <c:v>2034</c:v>
                </c:pt>
                <c:pt idx="3591">
                  <c:v>780.74</c:v>
                </c:pt>
                <c:pt idx="3592">
                  <c:v>385.81</c:v>
                </c:pt>
                <c:pt idx="3593">
                  <c:v>383.92</c:v>
                </c:pt>
                <c:pt idx="3594">
                  <c:v>1272.8399999999999</c:v>
                </c:pt>
                <c:pt idx="3595">
                  <c:v>5776</c:v>
                </c:pt>
                <c:pt idx="3596">
                  <c:v>5443.65</c:v>
                </c:pt>
                <c:pt idx="3597">
                  <c:v>244.2</c:v>
                </c:pt>
                <c:pt idx="3598">
                  <c:v>2220.77</c:v>
                </c:pt>
                <c:pt idx="3599">
                  <c:v>431.42</c:v>
                </c:pt>
                <c:pt idx="3600">
                  <c:v>457.17</c:v>
                </c:pt>
                <c:pt idx="3601">
                  <c:v>5062.6400000000003</c:v>
                </c:pt>
                <c:pt idx="3602">
                  <c:v>953.12</c:v>
                </c:pt>
                <c:pt idx="3603">
                  <c:v>1099.6099999999999</c:v>
                </c:pt>
                <c:pt idx="3604">
                  <c:v>3584.2</c:v>
                </c:pt>
                <c:pt idx="3605">
                  <c:v>1079.68</c:v>
                </c:pt>
                <c:pt idx="3606">
                  <c:v>1748.85</c:v>
                </c:pt>
                <c:pt idx="3607">
                  <c:v>2685.35</c:v>
                </c:pt>
                <c:pt idx="3608">
                  <c:v>3465.48</c:v>
                </c:pt>
                <c:pt idx="3609">
                  <c:v>4157.63</c:v>
                </c:pt>
                <c:pt idx="3610">
                  <c:v>3500.53</c:v>
                </c:pt>
                <c:pt idx="3611">
                  <c:v>6060.85</c:v>
                </c:pt>
                <c:pt idx="3612">
                  <c:v>723.01</c:v>
                </c:pt>
                <c:pt idx="3613">
                  <c:v>751.66</c:v>
                </c:pt>
                <c:pt idx="3614">
                  <c:v>547.80999999999995</c:v>
                </c:pt>
                <c:pt idx="3615">
                  <c:v>3663.27</c:v>
                </c:pt>
                <c:pt idx="3616">
                  <c:v>893.89</c:v>
                </c:pt>
                <c:pt idx="3617">
                  <c:v>391.68</c:v>
                </c:pt>
                <c:pt idx="3618">
                  <c:v>1670.84</c:v>
                </c:pt>
                <c:pt idx="3619">
                  <c:v>313.27999999999997</c:v>
                </c:pt>
                <c:pt idx="3620">
                  <c:v>3107.35</c:v>
                </c:pt>
                <c:pt idx="3621">
                  <c:v>1252.97</c:v>
                </c:pt>
                <c:pt idx="3622">
                  <c:v>389.19</c:v>
                </c:pt>
                <c:pt idx="3623">
                  <c:v>3200.5</c:v>
                </c:pt>
                <c:pt idx="3624">
                  <c:v>1823.57</c:v>
                </c:pt>
                <c:pt idx="3625">
                  <c:v>626.33000000000004</c:v>
                </c:pt>
                <c:pt idx="3626">
                  <c:v>33</c:v>
                </c:pt>
                <c:pt idx="3627">
                  <c:v>1806.78</c:v>
                </c:pt>
                <c:pt idx="3628">
                  <c:v>214.17</c:v>
                </c:pt>
                <c:pt idx="3629">
                  <c:v>2130.66</c:v>
                </c:pt>
                <c:pt idx="3630">
                  <c:v>336.93</c:v>
                </c:pt>
                <c:pt idx="3631">
                  <c:v>2845.63</c:v>
                </c:pt>
                <c:pt idx="3632">
                  <c:v>252.19</c:v>
                </c:pt>
                <c:pt idx="3633">
                  <c:v>672.8</c:v>
                </c:pt>
                <c:pt idx="3634">
                  <c:v>3070.64</c:v>
                </c:pt>
                <c:pt idx="3635">
                  <c:v>5883.51</c:v>
                </c:pt>
                <c:pt idx="3636">
                  <c:v>1164.21</c:v>
                </c:pt>
                <c:pt idx="3637">
                  <c:v>523.75</c:v>
                </c:pt>
                <c:pt idx="3638">
                  <c:v>1738.04</c:v>
                </c:pt>
                <c:pt idx="3639">
                  <c:v>2616.6</c:v>
                </c:pt>
                <c:pt idx="3640">
                  <c:v>2732</c:v>
                </c:pt>
                <c:pt idx="3641">
                  <c:v>2805.21</c:v>
                </c:pt>
                <c:pt idx="3642">
                  <c:v>257.60000000000002</c:v>
                </c:pt>
                <c:pt idx="3643">
                  <c:v>1394.26</c:v>
                </c:pt>
                <c:pt idx="3644">
                  <c:v>387.8</c:v>
                </c:pt>
                <c:pt idx="3645">
                  <c:v>2541.88</c:v>
                </c:pt>
                <c:pt idx="3646">
                  <c:v>603.46</c:v>
                </c:pt>
                <c:pt idx="3647">
                  <c:v>432.83</c:v>
                </c:pt>
                <c:pt idx="3648">
                  <c:v>1291.27</c:v>
                </c:pt>
                <c:pt idx="3649">
                  <c:v>520.35</c:v>
                </c:pt>
                <c:pt idx="3650">
                  <c:v>6277.02</c:v>
                </c:pt>
                <c:pt idx="3651">
                  <c:v>1429.79</c:v>
                </c:pt>
                <c:pt idx="3652">
                  <c:v>823.91</c:v>
                </c:pt>
                <c:pt idx="3653">
                  <c:v>1903.29</c:v>
                </c:pt>
                <c:pt idx="3654">
                  <c:v>5117.59</c:v>
                </c:pt>
                <c:pt idx="3655">
                  <c:v>2958.91</c:v>
                </c:pt>
                <c:pt idx="3656">
                  <c:v>802.04</c:v>
                </c:pt>
                <c:pt idx="3657">
                  <c:v>830.69</c:v>
                </c:pt>
                <c:pt idx="3658">
                  <c:v>441.4</c:v>
                </c:pt>
                <c:pt idx="3659">
                  <c:v>620.66999999999996</c:v>
                </c:pt>
                <c:pt idx="3660">
                  <c:v>336.82</c:v>
                </c:pt>
                <c:pt idx="3661">
                  <c:v>143.15</c:v>
                </c:pt>
                <c:pt idx="3662">
                  <c:v>221.25</c:v>
                </c:pt>
                <c:pt idx="3663">
                  <c:v>951.36</c:v>
                </c:pt>
                <c:pt idx="3664">
                  <c:v>3676.15</c:v>
                </c:pt>
                <c:pt idx="3665">
                  <c:v>588.54</c:v>
                </c:pt>
                <c:pt idx="3666">
                  <c:v>2169.25</c:v>
                </c:pt>
                <c:pt idx="3667">
                  <c:v>1116.72</c:v>
                </c:pt>
                <c:pt idx="3668">
                  <c:v>566.57000000000005</c:v>
                </c:pt>
                <c:pt idx="3669">
                  <c:v>4386.9399999999996</c:v>
                </c:pt>
                <c:pt idx="3670">
                  <c:v>3563.64</c:v>
                </c:pt>
                <c:pt idx="3671">
                  <c:v>518.39</c:v>
                </c:pt>
                <c:pt idx="3672">
                  <c:v>5642.3</c:v>
                </c:pt>
                <c:pt idx="3673">
                  <c:v>712.68</c:v>
                </c:pt>
                <c:pt idx="3674">
                  <c:v>7111.4</c:v>
                </c:pt>
                <c:pt idx="3675">
                  <c:v>3299.69</c:v>
                </c:pt>
                <c:pt idx="3676">
                  <c:v>469.67</c:v>
                </c:pt>
                <c:pt idx="3677">
                  <c:v>335.99</c:v>
                </c:pt>
                <c:pt idx="3678">
                  <c:v>2986.46</c:v>
                </c:pt>
                <c:pt idx="3679">
                  <c:v>890.11</c:v>
                </c:pt>
                <c:pt idx="3680">
                  <c:v>3317.41</c:v>
                </c:pt>
                <c:pt idx="3681">
                  <c:v>1190.27</c:v>
                </c:pt>
                <c:pt idx="3682">
                  <c:v>1347.71</c:v>
                </c:pt>
                <c:pt idx="3683">
                  <c:v>354</c:v>
                </c:pt>
                <c:pt idx="3684">
                  <c:v>2352.5</c:v>
                </c:pt>
                <c:pt idx="3685">
                  <c:v>2200.56</c:v>
                </c:pt>
                <c:pt idx="3686">
                  <c:v>2266.35</c:v>
                </c:pt>
                <c:pt idx="3687">
                  <c:v>1838.03</c:v>
                </c:pt>
                <c:pt idx="3688">
                  <c:v>2876.52</c:v>
                </c:pt>
                <c:pt idx="3689">
                  <c:v>328.94</c:v>
                </c:pt>
                <c:pt idx="3690">
                  <c:v>831.06</c:v>
                </c:pt>
                <c:pt idx="3691">
                  <c:v>1403.28</c:v>
                </c:pt>
                <c:pt idx="3692">
                  <c:v>310.54000000000002</c:v>
                </c:pt>
                <c:pt idx="3693">
                  <c:v>1067.6400000000001</c:v>
                </c:pt>
                <c:pt idx="3694">
                  <c:v>2816.57</c:v>
                </c:pt>
                <c:pt idx="3695">
                  <c:v>1086.25</c:v>
                </c:pt>
                <c:pt idx="3696">
                  <c:v>1135.9000000000001</c:v>
                </c:pt>
                <c:pt idx="3697">
                  <c:v>2159.2199999999998</c:v>
                </c:pt>
                <c:pt idx="3698">
                  <c:v>450.46</c:v>
                </c:pt>
                <c:pt idx="3699">
                  <c:v>148.44</c:v>
                </c:pt>
                <c:pt idx="3700">
                  <c:v>842.79</c:v>
                </c:pt>
                <c:pt idx="3701">
                  <c:v>5038.7299999999996</c:v>
                </c:pt>
                <c:pt idx="3702">
                  <c:v>3336.08</c:v>
                </c:pt>
                <c:pt idx="3703">
                  <c:v>572.79</c:v>
                </c:pt>
                <c:pt idx="3704">
                  <c:v>1316.04</c:v>
                </c:pt>
                <c:pt idx="3705">
                  <c:v>2273.14</c:v>
                </c:pt>
                <c:pt idx="3706">
                  <c:v>4667.78</c:v>
                </c:pt>
                <c:pt idx="3707">
                  <c:v>2386.1</c:v>
                </c:pt>
                <c:pt idx="3708">
                  <c:v>679.62</c:v>
                </c:pt>
                <c:pt idx="3709">
                  <c:v>1543.3</c:v>
                </c:pt>
                <c:pt idx="3710">
                  <c:v>903.23</c:v>
                </c:pt>
                <c:pt idx="3711">
                  <c:v>994.96</c:v>
                </c:pt>
                <c:pt idx="3712">
                  <c:v>33.43</c:v>
                </c:pt>
                <c:pt idx="3713">
                  <c:v>2111.3000000000002</c:v>
                </c:pt>
                <c:pt idx="3714">
                  <c:v>77.2</c:v>
                </c:pt>
                <c:pt idx="3715">
                  <c:v>199.05</c:v>
                </c:pt>
                <c:pt idx="3716">
                  <c:v>5459.05</c:v>
                </c:pt>
                <c:pt idx="3717">
                  <c:v>1210.9100000000001</c:v>
                </c:pt>
                <c:pt idx="3718">
                  <c:v>1943.44</c:v>
                </c:pt>
                <c:pt idx="3719">
                  <c:v>312.82</c:v>
                </c:pt>
                <c:pt idx="3720">
                  <c:v>427.97</c:v>
                </c:pt>
                <c:pt idx="3721">
                  <c:v>4620.03</c:v>
                </c:pt>
                <c:pt idx="3722">
                  <c:v>5120.3500000000004</c:v>
                </c:pt>
                <c:pt idx="3723">
                  <c:v>1300.94</c:v>
                </c:pt>
                <c:pt idx="3724">
                  <c:v>1666.33</c:v>
                </c:pt>
                <c:pt idx="3725">
                  <c:v>3112.98</c:v>
                </c:pt>
                <c:pt idx="3726">
                  <c:v>4173.21</c:v>
                </c:pt>
                <c:pt idx="3727">
                  <c:v>1946.09</c:v>
                </c:pt>
                <c:pt idx="3728">
                  <c:v>3227.08</c:v>
                </c:pt>
                <c:pt idx="3729">
                  <c:v>1203.3399999999999</c:v>
                </c:pt>
                <c:pt idx="3730">
                  <c:v>342.99</c:v>
                </c:pt>
                <c:pt idx="3731">
                  <c:v>2535.64</c:v>
                </c:pt>
                <c:pt idx="3732">
                  <c:v>4961.51</c:v>
                </c:pt>
                <c:pt idx="3733">
                  <c:v>890.9</c:v>
                </c:pt>
                <c:pt idx="3734">
                  <c:v>20.05</c:v>
                </c:pt>
                <c:pt idx="3735">
                  <c:v>2902.71</c:v>
                </c:pt>
                <c:pt idx="3736">
                  <c:v>1199.6300000000001</c:v>
                </c:pt>
                <c:pt idx="3737">
                  <c:v>5570.87</c:v>
                </c:pt>
                <c:pt idx="3738">
                  <c:v>3019.59</c:v>
                </c:pt>
                <c:pt idx="3739">
                  <c:v>720.76</c:v>
                </c:pt>
                <c:pt idx="3740">
                  <c:v>2724.05</c:v>
                </c:pt>
                <c:pt idx="3741">
                  <c:v>2609.5700000000002</c:v>
                </c:pt>
                <c:pt idx="3742">
                  <c:v>6386.52</c:v>
                </c:pt>
                <c:pt idx="3743">
                  <c:v>370.46</c:v>
                </c:pt>
                <c:pt idx="3744">
                  <c:v>984.91</c:v>
                </c:pt>
                <c:pt idx="3745">
                  <c:v>4659.93</c:v>
                </c:pt>
                <c:pt idx="3746">
                  <c:v>6177.72</c:v>
                </c:pt>
                <c:pt idx="3747">
                  <c:v>2625.68</c:v>
                </c:pt>
                <c:pt idx="3748">
                  <c:v>388.9</c:v>
                </c:pt>
                <c:pt idx="3749">
                  <c:v>3221.53</c:v>
                </c:pt>
                <c:pt idx="3750">
                  <c:v>2493.5</c:v>
                </c:pt>
                <c:pt idx="3751">
                  <c:v>104.13</c:v>
                </c:pt>
                <c:pt idx="3752">
                  <c:v>368.93</c:v>
                </c:pt>
                <c:pt idx="3753">
                  <c:v>83.79</c:v>
                </c:pt>
                <c:pt idx="3754">
                  <c:v>586.37</c:v>
                </c:pt>
                <c:pt idx="3755">
                  <c:v>2706.05</c:v>
                </c:pt>
                <c:pt idx="3756">
                  <c:v>295.26</c:v>
                </c:pt>
                <c:pt idx="3757">
                  <c:v>463.38</c:v>
                </c:pt>
                <c:pt idx="3758">
                  <c:v>941.35</c:v>
                </c:pt>
                <c:pt idx="3759">
                  <c:v>2044.22</c:v>
                </c:pt>
                <c:pt idx="3760">
                  <c:v>1351.64</c:v>
                </c:pt>
                <c:pt idx="3761">
                  <c:v>3759.46</c:v>
                </c:pt>
                <c:pt idx="3762">
                  <c:v>3854.33</c:v>
                </c:pt>
                <c:pt idx="3763">
                  <c:v>1374.54</c:v>
                </c:pt>
                <c:pt idx="3764">
                  <c:v>6943.41</c:v>
                </c:pt>
                <c:pt idx="3765">
                  <c:v>665.39</c:v>
                </c:pt>
                <c:pt idx="3766">
                  <c:v>1475.71</c:v>
                </c:pt>
                <c:pt idx="3767">
                  <c:v>50.95</c:v>
                </c:pt>
                <c:pt idx="3768">
                  <c:v>2851.65</c:v>
                </c:pt>
                <c:pt idx="3769">
                  <c:v>704.96</c:v>
                </c:pt>
                <c:pt idx="3770">
                  <c:v>2457.83</c:v>
                </c:pt>
                <c:pt idx="3771">
                  <c:v>1334.92</c:v>
                </c:pt>
                <c:pt idx="3772">
                  <c:v>1865.88</c:v>
                </c:pt>
                <c:pt idx="3773">
                  <c:v>652.42999999999995</c:v>
                </c:pt>
                <c:pt idx="3774">
                  <c:v>524.49</c:v>
                </c:pt>
                <c:pt idx="3775">
                  <c:v>74.7</c:v>
                </c:pt>
                <c:pt idx="3776">
                  <c:v>1105.8499999999999</c:v>
                </c:pt>
                <c:pt idx="3777">
                  <c:v>99.32</c:v>
                </c:pt>
                <c:pt idx="3778">
                  <c:v>1863.32</c:v>
                </c:pt>
                <c:pt idx="3779">
                  <c:v>262.8</c:v>
                </c:pt>
                <c:pt idx="3780">
                  <c:v>970.86</c:v>
                </c:pt>
                <c:pt idx="3781">
                  <c:v>683.1</c:v>
                </c:pt>
                <c:pt idx="3782">
                  <c:v>972.98</c:v>
                </c:pt>
                <c:pt idx="3783">
                  <c:v>1886.84</c:v>
                </c:pt>
                <c:pt idx="3784">
                  <c:v>1332.45</c:v>
                </c:pt>
                <c:pt idx="3785">
                  <c:v>688.25</c:v>
                </c:pt>
                <c:pt idx="3786">
                  <c:v>931.28</c:v>
                </c:pt>
                <c:pt idx="3787">
                  <c:v>887.67</c:v>
                </c:pt>
                <c:pt idx="3788">
                  <c:v>914.59</c:v>
                </c:pt>
                <c:pt idx="3789">
                  <c:v>1884.38</c:v>
                </c:pt>
                <c:pt idx="3790">
                  <c:v>5296.6</c:v>
                </c:pt>
                <c:pt idx="3791">
                  <c:v>778.02</c:v>
                </c:pt>
                <c:pt idx="3792">
                  <c:v>1397.29</c:v>
                </c:pt>
                <c:pt idx="3793">
                  <c:v>1941.3</c:v>
                </c:pt>
                <c:pt idx="3794">
                  <c:v>3162.08</c:v>
                </c:pt>
                <c:pt idx="3795">
                  <c:v>713.88</c:v>
                </c:pt>
                <c:pt idx="3796">
                  <c:v>497.58</c:v>
                </c:pt>
                <c:pt idx="3797">
                  <c:v>791.91</c:v>
                </c:pt>
                <c:pt idx="3798">
                  <c:v>240.24</c:v>
                </c:pt>
                <c:pt idx="3799">
                  <c:v>204.94</c:v>
                </c:pt>
                <c:pt idx="3800">
                  <c:v>354.13</c:v>
                </c:pt>
                <c:pt idx="3801">
                  <c:v>1509.3</c:v>
                </c:pt>
                <c:pt idx="3802">
                  <c:v>775.74</c:v>
                </c:pt>
                <c:pt idx="3803">
                  <c:v>615.94000000000005</c:v>
                </c:pt>
                <c:pt idx="3804">
                  <c:v>809.7</c:v>
                </c:pt>
                <c:pt idx="3805">
                  <c:v>2142.0500000000002</c:v>
                </c:pt>
                <c:pt idx="3806">
                  <c:v>983.46</c:v>
                </c:pt>
                <c:pt idx="3807">
                  <c:v>5127.84</c:v>
                </c:pt>
                <c:pt idx="3808">
                  <c:v>5047.95</c:v>
                </c:pt>
                <c:pt idx="3809">
                  <c:v>1565.87</c:v>
                </c:pt>
                <c:pt idx="3810">
                  <c:v>1267.06</c:v>
                </c:pt>
                <c:pt idx="3811">
                  <c:v>512.79999999999995</c:v>
                </c:pt>
                <c:pt idx="3812">
                  <c:v>594.28</c:v>
                </c:pt>
                <c:pt idx="3813">
                  <c:v>1759.87</c:v>
                </c:pt>
                <c:pt idx="3814">
                  <c:v>573.64</c:v>
                </c:pt>
                <c:pt idx="3815">
                  <c:v>1715.86</c:v>
                </c:pt>
                <c:pt idx="3816">
                  <c:v>1611.7</c:v>
                </c:pt>
                <c:pt idx="3817">
                  <c:v>2390.29</c:v>
                </c:pt>
                <c:pt idx="3818">
                  <c:v>2955.72</c:v>
                </c:pt>
                <c:pt idx="3819">
                  <c:v>2911.9</c:v>
                </c:pt>
                <c:pt idx="3820">
                  <c:v>645.26</c:v>
                </c:pt>
                <c:pt idx="3821">
                  <c:v>3120.2</c:v>
                </c:pt>
                <c:pt idx="3822">
                  <c:v>513.88</c:v>
                </c:pt>
                <c:pt idx="3823">
                  <c:v>1605.97</c:v>
                </c:pt>
                <c:pt idx="3824">
                  <c:v>781.82</c:v>
                </c:pt>
                <c:pt idx="3825">
                  <c:v>146.86000000000001</c:v>
                </c:pt>
                <c:pt idx="3826">
                  <c:v>1494.85</c:v>
                </c:pt>
                <c:pt idx="3827">
                  <c:v>1889.7</c:v>
                </c:pt>
                <c:pt idx="3828">
                  <c:v>452.68</c:v>
                </c:pt>
                <c:pt idx="3829">
                  <c:v>2287.34</c:v>
                </c:pt>
                <c:pt idx="3830">
                  <c:v>505.24</c:v>
                </c:pt>
                <c:pt idx="3831">
                  <c:v>1271.8599999999999</c:v>
                </c:pt>
                <c:pt idx="3832">
                  <c:v>282.92</c:v>
                </c:pt>
                <c:pt idx="3833">
                  <c:v>194.74</c:v>
                </c:pt>
                <c:pt idx="3834">
                  <c:v>605.15</c:v>
                </c:pt>
                <c:pt idx="3835">
                  <c:v>3358.08</c:v>
                </c:pt>
                <c:pt idx="3836">
                  <c:v>1267.6600000000001</c:v>
                </c:pt>
                <c:pt idx="3837">
                  <c:v>247.61</c:v>
                </c:pt>
                <c:pt idx="3838">
                  <c:v>2072.7800000000002</c:v>
                </c:pt>
                <c:pt idx="3839">
                  <c:v>860.43</c:v>
                </c:pt>
                <c:pt idx="3840">
                  <c:v>3031.07</c:v>
                </c:pt>
                <c:pt idx="3841">
                  <c:v>199.26</c:v>
                </c:pt>
                <c:pt idx="3842">
                  <c:v>314.73</c:v>
                </c:pt>
                <c:pt idx="3843">
                  <c:v>3777.45</c:v>
                </c:pt>
                <c:pt idx="3844">
                  <c:v>2230.29</c:v>
                </c:pt>
                <c:pt idx="3845">
                  <c:v>1946.71</c:v>
                </c:pt>
                <c:pt idx="3846">
                  <c:v>640.08000000000004</c:v>
                </c:pt>
                <c:pt idx="3847">
                  <c:v>1462.33</c:v>
                </c:pt>
                <c:pt idx="3848">
                  <c:v>1812.63</c:v>
                </c:pt>
                <c:pt idx="3849">
                  <c:v>1367.76</c:v>
                </c:pt>
                <c:pt idx="3850">
                  <c:v>2784.5</c:v>
                </c:pt>
                <c:pt idx="3851">
                  <c:v>670.14</c:v>
                </c:pt>
                <c:pt idx="3852">
                  <c:v>2288.5300000000002</c:v>
                </c:pt>
                <c:pt idx="3853">
                  <c:v>1860.36</c:v>
                </c:pt>
                <c:pt idx="3854">
                  <c:v>3941.55</c:v>
                </c:pt>
                <c:pt idx="3855">
                  <c:v>1163.22</c:v>
                </c:pt>
                <c:pt idx="3856">
                  <c:v>938.78</c:v>
                </c:pt>
                <c:pt idx="3857">
                  <c:v>987.77</c:v>
                </c:pt>
                <c:pt idx="3858">
                  <c:v>1447.48</c:v>
                </c:pt>
                <c:pt idx="3859">
                  <c:v>505.46</c:v>
                </c:pt>
                <c:pt idx="3860">
                  <c:v>504.61</c:v>
                </c:pt>
                <c:pt idx="3861">
                  <c:v>965</c:v>
                </c:pt>
                <c:pt idx="3862">
                  <c:v>2429.92</c:v>
                </c:pt>
                <c:pt idx="3863">
                  <c:v>1807.14</c:v>
                </c:pt>
                <c:pt idx="3864">
                  <c:v>744.2</c:v>
                </c:pt>
                <c:pt idx="3865">
                  <c:v>495.15</c:v>
                </c:pt>
                <c:pt idx="3866">
                  <c:v>6396.21</c:v>
                </c:pt>
                <c:pt idx="3867">
                  <c:v>718.01</c:v>
                </c:pt>
                <c:pt idx="3868">
                  <c:v>3112.08</c:v>
                </c:pt>
                <c:pt idx="3869">
                  <c:v>4003.22</c:v>
                </c:pt>
                <c:pt idx="3870">
                  <c:v>5297.04</c:v>
                </c:pt>
                <c:pt idx="3871">
                  <c:v>888.08</c:v>
                </c:pt>
                <c:pt idx="3872">
                  <c:v>2171.23</c:v>
                </c:pt>
                <c:pt idx="3873">
                  <c:v>4661.3999999999996</c:v>
                </c:pt>
                <c:pt idx="3874">
                  <c:v>2565.39</c:v>
                </c:pt>
                <c:pt idx="3875">
                  <c:v>2092.92</c:v>
                </c:pt>
                <c:pt idx="3876">
                  <c:v>3094.27</c:v>
                </c:pt>
                <c:pt idx="3877">
                  <c:v>1661.96</c:v>
                </c:pt>
                <c:pt idx="3878">
                  <c:v>967.26</c:v>
                </c:pt>
                <c:pt idx="3879">
                  <c:v>3761.56</c:v>
                </c:pt>
                <c:pt idx="3880">
                  <c:v>1787.77</c:v>
                </c:pt>
                <c:pt idx="3881">
                  <c:v>1712.58</c:v>
                </c:pt>
                <c:pt idx="3882">
                  <c:v>3209.4</c:v>
                </c:pt>
                <c:pt idx="3883">
                  <c:v>2075.96</c:v>
                </c:pt>
                <c:pt idx="3884">
                  <c:v>3402.79</c:v>
                </c:pt>
                <c:pt idx="3885">
                  <c:v>1090.73</c:v>
                </c:pt>
                <c:pt idx="3886">
                  <c:v>635.92999999999995</c:v>
                </c:pt>
                <c:pt idx="3887">
                  <c:v>604.79999999999995</c:v>
                </c:pt>
                <c:pt idx="3888">
                  <c:v>861.65</c:v>
                </c:pt>
                <c:pt idx="3889">
                  <c:v>1777.75</c:v>
                </c:pt>
                <c:pt idx="3890">
                  <c:v>565.61</c:v>
                </c:pt>
                <c:pt idx="3891">
                  <c:v>4491.8100000000004</c:v>
                </c:pt>
                <c:pt idx="3892">
                  <c:v>258.14999999999998</c:v>
                </c:pt>
                <c:pt idx="3893">
                  <c:v>73.959999999999994</c:v>
                </c:pt>
                <c:pt idx="3894">
                  <c:v>60.04</c:v>
                </c:pt>
                <c:pt idx="3895">
                  <c:v>4038.92</c:v>
                </c:pt>
                <c:pt idx="3896">
                  <c:v>423.32</c:v>
                </c:pt>
                <c:pt idx="3897">
                  <c:v>901.36</c:v>
                </c:pt>
                <c:pt idx="3898">
                  <c:v>1145.93</c:v>
                </c:pt>
                <c:pt idx="3899">
                  <c:v>1982.4</c:v>
                </c:pt>
                <c:pt idx="3900">
                  <c:v>1401.15</c:v>
                </c:pt>
                <c:pt idx="3901">
                  <c:v>574.77</c:v>
                </c:pt>
                <c:pt idx="3902">
                  <c:v>417.41</c:v>
                </c:pt>
                <c:pt idx="3903">
                  <c:v>1246.75</c:v>
                </c:pt>
                <c:pt idx="3904">
                  <c:v>1769.21</c:v>
                </c:pt>
                <c:pt idx="3905">
                  <c:v>980.78</c:v>
                </c:pt>
                <c:pt idx="3906">
                  <c:v>405.07</c:v>
                </c:pt>
                <c:pt idx="3907">
                  <c:v>1212.95</c:v>
                </c:pt>
                <c:pt idx="3908">
                  <c:v>4211.37</c:v>
                </c:pt>
                <c:pt idx="3909">
                  <c:v>214.18</c:v>
                </c:pt>
                <c:pt idx="3910">
                  <c:v>911.85</c:v>
                </c:pt>
                <c:pt idx="3911">
                  <c:v>1240.8699999999999</c:v>
                </c:pt>
                <c:pt idx="3912">
                  <c:v>1836</c:v>
                </c:pt>
                <c:pt idx="3913">
                  <c:v>1697.12</c:v>
                </c:pt>
                <c:pt idx="3914">
                  <c:v>1303.28</c:v>
                </c:pt>
                <c:pt idx="3915">
                  <c:v>118.26</c:v>
                </c:pt>
                <c:pt idx="3916">
                  <c:v>3969.78</c:v>
                </c:pt>
                <c:pt idx="3917">
                  <c:v>2953.07</c:v>
                </c:pt>
                <c:pt idx="3918">
                  <c:v>417.74</c:v>
                </c:pt>
                <c:pt idx="3919">
                  <c:v>3713.8</c:v>
                </c:pt>
                <c:pt idx="3920">
                  <c:v>473.52</c:v>
                </c:pt>
                <c:pt idx="3921">
                  <c:v>1055.28</c:v>
                </c:pt>
                <c:pt idx="3922">
                  <c:v>384.81</c:v>
                </c:pt>
                <c:pt idx="3923">
                  <c:v>4636.18</c:v>
                </c:pt>
                <c:pt idx="3924">
                  <c:v>415.07</c:v>
                </c:pt>
                <c:pt idx="3925">
                  <c:v>765.01</c:v>
                </c:pt>
                <c:pt idx="3926">
                  <c:v>332.27</c:v>
                </c:pt>
                <c:pt idx="3927">
                  <c:v>207.05</c:v>
                </c:pt>
                <c:pt idx="3928">
                  <c:v>1209.68</c:v>
                </c:pt>
                <c:pt idx="3929">
                  <c:v>1230.18</c:v>
                </c:pt>
                <c:pt idx="3930">
                  <c:v>1967.78</c:v>
                </c:pt>
                <c:pt idx="3931">
                  <c:v>3802.69</c:v>
                </c:pt>
                <c:pt idx="3932">
                  <c:v>3334.68</c:v>
                </c:pt>
                <c:pt idx="3933">
                  <c:v>735.46</c:v>
                </c:pt>
                <c:pt idx="3934">
                  <c:v>478.3</c:v>
                </c:pt>
                <c:pt idx="3935">
                  <c:v>1450.13</c:v>
                </c:pt>
                <c:pt idx="3936">
                  <c:v>1705.53</c:v>
                </c:pt>
                <c:pt idx="3937">
                  <c:v>939.74</c:v>
                </c:pt>
                <c:pt idx="3938">
                  <c:v>4846.33</c:v>
                </c:pt>
                <c:pt idx="3939">
                  <c:v>1489.46</c:v>
                </c:pt>
                <c:pt idx="3940">
                  <c:v>4088.42</c:v>
                </c:pt>
                <c:pt idx="3941">
                  <c:v>180.53</c:v>
                </c:pt>
                <c:pt idx="3942">
                  <c:v>3973.76</c:v>
                </c:pt>
                <c:pt idx="3943">
                  <c:v>25.38</c:v>
                </c:pt>
                <c:pt idx="3944">
                  <c:v>3332.61</c:v>
                </c:pt>
                <c:pt idx="3945">
                  <c:v>53</c:v>
                </c:pt>
                <c:pt idx="3946">
                  <c:v>1685.52</c:v>
                </c:pt>
                <c:pt idx="3947">
                  <c:v>1196.8</c:v>
                </c:pt>
                <c:pt idx="3948">
                  <c:v>685.71</c:v>
                </c:pt>
                <c:pt idx="3949">
                  <c:v>994.64</c:v>
                </c:pt>
                <c:pt idx="3950">
                  <c:v>727.71</c:v>
                </c:pt>
                <c:pt idx="3951">
                  <c:v>2736.17</c:v>
                </c:pt>
                <c:pt idx="3952">
                  <c:v>4769.5200000000004</c:v>
                </c:pt>
                <c:pt idx="3953">
                  <c:v>1253.1500000000001</c:v>
                </c:pt>
                <c:pt idx="3954">
                  <c:v>1443.63</c:v>
                </c:pt>
                <c:pt idx="3955">
                  <c:v>1119.99</c:v>
                </c:pt>
                <c:pt idx="3956">
                  <c:v>561.99</c:v>
                </c:pt>
                <c:pt idx="3957">
                  <c:v>2502.58</c:v>
                </c:pt>
                <c:pt idx="3958">
                  <c:v>548.17999999999995</c:v>
                </c:pt>
                <c:pt idx="3959">
                  <c:v>2204.62</c:v>
                </c:pt>
                <c:pt idx="3960">
                  <c:v>46.44</c:v>
                </c:pt>
                <c:pt idx="3961">
                  <c:v>1215.58</c:v>
                </c:pt>
                <c:pt idx="3962">
                  <c:v>2870.98</c:v>
                </c:pt>
                <c:pt idx="3963">
                  <c:v>2672.36</c:v>
                </c:pt>
                <c:pt idx="3964">
                  <c:v>4857.05</c:v>
                </c:pt>
                <c:pt idx="3965">
                  <c:v>2511.38</c:v>
                </c:pt>
                <c:pt idx="3966">
                  <c:v>1881.51</c:v>
                </c:pt>
                <c:pt idx="3967">
                  <c:v>40.98</c:v>
                </c:pt>
                <c:pt idx="3968">
                  <c:v>650.82000000000005</c:v>
                </c:pt>
                <c:pt idx="3969">
                  <c:v>325.33999999999997</c:v>
                </c:pt>
                <c:pt idx="3970">
                  <c:v>991.06</c:v>
                </c:pt>
                <c:pt idx="3971">
                  <c:v>990.5</c:v>
                </c:pt>
                <c:pt idx="3972">
                  <c:v>1166.81</c:v>
                </c:pt>
                <c:pt idx="3973">
                  <c:v>344.26</c:v>
                </c:pt>
                <c:pt idx="3974">
                  <c:v>2840.32</c:v>
                </c:pt>
                <c:pt idx="3975">
                  <c:v>1753.67</c:v>
                </c:pt>
                <c:pt idx="3976">
                  <c:v>2031.42</c:v>
                </c:pt>
                <c:pt idx="3977">
                  <c:v>226.05</c:v>
                </c:pt>
                <c:pt idx="3978">
                  <c:v>1704.43</c:v>
                </c:pt>
                <c:pt idx="3979">
                  <c:v>264</c:v>
                </c:pt>
                <c:pt idx="3980">
                  <c:v>732.04</c:v>
                </c:pt>
                <c:pt idx="3981">
                  <c:v>1555.79</c:v>
                </c:pt>
                <c:pt idx="3982">
                  <c:v>2521.9899999999998</c:v>
                </c:pt>
                <c:pt idx="3983">
                  <c:v>492.26</c:v>
                </c:pt>
                <c:pt idx="3984">
                  <c:v>906.79</c:v>
                </c:pt>
                <c:pt idx="3985">
                  <c:v>569.22</c:v>
                </c:pt>
                <c:pt idx="3986">
                  <c:v>1287.48</c:v>
                </c:pt>
                <c:pt idx="3987">
                  <c:v>1545.08</c:v>
                </c:pt>
                <c:pt idx="3988">
                  <c:v>226.96</c:v>
                </c:pt>
                <c:pt idx="3989">
                  <c:v>2199.2399999999998</c:v>
                </c:pt>
                <c:pt idx="3990">
                  <c:v>4154.84</c:v>
                </c:pt>
                <c:pt idx="3991">
                  <c:v>3078.37</c:v>
                </c:pt>
                <c:pt idx="3992">
                  <c:v>4744.5200000000004</c:v>
                </c:pt>
                <c:pt idx="3993">
                  <c:v>419.16</c:v>
                </c:pt>
                <c:pt idx="3994">
                  <c:v>4541.09</c:v>
                </c:pt>
                <c:pt idx="3995">
                  <c:v>909.43</c:v>
                </c:pt>
                <c:pt idx="3996">
                  <c:v>3708.69</c:v>
                </c:pt>
                <c:pt idx="3997">
                  <c:v>1851.23</c:v>
                </c:pt>
                <c:pt idx="3998">
                  <c:v>287.95999999999998</c:v>
                </c:pt>
                <c:pt idx="3999">
                  <c:v>2437.2800000000002</c:v>
                </c:pt>
                <c:pt idx="4000">
                  <c:v>2169.33</c:v>
                </c:pt>
                <c:pt idx="4001">
                  <c:v>7079.77</c:v>
                </c:pt>
                <c:pt idx="4002">
                  <c:v>727.31</c:v>
                </c:pt>
                <c:pt idx="4003">
                  <c:v>4570.99</c:v>
                </c:pt>
                <c:pt idx="4004">
                  <c:v>309.77</c:v>
                </c:pt>
                <c:pt idx="4005">
                  <c:v>976.97</c:v>
                </c:pt>
                <c:pt idx="4006">
                  <c:v>2201.1</c:v>
                </c:pt>
                <c:pt idx="4007">
                  <c:v>392.51</c:v>
                </c:pt>
                <c:pt idx="4008">
                  <c:v>3248.34</c:v>
                </c:pt>
                <c:pt idx="4009">
                  <c:v>4580.76</c:v>
                </c:pt>
                <c:pt idx="4010">
                  <c:v>1420.17</c:v>
                </c:pt>
                <c:pt idx="4011">
                  <c:v>26.22</c:v>
                </c:pt>
                <c:pt idx="4012">
                  <c:v>414.41</c:v>
                </c:pt>
                <c:pt idx="4013">
                  <c:v>248.85</c:v>
                </c:pt>
                <c:pt idx="4014">
                  <c:v>3666.44</c:v>
                </c:pt>
                <c:pt idx="4015">
                  <c:v>799.39</c:v>
                </c:pt>
                <c:pt idx="4016">
                  <c:v>1321.1</c:v>
                </c:pt>
                <c:pt idx="4017">
                  <c:v>2393.34</c:v>
                </c:pt>
                <c:pt idx="4018">
                  <c:v>2308.19</c:v>
                </c:pt>
                <c:pt idx="4019">
                  <c:v>408.99</c:v>
                </c:pt>
                <c:pt idx="4020">
                  <c:v>2192.2800000000002</c:v>
                </c:pt>
                <c:pt idx="4021">
                  <c:v>1370.14</c:v>
                </c:pt>
                <c:pt idx="4022">
                  <c:v>372.43</c:v>
                </c:pt>
                <c:pt idx="4023">
                  <c:v>3933.17</c:v>
                </c:pt>
                <c:pt idx="4024">
                  <c:v>1953.11</c:v>
                </c:pt>
                <c:pt idx="4025">
                  <c:v>1394.16</c:v>
                </c:pt>
                <c:pt idx="4026">
                  <c:v>2183.96</c:v>
                </c:pt>
                <c:pt idx="4027">
                  <c:v>426.49</c:v>
                </c:pt>
                <c:pt idx="4028">
                  <c:v>4679.05</c:v>
                </c:pt>
                <c:pt idx="4029">
                  <c:v>1224.08</c:v>
                </c:pt>
                <c:pt idx="4030">
                  <c:v>126.65</c:v>
                </c:pt>
                <c:pt idx="4031">
                  <c:v>551.66</c:v>
                </c:pt>
                <c:pt idx="4032">
                  <c:v>152.86000000000001</c:v>
                </c:pt>
                <c:pt idx="4033">
                  <c:v>4730.57</c:v>
                </c:pt>
                <c:pt idx="4034">
                  <c:v>2164.73</c:v>
                </c:pt>
                <c:pt idx="4035">
                  <c:v>668.89</c:v>
                </c:pt>
                <c:pt idx="4036">
                  <c:v>239.48</c:v>
                </c:pt>
                <c:pt idx="4037">
                  <c:v>244.23</c:v>
                </c:pt>
                <c:pt idx="4038">
                  <c:v>3822.18</c:v>
                </c:pt>
                <c:pt idx="4039">
                  <c:v>2567.7600000000002</c:v>
                </c:pt>
                <c:pt idx="4040">
                  <c:v>3652.98</c:v>
                </c:pt>
                <c:pt idx="4041">
                  <c:v>2886.75</c:v>
                </c:pt>
                <c:pt idx="4042">
                  <c:v>2363.75</c:v>
                </c:pt>
                <c:pt idx="4043">
                  <c:v>946.48</c:v>
                </c:pt>
                <c:pt idx="4044">
                  <c:v>1027.02</c:v>
                </c:pt>
                <c:pt idx="4045">
                  <c:v>887.53</c:v>
                </c:pt>
                <c:pt idx="4046">
                  <c:v>1775.82</c:v>
                </c:pt>
                <c:pt idx="4047">
                  <c:v>751.93</c:v>
                </c:pt>
                <c:pt idx="4048">
                  <c:v>1250.53</c:v>
                </c:pt>
                <c:pt idx="4049">
                  <c:v>1104.6199999999999</c:v>
                </c:pt>
                <c:pt idx="4050">
                  <c:v>1672.98</c:v>
                </c:pt>
                <c:pt idx="4051">
                  <c:v>97.05</c:v>
                </c:pt>
                <c:pt idx="4052">
                  <c:v>798.86</c:v>
                </c:pt>
                <c:pt idx="4053">
                  <c:v>4133.75</c:v>
                </c:pt>
                <c:pt idx="4054">
                  <c:v>6397.83</c:v>
                </c:pt>
                <c:pt idx="4055">
                  <c:v>298.58999999999997</c:v>
                </c:pt>
                <c:pt idx="4056">
                  <c:v>2014.35</c:v>
                </c:pt>
                <c:pt idx="4057">
                  <c:v>370.06</c:v>
                </c:pt>
                <c:pt idx="4058">
                  <c:v>3409.61</c:v>
                </c:pt>
                <c:pt idx="4059">
                  <c:v>88.1</c:v>
                </c:pt>
                <c:pt idx="4060">
                  <c:v>1021.94</c:v>
                </c:pt>
                <c:pt idx="4061">
                  <c:v>1910.82</c:v>
                </c:pt>
                <c:pt idx="4062">
                  <c:v>4192.13</c:v>
                </c:pt>
                <c:pt idx="4063">
                  <c:v>1728.1</c:v>
                </c:pt>
                <c:pt idx="4064">
                  <c:v>2460.61</c:v>
                </c:pt>
                <c:pt idx="4065">
                  <c:v>794.22</c:v>
                </c:pt>
                <c:pt idx="4066">
                  <c:v>2156.61</c:v>
                </c:pt>
                <c:pt idx="4067">
                  <c:v>633.54</c:v>
                </c:pt>
                <c:pt idx="4068">
                  <c:v>1001.74</c:v>
                </c:pt>
                <c:pt idx="4069">
                  <c:v>2657.66</c:v>
                </c:pt>
                <c:pt idx="4070">
                  <c:v>4080.42</c:v>
                </c:pt>
                <c:pt idx="4071">
                  <c:v>1249.8599999999999</c:v>
                </c:pt>
                <c:pt idx="4072">
                  <c:v>2214.5100000000002</c:v>
                </c:pt>
                <c:pt idx="4073">
                  <c:v>928.53</c:v>
                </c:pt>
                <c:pt idx="4074">
                  <c:v>4412.96</c:v>
                </c:pt>
                <c:pt idx="4075">
                  <c:v>745.21</c:v>
                </c:pt>
                <c:pt idx="4076">
                  <c:v>1564.74</c:v>
                </c:pt>
                <c:pt idx="4077">
                  <c:v>2106.31</c:v>
                </c:pt>
                <c:pt idx="4078">
                  <c:v>3105.36</c:v>
                </c:pt>
                <c:pt idx="4079">
                  <c:v>410.41</c:v>
                </c:pt>
                <c:pt idx="4080">
                  <c:v>4768.8999999999996</c:v>
                </c:pt>
                <c:pt idx="4081">
                  <c:v>4651.76</c:v>
                </c:pt>
                <c:pt idx="4082">
                  <c:v>740.41</c:v>
                </c:pt>
                <c:pt idx="4083">
                  <c:v>1209.9100000000001</c:v>
                </c:pt>
                <c:pt idx="4084">
                  <c:v>46.47</c:v>
                </c:pt>
                <c:pt idx="4085">
                  <c:v>1814.14</c:v>
                </c:pt>
                <c:pt idx="4086">
                  <c:v>699.92</c:v>
                </c:pt>
                <c:pt idx="4087">
                  <c:v>190.34</c:v>
                </c:pt>
                <c:pt idx="4088">
                  <c:v>608.63</c:v>
                </c:pt>
                <c:pt idx="4089">
                  <c:v>2910.27</c:v>
                </c:pt>
                <c:pt idx="4090">
                  <c:v>1146.29</c:v>
                </c:pt>
                <c:pt idx="4091">
                  <c:v>2310.48</c:v>
                </c:pt>
                <c:pt idx="4092">
                  <c:v>2223.54</c:v>
                </c:pt>
                <c:pt idx="4093">
                  <c:v>1637.79</c:v>
                </c:pt>
                <c:pt idx="4094">
                  <c:v>1370.62</c:v>
                </c:pt>
                <c:pt idx="4095">
                  <c:v>2859.11</c:v>
                </c:pt>
                <c:pt idx="4096">
                  <c:v>121.94</c:v>
                </c:pt>
                <c:pt idx="4097">
                  <c:v>1464.97</c:v>
                </c:pt>
                <c:pt idx="4098">
                  <c:v>700.64</c:v>
                </c:pt>
                <c:pt idx="4099">
                  <c:v>1326.15</c:v>
                </c:pt>
                <c:pt idx="4100">
                  <c:v>3892.59</c:v>
                </c:pt>
                <c:pt idx="4101">
                  <c:v>6142.09</c:v>
                </c:pt>
                <c:pt idx="4102">
                  <c:v>564.15</c:v>
                </c:pt>
                <c:pt idx="4103">
                  <c:v>2525.9</c:v>
                </c:pt>
                <c:pt idx="4104">
                  <c:v>1197.79</c:v>
                </c:pt>
                <c:pt idx="4105">
                  <c:v>957.91</c:v>
                </c:pt>
                <c:pt idx="4106">
                  <c:v>486.7</c:v>
                </c:pt>
                <c:pt idx="4107">
                  <c:v>2073.06</c:v>
                </c:pt>
                <c:pt idx="4108">
                  <c:v>231.83</c:v>
                </c:pt>
                <c:pt idx="4109">
                  <c:v>493.87</c:v>
                </c:pt>
                <c:pt idx="4110">
                  <c:v>140.97999999999999</c:v>
                </c:pt>
                <c:pt idx="4111">
                  <c:v>6948.19</c:v>
                </c:pt>
                <c:pt idx="4112">
                  <c:v>2228.66</c:v>
                </c:pt>
                <c:pt idx="4113">
                  <c:v>1482.36</c:v>
                </c:pt>
                <c:pt idx="4114">
                  <c:v>4748.8100000000004</c:v>
                </c:pt>
                <c:pt idx="4115">
                  <c:v>1257.6500000000001</c:v>
                </c:pt>
                <c:pt idx="4116">
                  <c:v>3158.64</c:v>
                </c:pt>
                <c:pt idx="4117">
                  <c:v>3088.78</c:v>
                </c:pt>
                <c:pt idx="4118">
                  <c:v>800.94</c:v>
                </c:pt>
                <c:pt idx="4119">
                  <c:v>4347.3100000000004</c:v>
                </c:pt>
                <c:pt idx="4120">
                  <c:v>6078</c:v>
                </c:pt>
                <c:pt idx="4121">
                  <c:v>2106.67</c:v>
                </c:pt>
                <c:pt idx="4122">
                  <c:v>2677.59</c:v>
                </c:pt>
                <c:pt idx="4123">
                  <c:v>3176.9</c:v>
                </c:pt>
                <c:pt idx="4124">
                  <c:v>5197.08</c:v>
                </c:pt>
                <c:pt idx="4125">
                  <c:v>1899.85</c:v>
                </c:pt>
                <c:pt idx="4126">
                  <c:v>5918.09</c:v>
                </c:pt>
                <c:pt idx="4127">
                  <c:v>151.13999999999999</c:v>
                </c:pt>
                <c:pt idx="4128">
                  <c:v>577.16999999999996</c:v>
                </c:pt>
                <c:pt idx="4129">
                  <c:v>2471.34</c:v>
                </c:pt>
                <c:pt idx="4130">
                  <c:v>1360.82</c:v>
                </c:pt>
                <c:pt idx="4131">
                  <c:v>1280.3699999999999</c:v>
                </c:pt>
                <c:pt idx="4132">
                  <c:v>3519.05</c:v>
                </c:pt>
                <c:pt idx="4133">
                  <c:v>2568.1</c:v>
                </c:pt>
                <c:pt idx="4134">
                  <c:v>3058.34</c:v>
                </c:pt>
                <c:pt idx="4135">
                  <c:v>4350.0200000000004</c:v>
                </c:pt>
                <c:pt idx="4136">
                  <c:v>1334.98</c:v>
                </c:pt>
                <c:pt idx="4137">
                  <c:v>70.45</c:v>
                </c:pt>
                <c:pt idx="4138">
                  <c:v>674.31</c:v>
                </c:pt>
                <c:pt idx="4139">
                  <c:v>1307.42</c:v>
                </c:pt>
                <c:pt idx="4140">
                  <c:v>347.14</c:v>
                </c:pt>
                <c:pt idx="4141">
                  <c:v>1196</c:v>
                </c:pt>
                <c:pt idx="4142">
                  <c:v>1334.92</c:v>
                </c:pt>
                <c:pt idx="4143">
                  <c:v>477.45</c:v>
                </c:pt>
                <c:pt idx="4144">
                  <c:v>3100.86</c:v>
                </c:pt>
                <c:pt idx="4145">
                  <c:v>1303.82</c:v>
                </c:pt>
                <c:pt idx="4146">
                  <c:v>714.94</c:v>
                </c:pt>
                <c:pt idx="4147">
                  <c:v>2935.55</c:v>
                </c:pt>
                <c:pt idx="4148">
                  <c:v>2697.24</c:v>
                </c:pt>
                <c:pt idx="4149">
                  <c:v>642.51</c:v>
                </c:pt>
                <c:pt idx="4150">
                  <c:v>521.34</c:v>
                </c:pt>
                <c:pt idx="4151">
                  <c:v>5353.2</c:v>
                </c:pt>
                <c:pt idx="4152">
                  <c:v>351.59</c:v>
                </c:pt>
                <c:pt idx="4153">
                  <c:v>1872.05</c:v>
                </c:pt>
                <c:pt idx="4154">
                  <c:v>1221.74</c:v>
                </c:pt>
                <c:pt idx="4155">
                  <c:v>379.36</c:v>
                </c:pt>
                <c:pt idx="4156">
                  <c:v>2986.48</c:v>
                </c:pt>
                <c:pt idx="4157">
                  <c:v>1499.22</c:v>
                </c:pt>
                <c:pt idx="4158">
                  <c:v>995.37</c:v>
                </c:pt>
                <c:pt idx="4159">
                  <c:v>1840.73</c:v>
                </c:pt>
                <c:pt idx="4160">
                  <c:v>445.5</c:v>
                </c:pt>
                <c:pt idx="4161">
                  <c:v>1044.3399999999999</c:v>
                </c:pt>
                <c:pt idx="4162">
                  <c:v>2000.52</c:v>
                </c:pt>
                <c:pt idx="4163">
                  <c:v>2014.95</c:v>
                </c:pt>
                <c:pt idx="4164">
                  <c:v>2886.76</c:v>
                </c:pt>
                <c:pt idx="4165">
                  <c:v>3313.5</c:v>
                </c:pt>
                <c:pt idx="4166">
                  <c:v>2715.12</c:v>
                </c:pt>
                <c:pt idx="4167">
                  <c:v>784.29</c:v>
                </c:pt>
                <c:pt idx="4168">
                  <c:v>4599.46</c:v>
                </c:pt>
                <c:pt idx="4169">
                  <c:v>3518.64</c:v>
                </c:pt>
                <c:pt idx="4170">
                  <c:v>751.97</c:v>
                </c:pt>
                <c:pt idx="4171">
                  <c:v>2210.2800000000002</c:v>
                </c:pt>
                <c:pt idx="4172">
                  <c:v>2253.1</c:v>
                </c:pt>
                <c:pt idx="4173">
                  <c:v>1379.42</c:v>
                </c:pt>
                <c:pt idx="4174">
                  <c:v>1155.3699999999999</c:v>
                </c:pt>
                <c:pt idx="4175">
                  <c:v>515.23</c:v>
                </c:pt>
                <c:pt idx="4176">
                  <c:v>2702.21</c:v>
                </c:pt>
                <c:pt idx="4177">
                  <c:v>4311.2700000000004</c:v>
                </c:pt>
                <c:pt idx="4178">
                  <c:v>434.82</c:v>
                </c:pt>
                <c:pt idx="4179">
                  <c:v>1174.69</c:v>
                </c:pt>
                <c:pt idx="4180">
                  <c:v>5253.82</c:v>
                </c:pt>
                <c:pt idx="4181">
                  <c:v>3569.7</c:v>
                </c:pt>
                <c:pt idx="4182">
                  <c:v>125.88</c:v>
                </c:pt>
                <c:pt idx="4183">
                  <c:v>4007.24</c:v>
                </c:pt>
                <c:pt idx="4184">
                  <c:v>582.37</c:v>
                </c:pt>
                <c:pt idx="4185">
                  <c:v>623.46</c:v>
                </c:pt>
                <c:pt idx="4186">
                  <c:v>1495.54</c:v>
                </c:pt>
                <c:pt idx="4187">
                  <c:v>1819.23</c:v>
                </c:pt>
                <c:pt idx="4188">
                  <c:v>4526.7</c:v>
                </c:pt>
                <c:pt idx="4189">
                  <c:v>3011.77</c:v>
                </c:pt>
                <c:pt idx="4190">
                  <c:v>4826.45</c:v>
                </c:pt>
                <c:pt idx="4191">
                  <c:v>165.63</c:v>
                </c:pt>
                <c:pt idx="4192">
                  <c:v>806.16</c:v>
                </c:pt>
                <c:pt idx="4193">
                  <c:v>1731.78</c:v>
                </c:pt>
                <c:pt idx="4194">
                  <c:v>4337.53</c:v>
                </c:pt>
                <c:pt idx="4195">
                  <c:v>5557.78</c:v>
                </c:pt>
                <c:pt idx="4196">
                  <c:v>1512.64</c:v>
                </c:pt>
                <c:pt idx="4197">
                  <c:v>589.09</c:v>
                </c:pt>
                <c:pt idx="4198">
                  <c:v>1761.4</c:v>
                </c:pt>
                <c:pt idx="4199">
                  <c:v>1780.09</c:v>
                </c:pt>
                <c:pt idx="4200">
                  <c:v>1077</c:v>
                </c:pt>
                <c:pt idx="4201">
                  <c:v>722.88</c:v>
                </c:pt>
                <c:pt idx="4202">
                  <c:v>2069.0100000000002</c:v>
                </c:pt>
                <c:pt idx="4203">
                  <c:v>252.27</c:v>
                </c:pt>
                <c:pt idx="4204">
                  <c:v>269.94</c:v>
                </c:pt>
                <c:pt idx="4205">
                  <c:v>2058.3000000000002</c:v>
                </c:pt>
                <c:pt idx="4206">
                  <c:v>594.54</c:v>
                </c:pt>
                <c:pt idx="4207">
                  <c:v>4647.92</c:v>
                </c:pt>
                <c:pt idx="4208">
                  <c:v>353.87</c:v>
                </c:pt>
                <c:pt idx="4209">
                  <c:v>1023.14</c:v>
                </c:pt>
                <c:pt idx="4210">
                  <c:v>160.4</c:v>
                </c:pt>
                <c:pt idx="4211">
                  <c:v>366.47</c:v>
                </c:pt>
                <c:pt idx="4212">
                  <c:v>1470.9</c:v>
                </c:pt>
                <c:pt idx="4213">
                  <c:v>111.4</c:v>
                </c:pt>
                <c:pt idx="4214">
                  <c:v>2459.5300000000002</c:v>
                </c:pt>
                <c:pt idx="4215">
                  <c:v>622.49</c:v>
                </c:pt>
                <c:pt idx="4216">
                  <c:v>374.83</c:v>
                </c:pt>
                <c:pt idx="4217">
                  <c:v>1804.82</c:v>
                </c:pt>
                <c:pt idx="4218">
                  <c:v>3196.04</c:v>
                </c:pt>
                <c:pt idx="4219">
                  <c:v>205.33</c:v>
                </c:pt>
                <c:pt idx="4220">
                  <c:v>3004.92</c:v>
                </c:pt>
                <c:pt idx="4221">
                  <c:v>4276.8900000000003</c:v>
                </c:pt>
                <c:pt idx="4222">
                  <c:v>2869.78</c:v>
                </c:pt>
                <c:pt idx="4223">
                  <c:v>721.22</c:v>
                </c:pt>
                <c:pt idx="4224">
                  <c:v>610.32000000000005</c:v>
                </c:pt>
                <c:pt idx="4225">
                  <c:v>67.900000000000006</c:v>
                </c:pt>
                <c:pt idx="4226">
                  <c:v>1406.64</c:v>
                </c:pt>
                <c:pt idx="4227">
                  <c:v>2522.7199999999998</c:v>
                </c:pt>
                <c:pt idx="4228">
                  <c:v>5898.98</c:v>
                </c:pt>
                <c:pt idx="4229">
                  <c:v>4360.7</c:v>
                </c:pt>
                <c:pt idx="4230">
                  <c:v>747.11</c:v>
                </c:pt>
                <c:pt idx="4231">
                  <c:v>6912.58</c:v>
                </c:pt>
                <c:pt idx="4232">
                  <c:v>560.70000000000005</c:v>
                </c:pt>
                <c:pt idx="4233">
                  <c:v>1084.05</c:v>
                </c:pt>
                <c:pt idx="4234">
                  <c:v>316.45999999999998</c:v>
                </c:pt>
                <c:pt idx="4235">
                  <c:v>3770.27</c:v>
                </c:pt>
                <c:pt idx="4236">
                  <c:v>3346.68</c:v>
                </c:pt>
                <c:pt idx="4237">
                  <c:v>3030.4</c:v>
                </c:pt>
                <c:pt idx="4238">
                  <c:v>3584.76</c:v>
                </c:pt>
                <c:pt idx="4239">
                  <c:v>637.48</c:v>
                </c:pt>
                <c:pt idx="4240">
                  <c:v>3748.41</c:v>
                </c:pt>
                <c:pt idx="4241">
                  <c:v>267.36</c:v>
                </c:pt>
                <c:pt idx="4242">
                  <c:v>140.06</c:v>
                </c:pt>
                <c:pt idx="4243">
                  <c:v>653.78</c:v>
                </c:pt>
                <c:pt idx="4244">
                  <c:v>2370.61</c:v>
                </c:pt>
                <c:pt idx="4245">
                  <c:v>33.880000000000003</c:v>
                </c:pt>
                <c:pt idx="4246">
                  <c:v>5758.53</c:v>
                </c:pt>
                <c:pt idx="4247">
                  <c:v>1234.1099999999999</c:v>
                </c:pt>
                <c:pt idx="4248">
                  <c:v>276.82</c:v>
                </c:pt>
                <c:pt idx="4249">
                  <c:v>1355.54</c:v>
                </c:pt>
                <c:pt idx="4250">
                  <c:v>873.05</c:v>
                </c:pt>
                <c:pt idx="4251">
                  <c:v>132.24</c:v>
                </c:pt>
                <c:pt idx="4252">
                  <c:v>1187.26</c:v>
                </c:pt>
                <c:pt idx="4253">
                  <c:v>1450.69</c:v>
                </c:pt>
                <c:pt idx="4254">
                  <c:v>249.67</c:v>
                </c:pt>
                <c:pt idx="4255">
                  <c:v>1673.18</c:v>
                </c:pt>
                <c:pt idx="4256">
                  <c:v>587.84</c:v>
                </c:pt>
                <c:pt idx="4257">
                  <c:v>5137.6000000000004</c:v>
                </c:pt>
                <c:pt idx="4258">
                  <c:v>600.35</c:v>
                </c:pt>
                <c:pt idx="4259">
                  <c:v>2331.0100000000002</c:v>
                </c:pt>
                <c:pt idx="4260">
                  <c:v>1238.05</c:v>
                </c:pt>
                <c:pt idx="4261">
                  <c:v>726.85</c:v>
                </c:pt>
                <c:pt idx="4262">
                  <c:v>2405.52</c:v>
                </c:pt>
                <c:pt idx="4263">
                  <c:v>847.13</c:v>
                </c:pt>
                <c:pt idx="4264">
                  <c:v>1228.94</c:v>
                </c:pt>
                <c:pt idx="4265">
                  <c:v>555.24</c:v>
                </c:pt>
                <c:pt idx="4266">
                  <c:v>85.83</c:v>
                </c:pt>
                <c:pt idx="4267">
                  <c:v>521.23</c:v>
                </c:pt>
                <c:pt idx="4268">
                  <c:v>2637.96</c:v>
                </c:pt>
                <c:pt idx="4269">
                  <c:v>1056.81</c:v>
                </c:pt>
                <c:pt idx="4270">
                  <c:v>3570.86</c:v>
                </c:pt>
                <c:pt idx="4271">
                  <c:v>3013.23</c:v>
                </c:pt>
                <c:pt idx="4272">
                  <c:v>441.69</c:v>
                </c:pt>
                <c:pt idx="4273">
                  <c:v>1950.54</c:v>
                </c:pt>
                <c:pt idx="4274">
                  <c:v>3180.03</c:v>
                </c:pt>
                <c:pt idx="4275">
                  <c:v>2446.58</c:v>
                </c:pt>
                <c:pt idx="4276">
                  <c:v>1730.79</c:v>
                </c:pt>
                <c:pt idx="4277">
                  <c:v>163.16</c:v>
                </c:pt>
                <c:pt idx="4278">
                  <c:v>657.91</c:v>
                </c:pt>
                <c:pt idx="4279">
                  <c:v>1848.24</c:v>
                </c:pt>
                <c:pt idx="4280">
                  <c:v>1599.89</c:v>
                </c:pt>
                <c:pt idx="4281">
                  <c:v>185.85</c:v>
                </c:pt>
                <c:pt idx="4282">
                  <c:v>3405.47</c:v>
                </c:pt>
                <c:pt idx="4283">
                  <c:v>1733.23</c:v>
                </c:pt>
                <c:pt idx="4284">
                  <c:v>1225.83</c:v>
                </c:pt>
                <c:pt idx="4285">
                  <c:v>861.24</c:v>
                </c:pt>
                <c:pt idx="4286">
                  <c:v>3464.63</c:v>
                </c:pt>
                <c:pt idx="4287">
                  <c:v>156.04</c:v>
                </c:pt>
                <c:pt idx="4288">
                  <c:v>3711.47</c:v>
                </c:pt>
                <c:pt idx="4289">
                  <c:v>5127.1099999999997</c:v>
                </c:pt>
                <c:pt idx="4290">
                  <c:v>1516.94</c:v>
                </c:pt>
                <c:pt idx="4291">
                  <c:v>152.19</c:v>
                </c:pt>
                <c:pt idx="4292">
                  <c:v>136.12</c:v>
                </c:pt>
                <c:pt idx="4293">
                  <c:v>1560.61</c:v>
                </c:pt>
                <c:pt idx="4294">
                  <c:v>3507.97</c:v>
                </c:pt>
                <c:pt idx="4295">
                  <c:v>1511.74</c:v>
                </c:pt>
                <c:pt idx="4296">
                  <c:v>732.99</c:v>
                </c:pt>
                <c:pt idx="4297">
                  <c:v>351.76</c:v>
                </c:pt>
                <c:pt idx="4298">
                  <c:v>4402.6099999999997</c:v>
                </c:pt>
                <c:pt idx="4299">
                  <c:v>2560.4499999999998</c:v>
                </c:pt>
                <c:pt idx="4300">
                  <c:v>671.79</c:v>
                </c:pt>
                <c:pt idx="4301">
                  <c:v>3895.19</c:v>
                </c:pt>
                <c:pt idx="4302">
                  <c:v>1847.32</c:v>
                </c:pt>
                <c:pt idx="4303">
                  <c:v>1866.9</c:v>
                </c:pt>
                <c:pt idx="4304">
                  <c:v>3376.89</c:v>
                </c:pt>
                <c:pt idx="4305">
                  <c:v>2078.92</c:v>
                </c:pt>
                <c:pt idx="4306">
                  <c:v>2062.87</c:v>
                </c:pt>
                <c:pt idx="4307">
                  <c:v>3606.9</c:v>
                </c:pt>
                <c:pt idx="4308">
                  <c:v>838.62</c:v>
                </c:pt>
                <c:pt idx="4309">
                  <c:v>2711.8</c:v>
                </c:pt>
                <c:pt idx="4310">
                  <c:v>1144.1500000000001</c:v>
                </c:pt>
                <c:pt idx="4311">
                  <c:v>3528.36</c:v>
                </c:pt>
                <c:pt idx="4312">
                  <c:v>658.49</c:v>
                </c:pt>
                <c:pt idx="4313">
                  <c:v>1696.13</c:v>
                </c:pt>
                <c:pt idx="4314">
                  <c:v>3545.31</c:v>
                </c:pt>
                <c:pt idx="4315">
                  <c:v>857.66</c:v>
                </c:pt>
                <c:pt idx="4316">
                  <c:v>4210.82</c:v>
                </c:pt>
                <c:pt idx="4317">
                  <c:v>161.41</c:v>
                </c:pt>
                <c:pt idx="4318">
                  <c:v>4335.21</c:v>
                </c:pt>
                <c:pt idx="4319">
                  <c:v>1729.61</c:v>
                </c:pt>
                <c:pt idx="4320">
                  <c:v>280.8</c:v>
                </c:pt>
                <c:pt idx="4321">
                  <c:v>2256.6799999999998</c:v>
                </c:pt>
                <c:pt idx="4322">
                  <c:v>2715.14</c:v>
                </c:pt>
                <c:pt idx="4323">
                  <c:v>4857.1899999999996</c:v>
                </c:pt>
                <c:pt idx="4324">
                  <c:v>516.87</c:v>
                </c:pt>
                <c:pt idx="4325">
                  <c:v>1579.76</c:v>
                </c:pt>
                <c:pt idx="4326">
                  <c:v>4721.22</c:v>
                </c:pt>
                <c:pt idx="4327">
                  <c:v>984.03</c:v>
                </c:pt>
                <c:pt idx="4328">
                  <c:v>202.13</c:v>
                </c:pt>
                <c:pt idx="4329">
                  <c:v>936.29</c:v>
                </c:pt>
                <c:pt idx="4330">
                  <c:v>2490.7199999999998</c:v>
                </c:pt>
                <c:pt idx="4331">
                  <c:v>1994.34</c:v>
                </c:pt>
                <c:pt idx="4332">
                  <c:v>240.39</c:v>
                </c:pt>
                <c:pt idx="4333">
                  <c:v>2187.09</c:v>
                </c:pt>
                <c:pt idx="4334">
                  <c:v>3840.86</c:v>
                </c:pt>
                <c:pt idx="4335">
                  <c:v>3578.57</c:v>
                </c:pt>
                <c:pt idx="4336">
                  <c:v>637.89</c:v>
                </c:pt>
                <c:pt idx="4337">
                  <c:v>1846.81</c:v>
                </c:pt>
                <c:pt idx="4338">
                  <c:v>243.34</c:v>
                </c:pt>
                <c:pt idx="4339">
                  <c:v>525.71</c:v>
                </c:pt>
                <c:pt idx="4340">
                  <c:v>75.38</c:v>
                </c:pt>
                <c:pt idx="4341">
                  <c:v>1315.53</c:v>
                </c:pt>
                <c:pt idx="4342">
                  <c:v>497.2</c:v>
                </c:pt>
                <c:pt idx="4343">
                  <c:v>156.33000000000001</c:v>
                </c:pt>
                <c:pt idx="4344">
                  <c:v>1074.24</c:v>
                </c:pt>
                <c:pt idx="4345">
                  <c:v>405.24</c:v>
                </c:pt>
                <c:pt idx="4346">
                  <c:v>2078.7600000000002</c:v>
                </c:pt>
                <c:pt idx="4347">
                  <c:v>417.57</c:v>
                </c:pt>
                <c:pt idx="4348">
                  <c:v>4895.8500000000004</c:v>
                </c:pt>
                <c:pt idx="4349">
                  <c:v>2639.99</c:v>
                </c:pt>
                <c:pt idx="4350">
                  <c:v>2329.04</c:v>
                </c:pt>
                <c:pt idx="4351">
                  <c:v>3111.49</c:v>
                </c:pt>
                <c:pt idx="4352">
                  <c:v>5695.14</c:v>
                </c:pt>
                <c:pt idx="4353">
                  <c:v>2117.1799999999998</c:v>
                </c:pt>
                <c:pt idx="4354">
                  <c:v>2633.95</c:v>
                </c:pt>
                <c:pt idx="4355">
                  <c:v>1611.76</c:v>
                </c:pt>
                <c:pt idx="4356">
                  <c:v>132.44</c:v>
                </c:pt>
                <c:pt idx="4357">
                  <c:v>689.65</c:v>
                </c:pt>
                <c:pt idx="4358">
                  <c:v>213.32</c:v>
                </c:pt>
                <c:pt idx="4359">
                  <c:v>882.33</c:v>
                </c:pt>
                <c:pt idx="4360">
                  <c:v>3293.22</c:v>
                </c:pt>
                <c:pt idx="4361">
                  <c:v>2990.9</c:v>
                </c:pt>
                <c:pt idx="4362">
                  <c:v>315.92</c:v>
                </c:pt>
                <c:pt idx="4363">
                  <c:v>2325.67</c:v>
                </c:pt>
                <c:pt idx="4364">
                  <c:v>4162.62</c:v>
                </c:pt>
                <c:pt idx="4365">
                  <c:v>2601.92</c:v>
                </c:pt>
                <c:pt idx="4366">
                  <c:v>4496.32</c:v>
                </c:pt>
                <c:pt idx="4367">
                  <c:v>682.29</c:v>
                </c:pt>
                <c:pt idx="4368">
                  <c:v>3704.54</c:v>
                </c:pt>
                <c:pt idx="4369">
                  <c:v>555.94000000000005</c:v>
                </c:pt>
                <c:pt idx="4370">
                  <c:v>2678.41</c:v>
                </c:pt>
                <c:pt idx="4371">
                  <c:v>1723.42</c:v>
                </c:pt>
                <c:pt idx="4372">
                  <c:v>383.02</c:v>
                </c:pt>
                <c:pt idx="4373">
                  <c:v>4085.12</c:v>
                </c:pt>
                <c:pt idx="4374">
                  <c:v>5755.25</c:v>
                </c:pt>
                <c:pt idx="4375">
                  <c:v>1119.68</c:v>
                </c:pt>
                <c:pt idx="4376">
                  <c:v>4100.3100000000004</c:v>
                </c:pt>
                <c:pt idx="4377">
                  <c:v>1219.44</c:v>
                </c:pt>
                <c:pt idx="4378">
                  <c:v>2735.86</c:v>
                </c:pt>
                <c:pt idx="4379">
                  <c:v>4526</c:v>
                </c:pt>
                <c:pt idx="4380">
                  <c:v>2355.83</c:v>
                </c:pt>
                <c:pt idx="4381">
                  <c:v>180.04</c:v>
                </c:pt>
                <c:pt idx="4382">
                  <c:v>5431.47</c:v>
                </c:pt>
                <c:pt idx="4383">
                  <c:v>980.43</c:v>
                </c:pt>
                <c:pt idx="4384">
                  <c:v>320.54000000000002</c:v>
                </c:pt>
                <c:pt idx="4385">
                  <c:v>2856.66</c:v>
                </c:pt>
                <c:pt idx="4386">
                  <c:v>3994</c:v>
                </c:pt>
                <c:pt idx="4387">
                  <c:v>420.82</c:v>
                </c:pt>
                <c:pt idx="4388">
                  <c:v>509.86</c:v>
                </c:pt>
                <c:pt idx="4389">
                  <c:v>3046.99</c:v>
                </c:pt>
                <c:pt idx="4390">
                  <c:v>934.05</c:v>
                </c:pt>
                <c:pt idx="4391">
                  <c:v>5078.22</c:v>
                </c:pt>
                <c:pt idx="4392">
                  <c:v>725.3</c:v>
                </c:pt>
                <c:pt idx="4393">
                  <c:v>207.11</c:v>
                </c:pt>
                <c:pt idx="4394">
                  <c:v>1113.3599999999999</c:v>
                </c:pt>
                <c:pt idx="4395">
                  <c:v>3306.71</c:v>
                </c:pt>
                <c:pt idx="4396">
                  <c:v>2747.45</c:v>
                </c:pt>
                <c:pt idx="4397">
                  <c:v>24.57</c:v>
                </c:pt>
                <c:pt idx="4398">
                  <c:v>3445.75</c:v>
                </c:pt>
                <c:pt idx="4399">
                  <c:v>238.64</c:v>
                </c:pt>
                <c:pt idx="4400">
                  <c:v>71.010000000000005</c:v>
                </c:pt>
                <c:pt idx="4401">
                  <c:v>2406.21</c:v>
                </c:pt>
                <c:pt idx="4402">
                  <c:v>3924.58</c:v>
                </c:pt>
                <c:pt idx="4403">
                  <c:v>4693.22</c:v>
                </c:pt>
                <c:pt idx="4404">
                  <c:v>6229.76</c:v>
                </c:pt>
                <c:pt idx="4405">
                  <c:v>736.58</c:v>
                </c:pt>
                <c:pt idx="4406">
                  <c:v>121.76</c:v>
                </c:pt>
                <c:pt idx="4407">
                  <c:v>4615.3100000000004</c:v>
                </c:pt>
                <c:pt idx="4408">
                  <c:v>1143.53</c:v>
                </c:pt>
                <c:pt idx="4409">
                  <c:v>565.59</c:v>
                </c:pt>
                <c:pt idx="4410">
                  <c:v>360.01</c:v>
                </c:pt>
                <c:pt idx="4411">
                  <c:v>390.21</c:v>
                </c:pt>
                <c:pt idx="4412">
                  <c:v>928.42</c:v>
                </c:pt>
                <c:pt idx="4413">
                  <c:v>1733.28</c:v>
                </c:pt>
                <c:pt idx="4414">
                  <c:v>2331.1</c:v>
                </c:pt>
                <c:pt idx="4415">
                  <c:v>2100.42</c:v>
                </c:pt>
                <c:pt idx="4416">
                  <c:v>296.06</c:v>
                </c:pt>
                <c:pt idx="4417">
                  <c:v>366.18</c:v>
                </c:pt>
                <c:pt idx="4418">
                  <c:v>2069.61</c:v>
                </c:pt>
                <c:pt idx="4419">
                  <c:v>2941.92</c:v>
                </c:pt>
                <c:pt idx="4420">
                  <c:v>1435.58</c:v>
                </c:pt>
                <c:pt idx="4421">
                  <c:v>1805.03</c:v>
                </c:pt>
                <c:pt idx="4422">
                  <c:v>1391.45</c:v>
                </c:pt>
                <c:pt idx="4423">
                  <c:v>387.6</c:v>
                </c:pt>
                <c:pt idx="4424">
                  <c:v>472.45</c:v>
                </c:pt>
                <c:pt idx="4425">
                  <c:v>584.63</c:v>
                </c:pt>
                <c:pt idx="4426">
                  <c:v>3020.07</c:v>
                </c:pt>
                <c:pt idx="4427">
                  <c:v>1177.4000000000001</c:v>
                </c:pt>
                <c:pt idx="4428">
                  <c:v>1422.4</c:v>
                </c:pt>
                <c:pt idx="4429">
                  <c:v>5088.1099999999997</c:v>
                </c:pt>
                <c:pt idx="4430">
                  <c:v>2753.05</c:v>
                </c:pt>
                <c:pt idx="4431">
                  <c:v>320.42</c:v>
                </c:pt>
                <c:pt idx="4432">
                  <c:v>64</c:v>
                </c:pt>
                <c:pt idx="4433">
                  <c:v>3071.56</c:v>
                </c:pt>
                <c:pt idx="4434">
                  <c:v>957.93</c:v>
                </c:pt>
                <c:pt idx="4435">
                  <c:v>1999.8</c:v>
                </c:pt>
                <c:pt idx="4436">
                  <c:v>1303.96</c:v>
                </c:pt>
                <c:pt idx="4437">
                  <c:v>3486.66</c:v>
                </c:pt>
                <c:pt idx="4438">
                  <c:v>4210.25</c:v>
                </c:pt>
                <c:pt idx="4439">
                  <c:v>1585.61</c:v>
                </c:pt>
                <c:pt idx="4440">
                  <c:v>795.74</c:v>
                </c:pt>
                <c:pt idx="4441">
                  <c:v>3454.51</c:v>
                </c:pt>
                <c:pt idx="4442">
                  <c:v>792.14</c:v>
                </c:pt>
                <c:pt idx="4443">
                  <c:v>1211.57</c:v>
                </c:pt>
                <c:pt idx="4444">
                  <c:v>961.45</c:v>
                </c:pt>
                <c:pt idx="4445">
                  <c:v>2281.3000000000002</c:v>
                </c:pt>
                <c:pt idx="4446">
                  <c:v>1472.39</c:v>
                </c:pt>
                <c:pt idx="4447">
                  <c:v>5519.68</c:v>
                </c:pt>
                <c:pt idx="4448">
                  <c:v>1820.91</c:v>
                </c:pt>
                <c:pt idx="4449">
                  <c:v>2654.17</c:v>
                </c:pt>
                <c:pt idx="4450">
                  <c:v>461.58</c:v>
                </c:pt>
                <c:pt idx="4451">
                  <c:v>1089.81</c:v>
                </c:pt>
                <c:pt idx="4452">
                  <c:v>1550.16</c:v>
                </c:pt>
                <c:pt idx="4453">
                  <c:v>95.26</c:v>
                </c:pt>
                <c:pt idx="4454">
                  <c:v>5017.5600000000004</c:v>
                </c:pt>
                <c:pt idx="4455">
                  <c:v>4033.68</c:v>
                </c:pt>
                <c:pt idx="4456">
                  <c:v>2705.24</c:v>
                </c:pt>
                <c:pt idx="4457">
                  <c:v>956.46</c:v>
                </c:pt>
                <c:pt idx="4458">
                  <c:v>1396.57</c:v>
                </c:pt>
                <c:pt idx="4459">
                  <c:v>3803.18</c:v>
                </c:pt>
                <c:pt idx="4460">
                  <c:v>4482.99</c:v>
                </c:pt>
                <c:pt idx="4461">
                  <c:v>1157.47</c:v>
                </c:pt>
                <c:pt idx="4462">
                  <c:v>2587.27</c:v>
                </c:pt>
                <c:pt idx="4463">
                  <c:v>524.89</c:v>
                </c:pt>
                <c:pt idx="4464">
                  <c:v>707.15</c:v>
                </c:pt>
                <c:pt idx="4465">
                  <c:v>954.9</c:v>
                </c:pt>
                <c:pt idx="4466">
                  <c:v>3373.27</c:v>
                </c:pt>
                <c:pt idx="4467">
                  <c:v>336.32</c:v>
                </c:pt>
                <c:pt idx="4468">
                  <c:v>1440.48</c:v>
                </c:pt>
                <c:pt idx="4469">
                  <c:v>2743.92</c:v>
                </c:pt>
                <c:pt idx="4470">
                  <c:v>987.59</c:v>
                </c:pt>
                <c:pt idx="4471">
                  <c:v>723.46</c:v>
                </c:pt>
                <c:pt idx="4472">
                  <c:v>1689.56</c:v>
                </c:pt>
                <c:pt idx="4473">
                  <c:v>2432.4299999999998</c:v>
                </c:pt>
                <c:pt idx="4474">
                  <c:v>792.83</c:v>
                </c:pt>
                <c:pt idx="4475">
                  <c:v>2919.89</c:v>
                </c:pt>
                <c:pt idx="4476">
                  <c:v>7075.1</c:v>
                </c:pt>
                <c:pt idx="4477">
                  <c:v>73.58</c:v>
                </c:pt>
                <c:pt idx="4478">
                  <c:v>1080.83</c:v>
                </c:pt>
                <c:pt idx="4479">
                  <c:v>661.74</c:v>
                </c:pt>
                <c:pt idx="4480">
                  <c:v>105.29</c:v>
                </c:pt>
                <c:pt idx="4481">
                  <c:v>468.13</c:v>
                </c:pt>
                <c:pt idx="4482">
                  <c:v>2374.94</c:v>
                </c:pt>
                <c:pt idx="4483">
                  <c:v>461.27</c:v>
                </c:pt>
                <c:pt idx="4484">
                  <c:v>242.81</c:v>
                </c:pt>
                <c:pt idx="4485">
                  <c:v>3982.62</c:v>
                </c:pt>
                <c:pt idx="4486">
                  <c:v>952.58</c:v>
                </c:pt>
                <c:pt idx="4487">
                  <c:v>2691.36</c:v>
                </c:pt>
                <c:pt idx="4488">
                  <c:v>4575.2</c:v>
                </c:pt>
                <c:pt idx="4489">
                  <c:v>243.77</c:v>
                </c:pt>
                <c:pt idx="4490">
                  <c:v>4643.58</c:v>
                </c:pt>
                <c:pt idx="4491">
                  <c:v>2571.62</c:v>
                </c:pt>
                <c:pt idx="4492">
                  <c:v>3204.34</c:v>
                </c:pt>
                <c:pt idx="4493">
                  <c:v>3541.72</c:v>
                </c:pt>
                <c:pt idx="4494">
                  <c:v>3263.12</c:v>
                </c:pt>
                <c:pt idx="4495">
                  <c:v>1054.04</c:v>
                </c:pt>
                <c:pt idx="4496">
                  <c:v>972.71</c:v>
                </c:pt>
                <c:pt idx="4497">
                  <c:v>968.4</c:v>
                </c:pt>
                <c:pt idx="4498">
                  <c:v>5139.41</c:v>
                </c:pt>
                <c:pt idx="4499">
                  <c:v>3636.13</c:v>
                </c:pt>
                <c:pt idx="4500">
                  <c:v>351.02</c:v>
                </c:pt>
                <c:pt idx="4501">
                  <c:v>862.03</c:v>
                </c:pt>
                <c:pt idx="4502">
                  <c:v>2604.15</c:v>
                </c:pt>
                <c:pt idx="4503">
                  <c:v>477.78</c:v>
                </c:pt>
                <c:pt idx="4504">
                  <c:v>993.9</c:v>
                </c:pt>
                <c:pt idx="4505">
                  <c:v>569.05999999999995</c:v>
                </c:pt>
                <c:pt idx="4506">
                  <c:v>2923.88</c:v>
                </c:pt>
                <c:pt idx="4507">
                  <c:v>2181.38</c:v>
                </c:pt>
                <c:pt idx="4508">
                  <c:v>1700.41</c:v>
                </c:pt>
                <c:pt idx="4509">
                  <c:v>2289.12</c:v>
                </c:pt>
                <c:pt idx="4510">
                  <c:v>354.9</c:v>
                </c:pt>
                <c:pt idx="4511">
                  <c:v>364.75</c:v>
                </c:pt>
                <c:pt idx="4512">
                  <c:v>288.93</c:v>
                </c:pt>
                <c:pt idx="4513">
                  <c:v>220.13</c:v>
                </c:pt>
                <c:pt idx="4514">
                  <c:v>2948.45</c:v>
                </c:pt>
                <c:pt idx="4515">
                  <c:v>418.63</c:v>
                </c:pt>
                <c:pt idx="4516">
                  <c:v>1871.35</c:v>
                </c:pt>
                <c:pt idx="4517">
                  <c:v>1962.23</c:v>
                </c:pt>
                <c:pt idx="4518">
                  <c:v>792.75</c:v>
                </c:pt>
                <c:pt idx="4519">
                  <c:v>2272.33</c:v>
                </c:pt>
                <c:pt idx="4520">
                  <c:v>134.69999999999999</c:v>
                </c:pt>
                <c:pt idx="4521">
                  <c:v>1776.3</c:v>
                </c:pt>
                <c:pt idx="4522">
                  <c:v>125.14</c:v>
                </c:pt>
                <c:pt idx="4523">
                  <c:v>3166.7</c:v>
                </c:pt>
                <c:pt idx="4524">
                  <c:v>2195.94</c:v>
                </c:pt>
                <c:pt idx="4525">
                  <c:v>1176.08</c:v>
                </c:pt>
                <c:pt idx="4526">
                  <c:v>1373.9</c:v>
                </c:pt>
                <c:pt idx="4527">
                  <c:v>1435.25</c:v>
                </c:pt>
                <c:pt idx="4528">
                  <c:v>2472.8000000000002</c:v>
                </c:pt>
                <c:pt idx="4529">
                  <c:v>1415.19</c:v>
                </c:pt>
                <c:pt idx="4530">
                  <c:v>819.44</c:v>
                </c:pt>
                <c:pt idx="4531">
                  <c:v>5743.12</c:v>
                </c:pt>
                <c:pt idx="4532">
                  <c:v>5442.44</c:v>
                </c:pt>
                <c:pt idx="4533">
                  <c:v>631.66</c:v>
                </c:pt>
                <c:pt idx="4534">
                  <c:v>629.29</c:v>
                </c:pt>
                <c:pt idx="4535">
                  <c:v>1230.52</c:v>
                </c:pt>
                <c:pt idx="4536">
                  <c:v>1342.92</c:v>
                </c:pt>
                <c:pt idx="4537">
                  <c:v>642.63</c:v>
                </c:pt>
                <c:pt idx="4538">
                  <c:v>2497.2600000000002</c:v>
                </c:pt>
                <c:pt idx="4539">
                  <c:v>1063.8900000000001</c:v>
                </c:pt>
                <c:pt idx="4540">
                  <c:v>782.37</c:v>
                </c:pt>
                <c:pt idx="4541">
                  <c:v>3698.94</c:v>
                </c:pt>
                <c:pt idx="4542">
                  <c:v>7355.33</c:v>
                </c:pt>
                <c:pt idx="4543">
                  <c:v>1317.12</c:v>
                </c:pt>
                <c:pt idx="4544">
                  <c:v>3590.41</c:v>
                </c:pt>
                <c:pt idx="4545">
                  <c:v>239.73</c:v>
                </c:pt>
                <c:pt idx="4546">
                  <c:v>62.04</c:v>
                </c:pt>
                <c:pt idx="4547">
                  <c:v>1186.24</c:v>
                </c:pt>
                <c:pt idx="4548">
                  <c:v>4342.63</c:v>
                </c:pt>
                <c:pt idx="4549">
                  <c:v>2946.44</c:v>
                </c:pt>
                <c:pt idx="4550">
                  <c:v>1078.83</c:v>
                </c:pt>
                <c:pt idx="4551">
                  <c:v>3011.29</c:v>
                </c:pt>
                <c:pt idx="4552">
                  <c:v>878.78</c:v>
                </c:pt>
                <c:pt idx="4553">
                  <c:v>562.74</c:v>
                </c:pt>
                <c:pt idx="4554">
                  <c:v>3191.63</c:v>
                </c:pt>
                <c:pt idx="4555">
                  <c:v>4029.99</c:v>
                </c:pt>
                <c:pt idx="4556">
                  <c:v>1149.72</c:v>
                </c:pt>
                <c:pt idx="4557">
                  <c:v>300.95</c:v>
                </c:pt>
                <c:pt idx="4558">
                  <c:v>1705.37</c:v>
                </c:pt>
                <c:pt idx="4559">
                  <c:v>4352.1000000000004</c:v>
                </c:pt>
                <c:pt idx="4560">
                  <c:v>179.43</c:v>
                </c:pt>
                <c:pt idx="4561">
                  <c:v>2117.15</c:v>
                </c:pt>
                <c:pt idx="4562">
                  <c:v>571.73</c:v>
                </c:pt>
                <c:pt idx="4563">
                  <c:v>226.48</c:v>
                </c:pt>
                <c:pt idx="4564">
                  <c:v>151.88999999999999</c:v>
                </c:pt>
                <c:pt idx="4565">
                  <c:v>620.89</c:v>
                </c:pt>
                <c:pt idx="4566">
                  <c:v>275.44</c:v>
                </c:pt>
                <c:pt idx="4567">
                  <c:v>2078.14</c:v>
                </c:pt>
                <c:pt idx="4568">
                  <c:v>516.36</c:v>
                </c:pt>
                <c:pt idx="4569">
                  <c:v>1751.08</c:v>
                </c:pt>
                <c:pt idx="4570">
                  <c:v>4658.05</c:v>
                </c:pt>
                <c:pt idx="4571">
                  <c:v>4036.9</c:v>
                </c:pt>
                <c:pt idx="4572">
                  <c:v>320.49</c:v>
                </c:pt>
                <c:pt idx="4573">
                  <c:v>719.47</c:v>
                </c:pt>
                <c:pt idx="4574">
                  <c:v>311.57</c:v>
                </c:pt>
                <c:pt idx="4575">
                  <c:v>413.34</c:v>
                </c:pt>
                <c:pt idx="4576">
                  <c:v>2047.79</c:v>
                </c:pt>
                <c:pt idx="4577">
                  <c:v>5932.34</c:v>
                </c:pt>
                <c:pt idx="4578">
                  <c:v>2527.91</c:v>
                </c:pt>
                <c:pt idx="4579">
                  <c:v>2534.0100000000002</c:v>
                </c:pt>
                <c:pt idx="4580">
                  <c:v>1097.51</c:v>
                </c:pt>
                <c:pt idx="4581">
                  <c:v>429.92</c:v>
                </c:pt>
                <c:pt idx="4582">
                  <c:v>480.39</c:v>
                </c:pt>
                <c:pt idx="4583">
                  <c:v>2994.16</c:v>
                </c:pt>
                <c:pt idx="4584">
                  <c:v>223.89</c:v>
                </c:pt>
                <c:pt idx="4585">
                  <c:v>1079.46</c:v>
                </c:pt>
                <c:pt idx="4586">
                  <c:v>4220.6899999999996</c:v>
                </c:pt>
                <c:pt idx="4587">
                  <c:v>1207.04</c:v>
                </c:pt>
                <c:pt idx="4588">
                  <c:v>7719.84</c:v>
                </c:pt>
                <c:pt idx="4589">
                  <c:v>6645.8</c:v>
                </c:pt>
                <c:pt idx="4590">
                  <c:v>418.36</c:v>
                </c:pt>
                <c:pt idx="4591">
                  <c:v>4457.38</c:v>
                </c:pt>
                <c:pt idx="4592">
                  <c:v>461.32</c:v>
                </c:pt>
                <c:pt idx="4593">
                  <c:v>67.489999999999995</c:v>
                </c:pt>
                <c:pt idx="4594">
                  <c:v>2685.77</c:v>
                </c:pt>
                <c:pt idx="4595">
                  <c:v>782.67</c:v>
                </c:pt>
                <c:pt idx="4596">
                  <c:v>1910.03</c:v>
                </c:pt>
                <c:pt idx="4597">
                  <c:v>4452.8599999999997</c:v>
                </c:pt>
                <c:pt idx="4598">
                  <c:v>1443</c:v>
                </c:pt>
                <c:pt idx="4599">
                  <c:v>577.46</c:v>
                </c:pt>
                <c:pt idx="4600">
                  <c:v>632.76</c:v>
                </c:pt>
                <c:pt idx="4601">
                  <c:v>556.62</c:v>
                </c:pt>
                <c:pt idx="4602">
                  <c:v>1001.56</c:v>
                </c:pt>
                <c:pt idx="4603">
                  <c:v>2950.33</c:v>
                </c:pt>
                <c:pt idx="4604">
                  <c:v>414.15</c:v>
                </c:pt>
                <c:pt idx="4605">
                  <c:v>1037.6099999999999</c:v>
                </c:pt>
                <c:pt idx="4606">
                  <c:v>953.66</c:v>
                </c:pt>
                <c:pt idx="4607">
                  <c:v>530.47</c:v>
                </c:pt>
                <c:pt idx="4608">
                  <c:v>286.2</c:v>
                </c:pt>
                <c:pt idx="4609">
                  <c:v>2097.2199999999998</c:v>
                </c:pt>
                <c:pt idx="4610">
                  <c:v>1408.68</c:v>
                </c:pt>
                <c:pt idx="4611">
                  <c:v>1498.78</c:v>
                </c:pt>
                <c:pt idx="4612">
                  <c:v>2907.18</c:v>
                </c:pt>
                <c:pt idx="4613">
                  <c:v>167.57</c:v>
                </c:pt>
                <c:pt idx="4614">
                  <c:v>2843.3</c:v>
                </c:pt>
                <c:pt idx="4615">
                  <c:v>1405.6</c:v>
                </c:pt>
                <c:pt idx="4616">
                  <c:v>5016.8999999999996</c:v>
                </c:pt>
                <c:pt idx="4617">
                  <c:v>7456.53</c:v>
                </c:pt>
                <c:pt idx="4618">
                  <c:v>1257.06</c:v>
                </c:pt>
                <c:pt idx="4619">
                  <c:v>2532.4</c:v>
                </c:pt>
                <c:pt idx="4620">
                  <c:v>1227.75</c:v>
                </c:pt>
                <c:pt idx="4621">
                  <c:v>3429.58</c:v>
                </c:pt>
                <c:pt idx="4622">
                  <c:v>2182.27</c:v>
                </c:pt>
                <c:pt idx="4623">
                  <c:v>995.11</c:v>
                </c:pt>
                <c:pt idx="4624">
                  <c:v>487.03</c:v>
                </c:pt>
                <c:pt idx="4625">
                  <c:v>2907.72</c:v>
                </c:pt>
                <c:pt idx="4626">
                  <c:v>1816.15</c:v>
                </c:pt>
                <c:pt idx="4627">
                  <c:v>2955.8</c:v>
                </c:pt>
                <c:pt idx="4628">
                  <c:v>3308.29</c:v>
                </c:pt>
                <c:pt idx="4629">
                  <c:v>2409.75</c:v>
                </c:pt>
                <c:pt idx="4630">
                  <c:v>1221.03</c:v>
                </c:pt>
                <c:pt idx="4631">
                  <c:v>1501.93</c:v>
                </c:pt>
                <c:pt idx="4632">
                  <c:v>1371.49</c:v>
                </c:pt>
                <c:pt idx="4633">
                  <c:v>90.81</c:v>
                </c:pt>
                <c:pt idx="4634">
                  <c:v>3221.72</c:v>
                </c:pt>
                <c:pt idx="4635">
                  <c:v>5270.43</c:v>
                </c:pt>
                <c:pt idx="4636">
                  <c:v>3902.69</c:v>
                </c:pt>
                <c:pt idx="4637">
                  <c:v>6754.48</c:v>
                </c:pt>
                <c:pt idx="4638">
                  <c:v>5138.87</c:v>
                </c:pt>
                <c:pt idx="4639">
                  <c:v>2200.9899999999998</c:v>
                </c:pt>
                <c:pt idx="4640">
                  <c:v>178.12</c:v>
                </c:pt>
                <c:pt idx="4641">
                  <c:v>107.46</c:v>
                </c:pt>
                <c:pt idx="4642">
                  <c:v>146.76</c:v>
                </c:pt>
                <c:pt idx="4643">
                  <c:v>394.35</c:v>
                </c:pt>
                <c:pt idx="4644">
                  <c:v>2265.9</c:v>
                </c:pt>
                <c:pt idx="4645">
                  <c:v>1615.44</c:v>
                </c:pt>
                <c:pt idx="4646">
                  <c:v>9.6</c:v>
                </c:pt>
                <c:pt idx="4647">
                  <c:v>372.25</c:v>
                </c:pt>
                <c:pt idx="4648">
                  <c:v>74.31</c:v>
                </c:pt>
                <c:pt idx="4649">
                  <c:v>630.16</c:v>
                </c:pt>
                <c:pt idx="4650">
                  <c:v>595.98</c:v>
                </c:pt>
                <c:pt idx="4651">
                  <c:v>139.82</c:v>
                </c:pt>
                <c:pt idx="4652">
                  <c:v>4163.3599999999997</c:v>
                </c:pt>
                <c:pt idx="4653">
                  <c:v>1399.33</c:v>
                </c:pt>
                <c:pt idx="4654">
                  <c:v>5164.88</c:v>
                </c:pt>
                <c:pt idx="4655">
                  <c:v>1683.58</c:v>
                </c:pt>
                <c:pt idx="4656">
                  <c:v>2540.88</c:v>
                </c:pt>
                <c:pt idx="4657">
                  <c:v>4622.17</c:v>
                </c:pt>
                <c:pt idx="4658">
                  <c:v>2014.58</c:v>
                </c:pt>
                <c:pt idx="4659">
                  <c:v>1357.81</c:v>
                </c:pt>
                <c:pt idx="4660">
                  <c:v>3624.44</c:v>
                </c:pt>
                <c:pt idx="4661">
                  <c:v>5236.1400000000003</c:v>
                </c:pt>
                <c:pt idx="4662">
                  <c:v>2455.58</c:v>
                </c:pt>
                <c:pt idx="4663">
                  <c:v>3872.28</c:v>
                </c:pt>
                <c:pt idx="4664">
                  <c:v>4069.28</c:v>
                </c:pt>
                <c:pt idx="4665">
                  <c:v>2995.69</c:v>
                </c:pt>
                <c:pt idx="4666">
                  <c:v>3439.9</c:v>
                </c:pt>
                <c:pt idx="4667">
                  <c:v>899.07</c:v>
                </c:pt>
                <c:pt idx="4668">
                  <c:v>703.81</c:v>
                </c:pt>
                <c:pt idx="4669">
                  <c:v>3659.65</c:v>
                </c:pt>
                <c:pt idx="4670">
                  <c:v>4424.3100000000004</c:v>
                </c:pt>
                <c:pt idx="4671">
                  <c:v>5199.88</c:v>
                </c:pt>
                <c:pt idx="4672">
                  <c:v>1952.89</c:v>
                </c:pt>
                <c:pt idx="4673">
                  <c:v>72.73</c:v>
                </c:pt>
                <c:pt idx="4674">
                  <c:v>697.48</c:v>
                </c:pt>
                <c:pt idx="4675">
                  <c:v>2288.44</c:v>
                </c:pt>
                <c:pt idx="4676">
                  <c:v>1153.57</c:v>
                </c:pt>
                <c:pt idx="4677">
                  <c:v>3468.18</c:v>
                </c:pt>
                <c:pt idx="4678">
                  <c:v>2161.3200000000002</c:v>
                </c:pt>
                <c:pt idx="4679">
                  <c:v>642.07000000000005</c:v>
                </c:pt>
                <c:pt idx="4680">
                  <c:v>594.84</c:v>
                </c:pt>
                <c:pt idx="4681">
                  <c:v>1220.29</c:v>
                </c:pt>
                <c:pt idx="4682">
                  <c:v>684.63</c:v>
                </c:pt>
                <c:pt idx="4683">
                  <c:v>1500.95</c:v>
                </c:pt>
                <c:pt idx="4684">
                  <c:v>1009.2</c:v>
                </c:pt>
                <c:pt idx="4685">
                  <c:v>3609.78</c:v>
                </c:pt>
                <c:pt idx="4686">
                  <c:v>4952.84</c:v>
                </c:pt>
                <c:pt idx="4687">
                  <c:v>1105.71</c:v>
                </c:pt>
                <c:pt idx="4688">
                  <c:v>2119.4</c:v>
                </c:pt>
                <c:pt idx="4689">
                  <c:v>925.19</c:v>
                </c:pt>
                <c:pt idx="4690">
                  <c:v>662.85</c:v>
                </c:pt>
                <c:pt idx="4691">
                  <c:v>1360.02</c:v>
                </c:pt>
                <c:pt idx="4692">
                  <c:v>2094.4</c:v>
                </c:pt>
                <c:pt idx="4693">
                  <c:v>5569.58</c:v>
                </c:pt>
                <c:pt idx="4694">
                  <c:v>1499.39</c:v>
                </c:pt>
                <c:pt idx="4695">
                  <c:v>1786.05</c:v>
                </c:pt>
                <c:pt idx="4696">
                  <c:v>308</c:v>
                </c:pt>
                <c:pt idx="4697">
                  <c:v>684.19</c:v>
                </c:pt>
                <c:pt idx="4698">
                  <c:v>3974.1</c:v>
                </c:pt>
                <c:pt idx="4699">
                  <c:v>342.79</c:v>
                </c:pt>
                <c:pt idx="4700">
                  <c:v>959.21</c:v>
                </c:pt>
                <c:pt idx="4701">
                  <c:v>2858.89</c:v>
                </c:pt>
                <c:pt idx="4702">
                  <c:v>1122.25</c:v>
                </c:pt>
                <c:pt idx="4703">
                  <c:v>1695.2</c:v>
                </c:pt>
                <c:pt idx="4704">
                  <c:v>935.51</c:v>
                </c:pt>
                <c:pt idx="4705">
                  <c:v>337.05</c:v>
                </c:pt>
                <c:pt idx="4706">
                  <c:v>1661.36</c:v>
                </c:pt>
                <c:pt idx="4707">
                  <c:v>4259.2700000000004</c:v>
                </c:pt>
                <c:pt idx="4708">
                  <c:v>5209.1099999999997</c:v>
                </c:pt>
                <c:pt idx="4709">
                  <c:v>271.98</c:v>
                </c:pt>
                <c:pt idx="4710">
                  <c:v>813.37</c:v>
                </c:pt>
                <c:pt idx="4711">
                  <c:v>1105.8900000000001</c:v>
                </c:pt>
                <c:pt idx="4712">
                  <c:v>566.09</c:v>
                </c:pt>
                <c:pt idx="4713">
                  <c:v>1287.72</c:v>
                </c:pt>
                <c:pt idx="4714">
                  <c:v>2394</c:v>
                </c:pt>
                <c:pt idx="4715">
                  <c:v>1161.05</c:v>
                </c:pt>
                <c:pt idx="4716">
                  <c:v>3185.42</c:v>
                </c:pt>
                <c:pt idx="4717">
                  <c:v>1004.3</c:v>
                </c:pt>
                <c:pt idx="4718">
                  <c:v>154.51</c:v>
                </c:pt>
                <c:pt idx="4719">
                  <c:v>1116.22</c:v>
                </c:pt>
                <c:pt idx="4720">
                  <c:v>171.64</c:v>
                </c:pt>
                <c:pt idx="4721">
                  <c:v>3385.37</c:v>
                </c:pt>
                <c:pt idx="4722">
                  <c:v>681.12</c:v>
                </c:pt>
                <c:pt idx="4723">
                  <c:v>1128.08</c:v>
                </c:pt>
                <c:pt idx="4724">
                  <c:v>612.9</c:v>
                </c:pt>
                <c:pt idx="4725">
                  <c:v>650.04999999999995</c:v>
                </c:pt>
                <c:pt idx="4726">
                  <c:v>3587.9</c:v>
                </c:pt>
                <c:pt idx="4727">
                  <c:v>203.84</c:v>
                </c:pt>
                <c:pt idx="4728">
                  <c:v>3735.34</c:v>
                </c:pt>
                <c:pt idx="4729">
                  <c:v>1063.1600000000001</c:v>
                </c:pt>
                <c:pt idx="4730">
                  <c:v>3679.84</c:v>
                </c:pt>
                <c:pt idx="4731">
                  <c:v>3368.22</c:v>
                </c:pt>
                <c:pt idx="4732">
                  <c:v>3286.16</c:v>
                </c:pt>
                <c:pt idx="4733">
                  <c:v>2998.35</c:v>
                </c:pt>
                <c:pt idx="4734">
                  <c:v>7668.19</c:v>
                </c:pt>
                <c:pt idx="4735">
                  <c:v>42.4</c:v>
                </c:pt>
                <c:pt idx="4736">
                  <c:v>331.9</c:v>
                </c:pt>
                <c:pt idx="4737">
                  <c:v>142.72</c:v>
                </c:pt>
                <c:pt idx="4738">
                  <c:v>308.62</c:v>
                </c:pt>
                <c:pt idx="4739">
                  <c:v>632.87</c:v>
                </c:pt>
                <c:pt idx="4740">
                  <c:v>2612.09</c:v>
                </c:pt>
                <c:pt idx="4741">
                  <c:v>1358.74</c:v>
                </c:pt>
                <c:pt idx="4742">
                  <c:v>1071.49</c:v>
                </c:pt>
                <c:pt idx="4743">
                  <c:v>2603.6</c:v>
                </c:pt>
                <c:pt idx="4744">
                  <c:v>3616.14</c:v>
                </c:pt>
                <c:pt idx="4745">
                  <c:v>1775.46</c:v>
                </c:pt>
                <c:pt idx="4746">
                  <c:v>155.41999999999999</c:v>
                </c:pt>
                <c:pt idx="4747">
                  <c:v>958.74</c:v>
                </c:pt>
                <c:pt idx="4748">
                  <c:v>589.52</c:v>
                </c:pt>
                <c:pt idx="4749">
                  <c:v>188.62</c:v>
                </c:pt>
                <c:pt idx="4750">
                  <c:v>4326.41</c:v>
                </c:pt>
                <c:pt idx="4751">
                  <c:v>3478.18</c:v>
                </c:pt>
                <c:pt idx="4752">
                  <c:v>998.28</c:v>
                </c:pt>
                <c:pt idx="4753">
                  <c:v>335.72</c:v>
                </c:pt>
                <c:pt idx="4754">
                  <c:v>2346.37</c:v>
                </c:pt>
                <c:pt idx="4755">
                  <c:v>479.5</c:v>
                </c:pt>
                <c:pt idx="4756">
                  <c:v>115.99</c:v>
                </c:pt>
                <c:pt idx="4757">
                  <c:v>3661.71</c:v>
                </c:pt>
                <c:pt idx="4758">
                  <c:v>463.37</c:v>
                </c:pt>
                <c:pt idx="4759">
                  <c:v>195.7</c:v>
                </c:pt>
                <c:pt idx="4760">
                  <c:v>1595.32</c:v>
                </c:pt>
                <c:pt idx="4761">
                  <c:v>802.8</c:v>
                </c:pt>
                <c:pt idx="4762">
                  <c:v>5288.61</c:v>
                </c:pt>
                <c:pt idx="4763">
                  <c:v>2262.7399999999998</c:v>
                </c:pt>
                <c:pt idx="4764">
                  <c:v>966.06</c:v>
                </c:pt>
                <c:pt idx="4765">
                  <c:v>616.9</c:v>
                </c:pt>
                <c:pt idx="4766">
                  <c:v>122.84</c:v>
                </c:pt>
                <c:pt idx="4767">
                  <c:v>453.82</c:v>
                </c:pt>
                <c:pt idx="4768">
                  <c:v>477.58</c:v>
                </c:pt>
                <c:pt idx="4769">
                  <c:v>2652.32</c:v>
                </c:pt>
                <c:pt idx="4770">
                  <c:v>1347.41</c:v>
                </c:pt>
                <c:pt idx="4771">
                  <c:v>46.3</c:v>
                </c:pt>
                <c:pt idx="4772">
                  <c:v>3486.38</c:v>
                </c:pt>
                <c:pt idx="4773">
                  <c:v>1906.73</c:v>
                </c:pt>
                <c:pt idx="4774">
                  <c:v>880.8</c:v>
                </c:pt>
                <c:pt idx="4775">
                  <c:v>224.59</c:v>
                </c:pt>
                <c:pt idx="4776">
                  <c:v>2273.42</c:v>
                </c:pt>
                <c:pt idx="4777">
                  <c:v>88.06</c:v>
                </c:pt>
                <c:pt idx="4778">
                  <c:v>1875.01</c:v>
                </c:pt>
                <c:pt idx="4779">
                  <c:v>1429.49</c:v>
                </c:pt>
                <c:pt idx="4780">
                  <c:v>406.76</c:v>
                </c:pt>
                <c:pt idx="4781">
                  <c:v>1988.97</c:v>
                </c:pt>
                <c:pt idx="4782">
                  <c:v>4197.78</c:v>
                </c:pt>
                <c:pt idx="4783">
                  <c:v>1117</c:v>
                </c:pt>
                <c:pt idx="4784">
                  <c:v>99.8</c:v>
                </c:pt>
                <c:pt idx="4785">
                  <c:v>1301.83</c:v>
                </c:pt>
                <c:pt idx="4786">
                  <c:v>2963.5</c:v>
                </c:pt>
                <c:pt idx="4787">
                  <c:v>2951.11</c:v>
                </c:pt>
                <c:pt idx="4788">
                  <c:v>1183.48</c:v>
                </c:pt>
                <c:pt idx="4789">
                  <c:v>79.569999999999993</c:v>
                </c:pt>
                <c:pt idx="4790">
                  <c:v>253.16</c:v>
                </c:pt>
                <c:pt idx="4791">
                  <c:v>4794.7299999999996</c:v>
                </c:pt>
                <c:pt idx="4792">
                  <c:v>1683.92</c:v>
                </c:pt>
                <c:pt idx="4793">
                  <c:v>1442.04</c:v>
                </c:pt>
                <c:pt idx="4794">
                  <c:v>111.02</c:v>
                </c:pt>
                <c:pt idx="4795">
                  <c:v>1455.69</c:v>
                </c:pt>
                <c:pt idx="4796">
                  <c:v>4694.0200000000004</c:v>
                </c:pt>
                <c:pt idx="4797">
                  <c:v>3569.05</c:v>
                </c:pt>
                <c:pt idx="4798">
                  <c:v>600.99</c:v>
                </c:pt>
                <c:pt idx="4799">
                  <c:v>948.38</c:v>
                </c:pt>
                <c:pt idx="4800">
                  <c:v>5280.59</c:v>
                </c:pt>
                <c:pt idx="4801">
                  <c:v>277.76</c:v>
                </c:pt>
                <c:pt idx="4802">
                  <c:v>956.94</c:v>
                </c:pt>
                <c:pt idx="4803">
                  <c:v>902.76</c:v>
                </c:pt>
                <c:pt idx="4804">
                  <c:v>587</c:v>
                </c:pt>
                <c:pt idx="4805">
                  <c:v>2638</c:v>
                </c:pt>
                <c:pt idx="4806">
                  <c:v>491.79</c:v>
                </c:pt>
                <c:pt idx="4807">
                  <c:v>306.18</c:v>
                </c:pt>
                <c:pt idx="4808">
                  <c:v>1139.96</c:v>
                </c:pt>
                <c:pt idx="4809">
                  <c:v>69.849999999999994</c:v>
                </c:pt>
                <c:pt idx="4810">
                  <c:v>1637.72</c:v>
                </c:pt>
                <c:pt idx="4811">
                  <c:v>968.58</c:v>
                </c:pt>
                <c:pt idx="4812">
                  <c:v>47.91</c:v>
                </c:pt>
                <c:pt idx="4813">
                  <c:v>4117.2299999999996</c:v>
                </c:pt>
                <c:pt idx="4814">
                  <c:v>4312.8500000000004</c:v>
                </c:pt>
                <c:pt idx="4815">
                  <c:v>2551.09</c:v>
                </c:pt>
                <c:pt idx="4816">
                  <c:v>4530.3599999999997</c:v>
                </c:pt>
                <c:pt idx="4817">
                  <c:v>6930.2</c:v>
                </c:pt>
                <c:pt idx="4818">
                  <c:v>2594.71</c:v>
                </c:pt>
                <c:pt idx="4819">
                  <c:v>3040.08</c:v>
                </c:pt>
                <c:pt idx="4820">
                  <c:v>348.99</c:v>
                </c:pt>
                <c:pt idx="4821">
                  <c:v>268.85000000000002</c:v>
                </c:pt>
                <c:pt idx="4822">
                  <c:v>2546.12</c:v>
                </c:pt>
                <c:pt idx="4823">
                  <c:v>3677.49</c:v>
                </c:pt>
                <c:pt idx="4824">
                  <c:v>3013.95</c:v>
                </c:pt>
                <c:pt idx="4825">
                  <c:v>6339.7</c:v>
                </c:pt>
                <c:pt idx="4826">
                  <c:v>943.94</c:v>
                </c:pt>
                <c:pt idx="4827">
                  <c:v>467.53</c:v>
                </c:pt>
                <c:pt idx="4828">
                  <c:v>361.65</c:v>
                </c:pt>
                <c:pt idx="4829">
                  <c:v>2746.18</c:v>
                </c:pt>
                <c:pt idx="4830">
                  <c:v>1245.28</c:v>
                </c:pt>
                <c:pt idx="4831">
                  <c:v>889.49</c:v>
                </c:pt>
                <c:pt idx="4832">
                  <c:v>3183.78</c:v>
                </c:pt>
                <c:pt idx="4833">
                  <c:v>1231.46</c:v>
                </c:pt>
                <c:pt idx="4834">
                  <c:v>403</c:v>
                </c:pt>
                <c:pt idx="4835">
                  <c:v>269.01</c:v>
                </c:pt>
                <c:pt idx="4836">
                  <c:v>287.3</c:v>
                </c:pt>
                <c:pt idx="4837">
                  <c:v>3535.45</c:v>
                </c:pt>
                <c:pt idx="4838">
                  <c:v>61.41</c:v>
                </c:pt>
                <c:pt idx="4839">
                  <c:v>679.71</c:v>
                </c:pt>
                <c:pt idx="4840">
                  <c:v>6696.09</c:v>
                </c:pt>
                <c:pt idx="4841">
                  <c:v>849.89</c:v>
                </c:pt>
                <c:pt idx="4842">
                  <c:v>816.47</c:v>
                </c:pt>
                <c:pt idx="4843">
                  <c:v>2242.0700000000002</c:v>
                </c:pt>
                <c:pt idx="4844">
                  <c:v>2646.63</c:v>
                </c:pt>
                <c:pt idx="4845">
                  <c:v>243.07</c:v>
                </c:pt>
                <c:pt idx="4846">
                  <c:v>156.83000000000001</c:v>
                </c:pt>
                <c:pt idx="4847">
                  <c:v>1829</c:v>
                </c:pt>
                <c:pt idx="4848">
                  <c:v>101.16</c:v>
                </c:pt>
                <c:pt idx="4849">
                  <c:v>3930.86</c:v>
                </c:pt>
                <c:pt idx="4850">
                  <c:v>313.91000000000003</c:v>
                </c:pt>
                <c:pt idx="4851">
                  <c:v>1466.86</c:v>
                </c:pt>
                <c:pt idx="4852">
                  <c:v>3007.4</c:v>
                </c:pt>
                <c:pt idx="4853">
                  <c:v>816</c:v>
                </c:pt>
                <c:pt idx="4854">
                  <c:v>348.35</c:v>
                </c:pt>
                <c:pt idx="4855">
                  <c:v>2277.66</c:v>
                </c:pt>
                <c:pt idx="4856">
                  <c:v>521.74</c:v>
                </c:pt>
                <c:pt idx="4857">
                  <c:v>5688.38</c:v>
                </c:pt>
                <c:pt idx="4858">
                  <c:v>450.53</c:v>
                </c:pt>
                <c:pt idx="4859">
                  <c:v>1246.1099999999999</c:v>
                </c:pt>
                <c:pt idx="4860">
                  <c:v>974.14</c:v>
                </c:pt>
                <c:pt idx="4861">
                  <c:v>2717.76</c:v>
                </c:pt>
                <c:pt idx="4862">
                  <c:v>4426.95</c:v>
                </c:pt>
                <c:pt idx="4863">
                  <c:v>1811.61</c:v>
                </c:pt>
                <c:pt idx="4864">
                  <c:v>3804.29</c:v>
                </c:pt>
                <c:pt idx="4865">
                  <c:v>1150.7</c:v>
                </c:pt>
                <c:pt idx="4866">
                  <c:v>441.95</c:v>
                </c:pt>
                <c:pt idx="4867">
                  <c:v>111.09</c:v>
                </c:pt>
                <c:pt idx="4868">
                  <c:v>4335.13</c:v>
                </c:pt>
                <c:pt idx="4869">
                  <c:v>4045.37</c:v>
                </c:pt>
                <c:pt idx="4870">
                  <c:v>343.27</c:v>
                </c:pt>
                <c:pt idx="4871">
                  <c:v>3024.38</c:v>
                </c:pt>
                <c:pt idx="4872">
                  <c:v>1238.0899999999999</c:v>
                </c:pt>
                <c:pt idx="4873">
                  <c:v>1652.3</c:v>
                </c:pt>
                <c:pt idx="4874">
                  <c:v>2277.96</c:v>
                </c:pt>
                <c:pt idx="4875">
                  <c:v>2991.92</c:v>
                </c:pt>
                <c:pt idx="4876">
                  <c:v>1041.43</c:v>
                </c:pt>
                <c:pt idx="4877">
                  <c:v>5025.38</c:v>
                </c:pt>
                <c:pt idx="4878">
                  <c:v>1765.16</c:v>
                </c:pt>
                <c:pt idx="4879">
                  <c:v>34.159999999999997</c:v>
                </c:pt>
                <c:pt idx="4880">
                  <c:v>515.27</c:v>
                </c:pt>
                <c:pt idx="4881">
                  <c:v>4835.55</c:v>
                </c:pt>
                <c:pt idx="4882">
                  <c:v>447.34</c:v>
                </c:pt>
                <c:pt idx="4883">
                  <c:v>169.54</c:v>
                </c:pt>
                <c:pt idx="4884">
                  <c:v>2983.32</c:v>
                </c:pt>
                <c:pt idx="4885">
                  <c:v>765.05</c:v>
                </c:pt>
                <c:pt idx="4886">
                  <c:v>3368.67</c:v>
                </c:pt>
                <c:pt idx="4887">
                  <c:v>3621.22</c:v>
                </c:pt>
                <c:pt idx="4888">
                  <c:v>607.92999999999995</c:v>
                </c:pt>
                <c:pt idx="4889">
                  <c:v>1038.81</c:v>
                </c:pt>
                <c:pt idx="4890">
                  <c:v>254.75</c:v>
                </c:pt>
                <c:pt idx="4891">
                  <c:v>869.97</c:v>
                </c:pt>
                <c:pt idx="4892">
                  <c:v>64.69</c:v>
                </c:pt>
                <c:pt idx="4893">
                  <c:v>1206.21</c:v>
                </c:pt>
                <c:pt idx="4894">
                  <c:v>3887.19</c:v>
                </c:pt>
                <c:pt idx="4895">
                  <c:v>1753.85</c:v>
                </c:pt>
                <c:pt idx="4896">
                  <c:v>2761.73</c:v>
                </c:pt>
                <c:pt idx="4897">
                  <c:v>73.17</c:v>
                </c:pt>
                <c:pt idx="4898">
                  <c:v>2564.5500000000002</c:v>
                </c:pt>
                <c:pt idx="4899">
                  <c:v>240.68</c:v>
                </c:pt>
                <c:pt idx="4900">
                  <c:v>2018.38</c:v>
                </c:pt>
                <c:pt idx="4901">
                  <c:v>4659.24</c:v>
                </c:pt>
                <c:pt idx="4902">
                  <c:v>88.29</c:v>
                </c:pt>
                <c:pt idx="4903">
                  <c:v>901.5</c:v>
                </c:pt>
                <c:pt idx="4904">
                  <c:v>2412.81</c:v>
                </c:pt>
                <c:pt idx="4905">
                  <c:v>1094.95</c:v>
                </c:pt>
                <c:pt idx="4906">
                  <c:v>788.02</c:v>
                </c:pt>
                <c:pt idx="4907">
                  <c:v>2615.5700000000002</c:v>
                </c:pt>
                <c:pt idx="4908">
                  <c:v>5402.79</c:v>
                </c:pt>
                <c:pt idx="4909">
                  <c:v>1448</c:v>
                </c:pt>
                <c:pt idx="4910">
                  <c:v>3379.73</c:v>
                </c:pt>
                <c:pt idx="4911">
                  <c:v>129.66</c:v>
                </c:pt>
                <c:pt idx="4912">
                  <c:v>2479.08</c:v>
                </c:pt>
                <c:pt idx="4913">
                  <c:v>1067.5</c:v>
                </c:pt>
                <c:pt idx="4914">
                  <c:v>2962.5</c:v>
                </c:pt>
                <c:pt idx="4915">
                  <c:v>6564.14</c:v>
                </c:pt>
                <c:pt idx="4916">
                  <c:v>936.94</c:v>
                </c:pt>
                <c:pt idx="4917">
                  <c:v>3341.74</c:v>
                </c:pt>
                <c:pt idx="4918">
                  <c:v>65.930000000000007</c:v>
                </c:pt>
                <c:pt idx="4919">
                  <c:v>4872.1099999999997</c:v>
                </c:pt>
                <c:pt idx="4920">
                  <c:v>1312.88</c:v>
                </c:pt>
                <c:pt idx="4921">
                  <c:v>542.28</c:v>
                </c:pt>
                <c:pt idx="4922">
                  <c:v>991.39</c:v>
                </c:pt>
                <c:pt idx="4923">
                  <c:v>335.7</c:v>
                </c:pt>
                <c:pt idx="4924">
                  <c:v>778.75</c:v>
                </c:pt>
                <c:pt idx="4925">
                  <c:v>2756.58</c:v>
                </c:pt>
                <c:pt idx="4926">
                  <c:v>1131.22</c:v>
                </c:pt>
                <c:pt idx="4927">
                  <c:v>2377.09</c:v>
                </c:pt>
                <c:pt idx="4928">
                  <c:v>3348.73</c:v>
                </c:pt>
                <c:pt idx="4929">
                  <c:v>187.2</c:v>
                </c:pt>
                <c:pt idx="4930">
                  <c:v>1675.52</c:v>
                </c:pt>
                <c:pt idx="4931">
                  <c:v>100.36</c:v>
                </c:pt>
                <c:pt idx="4932">
                  <c:v>538.72</c:v>
                </c:pt>
                <c:pt idx="4933">
                  <c:v>2257.69</c:v>
                </c:pt>
                <c:pt idx="4934">
                  <c:v>350.82</c:v>
                </c:pt>
                <c:pt idx="4935">
                  <c:v>3671.03</c:v>
                </c:pt>
                <c:pt idx="4936">
                  <c:v>283.29000000000002</c:v>
                </c:pt>
                <c:pt idx="4937">
                  <c:v>3960.21</c:v>
                </c:pt>
                <c:pt idx="4938">
                  <c:v>848.3</c:v>
                </c:pt>
                <c:pt idx="4939">
                  <c:v>4516.9799999999996</c:v>
                </c:pt>
                <c:pt idx="4940">
                  <c:v>1154.67</c:v>
                </c:pt>
                <c:pt idx="4941">
                  <c:v>678.42</c:v>
                </c:pt>
                <c:pt idx="4942">
                  <c:v>485.02</c:v>
                </c:pt>
                <c:pt idx="4943">
                  <c:v>1792.98</c:v>
                </c:pt>
                <c:pt idx="4944">
                  <c:v>919.17</c:v>
                </c:pt>
                <c:pt idx="4945">
                  <c:v>611.16</c:v>
                </c:pt>
                <c:pt idx="4946">
                  <c:v>292.89999999999998</c:v>
                </c:pt>
                <c:pt idx="4947">
                  <c:v>3179.76</c:v>
                </c:pt>
                <c:pt idx="4948">
                  <c:v>2637.4</c:v>
                </c:pt>
                <c:pt idx="4949">
                  <c:v>245.07</c:v>
                </c:pt>
                <c:pt idx="4950">
                  <c:v>3735.84</c:v>
                </c:pt>
                <c:pt idx="4951">
                  <c:v>3512.73</c:v>
                </c:pt>
                <c:pt idx="4952">
                  <c:v>636.85</c:v>
                </c:pt>
                <c:pt idx="4953">
                  <c:v>2274.5700000000002</c:v>
                </c:pt>
                <c:pt idx="4954">
                  <c:v>4329.3100000000004</c:v>
                </c:pt>
                <c:pt idx="4955">
                  <c:v>125.38</c:v>
                </c:pt>
                <c:pt idx="4956">
                  <c:v>2365.14</c:v>
                </c:pt>
                <c:pt idx="4957">
                  <c:v>77.11</c:v>
                </c:pt>
                <c:pt idx="4958">
                  <c:v>1648.51</c:v>
                </c:pt>
                <c:pt idx="4959">
                  <c:v>3184.92</c:v>
                </c:pt>
                <c:pt idx="4960">
                  <c:v>4523.5</c:v>
                </c:pt>
                <c:pt idx="4961">
                  <c:v>5103.0600000000004</c:v>
                </c:pt>
                <c:pt idx="4962">
                  <c:v>1544.7</c:v>
                </c:pt>
                <c:pt idx="4963">
                  <c:v>2293.4299999999998</c:v>
                </c:pt>
                <c:pt idx="4964">
                  <c:v>1380.77</c:v>
                </c:pt>
                <c:pt idx="4965">
                  <c:v>593.79</c:v>
                </c:pt>
                <c:pt idx="4966">
                  <c:v>392.22</c:v>
                </c:pt>
                <c:pt idx="4967">
                  <c:v>250.25</c:v>
                </c:pt>
                <c:pt idx="4968">
                  <c:v>744.31</c:v>
                </c:pt>
                <c:pt idx="4969">
                  <c:v>778.81</c:v>
                </c:pt>
                <c:pt idx="4970">
                  <c:v>532.53</c:v>
                </c:pt>
                <c:pt idx="4971">
                  <c:v>5158.93</c:v>
                </c:pt>
                <c:pt idx="4972">
                  <c:v>920.02</c:v>
                </c:pt>
                <c:pt idx="4973">
                  <c:v>462.16</c:v>
                </c:pt>
                <c:pt idx="4974">
                  <c:v>580.83000000000004</c:v>
                </c:pt>
                <c:pt idx="4975">
                  <c:v>2169.69</c:v>
                </c:pt>
                <c:pt idx="4976">
                  <c:v>3790.62</c:v>
                </c:pt>
                <c:pt idx="4977">
                  <c:v>883.03</c:v>
                </c:pt>
                <c:pt idx="4978">
                  <c:v>3787.62</c:v>
                </c:pt>
                <c:pt idx="4979">
                  <c:v>2445.2199999999998</c:v>
                </c:pt>
                <c:pt idx="4980">
                  <c:v>3796.57</c:v>
                </c:pt>
                <c:pt idx="4981">
                  <c:v>338.3</c:v>
                </c:pt>
                <c:pt idx="4982">
                  <c:v>1537.03</c:v>
                </c:pt>
                <c:pt idx="4983">
                  <c:v>747.94</c:v>
                </c:pt>
                <c:pt idx="4984">
                  <c:v>4116.46</c:v>
                </c:pt>
                <c:pt idx="4985">
                  <c:v>496.25</c:v>
                </c:pt>
                <c:pt idx="4986">
                  <c:v>2743.8</c:v>
                </c:pt>
                <c:pt idx="4987">
                  <c:v>1182.93</c:v>
                </c:pt>
                <c:pt idx="4988">
                  <c:v>2701.73</c:v>
                </c:pt>
                <c:pt idx="4989">
                  <c:v>1571.53</c:v>
                </c:pt>
                <c:pt idx="4990">
                  <c:v>4735.33</c:v>
                </c:pt>
                <c:pt idx="4991">
                  <c:v>1472.39</c:v>
                </c:pt>
                <c:pt idx="4992">
                  <c:v>2714.19</c:v>
                </c:pt>
                <c:pt idx="4993">
                  <c:v>3231.98</c:v>
                </c:pt>
                <c:pt idx="4994">
                  <c:v>1777.72</c:v>
                </c:pt>
                <c:pt idx="4995">
                  <c:v>5954.41</c:v>
                </c:pt>
                <c:pt idx="4996">
                  <c:v>2411.14</c:v>
                </c:pt>
                <c:pt idx="4997">
                  <c:v>4613.78</c:v>
                </c:pt>
                <c:pt idx="4998">
                  <c:v>4648.46</c:v>
                </c:pt>
                <c:pt idx="4999">
                  <c:v>1180.72</c:v>
                </c:pt>
              </c:numCache>
            </c:numRef>
          </c:yVal>
          <c:smooth val="0"/>
          <c:extLst>
            <c:ext xmlns:c16="http://schemas.microsoft.com/office/drawing/2014/chart" uri="{C3380CC4-5D6E-409C-BE32-E72D297353CC}">
              <c16:uniqueId val="{00000000-2614-4A59-A63B-0563201EF953}"/>
            </c:ext>
          </c:extLst>
        </c:ser>
        <c:dLbls>
          <c:showLegendKey val="0"/>
          <c:showVal val="0"/>
          <c:showCatName val="0"/>
          <c:showSerName val="0"/>
          <c:showPercent val="0"/>
          <c:showBubbleSize val="0"/>
        </c:dLbls>
        <c:axId val="685337328"/>
        <c:axId val="685333728"/>
      </c:scatterChart>
      <c:valAx>
        <c:axId val="685337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33728"/>
        <c:crosses val="autoZero"/>
        <c:crossBetween val="midCat"/>
      </c:valAx>
      <c:valAx>
        <c:axId val="68533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373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 Performance!PivotTable6</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Sales per Region</a:t>
            </a:r>
          </a:p>
        </c:rich>
      </c:tx>
      <c:layout>
        <c:manualLayout>
          <c:xMode val="edge"/>
          <c:yMode val="edge"/>
          <c:x val="0.30134908136482941"/>
          <c:y val="5.6009745193334085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096033829104694"/>
          <c:y val="0.26959408091229975"/>
          <c:w val="0.53086239220097486"/>
          <c:h val="0.62390536111215766"/>
        </c:manualLayout>
      </c:layout>
      <c:bar3DChart>
        <c:barDir val="bar"/>
        <c:grouping val="clustered"/>
        <c:varyColors val="0"/>
        <c:ser>
          <c:idx val="0"/>
          <c:order val="0"/>
          <c:tx>
            <c:strRef>
              <c:f>'Sales Performance'!$AA$4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'Sales Performance'!$Z$5:$Z$10</c:f>
              <c:strCache>
                <c:ptCount val="5"/>
                <c:pt idx="0">
                  <c:v>Central</c:v>
                </c:pt>
                <c:pt idx="1">
                  <c:v>East</c:v>
                </c:pt>
                <c:pt idx="2">
                  <c:v>North</c:v>
                </c:pt>
                <c:pt idx="3">
                  <c:v>South</c:v>
                </c:pt>
                <c:pt idx="4">
                  <c:v>West</c:v>
                </c:pt>
              </c:strCache>
            </c:strRef>
          </c:cat>
          <c:val>
            <c:numRef>
              <c:f>'Sales Performance'!$AA$5:$AA$10</c:f>
              <c:numCache>
                <c:formatCode>[$₹-4009]\ #,##0</c:formatCode>
                <c:ptCount val="5"/>
                <c:pt idx="0">
                  <c:v>1792392.7899999979</c:v>
                </c:pt>
                <c:pt idx="1">
                  <c:v>1871345.899999999</c:v>
                </c:pt>
                <c:pt idx="2">
                  <c:v>2011788.58</c:v>
                </c:pt>
                <c:pt idx="3">
                  <c:v>1838958.9399999997</c:v>
                </c:pt>
                <c:pt idx="4">
                  <c:v>1972261.0000000014</c:v>
                </c:pt>
              </c:numCache>
            </c:numRef>
          </c:val>
          <c:extLst>
            <c:ext xmlns:c16="http://schemas.microsoft.com/office/drawing/2014/chart" uri="{C3380CC4-5D6E-409C-BE32-E72D297353CC}">
              <c16:uniqueId val="{00000000-797F-46FA-96A5-80177DA38172}"/>
            </c:ext>
          </c:extLst>
        </c:ser>
        <c:dLbls>
          <c:showLegendKey val="0"/>
          <c:showVal val="1"/>
          <c:showCatName val="0"/>
          <c:showSerName val="0"/>
          <c:showPercent val="0"/>
          <c:showBubbleSize val="0"/>
        </c:dLbls>
        <c:gapWidth val="84"/>
        <c:gapDepth val="53"/>
        <c:shape val="box"/>
        <c:axId val="823601440"/>
        <c:axId val="823606840"/>
        <c:axId val="0"/>
      </c:bar3DChart>
      <c:catAx>
        <c:axId val="823601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23606840"/>
        <c:crosses val="autoZero"/>
        <c:auto val="1"/>
        <c:lblAlgn val="ctr"/>
        <c:lblOffset val="100"/>
        <c:noMultiLvlLbl val="0"/>
      </c:catAx>
      <c:valAx>
        <c:axId val="823606840"/>
        <c:scaling>
          <c:orientation val="minMax"/>
          <c:min val="1600000"/>
        </c:scaling>
        <c:delete val="1"/>
        <c:axPos val="b"/>
        <c:numFmt formatCode="[$₹-4009]\ #,##0" sourceLinked="1"/>
        <c:majorTickMark val="out"/>
        <c:minorTickMark val="none"/>
        <c:tickLblPos val="nextTo"/>
        <c:crossAx val="82360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 Performance!PivotTable7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Sales Trend by Month</a:t>
            </a:r>
            <a:endParaRPr lang="en-US"/>
          </a:p>
        </c:rich>
      </c:tx>
      <c:layout>
        <c:manualLayout>
          <c:xMode val="edge"/>
          <c:yMode val="edge"/>
          <c:x val="0.31379310344827588"/>
          <c:y val="9.647334069537755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7706093189964159E-2"/>
              <c:y val="4.3680477440319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645161290322582"/>
              <c:y val="4.3680477440319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7.1971326164874547E-2"/>
              <c:y val="5.5585239345081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3297491039426525E-2"/>
              <c:y val="-6.34623797025371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1211469534050179"/>
              <c:y val="-0.12298618922634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6308243727598571E-2"/>
              <c:y val="5.55852393450818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0637992831541218"/>
              <c:y val="4.7648731408573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2645161290322582"/>
              <c:y val="-3.56846019247594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99702623378975"/>
          <c:y val="0.32566117187480814"/>
          <c:w val="0.69171017415926461"/>
          <c:h val="0.42444749877412957"/>
        </c:manualLayout>
      </c:layout>
      <c:lineChart>
        <c:grouping val="standard"/>
        <c:varyColors val="0"/>
        <c:ser>
          <c:idx val="0"/>
          <c:order val="0"/>
          <c:tx>
            <c:strRef>
              <c:f>'Sales Performance'!$AD$5</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C-600C-4565-8738-38E397D0E438}"/>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600C-4565-8738-38E397D0E438}"/>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A-600C-4565-8738-38E397D0E438}"/>
              </c:ext>
            </c:extLst>
          </c:dPt>
          <c:dPt>
            <c:idx val="7"/>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600C-4565-8738-38E397D0E438}"/>
              </c:ext>
            </c:extLst>
          </c:dPt>
          <c:dPt>
            <c:idx val="8"/>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600C-4565-8738-38E397D0E438}"/>
              </c:ext>
            </c:extLst>
          </c:dPt>
          <c:dPt>
            <c:idx val="9"/>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8-600C-4565-8738-38E397D0E438}"/>
              </c:ext>
            </c:extLst>
          </c:dPt>
          <c:dPt>
            <c:idx val="1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6-600C-4565-8738-38E397D0E438}"/>
              </c:ext>
            </c:extLst>
          </c:dPt>
          <c:dPt>
            <c:idx val="1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600C-4565-8738-38E397D0E438}"/>
              </c:ext>
            </c:extLst>
          </c:dPt>
          <c:dLbls>
            <c:dLbl>
              <c:idx val="1"/>
              <c:layout>
                <c:manualLayout>
                  <c:x val="-0.12645161290322582"/>
                  <c:y val="-3.56846019247594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0C-4565-8738-38E397D0E438}"/>
                </c:ext>
              </c:extLst>
            </c:dLbl>
            <c:dLbl>
              <c:idx val="3"/>
              <c:layout>
                <c:manualLayout>
                  <c:x val="-0.10637992831541218"/>
                  <c:y val="4.76487314085739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0C-4565-8738-38E397D0E438}"/>
                </c:ext>
              </c:extLst>
            </c:dLbl>
            <c:dLbl>
              <c:idx val="5"/>
              <c:layout>
                <c:manualLayout>
                  <c:x val="-8.6308243727598571E-2"/>
                  <c:y val="5.55852393450818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0C-4565-8738-38E397D0E438}"/>
                </c:ext>
              </c:extLst>
            </c:dLbl>
            <c:dLbl>
              <c:idx val="7"/>
              <c:layout>
                <c:manualLayout>
                  <c:x val="-7.7706093189964159E-2"/>
                  <c:y val="4.36804774403198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0C-4565-8738-38E397D0E438}"/>
                </c:ext>
              </c:extLst>
            </c:dLbl>
            <c:dLbl>
              <c:idx val="8"/>
              <c:layout>
                <c:manualLayout>
                  <c:x val="-0.11211469534050179"/>
                  <c:y val="-0.12298618922634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00C-4565-8738-38E397D0E438}"/>
                </c:ext>
              </c:extLst>
            </c:dLbl>
            <c:dLbl>
              <c:idx val="9"/>
              <c:layout>
                <c:manualLayout>
                  <c:x val="-4.3297491039426525E-2"/>
                  <c:y val="-6.34623797025371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0C-4565-8738-38E397D0E438}"/>
                </c:ext>
              </c:extLst>
            </c:dLbl>
            <c:dLbl>
              <c:idx val="10"/>
              <c:layout>
                <c:manualLayout>
                  <c:x val="-0.12645161290322582"/>
                  <c:y val="4.36804774403198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0C-4565-8738-38E397D0E438}"/>
                </c:ext>
              </c:extLst>
            </c:dLbl>
            <c:dLbl>
              <c:idx val="11"/>
              <c:layout>
                <c:manualLayout>
                  <c:x val="-7.1971326164874547E-2"/>
                  <c:y val="5.55852393450817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0C-4565-8738-38E397D0E4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Performance'!$AC$6:$AC$18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Performance'!$AD$6:$AD$18</c:f>
              <c:numCache>
                <c:formatCode>[$₹-4009]\ #,##0</c:formatCode>
                <c:ptCount val="12"/>
                <c:pt idx="0">
                  <c:v>890269.13999999955</c:v>
                </c:pt>
                <c:pt idx="1">
                  <c:v>725804.04000000015</c:v>
                </c:pt>
                <c:pt idx="2">
                  <c:v>860544.87999999954</c:v>
                </c:pt>
                <c:pt idx="3">
                  <c:v>746327.61999999988</c:v>
                </c:pt>
                <c:pt idx="4">
                  <c:v>852500.42000000016</c:v>
                </c:pt>
                <c:pt idx="5">
                  <c:v>747765.38999999897</c:v>
                </c:pt>
                <c:pt idx="6">
                  <c:v>773907.99000000034</c:v>
                </c:pt>
                <c:pt idx="7">
                  <c:v>770332.46000000031</c:v>
                </c:pt>
                <c:pt idx="8">
                  <c:v>786869.68</c:v>
                </c:pt>
                <c:pt idx="9">
                  <c:v>802257.0299999998</c:v>
                </c:pt>
                <c:pt idx="10">
                  <c:v>789233.27000000014</c:v>
                </c:pt>
                <c:pt idx="11">
                  <c:v>740935.2899999998</c:v>
                </c:pt>
              </c:numCache>
            </c:numRef>
          </c:val>
          <c:smooth val="0"/>
          <c:extLst>
            <c:ext xmlns:c16="http://schemas.microsoft.com/office/drawing/2014/chart" uri="{C3380CC4-5D6E-409C-BE32-E72D297353CC}">
              <c16:uniqueId val="{00000000-600C-4565-8738-38E397D0E438}"/>
            </c:ext>
          </c:extLst>
        </c:ser>
        <c:dLbls>
          <c:dLblPos val="t"/>
          <c:showLegendKey val="0"/>
          <c:showVal val="1"/>
          <c:showCatName val="0"/>
          <c:showSerName val="0"/>
          <c:showPercent val="0"/>
          <c:showBubbleSize val="0"/>
        </c:dLbls>
        <c:marker val="1"/>
        <c:smooth val="0"/>
        <c:axId val="120195360"/>
        <c:axId val="120198960"/>
      </c:lineChart>
      <c:catAx>
        <c:axId val="120195360"/>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98960"/>
        <c:crosses val="autoZero"/>
        <c:auto val="1"/>
        <c:lblAlgn val="ctr"/>
        <c:lblOffset val="100"/>
        <c:noMultiLvlLbl val="0"/>
      </c:catAx>
      <c:valAx>
        <c:axId val="120198960"/>
        <c:scaling>
          <c:orientation val="minMax"/>
          <c:min val="700000"/>
        </c:scaling>
        <c:delete val="0"/>
        <c:axPos val="l"/>
        <c:majorGridlines>
          <c:spPr>
            <a:ln w="9525" cap="flat" cmpd="sng" algn="ctr">
              <a:solidFill>
                <a:schemeClr val="lt1">
                  <a:lumMod val="95000"/>
                  <a:alpha val="10000"/>
                </a:schemeClr>
              </a:solidFill>
              <a:round/>
            </a:ln>
            <a:effectLst/>
          </c:spPr>
        </c:majorGridlines>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95360"/>
        <c:crosses val="autoZero"/>
        <c:crossBetween val="between"/>
        <c:minorUnit val="6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 Performance!PivotTable8</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Sales and Profit </a:t>
            </a:r>
          </a:p>
          <a:p>
            <a:pPr>
              <a:defRPr/>
            </a:pPr>
            <a:r>
              <a:rPr lang="en-GB"/>
              <a:t>per</a:t>
            </a:r>
            <a:r>
              <a:rPr lang="en-GB" baseline="0"/>
              <a:t> Category</a:t>
            </a:r>
          </a:p>
        </c:rich>
      </c:tx>
      <c:layout>
        <c:manualLayout>
          <c:xMode val="edge"/>
          <c:yMode val="edge"/>
          <c:x val="0.44592204073664354"/>
          <c:y val="3.90289487881955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'Sales Performance'!$AG$4</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Performance'!$AF$5:$AF$8</c:f>
              <c:strCache>
                <c:ptCount val="3"/>
                <c:pt idx="0">
                  <c:v>Furniture</c:v>
                </c:pt>
                <c:pt idx="1">
                  <c:v>Office Supplies</c:v>
                </c:pt>
                <c:pt idx="2">
                  <c:v>Technology</c:v>
                </c:pt>
              </c:strCache>
            </c:strRef>
          </c:cat>
          <c:val>
            <c:numRef>
              <c:f>'Sales Performance'!$AG$5:$AG$8</c:f>
              <c:numCache>
                <c:formatCode>[$₹-4009]\ #,##0</c:formatCode>
                <c:ptCount val="3"/>
                <c:pt idx="0">
                  <c:v>3152219.6400000025</c:v>
                </c:pt>
                <c:pt idx="1">
                  <c:v>3183966.7999999952</c:v>
                </c:pt>
                <c:pt idx="2">
                  <c:v>3150560.7699999968</c:v>
                </c:pt>
              </c:numCache>
            </c:numRef>
          </c:val>
          <c:extLst>
            <c:ext xmlns:c16="http://schemas.microsoft.com/office/drawing/2014/chart" uri="{C3380CC4-5D6E-409C-BE32-E72D297353CC}">
              <c16:uniqueId val="{00000000-9B9C-4FBD-98C2-BCF36465FE90}"/>
            </c:ext>
          </c:extLst>
        </c:ser>
        <c:dLbls>
          <c:showLegendKey val="0"/>
          <c:showVal val="1"/>
          <c:showCatName val="0"/>
          <c:showSerName val="0"/>
          <c:showPercent val="0"/>
          <c:showBubbleSize val="0"/>
        </c:dLbls>
        <c:gapWidth val="150"/>
        <c:axId val="1031966480"/>
        <c:axId val="1031964680"/>
      </c:barChart>
      <c:lineChart>
        <c:grouping val="standard"/>
        <c:varyColors val="0"/>
        <c:ser>
          <c:idx val="1"/>
          <c:order val="1"/>
          <c:tx>
            <c:strRef>
              <c:f>'Sales Performance'!$AH$4</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2"/>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9B9C-4FBD-98C2-BCF36465FE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Performance'!$AF$5:$AF$8</c:f>
              <c:strCache>
                <c:ptCount val="3"/>
                <c:pt idx="0">
                  <c:v>Furniture</c:v>
                </c:pt>
                <c:pt idx="1">
                  <c:v>Office Supplies</c:v>
                </c:pt>
                <c:pt idx="2">
                  <c:v>Technology</c:v>
                </c:pt>
              </c:strCache>
            </c:strRef>
          </c:cat>
          <c:val>
            <c:numRef>
              <c:f>'Sales Performance'!$AH$5:$AH$8</c:f>
              <c:numCache>
                <c:formatCode>General</c:formatCode>
                <c:ptCount val="3"/>
                <c:pt idx="0">
                  <c:v>298609.52000000014</c:v>
                </c:pt>
                <c:pt idx="1">
                  <c:v>309940.01000000129</c:v>
                </c:pt>
                <c:pt idx="2">
                  <c:v>325767.98000000027</c:v>
                </c:pt>
              </c:numCache>
            </c:numRef>
          </c:val>
          <c:smooth val="0"/>
          <c:extLst>
            <c:ext xmlns:c16="http://schemas.microsoft.com/office/drawing/2014/chart" uri="{C3380CC4-5D6E-409C-BE32-E72D297353CC}">
              <c16:uniqueId val="{00000001-9B9C-4FBD-98C2-BCF36465FE90}"/>
            </c:ext>
          </c:extLst>
        </c:ser>
        <c:dLbls>
          <c:showLegendKey val="0"/>
          <c:showVal val="1"/>
          <c:showCatName val="0"/>
          <c:showSerName val="0"/>
          <c:showPercent val="0"/>
          <c:showBubbleSize val="0"/>
        </c:dLbls>
        <c:marker val="1"/>
        <c:smooth val="0"/>
        <c:axId val="1031966840"/>
        <c:axId val="1031961440"/>
      </c:lineChart>
      <c:catAx>
        <c:axId val="103196648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964680"/>
        <c:crosses val="autoZero"/>
        <c:auto val="1"/>
        <c:lblAlgn val="ctr"/>
        <c:lblOffset val="100"/>
        <c:noMultiLvlLbl val="0"/>
      </c:catAx>
      <c:valAx>
        <c:axId val="1031964680"/>
        <c:scaling>
          <c:orientation val="minMax"/>
        </c:scaling>
        <c:delete val="0"/>
        <c:axPos val="l"/>
        <c:majorGridlines>
          <c:spPr>
            <a:ln w="9525" cap="flat" cmpd="sng" algn="ctr">
              <a:solidFill>
                <a:schemeClr val="lt1">
                  <a:lumMod val="95000"/>
                  <a:alpha val="10000"/>
                </a:schemeClr>
              </a:solidFill>
              <a:round/>
            </a:ln>
            <a:effectLst/>
          </c:spPr>
        </c:majorGridlines>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966480"/>
        <c:crosses val="autoZero"/>
        <c:crossBetween val="between"/>
      </c:valAx>
      <c:valAx>
        <c:axId val="10319614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966840"/>
        <c:crosses val="max"/>
        <c:crossBetween val="between"/>
      </c:valAx>
      <c:catAx>
        <c:axId val="1031966840"/>
        <c:scaling>
          <c:orientation val="minMax"/>
        </c:scaling>
        <c:delete val="0"/>
        <c:axPos val="t"/>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196144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[Excel-dashboards-project.xlsx]Sales Performance!PivotTable9</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53999762336974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561441031349340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813349593475418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3087875633354918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6454105520580387E-2"/>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9958104228039657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39494726243029"/>
          <c:y val="0.22571558763487898"/>
          <c:w val="0.66265843224989895"/>
          <c:h val="0.66688502478856815"/>
        </c:manualLayout>
      </c:layout>
      <c:barChart>
        <c:barDir val="bar"/>
        <c:grouping val="clustered"/>
        <c:varyColors val="0"/>
        <c:ser>
          <c:idx val="0"/>
          <c:order val="0"/>
          <c:tx>
            <c:strRef>
              <c:f>'Sales Performance'!$AK$4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2"/>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7C80-451C-904D-55432ABCEB98}"/>
              </c:ext>
            </c:extLst>
          </c:dPt>
          <c:dPt>
            <c:idx val="3"/>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7C80-451C-904D-55432ABCEB98}"/>
              </c:ext>
            </c:extLst>
          </c:dPt>
          <c:dPt>
            <c:idx val="4"/>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7C80-451C-904D-55432ABCEB98}"/>
              </c:ext>
            </c:extLst>
          </c:dPt>
          <c:dPt>
            <c:idx val="5"/>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7C80-451C-904D-55432ABCEB98}"/>
              </c:ext>
            </c:extLst>
          </c:dPt>
          <c:dPt>
            <c:idx val="6"/>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7C80-451C-904D-55432ABCEB98}"/>
              </c:ext>
            </c:extLst>
          </c:dPt>
          <c:dPt>
            <c:idx val="7"/>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7C80-451C-904D-55432ABCEB98}"/>
              </c:ext>
            </c:extLst>
          </c:dPt>
          <c:dLbls>
            <c:dLbl>
              <c:idx val="2"/>
              <c:layout>
                <c:manualLayout>
                  <c:x val="-1.3087875633354918E-2"/>
                  <c:y val="1.85185185185184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80-451C-904D-55432ABCEB98}"/>
                </c:ext>
              </c:extLst>
            </c:dLbl>
            <c:dLbl>
              <c:idx val="3"/>
              <c:layout>
                <c:manualLayout>
                  <c:x val="2.8133495934754189E-2"/>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80-451C-904D-55432ABCEB98}"/>
                </c:ext>
              </c:extLst>
            </c:dLbl>
            <c:dLbl>
              <c:idx val="4"/>
              <c:layout>
                <c:manualLayout>
                  <c:x val="5.5614410313493401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80-451C-904D-55432ABCEB98}"/>
                </c:ext>
              </c:extLst>
            </c:dLbl>
            <c:dLbl>
              <c:idx val="5"/>
              <c:layout>
                <c:manualLayout>
                  <c:x val="5.953999762336974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80-451C-904D-55432ABCEB98}"/>
                </c:ext>
              </c:extLst>
            </c:dLbl>
            <c:dLbl>
              <c:idx val="6"/>
              <c:layout>
                <c:manualLayout>
                  <c:x val="4.6454105520580387E-2"/>
                  <c:y val="9.259259259259173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80-451C-904D-55432ABCEB98}"/>
                </c:ext>
              </c:extLst>
            </c:dLbl>
            <c:dLbl>
              <c:idx val="7"/>
              <c:layout>
                <c:manualLayout>
                  <c:x val="-1.9958104228039657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80-451C-904D-55432ABCEB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Performance'!$AJ$5:$AJ$15</c:f>
              <c:strCache>
                <c:ptCount val="10"/>
                <c:pt idx="0">
                  <c:v>Class</c:v>
                </c:pt>
                <c:pt idx="1">
                  <c:v>Instead</c:v>
                </c:pt>
                <c:pt idx="2">
                  <c:v>Line</c:v>
                </c:pt>
                <c:pt idx="3">
                  <c:v>Mission</c:v>
                </c:pt>
                <c:pt idx="4">
                  <c:v>Moment</c:v>
                </c:pt>
                <c:pt idx="5">
                  <c:v>Music</c:v>
                </c:pt>
                <c:pt idx="6">
                  <c:v>Near</c:v>
                </c:pt>
                <c:pt idx="7">
                  <c:v>Response</c:v>
                </c:pt>
                <c:pt idx="8">
                  <c:v>Responsibility</c:v>
                </c:pt>
                <c:pt idx="9">
                  <c:v>Share</c:v>
                </c:pt>
              </c:strCache>
            </c:strRef>
          </c:cat>
          <c:val>
            <c:numRef>
              <c:f>'Sales Performance'!$AK$5:$AK$15</c:f>
              <c:numCache>
                <c:formatCode>[$₹-4009]\ #,##0</c:formatCode>
                <c:ptCount val="10"/>
                <c:pt idx="0">
                  <c:v>28316.900000000005</c:v>
                </c:pt>
                <c:pt idx="1">
                  <c:v>25816.239999999998</c:v>
                </c:pt>
                <c:pt idx="2">
                  <c:v>26406.33</c:v>
                </c:pt>
                <c:pt idx="3">
                  <c:v>27775.000000000004</c:v>
                </c:pt>
                <c:pt idx="4">
                  <c:v>26283.429999999997</c:v>
                </c:pt>
                <c:pt idx="5">
                  <c:v>25945.760000000002</c:v>
                </c:pt>
                <c:pt idx="6">
                  <c:v>27580.7</c:v>
                </c:pt>
                <c:pt idx="7">
                  <c:v>29282.309999999998</c:v>
                </c:pt>
                <c:pt idx="8">
                  <c:v>30874.869999999995</c:v>
                </c:pt>
                <c:pt idx="9">
                  <c:v>27707.54</c:v>
                </c:pt>
              </c:numCache>
            </c:numRef>
          </c:val>
          <c:extLst>
            <c:ext xmlns:c16="http://schemas.microsoft.com/office/drawing/2014/chart" uri="{C3380CC4-5D6E-409C-BE32-E72D297353CC}">
              <c16:uniqueId val="{00000000-7C80-451C-904D-55432ABCEB98}"/>
            </c:ext>
          </c:extLst>
        </c:ser>
        <c:dLbls>
          <c:dLblPos val="inEnd"/>
          <c:showLegendKey val="0"/>
          <c:showVal val="1"/>
          <c:showCatName val="0"/>
          <c:showSerName val="0"/>
          <c:showPercent val="0"/>
          <c:showBubbleSize val="0"/>
        </c:dLbls>
        <c:gapWidth val="115"/>
        <c:overlap val="-20"/>
        <c:axId val="1045395856"/>
        <c:axId val="1045395496"/>
      </c:barChart>
      <c:catAx>
        <c:axId val="10453958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5395496"/>
        <c:crosses val="autoZero"/>
        <c:auto val="1"/>
        <c:lblAlgn val="ctr"/>
        <c:lblOffset val="100"/>
        <c:noMultiLvlLbl val="0"/>
      </c:catAx>
      <c:valAx>
        <c:axId val="1045395496"/>
        <c:scaling>
          <c:orientation val="minMax"/>
          <c:max val="31000"/>
          <c:min val="25000"/>
        </c:scaling>
        <c:delete val="0"/>
        <c:axPos val="b"/>
        <c:majorGridlines>
          <c:spPr>
            <a:ln w="9525" cap="flat" cmpd="sng" algn="ctr">
              <a:solidFill>
                <a:schemeClr val="lt1">
                  <a:lumMod val="95000"/>
                  <a:alpha val="10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5395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600" b="1" i="0" u="none" strike="noStrike" baseline="0">
                <a:effectLst>
                  <a:outerShdw blurRad="50800" dist="38100" dir="5400000" algn="t" rotWithShape="0">
                    <a:prstClr val="black">
                      <a:alpha val="40000"/>
                    </a:prstClr>
                  </a:outerShdw>
                </a:effectLst>
              </a:rPr>
              <a:t>Discount vs Profit Margin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Sales_data!$W$1</c:f>
              <c:strCache>
                <c:ptCount val="1"/>
                <c:pt idx="0">
                  <c:v>Payment Mode</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Sales_data!$Q$2:$Q$5001</c:f>
              <c:numCache>
                <c:formatCode>0%</c:formatCode>
                <c:ptCount val="5000"/>
                <c:pt idx="0">
                  <c:v>7.0000000000000007E-2</c:v>
                </c:pt>
                <c:pt idx="1">
                  <c:v>0.06</c:v>
                </c:pt>
                <c:pt idx="2">
                  <c:v>0.11</c:v>
                </c:pt>
                <c:pt idx="3">
                  <c:v>0.13</c:v>
                </c:pt>
                <c:pt idx="4">
                  <c:v>0.01</c:v>
                </c:pt>
                <c:pt idx="5">
                  <c:v>0.27</c:v>
                </c:pt>
                <c:pt idx="6">
                  <c:v>7.0000000000000007E-2</c:v>
                </c:pt>
                <c:pt idx="7">
                  <c:v>0.09</c:v>
                </c:pt>
                <c:pt idx="8">
                  <c:v>0.26</c:v>
                </c:pt>
                <c:pt idx="9">
                  <c:v>0.08</c:v>
                </c:pt>
                <c:pt idx="10">
                  <c:v>0.02</c:v>
                </c:pt>
                <c:pt idx="11">
                  <c:v>7.0000000000000007E-2</c:v>
                </c:pt>
                <c:pt idx="12">
                  <c:v>0.08</c:v>
                </c:pt>
                <c:pt idx="13">
                  <c:v>0.06</c:v>
                </c:pt>
                <c:pt idx="14">
                  <c:v>7.0000000000000007E-2</c:v>
                </c:pt>
                <c:pt idx="15">
                  <c:v>0.17</c:v>
                </c:pt>
                <c:pt idx="16">
                  <c:v>0.25</c:v>
                </c:pt>
                <c:pt idx="17">
                  <c:v>0.28000000000000003</c:v>
                </c:pt>
                <c:pt idx="18">
                  <c:v>0.28999999999999998</c:v>
                </c:pt>
                <c:pt idx="19">
                  <c:v>0.21</c:v>
                </c:pt>
                <c:pt idx="20">
                  <c:v>0.3</c:v>
                </c:pt>
                <c:pt idx="21">
                  <c:v>0.15</c:v>
                </c:pt>
                <c:pt idx="22">
                  <c:v>0.27</c:v>
                </c:pt>
                <c:pt idx="23">
                  <c:v>0.04</c:v>
                </c:pt>
                <c:pt idx="24">
                  <c:v>0.16</c:v>
                </c:pt>
                <c:pt idx="25">
                  <c:v>0.19</c:v>
                </c:pt>
                <c:pt idx="26">
                  <c:v>0</c:v>
                </c:pt>
                <c:pt idx="27">
                  <c:v>0.25</c:v>
                </c:pt>
                <c:pt idx="28">
                  <c:v>0.23</c:v>
                </c:pt>
                <c:pt idx="29">
                  <c:v>0.12</c:v>
                </c:pt>
                <c:pt idx="30">
                  <c:v>0.22</c:v>
                </c:pt>
                <c:pt idx="31">
                  <c:v>0.13</c:v>
                </c:pt>
                <c:pt idx="32">
                  <c:v>0.06</c:v>
                </c:pt>
                <c:pt idx="33">
                  <c:v>0.02</c:v>
                </c:pt>
                <c:pt idx="34">
                  <c:v>0.04</c:v>
                </c:pt>
                <c:pt idx="35">
                  <c:v>0.13</c:v>
                </c:pt>
                <c:pt idx="36">
                  <c:v>0.15</c:v>
                </c:pt>
                <c:pt idx="37">
                  <c:v>0.22</c:v>
                </c:pt>
                <c:pt idx="38">
                  <c:v>0.26</c:v>
                </c:pt>
                <c:pt idx="39">
                  <c:v>0.2</c:v>
                </c:pt>
                <c:pt idx="40">
                  <c:v>0.11</c:v>
                </c:pt>
                <c:pt idx="41">
                  <c:v>0.19</c:v>
                </c:pt>
                <c:pt idx="42">
                  <c:v>0.17</c:v>
                </c:pt>
                <c:pt idx="43">
                  <c:v>0.23</c:v>
                </c:pt>
                <c:pt idx="44">
                  <c:v>0.24</c:v>
                </c:pt>
                <c:pt idx="45">
                  <c:v>0.05</c:v>
                </c:pt>
                <c:pt idx="46">
                  <c:v>0.26</c:v>
                </c:pt>
                <c:pt idx="47">
                  <c:v>0.26</c:v>
                </c:pt>
                <c:pt idx="48">
                  <c:v>0.08</c:v>
                </c:pt>
                <c:pt idx="49">
                  <c:v>0.16</c:v>
                </c:pt>
                <c:pt idx="50">
                  <c:v>0.1</c:v>
                </c:pt>
                <c:pt idx="51">
                  <c:v>7.0000000000000007E-2</c:v>
                </c:pt>
                <c:pt idx="52">
                  <c:v>0.28999999999999998</c:v>
                </c:pt>
                <c:pt idx="53">
                  <c:v>0.1</c:v>
                </c:pt>
                <c:pt idx="54">
                  <c:v>0.11</c:v>
                </c:pt>
                <c:pt idx="55">
                  <c:v>0.15</c:v>
                </c:pt>
                <c:pt idx="56">
                  <c:v>0.11</c:v>
                </c:pt>
                <c:pt idx="57">
                  <c:v>0.28999999999999998</c:v>
                </c:pt>
                <c:pt idx="58">
                  <c:v>0.01</c:v>
                </c:pt>
                <c:pt idx="59">
                  <c:v>0.15</c:v>
                </c:pt>
                <c:pt idx="60">
                  <c:v>0.22</c:v>
                </c:pt>
                <c:pt idx="61">
                  <c:v>0.13</c:v>
                </c:pt>
                <c:pt idx="62">
                  <c:v>0.14000000000000001</c:v>
                </c:pt>
                <c:pt idx="63">
                  <c:v>0.05</c:v>
                </c:pt>
                <c:pt idx="64">
                  <c:v>0.04</c:v>
                </c:pt>
                <c:pt idx="65">
                  <c:v>0.09</c:v>
                </c:pt>
                <c:pt idx="66">
                  <c:v>0</c:v>
                </c:pt>
                <c:pt idx="67">
                  <c:v>0.05</c:v>
                </c:pt>
                <c:pt idx="68">
                  <c:v>7.0000000000000007E-2</c:v>
                </c:pt>
                <c:pt idx="69">
                  <c:v>7.0000000000000007E-2</c:v>
                </c:pt>
                <c:pt idx="70">
                  <c:v>0.28999999999999998</c:v>
                </c:pt>
                <c:pt idx="71">
                  <c:v>0.15</c:v>
                </c:pt>
                <c:pt idx="72">
                  <c:v>0.18</c:v>
                </c:pt>
                <c:pt idx="73">
                  <c:v>0.05</c:v>
                </c:pt>
                <c:pt idx="74">
                  <c:v>0.17</c:v>
                </c:pt>
                <c:pt idx="75">
                  <c:v>0.03</c:v>
                </c:pt>
                <c:pt idx="76">
                  <c:v>0.16</c:v>
                </c:pt>
                <c:pt idx="77">
                  <c:v>0.26</c:v>
                </c:pt>
                <c:pt idx="78">
                  <c:v>0.19</c:v>
                </c:pt>
                <c:pt idx="79">
                  <c:v>0.03</c:v>
                </c:pt>
                <c:pt idx="80">
                  <c:v>0.01</c:v>
                </c:pt>
                <c:pt idx="81">
                  <c:v>0.18</c:v>
                </c:pt>
                <c:pt idx="82">
                  <c:v>0.21</c:v>
                </c:pt>
                <c:pt idx="83">
                  <c:v>0.13</c:v>
                </c:pt>
                <c:pt idx="84">
                  <c:v>0.25</c:v>
                </c:pt>
                <c:pt idx="85">
                  <c:v>0.22</c:v>
                </c:pt>
                <c:pt idx="86">
                  <c:v>0.26</c:v>
                </c:pt>
                <c:pt idx="87">
                  <c:v>0.2</c:v>
                </c:pt>
                <c:pt idx="88">
                  <c:v>0.05</c:v>
                </c:pt>
                <c:pt idx="89">
                  <c:v>0.01</c:v>
                </c:pt>
                <c:pt idx="90">
                  <c:v>0.28000000000000003</c:v>
                </c:pt>
                <c:pt idx="91">
                  <c:v>0.05</c:v>
                </c:pt>
                <c:pt idx="92">
                  <c:v>0.08</c:v>
                </c:pt>
                <c:pt idx="93">
                  <c:v>0.09</c:v>
                </c:pt>
                <c:pt idx="94">
                  <c:v>0.2</c:v>
                </c:pt>
                <c:pt idx="95">
                  <c:v>0.28000000000000003</c:v>
                </c:pt>
                <c:pt idx="96">
                  <c:v>0.27</c:v>
                </c:pt>
                <c:pt idx="97">
                  <c:v>0.05</c:v>
                </c:pt>
                <c:pt idx="98">
                  <c:v>0.02</c:v>
                </c:pt>
                <c:pt idx="99">
                  <c:v>0.15</c:v>
                </c:pt>
                <c:pt idx="100">
                  <c:v>0.11</c:v>
                </c:pt>
                <c:pt idx="101">
                  <c:v>0.08</c:v>
                </c:pt>
                <c:pt idx="102">
                  <c:v>0.08</c:v>
                </c:pt>
                <c:pt idx="103">
                  <c:v>0.19</c:v>
                </c:pt>
                <c:pt idx="104">
                  <c:v>0.16</c:v>
                </c:pt>
                <c:pt idx="105">
                  <c:v>0.28000000000000003</c:v>
                </c:pt>
                <c:pt idx="106">
                  <c:v>0.12</c:v>
                </c:pt>
                <c:pt idx="107">
                  <c:v>0.09</c:v>
                </c:pt>
                <c:pt idx="108">
                  <c:v>0.28000000000000003</c:v>
                </c:pt>
                <c:pt idx="109">
                  <c:v>0.14000000000000001</c:v>
                </c:pt>
                <c:pt idx="110">
                  <c:v>0.02</c:v>
                </c:pt>
                <c:pt idx="111">
                  <c:v>0.05</c:v>
                </c:pt>
                <c:pt idx="112">
                  <c:v>0.3</c:v>
                </c:pt>
                <c:pt idx="113">
                  <c:v>0.17</c:v>
                </c:pt>
                <c:pt idx="114">
                  <c:v>0.25</c:v>
                </c:pt>
                <c:pt idx="115">
                  <c:v>0.26</c:v>
                </c:pt>
                <c:pt idx="116">
                  <c:v>0</c:v>
                </c:pt>
                <c:pt idx="117">
                  <c:v>0.16</c:v>
                </c:pt>
                <c:pt idx="118">
                  <c:v>0.15</c:v>
                </c:pt>
                <c:pt idx="119">
                  <c:v>0.05</c:v>
                </c:pt>
                <c:pt idx="120">
                  <c:v>0.19</c:v>
                </c:pt>
                <c:pt idx="121">
                  <c:v>0.24</c:v>
                </c:pt>
                <c:pt idx="122">
                  <c:v>0.02</c:v>
                </c:pt>
                <c:pt idx="123">
                  <c:v>0.15</c:v>
                </c:pt>
                <c:pt idx="124">
                  <c:v>0.21</c:v>
                </c:pt>
                <c:pt idx="125">
                  <c:v>0.11</c:v>
                </c:pt>
                <c:pt idx="126">
                  <c:v>0.08</c:v>
                </c:pt>
                <c:pt idx="127">
                  <c:v>0.18</c:v>
                </c:pt>
                <c:pt idx="128">
                  <c:v>0.28999999999999998</c:v>
                </c:pt>
                <c:pt idx="129">
                  <c:v>0.13</c:v>
                </c:pt>
                <c:pt idx="130">
                  <c:v>0.13</c:v>
                </c:pt>
                <c:pt idx="131">
                  <c:v>0.17</c:v>
                </c:pt>
                <c:pt idx="132">
                  <c:v>7.0000000000000007E-2</c:v>
                </c:pt>
                <c:pt idx="133">
                  <c:v>0.05</c:v>
                </c:pt>
                <c:pt idx="134">
                  <c:v>0.27</c:v>
                </c:pt>
                <c:pt idx="135">
                  <c:v>0.08</c:v>
                </c:pt>
                <c:pt idx="136">
                  <c:v>0.11</c:v>
                </c:pt>
                <c:pt idx="137">
                  <c:v>0.01</c:v>
                </c:pt>
                <c:pt idx="138">
                  <c:v>0</c:v>
                </c:pt>
                <c:pt idx="139">
                  <c:v>0.09</c:v>
                </c:pt>
                <c:pt idx="140">
                  <c:v>0.06</c:v>
                </c:pt>
                <c:pt idx="141">
                  <c:v>0.13</c:v>
                </c:pt>
                <c:pt idx="142">
                  <c:v>0.19</c:v>
                </c:pt>
                <c:pt idx="143">
                  <c:v>0.22</c:v>
                </c:pt>
                <c:pt idx="144">
                  <c:v>0.24</c:v>
                </c:pt>
                <c:pt idx="145">
                  <c:v>0.08</c:v>
                </c:pt>
                <c:pt idx="146">
                  <c:v>0.3</c:v>
                </c:pt>
                <c:pt idx="147">
                  <c:v>0.22</c:v>
                </c:pt>
                <c:pt idx="148">
                  <c:v>0.04</c:v>
                </c:pt>
                <c:pt idx="149">
                  <c:v>0.26</c:v>
                </c:pt>
                <c:pt idx="150">
                  <c:v>0.28999999999999998</c:v>
                </c:pt>
                <c:pt idx="151">
                  <c:v>0.09</c:v>
                </c:pt>
                <c:pt idx="152">
                  <c:v>0.02</c:v>
                </c:pt>
                <c:pt idx="153">
                  <c:v>0.14000000000000001</c:v>
                </c:pt>
                <c:pt idx="154">
                  <c:v>0</c:v>
                </c:pt>
                <c:pt idx="155">
                  <c:v>0.22</c:v>
                </c:pt>
                <c:pt idx="156">
                  <c:v>0.04</c:v>
                </c:pt>
                <c:pt idx="157">
                  <c:v>0.21</c:v>
                </c:pt>
                <c:pt idx="158">
                  <c:v>0.2</c:v>
                </c:pt>
                <c:pt idx="159">
                  <c:v>0.13</c:v>
                </c:pt>
                <c:pt idx="160">
                  <c:v>0.14000000000000001</c:v>
                </c:pt>
                <c:pt idx="161">
                  <c:v>0.18</c:v>
                </c:pt>
                <c:pt idx="162">
                  <c:v>0.16</c:v>
                </c:pt>
                <c:pt idx="163">
                  <c:v>0.08</c:v>
                </c:pt>
                <c:pt idx="164">
                  <c:v>0.22</c:v>
                </c:pt>
                <c:pt idx="165">
                  <c:v>0.26</c:v>
                </c:pt>
                <c:pt idx="166">
                  <c:v>0.15</c:v>
                </c:pt>
                <c:pt idx="167">
                  <c:v>0.15</c:v>
                </c:pt>
                <c:pt idx="168">
                  <c:v>0.23</c:v>
                </c:pt>
                <c:pt idx="169">
                  <c:v>0.09</c:v>
                </c:pt>
                <c:pt idx="170">
                  <c:v>0.23</c:v>
                </c:pt>
                <c:pt idx="171">
                  <c:v>0.21</c:v>
                </c:pt>
                <c:pt idx="172">
                  <c:v>0.11</c:v>
                </c:pt>
                <c:pt idx="173">
                  <c:v>0.12</c:v>
                </c:pt>
                <c:pt idx="174">
                  <c:v>0.08</c:v>
                </c:pt>
                <c:pt idx="175">
                  <c:v>0.14000000000000001</c:v>
                </c:pt>
                <c:pt idx="176">
                  <c:v>0.08</c:v>
                </c:pt>
                <c:pt idx="177">
                  <c:v>0.18</c:v>
                </c:pt>
                <c:pt idx="178">
                  <c:v>0.18</c:v>
                </c:pt>
                <c:pt idx="179">
                  <c:v>0.14000000000000001</c:v>
                </c:pt>
                <c:pt idx="180">
                  <c:v>0.22</c:v>
                </c:pt>
                <c:pt idx="181">
                  <c:v>0.14000000000000001</c:v>
                </c:pt>
                <c:pt idx="182">
                  <c:v>7.0000000000000007E-2</c:v>
                </c:pt>
                <c:pt idx="183">
                  <c:v>0.24</c:v>
                </c:pt>
                <c:pt idx="184">
                  <c:v>0.18</c:v>
                </c:pt>
                <c:pt idx="185">
                  <c:v>0.15</c:v>
                </c:pt>
                <c:pt idx="186">
                  <c:v>0.3</c:v>
                </c:pt>
                <c:pt idx="187">
                  <c:v>0.27</c:v>
                </c:pt>
                <c:pt idx="188">
                  <c:v>0.24</c:v>
                </c:pt>
                <c:pt idx="189">
                  <c:v>0.09</c:v>
                </c:pt>
                <c:pt idx="190">
                  <c:v>0.26</c:v>
                </c:pt>
                <c:pt idx="191">
                  <c:v>0.16</c:v>
                </c:pt>
                <c:pt idx="192">
                  <c:v>0.23</c:v>
                </c:pt>
                <c:pt idx="193">
                  <c:v>0.26</c:v>
                </c:pt>
                <c:pt idx="194">
                  <c:v>0.27</c:v>
                </c:pt>
                <c:pt idx="195">
                  <c:v>0.12</c:v>
                </c:pt>
                <c:pt idx="196">
                  <c:v>0.06</c:v>
                </c:pt>
                <c:pt idx="197">
                  <c:v>0.24</c:v>
                </c:pt>
                <c:pt idx="198">
                  <c:v>0.28000000000000003</c:v>
                </c:pt>
                <c:pt idx="199">
                  <c:v>0.12</c:v>
                </c:pt>
                <c:pt idx="200">
                  <c:v>0.15</c:v>
                </c:pt>
                <c:pt idx="201">
                  <c:v>0.1</c:v>
                </c:pt>
                <c:pt idx="202">
                  <c:v>0.24</c:v>
                </c:pt>
                <c:pt idx="203">
                  <c:v>0.28000000000000003</c:v>
                </c:pt>
                <c:pt idx="204">
                  <c:v>0.26</c:v>
                </c:pt>
                <c:pt idx="205">
                  <c:v>0.19</c:v>
                </c:pt>
                <c:pt idx="206">
                  <c:v>0.1</c:v>
                </c:pt>
                <c:pt idx="207">
                  <c:v>0.1</c:v>
                </c:pt>
                <c:pt idx="208">
                  <c:v>0.13</c:v>
                </c:pt>
                <c:pt idx="209">
                  <c:v>0.3</c:v>
                </c:pt>
                <c:pt idx="210">
                  <c:v>0.26</c:v>
                </c:pt>
                <c:pt idx="211">
                  <c:v>0.05</c:v>
                </c:pt>
                <c:pt idx="212">
                  <c:v>0.22</c:v>
                </c:pt>
                <c:pt idx="213">
                  <c:v>0.03</c:v>
                </c:pt>
                <c:pt idx="214">
                  <c:v>0.03</c:v>
                </c:pt>
                <c:pt idx="215">
                  <c:v>0.15</c:v>
                </c:pt>
                <c:pt idx="216">
                  <c:v>0.16</c:v>
                </c:pt>
                <c:pt idx="217">
                  <c:v>0.2</c:v>
                </c:pt>
                <c:pt idx="218">
                  <c:v>0.27</c:v>
                </c:pt>
                <c:pt idx="219">
                  <c:v>0.2</c:v>
                </c:pt>
                <c:pt idx="220">
                  <c:v>0.11</c:v>
                </c:pt>
                <c:pt idx="221">
                  <c:v>0.26</c:v>
                </c:pt>
                <c:pt idx="222">
                  <c:v>0.17</c:v>
                </c:pt>
                <c:pt idx="223">
                  <c:v>0.26</c:v>
                </c:pt>
                <c:pt idx="224">
                  <c:v>0.22</c:v>
                </c:pt>
                <c:pt idx="225">
                  <c:v>0.1</c:v>
                </c:pt>
                <c:pt idx="226">
                  <c:v>0.27</c:v>
                </c:pt>
                <c:pt idx="227">
                  <c:v>0.06</c:v>
                </c:pt>
                <c:pt idx="228">
                  <c:v>0.19</c:v>
                </c:pt>
                <c:pt idx="229">
                  <c:v>0.19</c:v>
                </c:pt>
                <c:pt idx="230">
                  <c:v>0.1</c:v>
                </c:pt>
                <c:pt idx="231">
                  <c:v>0.27</c:v>
                </c:pt>
                <c:pt idx="232">
                  <c:v>0.15</c:v>
                </c:pt>
                <c:pt idx="233">
                  <c:v>0.18</c:v>
                </c:pt>
                <c:pt idx="234">
                  <c:v>0.17</c:v>
                </c:pt>
                <c:pt idx="235">
                  <c:v>0.03</c:v>
                </c:pt>
                <c:pt idx="236">
                  <c:v>0.28999999999999998</c:v>
                </c:pt>
                <c:pt idx="237">
                  <c:v>0.01</c:v>
                </c:pt>
                <c:pt idx="238">
                  <c:v>0.14000000000000001</c:v>
                </c:pt>
                <c:pt idx="239">
                  <c:v>0.25</c:v>
                </c:pt>
                <c:pt idx="240">
                  <c:v>0.13</c:v>
                </c:pt>
                <c:pt idx="241">
                  <c:v>0.04</c:v>
                </c:pt>
                <c:pt idx="242">
                  <c:v>0.01</c:v>
                </c:pt>
                <c:pt idx="243">
                  <c:v>0.13</c:v>
                </c:pt>
                <c:pt idx="244">
                  <c:v>0.02</c:v>
                </c:pt>
                <c:pt idx="245">
                  <c:v>0.05</c:v>
                </c:pt>
                <c:pt idx="246">
                  <c:v>0.2</c:v>
                </c:pt>
                <c:pt idx="247">
                  <c:v>0.06</c:v>
                </c:pt>
                <c:pt idx="248">
                  <c:v>0.26</c:v>
                </c:pt>
                <c:pt idx="249">
                  <c:v>0.21</c:v>
                </c:pt>
                <c:pt idx="250">
                  <c:v>0.12</c:v>
                </c:pt>
                <c:pt idx="251">
                  <c:v>0.01</c:v>
                </c:pt>
                <c:pt idx="252">
                  <c:v>0.27</c:v>
                </c:pt>
                <c:pt idx="253">
                  <c:v>0.15</c:v>
                </c:pt>
                <c:pt idx="254">
                  <c:v>0.21</c:v>
                </c:pt>
                <c:pt idx="255">
                  <c:v>0.19</c:v>
                </c:pt>
                <c:pt idx="256">
                  <c:v>0.23</c:v>
                </c:pt>
                <c:pt idx="257">
                  <c:v>0.06</c:v>
                </c:pt>
                <c:pt idx="258">
                  <c:v>0.03</c:v>
                </c:pt>
                <c:pt idx="259">
                  <c:v>0.28999999999999998</c:v>
                </c:pt>
                <c:pt idx="260">
                  <c:v>0.09</c:v>
                </c:pt>
                <c:pt idx="261">
                  <c:v>0.21</c:v>
                </c:pt>
                <c:pt idx="262">
                  <c:v>0.28000000000000003</c:v>
                </c:pt>
                <c:pt idx="263">
                  <c:v>0.23</c:v>
                </c:pt>
                <c:pt idx="264">
                  <c:v>0.28999999999999998</c:v>
                </c:pt>
                <c:pt idx="265">
                  <c:v>0.15</c:v>
                </c:pt>
                <c:pt idx="266">
                  <c:v>0.03</c:v>
                </c:pt>
                <c:pt idx="267">
                  <c:v>0.2</c:v>
                </c:pt>
                <c:pt idx="268">
                  <c:v>0.11</c:v>
                </c:pt>
                <c:pt idx="269">
                  <c:v>0.02</c:v>
                </c:pt>
                <c:pt idx="270">
                  <c:v>0.27</c:v>
                </c:pt>
                <c:pt idx="271">
                  <c:v>0.24</c:v>
                </c:pt>
                <c:pt idx="272">
                  <c:v>0.08</c:v>
                </c:pt>
                <c:pt idx="273">
                  <c:v>0.13</c:v>
                </c:pt>
                <c:pt idx="274">
                  <c:v>0.26</c:v>
                </c:pt>
                <c:pt idx="275">
                  <c:v>0.23</c:v>
                </c:pt>
                <c:pt idx="276">
                  <c:v>0.19</c:v>
                </c:pt>
                <c:pt idx="277">
                  <c:v>0.3</c:v>
                </c:pt>
                <c:pt idx="278">
                  <c:v>0</c:v>
                </c:pt>
                <c:pt idx="279">
                  <c:v>0.27</c:v>
                </c:pt>
                <c:pt idx="280">
                  <c:v>0.13</c:v>
                </c:pt>
                <c:pt idx="281">
                  <c:v>0.16</c:v>
                </c:pt>
                <c:pt idx="282">
                  <c:v>0.28000000000000003</c:v>
                </c:pt>
                <c:pt idx="283">
                  <c:v>0.03</c:v>
                </c:pt>
                <c:pt idx="284">
                  <c:v>0.01</c:v>
                </c:pt>
                <c:pt idx="285">
                  <c:v>0.3</c:v>
                </c:pt>
                <c:pt idx="286">
                  <c:v>0.12</c:v>
                </c:pt>
                <c:pt idx="287">
                  <c:v>0.11</c:v>
                </c:pt>
                <c:pt idx="288">
                  <c:v>0.11</c:v>
                </c:pt>
                <c:pt idx="289">
                  <c:v>0.1</c:v>
                </c:pt>
                <c:pt idx="290">
                  <c:v>0.03</c:v>
                </c:pt>
                <c:pt idx="291">
                  <c:v>0.06</c:v>
                </c:pt>
                <c:pt idx="292">
                  <c:v>0</c:v>
                </c:pt>
                <c:pt idx="293">
                  <c:v>0.28999999999999998</c:v>
                </c:pt>
                <c:pt idx="294">
                  <c:v>0.28000000000000003</c:v>
                </c:pt>
                <c:pt idx="295">
                  <c:v>0.11</c:v>
                </c:pt>
                <c:pt idx="296">
                  <c:v>0.18</c:v>
                </c:pt>
                <c:pt idx="297">
                  <c:v>0.2</c:v>
                </c:pt>
                <c:pt idx="298">
                  <c:v>0.2</c:v>
                </c:pt>
                <c:pt idx="299">
                  <c:v>0.26</c:v>
                </c:pt>
                <c:pt idx="300">
                  <c:v>0.26</c:v>
                </c:pt>
                <c:pt idx="301">
                  <c:v>0.14000000000000001</c:v>
                </c:pt>
                <c:pt idx="302">
                  <c:v>7.0000000000000007E-2</c:v>
                </c:pt>
                <c:pt idx="303">
                  <c:v>0.01</c:v>
                </c:pt>
                <c:pt idx="304">
                  <c:v>0.03</c:v>
                </c:pt>
                <c:pt idx="305">
                  <c:v>0.12</c:v>
                </c:pt>
                <c:pt idx="306">
                  <c:v>0.28999999999999998</c:v>
                </c:pt>
                <c:pt idx="307">
                  <c:v>0.25</c:v>
                </c:pt>
                <c:pt idx="308">
                  <c:v>0.12</c:v>
                </c:pt>
                <c:pt idx="309">
                  <c:v>0.24</c:v>
                </c:pt>
                <c:pt idx="310">
                  <c:v>0.28000000000000003</c:v>
                </c:pt>
                <c:pt idx="311">
                  <c:v>0.28000000000000003</c:v>
                </c:pt>
                <c:pt idx="312">
                  <c:v>0.16</c:v>
                </c:pt>
                <c:pt idx="313">
                  <c:v>0.06</c:v>
                </c:pt>
                <c:pt idx="314">
                  <c:v>0.18</c:v>
                </c:pt>
                <c:pt idx="315">
                  <c:v>0.28999999999999998</c:v>
                </c:pt>
                <c:pt idx="316">
                  <c:v>0.26</c:v>
                </c:pt>
                <c:pt idx="317">
                  <c:v>0.14000000000000001</c:v>
                </c:pt>
                <c:pt idx="318">
                  <c:v>0.01</c:v>
                </c:pt>
                <c:pt idx="319">
                  <c:v>0.2</c:v>
                </c:pt>
                <c:pt idx="320">
                  <c:v>0.1</c:v>
                </c:pt>
                <c:pt idx="321">
                  <c:v>0.03</c:v>
                </c:pt>
                <c:pt idx="322">
                  <c:v>0.28000000000000003</c:v>
                </c:pt>
                <c:pt idx="323">
                  <c:v>0.03</c:v>
                </c:pt>
                <c:pt idx="324">
                  <c:v>0.05</c:v>
                </c:pt>
                <c:pt idx="325">
                  <c:v>0.14000000000000001</c:v>
                </c:pt>
                <c:pt idx="326">
                  <c:v>0.16</c:v>
                </c:pt>
                <c:pt idx="327">
                  <c:v>0.21</c:v>
                </c:pt>
                <c:pt idx="328">
                  <c:v>0.16</c:v>
                </c:pt>
                <c:pt idx="329">
                  <c:v>0.14000000000000001</c:v>
                </c:pt>
                <c:pt idx="330">
                  <c:v>0.26</c:v>
                </c:pt>
                <c:pt idx="331">
                  <c:v>0.24</c:v>
                </c:pt>
                <c:pt idx="332">
                  <c:v>0.04</c:v>
                </c:pt>
                <c:pt idx="333">
                  <c:v>0.05</c:v>
                </c:pt>
                <c:pt idx="334">
                  <c:v>0.15</c:v>
                </c:pt>
                <c:pt idx="335">
                  <c:v>0.1</c:v>
                </c:pt>
                <c:pt idx="336">
                  <c:v>0.06</c:v>
                </c:pt>
                <c:pt idx="337">
                  <c:v>0.3</c:v>
                </c:pt>
                <c:pt idx="338">
                  <c:v>0.22</c:v>
                </c:pt>
                <c:pt idx="339">
                  <c:v>0.08</c:v>
                </c:pt>
                <c:pt idx="340">
                  <c:v>0.06</c:v>
                </c:pt>
                <c:pt idx="341">
                  <c:v>0.21</c:v>
                </c:pt>
                <c:pt idx="342">
                  <c:v>0.06</c:v>
                </c:pt>
                <c:pt idx="343">
                  <c:v>0.09</c:v>
                </c:pt>
                <c:pt idx="344">
                  <c:v>0.03</c:v>
                </c:pt>
                <c:pt idx="345">
                  <c:v>0.25</c:v>
                </c:pt>
                <c:pt idx="346">
                  <c:v>0.09</c:v>
                </c:pt>
                <c:pt idx="347">
                  <c:v>0.24</c:v>
                </c:pt>
                <c:pt idx="348">
                  <c:v>0.13</c:v>
                </c:pt>
                <c:pt idx="349">
                  <c:v>0.19</c:v>
                </c:pt>
                <c:pt idx="350">
                  <c:v>0.22</c:v>
                </c:pt>
                <c:pt idx="351">
                  <c:v>0.03</c:v>
                </c:pt>
                <c:pt idx="352">
                  <c:v>0.02</c:v>
                </c:pt>
                <c:pt idx="353">
                  <c:v>0.17</c:v>
                </c:pt>
                <c:pt idx="354">
                  <c:v>0.17</c:v>
                </c:pt>
                <c:pt idx="355">
                  <c:v>0.16</c:v>
                </c:pt>
                <c:pt idx="356">
                  <c:v>0.16</c:v>
                </c:pt>
                <c:pt idx="357">
                  <c:v>0.05</c:v>
                </c:pt>
                <c:pt idx="358">
                  <c:v>0.16</c:v>
                </c:pt>
                <c:pt idx="359">
                  <c:v>0.24</c:v>
                </c:pt>
                <c:pt idx="360">
                  <c:v>0.19</c:v>
                </c:pt>
                <c:pt idx="361">
                  <c:v>0.01</c:v>
                </c:pt>
                <c:pt idx="362">
                  <c:v>0.28000000000000003</c:v>
                </c:pt>
                <c:pt idx="363">
                  <c:v>0.15</c:v>
                </c:pt>
                <c:pt idx="364">
                  <c:v>0.28000000000000003</c:v>
                </c:pt>
                <c:pt idx="365">
                  <c:v>0.15</c:v>
                </c:pt>
                <c:pt idx="366">
                  <c:v>0.28999999999999998</c:v>
                </c:pt>
                <c:pt idx="367">
                  <c:v>0.15</c:v>
                </c:pt>
                <c:pt idx="368">
                  <c:v>0.2</c:v>
                </c:pt>
                <c:pt idx="369">
                  <c:v>0.2</c:v>
                </c:pt>
                <c:pt idx="370">
                  <c:v>0.18</c:v>
                </c:pt>
                <c:pt idx="371">
                  <c:v>0.26</c:v>
                </c:pt>
                <c:pt idx="372">
                  <c:v>0.18</c:v>
                </c:pt>
                <c:pt idx="373">
                  <c:v>0.16</c:v>
                </c:pt>
                <c:pt idx="374">
                  <c:v>0.16</c:v>
                </c:pt>
                <c:pt idx="375">
                  <c:v>0.04</c:v>
                </c:pt>
                <c:pt idx="376">
                  <c:v>0.28999999999999998</c:v>
                </c:pt>
                <c:pt idx="377">
                  <c:v>0.18</c:v>
                </c:pt>
                <c:pt idx="378">
                  <c:v>0.18</c:v>
                </c:pt>
                <c:pt idx="379">
                  <c:v>0.01</c:v>
                </c:pt>
                <c:pt idx="380">
                  <c:v>0.09</c:v>
                </c:pt>
                <c:pt idx="381">
                  <c:v>0.19</c:v>
                </c:pt>
                <c:pt idx="382">
                  <c:v>0.01</c:v>
                </c:pt>
                <c:pt idx="383">
                  <c:v>0.13</c:v>
                </c:pt>
                <c:pt idx="384">
                  <c:v>0.06</c:v>
                </c:pt>
                <c:pt idx="385">
                  <c:v>0.04</c:v>
                </c:pt>
                <c:pt idx="386">
                  <c:v>0.15</c:v>
                </c:pt>
                <c:pt idx="387">
                  <c:v>0.28000000000000003</c:v>
                </c:pt>
                <c:pt idx="388">
                  <c:v>0.02</c:v>
                </c:pt>
                <c:pt idx="389">
                  <c:v>0.03</c:v>
                </c:pt>
                <c:pt idx="390">
                  <c:v>0.21</c:v>
                </c:pt>
                <c:pt idx="391">
                  <c:v>0.23</c:v>
                </c:pt>
                <c:pt idx="392">
                  <c:v>0.2</c:v>
                </c:pt>
                <c:pt idx="393">
                  <c:v>0.09</c:v>
                </c:pt>
                <c:pt idx="394">
                  <c:v>0.12</c:v>
                </c:pt>
                <c:pt idx="395">
                  <c:v>0.14000000000000001</c:v>
                </c:pt>
                <c:pt idx="396">
                  <c:v>0.02</c:v>
                </c:pt>
                <c:pt idx="397">
                  <c:v>0.02</c:v>
                </c:pt>
                <c:pt idx="398">
                  <c:v>0.15</c:v>
                </c:pt>
                <c:pt idx="399">
                  <c:v>0.27</c:v>
                </c:pt>
                <c:pt idx="400">
                  <c:v>0.22</c:v>
                </c:pt>
                <c:pt idx="401">
                  <c:v>0.23</c:v>
                </c:pt>
                <c:pt idx="402">
                  <c:v>0.13</c:v>
                </c:pt>
                <c:pt idx="403">
                  <c:v>0.09</c:v>
                </c:pt>
                <c:pt idx="404">
                  <c:v>0.16</c:v>
                </c:pt>
                <c:pt idx="405">
                  <c:v>0.23</c:v>
                </c:pt>
                <c:pt idx="406">
                  <c:v>0.17</c:v>
                </c:pt>
                <c:pt idx="407">
                  <c:v>0.17</c:v>
                </c:pt>
                <c:pt idx="408">
                  <c:v>0.27</c:v>
                </c:pt>
                <c:pt idx="409">
                  <c:v>0.09</c:v>
                </c:pt>
                <c:pt idx="410">
                  <c:v>0.14000000000000001</c:v>
                </c:pt>
                <c:pt idx="411">
                  <c:v>0.05</c:v>
                </c:pt>
                <c:pt idx="412">
                  <c:v>0.13</c:v>
                </c:pt>
                <c:pt idx="413">
                  <c:v>0.18</c:v>
                </c:pt>
                <c:pt idx="414">
                  <c:v>0.26</c:v>
                </c:pt>
                <c:pt idx="415">
                  <c:v>0.09</c:v>
                </c:pt>
                <c:pt idx="416">
                  <c:v>0.04</c:v>
                </c:pt>
                <c:pt idx="417">
                  <c:v>0.06</c:v>
                </c:pt>
                <c:pt idx="418">
                  <c:v>0.17</c:v>
                </c:pt>
                <c:pt idx="419">
                  <c:v>0.15</c:v>
                </c:pt>
                <c:pt idx="420">
                  <c:v>0.06</c:v>
                </c:pt>
                <c:pt idx="421">
                  <c:v>0.13</c:v>
                </c:pt>
                <c:pt idx="422">
                  <c:v>0.17</c:v>
                </c:pt>
                <c:pt idx="423">
                  <c:v>0.12</c:v>
                </c:pt>
                <c:pt idx="424">
                  <c:v>0.25</c:v>
                </c:pt>
                <c:pt idx="425">
                  <c:v>0.15</c:v>
                </c:pt>
                <c:pt idx="426">
                  <c:v>0.25</c:v>
                </c:pt>
                <c:pt idx="427">
                  <c:v>0.28000000000000003</c:v>
                </c:pt>
                <c:pt idx="428">
                  <c:v>0.03</c:v>
                </c:pt>
                <c:pt idx="429">
                  <c:v>0.2</c:v>
                </c:pt>
                <c:pt idx="430">
                  <c:v>0.2</c:v>
                </c:pt>
                <c:pt idx="431">
                  <c:v>0.18</c:v>
                </c:pt>
                <c:pt idx="432">
                  <c:v>0.09</c:v>
                </c:pt>
                <c:pt idx="433">
                  <c:v>0.06</c:v>
                </c:pt>
                <c:pt idx="434">
                  <c:v>0.06</c:v>
                </c:pt>
                <c:pt idx="435">
                  <c:v>0.1</c:v>
                </c:pt>
                <c:pt idx="436">
                  <c:v>0.23</c:v>
                </c:pt>
                <c:pt idx="437">
                  <c:v>0.11</c:v>
                </c:pt>
                <c:pt idx="438">
                  <c:v>0.08</c:v>
                </c:pt>
                <c:pt idx="439">
                  <c:v>0.2</c:v>
                </c:pt>
                <c:pt idx="440">
                  <c:v>0.26</c:v>
                </c:pt>
                <c:pt idx="441">
                  <c:v>0.01</c:v>
                </c:pt>
                <c:pt idx="442">
                  <c:v>0.28000000000000003</c:v>
                </c:pt>
                <c:pt idx="443">
                  <c:v>0.25</c:v>
                </c:pt>
                <c:pt idx="444">
                  <c:v>0.27</c:v>
                </c:pt>
                <c:pt idx="445">
                  <c:v>0.25</c:v>
                </c:pt>
                <c:pt idx="446">
                  <c:v>0.14000000000000001</c:v>
                </c:pt>
                <c:pt idx="447">
                  <c:v>0.12</c:v>
                </c:pt>
                <c:pt idx="448">
                  <c:v>0.23</c:v>
                </c:pt>
                <c:pt idx="449">
                  <c:v>0.17</c:v>
                </c:pt>
                <c:pt idx="450">
                  <c:v>0.01</c:v>
                </c:pt>
                <c:pt idx="451">
                  <c:v>0.1</c:v>
                </c:pt>
                <c:pt idx="452">
                  <c:v>0.02</c:v>
                </c:pt>
                <c:pt idx="453">
                  <c:v>0.19</c:v>
                </c:pt>
                <c:pt idx="454">
                  <c:v>0.3</c:v>
                </c:pt>
                <c:pt idx="455">
                  <c:v>0.11</c:v>
                </c:pt>
                <c:pt idx="456">
                  <c:v>0.3</c:v>
                </c:pt>
                <c:pt idx="457">
                  <c:v>0.03</c:v>
                </c:pt>
                <c:pt idx="458">
                  <c:v>0.02</c:v>
                </c:pt>
                <c:pt idx="459">
                  <c:v>0.22</c:v>
                </c:pt>
                <c:pt idx="460">
                  <c:v>0.12</c:v>
                </c:pt>
                <c:pt idx="461">
                  <c:v>0.12</c:v>
                </c:pt>
                <c:pt idx="462">
                  <c:v>0.25</c:v>
                </c:pt>
                <c:pt idx="463">
                  <c:v>0.01</c:v>
                </c:pt>
                <c:pt idx="464">
                  <c:v>0.01</c:v>
                </c:pt>
                <c:pt idx="465">
                  <c:v>0.25</c:v>
                </c:pt>
                <c:pt idx="466">
                  <c:v>0.12</c:v>
                </c:pt>
                <c:pt idx="467">
                  <c:v>0.28000000000000003</c:v>
                </c:pt>
                <c:pt idx="468">
                  <c:v>0.27</c:v>
                </c:pt>
                <c:pt idx="469">
                  <c:v>0.2</c:v>
                </c:pt>
                <c:pt idx="470">
                  <c:v>0.22</c:v>
                </c:pt>
                <c:pt idx="471">
                  <c:v>0.28999999999999998</c:v>
                </c:pt>
                <c:pt idx="472">
                  <c:v>0.26</c:v>
                </c:pt>
                <c:pt idx="473">
                  <c:v>0.26</c:v>
                </c:pt>
                <c:pt idx="474">
                  <c:v>0.15</c:v>
                </c:pt>
                <c:pt idx="475">
                  <c:v>0.27</c:v>
                </c:pt>
                <c:pt idx="476">
                  <c:v>0.05</c:v>
                </c:pt>
                <c:pt idx="477">
                  <c:v>0.16</c:v>
                </c:pt>
                <c:pt idx="478">
                  <c:v>0.18</c:v>
                </c:pt>
                <c:pt idx="479">
                  <c:v>0.15</c:v>
                </c:pt>
                <c:pt idx="480">
                  <c:v>0.18</c:v>
                </c:pt>
                <c:pt idx="481">
                  <c:v>0.17</c:v>
                </c:pt>
                <c:pt idx="482">
                  <c:v>0.28000000000000003</c:v>
                </c:pt>
                <c:pt idx="483">
                  <c:v>0.14000000000000001</c:v>
                </c:pt>
                <c:pt idx="484">
                  <c:v>0.28999999999999998</c:v>
                </c:pt>
                <c:pt idx="485">
                  <c:v>0.21</c:v>
                </c:pt>
                <c:pt idx="486">
                  <c:v>0.1</c:v>
                </c:pt>
                <c:pt idx="487">
                  <c:v>0.26</c:v>
                </c:pt>
                <c:pt idx="488">
                  <c:v>0.11</c:v>
                </c:pt>
                <c:pt idx="489">
                  <c:v>0.17</c:v>
                </c:pt>
                <c:pt idx="490">
                  <c:v>0.03</c:v>
                </c:pt>
                <c:pt idx="491">
                  <c:v>0.09</c:v>
                </c:pt>
                <c:pt idx="492">
                  <c:v>0.12</c:v>
                </c:pt>
                <c:pt idx="493">
                  <c:v>0.11</c:v>
                </c:pt>
                <c:pt idx="494">
                  <c:v>0.11</c:v>
                </c:pt>
                <c:pt idx="495">
                  <c:v>0.26</c:v>
                </c:pt>
                <c:pt idx="496">
                  <c:v>0.26</c:v>
                </c:pt>
                <c:pt idx="497">
                  <c:v>0.02</c:v>
                </c:pt>
                <c:pt idx="498">
                  <c:v>0.19</c:v>
                </c:pt>
                <c:pt idx="499">
                  <c:v>0.25</c:v>
                </c:pt>
                <c:pt idx="500">
                  <c:v>0.05</c:v>
                </c:pt>
                <c:pt idx="501">
                  <c:v>0.17</c:v>
                </c:pt>
                <c:pt idx="502">
                  <c:v>0.2</c:v>
                </c:pt>
                <c:pt idx="503">
                  <c:v>0.01</c:v>
                </c:pt>
                <c:pt idx="504">
                  <c:v>0.06</c:v>
                </c:pt>
                <c:pt idx="505">
                  <c:v>0.25</c:v>
                </c:pt>
                <c:pt idx="506">
                  <c:v>0.22</c:v>
                </c:pt>
                <c:pt idx="507">
                  <c:v>0.24</c:v>
                </c:pt>
                <c:pt idx="508">
                  <c:v>0.08</c:v>
                </c:pt>
                <c:pt idx="509">
                  <c:v>0.04</c:v>
                </c:pt>
                <c:pt idx="510">
                  <c:v>0.02</c:v>
                </c:pt>
                <c:pt idx="511">
                  <c:v>0.11</c:v>
                </c:pt>
                <c:pt idx="512">
                  <c:v>0.09</c:v>
                </c:pt>
                <c:pt idx="513">
                  <c:v>0.13</c:v>
                </c:pt>
                <c:pt idx="514">
                  <c:v>0.11</c:v>
                </c:pt>
                <c:pt idx="515">
                  <c:v>0.19</c:v>
                </c:pt>
                <c:pt idx="516">
                  <c:v>0.04</c:v>
                </c:pt>
                <c:pt idx="517">
                  <c:v>0.03</c:v>
                </c:pt>
                <c:pt idx="518">
                  <c:v>0.21</c:v>
                </c:pt>
                <c:pt idx="519">
                  <c:v>0.02</c:v>
                </c:pt>
                <c:pt idx="520">
                  <c:v>0.11</c:v>
                </c:pt>
                <c:pt idx="521">
                  <c:v>0.26</c:v>
                </c:pt>
                <c:pt idx="522">
                  <c:v>0.27</c:v>
                </c:pt>
                <c:pt idx="523">
                  <c:v>0.02</c:v>
                </c:pt>
                <c:pt idx="524">
                  <c:v>0.09</c:v>
                </c:pt>
                <c:pt idx="525">
                  <c:v>0.09</c:v>
                </c:pt>
                <c:pt idx="526">
                  <c:v>0.03</c:v>
                </c:pt>
                <c:pt idx="527">
                  <c:v>0.16</c:v>
                </c:pt>
                <c:pt idx="528">
                  <c:v>0.15</c:v>
                </c:pt>
                <c:pt idx="529">
                  <c:v>0.24</c:v>
                </c:pt>
                <c:pt idx="530">
                  <c:v>0.03</c:v>
                </c:pt>
                <c:pt idx="531">
                  <c:v>0.09</c:v>
                </c:pt>
                <c:pt idx="532">
                  <c:v>0.08</c:v>
                </c:pt>
                <c:pt idx="533">
                  <c:v>0</c:v>
                </c:pt>
                <c:pt idx="534">
                  <c:v>0.02</c:v>
                </c:pt>
                <c:pt idx="535">
                  <c:v>0.03</c:v>
                </c:pt>
                <c:pt idx="536">
                  <c:v>0.28000000000000003</c:v>
                </c:pt>
                <c:pt idx="537">
                  <c:v>0.06</c:v>
                </c:pt>
                <c:pt idx="538">
                  <c:v>0.2</c:v>
                </c:pt>
                <c:pt idx="539">
                  <c:v>0.1</c:v>
                </c:pt>
                <c:pt idx="540">
                  <c:v>0.17</c:v>
                </c:pt>
                <c:pt idx="541">
                  <c:v>0.05</c:v>
                </c:pt>
                <c:pt idx="542">
                  <c:v>0.2</c:v>
                </c:pt>
                <c:pt idx="543">
                  <c:v>0.16</c:v>
                </c:pt>
                <c:pt idx="544">
                  <c:v>0.05</c:v>
                </c:pt>
                <c:pt idx="545">
                  <c:v>0.25</c:v>
                </c:pt>
                <c:pt idx="546">
                  <c:v>0.22</c:v>
                </c:pt>
                <c:pt idx="547">
                  <c:v>0.26</c:v>
                </c:pt>
                <c:pt idx="548">
                  <c:v>0.11</c:v>
                </c:pt>
                <c:pt idx="549">
                  <c:v>0.1</c:v>
                </c:pt>
                <c:pt idx="550">
                  <c:v>0.16</c:v>
                </c:pt>
                <c:pt idx="551">
                  <c:v>0.03</c:v>
                </c:pt>
                <c:pt idx="552">
                  <c:v>0.22</c:v>
                </c:pt>
                <c:pt idx="553">
                  <c:v>0.16</c:v>
                </c:pt>
                <c:pt idx="554">
                  <c:v>0.1</c:v>
                </c:pt>
                <c:pt idx="555">
                  <c:v>0.11</c:v>
                </c:pt>
                <c:pt idx="556">
                  <c:v>0.19</c:v>
                </c:pt>
                <c:pt idx="557">
                  <c:v>0.15</c:v>
                </c:pt>
                <c:pt idx="558">
                  <c:v>0.06</c:v>
                </c:pt>
                <c:pt idx="559">
                  <c:v>0.14000000000000001</c:v>
                </c:pt>
                <c:pt idx="560">
                  <c:v>0.2</c:v>
                </c:pt>
                <c:pt idx="561">
                  <c:v>0.08</c:v>
                </c:pt>
                <c:pt idx="562">
                  <c:v>0.28999999999999998</c:v>
                </c:pt>
                <c:pt idx="563">
                  <c:v>0.24</c:v>
                </c:pt>
                <c:pt idx="564">
                  <c:v>7.0000000000000007E-2</c:v>
                </c:pt>
                <c:pt idx="565">
                  <c:v>0.19</c:v>
                </c:pt>
                <c:pt idx="566">
                  <c:v>7.0000000000000007E-2</c:v>
                </c:pt>
                <c:pt idx="567">
                  <c:v>0.09</c:v>
                </c:pt>
                <c:pt idx="568">
                  <c:v>0.02</c:v>
                </c:pt>
                <c:pt idx="569">
                  <c:v>0.02</c:v>
                </c:pt>
                <c:pt idx="570">
                  <c:v>0.11</c:v>
                </c:pt>
                <c:pt idx="571">
                  <c:v>0.13</c:v>
                </c:pt>
                <c:pt idx="572">
                  <c:v>0.28999999999999998</c:v>
                </c:pt>
                <c:pt idx="573">
                  <c:v>0.21</c:v>
                </c:pt>
                <c:pt idx="574">
                  <c:v>0.06</c:v>
                </c:pt>
                <c:pt idx="575">
                  <c:v>0.17</c:v>
                </c:pt>
                <c:pt idx="576">
                  <c:v>0.03</c:v>
                </c:pt>
                <c:pt idx="577">
                  <c:v>0.23</c:v>
                </c:pt>
                <c:pt idx="578">
                  <c:v>0.3</c:v>
                </c:pt>
                <c:pt idx="579">
                  <c:v>0.23</c:v>
                </c:pt>
                <c:pt idx="580">
                  <c:v>0.2</c:v>
                </c:pt>
                <c:pt idx="581">
                  <c:v>7.0000000000000007E-2</c:v>
                </c:pt>
                <c:pt idx="582">
                  <c:v>0.11</c:v>
                </c:pt>
                <c:pt idx="583">
                  <c:v>0.28000000000000003</c:v>
                </c:pt>
                <c:pt idx="584">
                  <c:v>0.27</c:v>
                </c:pt>
                <c:pt idx="585">
                  <c:v>0.19</c:v>
                </c:pt>
                <c:pt idx="586">
                  <c:v>0.28999999999999998</c:v>
                </c:pt>
                <c:pt idx="587">
                  <c:v>0.05</c:v>
                </c:pt>
                <c:pt idx="588">
                  <c:v>0.27</c:v>
                </c:pt>
                <c:pt idx="589">
                  <c:v>0.02</c:v>
                </c:pt>
                <c:pt idx="590">
                  <c:v>0.04</c:v>
                </c:pt>
                <c:pt idx="591">
                  <c:v>0.19</c:v>
                </c:pt>
                <c:pt idx="592">
                  <c:v>0.28999999999999998</c:v>
                </c:pt>
                <c:pt idx="593">
                  <c:v>0.19</c:v>
                </c:pt>
                <c:pt idx="594">
                  <c:v>0.23</c:v>
                </c:pt>
                <c:pt idx="595">
                  <c:v>0.28999999999999998</c:v>
                </c:pt>
                <c:pt idx="596">
                  <c:v>0.15</c:v>
                </c:pt>
                <c:pt idx="597">
                  <c:v>0.09</c:v>
                </c:pt>
                <c:pt idx="598">
                  <c:v>0.18</c:v>
                </c:pt>
                <c:pt idx="599">
                  <c:v>0.28999999999999998</c:v>
                </c:pt>
                <c:pt idx="600">
                  <c:v>0.01</c:v>
                </c:pt>
                <c:pt idx="601">
                  <c:v>0.08</c:v>
                </c:pt>
                <c:pt idx="602">
                  <c:v>0.25</c:v>
                </c:pt>
                <c:pt idx="603">
                  <c:v>0.3</c:v>
                </c:pt>
                <c:pt idx="604">
                  <c:v>0.18</c:v>
                </c:pt>
                <c:pt idx="605">
                  <c:v>0.16</c:v>
                </c:pt>
                <c:pt idx="606">
                  <c:v>0.08</c:v>
                </c:pt>
                <c:pt idx="607">
                  <c:v>0.08</c:v>
                </c:pt>
                <c:pt idx="608">
                  <c:v>0.15</c:v>
                </c:pt>
                <c:pt idx="609">
                  <c:v>0.01</c:v>
                </c:pt>
                <c:pt idx="610">
                  <c:v>0.27</c:v>
                </c:pt>
                <c:pt idx="611">
                  <c:v>0.27</c:v>
                </c:pt>
                <c:pt idx="612">
                  <c:v>0.06</c:v>
                </c:pt>
                <c:pt idx="613">
                  <c:v>0.2</c:v>
                </c:pt>
                <c:pt idx="614">
                  <c:v>0.05</c:v>
                </c:pt>
                <c:pt idx="615">
                  <c:v>0.27</c:v>
                </c:pt>
                <c:pt idx="616">
                  <c:v>0.01</c:v>
                </c:pt>
                <c:pt idx="617">
                  <c:v>0.12</c:v>
                </c:pt>
                <c:pt idx="618">
                  <c:v>0.16</c:v>
                </c:pt>
                <c:pt idx="619">
                  <c:v>0.13</c:v>
                </c:pt>
                <c:pt idx="620">
                  <c:v>0.19</c:v>
                </c:pt>
                <c:pt idx="621">
                  <c:v>0.09</c:v>
                </c:pt>
                <c:pt idx="622">
                  <c:v>0.01</c:v>
                </c:pt>
                <c:pt idx="623">
                  <c:v>0.22</c:v>
                </c:pt>
                <c:pt idx="624">
                  <c:v>0.21</c:v>
                </c:pt>
                <c:pt idx="625">
                  <c:v>0.21</c:v>
                </c:pt>
                <c:pt idx="626">
                  <c:v>0.12</c:v>
                </c:pt>
                <c:pt idx="627">
                  <c:v>0.17</c:v>
                </c:pt>
                <c:pt idx="628">
                  <c:v>0.03</c:v>
                </c:pt>
                <c:pt idx="629">
                  <c:v>0.12</c:v>
                </c:pt>
                <c:pt idx="630">
                  <c:v>0.17</c:v>
                </c:pt>
                <c:pt idx="631">
                  <c:v>0.15</c:v>
                </c:pt>
                <c:pt idx="632">
                  <c:v>0.16</c:v>
                </c:pt>
                <c:pt idx="633">
                  <c:v>0.03</c:v>
                </c:pt>
                <c:pt idx="634">
                  <c:v>0.21</c:v>
                </c:pt>
                <c:pt idx="635">
                  <c:v>7.0000000000000007E-2</c:v>
                </c:pt>
                <c:pt idx="636">
                  <c:v>0.02</c:v>
                </c:pt>
                <c:pt idx="637">
                  <c:v>0.22</c:v>
                </c:pt>
                <c:pt idx="638">
                  <c:v>0.19</c:v>
                </c:pt>
                <c:pt idx="639">
                  <c:v>0</c:v>
                </c:pt>
                <c:pt idx="640">
                  <c:v>0.17</c:v>
                </c:pt>
                <c:pt idx="641">
                  <c:v>0.16</c:v>
                </c:pt>
                <c:pt idx="642">
                  <c:v>0.08</c:v>
                </c:pt>
                <c:pt idx="643">
                  <c:v>0.17</c:v>
                </c:pt>
                <c:pt idx="644">
                  <c:v>7.0000000000000007E-2</c:v>
                </c:pt>
                <c:pt idx="645">
                  <c:v>0.15</c:v>
                </c:pt>
                <c:pt idx="646">
                  <c:v>0.24</c:v>
                </c:pt>
                <c:pt idx="647">
                  <c:v>0.12</c:v>
                </c:pt>
                <c:pt idx="648">
                  <c:v>0.04</c:v>
                </c:pt>
                <c:pt idx="649">
                  <c:v>0.28000000000000003</c:v>
                </c:pt>
                <c:pt idx="650">
                  <c:v>0.2</c:v>
                </c:pt>
                <c:pt idx="651">
                  <c:v>0.22</c:v>
                </c:pt>
                <c:pt idx="652">
                  <c:v>0.2</c:v>
                </c:pt>
                <c:pt idx="653">
                  <c:v>0.27</c:v>
                </c:pt>
                <c:pt idx="654">
                  <c:v>0.11</c:v>
                </c:pt>
                <c:pt idx="655">
                  <c:v>0.16</c:v>
                </c:pt>
                <c:pt idx="656">
                  <c:v>0.23</c:v>
                </c:pt>
                <c:pt idx="657">
                  <c:v>0.28999999999999998</c:v>
                </c:pt>
                <c:pt idx="658">
                  <c:v>0.09</c:v>
                </c:pt>
                <c:pt idx="659">
                  <c:v>0.27</c:v>
                </c:pt>
                <c:pt idx="660">
                  <c:v>0.24</c:v>
                </c:pt>
                <c:pt idx="661">
                  <c:v>0.2</c:v>
                </c:pt>
                <c:pt idx="662">
                  <c:v>0.12</c:v>
                </c:pt>
                <c:pt idx="663">
                  <c:v>0.21</c:v>
                </c:pt>
                <c:pt idx="664">
                  <c:v>7.0000000000000007E-2</c:v>
                </c:pt>
                <c:pt idx="665">
                  <c:v>0.01</c:v>
                </c:pt>
                <c:pt idx="666">
                  <c:v>7.0000000000000007E-2</c:v>
                </c:pt>
                <c:pt idx="667">
                  <c:v>0.26</c:v>
                </c:pt>
                <c:pt idx="668">
                  <c:v>0.16</c:v>
                </c:pt>
                <c:pt idx="669">
                  <c:v>0.19</c:v>
                </c:pt>
                <c:pt idx="670">
                  <c:v>0.08</c:v>
                </c:pt>
                <c:pt idx="671">
                  <c:v>0.03</c:v>
                </c:pt>
                <c:pt idx="672">
                  <c:v>0.22</c:v>
                </c:pt>
                <c:pt idx="673">
                  <c:v>0.14000000000000001</c:v>
                </c:pt>
                <c:pt idx="674">
                  <c:v>0.19</c:v>
                </c:pt>
                <c:pt idx="675">
                  <c:v>0.28000000000000003</c:v>
                </c:pt>
                <c:pt idx="676">
                  <c:v>0.2</c:v>
                </c:pt>
                <c:pt idx="677">
                  <c:v>0.21</c:v>
                </c:pt>
                <c:pt idx="678">
                  <c:v>7.0000000000000007E-2</c:v>
                </c:pt>
                <c:pt idx="679">
                  <c:v>0.05</c:v>
                </c:pt>
                <c:pt idx="680">
                  <c:v>0.08</c:v>
                </c:pt>
                <c:pt idx="681">
                  <c:v>0.24</c:v>
                </c:pt>
                <c:pt idx="682">
                  <c:v>0.14000000000000001</c:v>
                </c:pt>
                <c:pt idx="683">
                  <c:v>0.03</c:v>
                </c:pt>
                <c:pt idx="684">
                  <c:v>0.13</c:v>
                </c:pt>
                <c:pt idx="685">
                  <c:v>0.16</c:v>
                </c:pt>
                <c:pt idx="686">
                  <c:v>0.28000000000000003</c:v>
                </c:pt>
                <c:pt idx="687">
                  <c:v>0.18</c:v>
                </c:pt>
                <c:pt idx="688">
                  <c:v>0</c:v>
                </c:pt>
                <c:pt idx="689">
                  <c:v>7.0000000000000007E-2</c:v>
                </c:pt>
                <c:pt idx="690">
                  <c:v>0.27</c:v>
                </c:pt>
                <c:pt idx="691">
                  <c:v>0.16</c:v>
                </c:pt>
                <c:pt idx="692">
                  <c:v>0.22</c:v>
                </c:pt>
                <c:pt idx="693">
                  <c:v>0.09</c:v>
                </c:pt>
                <c:pt idx="694">
                  <c:v>0.03</c:v>
                </c:pt>
                <c:pt idx="695">
                  <c:v>0.25</c:v>
                </c:pt>
                <c:pt idx="696">
                  <c:v>0.03</c:v>
                </c:pt>
                <c:pt idx="697">
                  <c:v>0.25</c:v>
                </c:pt>
                <c:pt idx="698">
                  <c:v>0.11</c:v>
                </c:pt>
                <c:pt idx="699">
                  <c:v>0.17</c:v>
                </c:pt>
                <c:pt idx="700">
                  <c:v>0.06</c:v>
                </c:pt>
                <c:pt idx="701">
                  <c:v>0</c:v>
                </c:pt>
                <c:pt idx="702">
                  <c:v>7.0000000000000007E-2</c:v>
                </c:pt>
                <c:pt idx="703">
                  <c:v>0.01</c:v>
                </c:pt>
                <c:pt idx="704">
                  <c:v>0.05</c:v>
                </c:pt>
                <c:pt idx="705">
                  <c:v>0.16</c:v>
                </c:pt>
                <c:pt idx="706">
                  <c:v>0.15</c:v>
                </c:pt>
                <c:pt idx="707">
                  <c:v>0.02</c:v>
                </c:pt>
                <c:pt idx="708">
                  <c:v>0.18</c:v>
                </c:pt>
                <c:pt idx="709">
                  <c:v>7.0000000000000007E-2</c:v>
                </c:pt>
                <c:pt idx="710">
                  <c:v>0.03</c:v>
                </c:pt>
                <c:pt idx="711">
                  <c:v>0.2</c:v>
                </c:pt>
                <c:pt idx="712">
                  <c:v>0.06</c:v>
                </c:pt>
                <c:pt idx="713">
                  <c:v>0.17</c:v>
                </c:pt>
                <c:pt idx="714">
                  <c:v>0.01</c:v>
                </c:pt>
                <c:pt idx="715">
                  <c:v>0.23</c:v>
                </c:pt>
                <c:pt idx="716">
                  <c:v>0.2</c:v>
                </c:pt>
                <c:pt idx="717">
                  <c:v>0.24</c:v>
                </c:pt>
                <c:pt idx="718">
                  <c:v>0.04</c:v>
                </c:pt>
                <c:pt idx="719">
                  <c:v>0.04</c:v>
                </c:pt>
                <c:pt idx="720">
                  <c:v>0.02</c:v>
                </c:pt>
                <c:pt idx="721">
                  <c:v>0.03</c:v>
                </c:pt>
                <c:pt idx="722">
                  <c:v>0.13</c:v>
                </c:pt>
                <c:pt idx="723">
                  <c:v>0.23</c:v>
                </c:pt>
                <c:pt idx="724">
                  <c:v>0.13</c:v>
                </c:pt>
                <c:pt idx="725">
                  <c:v>0.09</c:v>
                </c:pt>
                <c:pt idx="726">
                  <c:v>0.2</c:v>
                </c:pt>
                <c:pt idx="727">
                  <c:v>0.04</c:v>
                </c:pt>
                <c:pt idx="728">
                  <c:v>0</c:v>
                </c:pt>
                <c:pt idx="729">
                  <c:v>0.28000000000000003</c:v>
                </c:pt>
                <c:pt idx="730">
                  <c:v>0.16</c:v>
                </c:pt>
                <c:pt idx="731">
                  <c:v>0.14000000000000001</c:v>
                </c:pt>
                <c:pt idx="732">
                  <c:v>0.1</c:v>
                </c:pt>
                <c:pt idx="733">
                  <c:v>0.13</c:v>
                </c:pt>
                <c:pt idx="734">
                  <c:v>0.3</c:v>
                </c:pt>
                <c:pt idx="735">
                  <c:v>0.13</c:v>
                </c:pt>
                <c:pt idx="736">
                  <c:v>0.03</c:v>
                </c:pt>
                <c:pt idx="737">
                  <c:v>0.05</c:v>
                </c:pt>
                <c:pt idx="738">
                  <c:v>0.26</c:v>
                </c:pt>
                <c:pt idx="739">
                  <c:v>0.01</c:v>
                </c:pt>
                <c:pt idx="740">
                  <c:v>0.05</c:v>
                </c:pt>
                <c:pt idx="741">
                  <c:v>0.28999999999999998</c:v>
                </c:pt>
                <c:pt idx="742">
                  <c:v>0.23</c:v>
                </c:pt>
                <c:pt idx="743">
                  <c:v>0.13</c:v>
                </c:pt>
                <c:pt idx="744">
                  <c:v>0.06</c:v>
                </c:pt>
                <c:pt idx="745">
                  <c:v>0.26</c:v>
                </c:pt>
                <c:pt idx="746">
                  <c:v>7.0000000000000007E-2</c:v>
                </c:pt>
                <c:pt idx="747">
                  <c:v>0.15</c:v>
                </c:pt>
                <c:pt idx="748">
                  <c:v>0.22</c:v>
                </c:pt>
                <c:pt idx="749">
                  <c:v>0.06</c:v>
                </c:pt>
                <c:pt idx="750">
                  <c:v>0.1</c:v>
                </c:pt>
                <c:pt idx="751">
                  <c:v>0.24</c:v>
                </c:pt>
                <c:pt idx="752">
                  <c:v>0.15</c:v>
                </c:pt>
                <c:pt idx="753">
                  <c:v>0.02</c:v>
                </c:pt>
                <c:pt idx="754">
                  <c:v>0.26</c:v>
                </c:pt>
                <c:pt idx="755">
                  <c:v>0.01</c:v>
                </c:pt>
                <c:pt idx="756">
                  <c:v>0.28000000000000003</c:v>
                </c:pt>
                <c:pt idx="757">
                  <c:v>7.0000000000000007E-2</c:v>
                </c:pt>
                <c:pt idx="758">
                  <c:v>0.28999999999999998</c:v>
                </c:pt>
                <c:pt idx="759">
                  <c:v>0.22</c:v>
                </c:pt>
                <c:pt idx="760">
                  <c:v>0.13</c:v>
                </c:pt>
                <c:pt idx="761">
                  <c:v>0.14000000000000001</c:v>
                </c:pt>
                <c:pt idx="762">
                  <c:v>0.02</c:v>
                </c:pt>
                <c:pt idx="763">
                  <c:v>7.0000000000000007E-2</c:v>
                </c:pt>
                <c:pt idx="764">
                  <c:v>0.03</c:v>
                </c:pt>
                <c:pt idx="765">
                  <c:v>7.0000000000000007E-2</c:v>
                </c:pt>
                <c:pt idx="766">
                  <c:v>0.04</c:v>
                </c:pt>
                <c:pt idx="767">
                  <c:v>0.19</c:v>
                </c:pt>
                <c:pt idx="768">
                  <c:v>0.02</c:v>
                </c:pt>
                <c:pt idx="769">
                  <c:v>0.16</c:v>
                </c:pt>
                <c:pt idx="770">
                  <c:v>0</c:v>
                </c:pt>
                <c:pt idx="771">
                  <c:v>0.14000000000000001</c:v>
                </c:pt>
                <c:pt idx="772">
                  <c:v>0.2</c:v>
                </c:pt>
                <c:pt idx="773">
                  <c:v>0.01</c:v>
                </c:pt>
                <c:pt idx="774">
                  <c:v>0.01</c:v>
                </c:pt>
                <c:pt idx="775">
                  <c:v>0.28999999999999998</c:v>
                </c:pt>
                <c:pt idx="776">
                  <c:v>0.09</c:v>
                </c:pt>
                <c:pt idx="777">
                  <c:v>0.3</c:v>
                </c:pt>
                <c:pt idx="778">
                  <c:v>0.17</c:v>
                </c:pt>
                <c:pt idx="779">
                  <c:v>0.15</c:v>
                </c:pt>
                <c:pt idx="780">
                  <c:v>0.19</c:v>
                </c:pt>
                <c:pt idx="781">
                  <c:v>0.04</c:v>
                </c:pt>
                <c:pt idx="782">
                  <c:v>0.1</c:v>
                </c:pt>
                <c:pt idx="783">
                  <c:v>0.26</c:v>
                </c:pt>
                <c:pt idx="784">
                  <c:v>0.23</c:v>
                </c:pt>
                <c:pt idx="785">
                  <c:v>0.01</c:v>
                </c:pt>
                <c:pt idx="786">
                  <c:v>0.03</c:v>
                </c:pt>
                <c:pt idx="787">
                  <c:v>0.04</c:v>
                </c:pt>
                <c:pt idx="788">
                  <c:v>0.08</c:v>
                </c:pt>
                <c:pt idx="789">
                  <c:v>0.21</c:v>
                </c:pt>
                <c:pt idx="790">
                  <c:v>0.26</c:v>
                </c:pt>
                <c:pt idx="791">
                  <c:v>0.22</c:v>
                </c:pt>
                <c:pt idx="792">
                  <c:v>0.28999999999999998</c:v>
                </c:pt>
                <c:pt idx="793">
                  <c:v>0.18</c:v>
                </c:pt>
                <c:pt idx="794">
                  <c:v>0.16</c:v>
                </c:pt>
                <c:pt idx="795">
                  <c:v>0.19</c:v>
                </c:pt>
                <c:pt idx="796">
                  <c:v>0.28999999999999998</c:v>
                </c:pt>
                <c:pt idx="797">
                  <c:v>0.18</c:v>
                </c:pt>
                <c:pt idx="798">
                  <c:v>0.03</c:v>
                </c:pt>
                <c:pt idx="799">
                  <c:v>0.13</c:v>
                </c:pt>
                <c:pt idx="800">
                  <c:v>0.02</c:v>
                </c:pt>
                <c:pt idx="801">
                  <c:v>0.21</c:v>
                </c:pt>
                <c:pt idx="802">
                  <c:v>0.03</c:v>
                </c:pt>
                <c:pt idx="803">
                  <c:v>0.01</c:v>
                </c:pt>
                <c:pt idx="804">
                  <c:v>0.03</c:v>
                </c:pt>
                <c:pt idx="805">
                  <c:v>0.28000000000000003</c:v>
                </c:pt>
                <c:pt idx="806">
                  <c:v>0.28000000000000003</c:v>
                </c:pt>
                <c:pt idx="807">
                  <c:v>0.15</c:v>
                </c:pt>
                <c:pt idx="808">
                  <c:v>0.27</c:v>
                </c:pt>
                <c:pt idx="809">
                  <c:v>0.02</c:v>
                </c:pt>
                <c:pt idx="810">
                  <c:v>0.14000000000000001</c:v>
                </c:pt>
                <c:pt idx="811">
                  <c:v>0.03</c:v>
                </c:pt>
                <c:pt idx="812">
                  <c:v>0.13</c:v>
                </c:pt>
                <c:pt idx="813">
                  <c:v>0.11</c:v>
                </c:pt>
                <c:pt idx="814">
                  <c:v>0.24</c:v>
                </c:pt>
                <c:pt idx="815">
                  <c:v>0.27</c:v>
                </c:pt>
                <c:pt idx="816">
                  <c:v>0.09</c:v>
                </c:pt>
                <c:pt idx="817">
                  <c:v>0.05</c:v>
                </c:pt>
                <c:pt idx="818">
                  <c:v>0.21</c:v>
                </c:pt>
                <c:pt idx="819">
                  <c:v>0.13</c:v>
                </c:pt>
                <c:pt idx="820">
                  <c:v>0.24</c:v>
                </c:pt>
                <c:pt idx="821">
                  <c:v>0.1</c:v>
                </c:pt>
                <c:pt idx="822">
                  <c:v>0.03</c:v>
                </c:pt>
                <c:pt idx="823">
                  <c:v>0.05</c:v>
                </c:pt>
                <c:pt idx="824">
                  <c:v>0.14000000000000001</c:v>
                </c:pt>
                <c:pt idx="825">
                  <c:v>0.11</c:v>
                </c:pt>
                <c:pt idx="826">
                  <c:v>0.27</c:v>
                </c:pt>
                <c:pt idx="827">
                  <c:v>0.26</c:v>
                </c:pt>
                <c:pt idx="828">
                  <c:v>0.18</c:v>
                </c:pt>
                <c:pt idx="829">
                  <c:v>0.08</c:v>
                </c:pt>
                <c:pt idx="830">
                  <c:v>0.2</c:v>
                </c:pt>
                <c:pt idx="831">
                  <c:v>0.17</c:v>
                </c:pt>
                <c:pt idx="832">
                  <c:v>0.08</c:v>
                </c:pt>
                <c:pt idx="833">
                  <c:v>0.14000000000000001</c:v>
                </c:pt>
                <c:pt idx="834">
                  <c:v>0.16</c:v>
                </c:pt>
                <c:pt idx="835">
                  <c:v>0.3</c:v>
                </c:pt>
                <c:pt idx="836">
                  <c:v>0.04</c:v>
                </c:pt>
                <c:pt idx="837">
                  <c:v>0.05</c:v>
                </c:pt>
                <c:pt idx="838">
                  <c:v>0.13</c:v>
                </c:pt>
                <c:pt idx="839">
                  <c:v>0.06</c:v>
                </c:pt>
                <c:pt idx="840">
                  <c:v>0.1</c:v>
                </c:pt>
                <c:pt idx="841">
                  <c:v>0.13</c:v>
                </c:pt>
                <c:pt idx="842">
                  <c:v>7.0000000000000007E-2</c:v>
                </c:pt>
                <c:pt idx="843">
                  <c:v>0.22</c:v>
                </c:pt>
                <c:pt idx="844">
                  <c:v>0.03</c:v>
                </c:pt>
                <c:pt idx="845">
                  <c:v>0.15</c:v>
                </c:pt>
                <c:pt idx="846">
                  <c:v>0.03</c:v>
                </c:pt>
                <c:pt idx="847">
                  <c:v>0.27</c:v>
                </c:pt>
                <c:pt idx="848">
                  <c:v>0.13</c:v>
                </c:pt>
                <c:pt idx="849">
                  <c:v>0.17</c:v>
                </c:pt>
                <c:pt idx="850">
                  <c:v>0.24</c:v>
                </c:pt>
                <c:pt idx="851">
                  <c:v>0.22</c:v>
                </c:pt>
                <c:pt idx="852">
                  <c:v>0.2</c:v>
                </c:pt>
                <c:pt idx="853">
                  <c:v>0.13</c:v>
                </c:pt>
                <c:pt idx="854">
                  <c:v>0.26</c:v>
                </c:pt>
                <c:pt idx="855">
                  <c:v>0.03</c:v>
                </c:pt>
                <c:pt idx="856">
                  <c:v>0.23</c:v>
                </c:pt>
                <c:pt idx="857">
                  <c:v>0.28999999999999998</c:v>
                </c:pt>
                <c:pt idx="858">
                  <c:v>0.01</c:v>
                </c:pt>
                <c:pt idx="859">
                  <c:v>0.23</c:v>
                </c:pt>
                <c:pt idx="860">
                  <c:v>0.11</c:v>
                </c:pt>
                <c:pt idx="861">
                  <c:v>0.02</c:v>
                </c:pt>
                <c:pt idx="862">
                  <c:v>0.28000000000000003</c:v>
                </c:pt>
                <c:pt idx="863">
                  <c:v>0.14000000000000001</c:v>
                </c:pt>
                <c:pt idx="864">
                  <c:v>0.1</c:v>
                </c:pt>
                <c:pt idx="865">
                  <c:v>0.16</c:v>
                </c:pt>
                <c:pt idx="866">
                  <c:v>0.15</c:v>
                </c:pt>
                <c:pt idx="867">
                  <c:v>0.04</c:v>
                </c:pt>
                <c:pt idx="868">
                  <c:v>0.06</c:v>
                </c:pt>
                <c:pt idx="869">
                  <c:v>0.18</c:v>
                </c:pt>
                <c:pt idx="870">
                  <c:v>0.16</c:v>
                </c:pt>
                <c:pt idx="871">
                  <c:v>0.24</c:v>
                </c:pt>
                <c:pt idx="872">
                  <c:v>0.26</c:v>
                </c:pt>
                <c:pt idx="873">
                  <c:v>0.1</c:v>
                </c:pt>
                <c:pt idx="874">
                  <c:v>0.01</c:v>
                </c:pt>
                <c:pt idx="875">
                  <c:v>0.05</c:v>
                </c:pt>
                <c:pt idx="876">
                  <c:v>0.19</c:v>
                </c:pt>
                <c:pt idx="877">
                  <c:v>0.11</c:v>
                </c:pt>
                <c:pt idx="878">
                  <c:v>0.12</c:v>
                </c:pt>
                <c:pt idx="879">
                  <c:v>0.08</c:v>
                </c:pt>
                <c:pt idx="880">
                  <c:v>0.23</c:v>
                </c:pt>
                <c:pt idx="881">
                  <c:v>0.03</c:v>
                </c:pt>
                <c:pt idx="882">
                  <c:v>0.16</c:v>
                </c:pt>
                <c:pt idx="883">
                  <c:v>0.22</c:v>
                </c:pt>
                <c:pt idx="884">
                  <c:v>0.25</c:v>
                </c:pt>
                <c:pt idx="885">
                  <c:v>0.06</c:v>
                </c:pt>
                <c:pt idx="886">
                  <c:v>0.26</c:v>
                </c:pt>
                <c:pt idx="887">
                  <c:v>0.09</c:v>
                </c:pt>
                <c:pt idx="888">
                  <c:v>7.0000000000000007E-2</c:v>
                </c:pt>
                <c:pt idx="889">
                  <c:v>0.22</c:v>
                </c:pt>
                <c:pt idx="890">
                  <c:v>0.16</c:v>
                </c:pt>
                <c:pt idx="891">
                  <c:v>0.03</c:v>
                </c:pt>
                <c:pt idx="892">
                  <c:v>0.04</c:v>
                </c:pt>
                <c:pt idx="893">
                  <c:v>0.23</c:v>
                </c:pt>
                <c:pt idx="894">
                  <c:v>0.06</c:v>
                </c:pt>
                <c:pt idx="895">
                  <c:v>0.03</c:v>
                </c:pt>
                <c:pt idx="896">
                  <c:v>0.26</c:v>
                </c:pt>
                <c:pt idx="897">
                  <c:v>0.03</c:v>
                </c:pt>
                <c:pt idx="898">
                  <c:v>0.12</c:v>
                </c:pt>
                <c:pt idx="899">
                  <c:v>7.0000000000000007E-2</c:v>
                </c:pt>
                <c:pt idx="900">
                  <c:v>0.04</c:v>
                </c:pt>
                <c:pt idx="901">
                  <c:v>0.25</c:v>
                </c:pt>
                <c:pt idx="902">
                  <c:v>0.14000000000000001</c:v>
                </c:pt>
                <c:pt idx="903">
                  <c:v>0.17</c:v>
                </c:pt>
                <c:pt idx="904">
                  <c:v>0.08</c:v>
                </c:pt>
                <c:pt idx="905">
                  <c:v>0.26</c:v>
                </c:pt>
                <c:pt idx="906">
                  <c:v>0</c:v>
                </c:pt>
                <c:pt idx="907">
                  <c:v>0.21</c:v>
                </c:pt>
                <c:pt idx="908">
                  <c:v>0.14000000000000001</c:v>
                </c:pt>
                <c:pt idx="909">
                  <c:v>0.08</c:v>
                </c:pt>
                <c:pt idx="910">
                  <c:v>7.0000000000000007E-2</c:v>
                </c:pt>
                <c:pt idx="911">
                  <c:v>0.16</c:v>
                </c:pt>
                <c:pt idx="912">
                  <c:v>0.12</c:v>
                </c:pt>
                <c:pt idx="913">
                  <c:v>0.17</c:v>
                </c:pt>
                <c:pt idx="914">
                  <c:v>0.15</c:v>
                </c:pt>
                <c:pt idx="915">
                  <c:v>0.19</c:v>
                </c:pt>
                <c:pt idx="916">
                  <c:v>0.19</c:v>
                </c:pt>
                <c:pt idx="917">
                  <c:v>0.28000000000000003</c:v>
                </c:pt>
                <c:pt idx="918">
                  <c:v>0.15</c:v>
                </c:pt>
                <c:pt idx="919">
                  <c:v>0.01</c:v>
                </c:pt>
                <c:pt idx="920">
                  <c:v>0.12</c:v>
                </c:pt>
                <c:pt idx="921">
                  <c:v>0.1</c:v>
                </c:pt>
                <c:pt idx="922">
                  <c:v>0.24</c:v>
                </c:pt>
                <c:pt idx="923">
                  <c:v>0.01</c:v>
                </c:pt>
                <c:pt idx="924">
                  <c:v>0.11</c:v>
                </c:pt>
                <c:pt idx="925">
                  <c:v>0.22</c:v>
                </c:pt>
                <c:pt idx="926">
                  <c:v>0.04</c:v>
                </c:pt>
                <c:pt idx="927">
                  <c:v>0.12</c:v>
                </c:pt>
                <c:pt idx="928">
                  <c:v>0.24</c:v>
                </c:pt>
                <c:pt idx="929">
                  <c:v>0.14000000000000001</c:v>
                </c:pt>
                <c:pt idx="930">
                  <c:v>0.19</c:v>
                </c:pt>
                <c:pt idx="931">
                  <c:v>0.05</c:v>
                </c:pt>
                <c:pt idx="932">
                  <c:v>0.16</c:v>
                </c:pt>
                <c:pt idx="933">
                  <c:v>0.01</c:v>
                </c:pt>
                <c:pt idx="934">
                  <c:v>0.22</c:v>
                </c:pt>
                <c:pt idx="935">
                  <c:v>0.17</c:v>
                </c:pt>
                <c:pt idx="936">
                  <c:v>0.23</c:v>
                </c:pt>
                <c:pt idx="937">
                  <c:v>0.08</c:v>
                </c:pt>
                <c:pt idx="938">
                  <c:v>0.23</c:v>
                </c:pt>
                <c:pt idx="939">
                  <c:v>0.25</c:v>
                </c:pt>
                <c:pt idx="940">
                  <c:v>0.12</c:v>
                </c:pt>
                <c:pt idx="941">
                  <c:v>0.03</c:v>
                </c:pt>
                <c:pt idx="942">
                  <c:v>0.21</c:v>
                </c:pt>
                <c:pt idx="943">
                  <c:v>0.09</c:v>
                </c:pt>
                <c:pt idx="944">
                  <c:v>0.1</c:v>
                </c:pt>
                <c:pt idx="945">
                  <c:v>0.2</c:v>
                </c:pt>
                <c:pt idx="946">
                  <c:v>0.11</c:v>
                </c:pt>
                <c:pt idx="947">
                  <c:v>0.2</c:v>
                </c:pt>
                <c:pt idx="948">
                  <c:v>0.09</c:v>
                </c:pt>
                <c:pt idx="949">
                  <c:v>0.17</c:v>
                </c:pt>
                <c:pt idx="950">
                  <c:v>0.01</c:v>
                </c:pt>
                <c:pt idx="951">
                  <c:v>0.05</c:v>
                </c:pt>
                <c:pt idx="952">
                  <c:v>0.11</c:v>
                </c:pt>
                <c:pt idx="953">
                  <c:v>0.27</c:v>
                </c:pt>
                <c:pt idx="954">
                  <c:v>0.1</c:v>
                </c:pt>
                <c:pt idx="955">
                  <c:v>0.25</c:v>
                </c:pt>
                <c:pt idx="956">
                  <c:v>0.28000000000000003</c:v>
                </c:pt>
                <c:pt idx="957">
                  <c:v>0.04</c:v>
                </c:pt>
                <c:pt idx="958">
                  <c:v>0.28000000000000003</c:v>
                </c:pt>
                <c:pt idx="959">
                  <c:v>0.26</c:v>
                </c:pt>
                <c:pt idx="960">
                  <c:v>0.13</c:v>
                </c:pt>
                <c:pt idx="961">
                  <c:v>0.13</c:v>
                </c:pt>
                <c:pt idx="962">
                  <c:v>0.02</c:v>
                </c:pt>
                <c:pt idx="963">
                  <c:v>0.24</c:v>
                </c:pt>
                <c:pt idx="964">
                  <c:v>0.06</c:v>
                </c:pt>
                <c:pt idx="965">
                  <c:v>0.24</c:v>
                </c:pt>
                <c:pt idx="966">
                  <c:v>0.04</c:v>
                </c:pt>
                <c:pt idx="967">
                  <c:v>0.13</c:v>
                </c:pt>
                <c:pt idx="968">
                  <c:v>0.25</c:v>
                </c:pt>
                <c:pt idx="969">
                  <c:v>0.3</c:v>
                </c:pt>
                <c:pt idx="970">
                  <c:v>0.2</c:v>
                </c:pt>
                <c:pt idx="971">
                  <c:v>0.1</c:v>
                </c:pt>
                <c:pt idx="972">
                  <c:v>0.02</c:v>
                </c:pt>
                <c:pt idx="973">
                  <c:v>7.0000000000000007E-2</c:v>
                </c:pt>
                <c:pt idx="974">
                  <c:v>0.02</c:v>
                </c:pt>
                <c:pt idx="975">
                  <c:v>0.18</c:v>
                </c:pt>
                <c:pt idx="976">
                  <c:v>0.23</c:v>
                </c:pt>
                <c:pt idx="977">
                  <c:v>0.12</c:v>
                </c:pt>
                <c:pt idx="978">
                  <c:v>0.19</c:v>
                </c:pt>
                <c:pt idx="979">
                  <c:v>0.12</c:v>
                </c:pt>
                <c:pt idx="980">
                  <c:v>0.27</c:v>
                </c:pt>
                <c:pt idx="981">
                  <c:v>0.14000000000000001</c:v>
                </c:pt>
                <c:pt idx="982">
                  <c:v>0.17</c:v>
                </c:pt>
                <c:pt idx="983">
                  <c:v>0.08</c:v>
                </c:pt>
                <c:pt idx="984">
                  <c:v>0.04</c:v>
                </c:pt>
                <c:pt idx="985">
                  <c:v>7.0000000000000007E-2</c:v>
                </c:pt>
                <c:pt idx="986">
                  <c:v>0.02</c:v>
                </c:pt>
                <c:pt idx="987">
                  <c:v>0.15</c:v>
                </c:pt>
                <c:pt idx="988">
                  <c:v>0.26</c:v>
                </c:pt>
                <c:pt idx="989">
                  <c:v>0.18</c:v>
                </c:pt>
                <c:pt idx="990">
                  <c:v>0.09</c:v>
                </c:pt>
                <c:pt idx="991">
                  <c:v>0.17</c:v>
                </c:pt>
                <c:pt idx="992">
                  <c:v>7.0000000000000007E-2</c:v>
                </c:pt>
                <c:pt idx="993">
                  <c:v>0.26</c:v>
                </c:pt>
                <c:pt idx="994">
                  <c:v>0.27</c:v>
                </c:pt>
                <c:pt idx="995">
                  <c:v>0.22</c:v>
                </c:pt>
                <c:pt idx="996">
                  <c:v>0.04</c:v>
                </c:pt>
                <c:pt idx="997">
                  <c:v>0.26</c:v>
                </c:pt>
                <c:pt idx="998">
                  <c:v>0.2</c:v>
                </c:pt>
                <c:pt idx="999">
                  <c:v>0.13</c:v>
                </c:pt>
                <c:pt idx="1000">
                  <c:v>0.1</c:v>
                </c:pt>
                <c:pt idx="1001">
                  <c:v>0.3</c:v>
                </c:pt>
                <c:pt idx="1002">
                  <c:v>0.08</c:v>
                </c:pt>
                <c:pt idx="1003">
                  <c:v>0.16</c:v>
                </c:pt>
                <c:pt idx="1004">
                  <c:v>0.05</c:v>
                </c:pt>
                <c:pt idx="1005">
                  <c:v>0.14000000000000001</c:v>
                </c:pt>
                <c:pt idx="1006">
                  <c:v>0</c:v>
                </c:pt>
                <c:pt idx="1007">
                  <c:v>0.15</c:v>
                </c:pt>
                <c:pt idx="1008">
                  <c:v>0.03</c:v>
                </c:pt>
                <c:pt idx="1009">
                  <c:v>0.02</c:v>
                </c:pt>
                <c:pt idx="1010">
                  <c:v>0.01</c:v>
                </c:pt>
                <c:pt idx="1011">
                  <c:v>0.27</c:v>
                </c:pt>
                <c:pt idx="1012">
                  <c:v>0.04</c:v>
                </c:pt>
                <c:pt idx="1013">
                  <c:v>0.24</c:v>
                </c:pt>
                <c:pt idx="1014">
                  <c:v>0.24</c:v>
                </c:pt>
                <c:pt idx="1015">
                  <c:v>0.09</c:v>
                </c:pt>
                <c:pt idx="1016">
                  <c:v>0.14000000000000001</c:v>
                </c:pt>
                <c:pt idx="1017">
                  <c:v>0.02</c:v>
                </c:pt>
                <c:pt idx="1018">
                  <c:v>0.04</c:v>
                </c:pt>
                <c:pt idx="1019">
                  <c:v>0.27</c:v>
                </c:pt>
                <c:pt idx="1020">
                  <c:v>0.17</c:v>
                </c:pt>
                <c:pt idx="1021">
                  <c:v>0.18</c:v>
                </c:pt>
                <c:pt idx="1022">
                  <c:v>0.28999999999999998</c:v>
                </c:pt>
                <c:pt idx="1023">
                  <c:v>0.22</c:v>
                </c:pt>
                <c:pt idx="1024">
                  <c:v>0.15</c:v>
                </c:pt>
                <c:pt idx="1025">
                  <c:v>0.09</c:v>
                </c:pt>
                <c:pt idx="1026">
                  <c:v>0.08</c:v>
                </c:pt>
                <c:pt idx="1027">
                  <c:v>0.09</c:v>
                </c:pt>
                <c:pt idx="1028">
                  <c:v>0.22</c:v>
                </c:pt>
                <c:pt idx="1029">
                  <c:v>0.2</c:v>
                </c:pt>
                <c:pt idx="1030">
                  <c:v>0.24</c:v>
                </c:pt>
                <c:pt idx="1031">
                  <c:v>0.02</c:v>
                </c:pt>
                <c:pt idx="1032">
                  <c:v>0.03</c:v>
                </c:pt>
                <c:pt idx="1033">
                  <c:v>0.16</c:v>
                </c:pt>
                <c:pt idx="1034">
                  <c:v>0.28000000000000003</c:v>
                </c:pt>
                <c:pt idx="1035">
                  <c:v>0.2</c:v>
                </c:pt>
                <c:pt idx="1036">
                  <c:v>0.03</c:v>
                </c:pt>
                <c:pt idx="1037">
                  <c:v>0.13</c:v>
                </c:pt>
                <c:pt idx="1038">
                  <c:v>0.12</c:v>
                </c:pt>
                <c:pt idx="1039">
                  <c:v>0.01</c:v>
                </c:pt>
                <c:pt idx="1040">
                  <c:v>0.1</c:v>
                </c:pt>
                <c:pt idx="1041">
                  <c:v>0.02</c:v>
                </c:pt>
                <c:pt idx="1042">
                  <c:v>0.28000000000000003</c:v>
                </c:pt>
                <c:pt idx="1043">
                  <c:v>0.23</c:v>
                </c:pt>
                <c:pt idx="1044">
                  <c:v>0.17</c:v>
                </c:pt>
                <c:pt idx="1045">
                  <c:v>0.03</c:v>
                </c:pt>
                <c:pt idx="1046">
                  <c:v>0.15</c:v>
                </c:pt>
                <c:pt idx="1047">
                  <c:v>0.16</c:v>
                </c:pt>
                <c:pt idx="1048">
                  <c:v>0.22</c:v>
                </c:pt>
                <c:pt idx="1049">
                  <c:v>0.13</c:v>
                </c:pt>
                <c:pt idx="1050">
                  <c:v>0.21</c:v>
                </c:pt>
                <c:pt idx="1051">
                  <c:v>0</c:v>
                </c:pt>
                <c:pt idx="1052">
                  <c:v>0.15</c:v>
                </c:pt>
                <c:pt idx="1053">
                  <c:v>0.15</c:v>
                </c:pt>
                <c:pt idx="1054">
                  <c:v>0.15</c:v>
                </c:pt>
                <c:pt idx="1055">
                  <c:v>0.16</c:v>
                </c:pt>
                <c:pt idx="1056">
                  <c:v>0.05</c:v>
                </c:pt>
                <c:pt idx="1057">
                  <c:v>0.18</c:v>
                </c:pt>
                <c:pt idx="1058">
                  <c:v>0.01</c:v>
                </c:pt>
                <c:pt idx="1059">
                  <c:v>0.02</c:v>
                </c:pt>
                <c:pt idx="1060">
                  <c:v>0.13</c:v>
                </c:pt>
                <c:pt idx="1061">
                  <c:v>0.23</c:v>
                </c:pt>
                <c:pt idx="1062">
                  <c:v>0.28999999999999998</c:v>
                </c:pt>
                <c:pt idx="1063">
                  <c:v>0.11</c:v>
                </c:pt>
                <c:pt idx="1064">
                  <c:v>0.13</c:v>
                </c:pt>
                <c:pt idx="1065">
                  <c:v>0.03</c:v>
                </c:pt>
                <c:pt idx="1066">
                  <c:v>0.06</c:v>
                </c:pt>
                <c:pt idx="1067">
                  <c:v>7.0000000000000007E-2</c:v>
                </c:pt>
                <c:pt idx="1068">
                  <c:v>0.11</c:v>
                </c:pt>
                <c:pt idx="1069">
                  <c:v>0.01</c:v>
                </c:pt>
                <c:pt idx="1070">
                  <c:v>0.06</c:v>
                </c:pt>
                <c:pt idx="1071">
                  <c:v>0.28000000000000003</c:v>
                </c:pt>
                <c:pt idx="1072">
                  <c:v>0.18</c:v>
                </c:pt>
                <c:pt idx="1073">
                  <c:v>0.02</c:v>
                </c:pt>
                <c:pt idx="1074">
                  <c:v>0.27</c:v>
                </c:pt>
                <c:pt idx="1075">
                  <c:v>0.09</c:v>
                </c:pt>
                <c:pt idx="1076">
                  <c:v>0.11</c:v>
                </c:pt>
                <c:pt idx="1077">
                  <c:v>0.13</c:v>
                </c:pt>
                <c:pt idx="1078">
                  <c:v>0.27</c:v>
                </c:pt>
                <c:pt idx="1079">
                  <c:v>0.13</c:v>
                </c:pt>
                <c:pt idx="1080">
                  <c:v>0.2</c:v>
                </c:pt>
                <c:pt idx="1081">
                  <c:v>0.21</c:v>
                </c:pt>
                <c:pt idx="1082">
                  <c:v>0.26</c:v>
                </c:pt>
                <c:pt idx="1083">
                  <c:v>0.21</c:v>
                </c:pt>
                <c:pt idx="1084">
                  <c:v>0.18</c:v>
                </c:pt>
                <c:pt idx="1085">
                  <c:v>0.27</c:v>
                </c:pt>
                <c:pt idx="1086">
                  <c:v>0.23</c:v>
                </c:pt>
                <c:pt idx="1087">
                  <c:v>0.05</c:v>
                </c:pt>
                <c:pt idx="1088">
                  <c:v>0.03</c:v>
                </c:pt>
                <c:pt idx="1089">
                  <c:v>0.11</c:v>
                </c:pt>
                <c:pt idx="1090">
                  <c:v>0.11</c:v>
                </c:pt>
                <c:pt idx="1091">
                  <c:v>0.03</c:v>
                </c:pt>
                <c:pt idx="1092">
                  <c:v>0.12</c:v>
                </c:pt>
                <c:pt idx="1093">
                  <c:v>0.03</c:v>
                </c:pt>
                <c:pt idx="1094">
                  <c:v>0.22</c:v>
                </c:pt>
                <c:pt idx="1095">
                  <c:v>0.11</c:v>
                </c:pt>
                <c:pt idx="1096">
                  <c:v>0.08</c:v>
                </c:pt>
                <c:pt idx="1097">
                  <c:v>7.0000000000000007E-2</c:v>
                </c:pt>
                <c:pt idx="1098">
                  <c:v>0.18</c:v>
                </c:pt>
                <c:pt idx="1099">
                  <c:v>0.2</c:v>
                </c:pt>
                <c:pt idx="1100">
                  <c:v>0.16</c:v>
                </c:pt>
                <c:pt idx="1101">
                  <c:v>0.03</c:v>
                </c:pt>
                <c:pt idx="1102">
                  <c:v>0.09</c:v>
                </c:pt>
                <c:pt idx="1103">
                  <c:v>0.15</c:v>
                </c:pt>
                <c:pt idx="1104">
                  <c:v>0.24</c:v>
                </c:pt>
                <c:pt idx="1105">
                  <c:v>0.04</c:v>
                </c:pt>
                <c:pt idx="1106">
                  <c:v>0.08</c:v>
                </c:pt>
                <c:pt idx="1107">
                  <c:v>0.25</c:v>
                </c:pt>
                <c:pt idx="1108">
                  <c:v>0.12</c:v>
                </c:pt>
                <c:pt idx="1109">
                  <c:v>0.19</c:v>
                </c:pt>
                <c:pt idx="1110">
                  <c:v>0.2</c:v>
                </c:pt>
                <c:pt idx="1111">
                  <c:v>0.02</c:v>
                </c:pt>
                <c:pt idx="1112">
                  <c:v>0.21</c:v>
                </c:pt>
                <c:pt idx="1113">
                  <c:v>0.24</c:v>
                </c:pt>
                <c:pt idx="1114">
                  <c:v>0.05</c:v>
                </c:pt>
                <c:pt idx="1115">
                  <c:v>7.0000000000000007E-2</c:v>
                </c:pt>
                <c:pt idx="1116">
                  <c:v>7.0000000000000007E-2</c:v>
                </c:pt>
                <c:pt idx="1117">
                  <c:v>7.0000000000000007E-2</c:v>
                </c:pt>
                <c:pt idx="1118">
                  <c:v>0.25</c:v>
                </c:pt>
                <c:pt idx="1119">
                  <c:v>0.1</c:v>
                </c:pt>
                <c:pt idx="1120">
                  <c:v>0.19</c:v>
                </c:pt>
                <c:pt idx="1121">
                  <c:v>0.23</c:v>
                </c:pt>
                <c:pt idx="1122">
                  <c:v>0.26</c:v>
                </c:pt>
                <c:pt idx="1123">
                  <c:v>0.03</c:v>
                </c:pt>
                <c:pt idx="1124">
                  <c:v>0.12</c:v>
                </c:pt>
                <c:pt idx="1125">
                  <c:v>0.01</c:v>
                </c:pt>
                <c:pt idx="1126">
                  <c:v>0.04</c:v>
                </c:pt>
                <c:pt idx="1127">
                  <c:v>0.03</c:v>
                </c:pt>
                <c:pt idx="1128">
                  <c:v>0.1</c:v>
                </c:pt>
                <c:pt idx="1129">
                  <c:v>0.1</c:v>
                </c:pt>
                <c:pt idx="1130">
                  <c:v>0.23</c:v>
                </c:pt>
                <c:pt idx="1131">
                  <c:v>0.23</c:v>
                </c:pt>
                <c:pt idx="1132">
                  <c:v>0.21</c:v>
                </c:pt>
                <c:pt idx="1133">
                  <c:v>0.13</c:v>
                </c:pt>
                <c:pt idx="1134">
                  <c:v>0.04</c:v>
                </c:pt>
                <c:pt idx="1135">
                  <c:v>0.28000000000000003</c:v>
                </c:pt>
                <c:pt idx="1136">
                  <c:v>0.02</c:v>
                </c:pt>
                <c:pt idx="1137">
                  <c:v>0.17</c:v>
                </c:pt>
                <c:pt idx="1138">
                  <c:v>0.11</c:v>
                </c:pt>
                <c:pt idx="1139">
                  <c:v>0.17</c:v>
                </c:pt>
                <c:pt idx="1140">
                  <c:v>0.28000000000000003</c:v>
                </c:pt>
                <c:pt idx="1141">
                  <c:v>0.05</c:v>
                </c:pt>
                <c:pt idx="1142">
                  <c:v>0.23</c:v>
                </c:pt>
                <c:pt idx="1143">
                  <c:v>0.27</c:v>
                </c:pt>
                <c:pt idx="1144">
                  <c:v>0.01</c:v>
                </c:pt>
                <c:pt idx="1145">
                  <c:v>7.0000000000000007E-2</c:v>
                </c:pt>
                <c:pt idx="1146">
                  <c:v>0.15</c:v>
                </c:pt>
                <c:pt idx="1147">
                  <c:v>0.11</c:v>
                </c:pt>
                <c:pt idx="1148">
                  <c:v>0.24</c:v>
                </c:pt>
                <c:pt idx="1149">
                  <c:v>0.1</c:v>
                </c:pt>
                <c:pt idx="1150">
                  <c:v>0.25</c:v>
                </c:pt>
                <c:pt idx="1151">
                  <c:v>0.28000000000000003</c:v>
                </c:pt>
                <c:pt idx="1152">
                  <c:v>0.2</c:v>
                </c:pt>
                <c:pt idx="1153">
                  <c:v>0.21</c:v>
                </c:pt>
                <c:pt idx="1154">
                  <c:v>0.25</c:v>
                </c:pt>
                <c:pt idx="1155">
                  <c:v>0.19</c:v>
                </c:pt>
                <c:pt idx="1156">
                  <c:v>0.27</c:v>
                </c:pt>
                <c:pt idx="1157">
                  <c:v>0.06</c:v>
                </c:pt>
                <c:pt idx="1158">
                  <c:v>0.05</c:v>
                </c:pt>
                <c:pt idx="1159">
                  <c:v>0.06</c:v>
                </c:pt>
                <c:pt idx="1160">
                  <c:v>0.06</c:v>
                </c:pt>
                <c:pt idx="1161">
                  <c:v>0.16</c:v>
                </c:pt>
                <c:pt idx="1162">
                  <c:v>0.06</c:v>
                </c:pt>
                <c:pt idx="1163">
                  <c:v>0.24</c:v>
                </c:pt>
                <c:pt idx="1164">
                  <c:v>0.24</c:v>
                </c:pt>
                <c:pt idx="1165">
                  <c:v>0.01</c:v>
                </c:pt>
                <c:pt idx="1166">
                  <c:v>0.25</c:v>
                </c:pt>
                <c:pt idx="1167">
                  <c:v>0.28999999999999998</c:v>
                </c:pt>
                <c:pt idx="1168">
                  <c:v>0.1</c:v>
                </c:pt>
                <c:pt idx="1169">
                  <c:v>0.11</c:v>
                </c:pt>
                <c:pt idx="1170">
                  <c:v>0.14000000000000001</c:v>
                </c:pt>
                <c:pt idx="1171">
                  <c:v>0.01</c:v>
                </c:pt>
                <c:pt idx="1172">
                  <c:v>0.28999999999999998</c:v>
                </c:pt>
                <c:pt idx="1173">
                  <c:v>0.15</c:v>
                </c:pt>
                <c:pt idx="1174">
                  <c:v>0.2</c:v>
                </c:pt>
                <c:pt idx="1175">
                  <c:v>7.0000000000000007E-2</c:v>
                </c:pt>
                <c:pt idx="1176">
                  <c:v>0.17</c:v>
                </c:pt>
                <c:pt idx="1177">
                  <c:v>0.06</c:v>
                </c:pt>
                <c:pt idx="1178">
                  <c:v>0.25</c:v>
                </c:pt>
                <c:pt idx="1179">
                  <c:v>0.19</c:v>
                </c:pt>
                <c:pt idx="1180">
                  <c:v>0.03</c:v>
                </c:pt>
                <c:pt idx="1181">
                  <c:v>0.17</c:v>
                </c:pt>
                <c:pt idx="1182">
                  <c:v>0.21</c:v>
                </c:pt>
                <c:pt idx="1183">
                  <c:v>0.25</c:v>
                </c:pt>
                <c:pt idx="1184">
                  <c:v>0.22</c:v>
                </c:pt>
                <c:pt idx="1185">
                  <c:v>0.03</c:v>
                </c:pt>
                <c:pt idx="1186">
                  <c:v>0.17</c:v>
                </c:pt>
                <c:pt idx="1187">
                  <c:v>0.12</c:v>
                </c:pt>
                <c:pt idx="1188">
                  <c:v>0.11</c:v>
                </c:pt>
                <c:pt idx="1189">
                  <c:v>0.09</c:v>
                </c:pt>
                <c:pt idx="1190">
                  <c:v>0.16</c:v>
                </c:pt>
                <c:pt idx="1191">
                  <c:v>0.05</c:v>
                </c:pt>
                <c:pt idx="1192">
                  <c:v>0.04</c:v>
                </c:pt>
                <c:pt idx="1193">
                  <c:v>0.19</c:v>
                </c:pt>
                <c:pt idx="1194">
                  <c:v>0.21</c:v>
                </c:pt>
                <c:pt idx="1195">
                  <c:v>0.08</c:v>
                </c:pt>
                <c:pt idx="1196">
                  <c:v>0.28999999999999998</c:v>
                </c:pt>
                <c:pt idx="1197">
                  <c:v>0.14000000000000001</c:v>
                </c:pt>
                <c:pt idx="1198">
                  <c:v>0.17</c:v>
                </c:pt>
                <c:pt idx="1199">
                  <c:v>0.26</c:v>
                </c:pt>
                <c:pt idx="1200">
                  <c:v>0.19</c:v>
                </c:pt>
                <c:pt idx="1201">
                  <c:v>0.18</c:v>
                </c:pt>
                <c:pt idx="1202">
                  <c:v>0.16</c:v>
                </c:pt>
                <c:pt idx="1203">
                  <c:v>0.21</c:v>
                </c:pt>
                <c:pt idx="1204">
                  <c:v>0.23</c:v>
                </c:pt>
                <c:pt idx="1205">
                  <c:v>0.17</c:v>
                </c:pt>
                <c:pt idx="1206">
                  <c:v>0</c:v>
                </c:pt>
                <c:pt idx="1207">
                  <c:v>0.09</c:v>
                </c:pt>
                <c:pt idx="1208">
                  <c:v>0.01</c:v>
                </c:pt>
                <c:pt idx="1209">
                  <c:v>0.21</c:v>
                </c:pt>
                <c:pt idx="1210">
                  <c:v>0.06</c:v>
                </c:pt>
                <c:pt idx="1211">
                  <c:v>0.08</c:v>
                </c:pt>
                <c:pt idx="1212">
                  <c:v>0.19</c:v>
                </c:pt>
                <c:pt idx="1213">
                  <c:v>0.28000000000000003</c:v>
                </c:pt>
                <c:pt idx="1214">
                  <c:v>0.1</c:v>
                </c:pt>
                <c:pt idx="1215">
                  <c:v>0.23</c:v>
                </c:pt>
                <c:pt idx="1216">
                  <c:v>0.04</c:v>
                </c:pt>
                <c:pt idx="1217">
                  <c:v>0.08</c:v>
                </c:pt>
                <c:pt idx="1218">
                  <c:v>0.19</c:v>
                </c:pt>
                <c:pt idx="1219">
                  <c:v>0.04</c:v>
                </c:pt>
                <c:pt idx="1220">
                  <c:v>0.14000000000000001</c:v>
                </c:pt>
                <c:pt idx="1221">
                  <c:v>0.18</c:v>
                </c:pt>
                <c:pt idx="1222">
                  <c:v>0.13</c:v>
                </c:pt>
                <c:pt idx="1223">
                  <c:v>0.18</c:v>
                </c:pt>
                <c:pt idx="1224">
                  <c:v>0.15</c:v>
                </c:pt>
                <c:pt idx="1225">
                  <c:v>0.02</c:v>
                </c:pt>
                <c:pt idx="1226">
                  <c:v>0.13</c:v>
                </c:pt>
                <c:pt idx="1227">
                  <c:v>0.09</c:v>
                </c:pt>
                <c:pt idx="1228">
                  <c:v>0.18</c:v>
                </c:pt>
                <c:pt idx="1229">
                  <c:v>0.19</c:v>
                </c:pt>
                <c:pt idx="1230">
                  <c:v>0.24</c:v>
                </c:pt>
                <c:pt idx="1231">
                  <c:v>0.21</c:v>
                </c:pt>
                <c:pt idx="1232">
                  <c:v>0.24</c:v>
                </c:pt>
                <c:pt idx="1233">
                  <c:v>0.24</c:v>
                </c:pt>
                <c:pt idx="1234">
                  <c:v>0.28000000000000003</c:v>
                </c:pt>
                <c:pt idx="1235">
                  <c:v>0.01</c:v>
                </c:pt>
                <c:pt idx="1236">
                  <c:v>0.22</c:v>
                </c:pt>
                <c:pt idx="1237">
                  <c:v>0.09</c:v>
                </c:pt>
                <c:pt idx="1238">
                  <c:v>0.09</c:v>
                </c:pt>
                <c:pt idx="1239">
                  <c:v>0.03</c:v>
                </c:pt>
                <c:pt idx="1240">
                  <c:v>0.09</c:v>
                </c:pt>
                <c:pt idx="1241">
                  <c:v>0.28999999999999998</c:v>
                </c:pt>
                <c:pt idx="1242">
                  <c:v>0.11</c:v>
                </c:pt>
                <c:pt idx="1243">
                  <c:v>0.08</c:v>
                </c:pt>
                <c:pt idx="1244">
                  <c:v>0.11</c:v>
                </c:pt>
                <c:pt idx="1245">
                  <c:v>0.24</c:v>
                </c:pt>
                <c:pt idx="1246">
                  <c:v>0.22</c:v>
                </c:pt>
                <c:pt idx="1247">
                  <c:v>7.0000000000000007E-2</c:v>
                </c:pt>
                <c:pt idx="1248">
                  <c:v>0.14000000000000001</c:v>
                </c:pt>
                <c:pt idx="1249">
                  <c:v>0.2</c:v>
                </c:pt>
                <c:pt idx="1250">
                  <c:v>0.19</c:v>
                </c:pt>
                <c:pt idx="1251">
                  <c:v>0.26</c:v>
                </c:pt>
                <c:pt idx="1252">
                  <c:v>0.23</c:v>
                </c:pt>
                <c:pt idx="1253">
                  <c:v>0.11</c:v>
                </c:pt>
                <c:pt idx="1254">
                  <c:v>0.12</c:v>
                </c:pt>
                <c:pt idx="1255">
                  <c:v>0.06</c:v>
                </c:pt>
                <c:pt idx="1256">
                  <c:v>0.28000000000000003</c:v>
                </c:pt>
                <c:pt idx="1257">
                  <c:v>0.24</c:v>
                </c:pt>
                <c:pt idx="1258">
                  <c:v>0.02</c:v>
                </c:pt>
                <c:pt idx="1259">
                  <c:v>0.22</c:v>
                </c:pt>
                <c:pt idx="1260">
                  <c:v>0.04</c:v>
                </c:pt>
                <c:pt idx="1261">
                  <c:v>0.13</c:v>
                </c:pt>
                <c:pt idx="1262">
                  <c:v>0.28999999999999998</c:v>
                </c:pt>
                <c:pt idx="1263">
                  <c:v>0.06</c:v>
                </c:pt>
                <c:pt idx="1264">
                  <c:v>0.03</c:v>
                </c:pt>
                <c:pt idx="1265">
                  <c:v>0.28999999999999998</c:v>
                </c:pt>
                <c:pt idx="1266">
                  <c:v>0.24</c:v>
                </c:pt>
                <c:pt idx="1267">
                  <c:v>0.01</c:v>
                </c:pt>
                <c:pt idx="1268">
                  <c:v>0.1</c:v>
                </c:pt>
                <c:pt idx="1269">
                  <c:v>0.18</c:v>
                </c:pt>
                <c:pt idx="1270">
                  <c:v>7.0000000000000007E-2</c:v>
                </c:pt>
                <c:pt idx="1271">
                  <c:v>0.02</c:v>
                </c:pt>
                <c:pt idx="1272">
                  <c:v>0.19</c:v>
                </c:pt>
                <c:pt idx="1273">
                  <c:v>0.15</c:v>
                </c:pt>
                <c:pt idx="1274">
                  <c:v>0.12</c:v>
                </c:pt>
                <c:pt idx="1275">
                  <c:v>0.28000000000000003</c:v>
                </c:pt>
                <c:pt idx="1276">
                  <c:v>0.28999999999999998</c:v>
                </c:pt>
                <c:pt idx="1277">
                  <c:v>0.19</c:v>
                </c:pt>
                <c:pt idx="1278">
                  <c:v>0.04</c:v>
                </c:pt>
                <c:pt idx="1279">
                  <c:v>0.28999999999999998</c:v>
                </c:pt>
                <c:pt idx="1280">
                  <c:v>0.28000000000000003</c:v>
                </c:pt>
                <c:pt idx="1281">
                  <c:v>0.21</c:v>
                </c:pt>
                <c:pt idx="1282">
                  <c:v>0.13</c:v>
                </c:pt>
                <c:pt idx="1283">
                  <c:v>0.18</c:v>
                </c:pt>
                <c:pt idx="1284">
                  <c:v>0.13</c:v>
                </c:pt>
                <c:pt idx="1285">
                  <c:v>0.12</c:v>
                </c:pt>
                <c:pt idx="1286">
                  <c:v>0.12</c:v>
                </c:pt>
                <c:pt idx="1287">
                  <c:v>0.15</c:v>
                </c:pt>
                <c:pt idx="1288">
                  <c:v>0.17</c:v>
                </c:pt>
                <c:pt idx="1289">
                  <c:v>0.05</c:v>
                </c:pt>
                <c:pt idx="1290">
                  <c:v>0.18</c:v>
                </c:pt>
                <c:pt idx="1291">
                  <c:v>0.03</c:v>
                </c:pt>
                <c:pt idx="1292">
                  <c:v>0.04</c:v>
                </c:pt>
                <c:pt idx="1293">
                  <c:v>0.13</c:v>
                </c:pt>
                <c:pt idx="1294">
                  <c:v>0.11</c:v>
                </c:pt>
                <c:pt idx="1295">
                  <c:v>0.17</c:v>
                </c:pt>
                <c:pt idx="1296">
                  <c:v>0.01</c:v>
                </c:pt>
                <c:pt idx="1297">
                  <c:v>0.28000000000000003</c:v>
                </c:pt>
                <c:pt idx="1298">
                  <c:v>0.04</c:v>
                </c:pt>
                <c:pt idx="1299">
                  <c:v>0.23</c:v>
                </c:pt>
                <c:pt idx="1300">
                  <c:v>0.13</c:v>
                </c:pt>
                <c:pt idx="1301">
                  <c:v>7.0000000000000007E-2</c:v>
                </c:pt>
                <c:pt idx="1302">
                  <c:v>0.28000000000000003</c:v>
                </c:pt>
                <c:pt idx="1303">
                  <c:v>0.02</c:v>
                </c:pt>
                <c:pt idx="1304">
                  <c:v>0.19</c:v>
                </c:pt>
                <c:pt idx="1305">
                  <c:v>0.14000000000000001</c:v>
                </c:pt>
                <c:pt idx="1306">
                  <c:v>0.21</c:v>
                </c:pt>
                <c:pt idx="1307">
                  <c:v>0.25</c:v>
                </c:pt>
                <c:pt idx="1308">
                  <c:v>0.28000000000000003</c:v>
                </c:pt>
                <c:pt idx="1309">
                  <c:v>0.21</c:v>
                </c:pt>
                <c:pt idx="1310">
                  <c:v>0.19</c:v>
                </c:pt>
                <c:pt idx="1311">
                  <c:v>0.05</c:v>
                </c:pt>
                <c:pt idx="1312">
                  <c:v>0.14000000000000001</c:v>
                </c:pt>
                <c:pt idx="1313">
                  <c:v>7.0000000000000007E-2</c:v>
                </c:pt>
                <c:pt idx="1314">
                  <c:v>0.12</c:v>
                </c:pt>
                <c:pt idx="1315">
                  <c:v>0.12</c:v>
                </c:pt>
                <c:pt idx="1316">
                  <c:v>0.17</c:v>
                </c:pt>
                <c:pt idx="1317">
                  <c:v>0.1</c:v>
                </c:pt>
                <c:pt idx="1318">
                  <c:v>0.27</c:v>
                </c:pt>
                <c:pt idx="1319">
                  <c:v>0.28999999999999998</c:v>
                </c:pt>
                <c:pt idx="1320">
                  <c:v>0.09</c:v>
                </c:pt>
                <c:pt idx="1321">
                  <c:v>0.05</c:v>
                </c:pt>
                <c:pt idx="1322">
                  <c:v>0.11</c:v>
                </c:pt>
                <c:pt idx="1323">
                  <c:v>0.13</c:v>
                </c:pt>
                <c:pt idx="1324">
                  <c:v>0</c:v>
                </c:pt>
                <c:pt idx="1325">
                  <c:v>0.08</c:v>
                </c:pt>
                <c:pt idx="1326">
                  <c:v>0.16</c:v>
                </c:pt>
                <c:pt idx="1327">
                  <c:v>0.16</c:v>
                </c:pt>
                <c:pt idx="1328">
                  <c:v>0.16</c:v>
                </c:pt>
                <c:pt idx="1329">
                  <c:v>0.16</c:v>
                </c:pt>
                <c:pt idx="1330">
                  <c:v>0.27</c:v>
                </c:pt>
                <c:pt idx="1331">
                  <c:v>0</c:v>
                </c:pt>
                <c:pt idx="1332">
                  <c:v>0.27</c:v>
                </c:pt>
                <c:pt idx="1333">
                  <c:v>0.13</c:v>
                </c:pt>
                <c:pt idx="1334">
                  <c:v>0.13</c:v>
                </c:pt>
                <c:pt idx="1335">
                  <c:v>0.02</c:v>
                </c:pt>
                <c:pt idx="1336">
                  <c:v>0.23</c:v>
                </c:pt>
                <c:pt idx="1337">
                  <c:v>0.05</c:v>
                </c:pt>
                <c:pt idx="1338">
                  <c:v>0.08</c:v>
                </c:pt>
                <c:pt idx="1339">
                  <c:v>0.11</c:v>
                </c:pt>
                <c:pt idx="1340">
                  <c:v>0.14000000000000001</c:v>
                </c:pt>
                <c:pt idx="1341">
                  <c:v>0.27</c:v>
                </c:pt>
                <c:pt idx="1342">
                  <c:v>0.04</c:v>
                </c:pt>
                <c:pt idx="1343">
                  <c:v>0.23</c:v>
                </c:pt>
                <c:pt idx="1344">
                  <c:v>0.03</c:v>
                </c:pt>
                <c:pt idx="1345">
                  <c:v>0.03</c:v>
                </c:pt>
                <c:pt idx="1346">
                  <c:v>7.0000000000000007E-2</c:v>
                </c:pt>
                <c:pt idx="1347">
                  <c:v>0.1</c:v>
                </c:pt>
                <c:pt idx="1348">
                  <c:v>0.04</c:v>
                </c:pt>
                <c:pt idx="1349">
                  <c:v>0.27</c:v>
                </c:pt>
                <c:pt idx="1350">
                  <c:v>0.18</c:v>
                </c:pt>
                <c:pt idx="1351">
                  <c:v>0.13</c:v>
                </c:pt>
                <c:pt idx="1352">
                  <c:v>0.06</c:v>
                </c:pt>
                <c:pt idx="1353">
                  <c:v>0.12</c:v>
                </c:pt>
                <c:pt idx="1354">
                  <c:v>0.27</c:v>
                </c:pt>
                <c:pt idx="1355">
                  <c:v>7.0000000000000007E-2</c:v>
                </c:pt>
                <c:pt idx="1356">
                  <c:v>0.28000000000000003</c:v>
                </c:pt>
                <c:pt idx="1357">
                  <c:v>0.23</c:v>
                </c:pt>
                <c:pt idx="1358">
                  <c:v>0.14000000000000001</c:v>
                </c:pt>
                <c:pt idx="1359">
                  <c:v>0.03</c:v>
                </c:pt>
                <c:pt idx="1360">
                  <c:v>0.14000000000000001</c:v>
                </c:pt>
                <c:pt idx="1361">
                  <c:v>0.28999999999999998</c:v>
                </c:pt>
                <c:pt idx="1362">
                  <c:v>0.11</c:v>
                </c:pt>
                <c:pt idx="1363">
                  <c:v>0.11</c:v>
                </c:pt>
                <c:pt idx="1364">
                  <c:v>0.16</c:v>
                </c:pt>
                <c:pt idx="1365">
                  <c:v>0.13</c:v>
                </c:pt>
                <c:pt idx="1366">
                  <c:v>0.08</c:v>
                </c:pt>
                <c:pt idx="1367">
                  <c:v>0.13</c:v>
                </c:pt>
                <c:pt idx="1368">
                  <c:v>0.3</c:v>
                </c:pt>
                <c:pt idx="1369">
                  <c:v>0.17</c:v>
                </c:pt>
                <c:pt idx="1370">
                  <c:v>0.22</c:v>
                </c:pt>
                <c:pt idx="1371">
                  <c:v>0.13</c:v>
                </c:pt>
                <c:pt idx="1372">
                  <c:v>0.23</c:v>
                </c:pt>
                <c:pt idx="1373">
                  <c:v>0.19</c:v>
                </c:pt>
                <c:pt idx="1374">
                  <c:v>0.28999999999999998</c:v>
                </c:pt>
                <c:pt idx="1375">
                  <c:v>7.0000000000000007E-2</c:v>
                </c:pt>
                <c:pt idx="1376">
                  <c:v>0.22</c:v>
                </c:pt>
                <c:pt idx="1377">
                  <c:v>0.23</c:v>
                </c:pt>
                <c:pt idx="1378">
                  <c:v>0.13</c:v>
                </c:pt>
                <c:pt idx="1379">
                  <c:v>0.02</c:v>
                </c:pt>
                <c:pt idx="1380">
                  <c:v>0.01</c:v>
                </c:pt>
                <c:pt idx="1381">
                  <c:v>7.0000000000000007E-2</c:v>
                </c:pt>
                <c:pt idx="1382">
                  <c:v>0.17</c:v>
                </c:pt>
                <c:pt idx="1383">
                  <c:v>0.27</c:v>
                </c:pt>
                <c:pt idx="1384">
                  <c:v>0.12</c:v>
                </c:pt>
                <c:pt idx="1385">
                  <c:v>0.27</c:v>
                </c:pt>
                <c:pt idx="1386">
                  <c:v>0.19</c:v>
                </c:pt>
                <c:pt idx="1387">
                  <c:v>0.24</c:v>
                </c:pt>
                <c:pt idx="1388">
                  <c:v>0.25</c:v>
                </c:pt>
                <c:pt idx="1389">
                  <c:v>0.16</c:v>
                </c:pt>
                <c:pt idx="1390">
                  <c:v>0.02</c:v>
                </c:pt>
                <c:pt idx="1391">
                  <c:v>7.0000000000000007E-2</c:v>
                </c:pt>
                <c:pt idx="1392">
                  <c:v>0.04</c:v>
                </c:pt>
                <c:pt idx="1393">
                  <c:v>0.28000000000000003</c:v>
                </c:pt>
                <c:pt idx="1394">
                  <c:v>0.28999999999999998</c:v>
                </c:pt>
                <c:pt idx="1395">
                  <c:v>0.03</c:v>
                </c:pt>
                <c:pt idx="1396">
                  <c:v>0.28999999999999998</c:v>
                </c:pt>
                <c:pt idx="1397">
                  <c:v>0.24</c:v>
                </c:pt>
                <c:pt idx="1398">
                  <c:v>0.19</c:v>
                </c:pt>
                <c:pt idx="1399">
                  <c:v>0.12</c:v>
                </c:pt>
                <c:pt idx="1400">
                  <c:v>0.19</c:v>
                </c:pt>
                <c:pt idx="1401">
                  <c:v>7.0000000000000007E-2</c:v>
                </c:pt>
                <c:pt idx="1402">
                  <c:v>0.15</c:v>
                </c:pt>
                <c:pt idx="1403">
                  <c:v>0.19</c:v>
                </c:pt>
                <c:pt idx="1404">
                  <c:v>0.28999999999999998</c:v>
                </c:pt>
                <c:pt idx="1405">
                  <c:v>0.14000000000000001</c:v>
                </c:pt>
                <c:pt idx="1406">
                  <c:v>0.16</c:v>
                </c:pt>
                <c:pt idx="1407">
                  <c:v>0.12</c:v>
                </c:pt>
                <c:pt idx="1408">
                  <c:v>0.24</c:v>
                </c:pt>
                <c:pt idx="1409">
                  <c:v>0.22</c:v>
                </c:pt>
                <c:pt idx="1410">
                  <c:v>0.28999999999999998</c:v>
                </c:pt>
                <c:pt idx="1411">
                  <c:v>0.08</c:v>
                </c:pt>
                <c:pt idx="1412">
                  <c:v>0.09</c:v>
                </c:pt>
                <c:pt idx="1413">
                  <c:v>0.22</c:v>
                </c:pt>
                <c:pt idx="1414">
                  <c:v>0.03</c:v>
                </c:pt>
                <c:pt idx="1415">
                  <c:v>0.2</c:v>
                </c:pt>
                <c:pt idx="1416">
                  <c:v>0.01</c:v>
                </c:pt>
                <c:pt idx="1417">
                  <c:v>0.01</c:v>
                </c:pt>
                <c:pt idx="1418">
                  <c:v>0.13</c:v>
                </c:pt>
                <c:pt idx="1419">
                  <c:v>0.06</c:v>
                </c:pt>
                <c:pt idx="1420">
                  <c:v>0.22</c:v>
                </c:pt>
                <c:pt idx="1421">
                  <c:v>0.13</c:v>
                </c:pt>
                <c:pt idx="1422">
                  <c:v>0.13</c:v>
                </c:pt>
                <c:pt idx="1423">
                  <c:v>0.28000000000000003</c:v>
                </c:pt>
                <c:pt idx="1424">
                  <c:v>0.17</c:v>
                </c:pt>
                <c:pt idx="1425">
                  <c:v>0.11</c:v>
                </c:pt>
                <c:pt idx="1426">
                  <c:v>0.1</c:v>
                </c:pt>
                <c:pt idx="1427">
                  <c:v>7.0000000000000007E-2</c:v>
                </c:pt>
                <c:pt idx="1428">
                  <c:v>0.08</c:v>
                </c:pt>
                <c:pt idx="1429">
                  <c:v>7.0000000000000007E-2</c:v>
                </c:pt>
                <c:pt idx="1430">
                  <c:v>0.01</c:v>
                </c:pt>
                <c:pt idx="1431">
                  <c:v>0.28000000000000003</c:v>
                </c:pt>
                <c:pt idx="1432">
                  <c:v>0.04</c:v>
                </c:pt>
                <c:pt idx="1433">
                  <c:v>0.22</c:v>
                </c:pt>
                <c:pt idx="1434">
                  <c:v>0.08</c:v>
                </c:pt>
                <c:pt idx="1435">
                  <c:v>0.08</c:v>
                </c:pt>
                <c:pt idx="1436">
                  <c:v>0.12</c:v>
                </c:pt>
                <c:pt idx="1437">
                  <c:v>0</c:v>
                </c:pt>
                <c:pt idx="1438">
                  <c:v>0.03</c:v>
                </c:pt>
                <c:pt idx="1439">
                  <c:v>0.2</c:v>
                </c:pt>
                <c:pt idx="1440">
                  <c:v>0.14000000000000001</c:v>
                </c:pt>
                <c:pt idx="1441">
                  <c:v>0.13</c:v>
                </c:pt>
                <c:pt idx="1442">
                  <c:v>0.03</c:v>
                </c:pt>
                <c:pt idx="1443">
                  <c:v>0.3</c:v>
                </c:pt>
                <c:pt idx="1444">
                  <c:v>7.0000000000000007E-2</c:v>
                </c:pt>
                <c:pt idx="1445">
                  <c:v>0.1</c:v>
                </c:pt>
                <c:pt idx="1446">
                  <c:v>0.21</c:v>
                </c:pt>
                <c:pt idx="1447">
                  <c:v>0.21</c:v>
                </c:pt>
                <c:pt idx="1448">
                  <c:v>0.27</c:v>
                </c:pt>
                <c:pt idx="1449">
                  <c:v>0.24</c:v>
                </c:pt>
                <c:pt idx="1450">
                  <c:v>0.08</c:v>
                </c:pt>
                <c:pt idx="1451">
                  <c:v>7.0000000000000007E-2</c:v>
                </c:pt>
                <c:pt idx="1452">
                  <c:v>0.08</c:v>
                </c:pt>
                <c:pt idx="1453">
                  <c:v>0.03</c:v>
                </c:pt>
                <c:pt idx="1454">
                  <c:v>0.05</c:v>
                </c:pt>
                <c:pt idx="1455">
                  <c:v>0.23</c:v>
                </c:pt>
                <c:pt idx="1456">
                  <c:v>0.13</c:v>
                </c:pt>
                <c:pt idx="1457">
                  <c:v>0.05</c:v>
                </c:pt>
                <c:pt idx="1458">
                  <c:v>0.05</c:v>
                </c:pt>
                <c:pt idx="1459">
                  <c:v>7.0000000000000007E-2</c:v>
                </c:pt>
                <c:pt idx="1460">
                  <c:v>0.04</c:v>
                </c:pt>
                <c:pt idx="1461">
                  <c:v>0.08</c:v>
                </c:pt>
                <c:pt idx="1462">
                  <c:v>0.06</c:v>
                </c:pt>
                <c:pt idx="1463">
                  <c:v>0.28000000000000003</c:v>
                </c:pt>
                <c:pt idx="1464">
                  <c:v>0.18</c:v>
                </c:pt>
                <c:pt idx="1465">
                  <c:v>0.21</c:v>
                </c:pt>
                <c:pt idx="1466">
                  <c:v>0.28000000000000003</c:v>
                </c:pt>
                <c:pt idx="1467">
                  <c:v>0.18</c:v>
                </c:pt>
                <c:pt idx="1468">
                  <c:v>0.17</c:v>
                </c:pt>
                <c:pt idx="1469">
                  <c:v>0.13</c:v>
                </c:pt>
                <c:pt idx="1470">
                  <c:v>0.27</c:v>
                </c:pt>
                <c:pt idx="1471">
                  <c:v>0.25</c:v>
                </c:pt>
                <c:pt idx="1472">
                  <c:v>0.19</c:v>
                </c:pt>
                <c:pt idx="1473">
                  <c:v>0.03</c:v>
                </c:pt>
                <c:pt idx="1474">
                  <c:v>0.08</c:v>
                </c:pt>
                <c:pt idx="1475">
                  <c:v>0.18</c:v>
                </c:pt>
                <c:pt idx="1476">
                  <c:v>0.13</c:v>
                </c:pt>
                <c:pt idx="1477">
                  <c:v>0.26</c:v>
                </c:pt>
                <c:pt idx="1478">
                  <c:v>0.01</c:v>
                </c:pt>
                <c:pt idx="1479">
                  <c:v>0.27</c:v>
                </c:pt>
                <c:pt idx="1480">
                  <c:v>0.13</c:v>
                </c:pt>
                <c:pt idx="1481">
                  <c:v>0.15</c:v>
                </c:pt>
                <c:pt idx="1482">
                  <c:v>0.03</c:v>
                </c:pt>
                <c:pt idx="1483">
                  <c:v>0.02</c:v>
                </c:pt>
                <c:pt idx="1484">
                  <c:v>7.0000000000000007E-2</c:v>
                </c:pt>
                <c:pt idx="1485">
                  <c:v>0.13</c:v>
                </c:pt>
                <c:pt idx="1486">
                  <c:v>0.27</c:v>
                </c:pt>
                <c:pt idx="1487">
                  <c:v>0.26</c:v>
                </c:pt>
                <c:pt idx="1488">
                  <c:v>0</c:v>
                </c:pt>
                <c:pt idx="1489">
                  <c:v>0.28000000000000003</c:v>
                </c:pt>
                <c:pt idx="1490">
                  <c:v>0.22</c:v>
                </c:pt>
                <c:pt idx="1491">
                  <c:v>0.14000000000000001</c:v>
                </c:pt>
                <c:pt idx="1492">
                  <c:v>0</c:v>
                </c:pt>
                <c:pt idx="1493">
                  <c:v>0.1</c:v>
                </c:pt>
                <c:pt idx="1494">
                  <c:v>0.19</c:v>
                </c:pt>
                <c:pt idx="1495">
                  <c:v>0.01</c:v>
                </c:pt>
                <c:pt idx="1496">
                  <c:v>0.05</c:v>
                </c:pt>
                <c:pt idx="1497">
                  <c:v>7.0000000000000007E-2</c:v>
                </c:pt>
                <c:pt idx="1498">
                  <c:v>0.14000000000000001</c:v>
                </c:pt>
                <c:pt idx="1499">
                  <c:v>0.02</c:v>
                </c:pt>
                <c:pt idx="1500">
                  <c:v>0.11</c:v>
                </c:pt>
                <c:pt idx="1501">
                  <c:v>0.27</c:v>
                </c:pt>
                <c:pt idx="1502">
                  <c:v>0.13</c:v>
                </c:pt>
                <c:pt idx="1503">
                  <c:v>0.11</c:v>
                </c:pt>
                <c:pt idx="1504">
                  <c:v>0.28000000000000003</c:v>
                </c:pt>
                <c:pt idx="1505">
                  <c:v>0.03</c:v>
                </c:pt>
                <c:pt idx="1506">
                  <c:v>0.04</c:v>
                </c:pt>
                <c:pt idx="1507">
                  <c:v>0.14000000000000001</c:v>
                </c:pt>
                <c:pt idx="1508">
                  <c:v>0.05</c:v>
                </c:pt>
                <c:pt idx="1509">
                  <c:v>0.16</c:v>
                </c:pt>
                <c:pt idx="1510">
                  <c:v>0.19</c:v>
                </c:pt>
                <c:pt idx="1511">
                  <c:v>0.24</c:v>
                </c:pt>
                <c:pt idx="1512">
                  <c:v>0.16</c:v>
                </c:pt>
                <c:pt idx="1513">
                  <c:v>0.28999999999999998</c:v>
                </c:pt>
                <c:pt idx="1514">
                  <c:v>7.0000000000000007E-2</c:v>
                </c:pt>
                <c:pt idx="1515">
                  <c:v>0.02</c:v>
                </c:pt>
                <c:pt idx="1516">
                  <c:v>0.22</c:v>
                </c:pt>
                <c:pt idx="1517">
                  <c:v>0.13</c:v>
                </c:pt>
                <c:pt idx="1518">
                  <c:v>0.14000000000000001</c:v>
                </c:pt>
                <c:pt idx="1519">
                  <c:v>0.25</c:v>
                </c:pt>
                <c:pt idx="1520">
                  <c:v>0.09</c:v>
                </c:pt>
                <c:pt idx="1521">
                  <c:v>0.1</c:v>
                </c:pt>
                <c:pt idx="1522">
                  <c:v>0.01</c:v>
                </c:pt>
                <c:pt idx="1523">
                  <c:v>0.12</c:v>
                </c:pt>
                <c:pt idx="1524">
                  <c:v>0.14000000000000001</c:v>
                </c:pt>
                <c:pt idx="1525">
                  <c:v>0.17</c:v>
                </c:pt>
                <c:pt idx="1526">
                  <c:v>0.08</c:v>
                </c:pt>
                <c:pt idx="1527">
                  <c:v>0.27</c:v>
                </c:pt>
                <c:pt idx="1528">
                  <c:v>0.22</c:v>
                </c:pt>
                <c:pt idx="1529">
                  <c:v>0.24</c:v>
                </c:pt>
                <c:pt idx="1530">
                  <c:v>0.24</c:v>
                </c:pt>
                <c:pt idx="1531">
                  <c:v>0.28000000000000003</c:v>
                </c:pt>
                <c:pt idx="1532">
                  <c:v>0.01</c:v>
                </c:pt>
                <c:pt idx="1533">
                  <c:v>0.24</c:v>
                </c:pt>
                <c:pt idx="1534">
                  <c:v>0.22</c:v>
                </c:pt>
                <c:pt idx="1535">
                  <c:v>0.17</c:v>
                </c:pt>
                <c:pt idx="1536">
                  <c:v>0.23</c:v>
                </c:pt>
                <c:pt idx="1537">
                  <c:v>0.16</c:v>
                </c:pt>
                <c:pt idx="1538">
                  <c:v>0.28000000000000003</c:v>
                </c:pt>
                <c:pt idx="1539">
                  <c:v>0.28999999999999998</c:v>
                </c:pt>
                <c:pt idx="1540">
                  <c:v>0.01</c:v>
                </c:pt>
                <c:pt idx="1541">
                  <c:v>0.14000000000000001</c:v>
                </c:pt>
                <c:pt idx="1542">
                  <c:v>0.28999999999999998</c:v>
                </c:pt>
                <c:pt idx="1543">
                  <c:v>0.24</c:v>
                </c:pt>
                <c:pt idx="1544">
                  <c:v>0.06</c:v>
                </c:pt>
                <c:pt idx="1545">
                  <c:v>0.1</c:v>
                </c:pt>
                <c:pt idx="1546">
                  <c:v>0.18</c:v>
                </c:pt>
                <c:pt idx="1547">
                  <c:v>0.26</c:v>
                </c:pt>
                <c:pt idx="1548">
                  <c:v>0.1</c:v>
                </c:pt>
                <c:pt idx="1549">
                  <c:v>0.17</c:v>
                </c:pt>
                <c:pt idx="1550">
                  <c:v>0.12</c:v>
                </c:pt>
                <c:pt idx="1551">
                  <c:v>0.14000000000000001</c:v>
                </c:pt>
                <c:pt idx="1552">
                  <c:v>0.24</c:v>
                </c:pt>
                <c:pt idx="1553">
                  <c:v>0.3</c:v>
                </c:pt>
                <c:pt idx="1554">
                  <c:v>0.12</c:v>
                </c:pt>
                <c:pt idx="1555">
                  <c:v>0.12</c:v>
                </c:pt>
                <c:pt idx="1556">
                  <c:v>0.04</c:v>
                </c:pt>
                <c:pt idx="1557">
                  <c:v>7.0000000000000007E-2</c:v>
                </c:pt>
                <c:pt idx="1558">
                  <c:v>0.18</c:v>
                </c:pt>
                <c:pt idx="1559">
                  <c:v>0.26</c:v>
                </c:pt>
                <c:pt idx="1560">
                  <c:v>0.21</c:v>
                </c:pt>
                <c:pt idx="1561">
                  <c:v>0.1</c:v>
                </c:pt>
                <c:pt idx="1562">
                  <c:v>0.08</c:v>
                </c:pt>
                <c:pt idx="1563">
                  <c:v>7.0000000000000007E-2</c:v>
                </c:pt>
                <c:pt idx="1564">
                  <c:v>7.0000000000000007E-2</c:v>
                </c:pt>
                <c:pt idx="1565">
                  <c:v>0.06</c:v>
                </c:pt>
                <c:pt idx="1566">
                  <c:v>0.23</c:v>
                </c:pt>
                <c:pt idx="1567">
                  <c:v>0.25</c:v>
                </c:pt>
                <c:pt idx="1568">
                  <c:v>0.08</c:v>
                </c:pt>
                <c:pt idx="1569">
                  <c:v>7.0000000000000007E-2</c:v>
                </c:pt>
                <c:pt idx="1570">
                  <c:v>0.09</c:v>
                </c:pt>
                <c:pt idx="1571">
                  <c:v>0.23</c:v>
                </c:pt>
                <c:pt idx="1572">
                  <c:v>0.25</c:v>
                </c:pt>
                <c:pt idx="1573">
                  <c:v>0</c:v>
                </c:pt>
                <c:pt idx="1574">
                  <c:v>0.19</c:v>
                </c:pt>
                <c:pt idx="1575">
                  <c:v>0</c:v>
                </c:pt>
                <c:pt idx="1576">
                  <c:v>0.04</c:v>
                </c:pt>
                <c:pt idx="1577">
                  <c:v>0.23</c:v>
                </c:pt>
                <c:pt idx="1578">
                  <c:v>0.16</c:v>
                </c:pt>
                <c:pt idx="1579">
                  <c:v>0.04</c:v>
                </c:pt>
                <c:pt idx="1580">
                  <c:v>0.13</c:v>
                </c:pt>
                <c:pt idx="1581">
                  <c:v>0.21</c:v>
                </c:pt>
                <c:pt idx="1582">
                  <c:v>7.0000000000000007E-2</c:v>
                </c:pt>
                <c:pt idx="1583">
                  <c:v>0.13</c:v>
                </c:pt>
                <c:pt idx="1584">
                  <c:v>0.14000000000000001</c:v>
                </c:pt>
                <c:pt idx="1585">
                  <c:v>0.18</c:v>
                </c:pt>
                <c:pt idx="1586">
                  <c:v>0.22</c:v>
                </c:pt>
                <c:pt idx="1587">
                  <c:v>0.17</c:v>
                </c:pt>
                <c:pt idx="1588">
                  <c:v>0.28000000000000003</c:v>
                </c:pt>
                <c:pt idx="1589">
                  <c:v>0.18</c:v>
                </c:pt>
                <c:pt idx="1590">
                  <c:v>0.24</c:v>
                </c:pt>
                <c:pt idx="1591">
                  <c:v>0.27</c:v>
                </c:pt>
                <c:pt idx="1592">
                  <c:v>0.06</c:v>
                </c:pt>
                <c:pt idx="1593">
                  <c:v>0.01</c:v>
                </c:pt>
                <c:pt idx="1594">
                  <c:v>0.17</c:v>
                </c:pt>
                <c:pt idx="1595">
                  <c:v>0.04</c:v>
                </c:pt>
                <c:pt idx="1596">
                  <c:v>0.08</c:v>
                </c:pt>
                <c:pt idx="1597">
                  <c:v>0.19</c:v>
                </c:pt>
                <c:pt idx="1598">
                  <c:v>0.01</c:v>
                </c:pt>
                <c:pt idx="1599">
                  <c:v>0.01</c:v>
                </c:pt>
                <c:pt idx="1600">
                  <c:v>7.0000000000000007E-2</c:v>
                </c:pt>
                <c:pt idx="1601">
                  <c:v>0.11</c:v>
                </c:pt>
                <c:pt idx="1602">
                  <c:v>0.02</c:v>
                </c:pt>
                <c:pt idx="1603">
                  <c:v>0.28000000000000003</c:v>
                </c:pt>
                <c:pt idx="1604">
                  <c:v>0.19</c:v>
                </c:pt>
                <c:pt idx="1605">
                  <c:v>0.23</c:v>
                </c:pt>
                <c:pt idx="1606">
                  <c:v>0.16</c:v>
                </c:pt>
                <c:pt idx="1607">
                  <c:v>0.15</c:v>
                </c:pt>
                <c:pt idx="1608">
                  <c:v>0.12</c:v>
                </c:pt>
                <c:pt idx="1609">
                  <c:v>0.11</c:v>
                </c:pt>
                <c:pt idx="1610">
                  <c:v>0.12</c:v>
                </c:pt>
                <c:pt idx="1611">
                  <c:v>0.04</c:v>
                </c:pt>
                <c:pt idx="1612">
                  <c:v>0.21</c:v>
                </c:pt>
                <c:pt idx="1613">
                  <c:v>0.11</c:v>
                </c:pt>
                <c:pt idx="1614">
                  <c:v>0.21</c:v>
                </c:pt>
                <c:pt idx="1615">
                  <c:v>0.24</c:v>
                </c:pt>
                <c:pt idx="1616">
                  <c:v>0.23</c:v>
                </c:pt>
                <c:pt idx="1617">
                  <c:v>0.05</c:v>
                </c:pt>
                <c:pt idx="1618">
                  <c:v>0.26</c:v>
                </c:pt>
                <c:pt idx="1619">
                  <c:v>0.19</c:v>
                </c:pt>
                <c:pt idx="1620">
                  <c:v>0.03</c:v>
                </c:pt>
                <c:pt idx="1621">
                  <c:v>0.12</c:v>
                </c:pt>
                <c:pt idx="1622">
                  <c:v>0.04</c:v>
                </c:pt>
                <c:pt idx="1623">
                  <c:v>0.02</c:v>
                </c:pt>
                <c:pt idx="1624">
                  <c:v>0.25</c:v>
                </c:pt>
                <c:pt idx="1625">
                  <c:v>0.11</c:v>
                </c:pt>
                <c:pt idx="1626">
                  <c:v>0.03</c:v>
                </c:pt>
                <c:pt idx="1627">
                  <c:v>0.01</c:v>
                </c:pt>
                <c:pt idx="1628">
                  <c:v>0.04</c:v>
                </c:pt>
                <c:pt idx="1629">
                  <c:v>0.21</c:v>
                </c:pt>
                <c:pt idx="1630">
                  <c:v>0.1</c:v>
                </c:pt>
                <c:pt idx="1631">
                  <c:v>0.1</c:v>
                </c:pt>
                <c:pt idx="1632">
                  <c:v>0.28999999999999998</c:v>
                </c:pt>
                <c:pt idx="1633">
                  <c:v>0.28999999999999998</c:v>
                </c:pt>
                <c:pt idx="1634">
                  <c:v>0.08</c:v>
                </c:pt>
                <c:pt idx="1635">
                  <c:v>0.02</c:v>
                </c:pt>
                <c:pt idx="1636">
                  <c:v>0.14000000000000001</c:v>
                </c:pt>
                <c:pt idx="1637">
                  <c:v>0.02</c:v>
                </c:pt>
                <c:pt idx="1638">
                  <c:v>0.14000000000000001</c:v>
                </c:pt>
                <c:pt idx="1639">
                  <c:v>0.12</c:v>
                </c:pt>
                <c:pt idx="1640">
                  <c:v>0.27</c:v>
                </c:pt>
                <c:pt idx="1641">
                  <c:v>0.04</c:v>
                </c:pt>
                <c:pt idx="1642">
                  <c:v>0.03</c:v>
                </c:pt>
                <c:pt idx="1643">
                  <c:v>0.14000000000000001</c:v>
                </c:pt>
                <c:pt idx="1644">
                  <c:v>0.06</c:v>
                </c:pt>
                <c:pt idx="1645">
                  <c:v>0.22</c:v>
                </c:pt>
                <c:pt idx="1646">
                  <c:v>0.23</c:v>
                </c:pt>
                <c:pt idx="1647">
                  <c:v>0.17</c:v>
                </c:pt>
                <c:pt idx="1648">
                  <c:v>0.23</c:v>
                </c:pt>
                <c:pt idx="1649">
                  <c:v>0.14000000000000001</c:v>
                </c:pt>
                <c:pt idx="1650">
                  <c:v>0.08</c:v>
                </c:pt>
                <c:pt idx="1651">
                  <c:v>0.16</c:v>
                </c:pt>
                <c:pt idx="1652">
                  <c:v>0.02</c:v>
                </c:pt>
                <c:pt idx="1653">
                  <c:v>0.02</c:v>
                </c:pt>
                <c:pt idx="1654">
                  <c:v>0.19</c:v>
                </c:pt>
                <c:pt idx="1655">
                  <c:v>0.15</c:v>
                </c:pt>
                <c:pt idx="1656">
                  <c:v>0.08</c:v>
                </c:pt>
                <c:pt idx="1657">
                  <c:v>0.05</c:v>
                </c:pt>
                <c:pt idx="1658">
                  <c:v>0.21</c:v>
                </c:pt>
                <c:pt idx="1659">
                  <c:v>0.24</c:v>
                </c:pt>
                <c:pt idx="1660">
                  <c:v>0.24</c:v>
                </c:pt>
                <c:pt idx="1661">
                  <c:v>0.19</c:v>
                </c:pt>
                <c:pt idx="1662">
                  <c:v>0.05</c:v>
                </c:pt>
                <c:pt idx="1663">
                  <c:v>0.08</c:v>
                </c:pt>
                <c:pt idx="1664">
                  <c:v>0.1</c:v>
                </c:pt>
                <c:pt idx="1665">
                  <c:v>0.3</c:v>
                </c:pt>
                <c:pt idx="1666">
                  <c:v>0.05</c:v>
                </c:pt>
                <c:pt idx="1667">
                  <c:v>0.26</c:v>
                </c:pt>
                <c:pt idx="1668">
                  <c:v>0.25</c:v>
                </c:pt>
                <c:pt idx="1669">
                  <c:v>0.23</c:v>
                </c:pt>
                <c:pt idx="1670">
                  <c:v>0.23</c:v>
                </c:pt>
                <c:pt idx="1671">
                  <c:v>0.27</c:v>
                </c:pt>
                <c:pt idx="1672">
                  <c:v>0.04</c:v>
                </c:pt>
                <c:pt idx="1673">
                  <c:v>0.13</c:v>
                </c:pt>
                <c:pt idx="1674">
                  <c:v>0.15</c:v>
                </c:pt>
                <c:pt idx="1675">
                  <c:v>0.12</c:v>
                </c:pt>
                <c:pt idx="1676">
                  <c:v>0.23</c:v>
                </c:pt>
                <c:pt idx="1677">
                  <c:v>0.2</c:v>
                </c:pt>
                <c:pt idx="1678">
                  <c:v>0.03</c:v>
                </c:pt>
                <c:pt idx="1679">
                  <c:v>0.26</c:v>
                </c:pt>
                <c:pt idx="1680">
                  <c:v>0.28000000000000003</c:v>
                </c:pt>
                <c:pt idx="1681">
                  <c:v>0.14000000000000001</c:v>
                </c:pt>
                <c:pt idx="1682">
                  <c:v>0.02</c:v>
                </c:pt>
                <c:pt idx="1683">
                  <c:v>0.17</c:v>
                </c:pt>
                <c:pt idx="1684">
                  <c:v>0.14000000000000001</c:v>
                </c:pt>
                <c:pt idx="1685">
                  <c:v>0.1</c:v>
                </c:pt>
                <c:pt idx="1686">
                  <c:v>0.11</c:v>
                </c:pt>
                <c:pt idx="1687">
                  <c:v>0.17</c:v>
                </c:pt>
                <c:pt idx="1688">
                  <c:v>0.23</c:v>
                </c:pt>
                <c:pt idx="1689">
                  <c:v>0.25</c:v>
                </c:pt>
                <c:pt idx="1690">
                  <c:v>0.12</c:v>
                </c:pt>
                <c:pt idx="1691">
                  <c:v>0.28000000000000003</c:v>
                </c:pt>
                <c:pt idx="1692">
                  <c:v>0.1</c:v>
                </c:pt>
                <c:pt idx="1693">
                  <c:v>0.03</c:v>
                </c:pt>
                <c:pt idx="1694">
                  <c:v>0.13</c:v>
                </c:pt>
                <c:pt idx="1695">
                  <c:v>0</c:v>
                </c:pt>
                <c:pt idx="1696">
                  <c:v>0.1</c:v>
                </c:pt>
                <c:pt idx="1697">
                  <c:v>0.18</c:v>
                </c:pt>
                <c:pt idx="1698">
                  <c:v>0.1</c:v>
                </c:pt>
                <c:pt idx="1699">
                  <c:v>0.25</c:v>
                </c:pt>
                <c:pt idx="1700">
                  <c:v>0.14000000000000001</c:v>
                </c:pt>
                <c:pt idx="1701">
                  <c:v>0.11</c:v>
                </c:pt>
                <c:pt idx="1702">
                  <c:v>0.26</c:v>
                </c:pt>
                <c:pt idx="1703">
                  <c:v>0.19</c:v>
                </c:pt>
                <c:pt idx="1704">
                  <c:v>0.04</c:v>
                </c:pt>
                <c:pt idx="1705">
                  <c:v>0.2</c:v>
                </c:pt>
                <c:pt idx="1706">
                  <c:v>0.26</c:v>
                </c:pt>
                <c:pt idx="1707">
                  <c:v>0.11</c:v>
                </c:pt>
                <c:pt idx="1708">
                  <c:v>0.1</c:v>
                </c:pt>
                <c:pt idx="1709">
                  <c:v>0.11</c:v>
                </c:pt>
                <c:pt idx="1710">
                  <c:v>0.12</c:v>
                </c:pt>
                <c:pt idx="1711">
                  <c:v>0.23</c:v>
                </c:pt>
                <c:pt idx="1712">
                  <c:v>0.12</c:v>
                </c:pt>
                <c:pt idx="1713">
                  <c:v>0.21</c:v>
                </c:pt>
                <c:pt idx="1714">
                  <c:v>0.16</c:v>
                </c:pt>
                <c:pt idx="1715">
                  <c:v>0.28999999999999998</c:v>
                </c:pt>
                <c:pt idx="1716">
                  <c:v>0.06</c:v>
                </c:pt>
                <c:pt idx="1717">
                  <c:v>0.25</c:v>
                </c:pt>
                <c:pt idx="1718">
                  <c:v>0.27</c:v>
                </c:pt>
                <c:pt idx="1719">
                  <c:v>0</c:v>
                </c:pt>
                <c:pt idx="1720">
                  <c:v>0.28999999999999998</c:v>
                </c:pt>
                <c:pt idx="1721">
                  <c:v>0.27</c:v>
                </c:pt>
                <c:pt idx="1722">
                  <c:v>0.22</c:v>
                </c:pt>
                <c:pt idx="1723">
                  <c:v>0.28000000000000003</c:v>
                </c:pt>
                <c:pt idx="1724">
                  <c:v>0.11</c:v>
                </c:pt>
                <c:pt idx="1725">
                  <c:v>0.06</c:v>
                </c:pt>
                <c:pt idx="1726">
                  <c:v>0.11</c:v>
                </c:pt>
                <c:pt idx="1727">
                  <c:v>0.3</c:v>
                </c:pt>
                <c:pt idx="1728">
                  <c:v>0.05</c:v>
                </c:pt>
                <c:pt idx="1729">
                  <c:v>0.14000000000000001</c:v>
                </c:pt>
                <c:pt idx="1730">
                  <c:v>0.26</c:v>
                </c:pt>
                <c:pt idx="1731">
                  <c:v>0.21</c:v>
                </c:pt>
                <c:pt idx="1732">
                  <c:v>0.26</c:v>
                </c:pt>
                <c:pt idx="1733">
                  <c:v>0.03</c:v>
                </c:pt>
                <c:pt idx="1734">
                  <c:v>0.08</c:v>
                </c:pt>
                <c:pt idx="1735">
                  <c:v>0.23</c:v>
                </c:pt>
                <c:pt idx="1736">
                  <c:v>7.0000000000000007E-2</c:v>
                </c:pt>
                <c:pt idx="1737">
                  <c:v>0.16</c:v>
                </c:pt>
                <c:pt idx="1738">
                  <c:v>0.27</c:v>
                </c:pt>
                <c:pt idx="1739">
                  <c:v>0.03</c:v>
                </c:pt>
                <c:pt idx="1740">
                  <c:v>0.04</c:v>
                </c:pt>
                <c:pt idx="1741">
                  <c:v>0.14000000000000001</c:v>
                </c:pt>
                <c:pt idx="1742">
                  <c:v>0</c:v>
                </c:pt>
                <c:pt idx="1743">
                  <c:v>0.08</c:v>
                </c:pt>
                <c:pt idx="1744">
                  <c:v>0.19</c:v>
                </c:pt>
                <c:pt idx="1745">
                  <c:v>0.19</c:v>
                </c:pt>
                <c:pt idx="1746">
                  <c:v>7.0000000000000007E-2</c:v>
                </c:pt>
                <c:pt idx="1747">
                  <c:v>0.03</c:v>
                </c:pt>
                <c:pt idx="1748">
                  <c:v>0.01</c:v>
                </c:pt>
                <c:pt idx="1749">
                  <c:v>0.18</c:v>
                </c:pt>
                <c:pt idx="1750">
                  <c:v>0.01</c:v>
                </c:pt>
                <c:pt idx="1751">
                  <c:v>0.02</c:v>
                </c:pt>
                <c:pt idx="1752">
                  <c:v>0.27</c:v>
                </c:pt>
                <c:pt idx="1753">
                  <c:v>0.27</c:v>
                </c:pt>
                <c:pt idx="1754">
                  <c:v>0.02</c:v>
                </c:pt>
                <c:pt idx="1755">
                  <c:v>0.22</c:v>
                </c:pt>
                <c:pt idx="1756">
                  <c:v>0.1</c:v>
                </c:pt>
                <c:pt idx="1757">
                  <c:v>0.23</c:v>
                </c:pt>
                <c:pt idx="1758">
                  <c:v>0.03</c:v>
                </c:pt>
                <c:pt idx="1759">
                  <c:v>0.17</c:v>
                </c:pt>
                <c:pt idx="1760">
                  <c:v>7.0000000000000007E-2</c:v>
                </c:pt>
                <c:pt idx="1761">
                  <c:v>0.09</c:v>
                </c:pt>
                <c:pt idx="1762">
                  <c:v>0.06</c:v>
                </c:pt>
                <c:pt idx="1763">
                  <c:v>0</c:v>
                </c:pt>
                <c:pt idx="1764">
                  <c:v>0.16</c:v>
                </c:pt>
                <c:pt idx="1765">
                  <c:v>0.19</c:v>
                </c:pt>
                <c:pt idx="1766">
                  <c:v>0.22</c:v>
                </c:pt>
                <c:pt idx="1767">
                  <c:v>0.28000000000000003</c:v>
                </c:pt>
                <c:pt idx="1768">
                  <c:v>0.03</c:v>
                </c:pt>
                <c:pt idx="1769">
                  <c:v>0.1</c:v>
                </c:pt>
                <c:pt idx="1770">
                  <c:v>0.08</c:v>
                </c:pt>
                <c:pt idx="1771">
                  <c:v>0.28000000000000003</c:v>
                </c:pt>
                <c:pt idx="1772">
                  <c:v>0.1</c:v>
                </c:pt>
                <c:pt idx="1773">
                  <c:v>7.0000000000000007E-2</c:v>
                </c:pt>
                <c:pt idx="1774">
                  <c:v>0.17</c:v>
                </c:pt>
                <c:pt idx="1775">
                  <c:v>0.18</c:v>
                </c:pt>
                <c:pt idx="1776">
                  <c:v>0.06</c:v>
                </c:pt>
                <c:pt idx="1777">
                  <c:v>0.15</c:v>
                </c:pt>
                <c:pt idx="1778">
                  <c:v>0.15</c:v>
                </c:pt>
                <c:pt idx="1779">
                  <c:v>0.06</c:v>
                </c:pt>
                <c:pt idx="1780">
                  <c:v>0.28000000000000003</c:v>
                </c:pt>
                <c:pt idx="1781">
                  <c:v>0.27</c:v>
                </c:pt>
                <c:pt idx="1782">
                  <c:v>0.28000000000000003</c:v>
                </c:pt>
                <c:pt idx="1783">
                  <c:v>0.05</c:v>
                </c:pt>
                <c:pt idx="1784">
                  <c:v>0.09</c:v>
                </c:pt>
                <c:pt idx="1785">
                  <c:v>0.14000000000000001</c:v>
                </c:pt>
                <c:pt idx="1786">
                  <c:v>0.26</c:v>
                </c:pt>
                <c:pt idx="1787">
                  <c:v>0.27</c:v>
                </c:pt>
                <c:pt idx="1788">
                  <c:v>0.06</c:v>
                </c:pt>
                <c:pt idx="1789">
                  <c:v>0.15</c:v>
                </c:pt>
                <c:pt idx="1790">
                  <c:v>0.2</c:v>
                </c:pt>
                <c:pt idx="1791">
                  <c:v>7.0000000000000007E-2</c:v>
                </c:pt>
                <c:pt idx="1792">
                  <c:v>0.03</c:v>
                </c:pt>
                <c:pt idx="1793">
                  <c:v>0.03</c:v>
                </c:pt>
                <c:pt idx="1794">
                  <c:v>0.28000000000000003</c:v>
                </c:pt>
                <c:pt idx="1795">
                  <c:v>0.25</c:v>
                </c:pt>
                <c:pt idx="1796">
                  <c:v>0.23</c:v>
                </c:pt>
                <c:pt idx="1797">
                  <c:v>0.09</c:v>
                </c:pt>
                <c:pt idx="1798">
                  <c:v>0.19</c:v>
                </c:pt>
                <c:pt idx="1799">
                  <c:v>0.21</c:v>
                </c:pt>
                <c:pt idx="1800">
                  <c:v>0.23</c:v>
                </c:pt>
                <c:pt idx="1801">
                  <c:v>0.06</c:v>
                </c:pt>
                <c:pt idx="1802">
                  <c:v>0.27</c:v>
                </c:pt>
                <c:pt idx="1803">
                  <c:v>0.19</c:v>
                </c:pt>
                <c:pt idx="1804">
                  <c:v>0.03</c:v>
                </c:pt>
                <c:pt idx="1805">
                  <c:v>0.1</c:v>
                </c:pt>
                <c:pt idx="1806">
                  <c:v>0.14000000000000001</c:v>
                </c:pt>
                <c:pt idx="1807">
                  <c:v>0.01</c:v>
                </c:pt>
                <c:pt idx="1808">
                  <c:v>0.05</c:v>
                </c:pt>
                <c:pt idx="1809">
                  <c:v>0.15</c:v>
                </c:pt>
                <c:pt idx="1810">
                  <c:v>0.27</c:v>
                </c:pt>
                <c:pt idx="1811">
                  <c:v>0.15</c:v>
                </c:pt>
                <c:pt idx="1812">
                  <c:v>7.0000000000000007E-2</c:v>
                </c:pt>
                <c:pt idx="1813">
                  <c:v>0.1</c:v>
                </c:pt>
                <c:pt idx="1814">
                  <c:v>0.28999999999999998</c:v>
                </c:pt>
                <c:pt idx="1815">
                  <c:v>0.23</c:v>
                </c:pt>
                <c:pt idx="1816">
                  <c:v>0.05</c:v>
                </c:pt>
                <c:pt idx="1817">
                  <c:v>0.17</c:v>
                </c:pt>
                <c:pt idx="1818">
                  <c:v>7.0000000000000007E-2</c:v>
                </c:pt>
                <c:pt idx="1819">
                  <c:v>0.04</c:v>
                </c:pt>
                <c:pt idx="1820">
                  <c:v>0.05</c:v>
                </c:pt>
                <c:pt idx="1821">
                  <c:v>0.21</c:v>
                </c:pt>
                <c:pt idx="1822">
                  <c:v>0.19</c:v>
                </c:pt>
                <c:pt idx="1823">
                  <c:v>0.27</c:v>
                </c:pt>
                <c:pt idx="1824">
                  <c:v>0.05</c:v>
                </c:pt>
                <c:pt idx="1825">
                  <c:v>0.2</c:v>
                </c:pt>
                <c:pt idx="1826">
                  <c:v>0.13</c:v>
                </c:pt>
                <c:pt idx="1827">
                  <c:v>0.17</c:v>
                </c:pt>
                <c:pt idx="1828">
                  <c:v>0.2</c:v>
                </c:pt>
                <c:pt idx="1829">
                  <c:v>0.25</c:v>
                </c:pt>
                <c:pt idx="1830">
                  <c:v>0</c:v>
                </c:pt>
                <c:pt idx="1831">
                  <c:v>0.27</c:v>
                </c:pt>
                <c:pt idx="1832">
                  <c:v>7.0000000000000007E-2</c:v>
                </c:pt>
                <c:pt idx="1833">
                  <c:v>0.28999999999999998</c:v>
                </c:pt>
                <c:pt idx="1834">
                  <c:v>0.28999999999999998</c:v>
                </c:pt>
                <c:pt idx="1835">
                  <c:v>0.27</c:v>
                </c:pt>
                <c:pt idx="1836">
                  <c:v>0.02</c:v>
                </c:pt>
                <c:pt idx="1837">
                  <c:v>0.19</c:v>
                </c:pt>
                <c:pt idx="1838">
                  <c:v>0.27</c:v>
                </c:pt>
                <c:pt idx="1839">
                  <c:v>0.21</c:v>
                </c:pt>
                <c:pt idx="1840">
                  <c:v>0.24</c:v>
                </c:pt>
                <c:pt idx="1841">
                  <c:v>0.05</c:v>
                </c:pt>
                <c:pt idx="1842">
                  <c:v>0.05</c:v>
                </c:pt>
                <c:pt idx="1843">
                  <c:v>0.03</c:v>
                </c:pt>
                <c:pt idx="1844">
                  <c:v>0.18</c:v>
                </c:pt>
                <c:pt idx="1845">
                  <c:v>0.03</c:v>
                </c:pt>
                <c:pt idx="1846">
                  <c:v>0.09</c:v>
                </c:pt>
                <c:pt idx="1847">
                  <c:v>0.28000000000000003</c:v>
                </c:pt>
                <c:pt idx="1848">
                  <c:v>0.24</c:v>
                </c:pt>
                <c:pt idx="1849">
                  <c:v>0.18</c:v>
                </c:pt>
                <c:pt idx="1850">
                  <c:v>0.13</c:v>
                </c:pt>
                <c:pt idx="1851">
                  <c:v>0.27</c:v>
                </c:pt>
                <c:pt idx="1852">
                  <c:v>0.22</c:v>
                </c:pt>
                <c:pt idx="1853">
                  <c:v>0.22</c:v>
                </c:pt>
                <c:pt idx="1854">
                  <c:v>0.01</c:v>
                </c:pt>
                <c:pt idx="1855">
                  <c:v>7.0000000000000007E-2</c:v>
                </c:pt>
                <c:pt idx="1856">
                  <c:v>0.23</c:v>
                </c:pt>
                <c:pt idx="1857">
                  <c:v>0.28000000000000003</c:v>
                </c:pt>
                <c:pt idx="1858">
                  <c:v>0.12</c:v>
                </c:pt>
                <c:pt idx="1859">
                  <c:v>0.25</c:v>
                </c:pt>
                <c:pt idx="1860">
                  <c:v>7.0000000000000007E-2</c:v>
                </c:pt>
                <c:pt idx="1861">
                  <c:v>0.2</c:v>
                </c:pt>
                <c:pt idx="1862">
                  <c:v>0.16</c:v>
                </c:pt>
                <c:pt idx="1863">
                  <c:v>0.04</c:v>
                </c:pt>
                <c:pt idx="1864">
                  <c:v>0.15</c:v>
                </c:pt>
                <c:pt idx="1865">
                  <c:v>0.25</c:v>
                </c:pt>
                <c:pt idx="1866">
                  <c:v>0.02</c:v>
                </c:pt>
                <c:pt idx="1867">
                  <c:v>0.09</c:v>
                </c:pt>
                <c:pt idx="1868">
                  <c:v>0.08</c:v>
                </c:pt>
                <c:pt idx="1869">
                  <c:v>0.27</c:v>
                </c:pt>
                <c:pt idx="1870">
                  <c:v>0.05</c:v>
                </c:pt>
                <c:pt idx="1871">
                  <c:v>0.2</c:v>
                </c:pt>
                <c:pt idx="1872">
                  <c:v>0.19</c:v>
                </c:pt>
                <c:pt idx="1873">
                  <c:v>0.13</c:v>
                </c:pt>
                <c:pt idx="1874">
                  <c:v>0.02</c:v>
                </c:pt>
                <c:pt idx="1875">
                  <c:v>0.05</c:v>
                </c:pt>
                <c:pt idx="1876">
                  <c:v>0.13</c:v>
                </c:pt>
                <c:pt idx="1877">
                  <c:v>0.21</c:v>
                </c:pt>
                <c:pt idx="1878">
                  <c:v>0.28000000000000003</c:v>
                </c:pt>
                <c:pt idx="1879">
                  <c:v>0.22</c:v>
                </c:pt>
                <c:pt idx="1880">
                  <c:v>0.05</c:v>
                </c:pt>
                <c:pt idx="1881">
                  <c:v>0.08</c:v>
                </c:pt>
                <c:pt idx="1882">
                  <c:v>0</c:v>
                </c:pt>
                <c:pt idx="1883">
                  <c:v>0.23</c:v>
                </c:pt>
                <c:pt idx="1884">
                  <c:v>0.11</c:v>
                </c:pt>
                <c:pt idx="1885">
                  <c:v>0.21</c:v>
                </c:pt>
                <c:pt idx="1886">
                  <c:v>0.25</c:v>
                </c:pt>
                <c:pt idx="1887">
                  <c:v>0.15</c:v>
                </c:pt>
                <c:pt idx="1888">
                  <c:v>0.18</c:v>
                </c:pt>
                <c:pt idx="1889">
                  <c:v>0.24</c:v>
                </c:pt>
                <c:pt idx="1890">
                  <c:v>0.11</c:v>
                </c:pt>
                <c:pt idx="1891">
                  <c:v>0.18</c:v>
                </c:pt>
                <c:pt idx="1892">
                  <c:v>0.08</c:v>
                </c:pt>
                <c:pt idx="1893">
                  <c:v>0.1</c:v>
                </c:pt>
                <c:pt idx="1894">
                  <c:v>0.05</c:v>
                </c:pt>
                <c:pt idx="1895">
                  <c:v>0.28999999999999998</c:v>
                </c:pt>
                <c:pt idx="1896">
                  <c:v>0.02</c:v>
                </c:pt>
                <c:pt idx="1897">
                  <c:v>0.12</c:v>
                </c:pt>
                <c:pt idx="1898">
                  <c:v>0.28999999999999998</c:v>
                </c:pt>
                <c:pt idx="1899">
                  <c:v>0.15</c:v>
                </c:pt>
                <c:pt idx="1900">
                  <c:v>0.14000000000000001</c:v>
                </c:pt>
                <c:pt idx="1901">
                  <c:v>0.18</c:v>
                </c:pt>
                <c:pt idx="1902">
                  <c:v>0.23</c:v>
                </c:pt>
                <c:pt idx="1903">
                  <c:v>0.11</c:v>
                </c:pt>
                <c:pt idx="1904">
                  <c:v>0.22</c:v>
                </c:pt>
                <c:pt idx="1905">
                  <c:v>0.11</c:v>
                </c:pt>
                <c:pt idx="1906">
                  <c:v>0.22</c:v>
                </c:pt>
                <c:pt idx="1907">
                  <c:v>0.25</c:v>
                </c:pt>
                <c:pt idx="1908">
                  <c:v>0.04</c:v>
                </c:pt>
                <c:pt idx="1909">
                  <c:v>0.15</c:v>
                </c:pt>
                <c:pt idx="1910">
                  <c:v>0.18</c:v>
                </c:pt>
                <c:pt idx="1911">
                  <c:v>0.05</c:v>
                </c:pt>
                <c:pt idx="1912">
                  <c:v>0.15</c:v>
                </c:pt>
                <c:pt idx="1913">
                  <c:v>7.0000000000000007E-2</c:v>
                </c:pt>
                <c:pt idx="1914">
                  <c:v>0.16</c:v>
                </c:pt>
                <c:pt idx="1915">
                  <c:v>0.14000000000000001</c:v>
                </c:pt>
                <c:pt idx="1916">
                  <c:v>0.27</c:v>
                </c:pt>
                <c:pt idx="1917">
                  <c:v>0.01</c:v>
                </c:pt>
                <c:pt idx="1918">
                  <c:v>0.08</c:v>
                </c:pt>
                <c:pt idx="1919">
                  <c:v>0.02</c:v>
                </c:pt>
                <c:pt idx="1920">
                  <c:v>0.2</c:v>
                </c:pt>
                <c:pt idx="1921">
                  <c:v>0.1</c:v>
                </c:pt>
                <c:pt idx="1922">
                  <c:v>0.24</c:v>
                </c:pt>
                <c:pt idx="1923">
                  <c:v>0.17</c:v>
                </c:pt>
                <c:pt idx="1924">
                  <c:v>0.16</c:v>
                </c:pt>
                <c:pt idx="1925">
                  <c:v>0.08</c:v>
                </c:pt>
                <c:pt idx="1926">
                  <c:v>0.26</c:v>
                </c:pt>
                <c:pt idx="1927">
                  <c:v>0.15</c:v>
                </c:pt>
                <c:pt idx="1928">
                  <c:v>0.14000000000000001</c:v>
                </c:pt>
                <c:pt idx="1929">
                  <c:v>0.24</c:v>
                </c:pt>
                <c:pt idx="1930">
                  <c:v>0.23</c:v>
                </c:pt>
                <c:pt idx="1931">
                  <c:v>0.27</c:v>
                </c:pt>
                <c:pt idx="1932">
                  <c:v>0.18</c:v>
                </c:pt>
                <c:pt idx="1933">
                  <c:v>0.01</c:v>
                </c:pt>
                <c:pt idx="1934">
                  <c:v>0.11</c:v>
                </c:pt>
                <c:pt idx="1935">
                  <c:v>0.17</c:v>
                </c:pt>
                <c:pt idx="1936">
                  <c:v>0.2</c:v>
                </c:pt>
                <c:pt idx="1937">
                  <c:v>0.3</c:v>
                </c:pt>
                <c:pt idx="1938">
                  <c:v>0.23</c:v>
                </c:pt>
                <c:pt idx="1939">
                  <c:v>0.28000000000000003</c:v>
                </c:pt>
                <c:pt idx="1940">
                  <c:v>0.25</c:v>
                </c:pt>
                <c:pt idx="1941">
                  <c:v>0.19</c:v>
                </c:pt>
                <c:pt idx="1942">
                  <c:v>0.12</c:v>
                </c:pt>
                <c:pt idx="1943">
                  <c:v>0.28000000000000003</c:v>
                </c:pt>
                <c:pt idx="1944">
                  <c:v>0.09</c:v>
                </c:pt>
                <c:pt idx="1945">
                  <c:v>0.15</c:v>
                </c:pt>
                <c:pt idx="1946">
                  <c:v>0.19</c:v>
                </c:pt>
                <c:pt idx="1947">
                  <c:v>0.21</c:v>
                </c:pt>
                <c:pt idx="1948">
                  <c:v>0.09</c:v>
                </c:pt>
                <c:pt idx="1949">
                  <c:v>0</c:v>
                </c:pt>
                <c:pt idx="1950">
                  <c:v>0.17</c:v>
                </c:pt>
                <c:pt idx="1951">
                  <c:v>0.2</c:v>
                </c:pt>
                <c:pt idx="1952">
                  <c:v>0.17</c:v>
                </c:pt>
                <c:pt idx="1953">
                  <c:v>0.1</c:v>
                </c:pt>
                <c:pt idx="1954">
                  <c:v>0.25</c:v>
                </c:pt>
                <c:pt idx="1955">
                  <c:v>0.28000000000000003</c:v>
                </c:pt>
                <c:pt idx="1956">
                  <c:v>0.06</c:v>
                </c:pt>
                <c:pt idx="1957">
                  <c:v>0.03</c:v>
                </c:pt>
                <c:pt idx="1958">
                  <c:v>0.25</c:v>
                </c:pt>
                <c:pt idx="1959">
                  <c:v>0.13</c:v>
                </c:pt>
                <c:pt idx="1960">
                  <c:v>0.2</c:v>
                </c:pt>
                <c:pt idx="1961">
                  <c:v>0.24</c:v>
                </c:pt>
                <c:pt idx="1962">
                  <c:v>0.15</c:v>
                </c:pt>
                <c:pt idx="1963">
                  <c:v>0.25</c:v>
                </c:pt>
                <c:pt idx="1964">
                  <c:v>0.18</c:v>
                </c:pt>
                <c:pt idx="1965">
                  <c:v>0.19</c:v>
                </c:pt>
                <c:pt idx="1966">
                  <c:v>0.12</c:v>
                </c:pt>
                <c:pt idx="1967">
                  <c:v>7.0000000000000007E-2</c:v>
                </c:pt>
                <c:pt idx="1968">
                  <c:v>0.02</c:v>
                </c:pt>
                <c:pt idx="1969">
                  <c:v>0.02</c:v>
                </c:pt>
                <c:pt idx="1970">
                  <c:v>0.23</c:v>
                </c:pt>
                <c:pt idx="1971">
                  <c:v>0.1</c:v>
                </c:pt>
                <c:pt idx="1972">
                  <c:v>0.28000000000000003</c:v>
                </c:pt>
                <c:pt idx="1973">
                  <c:v>0.19</c:v>
                </c:pt>
                <c:pt idx="1974">
                  <c:v>0.25</c:v>
                </c:pt>
                <c:pt idx="1975">
                  <c:v>0.15</c:v>
                </c:pt>
                <c:pt idx="1976">
                  <c:v>0.28000000000000003</c:v>
                </c:pt>
                <c:pt idx="1977">
                  <c:v>0.06</c:v>
                </c:pt>
                <c:pt idx="1978">
                  <c:v>0.1</c:v>
                </c:pt>
                <c:pt idx="1979">
                  <c:v>0.27</c:v>
                </c:pt>
                <c:pt idx="1980">
                  <c:v>0.02</c:v>
                </c:pt>
                <c:pt idx="1981">
                  <c:v>0.1</c:v>
                </c:pt>
                <c:pt idx="1982">
                  <c:v>0.01</c:v>
                </c:pt>
                <c:pt idx="1983">
                  <c:v>0.19</c:v>
                </c:pt>
                <c:pt idx="1984">
                  <c:v>0.05</c:v>
                </c:pt>
                <c:pt idx="1985">
                  <c:v>0.01</c:v>
                </c:pt>
                <c:pt idx="1986">
                  <c:v>0.27</c:v>
                </c:pt>
                <c:pt idx="1987">
                  <c:v>0.03</c:v>
                </c:pt>
                <c:pt idx="1988">
                  <c:v>0.21</c:v>
                </c:pt>
                <c:pt idx="1989">
                  <c:v>0.14000000000000001</c:v>
                </c:pt>
                <c:pt idx="1990">
                  <c:v>0.12</c:v>
                </c:pt>
                <c:pt idx="1991">
                  <c:v>0.27</c:v>
                </c:pt>
                <c:pt idx="1992">
                  <c:v>0.09</c:v>
                </c:pt>
                <c:pt idx="1993">
                  <c:v>0.17</c:v>
                </c:pt>
                <c:pt idx="1994">
                  <c:v>0.28000000000000003</c:v>
                </c:pt>
                <c:pt idx="1995">
                  <c:v>0.01</c:v>
                </c:pt>
                <c:pt idx="1996">
                  <c:v>0.27</c:v>
                </c:pt>
                <c:pt idx="1997">
                  <c:v>0.23</c:v>
                </c:pt>
                <c:pt idx="1998">
                  <c:v>0.26</c:v>
                </c:pt>
                <c:pt idx="1999">
                  <c:v>0.24</c:v>
                </c:pt>
                <c:pt idx="2000">
                  <c:v>0.21</c:v>
                </c:pt>
                <c:pt idx="2001">
                  <c:v>0.17</c:v>
                </c:pt>
                <c:pt idx="2002">
                  <c:v>0.11</c:v>
                </c:pt>
                <c:pt idx="2003">
                  <c:v>0.02</c:v>
                </c:pt>
                <c:pt idx="2004">
                  <c:v>0.27</c:v>
                </c:pt>
                <c:pt idx="2005">
                  <c:v>0.13</c:v>
                </c:pt>
                <c:pt idx="2006">
                  <c:v>0.17</c:v>
                </c:pt>
                <c:pt idx="2007">
                  <c:v>0.22</c:v>
                </c:pt>
                <c:pt idx="2008">
                  <c:v>0.12</c:v>
                </c:pt>
                <c:pt idx="2009">
                  <c:v>0.28999999999999998</c:v>
                </c:pt>
                <c:pt idx="2010">
                  <c:v>0.03</c:v>
                </c:pt>
                <c:pt idx="2011">
                  <c:v>0.04</c:v>
                </c:pt>
                <c:pt idx="2012">
                  <c:v>0.11</c:v>
                </c:pt>
                <c:pt idx="2013">
                  <c:v>0.09</c:v>
                </c:pt>
                <c:pt idx="2014">
                  <c:v>0.25</c:v>
                </c:pt>
                <c:pt idx="2015">
                  <c:v>0.09</c:v>
                </c:pt>
                <c:pt idx="2016">
                  <c:v>0.08</c:v>
                </c:pt>
                <c:pt idx="2017">
                  <c:v>0.02</c:v>
                </c:pt>
                <c:pt idx="2018">
                  <c:v>0.15</c:v>
                </c:pt>
                <c:pt idx="2019">
                  <c:v>0.05</c:v>
                </c:pt>
                <c:pt idx="2020">
                  <c:v>0.01</c:v>
                </c:pt>
                <c:pt idx="2021">
                  <c:v>0.21</c:v>
                </c:pt>
                <c:pt idx="2022">
                  <c:v>0.28999999999999998</c:v>
                </c:pt>
                <c:pt idx="2023">
                  <c:v>0.11</c:v>
                </c:pt>
                <c:pt idx="2024">
                  <c:v>0.1</c:v>
                </c:pt>
                <c:pt idx="2025">
                  <c:v>0.13</c:v>
                </c:pt>
                <c:pt idx="2026">
                  <c:v>0.08</c:v>
                </c:pt>
                <c:pt idx="2027">
                  <c:v>0.16</c:v>
                </c:pt>
                <c:pt idx="2028">
                  <c:v>0.13</c:v>
                </c:pt>
                <c:pt idx="2029">
                  <c:v>0.19</c:v>
                </c:pt>
                <c:pt idx="2030">
                  <c:v>0.12</c:v>
                </c:pt>
                <c:pt idx="2031">
                  <c:v>0.22</c:v>
                </c:pt>
                <c:pt idx="2032">
                  <c:v>0.03</c:v>
                </c:pt>
                <c:pt idx="2033">
                  <c:v>0.18</c:v>
                </c:pt>
                <c:pt idx="2034">
                  <c:v>0.13</c:v>
                </c:pt>
                <c:pt idx="2035">
                  <c:v>0.27</c:v>
                </c:pt>
                <c:pt idx="2036">
                  <c:v>0.21</c:v>
                </c:pt>
                <c:pt idx="2037">
                  <c:v>0.16</c:v>
                </c:pt>
                <c:pt idx="2038">
                  <c:v>0.01</c:v>
                </c:pt>
                <c:pt idx="2039">
                  <c:v>0.28000000000000003</c:v>
                </c:pt>
                <c:pt idx="2040">
                  <c:v>0.03</c:v>
                </c:pt>
                <c:pt idx="2041">
                  <c:v>0.26</c:v>
                </c:pt>
                <c:pt idx="2042">
                  <c:v>0.22</c:v>
                </c:pt>
                <c:pt idx="2043">
                  <c:v>0.17</c:v>
                </c:pt>
                <c:pt idx="2044">
                  <c:v>0.08</c:v>
                </c:pt>
                <c:pt idx="2045">
                  <c:v>0.05</c:v>
                </c:pt>
                <c:pt idx="2046">
                  <c:v>0.04</c:v>
                </c:pt>
                <c:pt idx="2047">
                  <c:v>0.16</c:v>
                </c:pt>
                <c:pt idx="2048">
                  <c:v>0.23</c:v>
                </c:pt>
                <c:pt idx="2049">
                  <c:v>0.17</c:v>
                </c:pt>
                <c:pt idx="2050">
                  <c:v>0.14000000000000001</c:v>
                </c:pt>
                <c:pt idx="2051">
                  <c:v>0.25</c:v>
                </c:pt>
                <c:pt idx="2052">
                  <c:v>0.06</c:v>
                </c:pt>
                <c:pt idx="2053">
                  <c:v>0.05</c:v>
                </c:pt>
                <c:pt idx="2054">
                  <c:v>0.04</c:v>
                </c:pt>
                <c:pt idx="2055">
                  <c:v>0.01</c:v>
                </c:pt>
                <c:pt idx="2056">
                  <c:v>0.23</c:v>
                </c:pt>
                <c:pt idx="2057">
                  <c:v>0.24</c:v>
                </c:pt>
                <c:pt idx="2058">
                  <c:v>0</c:v>
                </c:pt>
                <c:pt idx="2059">
                  <c:v>0.21</c:v>
                </c:pt>
                <c:pt idx="2060">
                  <c:v>0.01</c:v>
                </c:pt>
                <c:pt idx="2061">
                  <c:v>0.08</c:v>
                </c:pt>
                <c:pt idx="2062">
                  <c:v>0.25</c:v>
                </c:pt>
                <c:pt idx="2063">
                  <c:v>0.15</c:v>
                </c:pt>
                <c:pt idx="2064">
                  <c:v>0.25</c:v>
                </c:pt>
                <c:pt idx="2065">
                  <c:v>0.14000000000000001</c:v>
                </c:pt>
                <c:pt idx="2066">
                  <c:v>0.27</c:v>
                </c:pt>
                <c:pt idx="2067">
                  <c:v>0.22</c:v>
                </c:pt>
                <c:pt idx="2068">
                  <c:v>0.3</c:v>
                </c:pt>
                <c:pt idx="2069">
                  <c:v>0.08</c:v>
                </c:pt>
                <c:pt idx="2070">
                  <c:v>0.11</c:v>
                </c:pt>
                <c:pt idx="2071">
                  <c:v>0</c:v>
                </c:pt>
                <c:pt idx="2072">
                  <c:v>0.02</c:v>
                </c:pt>
                <c:pt idx="2073">
                  <c:v>0.03</c:v>
                </c:pt>
                <c:pt idx="2074">
                  <c:v>0.17</c:v>
                </c:pt>
                <c:pt idx="2075">
                  <c:v>0.19</c:v>
                </c:pt>
                <c:pt idx="2076">
                  <c:v>0.24</c:v>
                </c:pt>
                <c:pt idx="2077">
                  <c:v>0.26</c:v>
                </c:pt>
                <c:pt idx="2078">
                  <c:v>0.08</c:v>
                </c:pt>
                <c:pt idx="2079">
                  <c:v>0.23</c:v>
                </c:pt>
                <c:pt idx="2080">
                  <c:v>0.28999999999999998</c:v>
                </c:pt>
                <c:pt idx="2081">
                  <c:v>0.3</c:v>
                </c:pt>
                <c:pt idx="2082">
                  <c:v>0.22</c:v>
                </c:pt>
                <c:pt idx="2083">
                  <c:v>0.11</c:v>
                </c:pt>
                <c:pt idx="2084">
                  <c:v>0.02</c:v>
                </c:pt>
                <c:pt idx="2085">
                  <c:v>0.03</c:v>
                </c:pt>
                <c:pt idx="2086">
                  <c:v>0</c:v>
                </c:pt>
                <c:pt idx="2087">
                  <c:v>0.26</c:v>
                </c:pt>
                <c:pt idx="2088">
                  <c:v>0.13</c:v>
                </c:pt>
                <c:pt idx="2089">
                  <c:v>0.27</c:v>
                </c:pt>
                <c:pt idx="2090">
                  <c:v>0.21</c:v>
                </c:pt>
                <c:pt idx="2091">
                  <c:v>0.23</c:v>
                </c:pt>
                <c:pt idx="2092">
                  <c:v>0.2</c:v>
                </c:pt>
                <c:pt idx="2093">
                  <c:v>0.17</c:v>
                </c:pt>
                <c:pt idx="2094">
                  <c:v>0.19</c:v>
                </c:pt>
                <c:pt idx="2095">
                  <c:v>0.21</c:v>
                </c:pt>
                <c:pt idx="2096">
                  <c:v>0.18</c:v>
                </c:pt>
                <c:pt idx="2097">
                  <c:v>0.08</c:v>
                </c:pt>
                <c:pt idx="2098">
                  <c:v>0.27</c:v>
                </c:pt>
                <c:pt idx="2099">
                  <c:v>0.28000000000000003</c:v>
                </c:pt>
                <c:pt idx="2100">
                  <c:v>0.17</c:v>
                </c:pt>
                <c:pt idx="2101">
                  <c:v>0.28000000000000003</c:v>
                </c:pt>
                <c:pt idx="2102">
                  <c:v>0</c:v>
                </c:pt>
                <c:pt idx="2103">
                  <c:v>0.23</c:v>
                </c:pt>
                <c:pt idx="2104">
                  <c:v>0.01</c:v>
                </c:pt>
                <c:pt idx="2105">
                  <c:v>0.12</c:v>
                </c:pt>
                <c:pt idx="2106">
                  <c:v>0.24</c:v>
                </c:pt>
                <c:pt idx="2107">
                  <c:v>0.2</c:v>
                </c:pt>
                <c:pt idx="2108">
                  <c:v>0.09</c:v>
                </c:pt>
                <c:pt idx="2109">
                  <c:v>0.2</c:v>
                </c:pt>
                <c:pt idx="2110">
                  <c:v>0.09</c:v>
                </c:pt>
                <c:pt idx="2111">
                  <c:v>0.25</c:v>
                </c:pt>
                <c:pt idx="2112">
                  <c:v>0.26</c:v>
                </c:pt>
                <c:pt idx="2113">
                  <c:v>0.16</c:v>
                </c:pt>
                <c:pt idx="2114">
                  <c:v>0.14000000000000001</c:v>
                </c:pt>
                <c:pt idx="2115">
                  <c:v>0.28000000000000003</c:v>
                </c:pt>
                <c:pt idx="2116">
                  <c:v>0.25</c:v>
                </c:pt>
                <c:pt idx="2117">
                  <c:v>0.08</c:v>
                </c:pt>
                <c:pt idx="2118">
                  <c:v>0.16</c:v>
                </c:pt>
                <c:pt idx="2119">
                  <c:v>0.02</c:v>
                </c:pt>
                <c:pt idx="2120">
                  <c:v>0.1</c:v>
                </c:pt>
                <c:pt idx="2121">
                  <c:v>0.22</c:v>
                </c:pt>
                <c:pt idx="2122">
                  <c:v>0.14000000000000001</c:v>
                </c:pt>
                <c:pt idx="2123">
                  <c:v>0.11</c:v>
                </c:pt>
                <c:pt idx="2124">
                  <c:v>0.17</c:v>
                </c:pt>
                <c:pt idx="2125">
                  <c:v>0.16</c:v>
                </c:pt>
                <c:pt idx="2126">
                  <c:v>0.06</c:v>
                </c:pt>
                <c:pt idx="2127">
                  <c:v>0.18</c:v>
                </c:pt>
                <c:pt idx="2128">
                  <c:v>0.26</c:v>
                </c:pt>
                <c:pt idx="2129">
                  <c:v>0.15</c:v>
                </c:pt>
                <c:pt idx="2130">
                  <c:v>0.3</c:v>
                </c:pt>
                <c:pt idx="2131">
                  <c:v>0.14000000000000001</c:v>
                </c:pt>
                <c:pt idx="2132">
                  <c:v>7.0000000000000007E-2</c:v>
                </c:pt>
                <c:pt idx="2133">
                  <c:v>0.03</c:v>
                </c:pt>
                <c:pt idx="2134">
                  <c:v>0.15</c:v>
                </c:pt>
                <c:pt idx="2135">
                  <c:v>0.25</c:v>
                </c:pt>
                <c:pt idx="2136">
                  <c:v>0.12</c:v>
                </c:pt>
                <c:pt idx="2137">
                  <c:v>0.01</c:v>
                </c:pt>
                <c:pt idx="2138">
                  <c:v>0.22</c:v>
                </c:pt>
                <c:pt idx="2139">
                  <c:v>7.0000000000000007E-2</c:v>
                </c:pt>
                <c:pt idx="2140">
                  <c:v>0.26</c:v>
                </c:pt>
                <c:pt idx="2141">
                  <c:v>0.05</c:v>
                </c:pt>
                <c:pt idx="2142">
                  <c:v>0.14000000000000001</c:v>
                </c:pt>
                <c:pt idx="2143">
                  <c:v>0.12</c:v>
                </c:pt>
                <c:pt idx="2144">
                  <c:v>0.09</c:v>
                </c:pt>
                <c:pt idx="2145">
                  <c:v>0.14000000000000001</c:v>
                </c:pt>
                <c:pt idx="2146">
                  <c:v>0.23</c:v>
                </c:pt>
                <c:pt idx="2147">
                  <c:v>0.11</c:v>
                </c:pt>
                <c:pt idx="2148">
                  <c:v>0.14000000000000001</c:v>
                </c:pt>
                <c:pt idx="2149">
                  <c:v>0.01</c:v>
                </c:pt>
                <c:pt idx="2150">
                  <c:v>0.15</c:v>
                </c:pt>
                <c:pt idx="2151">
                  <c:v>0.18</c:v>
                </c:pt>
                <c:pt idx="2152">
                  <c:v>0.12</c:v>
                </c:pt>
                <c:pt idx="2153">
                  <c:v>0.04</c:v>
                </c:pt>
                <c:pt idx="2154">
                  <c:v>0.23</c:v>
                </c:pt>
                <c:pt idx="2155">
                  <c:v>0.24</c:v>
                </c:pt>
                <c:pt idx="2156">
                  <c:v>0.18</c:v>
                </c:pt>
                <c:pt idx="2157">
                  <c:v>0.03</c:v>
                </c:pt>
                <c:pt idx="2158">
                  <c:v>0.24</c:v>
                </c:pt>
                <c:pt idx="2159">
                  <c:v>0.14000000000000001</c:v>
                </c:pt>
                <c:pt idx="2160">
                  <c:v>0.3</c:v>
                </c:pt>
                <c:pt idx="2161">
                  <c:v>0.3</c:v>
                </c:pt>
                <c:pt idx="2162">
                  <c:v>0.01</c:v>
                </c:pt>
                <c:pt idx="2163">
                  <c:v>7.0000000000000007E-2</c:v>
                </c:pt>
                <c:pt idx="2164">
                  <c:v>0.03</c:v>
                </c:pt>
                <c:pt idx="2165">
                  <c:v>0.27</c:v>
                </c:pt>
                <c:pt idx="2166">
                  <c:v>0.17</c:v>
                </c:pt>
                <c:pt idx="2167">
                  <c:v>0.22</c:v>
                </c:pt>
                <c:pt idx="2168">
                  <c:v>7.0000000000000007E-2</c:v>
                </c:pt>
                <c:pt idx="2169">
                  <c:v>0.24</c:v>
                </c:pt>
                <c:pt idx="2170">
                  <c:v>0.03</c:v>
                </c:pt>
                <c:pt idx="2171">
                  <c:v>0.27</c:v>
                </c:pt>
                <c:pt idx="2172">
                  <c:v>0.13</c:v>
                </c:pt>
                <c:pt idx="2173">
                  <c:v>0.1</c:v>
                </c:pt>
                <c:pt idx="2174">
                  <c:v>0.09</c:v>
                </c:pt>
                <c:pt idx="2175">
                  <c:v>0.08</c:v>
                </c:pt>
                <c:pt idx="2176">
                  <c:v>0.03</c:v>
                </c:pt>
                <c:pt idx="2177">
                  <c:v>0.25</c:v>
                </c:pt>
                <c:pt idx="2178">
                  <c:v>7.0000000000000007E-2</c:v>
                </c:pt>
                <c:pt idx="2179">
                  <c:v>0.28000000000000003</c:v>
                </c:pt>
                <c:pt idx="2180">
                  <c:v>0.24</c:v>
                </c:pt>
                <c:pt idx="2181">
                  <c:v>0.28999999999999998</c:v>
                </c:pt>
                <c:pt idx="2182">
                  <c:v>0.06</c:v>
                </c:pt>
                <c:pt idx="2183">
                  <c:v>0.11</c:v>
                </c:pt>
                <c:pt idx="2184">
                  <c:v>0.09</c:v>
                </c:pt>
                <c:pt idx="2185">
                  <c:v>0.03</c:v>
                </c:pt>
                <c:pt idx="2186">
                  <c:v>0.01</c:v>
                </c:pt>
                <c:pt idx="2187">
                  <c:v>0.03</c:v>
                </c:pt>
                <c:pt idx="2188">
                  <c:v>0.02</c:v>
                </c:pt>
                <c:pt idx="2189">
                  <c:v>0.14000000000000001</c:v>
                </c:pt>
                <c:pt idx="2190">
                  <c:v>0.12</c:v>
                </c:pt>
                <c:pt idx="2191">
                  <c:v>0.01</c:v>
                </c:pt>
                <c:pt idx="2192">
                  <c:v>0.2</c:v>
                </c:pt>
                <c:pt idx="2193">
                  <c:v>0.04</c:v>
                </c:pt>
                <c:pt idx="2194">
                  <c:v>0.28999999999999998</c:v>
                </c:pt>
                <c:pt idx="2195">
                  <c:v>0.16</c:v>
                </c:pt>
                <c:pt idx="2196">
                  <c:v>0.12</c:v>
                </c:pt>
                <c:pt idx="2197">
                  <c:v>0.21</c:v>
                </c:pt>
                <c:pt idx="2198">
                  <c:v>0.25</c:v>
                </c:pt>
                <c:pt idx="2199">
                  <c:v>0.04</c:v>
                </c:pt>
                <c:pt idx="2200">
                  <c:v>0.16</c:v>
                </c:pt>
                <c:pt idx="2201">
                  <c:v>0.18</c:v>
                </c:pt>
                <c:pt idx="2202">
                  <c:v>0.12</c:v>
                </c:pt>
                <c:pt idx="2203">
                  <c:v>0.14000000000000001</c:v>
                </c:pt>
                <c:pt idx="2204">
                  <c:v>0.05</c:v>
                </c:pt>
                <c:pt idx="2205">
                  <c:v>0.15</c:v>
                </c:pt>
                <c:pt idx="2206">
                  <c:v>0.3</c:v>
                </c:pt>
                <c:pt idx="2207">
                  <c:v>0.18</c:v>
                </c:pt>
                <c:pt idx="2208">
                  <c:v>0.12</c:v>
                </c:pt>
                <c:pt idx="2209">
                  <c:v>0.27</c:v>
                </c:pt>
                <c:pt idx="2210">
                  <c:v>0.23</c:v>
                </c:pt>
                <c:pt idx="2211">
                  <c:v>0.12</c:v>
                </c:pt>
                <c:pt idx="2212">
                  <c:v>0.27</c:v>
                </c:pt>
                <c:pt idx="2213">
                  <c:v>0.27</c:v>
                </c:pt>
                <c:pt idx="2214">
                  <c:v>0.12</c:v>
                </c:pt>
                <c:pt idx="2215">
                  <c:v>0.3</c:v>
                </c:pt>
                <c:pt idx="2216">
                  <c:v>0.06</c:v>
                </c:pt>
                <c:pt idx="2217">
                  <c:v>0.28000000000000003</c:v>
                </c:pt>
                <c:pt idx="2218">
                  <c:v>0.01</c:v>
                </c:pt>
                <c:pt idx="2219">
                  <c:v>0.03</c:v>
                </c:pt>
                <c:pt idx="2220">
                  <c:v>0.16</c:v>
                </c:pt>
                <c:pt idx="2221">
                  <c:v>0.25</c:v>
                </c:pt>
                <c:pt idx="2222">
                  <c:v>0.13</c:v>
                </c:pt>
                <c:pt idx="2223">
                  <c:v>0.11</c:v>
                </c:pt>
                <c:pt idx="2224">
                  <c:v>0.03</c:v>
                </c:pt>
                <c:pt idx="2225">
                  <c:v>7.0000000000000007E-2</c:v>
                </c:pt>
                <c:pt idx="2226">
                  <c:v>0.02</c:v>
                </c:pt>
                <c:pt idx="2227">
                  <c:v>0.15</c:v>
                </c:pt>
                <c:pt idx="2228">
                  <c:v>0.08</c:v>
                </c:pt>
                <c:pt idx="2229">
                  <c:v>0.16</c:v>
                </c:pt>
                <c:pt idx="2230">
                  <c:v>0.26</c:v>
                </c:pt>
                <c:pt idx="2231">
                  <c:v>0</c:v>
                </c:pt>
                <c:pt idx="2232">
                  <c:v>0.11</c:v>
                </c:pt>
                <c:pt idx="2233">
                  <c:v>0.16</c:v>
                </c:pt>
                <c:pt idx="2234">
                  <c:v>0.04</c:v>
                </c:pt>
                <c:pt idx="2235">
                  <c:v>0.27</c:v>
                </c:pt>
                <c:pt idx="2236">
                  <c:v>0.01</c:v>
                </c:pt>
                <c:pt idx="2237">
                  <c:v>0.23</c:v>
                </c:pt>
                <c:pt idx="2238">
                  <c:v>0.08</c:v>
                </c:pt>
                <c:pt idx="2239">
                  <c:v>0.25</c:v>
                </c:pt>
                <c:pt idx="2240">
                  <c:v>0.06</c:v>
                </c:pt>
                <c:pt idx="2241">
                  <c:v>0.11</c:v>
                </c:pt>
                <c:pt idx="2242">
                  <c:v>0.19</c:v>
                </c:pt>
                <c:pt idx="2243">
                  <c:v>0.18</c:v>
                </c:pt>
                <c:pt idx="2244">
                  <c:v>0.06</c:v>
                </c:pt>
                <c:pt idx="2245">
                  <c:v>0.13</c:v>
                </c:pt>
                <c:pt idx="2246">
                  <c:v>0.04</c:v>
                </c:pt>
                <c:pt idx="2247">
                  <c:v>0.02</c:v>
                </c:pt>
                <c:pt idx="2248">
                  <c:v>0.18</c:v>
                </c:pt>
                <c:pt idx="2249">
                  <c:v>0.17</c:v>
                </c:pt>
                <c:pt idx="2250">
                  <c:v>0.22</c:v>
                </c:pt>
                <c:pt idx="2251">
                  <c:v>0.14000000000000001</c:v>
                </c:pt>
                <c:pt idx="2252">
                  <c:v>0.04</c:v>
                </c:pt>
                <c:pt idx="2253">
                  <c:v>0.09</c:v>
                </c:pt>
                <c:pt idx="2254">
                  <c:v>0.09</c:v>
                </c:pt>
                <c:pt idx="2255">
                  <c:v>0.04</c:v>
                </c:pt>
                <c:pt idx="2256">
                  <c:v>0.02</c:v>
                </c:pt>
                <c:pt idx="2257">
                  <c:v>0.12</c:v>
                </c:pt>
                <c:pt idx="2258">
                  <c:v>0.06</c:v>
                </c:pt>
                <c:pt idx="2259">
                  <c:v>0.28000000000000003</c:v>
                </c:pt>
                <c:pt idx="2260">
                  <c:v>0</c:v>
                </c:pt>
                <c:pt idx="2261">
                  <c:v>0.23</c:v>
                </c:pt>
                <c:pt idx="2262">
                  <c:v>7.0000000000000007E-2</c:v>
                </c:pt>
                <c:pt idx="2263">
                  <c:v>0.17</c:v>
                </c:pt>
                <c:pt idx="2264">
                  <c:v>0.23</c:v>
                </c:pt>
                <c:pt idx="2265">
                  <c:v>0.02</c:v>
                </c:pt>
                <c:pt idx="2266">
                  <c:v>0.19</c:v>
                </c:pt>
                <c:pt idx="2267">
                  <c:v>0.18</c:v>
                </c:pt>
                <c:pt idx="2268">
                  <c:v>0.05</c:v>
                </c:pt>
                <c:pt idx="2269">
                  <c:v>0.28000000000000003</c:v>
                </c:pt>
                <c:pt idx="2270">
                  <c:v>0.06</c:v>
                </c:pt>
                <c:pt idx="2271">
                  <c:v>0.14000000000000001</c:v>
                </c:pt>
                <c:pt idx="2272">
                  <c:v>0.14000000000000001</c:v>
                </c:pt>
                <c:pt idx="2273">
                  <c:v>0.13</c:v>
                </c:pt>
                <c:pt idx="2274">
                  <c:v>0.05</c:v>
                </c:pt>
                <c:pt idx="2275">
                  <c:v>0.04</c:v>
                </c:pt>
                <c:pt idx="2276">
                  <c:v>0.15</c:v>
                </c:pt>
                <c:pt idx="2277">
                  <c:v>0.12</c:v>
                </c:pt>
                <c:pt idx="2278">
                  <c:v>0</c:v>
                </c:pt>
                <c:pt idx="2279">
                  <c:v>0.1</c:v>
                </c:pt>
                <c:pt idx="2280">
                  <c:v>0.12</c:v>
                </c:pt>
                <c:pt idx="2281">
                  <c:v>0.06</c:v>
                </c:pt>
                <c:pt idx="2282">
                  <c:v>0.04</c:v>
                </c:pt>
                <c:pt idx="2283">
                  <c:v>0.04</c:v>
                </c:pt>
                <c:pt idx="2284">
                  <c:v>0.02</c:v>
                </c:pt>
                <c:pt idx="2285">
                  <c:v>0.17</c:v>
                </c:pt>
                <c:pt idx="2286">
                  <c:v>0.23</c:v>
                </c:pt>
                <c:pt idx="2287">
                  <c:v>0.06</c:v>
                </c:pt>
                <c:pt idx="2288">
                  <c:v>0.21</c:v>
                </c:pt>
                <c:pt idx="2289">
                  <c:v>0.21</c:v>
                </c:pt>
                <c:pt idx="2290">
                  <c:v>0.17</c:v>
                </c:pt>
                <c:pt idx="2291">
                  <c:v>0.02</c:v>
                </c:pt>
                <c:pt idx="2292">
                  <c:v>0.04</c:v>
                </c:pt>
                <c:pt idx="2293">
                  <c:v>0.28000000000000003</c:v>
                </c:pt>
                <c:pt idx="2294">
                  <c:v>0</c:v>
                </c:pt>
                <c:pt idx="2295">
                  <c:v>0.21</c:v>
                </c:pt>
                <c:pt idx="2296">
                  <c:v>0.26</c:v>
                </c:pt>
                <c:pt idx="2297">
                  <c:v>0.1</c:v>
                </c:pt>
                <c:pt idx="2298">
                  <c:v>0.04</c:v>
                </c:pt>
                <c:pt idx="2299">
                  <c:v>0.22</c:v>
                </c:pt>
                <c:pt idx="2300">
                  <c:v>0.11</c:v>
                </c:pt>
                <c:pt idx="2301">
                  <c:v>0</c:v>
                </c:pt>
                <c:pt idx="2302">
                  <c:v>0.09</c:v>
                </c:pt>
                <c:pt idx="2303">
                  <c:v>0.05</c:v>
                </c:pt>
                <c:pt idx="2304">
                  <c:v>0.28000000000000003</c:v>
                </c:pt>
                <c:pt idx="2305">
                  <c:v>0.28000000000000003</c:v>
                </c:pt>
                <c:pt idx="2306">
                  <c:v>0.17</c:v>
                </c:pt>
                <c:pt idx="2307">
                  <c:v>0.12</c:v>
                </c:pt>
                <c:pt idx="2308">
                  <c:v>0.28000000000000003</c:v>
                </c:pt>
                <c:pt idx="2309">
                  <c:v>0.05</c:v>
                </c:pt>
                <c:pt idx="2310">
                  <c:v>0.28999999999999998</c:v>
                </c:pt>
                <c:pt idx="2311">
                  <c:v>0.01</c:v>
                </c:pt>
                <c:pt idx="2312">
                  <c:v>0.25</c:v>
                </c:pt>
                <c:pt idx="2313">
                  <c:v>0.03</c:v>
                </c:pt>
                <c:pt idx="2314">
                  <c:v>0.18</c:v>
                </c:pt>
                <c:pt idx="2315">
                  <c:v>0.22</c:v>
                </c:pt>
                <c:pt idx="2316">
                  <c:v>0.3</c:v>
                </c:pt>
                <c:pt idx="2317">
                  <c:v>0.05</c:v>
                </c:pt>
                <c:pt idx="2318">
                  <c:v>0.27</c:v>
                </c:pt>
                <c:pt idx="2319">
                  <c:v>0.08</c:v>
                </c:pt>
                <c:pt idx="2320">
                  <c:v>0.14000000000000001</c:v>
                </c:pt>
                <c:pt idx="2321">
                  <c:v>0.06</c:v>
                </c:pt>
                <c:pt idx="2322">
                  <c:v>7.0000000000000007E-2</c:v>
                </c:pt>
                <c:pt idx="2323">
                  <c:v>0.19</c:v>
                </c:pt>
                <c:pt idx="2324">
                  <c:v>0.27</c:v>
                </c:pt>
                <c:pt idx="2325">
                  <c:v>0.27</c:v>
                </c:pt>
                <c:pt idx="2326">
                  <c:v>0.05</c:v>
                </c:pt>
                <c:pt idx="2327">
                  <c:v>0.27</c:v>
                </c:pt>
                <c:pt idx="2328">
                  <c:v>0.14000000000000001</c:v>
                </c:pt>
                <c:pt idx="2329">
                  <c:v>0.12</c:v>
                </c:pt>
                <c:pt idx="2330">
                  <c:v>0.21</c:v>
                </c:pt>
                <c:pt idx="2331">
                  <c:v>0.05</c:v>
                </c:pt>
                <c:pt idx="2332">
                  <c:v>0.14000000000000001</c:v>
                </c:pt>
                <c:pt idx="2333">
                  <c:v>7.0000000000000007E-2</c:v>
                </c:pt>
                <c:pt idx="2334">
                  <c:v>0.15</c:v>
                </c:pt>
                <c:pt idx="2335">
                  <c:v>7.0000000000000007E-2</c:v>
                </c:pt>
                <c:pt idx="2336">
                  <c:v>0.25</c:v>
                </c:pt>
                <c:pt idx="2337">
                  <c:v>0.17</c:v>
                </c:pt>
                <c:pt idx="2338">
                  <c:v>0.08</c:v>
                </c:pt>
                <c:pt idx="2339">
                  <c:v>0.26</c:v>
                </c:pt>
                <c:pt idx="2340">
                  <c:v>0.21</c:v>
                </c:pt>
                <c:pt idx="2341">
                  <c:v>0.13</c:v>
                </c:pt>
                <c:pt idx="2342">
                  <c:v>0.14000000000000001</c:v>
                </c:pt>
                <c:pt idx="2343">
                  <c:v>7.0000000000000007E-2</c:v>
                </c:pt>
                <c:pt idx="2344">
                  <c:v>0.28000000000000003</c:v>
                </c:pt>
                <c:pt idx="2345">
                  <c:v>0.06</c:v>
                </c:pt>
                <c:pt idx="2346">
                  <c:v>0.21</c:v>
                </c:pt>
                <c:pt idx="2347">
                  <c:v>0.02</c:v>
                </c:pt>
                <c:pt idx="2348">
                  <c:v>0.3</c:v>
                </c:pt>
                <c:pt idx="2349">
                  <c:v>0.26</c:v>
                </c:pt>
                <c:pt idx="2350">
                  <c:v>0.02</c:v>
                </c:pt>
                <c:pt idx="2351">
                  <c:v>0.19</c:v>
                </c:pt>
                <c:pt idx="2352">
                  <c:v>0.19</c:v>
                </c:pt>
                <c:pt idx="2353">
                  <c:v>0.27</c:v>
                </c:pt>
                <c:pt idx="2354">
                  <c:v>0.23</c:v>
                </c:pt>
                <c:pt idx="2355">
                  <c:v>0.27</c:v>
                </c:pt>
                <c:pt idx="2356">
                  <c:v>0.3</c:v>
                </c:pt>
                <c:pt idx="2357">
                  <c:v>0.04</c:v>
                </c:pt>
                <c:pt idx="2358">
                  <c:v>0.21</c:v>
                </c:pt>
                <c:pt idx="2359">
                  <c:v>0.2</c:v>
                </c:pt>
                <c:pt idx="2360">
                  <c:v>0.16</c:v>
                </c:pt>
                <c:pt idx="2361">
                  <c:v>0.08</c:v>
                </c:pt>
                <c:pt idx="2362">
                  <c:v>0.05</c:v>
                </c:pt>
                <c:pt idx="2363">
                  <c:v>0.19</c:v>
                </c:pt>
                <c:pt idx="2364">
                  <c:v>0.23</c:v>
                </c:pt>
                <c:pt idx="2365">
                  <c:v>0.12</c:v>
                </c:pt>
                <c:pt idx="2366">
                  <c:v>0.17</c:v>
                </c:pt>
                <c:pt idx="2367">
                  <c:v>0.05</c:v>
                </c:pt>
                <c:pt idx="2368">
                  <c:v>0.1</c:v>
                </c:pt>
                <c:pt idx="2369">
                  <c:v>0.18</c:v>
                </c:pt>
                <c:pt idx="2370">
                  <c:v>0.06</c:v>
                </c:pt>
                <c:pt idx="2371">
                  <c:v>0.11</c:v>
                </c:pt>
                <c:pt idx="2372">
                  <c:v>0.25</c:v>
                </c:pt>
                <c:pt idx="2373">
                  <c:v>0.23</c:v>
                </c:pt>
                <c:pt idx="2374">
                  <c:v>0.18</c:v>
                </c:pt>
                <c:pt idx="2375">
                  <c:v>0.23</c:v>
                </c:pt>
                <c:pt idx="2376">
                  <c:v>0.05</c:v>
                </c:pt>
                <c:pt idx="2377">
                  <c:v>0.19</c:v>
                </c:pt>
                <c:pt idx="2378">
                  <c:v>0.24</c:v>
                </c:pt>
                <c:pt idx="2379">
                  <c:v>0.28999999999999998</c:v>
                </c:pt>
                <c:pt idx="2380">
                  <c:v>0.18</c:v>
                </c:pt>
                <c:pt idx="2381">
                  <c:v>0.22</c:v>
                </c:pt>
                <c:pt idx="2382">
                  <c:v>0.16</c:v>
                </c:pt>
                <c:pt idx="2383">
                  <c:v>0.28000000000000003</c:v>
                </c:pt>
                <c:pt idx="2384">
                  <c:v>0.08</c:v>
                </c:pt>
                <c:pt idx="2385">
                  <c:v>0.28999999999999998</c:v>
                </c:pt>
                <c:pt idx="2386">
                  <c:v>0.26</c:v>
                </c:pt>
                <c:pt idx="2387">
                  <c:v>0.04</c:v>
                </c:pt>
                <c:pt idx="2388">
                  <c:v>0.3</c:v>
                </c:pt>
                <c:pt idx="2389">
                  <c:v>0.2</c:v>
                </c:pt>
                <c:pt idx="2390">
                  <c:v>0.22</c:v>
                </c:pt>
                <c:pt idx="2391">
                  <c:v>0.12</c:v>
                </c:pt>
                <c:pt idx="2392">
                  <c:v>0.28999999999999998</c:v>
                </c:pt>
                <c:pt idx="2393">
                  <c:v>0.17</c:v>
                </c:pt>
                <c:pt idx="2394">
                  <c:v>0</c:v>
                </c:pt>
                <c:pt idx="2395">
                  <c:v>7.0000000000000007E-2</c:v>
                </c:pt>
                <c:pt idx="2396">
                  <c:v>0.06</c:v>
                </c:pt>
                <c:pt idx="2397">
                  <c:v>0.14000000000000001</c:v>
                </c:pt>
                <c:pt idx="2398">
                  <c:v>0.11</c:v>
                </c:pt>
                <c:pt idx="2399">
                  <c:v>0.18</c:v>
                </c:pt>
                <c:pt idx="2400">
                  <c:v>0.08</c:v>
                </c:pt>
                <c:pt idx="2401">
                  <c:v>0.03</c:v>
                </c:pt>
                <c:pt idx="2402">
                  <c:v>0.18</c:v>
                </c:pt>
                <c:pt idx="2403">
                  <c:v>0.26</c:v>
                </c:pt>
                <c:pt idx="2404">
                  <c:v>0.23</c:v>
                </c:pt>
                <c:pt idx="2405">
                  <c:v>0.03</c:v>
                </c:pt>
                <c:pt idx="2406">
                  <c:v>0.14000000000000001</c:v>
                </c:pt>
                <c:pt idx="2407">
                  <c:v>0.16</c:v>
                </c:pt>
                <c:pt idx="2408">
                  <c:v>0.26</c:v>
                </c:pt>
                <c:pt idx="2409">
                  <c:v>0.23</c:v>
                </c:pt>
                <c:pt idx="2410">
                  <c:v>0.19</c:v>
                </c:pt>
                <c:pt idx="2411">
                  <c:v>0.28999999999999998</c:v>
                </c:pt>
                <c:pt idx="2412">
                  <c:v>0.27</c:v>
                </c:pt>
                <c:pt idx="2413">
                  <c:v>0.16</c:v>
                </c:pt>
                <c:pt idx="2414">
                  <c:v>0.2</c:v>
                </c:pt>
                <c:pt idx="2415">
                  <c:v>0.19</c:v>
                </c:pt>
                <c:pt idx="2416">
                  <c:v>0.22</c:v>
                </c:pt>
                <c:pt idx="2417">
                  <c:v>7.0000000000000007E-2</c:v>
                </c:pt>
                <c:pt idx="2418">
                  <c:v>0.11</c:v>
                </c:pt>
                <c:pt idx="2419">
                  <c:v>0.04</c:v>
                </c:pt>
                <c:pt idx="2420">
                  <c:v>0.18</c:v>
                </c:pt>
                <c:pt idx="2421">
                  <c:v>0.27</c:v>
                </c:pt>
                <c:pt idx="2422">
                  <c:v>0.19</c:v>
                </c:pt>
                <c:pt idx="2423">
                  <c:v>7.0000000000000007E-2</c:v>
                </c:pt>
                <c:pt idx="2424">
                  <c:v>0.15</c:v>
                </c:pt>
                <c:pt idx="2425">
                  <c:v>0.04</c:v>
                </c:pt>
                <c:pt idx="2426">
                  <c:v>0.16</c:v>
                </c:pt>
                <c:pt idx="2427">
                  <c:v>0.27</c:v>
                </c:pt>
                <c:pt idx="2428">
                  <c:v>0.03</c:v>
                </c:pt>
                <c:pt idx="2429">
                  <c:v>0.18</c:v>
                </c:pt>
                <c:pt idx="2430">
                  <c:v>0.14000000000000001</c:v>
                </c:pt>
                <c:pt idx="2431">
                  <c:v>7.0000000000000007E-2</c:v>
                </c:pt>
                <c:pt idx="2432">
                  <c:v>0.28999999999999998</c:v>
                </c:pt>
                <c:pt idx="2433">
                  <c:v>0.17</c:v>
                </c:pt>
                <c:pt idx="2434">
                  <c:v>0.05</c:v>
                </c:pt>
                <c:pt idx="2435">
                  <c:v>0.19</c:v>
                </c:pt>
                <c:pt idx="2436">
                  <c:v>0.05</c:v>
                </c:pt>
                <c:pt idx="2437">
                  <c:v>0.24</c:v>
                </c:pt>
                <c:pt idx="2438">
                  <c:v>0.09</c:v>
                </c:pt>
                <c:pt idx="2439">
                  <c:v>0.02</c:v>
                </c:pt>
                <c:pt idx="2440">
                  <c:v>0.25</c:v>
                </c:pt>
                <c:pt idx="2441">
                  <c:v>0.13</c:v>
                </c:pt>
                <c:pt idx="2442">
                  <c:v>0.16</c:v>
                </c:pt>
                <c:pt idx="2443">
                  <c:v>0.04</c:v>
                </c:pt>
                <c:pt idx="2444">
                  <c:v>0.11</c:v>
                </c:pt>
                <c:pt idx="2445">
                  <c:v>0.19</c:v>
                </c:pt>
                <c:pt idx="2446">
                  <c:v>0.27</c:v>
                </c:pt>
                <c:pt idx="2447">
                  <c:v>0.11</c:v>
                </c:pt>
                <c:pt idx="2448">
                  <c:v>0.06</c:v>
                </c:pt>
                <c:pt idx="2449">
                  <c:v>0.28000000000000003</c:v>
                </c:pt>
                <c:pt idx="2450">
                  <c:v>0.27</c:v>
                </c:pt>
                <c:pt idx="2451">
                  <c:v>0.22</c:v>
                </c:pt>
                <c:pt idx="2452">
                  <c:v>0.04</c:v>
                </c:pt>
                <c:pt idx="2453">
                  <c:v>0.08</c:v>
                </c:pt>
                <c:pt idx="2454">
                  <c:v>0.12</c:v>
                </c:pt>
                <c:pt idx="2455">
                  <c:v>0.19</c:v>
                </c:pt>
                <c:pt idx="2456">
                  <c:v>0.25</c:v>
                </c:pt>
                <c:pt idx="2457">
                  <c:v>0.02</c:v>
                </c:pt>
                <c:pt idx="2458">
                  <c:v>0.08</c:v>
                </c:pt>
                <c:pt idx="2459">
                  <c:v>0.28999999999999998</c:v>
                </c:pt>
                <c:pt idx="2460">
                  <c:v>0.02</c:v>
                </c:pt>
                <c:pt idx="2461">
                  <c:v>0.17</c:v>
                </c:pt>
                <c:pt idx="2462">
                  <c:v>0.2</c:v>
                </c:pt>
                <c:pt idx="2463">
                  <c:v>0.21</c:v>
                </c:pt>
                <c:pt idx="2464">
                  <c:v>0.01</c:v>
                </c:pt>
                <c:pt idx="2465">
                  <c:v>0.2</c:v>
                </c:pt>
                <c:pt idx="2466">
                  <c:v>0.26</c:v>
                </c:pt>
                <c:pt idx="2467">
                  <c:v>0.12</c:v>
                </c:pt>
                <c:pt idx="2468">
                  <c:v>0.06</c:v>
                </c:pt>
                <c:pt idx="2469">
                  <c:v>0.24</c:v>
                </c:pt>
                <c:pt idx="2470">
                  <c:v>0.28999999999999998</c:v>
                </c:pt>
                <c:pt idx="2471">
                  <c:v>0.13</c:v>
                </c:pt>
                <c:pt idx="2472">
                  <c:v>0.18</c:v>
                </c:pt>
                <c:pt idx="2473">
                  <c:v>0.23</c:v>
                </c:pt>
                <c:pt idx="2474">
                  <c:v>0.01</c:v>
                </c:pt>
                <c:pt idx="2475">
                  <c:v>0.09</c:v>
                </c:pt>
                <c:pt idx="2476">
                  <c:v>0.05</c:v>
                </c:pt>
                <c:pt idx="2477">
                  <c:v>0.3</c:v>
                </c:pt>
                <c:pt idx="2478">
                  <c:v>0.25</c:v>
                </c:pt>
                <c:pt idx="2479">
                  <c:v>0.09</c:v>
                </c:pt>
                <c:pt idx="2480">
                  <c:v>0.09</c:v>
                </c:pt>
                <c:pt idx="2481">
                  <c:v>7.0000000000000007E-2</c:v>
                </c:pt>
                <c:pt idx="2482">
                  <c:v>0.09</c:v>
                </c:pt>
                <c:pt idx="2483">
                  <c:v>0.2</c:v>
                </c:pt>
                <c:pt idx="2484">
                  <c:v>0.17</c:v>
                </c:pt>
                <c:pt idx="2485">
                  <c:v>0.3</c:v>
                </c:pt>
                <c:pt idx="2486">
                  <c:v>0.1</c:v>
                </c:pt>
                <c:pt idx="2487">
                  <c:v>0.03</c:v>
                </c:pt>
                <c:pt idx="2488">
                  <c:v>0.13</c:v>
                </c:pt>
                <c:pt idx="2489">
                  <c:v>0.06</c:v>
                </c:pt>
                <c:pt idx="2490">
                  <c:v>0.09</c:v>
                </c:pt>
                <c:pt idx="2491">
                  <c:v>0.28000000000000003</c:v>
                </c:pt>
                <c:pt idx="2492">
                  <c:v>0.24</c:v>
                </c:pt>
                <c:pt idx="2493">
                  <c:v>0.24</c:v>
                </c:pt>
                <c:pt idx="2494">
                  <c:v>0.08</c:v>
                </c:pt>
                <c:pt idx="2495">
                  <c:v>0.14000000000000001</c:v>
                </c:pt>
                <c:pt idx="2496">
                  <c:v>0.03</c:v>
                </c:pt>
                <c:pt idx="2497">
                  <c:v>0.14000000000000001</c:v>
                </c:pt>
                <c:pt idx="2498">
                  <c:v>0.01</c:v>
                </c:pt>
                <c:pt idx="2499">
                  <c:v>0.25</c:v>
                </c:pt>
                <c:pt idx="2500">
                  <c:v>0.23</c:v>
                </c:pt>
                <c:pt idx="2501">
                  <c:v>0.11</c:v>
                </c:pt>
                <c:pt idx="2502">
                  <c:v>0.26</c:v>
                </c:pt>
                <c:pt idx="2503">
                  <c:v>0.08</c:v>
                </c:pt>
                <c:pt idx="2504">
                  <c:v>0.19</c:v>
                </c:pt>
                <c:pt idx="2505">
                  <c:v>0.08</c:v>
                </c:pt>
                <c:pt idx="2506">
                  <c:v>0.15</c:v>
                </c:pt>
                <c:pt idx="2507">
                  <c:v>0.09</c:v>
                </c:pt>
                <c:pt idx="2508">
                  <c:v>0.27</c:v>
                </c:pt>
                <c:pt idx="2509">
                  <c:v>7.0000000000000007E-2</c:v>
                </c:pt>
                <c:pt idx="2510">
                  <c:v>0.2</c:v>
                </c:pt>
                <c:pt idx="2511">
                  <c:v>0.05</c:v>
                </c:pt>
                <c:pt idx="2512">
                  <c:v>0.27</c:v>
                </c:pt>
                <c:pt idx="2513">
                  <c:v>0.21</c:v>
                </c:pt>
                <c:pt idx="2514">
                  <c:v>0.3</c:v>
                </c:pt>
                <c:pt idx="2515">
                  <c:v>0.15</c:v>
                </c:pt>
                <c:pt idx="2516">
                  <c:v>0.03</c:v>
                </c:pt>
                <c:pt idx="2517">
                  <c:v>0.11</c:v>
                </c:pt>
                <c:pt idx="2518">
                  <c:v>0.12</c:v>
                </c:pt>
                <c:pt idx="2519">
                  <c:v>0.08</c:v>
                </c:pt>
                <c:pt idx="2520">
                  <c:v>0.19</c:v>
                </c:pt>
                <c:pt idx="2521">
                  <c:v>7.0000000000000007E-2</c:v>
                </c:pt>
                <c:pt idx="2522">
                  <c:v>0.24</c:v>
                </c:pt>
                <c:pt idx="2523">
                  <c:v>7.0000000000000007E-2</c:v>
                </c:pt>
                <c:pt idx="2524">
                  <c:v>0.24</c:v>
                </c:pt>
                <c:pt idx="2525">
                  <c:v>0.01</c:v>
                </c:pt>
                <c:pt idx="2526">
                  <c:v>0.12</c:v>
                </c:pt>
                <c:pt idx="2527">
                  <c:v>0.16</c:v>
                </c:pt>
                <c:pt idx="2528">
                  <c:v>7.0000000000000007E-2</c:v>
                </c:pt>
                <c:pt idx="2529">
                  <c:v>0</c:v>
                </c:pt>
                <c:pt idx="2530">
                  <c:v>0.06</c:v>
                </c:pt>
                <c:pt idx="2531">
                  <c:v>0.21</c:v>
                </c:pt>
                <c:pt idx="2532">
                  <c:v>0.11</c:v>
                </c:pt>
                <c:pt idx="2533">
                  <c:v>0.21</c:v>
                </c:pt>
                <c:pt idx="2534">
                  <c:v>0.13</c:v>
                </c:pt>
                <c:pt idx="2535">
                  <c:v>0.28000000000000003</c:v>
                </c:pt>
                <c:pt idx="2536">
                  <c:v>0.1</c:v>
                </c:pt>
                <c:pt idx="2537">
                  <c:v>0.05</c:v>
                </c:pt>
                <c:pt idx="2538">
                  <c:v>0.28000000000000003</c:v>
                </c:pt>
                <c:pt idx="2539">
                  <c:v>0.1</c:v>
                </c:pt>
                <c:pt idx="2540">
                  <c:v>0.14000000000000001</c:v>
                </c:pt>
                <c:pt idx="2541">
                  <c:v>0.27</c:v>
                </c:pt>
                <c:pt idx="2542">
                  <c:v>0.15</c:v>
                </c:pt>
                <c:pt idx="2543">
                  <c:v>0.24</c:v>
                </c:pt>
                <c:pt idx="2544">
                  <c:v>0.06</c:v>
                </c:pt>
                <c:pt idx="2545">
                  <c:v>7.0000000000000007E-2</c:v>
                </c:pt>
                <c:pt idx="2546">
                  <c:v>0.04</c:v>
                </c:pt>
                <c:pt idx="2547">
                  <c:v>0.03</c:v>
                </c:pt>
                <c:pt idx="2548">
                  <c:v>0.16</c:v>
                </c:pt>
                <c:pt idx="2549">
                  <c:v>0.1</c:v>
                </c:pt>
                <c:pt idx="2550">
                  <c:v>0.22</c:v>
                </c:pt>
                <c:pt idx="2551">
                  <c:v>0.27</c:v>
                </c:pt>
                <c:pt idx="2552">
                  <c:v>0.22</c:v>
                </c:pt>
                <c:pt idx="2553">
                  <c:v>0.11</c:v>
                </c:pt>
                <c:pt idx="2554">
                  <c:v>0.04</c:v>
                </c:pt>
                <c:pt idx="2555">
                  <c:v>0.03</c:v>
                </c:pt>
                <c:pt idx="2556">
                  <c:v>7.0000000000000007E-2</c:v>
                </c:pt>
                <c:pt idx="2557">
                  <c:v>0.01</c:v>
                </c:pt>
                <c:pt idx="2558">
                  <c:v>0.13</c:v>
                </c:pt>
                <c:pt idx="2559">
                  <c:v>0.17</c:v>
                </c:pt>
                <c:pt idx="2560">
                  <c:v>0.21</c:v>
                </c:pt>
                <c:pt idx="2561">
                  <c:v>0.09</c:v>
                </c:pt>
                <c:pt idx="2562">
                  <c:v>0.04</c:v>
                </c:pt>
                <c:pt idx="2563">
                  <c:v>0.13</c:v>
                </c:pt>
                <c:pt idx="2564">
                  <c:v>0.27</c:v>
                </c:pt>
                <c:pt idx="2565">
                  <c:v>0.05</c:v>
                </c:pt>
                <c:pt idx="2566">
                  <c:v>7.0000000000000007E-2</c:v>
                </c:pt>
                <c:pt idx="2567">
                  <c:v>0.02</c:v>
                </c:pt>
                <c:pt idx="2568">
                  <c:v>0.1</c:v>
                </c:pt>
                <c:pt idx="2569">
                  <c:v>0.27</c:v>
                </c:pt>
                <c:pt idx="2570">
                  <c:v>0.12</c:v>
                </c:pt>
                <c:pt idx="2571">
                  <c:v>0.24</c:v>
                </c:pt>
                <c:pt idx="2572">
                  <c:v>0.06</c:v>
                </c:pt>
                <c:pt idx="2573">
                  <c:v>0.27</c:v>
                </c:pt>
                <c:pt idx="2574">
                  <c:v>0.13</c:v>
                </c:pt>
                <c:pt idx="2575">
                  <c:v>0.28999999999999998</c:v>
                </c:pt>
                <c:pt idx="2576">
                  <c:v>0.27</c:v>
                </c:pt>
                <c:pt idx="2577">
                  <c:v>0.12</c:v>
                </c:pt>
                <c:pt idx="2578">
                  <c:v>0.28000000000000003</c:v>
                </c:pt>
                <c:pt idx="2579">
                  <c:v>0.12</c:v>
                </c:pt>
                <c:pt idx="2580">
                  <c:v>0.28999999999999998</c:v>
                </c:pt>
                <c:pt idx="2581">
                  <c:v>0.2</c:v>
                </c:pt>
                <c:pt idx="2582">
                  <c:v>0.18</c:v>
                </c:pt>
                <c:pt idx="2583">
                  <c:v>0.13</c:v>
                </c:pt>
                <c:pt idx="2584">
                  <c:v>0.28000000000000003</c:v>
                </c:pt>
                <c:pt idx="2585">
                  <c:v>0.12</c:v>
                </c:pt>
                <c:pt idx="2586">
                  <c:v>0.06</c:v>
                </c:pt>
                <c:pt idx="2587">
                  <c:v>0.27</c:v>
                </c:pt>
                <c:pt idx="2588">
                  <c:v>0.17</c:v>
                </c:pt>
                <c:pt idx="2589">
                  <c:v>0.05</c:v>
                </c:pt>
                <c:pt idx="2590">
                  <c:v>0.02</c:v>
                </c:pt>
                <c:pt idx="2591">
                  <c:v>0.17</c:v>
                </c:pt>
                <c:pt idx="2592">
                  <c:v>0.16</c:v>
                </c:pt>
                <c:pt idx="2593">
                  <c:v>0.28000000000000003</c:v>
                </c:pt>
                <c:pt idx="2594">
                  <c:v>7.0000000000000007E-2</c:v>
                </c:pt>
                <c:pt idx="2595">
                  <c:v>0</c:v>
                </c:pt>
                <c:pt idx="2596">
                  <c:v>0.22</c:v>
                </c:pt>
                <c:pt idx="2597">
                  <c:v>0.08</c:v>
                </c:pt>
                <c:pt idx="2598">
                  <c:v>0.11</c:v>
                </c:pt>
                <c:pt idx="2599">
                  <c:v>0.12</c:v>
                </c:pt>
                <c:pt idx="2600">
                  <c:v>0.15</c:v>
                </c:pt>
                <c:pt idx="2601">
                  <c:v>0.27</c:v>
                </c:pt>
                <c:pt idx="2602">
                  <c:v>0.3</c:v>
                </c:pt>
                <c:pt idx="2603">
                  <c:v>7.0000000000000007E-2</c:v>
                </c:pt>
                <c:pt idx="2604">
                  <c:v>0.06</c:v>
                </c:pt>
                <c:pt idx="2605">
                  <c:v>0.19</c:v>
                </c:pt>
                <c:pt idx="2606">
                  <c:v>7.0000000000000007E-2</c:v>
                </c:pt>
                <c:pt idx="2607">
                  <c:v>0.23</c:v>
                </c:pt>
                <c:pt idx="2608">
                  <c:v>0.22</c:v>
                </c:pt>
                <c:pt idx="2609">
                  <c:v>0</c:v>
                </c:pt>
                <c:pt idx="2610">
                  <c:v>0.1</c:v>
                </c:pt>
                <c:pt idx="2611">
                  <c:v>0.08</c:v>
                </c:pt>
                <c:pt idx="2612">
                  <c:v>0.09</c:v>
                </c:pt>
                <c:pt idx="2613">
                  <c:v>0.26</c:v>
                </c:pt>
                <c:pt idx="2614">
                  <c:v>0</c:v>
                </c:pt>
                <c:pt idx="2615">
                  <c:v>0.23</c:v>
                </c:pt>
                <c:pt idx="2616">
                  <c:v>0.01</c:v>
                </c:pt>
                <c:pt idx="2617">
                  <c:v>0.08</c:v>
                </c:pt>
                <c:pt idx="2618">
                  <c:v>0.1</c:v>
                </c:pt>
                <c:pt idx="2619">
                  <c:v>7.0000000000000007E-2</c:v>
                </c:pt>
                <c:pt idx="2620">
                  <c:v>0.17</c:v>
                </c:pt>
                <c:pt idx="2621">
                  <c:v>0</c:v>
                </c:pt>
                <c:pt idx="2622">
                  <c:v>0.15</c:v>
                </c:pt>
                <c:pt idx="2623">
                  <c:v>0.06</c:v>
                </c:pt>
                <c:pt idx="2624">
                  <c:v>0.17</c:v>
                </c:pt>
                <c:pt idx="2625">
                  <c:v>0.22</c:v>
                </c:pt>
                <c:pt idx="2626">
                  <c:v>0.06</c:v>
                </c:pt>
                <c:pt idx="2627">
                  <c:v>0.03</c:v>
                </c:pt>
                <c:pt idx="2628">
                  <c:v>0.04</c:v>
                </c:pt>
                <c:pt idx="2629">
                  <c:v>0.16</c:v>
                </c:pt>
                <c:pt idx="2630">
                  <c:v>0.13</c:v>
                </c:pt>
                <c:pt idx="2631">
                  <c:v>0.15</c:v>
                </c:pt>
                <c:pt idx="2632">
                  <c:v>0.05</c:v>
                </c:pt>
                <c:pt idx="2633">
                  <c:v>0.17</c:v>
                </c:pt>
                <c:pt idx="2634">
                  <c:v>0.14000000000000001</c:v>
                </c:pt>
                <c:pt idx="2635">
                  <c:v>0.21</c:v>
                </c:pt>
                <c:pt idx="2636">
                  <c:v>0.25</c:v>
                </c:pt>
                <c:pt idx="2637">
                  <c:v>0.04</c:v>
                </c:pt>
                <c:pt idx="2638">
                  <c:v>0.19</c:v>
                </c:pt>
                <c:pt idx="2639">
                  <c:v>7.0000000000000007E-2</c:v>
                </c:pt>
                <c:pt idx="2640">
                  <c:v>0.08</c:v>
                </c:pt>
                <c:pt idx="2641">
                  <c:v>0.03</c:v>
                </c:pt>
                <c:pt idx="2642">
                  <c:v>0.2</c:v>
                </c:pt>
                <c:pt idx="2643">
                  <c:v>0.2</c:v>
                </c:pt>
                <c:pt idx="2644">
                  <c:v>0.14000000000000001</c:v>
                </c:pt>
                <c:pt idx="2645">
                  <c:v>0.13</c:v>
                </c:pt>
                <c:pt idx="2646">
                  <c:v>0.04</c:v>
                </c:pt>
                <c:pt idx="2647">
                  <c:v>0.27</c:v>
                </c:pt>
                <c:pt idx="2648">
                  <c:v>0.25</c:v>
                </c:pt>
                <c:pt idx="2649">
                  <c:v>0.2</c:v>
                </c:pt>
                <c:pt idx="2650">
                  <c:v>0.1</c:v>
                </c:pt>
                <c:pt idx="2651">
                  <c:v>0.26</c:v>
                </c:pt>
                <c:pt idx="2652">
                  <c:v>0.1</c:v>
                </c:pt>
                <c:pt idx="2653">
                  <c:v>0.17</c:v>
                </c:pt>
                <c:pt idx="2654">
                  <c:v>0.26</c:v>
                </c:pt>
                <c:pt idx="2655">
                  <c:v>0.01</c:v>
                </c:pt>
                <c:pt idx="2656">
                  <c:v>7.0000000000000007E-2</c:v>
                </c:pt>
                <c:pt idx="2657">
                  <c:v>0.13</c:v>
                </c:pt>
                <c:pt idx="2658">
                  <c:v>0.02</c:v>
                </c:pt>
                <c:pt idx="2659">
                  <c:v>0.08</c:v>
                </c:pt>
                <c:pt idx="2660">
                  <c:v>0.11</c:v>
                </c:pt>
                <c:pt idx="2661">
                  <c:v>0.24</c:v>
                </c:pt>
                <c:pt idx="2662">
                  <c:v>0.19</c:v>
                </c:pt>
                <c:pt idx="2663">
                  <c:v>0.22</c:v>
                </c:pt>
                <c:pt idx="2664">
                  <c:v>0.13</c:v>
                </c:pt>
                <c:pt idx="2665">
                  <c:v>0.04</c:v>
                </c:pt>
                <c:pt idx="2666">
                  <c:v>0.28999999999999998</c:v>
                </c:pt>
                <c:pt idx="2667">
                  <c:v>0.04</c:v>
                </c:pt>
                <c:pt idx="2668">
                  <c:v>0.27</c:v>
                </c:pt>
                <c:pt idx="2669">
                  <c:v>0.28000000000000003</c:v>
                </c:pt>
                <c:pt idx="2670">
                  <c:v>0.18</c:v>
                </c:pt>
                <c:pt idx="2671">
                  <c:v>0.22</c:v>
                </c:pt>
                <c:pt idx="2672">
                  <c:v>0.08</c:v>
                </c:pt>
                <c:pt idx="2673">
                  <c:v>0.2</c:v>
                </c:pt>
                <c:pt idx="2674">
                  <c:v>0.24</c:v>
                </c:pt>
                <c:pt idx="2675">
                  <c:v>0.12</c:v>
                </c:pt>
                <c:pt idx="2676">
                  <c:v>0.12</c:v>
                </c:pt>
                <c:pt idx="2677">
                  <c:v>0.12</c:v>
                </c:pt>
                <c:pt idx="2678">
                  <c:v>0.1</c:v>
                </c:pt>
                <c:pt idx="2679">
                  <c:v>0.27</c:v>
                </c:pt>
                <c:pt idx="2680">
                  <c:v>0.13</c:v>
                </c:pt>
                <c:pt idx="2681">
                  <c:v>0.04</c:v>
                </c:pt>
                <c:pt idx="2682">
                  <c:v>0.14000000000000001</c:v>
                </c:pt>
                <c:pt idx="2683">
                  <c:v>0.12</c:v>
                </c:pt>
                <c:pt idx="2684">
                  <c:v>0.1</c:v>
                </c:pt>
                <c:pt idx="2685">
                  <c:v>0.03</c:v>
                </c:pt>
                <c:pt idx="2686">
                  <c:v>0.1</c:v>
                </c:pt>
                <c:pt idx="2687">
                  <c:v>0.22</c:v>
                </c:pt>
                <c:pt idx="2688">
                  <c:v>0.22</c:v>
                </c:pt>
                <c:pt idx="2689">
                  <c:v>0.13</c:v>
                </c:pt>
                <c:pt idx="2690">
                  <c:v>0.06</c:v>
                </c:pt>
                <c:pt idx="2691">
                  <c:v>0.24</c:v>
                </c:pt>
                <c:pt idx="2692">
                  <c:v>0.21</c:v>
                </c:pt>
                <c:pt idx="2693">
                  <c:v>0.04</c:v>
                </c:pt>
                <c:pt idx="2694">
                  <c:v>0.19</c:v>
                </c:pt>
                <c:pt idx="2695">
                  <c:v>0.26</c:v>
                </c:pt>
                <c:pt idx="2696">
                  <c:v>0.28999999999999998</c:v>
                </c:pt>
                <c:pt idx="2697">
                  <c:v>0.15</c:v>
                </c:pt>
                <c:pt idx="2698">
                  <c:v>0.01</c:v>
                </c:pt>
                <c:pt idx="2699">
                  <c:v>0.17</c:v>
                </c:pt>
                <c:pt idx="2700">
                  <c:v>0.13</c:v>
                </c:pt>
                <c:pt idx="2701">
                  <c:v>0.28000000000000003</c:v>
                </c:pt>
                <c:pt idx="2702">
                  <c:v>0.18</c:v>
                </c:pt>
                <c:pt idx="2703">
                  <c:v>0.05</c:v>
                </c:pt>
                <c:pt idx="2704">
                  <c:v>0.28000000000000003</c:v>
                </c:pt>
                <c:pt idx="2705">
                  <c:v>0.19</c:v>
                </c:pt>
                <c:pt idx="2706">
                  <c:v>0.03</c:v>
                </c:pt>
                <c:pt idx="2707">
                  <c:v>0.08</c:v>
                </c:pt>
                <c:pt idx="2708">
                  <c:v>7.0000000000000007E-2</c:v>
                </c:pt>
                <c:pt idx="2709">
                  <c:v>0.28000000000000003</c:v>
                </c:pt>
                <c:pt idx="2710">
                  <c:v>0.28999999999999998</c:v>
                </c:pt>
                <c:pt idx="2711">
                  <c:v>0.27</c:v>
                </c:pt>
                <c:pt idx="2712">
                  <c:v>0.24</c:v>
                </c:pt>
                <c:pt idx="2713">
                  <c:v>7.0000000000000007E-2</c:v>
                </c:pt>
                <c:pt idx="2714">
                  <c:v>0.02</c:v>
                </c:pt>
                <c:pt idx="2715">
                  <c:v>0.22</c:v>
                </c:pt>
                <c:pt idx="2716">
                  <c:v>0.23</c:v>
                </c:pt>
                <c:pt idx="2717">
                  <c:v>0.08</c:v>
                </c:pt>
                <c:pt idx="2718">
                  <c:v>0.11</c:v>
                </c:pt>
                <c:pt idx="2719">
                  <c:v>0.27</c:v>
                </c:pt>
                <c:pt idx="2720">
                  <c:v>0.14000000000000001</c:v>
                </c:pt>
                <c:pt idx="2721">
                  <c:v>0.22</c:v>
                </c:pt>
                <c:pt idx="2722">
                  <c:v>0.21</c:v>
                </c:pt>
                <c:pt idx="2723">
                  <c:v>0.04</c:v>
                </c:pt>
                <c:pt idx="2724">
                  <c:v>0.23</c:v>
                </c:pt>
                <c:pt idx="2725">
                  <c:v>0.19</c:v>
                </c:pt>
                <c:pt idx="2726">
                  <c:v>0.15</c:v>
                </c:pt>
                <c:pt idx="2727">
                  <c:v>0</c:v>
                </c:pt>
                <c:pt idx="2728">
                  <c:v>0.12</c:v>
                </c:pt>
                <c:pt idx="2729">
                  <c:v>0.15</c:v>
                </c:pt>
                <c:pt idx="2730">
                  <c:v>0.2</c:v>
                </c:pt>
                <c:pt idx="2731">
                  <c:v>0.13</c:v>
                </c:pt>
                <c:pt idx="2732">
                  <c:v>0.05</c:v>
                </c:pt>
                <c:pt idx="2733">
                  <c:v>0.24</c:v>
                </c:pt>
                <c:pt idx="2734">
                  <c:v>0.15</c:v>
                </c:pt>
                <c:pt idx="2735">
                  <c:v>0.05</c:v>
                </c:pt>
                <c:pt idx="2736">
                  <c:v>0.19</c:v>
                </c:pt>
                <c:pt idx="2737">
                  <c:v>0.1</c:v>
                </c:pt>
                <c:pt idx="2738">
                  <c:v>0.18</c:v>
                </c:pt>
                <c:pt idx="2739">
                  <c:v>0.26</c:v>
                </c:pt>
                <c:pt idx="2740">
                  <c:v>7.0000000000000007E-2</c:v>
                </c:pt>
                <c:pt idx="2741">
                  <c:v>0.09</c:v>
                </c:pt>
                <c:pt idx="2742">
                  <c:v>0.16</c:v>
                </c:pt>
                <c:pt idx="2743">
                  <c:v>0</c:v>
                </c:pt>
                <c:pt idx="2744">
                  <c:v>0.16</c:v>
                </c:pt>
                <c:pt idx="2745">
                  <c:v>0.26</c:v>
                </c:pt>
                <c:pt idx="2746">
                  <c:v>0.12</c:v>
                </c:pt>
                <c:pt idx="2747">
                  <c:v>0.23</c:v>
                </c:pt>
                <c:pt idx="2748">
                  <c:v>0.08</c:v>
                </c:pt>
                <c:pt idx="2749">
                  <c:v>0.18</c:v>
                </c:pt>
                <c:pt idx="2750">
                  <c:v>0.14000000000000001</c:v>
                </c:pt>
                <c:pt idx="2751">
                  <c:v>0.03</c:v>
                </c:pt>
                <c:pt idx="2752">
                  <c:v>0.17</c:v>
                </c:pt>
                <c:pt idx="2753">
                  <c:v>0.11</c:v>
                </c:pt>
                <c:pt idx="2754">
                  <c:v>0.18</c:v>
                </c:pt>
                <c:pt idx="2755">
                  <c:v>0.1</c:v>
                </c:pt>
                <c:pt idx="2756">
                  <c:v>0.27</c:v>
                </c:pt>
                <c:pt idx="2757">
                  <c:v>0.22</c:v>
                </c:pt>
                <c:pt idx="2758">
                  <c:v>0.13</c:v>
                </c:pt>
                <c:pt idx="2759">
                  <c:v>0.26</c:v>
                </c:pt>
                <c:pt idx="2760">
                  <c:v>0.08</c:v>
                </c:pt>
                <c:pt idx="2761">
                  <c:v>0.14000000000000001</c:v>
                </c:pt>
                <c:pt idx="2762">
                  <c:v>0.21</c:v>
                </c:pt>
                <c:pt idx="2763">
                  <c:v>0.21</c:v>
                </c:pt>
                <c:pt idx="2764">
                  <c:v>0.17</c:v>
                </c:pt>
                <c:pt idx="2765">
                  <c:v>0.08</c:v>
                </c:pt>
                <c:pt idx="2766">
                  <c:v>0.08</c:v>
                </c:pt>
                <c:pt idx="2767">
                  <c:v>0.22</c:v>
                </c:pt>
                <c:pt idx="2768">
                  <c:v>7.0000000000000007E-2</c:v>
                </c:pt>
                <c:pt idx="2769">
                  <c:v>0.19</c:v>
                </c:pt>
                <c:pt idx="2770">
                  <c:v>0.05</c:v>
                </c:pt>
                <c:pt idx="2771">
                  <c:v>0.05</c:v>
                </c:pt>
                <c:pt idx="2772">
                  <c:v>0.21</c:v>
                </c:pt>
                <c:pt idx="2773">
                  <c:v>0.22</c:v>
                </c:pt>
                <c:pt idx="2774">
                  <c:v>0.15</c:v>
                </c:pt>
                <c:pt idx="2775">
                  <c:v>0.16</c:v>
                </c:pt>
                <c:pt idx="2776">
                  <c:v>0.23</c:v>
                </c:pt>
                <c:pt idx="2777">
                  <c:v>0.26</c:v>
                </c:pt>
                <c:pt idx="2778">
                  <c:v>0.28000000000000003</c:v>
                </c:pt>
                <c:pt idx="2779">
                  <c:v>0.25</c:v>
                </c:pt>
                <c:pt idx="2780">
                  <c:v>0.13</c:v>
                </c:pt>
                <c:pt idx="2781">
                  <c:v>0.05</c:v>
                </c:pt>
                <c:pt idx="2782">
                  <c:v>0.21</c:v>
                </c:pt>
                <c:pt idx="2783">
                  <c:v>0.23</c:v>
                </c:pt>
                <c:pt idx="2784">
                  <c:v>0.23</c:v>
                </c:pt>
                <c:pt idx="2785">
                  <c:v>0.28999999999999998</c:v>
                </c:pt>
                <c:pt idx="2786">
                  <c:v>0.2</c:v>
                </c:pt>
                <c:pt idx="2787">
                  <c:v>0.12</c:v>
                </c:pt>
                <c:pt idx="2788">
                  <c:v>0.18</c:v>
                </c:pt>
                <c:pt idx="2789">
                  <c:v>0.28999999999999998</c:v>
                </c:pt>
                <c:pt idx="2790">
                  <c:v>0.19</c:v>
                </c:pt>
                <c:pt idx="2791">
                  <c:v>0.28999999999999998</c:v>
                </c:pt>
                <c:pt idx="2792">
                  <c:v>0.25</c:v>
                </c:pt>
                <c:pt idx="2793">
                  <c:v>0.3</c:v>
                </c:pt>
                <c:pt idx="2794">
                  <c:v>7.0000000000000007E-2</c:v>
                </c:pt>
                <c:pt idx="2795">
                  <c:v>0.04</c:v>
                </c:pt>
                <c:pt idx="2796">
                  <c:v>0.03</c:v>
                </c:pt>
                <c:pt idx="2797">
                  <c:v>0.28999999999999998</c:v>
                </c:pt>
                <c:pt idx="2798">
                  <c:v>0.26</c:v>
                </c:pt>
                <c:pt idx="2799">
                  <c:v>0.02</c:v>
                </c:pt>
                <c:pt idx="2800">
                  <c:v>0.13</c:v>
                </c:pt>
                <c:pt idx="2801">
                  <c:v>7.0000000000000007E-2</c:v>
                </c:pt>
                <c:pt idx="2802">
                  <c:v>0.06</c:v>
                </c:pt>
                <c:pt idx="2803">
                  <c:v>0.03</c:v>
                </c:pt>
                <c:pt idx="2804">
                  <c:v>0.28000000000000003</c:v>
                </c:pt>
                <c:pt idx="2805">
                  <c:v>0.02</c:v>
                </c:pt>
                <c:pt idx="2806">
                  <c:v>0.11</c:v>
                </c:pt>
                <c:pt idx="2807">
                  <c:v>0.26</c:v>
                </c:pt>
                <c:pt idx="2808">
                  <c:v>0.17</c:v>
                </c:pt>
                <c:pt idx="2809">
                  <c:v>0.04</c:v>
                </c:pt>
                <c:pt idx="2810">
                  <c:v>0.05</c:v>
                </c:pt>
                <c:pt idx="2811">
                  <c:v>0.11</c:v>
                </c:pt>
                <c:pt idx="2812">
                  <c:v>0.04</c:v>
                </c:pt>
                <c:pt idx="2813">
                  <c:v>0.18</c:v>
                </c:pt>
                <c:pt idx="2814">
                  <c:v>0.15</c:v>
                </c:pt>
                <c:pt idx="2815">
                  <c:v>7.0000000000000007E-2</c:v>
                </c:pt>
                <c:pt idx="2816">
                  <c:v>0.25</c:v>
                </c:pt>
                <c:pt idx="2817">
                  <c:v>0.02</c:v>
                </c:pt>
                <c:pt idx="2818">
                  <c:v>0.13</c:v>
                </c:pt>
                <c:pt idx="2819">
                  <c:v>0.27</c:v>
                </c:pt>
                <c:pt idx="2820">
                  <c:v>0.28000000000000003</c:v>
                </c:pt>
                <c:pt idx="2821">
                  <c:v>0.27</c:v>
                </c:pt>
                <c:pt idx="2822">
                  <c:v>0.04</c:v>
                </c:pt>
                <c:pt idx="2823">
                  <c:v>0.23</c:v>
                </c:pt>
                <c:pt idx="2824">
                  <c:v>0.17</c:v>
                </c:pt>
                <c:pt idx="2825">
                  <c:v>0.21</c:v>
                </c:pt>
                <c:pt idx="2826">
                  <c:v>0.15</c:v>
                </c:pt>
                <c:pt idx="2827">
                  <c:v>0.03</c:v>
                </c:pt>
                <c:pt idx="2828">
                  <c:v>0.21</c:v>
                </c:pt>
                <c:pt idx="2829">
                  <c:v>0</c:v>
                </c:pt>
                <c:pt idx="2830">
                  <c:v>0.25</c:v>
                </c:pt>
                <c:pt idx="2831">
                  <c:v>0.13</c:v>
                </c:pt>
                <c:pt idx="2832">
                  <c:v>0</c:v>
                </c:pt>
                <c:pt idx="2833">
                  <c:v>0.05</c:v>
                </c:pt>
                <c:pt idx="2834">
                  <c:v>0.06</c:v>
                </c:pt>
                <c:pt idx="2835">
                  <c:v>0.14000000000000001</c:v>
                </c:pt>
                <c:pt idx="2836">
                  <c:v>0.11</c:v>
                </c:pt>
                <c:pt idx="2837">
                  <c:v>0.14000000000000001</c:v>
                </c:pt>
                <c:pt idx="2838">
                  <c:v>0.26</c:v>
                </c:pt>
                <c:pt idx="2839">
                  <c:v>0.28000000000000003</c:v>
                </c:pt>
                <c:pt idx="2840">
                  <c:v>0.02</c:v>
                </c:pt>
                <c:pt idx="2841">
                  <c:v>0.06</c:v>
                </c:pt>
                <c:pt idx="2842">
                  <c:v>0.03</c:v>
                </c:pt>
                <c:pt idx="2843">
                  <c:v>0.08</c:v>
                </c:pt>
                <c:pt idx="2844">
                  <c:v>0.24</c:v>
                </c:pt>
                <c:pt idx="2845">
                  <c:v>0.09</c:v>
                </c:pt>
                <c:pt idx="2846">
                  <c:v>0.15</c:v>
                </c:pt>
                <c:pt idx="2847">
                  <c:v>0.06</c:v>
                </c:pt>
                <c:pt idx="2848">
                  <c:v>0.3</c:v>
                </c:pt>
                <c:pt idx="2849">
                  <c:v>0.1</c:v>
                </c:pt>
                <c:pt idx="2850">
                  <c:v>0.04</c:v>
                </c:pt>
                <c:pt idx="2851">
                  <c:v>0.09</c:v>
                </c:pt>
                <c:pt idx="2852">
                  <c:v>0.25</c:v>
                </c:pt>
                <c:pt idx="2853">
                  <c:v>0</c:v>
                </c:pt>
                <c:pt idx="2854">
                  <c:v>0.26</c:v>
                </c:pt>
                <c:pt idx="2855">
                  <c:v>0.17</c:v>
                </c:pt>
                <c:pt idx="2856">
                  <c:v>0.28000000000000003</c:v>
                </c:pt>
                <c:pt idx="2857">
                  <c:v>0.02</c:v>
                </c:pt>
                <c:pt idx="2858">
                  <c:v>0.09</c:v>
                </c:pt>
                <c:pt idx="2859">
                  <c:v>0.09</c:v>
                </c:pt>
                <c:pt idx="2860">
                  <c:v>0.16</c:v>
                </c:pt>
                <c:pt idx="2861">
                  <c:v>0.17</c:v>
                </c:pt>
                <c:pt idx="2862">
                  <c:v>0.23</c:v>
                </c:pt>
                <c:pt idx="2863">
                  <c:v>0.14000000000000001</c:v>
                </c:pt>
                <c:pt idx="2864">
                  <c:v>0.22</c:v>
                </c:pt>
                <c:pt idx="2865">
                  <c:v>0.05</c:v>
                </c:pt>
                <c:pt idx="2866">
                  <c:v>0.03</c:v>
                </c:pt>
                <c:pt idx="2867">
                  <c:v>0</c:v>
                </c:pt>
                <c:pt idx="2868">
                  <c:v>0.27</c:v>
                </c:pt>
                <c:pt idx="2869">
                  <c:v>0.04</c:v>
                </c:pt>
                <c:pt idx="2870">
                  <c:v>0.06</c:v>
                </c:pt>
                <c:pt idx="2871">
                  <c:v>7.0000000000000007E-2</c:v>
                </c:pt>
                <c:pt idx="2872">
                  <c:v>0.08</c:v>
                </c:pt>
                <c:pt idx="2873">
                  <c:v>0.28000000000000003</c:v>
                </c:pt>
                <c:pt idx="2874">
                  <c:v>0.18</c:v>
                </c:pt>
                <c:pt idx="2875">
                  <c:v>0.23</c:v>
                </c:pt>
                <c:pt idx="2876">
                  <c:v>0.17</c:v>
                </c:pt>
                <c:pt idx="2877">
                  <c:v>0.09</c:v>
                </c:pt>
                <c:pt idx="2878">
                  <c:v>0.15</c:v>
                </c:pt>
                <c:pt idx="2879">
                  <c:v>0.13</c:v>
                </c:pt>
                <c:pt idx="2880">
                  <c:v>0.11</c:v>
                </c:pt>
                <c:pt idx="2881">
                  <c:v>0.15</c:v>
                </c:pt>
                <c:pt idx="2882">
                  <c:v>0.05</c:v>
                </c:pt>
                <c:pt idx="2883">
                  <c:v>0.28999999999999998</c:v>
                </c:pt>
                <c:pt idx="2884">
                  <c:v>0.1</c:v>
                </c:pt>
                <c:pt idx="2885">
                  <c:v>0.1</c:v>
                </c:pt>
                <c:pt idx="2886">
                  <c:v>0.28999999999999998</c:v>
                </c:pt>
                <c:pt idx="2887">
                  <c:v>0.23</c:v>
                </c:pt>
                <c:pt idx="2888">
                  <c:v>0.18</c:v>
                </c:pt>
                <c:pt idx="2889">
                  <c:v>0.26</c:v>
                </c:pt>
                <c:pt idx="2890">
                  <c:v>0.17</c:v>
                </c:pt>
                <c:pt idx="2891">
                  <c:v>0.24</c:v>
                </c:pt>
                <c:pt idx="2892">
                  <c:v>0.16</c:v>
                </c:pt>
                <c:pt idx="2893">
                  <c:v>0.2</c:v>
                </c:pt>
                <c:pt idx="2894">
                  <c:v>0.23</c:v>
                </c:pt>
                <c:pt idx="2895">
                  <c:v>0.01</c:v>
                </c:pt>
                <c:pt idx="2896">
                  <c:v>0.17</c:v>
                </c:pt>
                <c:pt idx="2897">
                  <c:v>0.12</c:v>
                </c:pt>
                <c:pt idx="2898">
                  <c:v>0.1</c:v>
                </c:pt>
                <c:pt idx="2899">
                  <c:v>0.1</c:v>
                </c:pt>
                <c:pt idx="2900">
                  <c:v>0.08</c:v>
                </c:pt>
                <c:pt idx="2901">
                  <c:v>0.23</c:v>
                </c:pt>
                <c:pt idx="2902">
                  <c:v>0.28999999999999998</c:v>
                </c:pt>
                <c:pt idx="2903">
                  <c:v>0.23</c:v>
                </c:pt>
                <c:pt idx="2904">
                  <c:v>0.2</c:v>
                </c:pt>
                <c:pt idx="2905">
                  <c:v>0.14000000000000001</c:v>
                </c:pt>
                <c:pt idx="2906">
                  <c:v>0.12</c:v>
                </c:pt>
                <c:pt idx="2907">
                  <c:v>7.0000000000000007E-2</c:v>
                </c:pt>
                <c:pt idx="2908">
                  <c:v>0.15</c:v>
                </c:pt>
                <c:pt idx="2909">
                  <c:v>0.22</c:v>
                </c:pt>
                <c:pt idx="2910">
                  <c:v>0.16</c:v>
                </c:pt>
                <c:pt idx="2911">
                  <c:v>0.18</c:v>
                </c:pt>
                <c:pt idx="2912">
                  <c:v>0.04</c:v>
                </c:pt>
                <c:pt idx="2913">
                  <c:v>7.0000000000000007E-2</c:v>
                </c:pt>
                <c:pt idx="2914">
                  <c:v>0.16</c:v>
                </c:pt>
                <c:pt idx="2915">
                  <c:v>0.13</c:v>
                </c:pt>
                <c:pt idx="2916">
                  <c:v>0.25</c:v>
                </c:pt>
                <c:pt idx="2917">
                  <c:v>0.3</c:v>
                </c:pt>
                <c:pt idx="2918">
                  <c:v>0.28000000000000003</c:v>
                </c:pt>
                <c:pt idx="2919">
                  <c:v>0.11</c:v>
                </c:pt>
                <c:pt idx="2920">
                  <c:v>0.11</c:v>
                </c:pt>
                <c:pt idx="2921">
                  <c:v>0.04</c:v>
                </c:pt>
                <c:pt idx="2922">
                  <c:v>0.17</c:v>
                </c:pt>
                <c:pt idx="2923">
                  <c:v>0.23</c:v>
                </c:pt>
                <c:pt idx="2924">
                  <c:v>0.18</c:v>
                </c:pt>
                <c:pt idx="2925">
                  <c:v>0.02</c:v>
                </c:pt>
                <c:pt idx="2926">
                  <c:v>0.13</c:v>
                </c:pt>
                <c:pt idx="2927">
                  <c:v>0.17</c:v>
                </c:pt>
                <c:pt idx="2928">
                  <c:v>0.08</c:v>
                </c:pt>
                <c:pt idx="2929">
                  <c:v>0.09</c:v>
                </c:pt>
                <c:pt idx="2930">
                  <c:v>0.25</c:v>
                </c:pt>
                <c:pt idx="2931">
                  <c:v>0.05</c:v>
                </c:pt>
                <c:pt idx="2932">
                  <c:v>0.3</c:v>
                </c:pt>
                <c:pt idx="2933">
                  <c:v>0.26</c:v>
                </c:pt>
                <c:pt idx="2934">
                  <c:v>0.22</c:v>
                </c:pt>
                <c:pt idx="2935">
                  <c:v>0.14000000000000001</c:v>
                </c:pt>
                <c:pt idx="2936">
                  <c:v>0.09</c:v>
                </c:pt>
                <c:pt idx="2937">
                  <c:v>0.26</c:v>
                </c:pt>
                <c:pt idx="2938">
                  <c:v>0.01</c:v>
                </c:pt>
                <c:pt idx="2939">
                  <c:v>0.09</c:v>
                </c:pt>
                <c:pt idx="2940">
                  <c:v>0.14000000000000001</c:v>
                </c:pt>
                <c:pt idx="2941">
                  <c:v>0.02</c:v>
                </c:pt>
                <c:pt idx="2942">
                  <c:v>0.09</c:v>
                </c:pt>
                <c:pt idx="2943">
                  <c:v>0.19</c:v>
                </c:pt>
                <c:pt idx="2944">
                  <c:v>0.23</c:v>
                </c:pt>
                <c:pt idx="2945">
                  <c:v>0.11</c:v>
                </c:pt>
                <c:pt idx="2946">
                  <c:v>0.25</c:v>
                </c:pt>
                <c:pt idx="2947">
                  <c:v>0.24</c:v>
                </c:pt>
                <c:pt idx="2948">
                  <c:v>0.12</c:v>
                </c:pt>
                <c:pt idx="2949">
                  <c:v>0.02</c:v>
                </c:pt>
                <c:pt idx="2950">
                  <c:v>0.3</c:v>
                </c:pt>
                <c:pt idx="2951">
                  <c:v>0.3</c:v>
                </c:pt>
                <c:pt idx="2952">
                  <c:v>0.19</c:v>
                </c:pt>
                <c:pt idx="2953">
                  <c:v>0.1</c:v>
                </c:pt>
                <c:pt idx="2954">
                  <c:v>0.21</c:v>
                </c:pt>
                <c:pt idx="2955">
                  <c:v>0.28000000000000003</c:v>
                </c:pt>
                <c:pt idx="2956">
                  <c:v>0.15</c:v>
                </c:pt>
                <c:pt idx="2957">
                  <c:v>0.08</c:v>
                </c:pt>
                <c:pt idx="2958">
                  <c:v>0.15</c:v>
                </c:pt>
                <c:pt idx="2959">
                  <c:v>0.03</c:v>
                </c:pt>
                <c:pt idx="2960">
                  <c:v>0.15</c:v>
                </c:pt>
                <c:pt idx="2961">
                  <c:v>0.16</c:v>
                </c:pt>
                <c:pt idx="2962">
                  <c:v>0.11</c:v>
                </c:pt>
                <c:pt idx="2963">
                  <c:v>0.2</c:v>
                </c:pt>
                <c:pt idx="2964">
                  <c:v>0.26</c:v>
                </c:pt>
                <c:pt idx="2965">
                  <c:v>0.06</c:v>
                </c:pt>
                <c:pt idx="2966">
                  <c:v>0.08</c:v>
                </c:pt>
                <c:pt idx="2967">
                  <c:v>0.21</c:v>
                </c:pt>
                <c:pt idx="2968">
                  <c:v>0.28000000000000003</c:v>
                </c:pt>
                <c:pt idx="2969">
                  <c:v>0.14000000000000001</c:v>
                </c:pt>
                <c:pt idx="2970">
                  <c:v>0.24</c:v>
                </c:pt>
                <c:pt idx="2971">
                  <c:v>0</c:v>
                </c:pt>
                <c:pt idx="2972">
                  <c:v>0.28999999999999998</c:v>
                </c:pt>
                <c:pt idx="2973">
                  <c:v>0.21</c:v>
                </c:pt>
                <c:pt idx="2974">
                  <c:v>0.19</c:v>
                </c:pt>
                <c:pt idx="2975">
                  <c:v>0.16</c:v>
                </c:pt>
                <c:pt idx="2976">
                  <c:v>0.23</c:v>
                </c:pt>
                <c:pt idx="2977">
                  <c:v>0.15</c:v>
                </c:pt>
                <c:pt idx="2978">
                  <c:v>0.28999999999999998</c:v>
                </c:pt>
                <c:pt idx="2979">
                  <c:v>0.27</c:v>
                </c:pt>
                <c:pt idx="2980">
                  <c:v>0.18</c:v>
                </c:pt>
                <c:pt idx="2981">
                  <c:v>0.06</c:v>
                </c:pt>
                <c:pt idx="2982">
                  <c:v>0.13</c:v>
                </c:pt>
                <c:pt idx="2983">
                  <c:v>0.12</c:v>
                </c:pt>
                <c:pt idx="2984">
                  <c:v>0.1</c:v>
                </c:pt>
                <c:pt idx="2985">
                  <c:v>0.24</c:v>
                </c:pt>
                <c:pt idx="2986">
                  <c:v>0.16</c:v>
                </c:pt>
                <c:pt idx="2987">
                  <c:v>0.27</c:v>
                </c:pt>
                <c:pt idx="2988">
                  <c:v>0.2</c:v>
                </c:pt>
                <c:pt idx="2989">
                  <c:v>0.2</c:v>
                </c:pt>
                <c:pt idx="2990">
                  <c:v>0.17</c:v>
                </c:pt>
                <c:pt idx="2991">
                  <c:v>0.25</c:v>
                </c:pt>
                <c:pt idx="2992">
                  <c:v>0.27</c:v>
                </c:pt>
                <c:pt idx="2993">
                  <c:v>0.26</c:v>
                </c:pt>
                <c:pt idx="2994">
                  <c:v>0.06</c:v>
                </c:pt>
                <c:pt idx="2995">
                  <c:v>0.12</c:v>
                </c:pt>
                <c:pt idx="2996">
                  <c:v>0.23</c:v>
                </c:pt>
                <c:pt idx="2997">
                  <c:v>0.01</c:v>
                </c:pt>
                <c:pt idx="2998">
                  <c:v>0</c:v>
                </c:pt>
                <c:pt idx="2999">
                  <c:v>0.16</c:v>
                </c:pt>
                <c:pt idx="3000">
                  <c:v>0.1</c:v>
                </c:pt>
                <c:pt idx="3001">
                  <c:v>0.25</c:v>
                </c:pt>
                <c:pt idx="3002">
                  <c:v>0.06</c:v>
                </c:pt>
                <c:pt idx="3003">
                  <c:v>0.14000000000000001</c:v>
                </c:pt>
                <c:pt idx="3004">
                  <c:v>0.06</c:v>
                </c:pt>
                <c:pt idx="3005">
                  <c:v>0.16</c:v>
                </c:pt>
                <c:pt idx="3006">
                  <c:v>0.15</c:v>
                </c:pt>
                <c:pt idx="3007">
                  <c:v>0.13</c:v>
                </c:pt>
                <c:pt idx="3008">
                  <c:v>0.09</c:v>
                </c:pt>
                <c:pt idx="3009">
                  <c:v>0.06</c:v>
                </c:pt>
                <c:pt idx="3010">
                  <c:v>0.05</c:v>
                </c:pt>
                <c:pt idx="3011">
                  <c:v>0.03</c:v>
                </c:pt>
                <c:pt idx="3012">
                  <c:v>0.24</c:v>
                </c:pt>
                <c:pt idx="3013">
                  <c:v>0.06</c:v>
                </c:pt>
                <c:pt idx="3014">
                  <c:v>0.11</c:v>
                </c:pt>
                <c:pt idx="3015">
                  <c:v>0.15</c:v>
                </c:pt>
                <c:pt idx="3016">
                  <c:v>0.12</c:v>
                </c:pt>
                <c:pt idx="3017">
                  <c:v>0.24</c:v>
                </c:pt>
                <c:pt idx="3018">
                  <c:v>0.09</c:v>
                </c:pt>
                <c:pt idx="3019">
                  <c:v>0.13</c:v>
                </c:pt>
                <c:pt idx="3020">
                  <c:v>0.17</c:v>
                </c:pt>
                <c:pt idx="3021">
                  <c:v>0.25</c:v>
                </c:pt>
                <c:pt idx="3022">
                  <c:v>0</c:v>
                </c:pt>
                <c:pt idx="3023">
                  <c:v>7.0000000000000007E-2</c:v>
                </c:pt>
                <c:pt idx="3024">
                  <c:v>0.24</c:v>
                </c:pt>
                <c:pt idx="3025">
                  <c:v>0.18</c:v>
                </c:pt>
                <c:pt idx="3026">
                  <c:v>0.15</c:v>
                </c:pt>
                <c:pt idx="3027">
                  <c:v>0.23</c:v>
                </c:pt>
                <c:pt idx="3028">
                  <c:v>0.25</c:v>
                </c:pt>
                <c:pt idx="3029">
                  <c:v>0.13</c:v>
                </c:pt>
                <c:pt idx="3030">
                  <c:v>0.18</c:v>
                </c:pt>
                <c:pt idx="3031">
                  <c:v>0.18</c:v>
                </c:pt>
                <c:pt idx="3032">
                  <c:v>0.14000000000000001</c:v>
                </c:pt>
                <c:pt idx="3033">
                  <c:v>0.25</c:v>
                </c:pt>
                <c:pt idx="3034">
                  <c:v>0.12</c:v>
                </c:pt>
                <c:pt idx="3035">
                  <c:v>0.05</c:v>
                </c:pt>
                <c:pt idx="3036">
                  <c:v>0.1</c:v>
                </c:pt>
                <c:pt idx="3037">
                  <c:v>0.23</c:v>
                </c:pt>
                <c:pt idx="3038">
                  <c:v>0.04</c:v>
                </c:pt>
                <c:pt idx="3039">
                  <c:v>0.14000000000000001</c:v>
                </c:pt>
                <c:pt idx="3040">
                  <c:v>0.02</c:v>
                </c:pt>
                <c:pt idx="3041">
                  <c:v>0.23</c:v>
                </c:pt>
                <c:pt idx="3042">
                  <c:v>0.19</c:v>
                </c:pt>
                <c:pt idx="3043">
                  <c:v>0.03</c:v>
                </c:pt>
                <c:pt idx="3044">
                  <c:v>0.06</c:v>
                </c:pt>
                <c:pt idx="3045">
                  <c:v>0.11</c:v>
                </c:pt>
                <c:pt idx="3046">
                  <c:v>0.03</c:v>
                </c:pt>
                <c:pt idx="3047">
                  <c:v>0.12</c:v>
                </c:pt>
                <c:pt idx="3048">
                  <c:v>0.18</c:v>
                </c:pt>
                <c:pt idx="3049">
                  <c:v>0.04</c:v>
                </c:pt>
                <c:pt idx="3050">
                  <c:v>0.08</c:v>
                </c:pt>
                <c:pt idx="3051">
                  <c:v>0.23</c:v>
                </c:pt>
                <c:pt idx="3052">
                  <c:v>0.24</c:v>
                </c:pt>
                <c:pt idx="3053">
                  <c:v>0.2</c:v>
                </c:pt>
                <c:pt idx="3054">
                  <c:v>0.03</c:v>
                </c:pt>
                <c:pt idx="3055">
                  <c:v>0.11</c:v>
                </c:pt>
                <c:pt idx="3056">
                  <c:v>0.12</c:v>
                </c:pt>
                <c:pt idx="3057">
                  <c:v>0.12</c:v>
                </c:pt>
                <c:pt idx="3058">
                  <c:v>0.28000000000000003</c:v>
                </c:pt>
                <c:pt idx="3059">
                  <c:v>7.0000000000000007E-2</c:v>
                </c:pt>
                <c:pt idx="3060">
                  <c:v>0.28999999999999998</c:v>
                </c:pt>
                <c:pt idx="3061">
                  <c:v>0.16</c:v>
                </c:pt>
                <c:pt idx="3062">
                  <c:v>0.19</c:v>
                </c:pt>
                <c:pt idx="3063">
                  <c:v>0.17</c:v>
                </c:pt>
                <c:pt idx="3064">
                  <c:v>0.2</c:v>
                </c:pt>
                <c:pt idx="3065">
                  <c:v>0.25</c:v>
                </c:pt>
                <c:pt idx="3066">
                  <c:v>0.02</c:v>
                </c:pt>
                <c:pt idx="3067">
                  <c:v>0.21</c:v>
                </c:pt>
                <c:pt idx="3068">
                  <c:v>0.21</c:v>
                </c:pt>
                <c:pt idx="3069">
                  <c:v>0.06</c:v>
                </c:pt>
                <c:pt idx="3070">
                  <c:v>0.25</c:v>
                </c:pt>
                <c:pt idx="3071">
                  <c:v>0.18</c:v>
                </c:pt>
                <c:pt idx="3072">
                  <c:v>0.03</c:v>
                </c:pt>
                <c:pt idx="3073">
                  <c:v>0.25</c:v>
                </c:pt>
                <c:pt idx="3074">
                  <c:v>0.2</c:v>
                </c:pt>
                <c:pt idx="3075">
                  <c:v>0.15</c:v>
                </c:pt>
                <c:pt idx="3076">
                  <c:v>0.03</c:v>
                </c:pt>
                <c:pt idx="3077">
                  <c:v>0.15</c:v>
                </c:pt>
                <c:pt idx="3078">
                  <c:v>0.27</c:v>
                </c:pt>
                <c:pt idx="3079">
                  <c:v>0.28000000000000003</c:v>
                </c:pt>
                <c:pt idx="3080">
                  <c:v>0.08</c:v>
                </c:pt>
                <c:pt idx="3081">
                  <c:v>0.13</c:v>
                </c:pt>
                <c:pt idx="3082">
                  <c:v>0.1</c:v>
                </c:pt>
                <c:pt idx="3083">
                  <c:v>0.21</c:v>
                </c:pt>
                <c:pt idx="3084">
                  <c:v>0.22</c:v>
                </c:pt>
                <c:pt idx="3085">
                  <c:v>0.17</c:v>
                </c:pt>
                <c:pt idx="3086">
                  <c:v>0.03</c:v>
                </c:pt>
                <c:pt idx="3087">
                  <c:v>0.17</c:v>
                </c:pt>
                <c:pt idx="3088">
                  <c:v>0.25</c:v>
                </c:pt>
                <c:pt idx="3089">
                  <c:v>0.12</c:v>
                </c:pt>
                <c:pt idx="3090">
                  <c:v>0.17</c:v>
                </c:pt>
                <c:pt idx="3091">
                  <c:v>0.19</c:v>
                </c:pt>
                <c:pt idx="3092">
                  <c:v>0.19</c:v>
                </c:pt>
                <c:pt idx="3093">
                  <c:v>0.09</c:v>
                </c:pt>
                <c:pt idx="3094">
                  <c:v>0.06</c:v>
                </c:pt>
                <c:pt idx="3095">
                  <c:v>0.16</c:v>
                </c:pt>
                <c:pt idx="3096">
                  <c:v>0.12</c:v>
                </c:pt>
                <c:pt idx="3097">
                  <c:v>0.17</c:v>
                </c:pt>
                <c:pt idx="3098">
                  <c:v>0.21</c:v>
                </c:pt>
                <c:pt idx="3099">
                  <c:v>0.06</c:v>
                </c:pt>
                <c:pt idx="3100">
                  <c:v>0.21</c:v>
                </c:pt>
                <c:pt idx="3101">
                  <c:v>0.3</c:v>
                </c:pt>
                <c:pt idx="3102">
                  <c:v>0.02</c:v>
                </c:pt>
                <c:pt idx="3103">
                  <c:v>0.18</c:v>
                </c:pt>
                <c:pt idx="3104">
                  <c:v>0.05</c:v>
                </c:pt>
                <c:pt idx="3105">
                  <c:v>0.05</c:v>
                </c:pt>
                <c:pt idx="3106">
                  <c:v>0.04</c:v>
                </c:pt>
                <c:pt idx="3107">
                  <c:v>0.04</c:v>
                </c:pt>
                <c:pt idx="3108">
                  <c:v>0.05</c:v>
                </c:pt>
                <c:pt idx="3109">
                  <c:v>0.15</c:v>
                </c:pt>
                <c:pt idx="3110">
                  <c:v>0.2</c:v>
                </c:pt>
                <c:pt idx="3111">
                  <c:v>0.24</c:v>
                </c:pt>
                <c:pt idx="3112">
                  <c:v>0.23</c:v>
                </c:pt>
                <c:pt idx="3113">
                  <c:v>0</c:v>
                </c:pt>
                <c:pt idx="3114">
                  <c:v>0.09</c:v>
                </c:pt>
                <c:pt idx="3115">
                  <c:v>0.28000000000000003</c:v>
                </c:pt>
                <c:pt idx="3116">
                  <c:v>0.16</c:v>
                </c:pt>
                <c:pt idx="3117">
                  <c:v>0.1</c:v>
                </c:pt>
                <c:pt idx="3118">
                  <c:v>0.26</c:v>
                </c:pt>
                <c:pt idx="3119">
                  <c:v>0.17</c:v>
                </c:pt>
                <c:pt idx="3120">
                  <c:v>0.01</c:v>
                </c:pt>
                <c:pt idx="3121">
                  <c:v>0.26</c:v>
                </c:pt>
                <c:pt idx="3122">
                  <c:v>0.17</c:v>
                </c:pt>
                <c:pt idx="3123">
                  <c:v>0.21</c:v>
                </c:pt>
                <c:pt idx="3124">
                  <c:v>0.03</c:v>
                </c:pt>
                <c:pt idx="3125">
                  <c:v>0.05</c:v>
                </c:pt>
                <c:pt idx="3126">
                  <c:v>0.04</c:v>
                </c:pt>
                <c:pt idx="3127">
                  <c:v>0.13</c:v>
                </c:pt>
                <c:pt idx="3128">
                  <c:v>0.1</c:v>
                </c:pt>
                <c:pt idx="3129">
                  <c:v>0.15</c:v>
                </c:pt>
                <c:pt idx="3130">
                  <c:v>0.1</c:v>
                </c:pt>
                <c:pt idx="3131">
                  <c:v>0.13</c:v>
                </c:pt>
                <c:pt idx="3132">
                  <c:v>0.03</c:v>
                </c:pt>
                <c:pt idx="3133">
                  <c:v>7.0000000000000007E-2</c:v>
                </c:pt>
                <c:pt idx="3134">
                  <c:v>0.21</c:v>
                </c:pt>
                <c:pt idx="3135">
                  <c:v>0.14000000000000001</c:v>
                </c:pt>
                <c:pt idx="3136">
                  <c:v>0.11</c:v>
                </c:pt>
                <c:pt idx="3137">
                  <c:v>0.02</c:v>
                </c:pt>
                <c:pt idx="3138">
                  <c:v>0.11</c:v>
                </c:pt>
                <c:pt idx="3139">
                  <c:v>0.28999999999999998</c:v>
                </c:pt>
                <c:pt idx="3140">
                  <c:v>0.28000000000000003</c:v>
                </c:pt>
                <c:pt idx="3141">
                  <c:v>0.28999999999999998</c:v>
                </c:pt>
                <c:pt idx="3142">
                  <c:v>0.13</c:v>
                </c:pt>
                <c:pt idx="3143">
                  <c:v>0.23</c:v>
                </c:pt>
                <c:pt idx="3144">
                  <c:v>0.18</c:v>
                </c:pt>
                <c:pt idx="3145">
                  <c:v>0.27</c:v>
                </c:pt>
                <c:pt idx="3146">
                  <c:v>0.27</c:v>
                </c:pt>
                <c:pt idx="3147">
                  <c:v>0.04</c:v>
                </c:pt>
                <c:pt idx="3148">
                  <c:v>0.03</c:v>
                </c:pt>
                <c:pt idx="3149">
                  <c:v>0.16</c:v>
                </c:pt>
                <c:pt idx="3150">
                  <c:v>0.14000000000000001</c:v>
                </c:pt>
                <c:pt idx="3151">
                  <c:v>0.08</c:v>
                </c:pt>
                <c:pt idx="3152">
                  <c:v>0</c:v>
                </c:pt>
                <c:pt idx="3153">
                  <c:v>0.13</c:v>
                </c:pt>
                <c:pt idx="3154">
                  <c:v>0.11</c:v>
                </c:pt>
                <c:pt idx="3155">
                  <c:v>0.01</c:v>
                </c:pt>
                <c:pt idx="3156">
                  <c:v>0.12</c:v>
                </c:pt>
                <c:pt idx="3157">
                  <c:v>0.02</c:v>
                </c:pt>
                <c:pt idx="3158">
                  <c:v>0.08</c:v>
                </c:pt>
                <c:pt idx="3159">
                  <c:v>0.27</c:v>
                </c:pt>
                <c:pt idx="3160">
                  <c:v>0.22</c:v>
                </c:pt>
                <c:pt idx="3161">
                  <c:v>0.24</c:v>
                </c:pt>
                <c:pt idx="3162">
                  <c:v>0.15</c:v>
                </c:pt>
                <c:pt idx="3163">
                  <c:v>0.28000000000000003</c:v>
                </c:pt>
                <c:pt idx="3164">
                  <c:v>0.05</c:v>
                </c:pt>
                <c:pt idx="3165">
                  <c:v>0.06</c:v>
                </c:pt>
                <c:pt idx="3166">
                  <c:v>0.23</c:v>
                </c:pt>
                <c:pt idx="3167">
                  <c:v>0.28000000000000003</c:v>
                </c:pt>
                <c:pt idx="3168">
                  <c:v>0.11</c:v>
                </c:pt>
                <c:pt idx="3169">
                  <c:v>0.03</c:v>
                </c:pt>
                <c:pt idx="3170">
                  <c:v>0.28999999999999998</c:v>
                </c:pt>
                <c:pt idx="3171">
                  <c:v>0.04</c:v>
                </c:pt>
                <c:pt idx="3172">
                  <c:v>0.02</c:v>
                </c:pt>
                <c:pt idx="3173">
                  <c:v>0.18</c:v>
                </c:pt>
                <c:pt idx="3174">
                  <c:v>0.03</c:v>
                </c:pt>
                <c:pt idx="3175">
                  <c:v>0.28000000000000003</c:v>
                </c:pt>
                <c:pt idx="3176">
                  <c:v>0.08</c:v>
                </c:pt>
                <c:pt idx="3177">
                  <c:v>0.01</c:v>
                </c:pt>
                <c:pt idx="3178">
                  <c:v>0.06</c:v>
                </c:pt>
                <c:pt idx="3179">
                  <c:v>0.11</c:v>
                </c:pt>
                <c:pt idx="3180">
                  <c:v>0.24</c:v>
                </c:pt>
                <c:pt idx="3181">
                  <c:v>0.1</c:v>
                </c:pt>
                <c:pt idx="3182">
                  <c:v>0.23</c:v>
                </c:pt>
                <c:pt idx="3183">
                  <c:v>0.22</c:v>
                </c:pt>
                <c:pt idx="3184">
                  <c:v>0.03</c:v>
                </c:pt>
                <c:pt idx="3185">
                  <c:v>0.28999999999999998</c:v>
                </c:pt>
                <c:pt idx="3186">
                  <c:v>0.22</c:v>
                </c:pt>
                <c:pt idx="3187">
                  <c:v>0.02</c:v>
                </c:pt>
                <c:pt idx="3188">
                  <c:v>0.05</c:v>
                </c:pt>
                <c:pt idx="3189">
                  <c:v>0.06</c:v>
                </c:pt>
                <c:pt idx="3190">
                  <c:v>0.1</c:v>
                </c:pt>
                <c:pt idx="3191">
                  <c:v>0.28999999999999998</c:v>
                </c:pt>
                <c:pt idx="3192">
                  <c:v>0.2</c:v>
                </c:pt>
                <c:pt idx="3193">
                  <c:v>0.1</c:v>
                </c:pt>
                <c:pt idx="3194">
                  <c:v>0.21</c:v>
                </c:pt>
                <c:pt idx="3195">
                  <c:v>0.01</c:v>
                </c:pt>
                <c:pt idx="3196">
                  <c:v>0.25</c:v>
                </c:pt>
                <c:pt idx="3197">
                  <c:v>0.16</c:v>
                </c:pt>
                <c:pt idx="3198">
                  <c:v>0.25</c:v>
                </c:pt>
                <c:pt idx="3199">
                  <c:v>0.16</c:v>
                </c:pt>
                <c:pt idx="3200">
                  <c:v>0.23</c:v>
                </c:pt>
                <c:pt idx="3201">
                  <c:v>0.05</c:v>
                </c:pt>
                <c:pt idx="3202">
                  <c:v>0.1</c:v>
                </c:pt>
                <c:pt idx="3203">
                  <c:v>0.14000000000000001</c:v>
                </c:pt>
                <c:pt idx="3204">
                  <c:v>0.28000000000000003</c:v>
                </c:pt>
                <c:pt idx="3205">
                  <c:v>0.06</c:v>
                </c:pt>
                <c:pt idx="3206">
                  <c:v>0.08</c:v>
                </c:pt>
                <c:pt idx="3207">
                  <c:v>0.01</c:v>
                </c:pt>
                <c:pt idx="3208">
                  <c:v>0.21</c:v>
                </c:pt>
                <c:pt idx="3209">
                  <c:v>0.16</c:v>
                </c:pt>
                <c:pt idx="3210">
                  <c:v>0.23</c:v>
                </c:pt>
                <c:pt idx="3211">
                  <c:v>0.03</c:v>
                </c:pt>
                <c:pt idx="3212">
                  <c:v>0.06</c:v>
                </c:pt>
                <c:pt idx="3213">
                  <c:v>0.28000000000000003</c:v>
                </c:pt>
                <c:pt idx="3214">
                  <c:v>0.04</c:v>
                </c:pt>
                <c:pt idx="3215">
                  <c:v>0.18</c:v>
                </c:pt>
                <c:pt idx="3216">
                  <c:v>0.17</c:v>
                </c:pt>
                <c:pt idx="3217">
                  <c:v>0.19</c:v>
                </c:pt>
                <c:pt idx="3218">
                  <c:v>0.1</c:v>
                </c:pt>
                <c:pt idx="3219">
                  <c:v>0.17</c:v>
                </c:pt>
                <c:pt idx="3220">
                  <c:v>0.05</c:v>
                </c:pt>
                <c:pt idx="3221">
                  <c:v>0.28999999999999998</c:v>
                </c:pt>
                <c:pt idx="3222">
                  <c:v>0.22</c:v>
                </c:pt>
                <c:pt idx="3223">
                  <c:v>0.06</c:v>
                </c:pt>
                <c:pt idx="3224">
                  <c:v>0.09</c:v>
                </c:pt>
                <c:pt idx="3225">
                  <c:v>0.24</c:v>
                </c:pt>
                <c:pt idx="3226">
                  <c:v>0.14000000000000001</c:v>
                </c:pt>
                <c:pt idx="3227">
                  <c:v>0.25</c:v>
                </c:pt>
                <c:pt idx="3228">
                  <c:v>0.02</c:v>
                </c:pt>
                <c:pt idx="3229">
                  <c:v>0.01</c:v>
                </c:pt>
                <c:pt idx="3230">
                  <c:v>0.04</c:v>
                </c:pt>
                <c:pt idx="3231">
                  <c:v>0.11</c:v>
                </c:pt>
                <c:pt idx="3232">
                  <c:v>0.11</c:v>
                </c:pt>
                <c:pt idx="3233">
                  <c:v>0.23</c:v>
                </c:pt>
                <c:pt idx="3234">
                  <c:v>0</c:v>
                </c:pt>
                <c:pt idx="3235">
                  <c:v>0.21</c:v>
                </c:pt>
                <c:pt idx="3236">
                  <c:v>0.02</c:v>
                </c:pt>
                <c:pt idx="3237">
                  <c:v>7.0000000000000007E-2</c:v>
                </c:pt>
                <c:pt idx="3238">
                  <c:v>0.11</c:v>
                </c:pt>
                <c:pt idx="3239">
                  <c:v>0.26</c:v>
                </c:pt>
                <c:pt idx="3240">
                  <c:v>0.09</c:v>
                </c:pt>
                <c:pt idx="3241">
                  <c:v>0.28999999999999998</c:v>
                </c:pt>
                <c:pt idx="3242">
                  <c:v>0.23</c:v>
                </c:pt>
                <c:pt idx="3243">
                  <c:v>0.1</c:v>
                </c:pt>
                <c:pt idx="3244">
                  <c:v>0.08</c:v>
                </c:pt>
                <c:pt idx="3245">
                  <c:v>7.0000000000000007E-2</c:v>
                </c:pt>
                <c:pt idx="3246">
                  <c:v>0.27</c:v>
                </c:pt>
                <c:pt idx="3247">
                  <c:v>7.0000000000000007E-2</c:v>
                </c:pt>
                <c:pt idx="3248">
                  <c:v>0.08</c:v>
                </c:pt>
                <c:pt idx="3249">
                  <c:v>0.17</c:v>
                </c:pt>
                <c:pt idx="3250">
                  <c:v>0.22</c:v>
                </c:pt>
                <c:pt idx="3251">
                  <c:v>0.14000000000000001</c:v>
                </c:pt>
                <c:pt idx="3252">
                  <c:v>0.18</c:v>
                </c:pt>
                <c:pt idx="3253">
                  <c:v>0.01</c:v>
                </c:pt>
                <c:pt idx="3254">
                  <c:v>0.12</c:v>
                </c:pt>
                <c:pt idx="3255">
                  <c:v>0.17</c:v>
                </c:pt>
                <c:pt idx="3256">
                  <c:v>0.19</c:v>
                </c:pt>
                <c:pt idx="3257">
                  <c:v>0.19</c:v>
                </c:pt>
                <c:pt idx="3258">
                  <c:v>0.28000000000000003</c:v>
                </c:pt>
                <c:pt idx="3259">
                  <c:v>0.3</c:v>
                </c:pt>
                <c:pt idx="3260">
                  <c:v>0.17</c:v>
                </c:pt>
                <c:pt idx="3261">
                  <c:v>0.13</c:v>
                </c:pt>
                <c:pt idx="3262">
                  <c:v>0.21</c:v>
                </c:pt>
                <c:pt idx="3263">
                  <c:v>0.28999999999999998</c:v>
                </c:pt>
                <c:pt idx="3264">
                  <c:v>0.1</c:v>
                </c:pt>
                <c:pt idx="3265">
                  <c:v>0</c:v>
                </c:pt>
                <c:pt idx="3266">
                  <c:v>0.23</c:v>
                </c:pt>
                <c:pt idx="3267">
                  <c:v>0.12</c:v>
                </c:pt>
                <c:pt idx="3268">
                  <c:v>0.01</c:v>
                </c:pt>
                <c:pt idx="3269">
                  <c:v>0.23</c:v>
                </c:pt>
                <c:pt idx="3270">
                  <c:v>0.22</c:v>
                </c:pt>
                <c:pt idx="3271">
                  <c:v>0.09</c:v>
                </c:pt>
                <c:pt idx="3272">
                  <c:v>0.1</c:v>
                </c:pt>
                <c:pt idx="3273">
                  <c:v>0.06</c:v>
                </c:pt>
                <c:pt idx="3274">
                  <c:v>0.14000000000000001</c:v>
                </c:pt>
                <c:pt idx="3275">
                  <c:v>0.12</c:v>
                </c:pt>
                <c:pt idx="3276">
                  <c:v>0.21</c:v>
                </c:pt>
                <c:pt idx="3277">
                  <c:v>7.0000000000000007E-2</c:v>
                </c:pt>
                <c:pt idx="3278">
                  <c:v>0.17</c:v>
                </c:pt>
                <c:pt idx="3279">
                  <c:v>0.24</c:v>
                </c:pt>
                <c:pt idx="3280">
                  <c:v>0.01</c:v>
                </c:pt>
                <c:pt idx="3281">
                  <c:v>0.26</c:v>
                </c:pt>
                <c:pt idx="3282">
                  <c:v>0.27</c:v>
                </c:pt>
                <c:pt idx="3283">
                  <c:v>0.1</c:v>
                </c:pt>
                <c:pt idx="3284">
                  <c:v>0.26</c:v>
                </c:pt>
                <c:pt idx="3285">
                  <c:v>0.05</c:v>
                </c:pt>
                <c:pt idx="3286">
                  <c:v>0.09</c:v>
                </c:pt>
                <c:pt idx="3287">
                  <c:v>0.08</c:v>
                </c:pt>
                <c:pt idx="3288">
                  <c:v>0.03</c:v>
                </c:pt>
                <c:pt idx="3289">
                  <c:v>0.19</c:v>
                </c:pt>
                <c:pt idx="3290">
                  <c:v>0.2</c:v>
                </c:pt>
                <c:pt idx="3291">
                  <c:v>0.18</c:v>
                </c:pt>
                <c:pt idx="3292">
                  <c:v>0.01</c:v>
                </c:pt>
                <c:pt idx="3293">
                  <c:v>0.11</c:v>
                </c:pt>
                <c:pt idx="3294">
                  <c:v>0.24</c:v>
                </c:pt>
                <c:pt idx="3295">
                  <c:v>0.1</c:v>
                </c:pt>
                <c:pt idx="3296">
                  <c:v>0.08</c:v>
                </c:pt>
                <c:pt idx="3297">
                  <c:v>0.14000000000000001</c:v>
                </c:pt>
                <c:pt idx="3298">
                  <c:v>0.28000000000000003</c:v>
                </c:pt>
                <c:pt idx="3299">
                  <c:v>0.25</c:v>
                </c:pt>
                <c:pt idx="3300">
                  <c:v>0.04</c:v>
                </c:pt>
                <c:pt idx="3301">
                  <c:v>0</c:v>
                </c:pt>
                <c:pt idx="3302">
                  <c:v>0.01</c:v>
                </c:pt>
                <c:pt idx="3303">
                  <c:v>0.26</c:v>
                </c:pt>
                <c:pt idx="3304">
                  <c:v>0.01</c:v>
                </c:pt>
                <c:pt idx="3305">
                  <c:v>0.14000000000000001</c:v>
                </c:pt>
                <c:pt idx="3306">
                  <c:v>0.04</c:v>
                </c:pt>
                <c:pt idx="3307">
                  <c:v>7.0000000000000007E-2</c:v>
                </c:pt>
                <c:pt idx="3308">
                  <c:v>0.15</c:v>
                </c:pt>
                <c:pt idx="3309">
                  <c:v>0.11</c:v>
                </c:pt>
                <c:pt idx="3310">
                  <c:v>0.03</c:v>
                </c:pt>
                <c:pt idx="3311">
                  <c:v>0.24</c:v>
                </c:pt>
                <c:pt idx="3312">
                  <c:v>0.18</c:v>
                </c:pt>
                <c:pt idx="3313">
                  <c:v>0.04</c:v>
                </c:pt>
                <c:pt idx="3314">
                  <c:v>0.03</c:v>
                </c:pt>
                <c:pt idx="3315">
                  <c:v>0.04</c:v>
                </c:pt>
                <c:pt idx="3316">
                  <c:v>0.24</c:v>
                </c:pt>
                <c:pt idx="3317">
                  <c:v>0.19</c:v>
                </c:pt>
                <c:pt idx="3318">
                  <c:v>0.05</c:v>
                </c:pt>
                <c:pt idx="3319">
                  <c:v>0.28999999999999998</c:v>
                </c:pt>
                <c:pt idx="3320">
                  <c:v>0.27</c:v>
                </c:pt>
                <c:pt idx="3321">
                  <c:v>0.28999999999999998</c:v>
                </c:pt>
                <c:pt idx="3322">
                  <c:v>0.08</c:v>
                </c:pt>
                <c:pt idx="3323">
                  <c:v>0.01</c:v>
                </c:pt>
                <c:pt idx="3324">
                  <c:v>0.2</c:v>
                </c:pt>
                <c:pt idx="3325">
                  <c:v>0.28000000000000003</c:v>
                </c:pt>
                <c:pt idx="3326">
                  <c:v>0.18</c:v>
                </c:pt>
                <c:pt idx="3327">
                  <c:v>0.2</c:v>
                </c:pt>
                <c:pt idx="3328">
                  <c:v>0</c:v>
                </c:pt>
                <c:pt idx="3329">
                  <c:v>0.12</c:v>
                </c:pt>
                <c:pt idx="3330">
                  <c:v>0</c:v>
                </c:pt>
                <c:pt idx="3331">
                  <c:v>0.13</c:v>
                </c:pt>
                <c:pt idx="3332">
                  <c:v>0.17</c:v>
                </c:pt>
                <c:pt idx="3333">
                  <c:v>0.22</c:v>
                </c:pt>
                <c:pt idx="3334">
                  <c:v>0.09</c:v>
                </c:pt>
                <c:pt idx="3335">
                  <c:v>0.1</c:v>
                </c:pt>
                <c:pt idx="3336">
                  <c:v>0.2</c:v>
                </c:pt>
                <c:pt idx="3337">
                  <c:v>0.1</c:v>
                </c:pt>
                <c:pt idx="3338">
                  <c:v>0.3</c:v>
                </c:pt>
                <c:pt idx="3339">
                  <c:v>0.01</c:v>
                </c:pt>
                <c:pt idx="3340">
                  <c:v>0</c:v>
                </c:pt>
                <c:pt idx="3341">
                  <c:v>0.11</c:v>
                </c:pt>
                <c:pt idx="3342">
                  <c:v>0.23</c:v>
                </c:pt>
                <c:pt idx="3343">
                  <c:v>0.19</c:v>
                </c:pt>
                <c:pt idx="3344">
                  <c:v>7.0000000000000007E-2</c:v>
                </c:pt>
                <c:pt idx="3345">
                  <c:v>0.21</c:v>
                </c:pt>
                <c:pt idx="3346">
                  <c:v>0.19</c:v>
                </c:pt>
                <c:pt idx="3347">
                  <c:v>0.11</c:v>
                </c:pt>
                <c:pt idx="3348">
                  <c:v>0.13</c:v>
                </c:pt>
                <c:pt idx="3349">
                  <c:v>0.05</c:v>
                </c:pt>
                <c:pt idx="3350">
                  <c:v>0.06</c:v>
                </c:pt>
                <c:pt idx="3351">
                  <c:v>0.01</c:v>
                </c:pt>
                <c:pt idx="3352">
                  <c:v>0.01</c:v>
                </c:pt>
                <c:pt idx="3353">
                  <c:v>0.05</c:v>
                </c:pt>
                <c:pt idx="3354">
                  <c:v>0.12</c:v>
                </c:pt>
                <c:pt idx="3355">
                  <c:v>0.01</c:v>
                </c:pt>
                <c:pt idx="3356">
                  <c:v>7.0000000000000007E-2</c:v>
                </c:pt>
                <c:pt idx="3357">
                  <c:v>0.18</c:v>
                </c:pt>
                <c:pt idx="3358">
                  <c:v>0.08</c:v>
                </c:pt>
                <c:pt idx="3359">
                  <c:v>0.18</c:v>
                </c:pt>
                <c:pt idx="3360">
                  <c:v>0.16</c:v>
                </c:pt>
                <c:pt idx="3361">
                  <c:v>0.12</c:v>
                </c:pt>
                <c:pt idx="3362">
                  <c:v>0.16</c:v>
                </c:pt>
                <c:pt idx="3363">
                  <c:v>0.09</c:v>
                </c:pt>
                <c:pt idx="3364">
                  <c:v>0.25</c:v>
                </c:pt>
                <c:pt idx="3365">
                  <c:v>0.17</c:v>
                </c:pt>
                <c:pt idx="3366">
                  <c:v>0.2</c:v>
                </c:pt>
                <c:pt idx="3367">
                  <c:v>0.23</c:v>
                </c:pt>
                <c:pt idx="3368">
                  <c:v>0.06</c:v>
                </c:pt>
                <c:pt idx="3369">
                  <c:v>0.05</c:v>
                </c:pt>
                <c:pt idx="3370">
                  <c:v>0.25</c:v>
                </c:pt>
                <c:pt idx="3371">
                  <c:v>0.01</c:v>
                </c:pt>
                <c:pt idx="3372">
                  <c:v>0.2</c:v>
                </c:pt>
                <c:pt idx="3373">
                  <c:v>0.28999999999999998</c:v>
                </c:pt>
                <c:pt idx="3374">
                  <c:v>0.28999999999999998</c:v>
                </c:pt>
                <c:pt idx="3375">
                  <c:v>0.06</c:v>
                </c:pt>
                <c:pt idx="3376">
                  <c:v>0.25</c:v>
                </c:pt>
                <c:pt idx="3377">
                  <c:v>0.01</c:v>
                </c:pt>
                <c:pt idx="3378">
                  <c:v>0.03</c:v>
                </c:pt>
                <c:pt idx="3379">
                  <c:v>0.17</c:v>
                </c:pt>
                <c:pt idx="3380">
                  <c:v>0.25</c:v>
                </c:pt>
                <c:pt idx="3381">
                  <c:v>0.01</c:v>
                </c:pt>
                <c:pt idx="3382">
                  <c:v>0.27</c:v>
                </c:pt>
                <c:pt idx="3383">
                  <c:v>0.14000000000000001</c:v>
                </c:pt>
                <c:pt idx="3384">
                  <c:v>0.25</c:v>
                </c:pt>
                <c:pt idx="3385">
                  <c:v>0.23</c:v>
                </c:pt>
                <c:pt idx="3386">
                  <c:v>0.05</c:v>
                </c:pt>
                <c:pt idx="3387">
                  <c:v>0.02</c:v>
                </c:pt>
                <c:pt idx="3388">
                  <c:v>0.18</c:v>
                </c:pt>
                <c:pt idx="3389">
                  <c:v>0.2</c:v>
                </c:pt>
                <c:pt idx="3390">
                  <c:v>0.17</c:v>
                </c:pt>
                <c:pt idx="3391">
                  <c:v>0.01</c:v>
                </c:pt>
                <c:pt idx="3392">
                  <c:v>0.22</c:v>
                </c:pt>
                <c:pt idx="3393">
                  <c:v>0.1</c:v>
                </c:pt>
                <c:pt idx="3394">
                  <c:v>0.21</c:v>
                </c:pt>
                <c:pt idx="3395">
                  <c:v>0.14000000000000001</c:v>
                </c:pt>
                <c:pt idx="3396">
                  <c:v>0.27</c:v>
                </c:pt>
                <c:pt idx="3397">
                  <c:v>0.24</c:v>
                </c:pt>
                <c:pt idx="3398">
                  <c:v>0.19</c:v>
                </c:pt>
                <c:pt idx="3399">
                  <c:v>0.14000000000000001</c:v>
                </c:pt>
                <c:pt idx="3400">
                  <c:v>0.12</c:v>
                </c:pt>
                <c:pt idx="3401">
                  <c:v>0.12</c:v>
                </c:pt>
                <c:pt idx="3402">
                  <c:v>0.1</c:v>
                </c:pt>
                <c:pt idx="3403">
                  <c:v>0.05</c:v>
                </c:pt>
                <c:pt idx="3404">
                  <c:v>0.15</c:v>
                </c:pt>
                <c:pt idx="3405">
                  <c:v>0.21</c:v>
                </c:pt>
                <c:pt idx="3406">
                  <c:v>0.2</c:v>
                </c:pt>
                <c:pt idx="3407">
                  <c:v>0.05</c:v>
                </c:pt>
                <c:pt idx="3408">
                  <c:v>0.01</c:v>
                </c:pt>
                <c:pt idx="3409">
                  <c:v>0.24</c:v>
                </c:pt>
                <c:pt idx="3410">
                  <c:v>0.28999999999999998</c:v>
                </c:pt>
                <c:pt idx="3411">
                  <c:v>0.28999999999999998</c:v>
                </c:pt>
                <c:pt idx="3412">
                  <c:v>0.28999999999999998</c:v>
                </c:pt>
                <c:pt idx="3413">
                  <c:v>0.17</c:v>
                </c:pt>
                <c:pt idx="3414">
                  <c:v>0.1</c:v>
                </c:pt>
                <c:pt idx="3415">
                  <c:v>0.12</c:v>
                </c:pt>
                <c:pt idx="3416">
                  <c:v>0.22</c:v>
                </c:pt>
                <c:pt idx="3417">
                  <c:v>0.18</c:v>
                </c:pt>
                <c:pt idx="3418">
                  <c:v>7.0000000000000007E-2</c:v>
                </c:pt>
                <c:pt idx="3419">
                  <c:v>0.04</c:v>
                </c:pt>
                <c:pt idx="3420">
                  <c:v>0.01</c:v>
                </c:pt>
                <c:pt idx="3421">
                  <c:v>0.03</c:v>
                </c:pt>
                <c:pt idx="3422">
                  <c:v>0.11</c:v>
                </c:pt>
                <c:pt idx="3423">
                  <c:v>0.26</c:v>
                </c:pt>
                <c:pt idx="3424">
                  <c:v>0.13</c:v>
                </c:pt>
                <c:pt idx="3425">
                  <c:v>0.28000000000000003</c:v>
                </c:pt>
                <c:pt idx="3426">
                  <c:v>0.27</c:v>
                </c:pt>
                <c:pt idx="3427">
                  <c:v>0.01</c:v>
                </c:pt>
                <c:pt idx="3428">
                  <c:v>0.24</c:v>
                </c:pt>
                <c:pt idx="3429">
                  <c:v>0.1</c:v>
                </c:pt>
                <c:pt idx="3430">
                  <c:v>0</c:v>
                </c:pt>
                <c:pt idx="3431">
                  <c:v>0.09</c:v>
                </c:pt>
                <c:pt idx="3432">
                  <c:v>0.08</c:v>
                </c:pt>
                <c:pt idx="3433">
                  <c:v>0.1</c:v>
                </c:pt>
                <c:pt idx="3434">
                  <c:v>0.23</c:v>
                </c:pt>
                <c:pt idx="3435">
                  <c:v>0.23</c:v>
                </c:pt>
                <c:pt idx="3436">
                  <c:v>7.0000000000000007E-2</c:v>
                </c:pt>
                <c:pt idx="3437">
                  <c:v>0.19</c:v>
                </c:pt>
                <c:pt idx="3438">
                  <c:v>0.25</c:v>
                </c:pt>
                <c:pt idx="3439">
                  <c:v>0.24</c:v>
                </c:pt>
                <c:pt idx="3440">
                  <c:v>0.03</c:v>
                </c:pt>
                <c:pt idx="3441">
                  <c:v>0.21</c:v>
                </c:pt>
                <c:pt idx="3442">
                  <c:v>0.14000000000000001</c:v>
                </c:pt>
                <c:pt idx="3443">
                  <c:v>0.14000000000000001</c:v>
                </c:pt>
                <c:pt idx="3444">
                  <c:v>0.23</c:v>
                </c:pt>
                <c:pt idx="3445">
                  <c:v>7.0000000000000007E-2</c:v>
                </c:pt>
                <c:pt idx="3446">
                  <c:v>0.16</c:v>
                </c:pt>
                <c:pt idx="3447">
                  <c:v>0.1</c:v>
                </c:pt>
                <c:pt idx="3448">
                  <c:v>0.28999999999999998</c:v>
                </c:pt>
                <c:pt idx="3449">
                  <c:v>7.0000000000000007E-2</c:v>
                </c:pt>
                <c:pt idx="3450">
                  <c:v>0</c:v>
                </c:pt>
                <c:pt idx="3451">
                  <c:v>0.03</c:v>
                </c:pt>
                <c:pt idx="3452">
                  <c:v>0.21</c:v>
                </c:pt>
                <c:pt idx="3453">
                  <c:v>0.27</c:v>
                </c:pt>
                <c:pt idx="3454">
                  <c:v>7.0000000000000007E-2</c:v>
                </c:pt>
                <c:pt idx="3455">
                  <c:v>7.0000000000000007E-2</c:v>
                </c:pt>
                <c:pt idx="3456">
                  <c:v>0.04</c:v>
                </c:pt>
                <c:pt idx="3457">
                  <c:v>0.16</c:v>
                </c:pt>
                <c:pt idx="3458">
                  <c:v>0.25</c:v>
                </c:pt>
                <c:pt idx="3459">
                  <c:v>0.2</c:v>
                </c:pt>
                <c:pt idx="3460">
                  <c:v>0.14000000000000001</c:v>
                </c:pt>
                <c:pt idx="3461">
                  <c:v>0.22</c:v>
                </c:pt>
                <c:pt idx="3462">
                  <c:v>0.19</c:v>
                </c:pt>
                <c:pt idx="3463">
                  <c:v>0.09</c:v>
                </c:pt>
                <c:pt idx="3464">
                  <c:v>0.28000000000000003</c:v>
                </c:pt>
                <c:pt idx="3465">
                  <c:v>0.05</c:v>
                </c:pt>
                <c:pt idx="3466">
                  <c:v>0.13</c:v>
                </c:pt>
                <c:pt idx="3467">
                  <c:v>0.26</c:v>
                </c:pt>
                <c:pt idx="3468">
                  <c:v>0.26</c:v>
                </c:pt>
                <c:pt idx="3469">
                  <c:v>0.12</c:v>
                </c:pt>
                <c:pt idx="3470">
                  <c:v>0.21</c:v>
                </c:pt>
                <c:pt idx="3471">
                  <c:v>0.22</c:v>
                </c:pt>
                <c:pt idx="3472">
                  <c:v>0.1</c:v>
                </c:pt>
                <c:pt idx="3473">
                  <c:v>0.27</c:v>
                </c:pt>
                <c:pt idx="3474">
                  <c:v>0.18</c:v>
                </c:pt>
                <c:pt idx="3475">
                  <c:v>0.28000000000000003</c:v>
                </c:pt>
                <c:pt idx="3476">
                  <c:v>0.26</c:v>
                </c:pt>
                <c:pt idx="3477">
                  <c:v>0.15</c:v>
                </c:pt>
                <c:pt idx="3478">
                  <c:v>0</c:v>
                </c:pt>
                <c:pt idx="3479">
                  <c:v>0.14000000000000001</c:v>
                </c:pt>
                <c:pt idx="3480">
                  <c:v>0.13</c:v>
                </c:pt>
                <c:pt idx="3481">
                  <c:v>7.0000000000000007E-2</c:v>
                </c:pt>
                <c:pt idx="3482">
                  <c:v>0.24</c:v>
                </c:pt>
                <c:pt idx="3483">
                  <c:v>7.0000000000000007E-2</c:v>
                </c:pt>
                <c:pt idx="3484">
                  <c:v>0.18</c:v>
                </c:pt>
                <c:pt idx="3485">
                  <c:v>0.08</c:v>
                </c:pt>
                <c:pt idx="3486">
                  <c:v>0.2</c:v>
                </c:pt>
                <c:pt idx="3487">
                  <c:v>0.22</c:v>
                </c:pt>
                <c:pt idx="3488">
                  <c:v>0.27</c:v>
                </c:pt>
                <c:pt idx="3489">
                  <c:v>0.27</c:v>
                </c:pt>
                <c:pt idx="3490">
                  <c:v>0.19</c:v>
                </c:pt>
                <c:pt idx="3491">
                  <c:v>0.16</c:v>
                </c:pt>
                <c:pt idx="3492">
                  <c:v>0.24</c:v>
                </c:pt>
                <c:pt idx="3493">
                  <c:v>0.04</c:v>
                </c:pt>
                <c:pt idx="3494">
                  <c:v>0.15</c:v>
                </c:pt>
                <c:pt idx="3495">
                  <c:v>0.23</c:v>
                </c:pt>
                <c:pt idx="3496">
                  <c:v>0.23</c:v>
                </c:pt>
                <c:pt idx="3497">
                  <c:v>0.15</c:v>
                </c:pt>
                <c:pt idx="3498">
                  <c:v>0.15</c:v>
                </c:pt>
                <c:pt idx="3499">
                  <c:v>0.28000000000000003</c:v>
                </c:pt>
                <c:pt idx="3500">
                  <c:v>0.26</c:v>
                </c:pt>
                <c:pt idx="3501">
                  <c:v>0.03</c:v>
                </c:pt>
                <c:pt idx="3502">
                  <c:v>0.21</c:v>
                </c:pt>
                <c:pt idx="3503">
                  <c:v>0.05</c:v>
                </c:pt>
                <c:pt idx="3504">
                  <c:v>0.11</c:v>
                </c:pt>
                <c:pt idx="3505">
                  <c:v>0.12</c:v>
                </c:pt>
                <c:pt idx="3506">
                  <c:v>0.28000000000000003</c:v>
                </c:pt>
                <c:pt idx="3507">
                  <c:v>0.01</c:v>
                </c:pt>
                <c:pt idx="3508">
                  <c:v>0.28999999999999998</c:v>
                </c:pt>
                <c:pt idx="3509">
                  <c:v>0.14000000000000001</c:v>
                </c:pt>
                <c:pt idx="3510">
                  <c:v>0.08</c:v>
                </c:pt>
                <c:pt idx="3511">
                  <c:v>0.19</c:v>
                </c:pt>
                <c:pt idx="3512">
                  <c:v>0.09</c:v>
                </c:pt>
                <c:pt idx="3513">
                  <c:v>0.21</c:v>
                </c:pt>
                <c:pt idx="3514">
                  <c:v>0.26</c:v>
                </c:pt>
                <c:pt idx="3515">
                  <c:v>0.01</c:v>
                </c:pt>
                <c:pt idx="3516">
                  <c:v>0.26</c:v>
                </c:pt>
                <c:pt idx="3517">
                  <c:v>0.14000000000000001</c:v>
                </c:pt>
                <c:pt idx="3518">
                  <c:v>0.2</c:v>
                </c:pt>
                <c:pt idx="3519">
                  <c:v>0.27</c:v>
                </c:pt>
                <c:pt idx="3520">
                  <c:v>0.09</c:v>
                </c:pt>
                <c:pt idx="3521">
                  <c:v>0.04</c:v>
                </c:pt>
                <c:pt idx="3522">
                  <c:v>0.11</c:v>
                </c:pt>
                <c:pt idx="3523">
                  <c:v>0.16</c:v>
                </c:pt>
                <c:pt idx="3524">
                  <c:v>0.17</c:v>
                </c:pt>
                <c:pt idx="3525">
                  <c:v>0.19</c:v>
                </c:pt>
                <c:pt idx="3526">
                  <c:v>0.15</c:v>
                </c:pt>
                <c:pt idx="3527">
                  <c:v>0.26</c:v>
                </c:pt>
                <c:pt idx="3528">
                  <c:v>0.1</c:v>
                </c:pt>
                <c:pt idx="3529">
                  <c:v>0.08</c:v>
                </c:pt>
                <c:pt idx="3530">
                  <c:v>0.09</c:v>
                </c:pt>
                <c:pt idx="3531">
                  <c:v>0.17</c:v>
                </c:pt>
                <c:pt idx="3532">
                  <c:v>0.28999999999999998</c:v>
                </c:pt>
                <c:pt idx="3533">
                  <c:v>0.08</c:v>
                </c:pt>
                <c:pt idx="3534">
                  <c:v>0.04</c:v>
                </c:pt>
                <c:pt idx="3535">
                  <c:v>0.25</c:v>
                </c:pt>
                <c:pt idx="3536">
                  <c:v>0.01</c:v>
                </c:pt>
                <c:pt idx="3537">
                  <c:v>0.17</c:v>
                </c:pt>
                <c:pt idx="3538">
                  <c:v>0.09</c:v>
                </c:pt>
                <c:pt idx="3539">
                  <c:v>0.2</c:v>
                </c:pt>
                <c:pt idx="3540">
                  <c:v>0.28999999999999998</c:v>
                </c:pt>
                <c:pt idx="3541">
                  <c:v>0.21</c:v>
                </c:pt>
                <c:pt idx="3542">
                  <c:v>0.28999999999999998</c:v>
                </c:pt>
                <c:pt idx="3543">
                  <c:v>0.14000000000000001</c:v>
                </c:pt>
                <c:pt idx="3544">
                  <c:v>0.17</c:v>
                </c:pt>
                <c:pt idx="3545">
                  <c:v>0.09</c:v>
                </c:pt>
                <c:pt idx="3546">
                  <c:v>0.08</c:v>
                </c:pt>
                <c:pt idx="3547">
                  <c:v>0.02</c:v>
                </c:pt>
                <c:pt idx="3548">
                  <c:v>7.0000000000000007E-2</c:v>
                </c:pt>
                <c:pt idx="3549">
                  <c:v>0.28999999999999998</c:v>
                </c:pt>
                <c:pt idx="3550">
                  <c:v>0.12</c:v>
                </c:pt>
                <c:pt idx="3551">
                  <c:v>0.25</c:v>
                </c:pt>
                <c:pt idx="3552">
                  <c:v>0.15</c:v>
                </c:pt>
                <c:pt idx="3553">
                  <c:v>0.24</c:v>
                </c:pt>
                <c:pt idx="3554">
                  <c:v>0.24</c:v>
                </c:pt>
                <c:pt idx="3555">
                  <c:v>0.28999999999999998</c:v>
                </c:pt>
                <c:pt idx="3556">
                  <c:v>0.02</c:v>
                </c:pt>
                <c:pt idx="3557">
                  <c:v>0.22</c:v>
                </c:pt>
                <c:pt idx="3558">
                  <c:v>0.15</c:v>
                </c:pt>
                <c:pt idx="3559">
                  <c:v>0.12</c:v>
                </c:pt>
                <c:pt idx="3560">
                  <c:v>0.28000000000000003</c:v>
                </c:pt>
                <c:pt idx="3561">
                  <c:v>0.25</c:v>
                </c:pt>
                <c:pt idx="3562">
                  <c:v>0.12</c:v>
                </c:pt>
                <c:pt idx="3563">
                  <c:v>0.01</c:v>
                </c:pt>
                <c:pt idx="3564">
                  <c:v>0.02</c:v>
                </c:pt>
                <c:pt idx="3565">
                  <c:v>0.21</c:v>
                </c:pt>
                <c:pt idx="3566">
                  <c:v>0.01</c:v>
                </c:pt>
                <c:pt idx="3567">
                  <c:v>0.13</c:v>
                </c:pt>
                <c:pt idx="3568">
                  <c:v>0.17</c:v>
                </c:pt>
                <c:pt idx="3569">
                  <c:v>0.04</c:v>
                </c:pt>
                <c:pt idx="3570">
                  <c:v>0.23</c:v>
                </c:pt>
                <c:pt idx="3571">
                  <c:v>0.2</c:v>
                </c:pt>
                <c:pt idx="3572">
                  <c:v>0.28000000000000003</c:v>
                </c:pt>
                <c:pt idx="3573">
                  <c:v>0.2</c:v>
                </c:pt>
                <c:pt idx="3574">
                  <c:v>0.04</c:v>
                </c:pt>
                <c:pt idx="3575">
                  <c:v>0.26</c:v>
                </c:pt>
                <c:pt idx="3576">
                  <c:v>0.04</c:v>
                </c:pt>
                <c:pt idx="3577">
                  <c:v>0.13</c:v>
                </c:pt>
                <c:pt idx="3578">
                  <c:v>0.1</c:v>
                </c:pt>
                <c:pt idx="3579">
                  <c:v>0.02</c:v>
                </c:pt>
                <c:pt idx="3580">
                  <c:v>0.2</c:v>
                </c:pt>
                <c:pt idx="3581">
                  <c:v>0.14000000000000001</c:v>
                </c:pt>
                <c:pt idx="3582">
                  <c:v>0.06</c:v>
                </c:pt>
                <c:pt idx="3583">
                  <c:v>0.19</c:v>
                </c:pt>
                <c:pt idx="3584">
                  <c:v>0.25</c:v>
                </c:pt>
                <c:pt idx="3585">
                  <c:v>0.02</c:v>
                </c:pt>
                <c:pt idx="3586">
                  <c:v>0.18</c:v>
                </c:pt>
                <c:pt idx="3587">
                  <c:v>0.26</c:v>
                </c:pt>
                <c:pt idx="3588">
                  <c:v>0.17</c:v>
                </c:pt>
                <c:pt idx="3589">
                  <c:v>0.3</c:v>
                </c:pt>
                <c:pt idx="3590">
                  <c:v>0.23</c:v>
                </c:pt>
                <c:pt idx="3591">
                  <c:v>0.22</c:v>
                </c:pt>
                <c:pt idx="3592">
                  <c:v>0.17</c:v>
                </c:pt>
                <c:pt idx="3593">
                  <c:v>0.22</c:v>
                </c:pt>
                <c:pt idx="3594">
                  <c:v>0.23</c:v>
                </c:pt>
                <c:pt idx="3595">
                  <c:v>0.2</c:v>
                </c:pt>
                <c:pt idx="3596">
                  <c:v>0.18</c:v>
                </c:pt>
                <c:pt idx="3597">
                  <c:v>0.2</c:v>
                </c:pt>
                <c:pt idx="3598">
                  <c:v>0.08</c:v>
                </c:pt>
                <c:pt idx="3599">
                  <c:v>0.2</c:v>
                </c:pt>
                <c:pt idx="3600">
                  <c:v>0.28999999999999998</c:v>
                </c:pt>
                <c:pt idx="3601">
                  <c:v>0.05</c:v>
                </c:pt>
                <c:pt idx="3602">
                  <c:v>0</c:v>
                </c:pt>
                <c:pt idx="3603">
                  <c:v>0.22</c:v>
                </c:pt>
                <c:pt idx="3604">
                  <c:v>0.27</c:v>
                </c:pt>
                <c:pt idx="3605">
                  <c:v>0.09</c:v>
                </c:pt>
                <c:pt idx="3606">
                  <c:v>0.08</c:v>
                </c:pt>
                <c:pt idx="3607">
                  <c:v>0.15</c:v>
                </c:pt>
                <c:pt idx="3608">
                  <c:v>0.17</c:v>
                </c:pt>
                <c:pt idx="3609">
                  <c:v>0.25</c:v>
                </c:pt>
                <c:pt idx="3610">
                  <c:v>0.16</c:v>
                </c:pt>
                <c:pt idx="3611">
                  <c:v>0.09</c:v>
                </c:pt>
                <c:pt idx="3612">
                  <c:v>0.24</c:v>
                </c:pt>
                <c:pt idx="3613">
                  <c:v>0.08</c:v>
                </c:pt>
                <c:pt idx="3614">
                  <c:v>0.24</c:v>
                </c:pt>
                <c:pt idx="3615">
                  <c:v>0.18</c:v>
                </c:pt>
                <c:pt idx="3616">
                  <c:v>0.27</c:v>
                </c:pt>
                <c:pt idx="3617">
                  <c:v>0.28000000000000003</c:v>
                </c:pt>
                <c:pt idx="3618">
                  <c:v>0.16</c:v>
                </c:pt>
                <c:pt idx="3619">
                  <c:v>0.28999999999999998</c:v>
                </c:pt>
                <c:pt idx="3620">
                  <c:v>0.18</c:v>
                </c:pt>
                <c:pt idx="3621">
                  <c:v>0.03</c:v>
                </c:pt>
                <c:pt idx="3622">
                  <c:v>0.21</c:v>
                </c:pt>
                <c:pt idx="3623">
                  <c:v>0.15</c:v>
                </c:pt>
                <c:pt idx="3624">
                  <c:v>0.24</c:v>
                </c:pt>
                <c:pt idx="3625">
                  <c:v>0.09</c:v>
                </c:pt>
                <c:pt idx="3626">
                  <c:v>0.05</c:v>
                </c:pt>
                <c:pt idx="3627">
                  <c:v>0.26</c:v>
                </c:pt>
                <c:pt idx="3628">
                  <c:v>0.17</c:v>
                </c:pt>
                <c:pt idx="3629">
                  <c:v>0.11</c:v>
                </c:pt>
                <c:pt idx="3630">
                  <c:v>0.08</c:v>
                </c:pt>
                <c:pt idx="3631">
                  <c:v>0.22</c:v>
                </c:pt>
                <c:pt idx="3632">
                  <c:v>0.05</c:v>
                </c:pt>
                <c:pt idx="3633">
                  <c:v>0.2</c:v>
                </c:pt>
                <c:pt idx="3634">
                  <c:v>0.26</c:v>
                </c:pt>
                <c:pt idx="3635">
                  <c:v>0.09</c:v>
                </c:pt>
                <c:pt idx="3636">
                  <c:v>0.04</c:v>
                </c:pt>
                <c:pt idx="3637">
                  <c:v>0.19</c:v>
                </c:pt>
                <c:pt idx="3638">
                  <c:v>0.24</c:v>
                </c:pt>
                <c:pt idx="3639">
                  <c:v>0</c:v>
                </c:pt>
                <c:pt idx="3640">
                  <c:v>0.2</c:v>
                </c:pt>
                <c:pt idx="3641">
                  <c:v>0.1</c:v>
                </c:pt>
                <c:pt idx="3642">
                  <c:v>0.02</c:v>
                </c:pt>
                <c:pt idx="3643">
                  <c:v>0.13</c:v>
                </c:pt>
                <c:pt idx="3644">
                  <c:v>0.23</c:v>
                </c:pt>
                <c:pt idx="3645">
                  <c:v>0.09</c:v>
                </c:pt>
                <c:pt idx="3646">
                  <c:v>0.05</c:v>
                </c:pt>
                <c:pt idx="3647">
                  <c:v>0.21</c:v>
                </c:pt>
                <c:pt idx="3648">
                  <c:v>0.16</c:v>
                </c:pt>
                <c:pt idx="3649">
                  <c:v>0.28000000000000003</c:v>
                </c:pt>
                <c:pt idx="3650">
                  <c:v>0.02</c:v>
                </c:pt>
                <c:pt idx="3651">
                  <c:v>0.18</c:v>
                </c:pt>
                <c:pt idx="3652">
                  <c:v>0.28000000000000003</c:v>
                </c:pt>
                <c:pt idx="3653">
                  <c:v>0.23</c:v>
                </c:pt>
                <c:pt idx="3654">
                  <c:v>0.11</c:v>
                </c:pt>
                <c:pt idx="3655">
                  <c:v>0.04</c:v>
                </c:pt>
                <c:pt idx="3656">
                  <c:v>0.1</c:v>
                </c:pt>
                <c:pt idx="3657">
                  <c:v>0.2</c:v>
                </c:pt>
                <c:pt idx="3658">
                  <c:v>0.01</c:v>
                </c:pt>
                <c:pt idx="3659">
                  <c:v>0.15</c:v>
                </c:pt>
                <c:pt idx="3660">
                  <c:v>0.28000000000000003</c:v>
                </c:pt>
                <c:pt idx="3661">
                  <c:v>0.11</c:v>
                </c:pt>
                <c:pt idx="3662">
                  <c:v>0.04</c:v>
                </c:pt>
                <c:pt idx="3663">
                  <c:v>0.06</c:v>
                </c:pt>
                <c:pt idx="3664">
                  <c:v>7.0000000000000007E-2</c:v>
                </c:pt>
                <c:pt idx="3665">
                  <c:v>0.24</c:v>
                </c:pt>
                <c:pt idx="3666">
                  <c:v>0.08</c:v>
                </c:pt>
                <c:pt idx="3667">
                  <c:v>0.25</c:v>
                </c:pt>
                <c:pt idx="3668">
                  <c:v>0.19</c:v>
                </c:pt>
                <c:pt idx="3669">
                  <c:v>0.26</c:v>
                </c:pt>
                <c:pt idx="3670">
                  <c:v>0.28000000000000003</c:v>
                </c:pt>
                <c:pt idx="3671">
                  <c:v>0.28000000000000003</c:v>
                </c:pt>
                <c:pt idx="3672">
                  <c:v>7.0000000000000007E-2</c:v>
                </c:pt>
                <c:pt idx="3673">
                  <c:v>0.18</c:v>
                </c:pt>
                <c:pt idx="3674">
                  <c:v>0</c:v>
                </c:pt>
                <c:pt idx="3675">
                  <c:v>0.26</c:v>
                </c:pt>
                <c:pt idx="3676">
                  <c:v>0.23</c:v>
                </c:pt>
                <c:pt idx="3677">
                  <c:v>0.28000000000000003</c:v>
                </c:pt>
                <c:pt idx="3678">
                  <c:v>0.18</c:v>
                </c:pt>
                <c:pt idx="3679">
                  <c:v>0.21</c:v>
                </c:pt>
                <c:pt idx="3680">
                  <c:v>0.27</c:v>
                </c:pt>
                <c:pt idx="3681">
                  <c:v>0.06</c:v>
                </c:pt>
                <c:pt idx="3682">
                  <c:v>0.17</c:v>
                </c:pt>
                <c:pt idx="3683">
                  <c:v>0.17</c:v>
                </c:pt>
                <c:pt idx="3684">
                  <c:v>0.28000000000000003</c:v>
                </c:pt>
                <c:pt idx="3685">
                  <c:v>0.17</c:v>
                </c:pt>
                <c:pt idx="3686">
                  <c:v>0.01</c:v>
                </c:pt>
                <c:pt idx="3687">
                  <c:v>0.27</c:v>
                </c:pt>
                <c:pt idx="3688">
                  <c:v>0.28999999999999998</c:v>
                </c:pt>
                <c:pt idx="3689">
                  <c:v>0.16</c:v>
                </c:pt>
                <c:pt idx="3690">
                  <c:v>0.25</c:v>
                </c:pt>
                <c:pt idx="3691">
                  <c:v>7.0000000000000007E-2</c:v>
                </c:pt>
                <c:pt idx="3692">
                  <c:v>0.25</c:v>
                </c:pt>
                <c:pt idx="3693">
                  <c:v>0.2</c:v>
                </c:pt>
                <c:pt idx="3694">
                  <c:v>0.03</c:v>
                </c:pt>
                <c:pt idx="3695">
                  <c:v>0.08</c:v>
                </c:pt>
                <c:pt idx="3696">
                  <c:v>0.16</c:v>
                </c:pt>
                <c:pt idx="3697">
                  <c:v>0.28000000000000003</c:v>
                </c:pt>
                <c:pt idx="3698">
                  <c:v>0.2</c:v>
                </c:pt>
                <c:pt idx="3699">
                  <c:v>0.26</c:v>
                </c:pt>
                <c:pt idx="3700">
                  <c:v>0.28000000000000003</c:v>
                </c:pt>
                <c:pt idx="3701">
                  <c:v>0.08</c:v>
                </c:pt>
                <c:pt idx="3702">
                  <c:v>0.25</c:v>
                </c:pt>
                <c:pt idx="3703">
                  <c:v>0.02</c:v>
                </c:pt>
                <c:pt idx="3704">
                  <c:v>0.09</c:v>
                </c:pt>
                <c:pt idx="3705">
                  <c:v>0.08</c:v>
                </c:pt>
                <c:pt idx="3706">
                  <c:v>0.02</c:v>
                </c:pt>
                <c:pt idx="3707">
                  <c:v>0.01</c:v>
                </c:pt>
                <c:pt idx="3708">
                  <c:v>0.17</c:v>
                </c:pt>
                <c:pt idx="3709">
                  <c:v>0.17</c:v>
                </c:pt>
                <c:pt idx="3710">
                  <c:v>0.28999999999999998</c:v>
                </c:pt>
                <c:pt idx="3711">
                  <c:v>0.23</c:v>
                </c:pt>
                <c:pt idx="3712">
                  <c:v>0.11</c:v>
                </c:pt>
                <c:pt idx="3713">
                  <c:v>0</c:v>
                </c:pt>
                <c:pt idx="3714">
                  <c:v>0.15</c:v>
                </c:pt>
                <c:pt idx="3715">
                  <c:v>0.09</c:v>
                </c:pt>
                <c:pt idx="3716">
                  <c:v>0.26</c:v>
                </c:pt>
                <c:pt idx="3717">
                  <c:v>0.1</c:v>
                </c:pt>
                <c:pt idx="3718">
                  <c:v>0.13</c:v>
                </c:pt>
                <c:pt idx="3719">
                  <c:v>0.24</c:v>
                </c:pt>
                <c:pt idx="3720">
                  <c:v>0.27</c:v>
                </c:pt>
                <c:pt idx="3721">
                  <c:v>0.22</c:v>
                </c:pt>
                <c:pt idx="3722">
                  <c:v>0.28000000000000003</c:v>
                </c:pt>
                <c:pt idx="3723">
                  <c:v>0.28999999999999998</c:v>
                </c:pt>
                <c:pt idx="3724">
                  <c:v>0.3</c:v>
                </c:pt>
                <c:pt idx="3725">
                  <c:v>0.18</c:v>
                </c:pt>
                <c:pt idx="3726">
                  <c:v>0.18</c:v>
                </c:pt>
                <c:pt idx="3727">
                  <c:v>0.01</c:v>
                </c:pt>
                <c:pt idx="3728">
                  <c:v>0.12</c:v>
                </c:pt>
                <c:pt idx="3729">
                  <c:v>0.03</c:v>
                </c:pt>
                <c:pt idx="3730">
                  <c:v>0.19</c:v>
                </c:pt>
                <c:pt idx="3731">
                  <c:v>0.21</c:v>
                </c:pt>
                <c:pt idx="3732">
                  <c:v>0.04</c:v>
                </c:pt>
                <c:pt idx="3733">
                  <c:v>0.16</c:v>
                </c:pt>
                <c:pt idx="3734">
                  <c:v>0.06</c:v>
                </c:pt>
                <c:pt idx="3735">
                  <c:v>0.21</c:v>
                </c:pt>
                <c:pt idx="3736">
                  <c:v>7.0000000000000007E-2</c:v>
                </c:pt>
                <c:pt idx="3737">
                  <c:v>0.26</c:v>
                </c:pt>
                <c:pt idx="3738">
                  <c:v>0.19</c:v>
                </c:pt>
                <c:pt idx="3739">
                  <c:v>0.18</c:v>
                </c:pt>
                <c:pt idx="3740">
                  <c:v>0.01</c:v>
                </c:pt>
                <c:pt idx="3741">
                  <c:v>0.2</c:v>
                </c:pt>
                <c:pt idx="3742">
                  <c:v>0.16</c:v>
                </c:pt>
                <c:pt idx="3743">
                  <c:v>0.03</c:v>
                </c:pt>
                <c:pt idx="3744">
                  <c:v>0.22</c:v>
                </c:pt>
                <c:pt idx="3745">
                  <c:v>0.01</c:v>
                </c:pt>
                <c:pt idx="3746">
                  <c:v>0.09</c:v>
                </c:pt>
                <c:pt idx="3747">
                  <c:v>0.22</c:v>
                </c:pt>
                <c:pt idx="3748">
                  <c:v>0.12</c:v>
                </c:pt>
                <c:pt idx="3749">
                  <c:v>0.28000000000000003</c:v>
                </c:pt>
                <c:pt idx="3750">
                  <c:v>0.22</c:v>
                </c:pt>
                <c:pt idx="3751">
                  <c:v>0.27</c:v>
                </c:pt>
                <c:pt idx="3752">
                  <c:v>0.11</c:v>
                </c:pt>
                <c:pt idx="3753">
                  <c:v>0.12</c:v>
                </c:pt>
                <c:pt idx="3754">
                  <c:v>0.08</c:v>
                </c:pt>
                <c:pt idx="3755">
                  <c:v>0.14000000000000001</c:v>
                </c:pt>
                <c:pt idx="3756">
                  <c:v>0.14000000000000001</c:v>
                </c:pt>
                <c:pt idx="3757">
                  <c:v>0.2</c:v>
                </c:pt>
                <c:pt idx="3758">
                  <c:v>0.12</c:v>
                </c:pt>
                <c:pt idx="3759">
                  <c:v>0.09</c:v>
                </c:pt>
                <c:pt idx="3760">
                  <c:v>0.17</c:v>
                </c:pt>
                <c:pt idx="3761">
                  <c:v>0.09</c:v>
                </c:pt>
                <c:pt idx="3762">
                  <c:v>0.23</c:v>
                </c:pt>
                <c:pt idx="3763">
                  <c:v>0.12</c:v>
                </c:pt>
                <c:pt idx="3764">
                  <c:v>0.03</c:v>
                </c:pt>
                <c:pt idx="3765">
                  <c:v>0.13</c:v>
                </c:pt>
                <c:pt idx="3766">
                  <c:v>0.11</c:v>
                </c:pt>
                <c:pt idx="3767">
                  <c:v>0.25</c:v>
                </c:pt>
                <c:pt idx="3768">
                  <c:v>0.09</c:v>
                </c:pt>
                <c:pt idx="3769">
                  <c:v>0.11</c:v>
                </c:pt>
                <c:pt idx="3770">
                  <c:v>0.15</c:v>
                </c:pt>
                <c:pt idx="3771">
                  <c:v>0.12</c:v>
                </c:pt>
                <c:pt idx="3772">
                  <c:v>0.11</c:v>
                </c:pt>
                <c:pt idx="3773">
                  <c:v>0.1</c:v>
                </c:pt>
                <c:pt idx="3774">
                  <c:v>0.28000000000000003</c:v>
                </c:pt>
                <c:pt idx="3775">
                  <c:v>0.26</c:v>
                </c:pt>
                <c:pt idx="3776">
                  <c:v>0.18</c:v>
                </c:pt>
                <c:pt idx="3777">
                  <c:v>0.16</c:v>
                </c:pt>
                <c:pt idx="3778">
                  <c:v>0.3</c:v>
                </c:pt>
                <c:pt idx="3779">
                  <c:v>0.13</c:v>
                </c:pt>
                <c:pt idx="3780">
                  <c:v>0.11</c:v>
                </c:pt>
                <c:pt idx="3781">
                  <c:v>0.23</c:v>
                </c:pt>
                <c:pt idx="3782">
                  <c:v>0.28999999999999998</c:v>
                </c:pt>
                <c:pt idx="3783">
                  <c:v>0.23</c:v>
                </c:pt>
                <c:pt idx="3784">
                  <c:v>0.06</c:v>
                </c:pt>
                <c:pt idx="3785">
                  <c:v>0.28999999999999998</c:v>
                </c:pt>
                <c:pt idx="3786">
                  <c:v>0.08</c:v>
                </c:pt>
                <c:pt idx="3787">
                  <c:v>0.16</c:v>
                </c:pt>
                <c:pt idx="3788">
                  <c:v>0.16</c:v>
                </c:pt>
                <c:pt idx="3789">
                  <c:v>0.09</c:v>
                </c:pt>
                <c:pt idx="3790">
                  <c:v>0.28999999999999998</c:v>
                </c:pt>
                <c:pt idx="3791">
                  <c:v>0.16</c:v>
                </c:pt>
                <c:pt idx="3792">
                  <c:v>0.13</c:v>
                </c:pt>
                <c:pt idx="3793">
                  <c:v>0.09</c:v>
                </c:pt>
                <c:pt idx="3794">
                  <c:v>0.2</c:v>
                </c:pt>
                <c:pt idx="3795">
                  <c:v>0.17</c:v>
                </c:pt>
                <c:pt idx="3796">
                  <c:v>0.18</c:v>
                </c:pt>
                <c:pt idx="3797">
                  <c:v>0.28999999999999998</c:v>
                </c:pt>
                <c:pt idx="3798">
                  <c:v>0.1</c:v>
                </c:pt>
                <c:pt idx="3799">
                  <c:v>0.17</c:v>
                </c:pt>
                <c:pt idx="3800">
                  <c:v>0.08</c:v>
                </c:pt>
                <c:pt idx="3801">
                  <c:v>0.27</c:v>
                </c:pt>
                <c:pt idx="3802">
                  <c:v>0.23</c:v>
                </c:pt>
                <c:pt idx="3803">
                  <c:v>7.0000000000000007E-2</c:v>
                </c:pt>
                <c:pt idx="3804">
                  <c:v>0.3</c:v>
                </c:pt>
                <c:pt idx="3805">
                  <c:v>0.18</c:v>
                </c:pt>
                <c:pt idx="3806">
                  <c:v>0.22</c:v>
                </c:pt>
                <c:pt idx="3807">
                  <c:v>0.28000000000000003</c:v>
                </c:pt>
                <c:pt idx="3808">
                  <c:v>0.25</c:v>
                </c:pt>
                <c:pt idx="3809">
                  <c:v>0.11</c:v>
                </c:pt>
                <c:pt idx="3810">
                  <c:v>0.11</c:v>
                </c:pt>
                <c:pt idx="3811">
                  <c:v>0.24</c:v>
                </c:pt>
                <c:pt idx="3812">
                  <c:v>0.05</c:v>
                </c:pt>
                <c:pt idx="3813">
                  <c:v>0.28000000000000003</c:v>
                </c:pt>
                <c:pt idx="3814">
                  <c:v>0.22</c:v>
                </c:pt>
                <c:pt idx="3815">
                  <c:v>0.13</c:v>
                </c:pt>
                <c:pt idx="3816">
                  <c:v>0.05</c:v>
                </c:pt>
                <c:pt idx="3817">
                  <c:v>0.12</c:v>
                </c:pt>
                <c:pt idx="3818">
                  <c:v>0.28999999999999998</c:v>
                </c:pt>
                <c:pt idx="3819">
                  <c:v>0.28000000000000003</c:v>
                </c:pt>
                <c:pt idx="3820">
                  <c:v>0.06</c:v>
                </c:pt>
                <c:pt idx="3821">
                  <c:v>0.18</c:v>
                </c:pt>
                <c:pt idx="3822">
                  <c:v>0.25</c:v>
                </c:pt>
                <c:pt idx="3823">
                  <c:v>0.27</c:v>
                </c:pt>
                <c:pt idx="3824">
                  <c:v>0</c:v>
                </c:pt>
                <c:pt idx="3825">
                  <c:v>0.18</c:v>
                </c:pt>
                <c:pt idx="3826">
                  <c:v>0.17</c:v>
                </c:pt>
                <c:pt idx="3827">
                  <c:v>0.06</c:v>
                </c:pt>
                <c:pt idx="3828">
                  <c:v>0.25</c:v>
                </c:pt>
                <c:pt idx="3829">
                  <c:v>0.09</c:v>
                </c:pt>
                <c:pt idx="3830">
                  <c:v>7.0000000000000007E-2</c:v>
                </c:pt>
                <c:pt idx="3831">
                  <c:v>0.16</c:v>
                </c:pt>
                <c:pt idx="3832">
                  <c:v>0.1</c:v>
                </c:pt>
                <c:pt idx="3833">
                  <c:v>0.21</c:v>
                </c:pt>
                <c:pt idx="3834">
                  <c:v>0.04</c:v>
                </c:pt>
                <c:pt idx="3835">
                  <c:v>0.09</c:v>
                </c:pt>
                <c:pt idx="3836">
                  <c:v>0.15</c:v>
                </c:pt>
                <c:pt idx="3837">
                  <c:v>0.12</c:v>
                </c:pt>
                <c:pt idx="3838">
                  <c:v>0.16</c:v>
                </c:pt>
                <c:pt idx="3839">
                  <c:v>0.23</c:v>
                </c:pt>
                <c:pt idx="3840">
                  <c:v>0.05</c:v>
                </c:pt>
                <c:pt idx="3841">
                  <c:v>0</c:v>
                </c:pt>
                <c:pt idx="3842">
                  <c:v>0.12</c:v>
                </c:pt>
                <c:pt idx="3843">
                  <c:v>0.21</c:v>
                </c:pt>
                <c:pt idx="3844">
                  <c:v>0.17</c:v>
                </c:pt>
                <c:pt idx="3845">
                  <c:v>0.09</c:v>
                </c:pt>
                <c:pt idx="3846">
                  <c:v>0.28000000000000003</c:v>
                </c:pt>
                <c:pt idx="3847">
                  <c:v>0.02</c:v>
                </c:pt>
                <c:pt idx="3848">
                  <c:v>0.28999999999999998</c:v>
                </c:pt>
                <c:pt idx="3849">
                  <c:v>0.16</c:v>
                </c:pt>
                <c:pt idx="3850">
                  <c:v>0</c:v>
                </c:pt>
                <c:pt idx="3851">
                  <c:v>0.26</c:v>
                </c:pt>
                <c:pt idx="3852">
                  <c:v>0.12</c:v>
                </c:pt>
                <c:pt idx="3853">
                  <c:v>0.26</c:v>
                </c:pt>
                <c:pt idx="3854">
                  <c:v>0.06</c:v>
                </c:pt>
                <c:pt idx="3855">
                  <c:v>0.23</c:v>
                </c:pt>
                <c:pt idx="3856">
                  <c:v>0.22</c:v>
                </c:pt>
                <c:pt idx="3857">
                  <c:v>0.17</c:v>
                </c:pt>
                <c:pt idx="3858">
                  <c:v>0.23</c:v>
                </c:pt>
                <c:pt idx="3859">
                  <c:v>0.21</c:v>
                </c:pt>
                <c:pt idx="3860">
                  <c:v>0.12</c:v>
                </c:pt>
                <c:pt idx="3861">
                  <c:v>0.13</c:v>
                </c:pt>
                <c:pt idx="3862">
                  <c:v>0.2</c:v>
                </c:pt>
                <c:pt idx="3863">
                  <c:v>0.22</c:v>
                </c:pt>
                <c:pt idx="3864">
                  <c:v>0.12</c:v>
                </c:pt>
                <c:pt idx="3865">
                  <c:v>0.18</c:v>
                </c:pt>
                <c:pt idx="3866">
                  <c:v>0.08</c:v>
                </c:pt>
                <c:pt idx="3867">
                  <c:v>0.14000000000000001</c:v>
                </c:pt>
                <c:pt idx="3868">
                  <c:v>0</c:v>
                </c:pt>
                <c:pt idx="3869">
                  <c:v>0.02</c:v>
                </c:pt>
                <c:pt idx="3870">
                  <c:v>0.16</c:v>
                </c:pt>
                <c:pt idx="3871">
                  <c:v>0.28000000000000003</c:v>
                </c:pt>
                <c:pt idx="3872">
                  <c:v>0.1</c:v>
                </c:pt>
                <c:pt idx="3873">
                  <c:v>0.15</c:v>
                </c:pt>
                <c:pt idx="3874">
                  <c:v>0.26</c:v>
                </c:pt>
                <c:pt idx="3875">
                  <c:v>0.3</c:v>
                </c:pt>
                <c:pt idx="3876">
                  <c:v>0.15</c:v>
                </c:pt>
                <c:pt idx="3877">
                  <c:v>0.25</c:v>
                </c:pt>
                <c:pt idx="3878">
                  <c:v>0.22</c:v>
                </c:pt>
                <c:pt idx="3879">
                  <c:v>0.17</c:v>
                </c:pt>
                <c:pt idx="3880">
                  <c:v>0.21</c:v>
                </c:pt>
                <c:pt idx="3881">
                  <c:v>0.28999999999999998</c:v>
                </c:pt>
                <c:pt idx="3882">
                  <c:v>0.2</c:v>
                </c:pt>
                <c:pt idx="3883">
                  <c:v>0.17</c:v>
                </c:pt>
                <c:pt idx="3884">
                  <c:v>0.25</c:v>
                </c:pt>
                <c:pt idx="3885">
                  <c:v>0.03</c:v>
                </c:pt>
                <c:pt idx="3886">
                  <c:v>0.19</c:v>
                </c:pt>
                <c:pt idx="3887">
                  <c:v>0.04</c:v>
                </c:pt>
                <c:pt idx="3888">
                  <c:v>0.14000000000000001</c:v>
                </c:pt>
                <c:pt idx="3889">
                  <c:v>0.01</c:v>
                </c:pt>
                <c:pt idx="3890">
                  <c:v>0.19</c:v>
                </c:pt>
                <c:pt idx="3891">
                  <c:v>0.23</c:v>
                </c:pt>
                <c:pt idx="3892">
                  <c:v>0.05</c:v>
                </c:pt>
                <c:pt idx="3893">
                  <c:v>0.28000000000000003</c:v>
                </c:pt>
                <c:pt idx="3894">
                  <c:v>7.0000000000000007E-2</c:v>
                </c:pt>
                <c:pt idx="3895">
                  <c:v>0.12</c:v>
                </c:pt>
                <c:pt idx="3896">
                  <c:v>0.01</c:v>
                </c:pt>
                <c:pt idx="3897">
                  <c:v>0.2</c:v>
                </c:pt>
                <c:pt idx="3898">
                  <c:v>0.08</c:v>
                </c:pt>
                <c:pt idx="3899">
                  <c:v>0.14000000000000001</c:v>
                </c:pt>
                <c:pt idx="3900">
                  <c:v>0.26</c:v>
                </c:pt>
                <c:pt idx="3901">
                  <c:v>0.13</c:v>
                </c:pt>
                <c:pt idx="3902">
                  <c:v>0.2</c:v>
                </c:pt>
                <c:pt idx="3903">
                  <c:v>0.11</c:v>
                </c:pt>
                <c:pt idx="3904">
                  <c:v>0.21</c:v>
                </c:pt>
                <c:pt idx="3905">
                  <c:v>0.28000000000000003</c:v>
                </c:pt>
                <c:pt idx="3906">
                  <c:v>0.04</c:v>
                </c:pt>
                <c:pt idx="3907">
                  <c:v>0.15</c:v>
                </c:pt>
                <c:pt idx="3908">
                  <c:v>0.21</c:v>
                </c:pt>
                <c:pt idx="3909">
                  <c:v>0.28999999999999998</c:v>
                </c:pt>
                <c:pt idx="3910">
                  <c:v>0.22</c:v>
                </c:pt>
                <c:pt idx="3911">
                  <c:v>0.15</c:v>
                </c:pt>
                <c:pt idx="3912">
                  <c:v>0.2</c:v>
                </c:pt>
                <c:pt idx="3913">
                  <c:v>0</c:v>
                </c:pt>
                <c:pt idx="3914">
                  <c:v>0.28999999999999998</c:v>
                </c:pt>
                <c:pt idx="3915">
                  <c:v>0.22</c:v>
                </c:pt>
                <c:pt idx="3916">
                  <c:v>0.25</c:v>
                </c:pt>
                <c:pt idx="3917">
                  <c:v>0.14000000000000001</c:v>
                </c:pt>
                <c:pt idx="3918">
                  <c:v>0.18</c:v>
                </c:pt>
                <c:pt idx="3919">
                  <c:v>0.14000000000000001</c:v>
                </c:pt>
                <c:pt idx="3920">
                  <c:v>0</c:v>
                </c:pt>
                <c:pt idx="3921">
                  <c:v>0.13</c:v>
                </c:pt>
                <c:pt idx="3922">
                  <c:v>0.15</c:v>
                </c:pt>
                <c:pt idx="3923">
                  <c:v>0.05</c:v>
                </c:pt>
                <c:pt idx="3924">
                  <c:v>0.28000000000000003</c:v>
                </c:pt>
                <c:pt idx="3925">
                  <c:v>0.17</c:v>
                </c:pt>
                <c:pt idx="3926">
                  <c:v>0.15</c:v>
                </c:pt>
                <c:pt idx="3927">
                  <c:v>0.15</c:v>
                </c:pt>
                <c:pt idx="3928">
                  <c:v>0.2</c:v>
                </c:pt>
                <c:pt idx="3929">
                  <c:v>0.25</c:v>
                </c:pt>
                <c:pt idx="3930">
                  <c:v>0.03</c:v>
                </c:pt>
                <c:pt idx="3931">
                  <c:v>0.18</c:v>
                </c:pt>
                <c:pt idx="3932">
                  <c:v>0.28000000000000003</c:v>
                </c:pt>
                <c:pt idx="3933">
                  <c:v>0.2</c:v>
                </c:pt>
                <c:pt idx="3934">
                  <c:v>0.2</c:v>
                </c:pt>
                <c:pt idx="3935">
                  <c:v>0.01</c:v>
                </c:pt>
                <c:pt idx="3936">
                  <c:v>0.13</c:v>
                </c:pt>
                <c:pt idx="3937">
                  <c:v>0.22</c:v>
                </c:pt>
                <c:pt idx="3938">
                  <c:v>0.18</c:v>
                </c:pt>
                <c:pt idx="3939">
                  <c:v>0.23</c:v>
                </c:pt>
                <c:pt idx="3940">
                  <c:v>0.23</c:v>
                </c:pt>
                <c:pt idx="3941">
                  <c:v>0.19</c:v>
                </c:pt>
                <c:pt idx="3942">
                  <c:v>0</c:v>
                </c:pt>
                <c:pt idx="3943">
                  <c:v>0.25</c:v>
                </c:pt>
                <c:pt idx="3944">
                  <c:v>0.14000000000000001</c:v>
                </c:pt>
                <c:pt idx="3945">
                  <c:v>0.15</c:v>
                </c:pt>
                <c:pt idx="3946">
                  <c:v>0.02</c:v>
                </c:pt>
                <c:pt idx="3947">
                  <c:v>0.2</c:v>
                </c:pt>
                <c:pt idx="3948">
                  <c:v>0.06</c:v>
                </c:pt>
                <c:pt idx="3949">
                  <c:v>0.2</c:v>
                </c:pt>
                <c:pt idx="3950">
                  <c:v>0.2</c:v>
                </c:pt>
                <c:pt idx="3951">
                  <c:v>0.19</c:v>
                </c:pt>
                <c:pt idx="3952">
                  <c:v>0.17</c:v>
                </c:pt>
                <c:pt idx="3953">
                  <c:v>0.18</c:v>
                </c:pt>
                <c:pt idx="3954">
                  <c:v>0.09</c:v>
                </c:pt>
                <c:pt idx="3955">
                  <c:v>0.18</c:v>
                </c:pt>
                <c:pt idx="3956">
                  <c:v>0.15</c:v>
                </c:pt>
                <c:pt idx="3957">
                  <c:v>0.06</c:v>
                </c:pt>
                <c:pt idx="3958">
                  <c:v>0.16</c:v>
                </c:pt>
                <c:pt idx="3959">
                  <c:v>0.05</c:v>
                </c:pt>
                <c:pt idx="3960">
                  <c:v>0.1</c:v>
                </c:pt>
                <c:pt idx="3961">
                  <c:v>0.2</c:v>
                </c:pt>
                <c:pt idx="3962">
                  <c:v>0.05</c:v>
                </c:pt>
                <c:pt idx="3963">
                  <c:v>0.02</c:v>
                </c:pt>
                <c:pt idx="3964">
                  <c:v>7.0000000000000007E-2</c:v>
                </c:pt>
                <c:pt idx="3965">
                  <c:v>0.03</c:v>
                </c:pt>
                <c:pt idx="3966">
                  <c:v>0.25</c:v>
                </c:pt>
                <c:pt idx="3967">
                  <c:v>0.18</c:v>
                </c:pt>
                <c:pt idx="3968">
                  <c:v>0.19</c:v>
                </c:pt>
                <c:pt idx="3969">
                  <c:v>0.22</c:v>
                </c:pt>
                <c:pt idx="3970">
                  <c:v>0.15</c:v>
                </c:pt>
                <c:pt idx="3971">
                  <c:v>0.25</c:v>
                </c:pt>
                <c:pt idx="3972">
                  <c:v>0.17</c:v>
                </c:pt>
                <c:pt idx="3973">
                  <c:v>0.13</c:v>
                </c:pt>
                <c:pt idx="3974">
                  <c:v>0.09</c:v>
                </c:pt>
                <c:pt idx="3975">
                  <c:v>0.28000000000000003</c:v>
                </c:pt>
                <c:pt idx="3976">
                  <c:v>0.19</c:v>
                </c:pt>
                <c:pt idx="3977">
                  <c:v>0.11</c:v>
                </c:pt>
                <c:pt idx="3978">
                  <c:v>0.14000000000000001</c:v>
                </c:pt>
                <c:pt idx="3979">
                  <c:v>0.27</c:v>
                </c:pt>
                <c:pt idx="3980">
                  <c:v>0.28999999999999998</c:v>
                </c:pt>
                <c:pt idx="3981">
                  <c:v>0.23</c:v>
                </c:pt>
                <c:pt idx="3982">
                  <c:v>0.26</c:v>
                </c:pt>
                <c:pt idx="3983">
                  <c:v>0.14000000000000001</c:v>
                </c:pt>
                <c:pt idx="3984">
                  <c:v>0.23</c:v>
                </c:pt>
                <c:pt idx="3985">
                  <c:v>0.24</c:v>
                </c:pt>
                <c:pt idx="3986">
                  <c:v>0.01</c:v>
                </c:pt>
                <c:pt idx="3987">
                  <c:v>0.18</c:v>
                </c:pt>
                <c:pt idx="3988">
                  <c:v>0.1</c:v>
                </c:pt>
                <c:pt idx="3989">
                  <c:v>0.18</c:v>
                </c:pt>
                <c:pt idx="3990">
                  <c:v>0.09</c:v>
                </c:pt>
                <c:pt idx="3991">
                  <c:v>0.17</c:v>
                </c:pt>
                <c:pt idx="3992">
                  <c:v>0.09</c:v>
                </c:pt>
                <c:pt idx="3993">
                  <c:v>0.26</c:v>
                </c:pt>
                <c:pt idx="3994">
                  <c:v>0.12</c:v>
                </c:pt>
                <c:pt idx="3995">
                  <c:v>0.19</c:v>
                </c:pt>
                <c:pt idx="3996">
                  <c:v>0.04</c:v>
                </c:pt>
                <c:pt idx="3997">
                  <c:v>0.05</c:v>
                </c:pt>
                <c:pt idx="3998">
                  <c:v>0.21</c:v>
                </c:pt>
                <c:pt idx="3999">
                  <c:v>0.21</c:v>
                </c:pt>
                <c:pt idx="4000">
                  <c:v>0.06</c:v>
                </c:pt>
                <c:pt idx="4001">
                  <c:v>0.11</c:v>
                </c:pt>
                <c:pt idx="4002">
                  <c:v>0.03</c:v>
                </c:pt>
                <c:pt idx="4003">
                  <c:v>0.02</c:v>
                </c:pt>
                <c:pt idx="4004">
                  <c:v>0.28999999999999998</c:v>
                </c:pt>
                <c:pt idx="4005">
                  <c:v>0.1</c:v>
                </c:pt>
                <c:pt idx="4006">
                  <c:v>0.28000000000000003</c:v>
                </c:pt>
                <c:pt idx="4007">
                  <c:v>0.02</c:v>
                </c:pt>
                <c:pt idx="4008">
                  <c:v>0.1</c:v>
                </c:pt>
                <c:pt idx="4009">
                  <c:v>0.14000000000000001</c:v>
                </c:pt>
                <c:pt idx="4010">
                  <c:v>0.06</c:v>
                </c:pt>
                <c:pt idx="4011">
                  <c:v>0.13</c:v>
                </c:pt>
                <c:pt idx="4012">
                  <c:v>0.26</c:v>
                </c:pt>
                <c:pt idx="4013">
                  <c:v>7.0000000000000007E-2</c:v>
                </c:pt>
                <c:pt idx="4014">
                  <c:v>0.11</c:v>
                </c:pt>
                <c:pt idx="4015">
                  <c:v>0.16</c:v>
                </c:pt>
                <c:pt idx="4016">
                  <c:v>0.18</c:v>
                </c:pt>
                <c:pt idx="4017">
                  <c:v>0.02</c:v>
                </c:pt>
                <c:pt idx="4018">
                  <c:v>0.02</c:v>
                </c:pt>
                <c:pt idx="4019">
                  <c:v>0.2</c:v>
                </c:pt>
                <c:pt idx="4020">
                  <c:v>0.11</c:v>
                </c:pt>
                <c:pt idx="4021">
                  <c:v>0.21</c:v>
                </c:pt>
                <c:pt idx="4022">
                  <c:v>0.11</c:v>
                </c:pt>
                <c:pt idx="4023">
                  <c:v>0.28000000000000003</c:v>
                </c:pt>
                <c:pt idx="4024">
                  <c:v>0.11</c:v>
                </c:pt>
                <c:pt idx="4025">
                  <c:v>0.09</c:v>
                </c:pt>
                <c:pt idx="4026">
                  <c:v>0.2</c:v>
                </c:pt>
                <c:pt idx="4027">
                  <c:v>0.15</c:v>
                </c:pt>
                <c:pt idx="4028">
                  <c:v>0.11</c:v>
                </c:pt>
                <c:pt idx="4029">
                  <c:v>0.08</c:v>
                </c:pt>
                <c:pt idx="4030">
                  <c:v>0.21</c:v>
                </c:pt>
                <c:pt idx="4031">
                  <c:v>0.21</c:v>
                </c:pt>
                <c:pt idx="4032">
                  <c:v>0.03</c:v>
                </c:pt>
                <c:pt idx="4033">
                  <c:v>0.04</c:v>
                </c:pt>
                <c:pt idx="4034">
                  <c:v>0.06</c:v>
                </c:pt>
                <c:pt idx="4035">
                  <c:v>0.04</c:v>
                </c:pt>
                <c:pt idx="4036">
                  <c:v>0.01</c:v>
                </c:pt>
                <c:pt idx="4037">
                  <c:v>0.3</c:v>
                </c:pt>
                <c:pt idx="4038">
                  <c:v>0.25</c:v>
                </c:pt>
                <c:pt idx="4039">
                  <c:v>0.2</c:v>
                </c:pt>
                <c:pt idx="4040">
                  <c:v>0.17</c:v>
                </c:pt>
                <c:pt idx="4041">
                  <c:v>0.13</c:v>
                </c:pt>
                <c:pt idx="4042">
                  <c:v>0.23</c:v>
                </c:pt>
                <c:pt idx="4043">
                  <c:v>0.21</c:v>
                </c:pt>
                <c:pt idx="4044">
                  <c:v>0.06</c:v>
                </c:pt>
                <c:pt idx="4045">
                  <c:v>0.25</c:v>
                </c:pt>
                <c:pt idx="4046">
                  <c:v>0.26</c:v>
                </c:pt>
                <c:pt idx="4047">
                  <c:v>0.3</c:v>
                </c:pt>
                <c:pt idx="4048">
                  <c:v>0.26</c:v>
                </c:pt>
                <c:pt idx="4049">
                  <c:v>0.22</c:v>
                </c:pt>
                <c:pt idx="4050">
                  <c:v>0.02</c:v>
                </c:pt>
                <c:pt idx="4051">
                  <c:v>0.14000000000000001</c:v>
                </c:pt>
                <c:pt idx="4052">
                  <c:v>0.25</c:v>
                </c:pt>
                <c:pt idx="4053">
                  <c:v>0.24</c:v>
                </c:pt>
                <c:pt idx="4054">
                  <c:v>0.06</c:v>
                </c:pt>
                <c:pt idx="4055">
                  <c:v>0.23</c:v>
                </c:pt>
                <c:pt idx="4056">
                  <c:v>0.25</c:v>
                </c:pt>
                <c:pt idx="4057">
                  <c:v>0.2</c:v>
                </c:pt>
                <c:pt idx="4058">
                  <c:v>0.06</c:v>
                </c:pt>
                <c:pt idx="4059">
                  <c:v>0.18</c:v>
                </c:pt>
                <c:pt idx="4060">
                  <c:v>0.13</c:v>
                </c:pt>
                <c:pt idx="4061">
                  <c:v>0.27</c:v>
                </c:pt>
                <c:pt idx="4062">
                  <c:v>0.27</c:v>
                </c:pt>
                <c:pt idx="4063">
                  <c:v>0.03</c:v>
                </c:pt>
                <c:pt idx="4064">
                  <c:v>0.21</c:v>
                </c:pt>
                <c:pt idx="4065">
                  <c:v>0.23</c:v>
                </c:pt>
                <c:pt idx="4066">
                  <c:v>0.28000000000000003</c:v>
                </c:pt>
                <c:pt idx="4067">
                  <c:v>0.05</c:v>
                </c:pt>
                <c:pt idx="4068">
                  <c:v>7.0000000000000007E-2</c:v>
                </c:pt>
                <c:pt idx="4069">
                  <c:v>0.08</c:v>
                </c:pt>
                <c:pt idx="4070">
                  <c:v>0.01</c:v>
                </c:pt>
                <c:pt idx="4071">
                  <c:v>0.18</c:v>
                </c:pt>
                <c:pt idx="4072">
                  <c:v>0.03</c:v>
                </c:pt>
                <c:pt idx="4073">
                  <c:v>0.02</c:v>
                </c:pt>
                <c:pt idx="4074">
                  <c:v>0.08</c:v>
                </c:pt>
                <c:pt idx="4075">
                  <c:v>0.06</c:v>
                </c:pt>
                <c:pt idx="4076">
                  <c:v>0.28000000000000003</c:v>
                </c:pt>
                <c:pt idx="4077">
                  <c:v>0.27</c:v>
                </c:pt>
                <c:pt idx="4078">
                  <c:v>0.24</c:v>
                </c:pt>
                <c:pt idx="4079">
                  <c:v>0.12</c:v>
                </c:pt>
                <c:pt idx="4080">
                  <c:v>7.0000000000000007E-2</c:v>
                </c:pt>
                <c:pt idx="4081">
                  <c:v>0.23</c:v>
                </c:pt>
                <c:pt idx="4082">
                  <c:v>0.18</c:v>
                </c:pt>
                <c:pt idx="4083">
                  <c:v>0.03</c:v>
                </c:pt>
                <c:pt idx="4084">
                  <c:v>0.16</c:v>
                </c:pt>
                <c:pt idx="4085">
                  <c:v>0.2</c:v>
                </c:pt>
                <c:pt idx="4086">
                  <c:v>0.27</c:v>
                </c:pt>
                <c:pt idx="4087">
                  <c:v>0.09</c:v>
                </c:pt>
                <c:pt idx="4088">
                  <c:v>0.17</c:v>
                </c:pt>
                <c:pt idx="4089">
                  <c:v>0.03</c:v>
                </c:pt>
                <c:pt idx="4090">
                  <c:v>0.04</c:v>
                </c:pt>
                <c:pt idx="4091">
                  <c:v>0.14000000000000001</c:v>
                </c:pt>
                <c:pt idx="4092">
                  <c:v>0.25</c:v>
                </c:pt>
                <c:pt idx="4093">
                  <c:v>0.15</c:v>
                </c:pt>
                <c:pt idx="4094">
                  <c:v>0.23</c:v>
                </c:pt>
                <c:pt idx="4095">
                  <c:v>0.09</c:v>
                </c:pt>
                <c:pt idx="4096">
                  <c:v>0.09</c:v>
                </c:pt>
                <c:pt idx="4097">
                  <c:v>0.06</c:v>
                </c:pt>
                <c:pt idx="4098">
                  <c:v>0.05</c:v>
                </c:pt>
                <c:pt idx="4099">
                  <c:v>0.23</c:v>
                </c:pt>
                <c:pt idx="4100">
                  <c:v>0.28000000000000003</c:v>
                </c:pt>
                <c:pt idx="4101">
                  <c:v>0.02</c:v>
                </c:pt>
                <c:pt idx="4102">
                  <c:v>0.04</c:v>
                </c:pt>
                <c:pt idx="4103">
                  <c:v>0.1</c:v>
                </c:pt>
                <c:pt idx="4104">
                  <c:v>0.26</c:v>
                </c:pt>
                <c:pt idx="4105">
                  <c:v>0.19</c:v>
                </c:pt>
                <c:pt idx="4106">
                  <c:v>0.04</c:v>
                </c:pt>
                <c:pt idx="4107">
                  <c:v>0.18</c:v>
                </c:pt>
                <c:pt idx="4108">
                  <c:v>0.14000000000000001</c:v>
                </c:pt>
                <c:pt idx="4109">
                  <c:v>0.22</c:v>
                </c:pt>
                <c:pt idx="4110">
                  <c:v>0.3</c:v>
                </c:pt>
                <c:pt idx="4111">
                  <c:v>0.04</c:v>
                </c:pt>
                <c:pt idx="4112">
                  <c:v>0.22</c:v>
                </c:pt>
                <c:pt idx="4113">
                  <c:v>0.04</c:v>
                </c:pt>
                <c:pt idx="4114">
                  <c:v>0.23</c:v>
                </c:pt>
                <c:pt idx="4115">
                  <c:v>7.0000000000000007E-2</c:v>
                </c:pt>
                <c:pt idx="4116">
                  <c:v>0.1</c:v>
                </c:pt>
                <c:pt idx="4117">
                  <c:v>0.05</c:v>
                </c:pt>
                <c:pt idx="4118">
                  <c:v>0.2</c:v>
                </c:pt>
                <c:pt idx="4119">
                  <c:v>0.03</c:v>
                </c:pt>
                <c:pt idx="4120">
                  <c:v>0</c:v>
                </c:pt>
                <c:pt idx="4121">
                  <c:v>0.03</c:v>
                </c:pt>
                <c:pt idx="4122">
                  <c:v>0.1</c:v>
                </c:pt>
                <c:pt idx="4123">
                  <c:v>0.23</c:v>
                </c:pt>
                <c:pt idx="4124">
                  <c:v>0.08</c:v>
                </c:pt>
                <c:pt idx="4125">
                  <c:v>7.0000000000000007E-2</c:v>
                </c:pt>
                <c:pt idx="4126">
                  <c:v>0.13</c:v>
                </c:pt>
                <c:pt idx="4127">
                  <c:v>0.18</c:v>
                </c:pt>
                <c:pt idx="4128">
                  <c:v>0.18</c:v>
                </c:pt>
                <c:pt idx="4129">
                  <c:v>0.26</c:v>
                </c:pt>
                <c:pt idx="4130">
                  <c:v>0.24</c:v>
                </c:pt>
                <c:pt idx="4131">
                  <c:v>0.06</c:v>
                </c:pt>
                <c:pt idx="4132">
                  <c:v>0.06</c:v>
                </c:pt>
                <c:pt idx="4133">
                  <c:v>0</c:v>
                </c:pt>
                <c:pt idx="4134">
                  <c:v>0.02</c:v>
                </c:pt>
                <c:pt idx="4135">
                  <c:v>0.09</c:v>
                </c:pt>
                <c:pt idx="4136">
                  <c:v>0.02</c:v>
                </c:pt>
                <c:pt idx="4137">
                  <c:v>0.24</c:v>
                </c:pt>
                <c:pt idx="4138">
                  <c:v>0.14000000000000001</c:v>
                </c:pt>
                <c:pt idx="4139">
                  <c:v>0.19</c:v>
                </c:pt>
                <c:pt idx="4140">
                  <c:v>0.06</c:v>
                </c:pt>
                <c:pt idx="4141">
                  <c:v>0.18</c:v>
                </c:pt>
                <c:pt idx="4142">
                  <c:v>0.18</c:v>
                </c:pt>
                <c:pt idx="4143">
                  <c:v>0.18</c:v>
                </c:pt>
                <c:pt idx="4144">
                  <c:v>0.08</c:v>
                </c:pt>
                <c:pt idx="4145">
                  <c:v>0.3</c:v>
                </c:pt>
                <c:pt idx="4146">
                  <c:v>0.01</c:v>
                </c:pt>
                <c:pt idx="4147">
                  <c:v>0.16</c:v>
                </c:pt>
                <c:pt idx="4148">
                  <c:v>0.05</c:v>
                </c:pt>
                <c:pt idx="4149">
                  <c:v>0.09</c:v>
                </c:pt>
                <c:pt idx="4150">
                  <c:v>0.14000000000000001</c:v>
                </c:pt>
                <c:pt idx="4151">
                  <c:v>0.2</c:v>
                </c:pt>
                <c:pt idx="4152">
                  <c:v>0.28000000000000003</c:v>
                </c:pt>
                <c:pt idx="4153">
                  <c:v>0.14000000000000001</c:v>
                </c:pt>
                <c:pt idx="4154">
                  <c:v>0.28000000000000003</c:v>
                </c:pt>
                <c:pt idx="4155">
                  <c:v>0.12</c:v>
                </c:pt>
                <c:pt idx="4156">
                  <c:v>0.15</c:v>
                </c:pt>
                <c:pt idx="4157">
                  <c:v>0.13</c:v>
                </c:pt>
                <c:pt idx="4158">
                  <c:v>0.19</c:v>
                </c:pt>
                <c:pt idx="4159">
                  <c:v>0.22</c:v>
                </c:pt>
                <c:pt idx="4160">
                  <c:v>0.06</c:v>
                </c:pt>
                <c:pt idx="4161">
                  <c:v>0.05</c:v>
                </c:pt>
                <c:pt idx="4162">
                  <c:v>0.26</c:v>
                </c:pt>
                <c:pt idx="4163">
                  <c:v>0.14000000000000001</c:v>
                </c:pt>
                <c:pt idx="4164">
                  <c:v>0.22</c:v>
                </c:pt>
                <c:pt idx="4165">
                  <c:v>7.0000000000000007E-2</c:v>
                </c:pt>
                <c:pt idx="4166">
                  <c:v>0</c:v>
                </c:pt>
                <c:pt idx="4167">
                  <c:v>0.14000000000000001</c:v>
                </c:pt>
                <c:pt idx="4168">
                  <c:v>0.26</c:v>
                </c:pt>
                <c:pt idx="4169">
                  <c:v>0.04</c:v>
                </c:pt>
                <c:pt idx="4170">
                  <c:v>0.08</c:v>
                </c:pt>
                <c:pt idx="4171">
                  <c:v>0.04</c:v>
                </c:pt>
                <c:pt idx="4172">
                  <c:v>0.3</c:v>
                </c:pt>
                <c:pt idx="4173">
                  <c:v>0.09</c:v>
                </c:pt>
                <c:pt idx="4174">
                  <c:v>0.05</c:v>
                </c:pt>
                <c:pt idx="4175">
                  <c:v>0.25</c:v>
                </c:pt>
                <c:pt idx="4176">
                  <c:v>0.06</c:v>
                </c:pt>
                <c:pt idx="4177">
                  <c:v>0.09</c:v>
                </c:pt>
                <c:pt idx="4178">
                  <c:v>0.17</c:v>
                </c:pt>
                <c:pt idx="4179">
                  <c:v>0.12</c:v>
                </c:pt>
                <c:pt idx="4180">
                  <c:v>0.18</c:v>
                </c:pt>
                <c:pt idx="4181">
                  <c:v>0.27</c:v>
                </c:pt>
                <c:pt idx="4182">
                  <c:v>0.1</c:v>
                </c:pt>
                <c:pt idx="4183">
                  <c:v>0.18</c:v>
                </c:pt>
                <c:pt idx="4184">
                  <c:v>0.24</c:v>
                </c:pt>
                <c:pt idx="4185">
                  <c:v>0.02</c:v>
                </c:pt>
                <c:pt idx="4186">
                  <c:v>0.28000000000000003</c:v>
                </c:pt>
                <c:pt idx="4187">
                  <c:v>0.11</c:v>
                </c:pt>
                <c:pt idx="4188">
                  <c:v>0.14000000000000001</c:v>
                </c:pt>
                <c:pt idx="4189">
                  <c:v>0.05</c:v>
                </c:pt>
                <c:pt idx="4190">
                  <c:v>0.28000000000000003</c:v>
                </c:pt>
                <c:pt idx="4191">
                  <c:v>0.06</c:v>
                </c:pt>
                <c:pt idx="4192">
                  <c:v>0.17</c:v>
                </c:pt>
                <c:pt idx="4193">
                  <c:v>0.15</c:v>
                </c:pt>
                <c:pt idx="4194">
                  <c:v>0.21</c:v>
                </c:pt>
                <c:pt idx="4195">
                  <c:v>0.23</c:v>
                </c:pt>
                <c:pt idx="4196">
                  <c:v>0.01</c:v>
                </c:pt>
                <c:pt idx="4197">
                  <c:v>0.23</c:v>
                </c:pt>
                <c:pt idx="4198">
                  <c:v>0.08</c:v>
                </c:pt>
                <c:pt idx="4199">
                  <c:v>0.23</c:v>
                </c:pt>
                <c:pt idx="4200">
                  <c:v>0.25</c:v>
                </c:pt>
                <c:pt idx="4201">
                  <c:v>0.19</c:v>
                </c:pt>
                <c:pt idx="4202">
                  <c:v>0.21</c:v>
                </c:pt>
                <c:pt idx="4203">
                  <c:v>0.2</c:v>
                </c:pt>
                <c:pt idx="4204">
                  <c:v>0.3</c:v>
                </c:pt>
                <c:pt idx="4205">
                  <c:v>0</c:v>
                </c:pt>
                <c:pt idx="4206">
                  <c:v>0.08</c:v>
                </c:pt>
                <c:pt idx="4207">
                  <c:v>0.06</c:v>
                </c:pt>
                <c:pt idx="4208">
                  <c:v>0.08</c:v>
                </c:pt>
                <c:pt idx="4209">
                  <c:v>0.24</c:v>
                </c:pt>
                <c:pt idx="4210">
                  <c:v>0.11</c:v>
                </c:pt>
                <c:pt idx="4211">
                  <c:v>0.1</c:v>
                </c:pt>
                <c:pt idx="4212">
                  <c:v>0.28000000000000003</c:v>
                </c:pt>
                <c:pt idx="4213">
                  <c:v>0.15</c:v>
                </c:pt>
                <c:pt idx="4214">
                  <c:v>0.14000000000000001</c:v>
                </c:pt>
                <c:pt idx="4215">
                  <c:v>0.12</c:v>
                </c:pt>
                <c:pt idx="4216">
                  <c:v>0.28000000000000003</c:v>
                </c:pt>
                <c:pt idx="4217">
                  <c:v>0.1</c:v>
                </c:pt>
                <c:pt idx="4218">
                  <c:v>0.15</c:v>
                </c:pt>
                <c:pt idx="4219">
                  <c:v>0.26</c:v>
                </c:pt>
                <c:pt idx="4220">
                  <c:v>0</c:v>
                </c:pt>
                <c:pt idx="4221">
                  <c:v>0</c:v>
                </c:pt>
                <c:pt idx="4222">
                  <c:v>0.1</c:v>
                </c:pt>
                <c:pt idx="4223">
                  <c:v>0.2</c:v>
                </c:pt>
                <c:pt idx="4224">
                  <c:v>0.21</c:v>
                </c:pt>
                <c:pt idx="4225">
                  <c:v>0.24</c:v>
                </c:pt>
                <c:pt idx="4226">
                  <c:v>7.0000000000000007E-2</c:v>
                </c:pt>
                <c:pt idx="4227">
                  <c:v>0.1</c:v>
                </c:pt>
                <c:pt idx="4228">
                  <c:v>0.16</c:v>
                </c:pt>
                <c:pt idx="4229">
                  <c:v>0.2</c:v>
                </c:pt>
                <c:pt idx="4230">
                  <c:v>0.09</c:v>
                </c:pt>
                <c:pt idx="4231">
                  <c:v>0.01</c:v>
                </c:pt>
                <c:pt idx="4232">
                  <c:v>0.14000000000000001</c:v>
                </c:pt>
                <c:pt idx="4233">
                  <c:v>0.24</c:v>
                </c:pt>
                <c:pt idx="4234">
                  <c:v>0.3</c:v>
                </c:pt>
                <c:pt idx="4235">
                  <c:v>7.0000000000000007E-2</c:v>
                </c:pt>
                <c:pt idx="4236">
                  <c:v>0.12</c:v>
                </c:pt>
                <c:pt idx="4237">
                  <c:v>0.03</c:v>
                </c:pt>
                <c:pt idx="4238">
                  <c:v>0.05</c:v>
                </c:pt>
                <c:pt idx="4239">
                  <c:v>0.13</c:v>
                </c:pt>
                <c:pt idx="4240">
                  <c:v>0.05</c:v>
                </c:pt>
                <c:pt idx="4241">
                  <c:v>0.2</c:v>
                </c:pt>
                <c:pt idx="4242">
                  <c:v>0.22</c:v>
                </c:pt>
                <c:pt idx="4243">
                  <c:v>0.14000000000000001</c:v>
                </c:pt>
                <c:pt idx="4244">
                  <c:v>0.08</c:v>
                </c:pt>
                <c:pt idx="4245">
                  <c:v>0.18</c:v>
                </c:pt>
                <c:pt idx="4246">
                  <c:v>0.27</c:v>
                </c:pt>
                <c:pt idx="4247">
                  <c:v>0.2</c:v>
                </c:pt>
                <c:pt idx="4248">
                  <c:v>0.22</c:v>
                </c:pt>
                <c:pt idx="4249">
                  <c:v>0.24</c:v>
                </c:pt>
                <c:pt idx="4250">
                  <c:v>0.12</c:v>
                </c:pt>
                <c:pt idx="4251">
                  <c:v>0.17</c:v>
                </c:pt>
                <c:pt idx="4252">
                  <c:v>0.26</c:v>
                </c:pt>
                <c:pt idx="4253">
                  <c:v>0.25</c:v>
                </c:pt>
                <c:pt idx="4254">
                  <c:v>0.12</c:v>
                </c:pt>
                <c:pt idx="4255">
                  <c:v>0.28999999999999998</c:v>
                </c:pt>
                <c:pt idx="4256">
                  <c:v>0.01</c:v>
                </c:pt>
                <c:pt idx="4257">
                  <c:v>0.06</c:v>
                </c:pt>
                <c:pt idx="4258">
                  <c:v>0.04</c:v>
                </c:pt>
                <c:pt idx="4259">
                  <c:v>0.23</c:v>
                </c:pt>
                <c:pt idx="4260">
                  <c:v>0.02</c:v>
                </c:pt>
                <c:pt idx="4261">
                  <c:v>0.04</c:v>
                </c:pt>
                <c:pt idx="4262">
                  <c:v>0.23</c:v>
                </c:pt>
                <c:pt idx="4263">
                  <c:v>0.19</c:v>
                </c:pt>
                <c:pt idx="4264">
                  <c:v>0.08</c:v>
                </c:pt>
                <c:pt idx="4265">
                  <c:v>7.0000000000000007E-2</c:v>
                </c:pt>
                <c:pt idx="4266">
                  <c:v>0.03</c:v>
                </c:pt>
                <c:pt idx="4267">
                  <c:v>0.05</c:v>
                </c:pt>
                <c:pt idx="4268">
                  <c:v>0.18</c:v>
                </c:pt>
                <c:pt idx="4269">
                  <c:v>0.27</c:v>
                </c:pt>
                <c:pt idx="4270">
                  <c:v>0.11</c:v>
                </c:pt>
                <c:pt idx="4271">
                  <c:v>0.01</c:v>
                </c:pt>
                <c:pt idx="4272">
                  <c:v>0.02</c:v>
                </c:pt>
                <c:pt idx="4273">
                  <c:v>0.1</c:v>
                </c:pt>
                <c:pt idx="4274">
                  <c:v>0.22</c:v>
                </c:pt>
                <c:pt idx="4275">
                  <c:v>0.09</c:v>
                </c:pt>
                <c:pt idx="4276">
                  <c:v>0.15</c:v>
                </c:pt>
                <c:pt idx="4277">
                  <c:v>0.11</c:v>
                </c:pt>
                <c:pt idx="4278">
                  <c:v>0.22</c:v>
                </c:pt>
                <c:pt idx="4279">
                  <c:v>0.18</c:v>
                </c:pt>
                <c:pt idx="4280">
                  <c:v>0.05</c:v>
                </c:pt>
                <c:pt idx="4281">
                  <c:v>0.24</c:v>
                </c:pt>
                <c:pt idx="4282">
                  <c:v>0.05</c:v>
                </c:pt>
                <c:pt idx="4283">
                  <c:v>0.26</c:v>
                </c:pt>
                <c:pt idx="4284">
                  <c:v>0.16</c:v>
                </c:pt>
                <c:pt idx="4285">
                  <c:v>0.19</c:v>
                </c:pt>
                <c:pt idx="4286">
                  <c:v>0.14000000000000001</c:v>
                </c:pt>
                <c:pt idx="4287">
                  <c:v>0.19</c:v>
                </c:pt>
                <c:pt idx="4288">
                  <c:v>0.01</c:v>
                </c:pt>
                <c:pt idx="4289">
                  <c:v>0.16</c:v>
                </c:pt>
                <c:pt idx="4290">
                  <c:v>0.15</c:v>
                </c:pt>
                <c:pt idx="4291">
                  <c:v>7.0000000000000007E-2</c:v>
                </c:pt>
                <c:pt idx="4292">
                  <c:v>0.13</c:v>
                </c:pt>
                <c:pt idx="4293">
                  <c:v>0.25</c:v>
                </c:pt>
                <c:pt idx="4294">
                  <c:v>0.05</c:v>
                </c:pt>
                <c:pt idx="4295">
                  <c:v>0.13</c:v>
                </c:pt>
                <c:pt idx="4296">
                  <c:v>0.3</c:v>
                </c:pt>
                <c:pt idx="4297">
                  <c:v>0.21</c:v>
                </c:pt>
                <c:pt idx="4298">
                  <c:v>0.01</c:v>
                </c:pt>
                <c:pt idx="4299">
                  <c:v>0.08</c:v>
                </c:pt>
                <c:pt idx="4300">
                  <c:v>0.25</c:v>
                </c:pt>
                <c:pt idx="4301">
                  <c:v>7.0000000000000007E-2</c:v>
                </c:pt>
                <c:pt idx="4302">
                  <c:v>0.03</c:v>
                </c:pt>
                <c:pt idx="4303">
                  <c:v>0.17</c:v>
                </c:pt>
                <c:pt idx="4304">
                  <c:v>0.26</c:v>
                </c:pt>
                <c:pt idx="4305">
                  <c:v>0.26</c:v>
                </c:pt>
                <c:pt idx="4306">
                  <c:v>0.15</c:v>
                </c:pt>
                <c:pt idx="4307">
                  <c:v>0.21</c:v>
                </c:pt>
                <c:pt idx="4308">
                  <c:v>0.04</c:v>
                </c:pt>
                <c:pt idx="4309">
                  <c:v>0.27</c:v>
                </c:pt>
                <c:pt idx="4310">
                  <c:v>0.11</c:v>
                </c:pt>
                <c:pt idx="4311">
                  <c:v>0.1</c:v>
                </c:pt>
                <c:pt idx="4312">
                  <c:v>0.1</c:v>
                </c:pt>
                <c:pt idx="4313">
                  <c:v>7.0000000000000007E-2</c:v>
                </c:pt>
                <c:pt idx="4314">
                  <c:v>0.11</c:v>
                </c:pt>
                <c:pt idx="4315">
                  <c:v>0.22</c:v>
                </c:pt>
                <c:pt idx="4316">
                  <c:v>0.06</c:v>
                </c:pt>
                <c:pt idx="4317">
                  <c:v>0.04</c:v>
                </c:pt>
                <c:pt idx="4318">
                  <c:v>0.08</c:v>
                </c:pt>
                <c:pt idx="4319">
                  <c:v>0.24</c:v>
                </c:pt>
                <c:pt idx="4320">
                  <c:v>0.22</c:v>
                </c:pt>
                <c:pt idx="4321">
                  <c:v>0.14000000000000001</c:v>
                </c:pt>
                <c:pt idx="4322">
                  <c:v>0.17</c:v>
                </c:pt>
                <c:pt idx="4323">
                  <c:v>0.11</c:v>
                </c:pt>
                <c:pt idx="4324">
                  <c:v>0.25</c:v>
                </c:pt>
                <c:pt idx="4325">
                  <c:v>0.01</c:v>
                </c:pt>
                <c:pt idx="4326">
                  <c:v>0.03</c:v>
                </c:pt>
                <c:pt idx="4327">
                  <c:v>0.28999999999999998</c:v>
                </c:pt>
                <c:pt idx="4328">
                  <c:v>0.09</c:v>
                </c:pt>
                <c:pt idx="4329">
                  <c:v>0.25</c:v>
                </c:pt>
                <c:pt idx="4330">
                  <c:v>0.27</c:v>
                </c:pt>
                <c:pt idx="4331">
                  <c:v>0.08</c:v>
                </c:pt>
                <c:pt idx="4332">
                  <c:v>0.02</c:v>
                </c:pt>
                <c:pt idx="4333">
                  <c:v>0.18</c:v>
                </c:pt>
                <c:pt idx="4334">
                  <c:v>0.03</c:v>
                </c:pt>
                <c:pt idx="4335">
                  <c:v>7.0000000000000007E-2</c:v>
                </c:pt>
                <c:pt idx="4336">
                  <c:v>0.19</c:v>
                </c:pt>
                <c:pt idx="4337">
                  <c:v>0.02</c:v>
                </c:pt>
                <c:pt idx="4338">
                  <c:v>0.19</c:v>
                </c:pt>
                <c:pt idx="4339">
                  <c:v>0.04</c:v>
                </c:pt>
                <c:pt idx="4340">
                  <c:v>7.0000000000000007E-2</c:v>
                </c:pt>
                <c:pt idx="4341">
                  <c:v>0.09</c:v>
                </c:pt>
                <c:pt idx="4342">
                  <c:v>0.12</c:v>
                </c:pt>
                <c:pt idx="4343">
                  <c:v>0.21</c:v>
                </c:pt>
                <c:pt idx="4344">
                  <c:v>0.28000000000000003</c:v>
                </c:pt>
                <c:pt idx="4345">
                  <c:v>0.27</c:v>
                </c:pt>
                <c:pt idx="4346">
                  <c:v>0.01</c:v>
                </c:pt>
                <c:pt idx="4347">
                  <c:v>0.19</c:v>
                </c:pt>
                <c:pt idx="4348">
                  <c:v>0.25</c:v>
                </c:pt>
                <c:pt idx="4349">
                  <c:v>0.12</c:v>
                </c:pt>
                <c:pt idx="4350">
                  <c:v>0.28999999999999998</c:v>
                </c:pt>
                <c:pt idx="4351">
                  <c:v>0.08</c:v>
                </c:pt>
                <c:pt idx="4352">
                  <c:v>0.05</c:v>
                </c:pt>
                <c:pt idx="4353">
                  <c:v>0.2</c:v>
                </c:pt>
                <c:pt idx="4354">
                  <c:v>0.23</c:v>
                </c:pt>
                <c:pt idx="4355">
                  <c:v>0.13</c:v>
                </c:pt>
                <c:pt idx="4356">
                  <c:v>0.17</c:v>
                </c:pt>
                <c:pt idx="4357">
                  <c:v>0.18</c:v>
                </c:pt>
                <c:pt idx="4358">
                  <c:v>0.21</c:v>
                </c:pt>
                <c:pt idx="4359">
                  <c:v>0.15</c:v>
                </c:pt>
                <c:pt idx="4360">
                  <c:v>0.04</c:v>
                </c:pt>
                <c:pt idx="4361">
                  <c:v>0.24</c:v>
                </c:pt>
                <c:pt idx="4362">
                  <c:v>0.24</c:v>
                </c:pt>
                <c:pt idx="4363">
                  <c:v>0.08</c:v>
                </c:pt>
                <c:pt idx="4364">
                  <c:v>0.15</c:v>
                </c:pt>
                <c:pt idx="4365">
                  <c:v>0.25</c:v>
                </c:pt>
                <c:pt idx="4366">
                  <c:v>0.02</c:v>
                </c:pt>
                <c:pt idx="4367">
                  <c:v>0.05</c:v>
                </c:pt>
                <c:pt idx="4368">
                  <c:v>0.12</c:v>
                </c:pt>
                <c:pt idx="4369">
                  <c:v>0.27</c:v>
                </c:pt>
                <c:pt idx="4370">
                  <c:v>0.11</c:v>
                </c:pt>
                <c:pt idx="4371">
                  <c:v>0.03</c:v>
                </c:pt>
                <c:pt idx="4372">
                  <c:v>7.0000000000000007E-2</c:v>
                </c:pt>
                <c:pt idx="4373">
                  <c:v>0.22</c:v>
                </c:pt>
                <c:pt idx="4374">
                  <c:v>0.1</c:v>
                </c:pt>
                <c:pt idx="4375">
                  <c:v>0.12</c:v>
                </c:pt>
                <c:pt idx="4376">
                  <c:v>0.1</c:v>
                </c:pt>
                <c:pt idx="4377">
                  <c:v>0.11</c:v>
                </c:pt>
                <c:pt idx="4378">
                  <c:v>0.17</c:v>
                </c:pt>
                <c:pt idx="4379">
                  <c:v>0.16</c:v>
                </c:pt>
                <c:pt idx="4380">
                  <c:v>0.21</c:v>
                </c:pt>
                <c:pt idx="4381">
                  <c:v>0.23</c:v>
                </c:pt>
                <c:pt idx="4382">
                  <c:v>0.06</c:v>
                </c:pt>
                <c:pt idx="4383">
                  <c:v>0.19</c:v>
                </c:pt>
                <c:pt idx="4384">
                  <c:v>0</c:v>
                </c:pt>
                <c:pt idx="4385">
                  <c:v>0.26</c:v>
                </c:pt>
                <c:pt idx="4386">
                  <c:v>0.2</c:v>
                </c:pt>
                <c:pt idx="4387">
                  <c:v>0.28999999999999998</c:v>
                </c:pt>
                <c:pt idx="4388">
                  <c:v>0.18</c:v>
                </c:pt>
                <c:pt idx="4389">
                  <c:v>0.04</c:v>
                </c:pt>
                <c:pt idx="4390">
                  <c:v>0.2</c:v>
                </c:pt>
                <c:pt idx="4391">
                  <c:v>0.08</c:v>
                </c:pt>
                <c:pt idx="4392">
                  <c:v>0.06</c:v>
                </c:pt>
                <c:pt idx="4393">
                  <c:v>0.23</c:v>
                </c:pt>
                <c:pt idx="4394">
                  <c:v>0.02</c:v>
                </c:pt>
                <c:pt idx="4395">
                  <c:v>0.05</c:v>
                </c:pt>
                <c:pt idx="4396">
                  <c:v>0.21</c:v>
                </c:pt>
                <c:pt idx="4397">
                  <c:v>0.03</c:v>
                </c:pt>
                <c:pt idx="4398">
                  <c:v>0.16</c:v>
                </c:pt>
                <c:pt idx="4399">
                  <c:v>0.19</c:v>
                </c:pt>
                <c:pt idx="4400">
                  <c:v>0.23</c:v>
                </c:pt>
                <c:pt idx="4401">
                  <c:v>0.13</c:v>
                </c:pt>
                <c:pt idx="4402">
                  <c:v>0.04</c:v>
                </c:pt>
                <c:pt idx="4403">
                  <c:v>0.12</c:v>
                </c:pt>
                <c:pt idx="4404">
                  <c:v>0.02</c:v>
                </c:pt>
                <c:pt idx="4405">
                  <c:v>0.2</c:v>
                </c:pt>
                <c:pt idx="4406">
                  <c:v>0.25</c:v>
                </c:pt>
                <c:pt idx="4407">
                  <c:v>0.23</c:v>
                </c:pt>
                <c:pt idx="4408">
                  <c:v>0.13</c:v>
                </c:pt>
                <c:pt idx="4409">
                  <c:v>0.28999999999999998</c:v>
                </c:pt>
                <c:pt idx="4410">
                  <c:v>0.22</c:v>
                </c:pt>
                <c:pt idx="4411">
                  <c:v>0.13</c:v>
                </c:pt>
                <c:pt idx="4412">
                  <c:v>0.3</c:v>
                </c:pt>
                <c:pt idx="4413">
                  <c:v>0.03</c:v>
                </c:pt>
                <c:pt idx="4414">
                  <c:v>0.16</c:v>
                </c:pt>
                <c:pt idx="4415">
                  <c:v>0.13</c:v>
                </c:pt>
                <c:pt idx="4416">
                  <c:v>0.1</c:v>
                </c:pt>
                <c:pt idx="4417">
                  <c:v>0.13</c:v>
                </c:pt>
                <c:pt idx="4418">
                  <c:v>0.01</c:v>
                </c:pt>
                <c:pt idx="4419">
                  <c:v>0.19</c:v>
                </c:pt>
                <c:pt idx="4420">
                  <c:v>0.24</c:v>
                </c:pt>
                <c:pt idx="4421">
                  <c:v>0.06</c:v>
                </c:pt>
                <c:pt idx="4422">
                  <c:v>0.26</c:v>
                </c:pt>
                <c:pt idx="4423">
                  <c:v>0.24</c:v>
                </c:pt>
                <c:pt idx="4424">
                  <c:v>0.18</c:v>
                </c:pt>
                <c:pt idx="4425">
                  <c:v>0.14000000000000001</c:v>
                </c:pt>
                <c:pt idx="4426">
                  <c:v>0.16</c:v>
                </c:pt>
                <c:pt idx="4427">
                  <c:v>0</c:v>
                </c:pt>
                <c:pt idx="4428">
                  <c:v>0.26</c:v>
                </c:pt>
                <c:pt idx="4429">
                  <c:v>0.05</c:v>
                </c:pt>
                <c:pt idx="4430">
                  <c:v>0</c:v>
                </c:pt>
                <c:pt idx="4431">
                  <c:v>0.25</c:v>
                </c:pt>
                <c:pt idx="4432">
                  <c:v>0.11</c:v>
                </c:pt>
                <c:pt idx="4433">
                  <c:v>0.08</c:v>
                </c:pt>
                <c:pt idx="4434">
                  <c:v>0.28999999999999998</c:v>
                </c:pt>
                <c:pt idx="4435">
                  <c:v>0.26</c:v>
                </c:pt>
                <c:pt idx="4436">
                  <c:v>0.18</c:v>
                </c:pt>
                <c:pt idx="4437">
                  <c:v>0.01</c:v>
                </c:pt>
                <c:pt idx="4438">
                  <c:v>0.16</c:v>
                </c:pt>
                <c:pt idx="4439">
                  <c:v>0.12</c:v>
                </c:pt>
                <c:pt idx="4440">
                  <c:v>0.2</c:v>
                </c:pt>
                <c:pt idx="4441">
                  <c:v>0.21</c:v>
                </c:pt>
                <c:pt idx="4442">
                  <c:v>0.09</c:v>
                </c:pt>
                <c:pt idx="4443">
                  <c:v>0.27</c:v>
                </c:pt>
                <c:pt idx="4444">
                  <c:v>0.15</c:v>
                </c:pt>
                <c:pt idx="4445">
                  <c:v>0.11</c:v>
                </c:pt>
                <c:pt idx="4446">
                  <c:v>0.17</c:v>
                </c:pt>
                <c:pt idx="4447">
                  <c:v>0.13</c:v>
                </c:pt>
                <c:pt idx="4448">
                  <c:v>0.17</c:v>
                </c:pt>
                <c:pt idx="4449">
                  <c:v>0.02</c:v>
                </c:pt>
                <c:pt idx="4450">
                  <c:v>0.12</c:v>
                </c:pt>
                <c:pt idx="4451">
                  <c:v>0.12</c:v>
                </c:pt>
                <c:pt idx="4452">
                  <c:v>0.03</c:v>
                </c:pt>
                <c:pt idx="4453">
                  <c:v>0.26</c:v>
                </c:pt>
                <c:pt idx="4454">
                  <c:v>0.01</c:v>
                </c:pt>
                <c:pt idx="4455">
                  <c:v>0.11</c:v>
                </c:pt>
                <c:pt idx="4456">
                  <c:v>0.24</c:v>
                </c:pt>
                <c:pt idx="4457">
                  <c:v>0.14000000000000001</c:v>
                </c:pt>
                <c:pt idx="4458">
                  <c:v>0.05</c:v>
                </c:pt>
                <c:pt idx="4459">
                  <c:v>7.0000000000000007E-2</c:v>
                </c:pt>
                <c:pt idx="4460">
                  <c:v>0.02</c:v>
                </c:pt>
                <c:pt idx="4461">
                  <c:v>0.28999999999999998</c:v>
                </c:pt>
                <c:pt idx="4462">
                  <c:v>0.01</c:v>
                </c:pt>
                <c:pt idx="4463">
                  <c:v>0.21</c:v>
                </c:pt>
                <c:pt idx="4464">
                  <c:v>0.22</c:v>
                </c:pt>
                <c:pt idx="4465">
                  <c:v>0.25</c:v>
                </c:pt>
                <c:pt idx="4466">
                  <c:v>0.08</c:v>
                </c:pt>
                <c:pt idx="4467">
                  <c:v>0.24</c:v>
                </c:pt>
                <c:pt idx="4468">
                  <c:v>0.08</c:v>
                </c:pt>
                <c:pt idx="4469">
                  <c:v>0.14000000000000001</c:v>
                </c:pt>
                <c:pt idx="4470">
                  <c:v>0.14000000000000001</c:v>
                </c:pt>
                <c:pt idx="4471">
                  <c:v>0.11</c:v>
                </c:pt>
                <c:pt idx="4472">
                  <c:v>0.13</c:v>
                </c:pt>
                <c:pt idx="4473">
                  <c:v>0.17</c:v>
                </c:pt>
                <c:pt idx="4474">
                  <c:v>0.16</c:v>
                </c:pt>
                <c:pt idx="4475">
                  <c:v>0.25</c:v>
                </c:pt>
                <c:pt idx="4476">
                  <c:v>0</c:v>
                </c:pt>
                <c:pt idx="4477">
                  <c:v>0.2</c:v>
                </c:pt>
                <c:pt idx="4478">
                  <c:v>0.09</c:v>
                </c:pt>
                <c:pt idx="4479">
                  <c:v>0.13</c:v>
                </c:pt>
                <c:pt idx="4480">
                  <c:v>0.24</c:v>
                </c:pt>
                <c:pt idx="4481">
                  <c:v>0.16</c:v>
                </c:pt>
                <c:pt idx="4482">
                  <c:v>0.14000000000000001</c:v>
                </c:pt>
                <c:pt idx="4483">
                  <c:v>7.0000000000000007E-2</c:v>
                </c:pt>
                <c:pt idx="4484">
                  <c:v>0.13</c:v>
                </c:pt>
                <c:pt idx="4485">
                  <c:v>0.13</c:v>
                </c:pt>
                <c:pt idx="4486">
                  <c:v>0.05</c:v>
                </c:pt>
                <c:pt idx="4487">
                  <c:v>0.25</c:v>
                </c:pt>
                <c:pt idx="4488">
                  <c:v>0.17</c:v>
                </c:pt>
                <c:pt idx="4489">
                  <c:v>0.15</c:v>
                </c:pt>
                <c:pt idx="4490">
                  <c:v>7.0000000000000007E-2</c:v>
                </c:pt>
                <c:pt idx="4491">
                  <c:v>0.19</c:v>
                </c:pt>
                <c:pt idx="4492">
                  <c:v>0.13</c:v>
                </c:pt>
                <c:pt idx="4493">
                  <c:v>0.28999999999999998</c:v>
                </c:pt>
                <c:pt idx="4494">
                  <c:v>0.28999999999999998</c:v>
                </c:pt>
                <c:pt idx="4495">
                  <c:v>0.12</c:v>
                </c:pt>
                <c:pt idx="4496">
                  <c:v>0.27</c:v>
                </c:pt>
                <c:pt idx="4497">
                  <c:v>0.15</c:v>
                </c:pt>
                <c:pt idx="4498">
                  <c:v>0.08</c:v>
                </c:pt>
                <c:pt idx="4499">
                  <c:v>0.17</c:v>
                </c:pt>
                <c:pt idx="4500">
                  <c:v>0.18</c:v>
                </c:pt>
                <c:pt idx="4501">
                  <c:v>0.28000000000000003</c:v>
                </c:pt>
                <c:pt idx="4502">
                  <c:v>0.25</c:v>
                </c:pt>
                <c:pt idx="4503">
                  <c:v>0.26</c:v>
                </c:pt>
                <c:pt idx="4504">
                  <c:v>0.16</c:v>
                </c:pt>
                <c:pt idx="4505">
                  <c:v>0.24</c:v>
                </c:pt>
                <c:pt idx="4506">
                  <c:v>0.1</c:v>
                </c:pt>
                <c:pt idx="4507">
                  <c:v>0.23</c:v>
                </c:pt>
                <c:pt idx="4508">
                  <c:v>0.28000000000000003</c:v>
                </c:pt>
                <c:pt idx="4509">
                  <c:v>0.09</c:v>
                </c:pt>
                <c:pt idx="4510">
                  <c:v>0.01</c:v>
                </c:pt>
                <c:pt idx="4511">
                  <c:v>0.18</c:v>
                </c:pt>
                <c:pt idx="4512">
                  <c:v>0.27</c:v>
                </c:pt>
                <c:pt idx="4513">
                  <c:v>0.2</c:v>
                </c:pt>
                <c:pt idx="4514">
                  <c:v>0.28000000000000003</c:v>
                </c:pt>
                <c:pt idx="4515">
                  <c:v>7.0000000000000007E-2</c:v>
                </c:pt>
                <c:pt idx="4516">
                  <c:v>0.1</c:v>
                </c:pt>
                <c:pt idx="4517">
                  <c:v>7.0000000000000007E-2</c:v>
                </c:pt>
                <c:pt idx="4518">
                  <c:v>0.28000000000000003</c:v>
                </c:pt>
                <c:pt idx="4519">
                  <c:v>0.08</c:v>
                </c:pt>
                <c:pt idx="4520">
                  <c:v>0.2</c:v>
                </c:pt>
                <c:pt idx="4521">
                  <c:v>0.01</c:v>
                </c:pt>
                <c:pt idx="4522">
                  <c:v>0.12</c:v>
                </c:pt>
                <c:pt idx="4523">
                  <c:v>0.19</c:v>
                </c:pt>
                <c:pt idx="4524">
                  <c:v>0.16</c:v>
                </c:pt>
                <c:pt idx="4525">
                  <c:v>0.06</c:v>
                </c:pt>
                <c:pt idx="4526">
                  <c:v>0.16</c:v>
                </c:pt>
                <c:pt idx="4527">
                  <c:v>0.02</c:v>
                </c:pt>
                <c:pt idx="4528">
                  <c:v>0.14000000000000001</c:v>
                </c:pt>
                <c:pt idx="4529">
                  <c:v>0.04</c:v>
                </c:pt>
                <c:pt idx="4530">
                  <c:v>7.0000000000000007E-2</c:v>
                </c:pt>
                <c:pt idx="4531">
                  <c:v>0</c:v>
                </c:pt>
                <c:pt idx="4532">
                  <c:v>0.08</c:v>
                </c:pt>
                <c:pt idx="4533">
                  <c:v>0.22</c:v>
                </c:pt>
                <c:pt idx="4534">
                  <c:v>0.05</c:v>
                </c:pt>
                <c:pt idx="4535">
                  <c:v>0.16</c:v>
                </c:pt>
                <c:pt idx="4536">
                  <c:v>0.05</c:v>
                </c:pt>
                <c:pt idx="4537">
                  <c:v>0.16</c:v>
                </c:pt>
                <c:pt idx="4538">
                  <c:v>0.19</c:v>
                </c:pt>
                <c:pt idx="4539">
                  <c:v>0.19</c:v>
                </c:pt>
                <c:pt idx="4540">
                  <c:v>0.27</c:v>
                </c:pt>
                <c:pt idx="4541">
                  <c:v>0.18</c:v>
                </c:pt>
                <c:pt idx="4542">
                  <c:v>0.04</c:v>
                </c:pt>
                <c:pt idx="4543">
                  <c:v>0.23</c:v>
                </c:pt>
                <c:pt idx="4544">
                  <c:v>0.11</c:v>
                </c:pt>
                <c:pt idx="4545">
                  <c:v>0.27</c:v>
                </c:pt>
                <c:pt idx="4546">
                  <c:v>0.18</c:v>
                </c:pt>
                <c:pt idx="4547">
                  <c:v>0.18</c:v>
                </c:pt>
                <c:pt idx="4548">
                  <c:v>7.0000000000000007E-2</c:v>
                </c:pt>
                <c:pt idx="4549">
                  <c:v>0.25</c:v>
                </c:pt>
                <c:pt idx="4550">
                  <c:v>0.16</c:v>
                </c:pt>
                <c:pt idx="4551">
                  <c:v>7.0000000000000007E-2</c:v>
                </c:pt>
                <c:pt idx="4552">
                  <c:v>0.2</c:v>
                </c:pt>
                <c:pt idx="4553">
                  <c:v>0.24</c:v>
                </c:pt>
                <c:pt idx="4554">
                  <c:v>0.14000000000000001</c:v>
                </c:pt>
                <c:pt idx="4555">
                  <c:v>0.09</c:v>
                </c:pt>
                <c:pt idx="4556">
                  <c:v>0.25</c:v>
                </c:pt>
                <c:pt idx="4557">
                  <c:v>0.06</c:v>
                </c:pt>
                <c:pt idx="4558">
                  <c:v>0.26</c:v>
                </c:pt>
                <c:pt idx="4559">
                  <c:v>0.25</c:v>
                </c:pt>
                <c:pt idx="4560">
                  <c:v>0.17</c:v>
                </c:pt>
                <c:pt idx="4561">
                  <c:v>0.02</c:v>
                </c:pt>
                <c:pt idx="4562">
                  <c:v>7.0000000000000007E-2</c:v>
                </c:pt>
                <c:pt idx="4563">
                  <c:v>0.05</c:v>
                </c:pt>
                <c:pt idx="4564">
                  <c:v>7.0000000000000007E-2</c:v>
                </c:pt>
                <c:pt idx="4565">
                  <c:v>0.21</c:v>
                </c:pt>
                <c:pt idx="4566">
                  <c:v>0.09</c:v>
                </c:pt>
                <c:pt idx="4567">
                  <c:v>0.08</c:v>
                </c:pt>
                <c:pt idx="4568">
                  <c:v>0.17</c:v>
                </c:pt>
                <c:pt idx="4569">
                  <c:v>0.11</c:v>
                </c:pt>
                <c:pt idx="4570">
                  <c:v>0.13</c:v>
                </c:pt>
                <c:pt idx="4571">
                  <c:v>0.2</c:v>
                </c:pt>
                <c:pt idx="4572">
                  <c:v>0.11</c:v>
                </c:pt>
                <c:pt idx="4573">
                  <c:v>0.15</c:v>
                </c:pt>
                <c:pt idx="4574">
                  <c:v>0.01</c:v>
                </c:pt>
                <c:pt idx="4575">
                  <c:v>0.21</c:v>
                </c:pt>
                <c:pt idx="4576">
                  <c:v>0.28000000000000003</c:v>
                </c:pt>
                <c:pt idx="4577">
                  <c:v>0.06</c:v>
                </c:pt>
                <c:pt idx="4578">
                  <c:v>0.02</c:v>
                </c:pt>
                <c:pt idx="4579">
                  <c:v>0.08</c:v>
                </c:pt>
                <c:pt idx="4580">
                  <c:v>0.22</c:v>
                </c:pt>
                <c:pt idx="4581">
                  <c:v>0.09</c:v>
                </c:pt>
                <c:pt idx="4582">
                  <c:v>0.26</c:v>
                </c:pt>
                <c:pt idx="4583">
                  <c:v>0.12</c:v>
                </c:pt>
                <c:pt idx="4584">
                  <c:v>0.06</c:v>
                </c:pt>
                <c:pt idx="4585">
                  <c:v>0.01</c:v>
                </c:pt>
                <c:pt idx="4586">
                  <c:v>0.22</c:v>
                </c:pt>
                <c:pt idx="4587">
                  <c:v>0.08</c:v>
                </c:pt>
                <c:pt idx="4588">
                  <c:v>0.03</c:v>
                </c:pt>
                <c:pt idx="4589">
                  <c:v>0.06</c:v>
                </c:pt>
                <c:pt idx="4590">
                  <c:v>0.01</c:v>
                </c:pt>
                <c:pt idx="4591">
                  <c:v>0.01</c:v>
                </c:pt>
                <c:pt idx="4592">
                  <c:v>0.23</c:v>
                </c:pt>
                <c:pt idx="4593">
                  <c:v>0.24</c:v>
                </c:pt>
                <c:pt idx="4594">
                  <c:v>0.09</c:v>
                </c:pt>
                <c:pt idx="4595">
                  <c:v>0.09</c:v>
                </c:pt>
                <c:pt idx="4596">
                  <c:v>7.0000000000000007E-2</c:v>
                </c:pt>
                <c:pt idx="4597">
                  <c:v>0.22</c:v>
                </c:pt>
                <c:pt idx="4598">
                  <c:v>0.28000000000000003</c:v>
                </c:pt>
                <c:pt idx="4599">
                  <c:v>7.0000000000000007E-2</c:v>
                </c:pt>
                <c:pt idx="4600">
                  <c:v>0.05</c:v>
                </c:pt>
                <c:pt idx="4601">
                  <c:v>0.18</c:v>
                </c:pt>
                <c:pt idx="4602">
                  <c:v>0.18</c:v>
                </c:pt>
                <c:pt idx="4603">
                  <c:v>0.14000000000000001</c:v>
                </c:pt>
                <c:pt idx="4604">
                  <c:v>0</c:v>
                </c:pt>
                <c:pt idx="4605">
                  <c:v>0.26</c:v>
                </c:pt>
                <c:pt idx="4606">
                  <c:v>0.19</c:v>
                </c:pt>
                <c:pt idx="4607">
                  <c:v>0.27</c:v>
                </c:pt>
                <c:pt idx="4608">
                  <c:v>0.28000000000000003</c:v>
                </c:pt>
                <c:pt idx="4609">
                  <c:v>0.1</c:v>
                </c:pt>
                <c:pt idx="4610">
                  <c:v>0.24</c:v>
                </c:pt>
                <c:pt idx="4611">
                  <c:v>0.12</c:v>
                </c:pt>
                <c:pt idx="4612">
                  <c:v>0.01</c:v>
                </c:pt>
                <c:pt idx="4613">
                  <c:v>0.12</c:v>
                </c:pt>
                <c:pt idx="4614">
                  <c:v>0.25</c:v>
                </c:pt>
                <c:pt idx="4615">
                  <c:v>0.05</c:v>
                </c:pt>
                <c:pt idx="4616">
                  <c:v>0.19</c:v>
                </c:pt>
                <c:pt idx="4617">
                  <c:v>0.02</c:v>
                </c:pt>
                <c:pt idx="4618">
                  <c:v>0.15</c:v>
                </c:pt>
                <c:pt idx="4619">
                  <c:v>0.19</c:v>
                </c:pt>
                <c:pt idx="4620">
                  <c:v>0.18</c:v>
                </c:pt>
                <c:pt idx="4621">
                  <c:v>7.0000000000000007E-2</c:v>
                </c:pt>
                <c:pt idx="4622">
                  <c:v>0.19</c:v>
                </c:pt>
                <c:pt idx="4623">
                  <c:v>0.08</c:v>
                </c:pt>
                <c:pt idx="4624">
                  <c:v>0.3</c:v>
                </c:pt>
                <c:pt idx="4625">
                  <c:v>0.22</c:v>
                </c:pt>
                <c:pt idx="4626">
                  <c:v>0.23</c:v>
                </c:pt>
                <c:pt idx="4627">
                  <c:v>0.04</c:v>
                </c:pt>
                <c:pt idx="4628">
                  <c:v>0.26</c:v>
                </c:pt>
                <c:pt idx="4629">
                  <c:v>0.14000000000000001</c:v>
                </c:pt>
                <c:pt idx="4630">
                  <c:v>0.01</c:v>
                </c:pt>
                <c:pt idx="4631">
                  <c:v>0.17</c:v>
                </c:pt>
                <c:pt idx="4632">
                  <c:v>0.26</c:v>
                </c:pt>
                <c:pt idx="4633">
                  <c:v>0</c:v>
                </c:pt>
                <c:pt idx="4634">
                  <c:v>0.24</c:v>
                </c:pt>
                <c:pt idx="4635">
                  <c:v>0.21</c:v>
                </c:pt>
                <c:pt idx="4636">
                  <c:v>0.25</c:v>
                </c:pt>
                <c:pt idx="4637">
                  <c:v>0.09</c:v>
                </c:pt>
                <c:pt idx="4638">
                  <c:v>0.21</c:v>
                </c:pt>
                <c:pt idx="4639">
                  <c:v>0.1</c:v>
                </c:pt>
                <c:pt idx="4640">
                  <c:v>0.19</c:v>
                </c:pt>
                <c:pt idx="4641">
                  <c:v>0.1</c:v>
                </c:pt>
                <c:pt idx="4642">
                  <c:v>0.22</c:v>
                </c:pt>
                <c:pt idx="4643">
                  <c:v>0.26</c:v>
                </c:pt>
                <c:pt idx="4644">
                  <c:v>0.08</c:v>
                </c:pt>
                <c:pt idx="4645">
                  <c:v>0.14000000000000001</c:v>
                </c:pt>
                <c:pt idx="4646">
                  <c:v>0.27</c:v>
                </c:pt>
                <c:pt idx="4647">
                  <c:v>0.03</c:v>
                </c:pt>
                <c:pt idx="4648">
                  <c:v>0.23</c:v>
                </c:pt>
                <c:pt idx="4649">
                  <c:v>0.05</c:v>
                </c:pt>
                <c:pt idx="4650">
                  <c:v>0.08</c:v>
                </c:pt>
                <c:pt idx="4651">
                  <c:v>0.19</c:v>
                </c:pt>
                <c:pt idx="4652">
                  <c:v>0.06</c:v>
                </c:pt>
                <c:pt idx="4653">
                  <c:v>0.12</c:v>
                </c:pt>
                <c:pt idx="4654">
                  <c:v>0.24</c:v>
                </c:pt>
                <c:pt idx="4655">
                  <c:v>0.22</c:v>
                </c:pt>
                <c:pt idx="4656">
                  <c:v>0.21</c:v>
                </c:pt>
                <c:pt idx="4657">
                  <c:v>7.0000000000000007E-2</c:v>
                </c:pt>
                <c:pt idx="4658">
                  <c:v>0.12</c:v>
                </c:pt>
                <c:pt idx="4659">
                  <c:v>0.22</c:v>
                </c:pt>
                <c:pt idx="4660">
                  <c:v>0.17</c:v>
                </c:pt>
                <c:pt idx="4661">
                  <c:v>0.27</c:v>
                </c:pt>
                <c:pt idx="4662">
                  <c:v>0.04</c:v>
                </c:pt>
                <c:pt idx="4663">
                  <c:v>0.28000000000000003</c:v>
                </c:pt>
                <c:pt idx="4664">
                  <c:v>0.09</c:v>
                </c:pt>
                <c:pt idx="4665">
                  <c:v>0.06</c:v>
                </c:pt>
                <c:pt idx="4666">
                  <c:v>0.01</c:v>
                </c:pt>
                <c:pt idx="4667">
                  <c:v>0.27</c:v>
                </c:pt>
                <c:pt idx="4668">
                  <c:v>0.21</c:v>
                </c:pt>
                <c:pt idx="4669">
                  <c:v>0.08</c:v>
                </c:pt>
                <c:pt idx="4670">
                  <c:v>0.26</c:v>
                </c:pt>
                <c:pt idx="4671">
                  <c:v>0.12</c:v>
                </c:pt>
                <c:pt idx="4672">
                  <c:v>0.15</c:v>
                </c:pt>
                <c:pt idx="4673">
                  <c:v>0.16</c:v>
                </c:pt>
                <c:pt idx="4674">
                  <c:v>0.3</c:v>
                </c:pt>
                <c:pt idx="4675">
                  <c:v>0.3</c:v>
                </c:pt>
                <c:pt idx="4676">
                  <c:v>0.13</c:v>
                </c:pt>
                <c:pt idx="4677">
                  <c:v>0.03</c:v>
                </c:pt>
                <c:pt idx="4678">
                  <c:v>0.03</c:v>
                </c:pt>
                <c:pt idx="4679">
                  <c:v>0.28000000000000003</c:v>
                </c:pt>
                <c:pt idx="4680">
                  <c:v>0.25</c:v>
                </c:pt>
                <c:pt idx="4681">
                  <c:v>0.1</c:v>
                </c:pt>
                <c:pt idx="4682">
                  <c:v>0.19</c:v>
                </c:pt>
                <c:pt idx="4683">
                  <c:v>0.28999999999999998</c:v>
                </c:pt>
                <c:pt idx="4684">
                  <c:v>0.25</c:v>
                </c:pt>
                <c:pt idx="4685">
                  <c:v>0.14000000000000001</c:v>
                </c:pt>
                <c:pt idx="4686">
                  <c:v>0.16</c:v>
                </c:pt>
                <c:pt idx="4687">
                  <c:v>0.08</c:v>
                </c:pt>
                <c:pt idx="4688">
                  <c:v>7.0000000000000007E-2</c:v>
                </c:pt>
                <c:pt idx="4689">
                  <c:v>0.03</c:v>
                </c:pt>
                <c:pt idx="4690">
                  <c:v>0.14000000000000001</c:v>
                </c:pt>
                <c:pt idx="4691">
                  <c:v>0.01</c:v>
                </c:pt>
                <c:pt idx="4692">
                  <c:v>0.06</c:v>
                </c:pt>
                <c:pt idx="4693">
                  <c:v>0.03</c:v>
                </c:pt>
                <c:pt idx="4694">
                  <c:v>0.19</c:v>
                </c:pt>
                <c:pt idx="4695">
                  <c:v>0.11</c:v>
                </c:pt>
                <c:pt idx="4696">
                  <c:v>0.24</c:v>
                </c:pt>
                <c:pt idx="4697">
                  <c:v>0.2</c:v>
                </c:pt>
                <c:pt idx="4698">
                  <c:v>0.3</c:v>
                </c:pt>
                <c:pt idx="4699">
                  <c:v>0.15</c:v>
                </c:pt>
                <c:pt idx="4700">
                  <c:v>0.28000000000000003</c:v>
                </c:pt>
                <c:pt idx="4701">
                  <c:v>0.25</c:v>
                </c:pt>
                <c:pt idx="4702">
                  <c:v>0.05</c:v>
                </c:pt>
                <c:pt idx="4703">
                  <c:v>0.16</c:v>
                </c:pt>
                <c:pt idx="4704">
                  <c:v>0.24</c:v>
                </c:pt>
                <c:pt idx="4705">
                  <c:v>0.16</c:v>
                </c:pt>
                <c:pt idx="4706">
                  <c:v>0.05</c:v>
                </c:pt>
                <c:pt idx="4707">
                  <c:v>0.05</c:v>
                </c:pt>
                <c:pt idx="4708">
                  <c:v>0.08</c:v>
                </c:pt>
                <c:pt idx="4709">
                  <c:v>0.25</c:v>
                </c:pt>
                <c:pt idx="4710">
                  <c:v>0.23</c:v>
                </c:pt>
                <c:pt idx="4711">
                  <c:v>0.14000000000000001</c:v>
                </c:pt>
                <c:pt idx="4712">
                  <c:v>0.11</c:v>
                </c:pt>
                <c:pt idx="4713">
                  <c:v>0.27</c:v>
                </c:pt>
                <c:pt idx="4714">
                  <c:v>0.05</c:v>
                </c:pt>
                <c:pt idx="4715">
                  <c:v>0.02</c:v>
                </c:pt>
                <c:pt idx="4716">
                  <c:v>0.01</c:v>
                </c:pt>
                <c:pt idx="4717">
                  <c:v>0.3</c:v>
                </c:pt>
                <c:pt idx="4718">
                  <c:v>0.1</c:v>
                </c:pt>
                <c:pt idx="4719">
                  <c:v>0.23</c:v>
                </c:pt>
                <c:pt idx="4720">
                  <c:v>7.0000000000000007E-2</c:v>
                </c:pt>
                <c:pt idx="4721">
                  <c:v>0.28999999999999998</c:v>
                </c:pt>
                <c:pt idx="4722">
                  <c:v>0.12</c:v>
                </c:pt>
                <c:pt idx="4723">
                  <c:v>0.13</c:v>
                </c:pt>
                <c:pt idx="4724">
                  <c:v>0.13</c:v>
                </c:pt>
                <c:pt idx="4725">
                  <c:v>0.28999999999999998</c:v>
                </c:pt>
                <c:pt idx="4726">
                  <c:v>0.09</c:v>
                </c:pt>
                <c:pt idx="4727">
                  <c:v>0.3</c:v>
                </c:pt>
                <c:pt idx="4728">
                  <c:v>0.27</c:v>
                </c:pt>
                <c:pt idx="4729">
                  <c:v>0.02</c:v>
                </c:pt>
                <c:pt idx="4730">
                  <c:v>7.0000000000000007E-2</c:v>
                </c:pt>
                <c:pt idx="4731">
                  <c:v>0.04</c:v>
                </c:pt>
                <c:pt idx="4732">
                  <c:v>0.22</c:v>
                </c:pt>
                <c:pt idx="4733">
                  <c:v>0.3</c:v>
                </c:pt>
                <c:pt idx="4734">
                  <c:v>0.04</c:v>
                </c:pt>
                <c:pt idx="4735">
                  <c:v>0.12</c:v>
                </c:pt>
                <c:pt idx="4736">
                  <c:v>0.06</c:v>
                </c:pt>
                <c:pt idx="4737">
                  <c:v>0.11</c:v>
                </c:pt>
                <c:pt idx="4738">
                  <c:v>0.26</c:v>
                </c:pt>
                <c:pt idx="4739">
                  <c:v>0.18</c:v>
                </c:pt>
                <c:pt idx="4740">
                  <c:v>0.15</c:v>
                </c:pt>
                <c:pt idx="4741">
                  <c:v>0.03</c:v>
                </c:pt>
                <c:pt idx="4742">
                  <c:v>0.2</c:v>
                </c:pt>
                <c:pt idx="4743">
                  <c:v>0.2</c:v>
                </c:pt>
                <c:pt idx="4744">
                  <c:v>0.22</c:v>
                </c:pt>
                <c:pt idx="4745">
                  <c:v>0.08</c:v>
                </c:pt>
                <c:pt idx="4746">
                  <c:v>0.2</c:v>
                </c:pt>
                <c:pt idx="4747">
                  <c:v>0.25</c:v>
                </c:pt>
                <c:pt idx="4748">
                  <c:v>0.22</c:v>
                </c:pt>
                <c:pt idx="4749">
                  <c:v>0.25</c:v>
                </c:pt>
                <c:pt idx="4750">
                  <c:v>0.28000000000000003</c:v>
                </c:pt>
                <c:pt idx="4751">
                  <c:v>7.0000000000000007E-2</c:v>
                </c:pt>
                <c:pt idx="4752">
                  <c:v>0.01</c:v>
                </c:pt>
                <c:pt idx="4753">
                  <c:v>0.03</c:v>
                </c:pt>
                <c:pt idx="4754">
                  <c:v>0.17</c:v>
                </c:pt>
                <c:pt idx="4755">
                  <c:v>0.22</c:v>
                </c:pt>
                <c:pt idx="4756">
                  <c:v>0.03</c:v>
                </c:pt>
                <c:pt idx="4757">
                  <c:v>0.02</c:v>
                </c:pt>
                <c:pt idx="4758">
                  <c:v>0.05</c:v>
                </c:pt>
                <c:pt idx="4759">
                  <c:v>0.25</c:v>
                </c:pt>
                <c:pt idx="4760">
                  <c:v>0.28000000000000003</c:v>
                </c:pt>
                <c:pt idx="4761">
                  <c:v>0.25</c:v>
                </c:pt>
                <c:pt idx="4762">
                  <c:v>0.24</c:v>
                </c:pt>
                <c:pt idx="4763">
                  <c:v>0.12</c:v>
                </c:pt>
                <c:pt idx="4764">
                  <c:v>0.25</c:v>
                </c:pt>
                <c:pt idx="4765">
                  <c:v>0.11</c:v>
                </c:pt>
                <c:pt idx="4766">
                  <c:v>0.16</c:v>
                </c:pt>
                <c:pt idx="4767">
                  <c:v>0.13</c:v>
                </c:pt>
                <c:pt idx="4768">
                  <c:v>0.01</c:v>
                </c:pt>
                <c:pt idx="4769">
                  <c:v>0.03</c:v>
                </c:pt>
                <c:pt idx="4770">
                  <c:v>0.19</c:v>
                </c:pt>
                <c:pt idx="4771">
                  <c:v>0.27</c:v>
                </c:pt>
                <c:pt idx="4772">
                  <c:v>0.01</c:v>
                </c:pt>
                <c:pt idx="4773">
                  <c:v>0.04</c:v>
                </c:pt>
                <c:pt idx="4774">
                  <c:v>0.28000000000000003</c:v>
                </c:pt>
                <c:pt idx="4775">
                  <c:v>0.26</c:v>
                </c:pt>
                <c:pt idx="4776">
                  <c:v>0.11</c:v>
                </c:pt>
                <c:pt idx="4777">
                  <c:v>0.05</c:v>
                </c:pt>
                <c:pt idx="4778">
                  <c:v>0.27</c:v>
                </c:pt>
                <c:pt idx="4779">
                  <c:v>0.09</c:v>
                </c:pt>
                <c:pt idx="4780">
                  <c:v>0.02</c:v>
                </c:pt>
                <c:pt idx="4781">
                  <c:v>0.02</c:v>
                </c:pt>
                <c:pt idx="4782">
                  <c:v>0</c:v>
                </c:pt>
                <c:pt idx="4783">
                  <c:v>0.18</c:v>
                </c:pt>
                <c:pt idx="4784">
                  <c:v>0.22</c:v>
                </c:pt>
                <c:pt idx="4785">
                  <c:v>0.28000000000000003</c:v>
                </c:pt>
                <c:pt idx="4786">
                  <c:v>0.28000000000000003</c:v>
                </c:pt>
                <c:pt idx="4787">
                  <c:v>0.18</c:v>
                </c:pt>
                <c:pt idx="4788">
                  <c:v>0.24</c:v>
                </c:pt>
                <c:pt idx="4789">
                  <c:v>0.25</c:v>
                </c:pt>
                <c:pt idx="4790">
                  <c:v>0.19</c:v>
                </c:pt>
                <c:pt idx="4791">
                  <c:v>0.02</c:v>
                </c:pt>
                <c:pt idx="4792">
                  <c:v>0.11</c:v>
                </c:pt>
                <c:pt idx="4793">
                  <c:v>0.27</c:v>
                </c:pt>
                <c:pt idx="4794">
                  <c:v>0.04</c:v>
                </c:pt>
                <c:pt idx="4795">
                  <c:v>0.19</c:v>
                </c:pt>
                <c:pt idx="4796">
                  <c:v>0.25</c:v>
                </c:pt>
                <c:pt idx="4797">
                  <c:v>0.01</c:v>
                </c:pt>
                <c:pt idx="4798">
                  <c:v>7.0000000000000007E-2</c:v>
                </c:pt>
                <c:pt idx="4799">
                  <c:v>0.04</c:v>
                </c:pt>
                <c:pt idx="4800">
                  <c:v>0</c:v>
                </c:pt>
                <c:pt idx="4801">
                  <c:v>0.17</c:v>
                </c:pt>
                <c:pt idx="4802">
                  <c:v>0.17</c:v>
                </c:pt>
                <c:pt idx="4803">
                  <c:v>0.17</c:v>
                </c:pt>
                <c:pt idx="4804">
                  <c:v>0.04</c:v>
                </c:pt>
                <c:pt idx="4805">
                  <c:v>0.2</c:v>
                </c:pt>
                <c:pt idx="4806">
                  <c:v>0.2</c:v>
                </c:pt>
                <c:pt idx="4807">
                  <c:v>0.26</c:v>
                </c:pt>
                <c:pt idx="4808">
                  <c:v>0.18</c:v>
                </c:pt>
                <c:pt idx="4809">
                  <c:v>0.01</c:v>
                </c:pt>
                <c:pt idx="4810">
                  <c:v>0.19</c:v>
                </c:pt>
                <c:pt idx="4811">
                  <c:v>7.0000000000000007E-2</c:v>
                </c:pt>
                <c:pt idx="4812">
                  <c:v>0.05</c:v>
                </c:pt>
                <c:pt idx="4813">
                  <c:v>0.02</c:v>
                </c:pt>
                <c:pt idx="4814">
                  <c:v>0.22</c:v>
                </c:pt>
                <c:pt idx="4815">
                  <c:v>0.05</c:v>
                </c:pt>
                <c:pt idx="4816">
                  <c:v>0.19</c:v>
                </c:pt>
                <c:pt idx="4817">
                  <c:v>0.01</c:v>
                </c:pt>
                <c:pt idx="4818">
                  <c:v>0.22</c:v>
                </c:pt>
                <c:pt idx="4819">
                  <c:v>0.12</c:v>
                </c:pt>
                <c:pt idx="4820">
                  <c:v>0.18</c:v>
                </c:pt>
                <c:pt idx="4821">
                  <c:v>0.24</c:v>
                </c:pt>
                <c:pt idx="4822">
                  <c:v>0.24</c:v>
                </c:pt>
                <c:pt idx="4823">
                  <c:v>0.24</c:v>
                </c:pt>
                <c:pt idx="4824">
                  <c:v>0.25</c:v>
                </c:pt>
                <c:pt idx="4825">
                  <c:v>0.12</c:v>
                </c:pt>
                <c:pt idx="4826">
                  <c:v>0.14000000000000001</c:v>
                </c:pt>
                <c:pt idx="4827">
                  <c:v>0.14000000000000001</c:v>
                </c:pt>
                <c:pt idx="4828">
                  <c:v>0.23</c:v>
                </c:pt>
                <c:pt idx="4829">
                  <c:v>0.15</c:v>
                </c:pt>
                <c:pt idx="4830">
                  <c:v>0.18</c:v>
                </c:pt>
                <c:pt idx="4831">
                  <c:v>0</c:v>
                </c:pt>
                <c:pt idx="4832">
                  <c:v>0.01</c:v>
                </c:pt>
                <c:pt idx="4833">
                  <c:v>0.15</c:v>
                </c:pt>
                <c:pt idx="4834">
                  <c:v>0.01</c:v>
                </c:pt>
                <c:pt idx="4835">
                  <c:v>0.25</c:v>
                </c:pt>
                <c:pt idx="4836">
                  <c:v>0.2</c:v>
                </c:pt>
                <c:pt idx="4837">
                  <c:v>0.26</c:v>
                </c:pt>
                <c:pt idx="4838">
                  <c:v>0.19</c:v>
                </c:pt>
                <c:pt idx="4839">
                  <c:v>0.12</c:v>
                </c:pt>
                <c:pt idx="4840">
                  <c:v>0.06</c:v>
                </c:pt>
                <c:pt idx="4841">
                  <c:v>0.24</c:v>
                </c:pt>
                <c:pt idx="4842">
                  <c:v>0.3</c:v>
                </c:pt>
                <c:pt idx="4843">
                  <c:v>0.01</c:v>
                </c:pt>
                <c:pt idx="4844">
                  <c:v>0.12</c:v>
                </c:pt>
                <c:pt idx="4845">
                  <c:v>0.2</c:v>
                </c:pt>
                <c:pt idx="4846">
                  <c:v>0.14000000000000001</c:v>
                </c:pt>
                <c:pt idx="4847">
                  <c:v>0.17</c:v>
                </c:pt>
                <c:pt idx="4848">
                  <c:v>0.21</c:v>
                </c:pt>
                <c:pt idx="4849">
                  <c:v>0.04</c:v>
                </c:pt>
                <c:pt idx="4850">
                  <c:v>0.19</c:v>
                </c:pt>
                <c:pt idx="4851">
                  <c:v>0.24</c:v>
                </c:pt>
                <c:pt idx="4852">
                  <c:v>0.09</c:v>
                </c:pt>
                <c:pt idx="4853">
                  <c:v>0.25</c:v>
                </c:pt>
                <c:pt idx="4854">
                  <c:v>0.09</c:v>
                </c:pt>
                <c:pt idx="4855">
                  <c:v>0.13</c:v>
                </c:pt>
                <c:pt idx="4856">
                  <c:v>0.16</c:v>
                </c:pt>
                <c:pt idx="4857">
                  <c:v>0.22</c:v>
                </c:pt>
                <c:pt idx="4858">
                  <c:v>0.03</c:v>
                </c:pt>
                <c:pt idx="4859">
                  <c:v>0.21</c:v>
                </c:pt>
                <c:pt idx="4860">
                  <c:v>0.22</c:v>
                </c:pt>
                <c:pt idx="4861">
                  <c:v>0.2</c:v>
                </c:pt>
                <c:pt idx="4862">
                  <c:v>0.12</c:v>
                </c:pt>
                <c:pt idx="4863">
                  <c:v>0.26</c:v>
                </c:pt>
                <c:pt idx="4864">
                  <c:v>0.11</c:v>
                </c:pt>
                <c:pt idx="4865">
                  <c:v>0.01</c:v>
                </c:pt>
                <c:pt idx="4866">
                  <c:v>0.26</c:v>
                </c:pt>
                <c:pt idx="4867">
                  <c:v>0.2</c:v>
                </c:pt>
                <c:pt idx="4868">
                  <c:v>0.08</c:v>
                </c:pt>
                <c:pt idx="4869">
                  <c:v>0.13</c:v>
                </c:pt>
                <c:pt idx="4870">
                  <c:v>0.11</c:v>
                </c:pt>
                <c:pt idx="4871">
                  <c:v>0.26</c:v>
                </c:pt>
                <c:pt idx="4872">
                  <c:v>0.25</c:v>
                </c:pt>
                <c:pt idx="4873">
                  <c:v>0.03</c:v>
                </c:pt>
                <c:pt idx="4874">
                  <c:v>0.1</c:v>
                </c:pt>
                <c:pt idx="4875">
                  <c:v>0.01</c:v>
                </c:pt>
                <c:pt idx="4876">
                  <c:v>0.15</c:v>
                </c:pt>
                <c:pt idx="4877">
                  <c:v>0.28999999999999998</c:v>
                </c:pt>
                <c:pt idx="4878">
                  <c:v>0.23</c:v>
                </c:pt>
                <c:pt idx="4879">
                  <c:v>0</c:v>
                </c:pt>
                <c:pt idx="4880">
                  <c:v>0.09</c:v>
                </c:pt>
                <c:pt idx="4881">
                  <c:v>0.25</c:v>
                </c:pt>
                <c:pt idx="4882">
                  <c:v>0.3</c:v>
                </c:pt>
                <c:pt idx="4883">
                  <c:v>0.26</c:v>
                </c:pt>
                <c:pt idx="4884">
                  <c:v>0.02</c:v>
                </c:pt>
                <c:pt idx="4885">
                  <c:v>0</c:v>
                </c:pt>
                <c:pt idx="4886">
                  <c:v>0.08</c:v>
                </c:pt>
                <c:pt idx="4887">
                  <c:v>0.01</c:v>
                </c:pt>
                <c:pt idx="4888">
                  <c:v>0</c:v>
                </c:pt>
                <c:pt idx="4889">
                  <c:v>0.11</c:v>
                </c:pt>
                <c:pt idx="4890">
                  <c:v>0.28000000000000003</c:v>
                </c:pt>
                <c:pt idx="4891">
                  <c:v>0.16</c:v>
                </c:pt>
                <c:pt idx="4892">
                  <c:v>0.1</c:v>
                </c:pt>
                <c:pt idx="4893">
                  <c:v>0.08</c:v>
                </c:pt>
                <c:pt idx="4894">
                  <c:v>0.1</c:v>
                </c:pt>
                <c:pt idx="4895">
                  <c:v>7.0000000000000007E-2</c:v>
                </c:pt>
                <c:pt idx="4896">
                  <c:v>0.13</c:v>
                </c:pt>
                <c:pt idx="4897">
                  <c:v>0.14000000000000001</c:v>
                </c:pt>
                <c:pt idx="4898">
                  <c:v>0.06</c:v>
                </c:pt>
                <c:pt idx="4899">
                  <c:v>0.23</c:v>
                </c:pt>
                <c:pt idx="4900">
                  <c:v>0.26</c:v>
                </c:pt>
                <c:pt idx="4901">
                  <c:v>0.25</c:v>
                </c:pt>
                <c:pt idx="4902">
                  <c:v>0.23</c:v>
                </c:pt>
                <c:pt idx="4903">
                  <c:v>0.2</c:v>
                </c:pt>
                <c:pt idx="4904">
                  <c:v>0.13</c:v>
                </c:pt>
                <c:pt idx="4905">
                  <c:v>0.22</c:v>
                </c:pt>
                <c:pt idx="4906">
                  <c:v>0.19</c:v>
                </c:pt>
                <c:pt idx="4907">
                  <c:v>0.04</c:v>
                </c:pt>
                <c:pt idx="4908">
                  <c:v>0.12</c:v>
                </c:pt>
                <c:pt idx="4909">
                  <c:v>0.13</c:v>
                </c:pt>
                <c:pt idx="4910">
                  <c:v>0.09</c:v>
                </c:pt>
                <c:pt idx="4911">
                  <c:v>0.11</c:v>
                </c:pt>
                <c:pt idx="4912">
                  <c:v>0.03</c:v>
                </c:pt>
                <c:pt idx="4913">
                  <c:v>0.28000000000000003</c:v>
                </c:pt>
                <c:pt idx="4914">
                  <c:v>0.23</c:v>
                </c:pt>
                <c:pt idx="4915">
                  <c:v>0.08</c:v>
                </c:pt>
                <c:pt idx="4916">
                  <c:v>0.21</c:v>
                </c:pt>
                <c:pt idx="4917">
                  <c:v>0.14000000000000001</c:v>
                </c:pt>
                <c:pt idx="4918">
                  <c:v>0.18</c:v>
                </c:pt>
                <c:pt idx="4919">
                  <c:v>0.3</c:v>
                </c:pt>
                <c:pt idx="4920">
                  <c:v>7.0000000000000007E-2</c:v>
                </c:pt>
                <c:pt idx="4921">
                  <c:v>0.25</c:v>
                </c:pt>
                <c:pt idx="4922">
                  <c:v>0.12</c:v>
                </c:pt>
                <c:pt idx="4923">
                  <c:v>0.15</c:v>
                </c:pt>
                <c:pt idx="4924">
                  <c:v>0.25</c:v>
                </c:pt>
                <c:pt idx="4925">
                  <c:v>0.08</c:v>
                </c:pt>
                <c:pt idx="4926">
                  <c:v>0.28000000000000003</c:v>
                </c:pt>
                <c:pt idx="4927">
                  <c:v>0.3</c:v>
                </c:pt>
                <c:pt idx="4928">
                  <c:v>0.01</c:v>
                </c:pt>
                <c:pt idx="4929">
                  <c:v>0.2</c:v>
                </c:pt>
                <c:pt idx="4930">
                  <c:v>0.01</c:v>
                </c:pt>
                <c:pt idx="4931">
                  <c:v>0.19</c:v>
                </c:pt>
                <c:pt idx="4932">
                  <c:v>0.11</c:v>
                </c:pt>
                <c:pt idx="4933">
                  <c:v>0.27</c:v>
                </c:pt>
                <c:pt idx="4934">
                  <c:v>0.24</c:v>
                </c:pt>
                <c:pt idx="4935">
                  <c:v>0.25</c:v>
                </c:pt>
                <c:pt idx="4936">
                  <c:v>0.13</c:v>
                </c:pt>
                <c:pt idx="4937">
                  <c:v>0.13</c:v>
                </c:pt>
                <c:pt idx="4938">
                  <c:v>0.09</c:v>
                </c:pt>
                <c:pt idx="4939">
                  <c:v>0.24</c:v>
                </c:pt>
                <c:pt idx="4940">
                  <c:v>0.24</c:v>
                </c:pt>
                <c:pt idx="4941">
                  <c:v>0.04</c:v>
                </c:pt>
                <c:pt idx="4942">
                  <c:v>0.28999999999999998</c:v>
                </c:pt>
                <c:pt idx="4943">
                  <c:v>0.1</c:v>
                </c:pt>
                <c:pt idx="4944">
                  <c:v>0.28999999999999998</c:v>
                </c:pt>
                <c:pt idx="4945">
                  <c:v>0.18</c:v>
                </c:pt>
                <c:pt idx="4946">
                  <c:v>0.1</c:v>
                </c:pt>
                <c:pt idx="4947">
                  <c:v>0.24</c:v>
                </c:pt>
                <c:pt idx="4948">
                  <c:v>0.22</c:v>
                </c:pt>
                <c:pt idx="4949">
                  <c:v>0</c:v>
                </c:pt>
                <c:pt idx="4950">
                  <c:v>0.14000000000000001</c:v>
                </c:pt>
                <c:pt idx="4951">
                  <c:v>0.06</c:v>
                </c:pt>
                <c:pt idx="4952">
                  <c:v>0.15</c:v>
                </c:pt>
                <c:pt idx="4953">
                  <c:v>0.15</c:v>
                </c:pt>
                <c:pt idx="4954">
                  <c:v>0.12</c:v>
                </c:pt>
                <c:pt idx="4955">
                  <c:v>0.22</c:v>
                </c:pt>
                <c:pt idx="4956">
                  <c:v>0.08</c:v>
                </c:pt>
                <c:pt idx="4957">
                  <c:v>0.12</c:v>
                </c:pt>
                <c:pt idx="4958">
                  <c:v>0.26</c:v>
                </c:pt>
                <c:pt idx="4959">
                  <c:v>0.2</c:v>
                </c:pt>
                <c:pt idx="4960">
                  <c:v>0.28000000000000003</c:v>
                </c:pt>
                <c:pt idx="4961">
                  <c:v>0.08</c:v>
                </c:pt>
                <c:pt idx="4962">
                  <c:v>0.05</c:v>
                </c:pt>
                <c:pt idx="4963">
                  <c:v>0.01</c:v>
                </c:pt>
                <c:pt idx="4964">
                  <c:v>0.18</c:v>
                </c:pt>
                <c:pt idx="4965">
                  <c:v>0.24</c:v>
                </c:pt>
                <c:pt idx="4966">
                  <c:v>0.28999999999999998</c:v>
                </c:pt>
                <c:pt idx="4967">
                  <c:v>0.28999999999999998</c:v>
                </c:pt>
                <c:pt idx="4968">
                  <c:v>0</c:v>
                </c:pt>
                <c:pt idx="4969">
                  <c:v>0.27</c:v>
                </c:pt>
                <c:pt idx="4970">
                  <c:v>0.23</c:v>
                </c:pt>
                <c:pt idx="4971">
                  <c:v>0.22</c:v>
                </c:pt>
                <c:pt idx="4972">
                  <c:v>0.12</c:v>
                </c:pt>
                <c:pt idx="4973">
                  <c:v>0.24</c:v>
                </c:pt>
                <c:pt idx="4974">
                  <c:v>0.25</c:v>
                </c:pt>
                <c:pt idx="4975">
                  <c:v>0.14000000000000001</c:v>
                </c:pt>
                <c:pt idx="4976">
                  <c:v>0.28999999999999998</c:v>
                </c:pt>
                <c:pt idx="4977">
                  <c:v>0.12</c:v>
                </c:pt>
                <c:pt idx="4978">
                  <c:v>0</c:v>
                </c:pt>
                <c:pt idx="4979">
                  <c:v>0.2</c:v>
                </c:pt>
                <c:pt idx="4980">
                  <c:v>0.21</c:v>
                </c:pt>
                <c:pt idx="4981">
                  <c:v>0.18</c:v>
                </c:pt>
                <c:pt idx="4982">
                  <c:v>0.16</c:v>
                </c:pt>
                <c:pt idx="4983">
                  <c:v>0.05</c:v>
                </c:pt>
                <c:pt idx="4984">
                  <c:v>0.09</c:v>
                </c:pt>
                <c:pt idx="4985">
                  <c:v>0.28000000000000003</c:v>
                </c:pt>
                <c:pt idx="4986">
                  <c:v>7.0000000000000007E-2</c:v>
                </c:pt>
                <c:pt idx="4987">
                  <c:v>0.06</c:v>
                </c:pt>
                <c:pt idx="4988">
                  <c:v>0.24</c:v>
                </c:pt>
                <c:pt idx="4989">
                  <c:v>0.21</c:v>
                </c:pt>
                <c:pt idx="4990">
                  <c:v>0.26</c:v>
                </c:pt>
                <c:pt idx="4991">
                  <c:v>0.23</c:v>
                </c:pt>
                <c:pt idx="4992">
                  <c:v>0.11</c:v>
                </c:pt>
                <c:pt idx="4993">
                  <c:v>0.18</c:v>
                </c:pt>
                <c:pt idx="4994">
                  <c:v>0.19</c:v>
                </c:pt>
                <c:pt idx="4995">
                  <c:v>0.05</c:v>
                </c:pt>
                <c:pt idx="4996">
                  <c:v>0.19</c:v>
                </c:pt>
                <c:pt idx="4997">
                  <c:v>0.18</c:v>
                </c:pt>
                <c:pt idx="4998">
                  <c:v>0.17</c:v>
                </c:pt>
                <c:pt idx="4999">
                  <c:v>0.27</c:v>
                </c:pt>
              </c:numCache>
            </c:numRef>
          </c:xVal>
          <c:yVal>
            <c:numRef>
              <c:f>Sales_data!$U$2:$U$5001</c:f>
              <c:numCache>
                <c:formatCode>0.00</c:formatCode>
                <c:ptCount val="5000"/>
                <c:pt idx="0">
                  <c:v>0.25254927395236554</c:v>
                </c:pt>
                <c:pt idx="1">
                  <c:v>0.11870955023224057</c:v>
                </c:pt>
                <c:pt idx="2">
                  <c:v>9.7128037852362275E-3</c:v>
                </c:pt>
                <c:pt idx="3">
                  <c:v>0.1017274472168906</c:v>
                </c:pt>
                <c:pt idx="4">
                  <c:v>-4.6022940955246332E-2</c:v>
                </c:pt>
                <c:pt idx="5">
                  <c:v>-6.1769010755864694E-4</c:v>
                </c:pt>
                <c:pt idx="6">
                  <c:v>-1.9923043420356418E-2</c:v>
                </c:pt>
                <c:pt idx="7">
                  <c:v>0.15317533253580437</c:v>
                </c:pt>
                <c:pt idx="8">
                  <c:v>0.1543151173453792</c:v>
                </c:pt>
                <c:pt idx="9">
                  <c:v>0.11622985030481293</c:v>
                </c:pt>
                <c:pt idx="10">
                  <c:v>6.8957759154058162E-2</c:v>
                </c:pt>
                <c:pt idx="11">
                  <c:v>0.20118677592540266</c:v>
                </c:pt>
                <c:pt idx="12">
                  <c:v>0.18824883161025352</c:v>
                </c:pt>
                <c:pt idx="13">
                  <c:v>1.1475484192860706E-2</c:v>
                </c:pt>
                <c:pt idx="14">
                  <c:v>-9.2707480451255903E-2</c:v>
                </c:pt>
                <c:pt idx="15">
                  <c:v>0.26367152896710566</c:v>
                </c:pt>
                <c:pt idx="16">
                  <c:v>-6.1796310558550624E-3</c:v>
                </c:pt>
                <c:pt idx="17">
                  <c:v>1.3285070661172937E-2</c:v>
                </c:pt>
                <c:pt idx="18">
                  <c:v>0.18096237705184112</c:v>
                </c:pt>
                <c:pt idx="19">
                  <c:v>-5.0989723060719049E-2</c:v>
                </c:pt>
                <c:pt idx="20">
                  <c:v>0.20887634542486369</c:v>
                </c:pt>
                <c:pt idx="21">
                  <c:v>6.5049257551858489E-2</c:v>
                </c:pt>
                <c:pt idx="22">
                  <c:v>0.17715488588522046</c:v>
                </c:pt>
                <c:pt idx="23">
                  <c:v>-1.6174161574413943E-2</c:v>
                </c:pt>
                <c:pt idx="24">
                  <c:v>0.13495258794008214</c:v>
                </c:pt>
                <c:pt idx="25">
                  <c:v>0.14590747330960857</c:v>
                </c:pt>
                <c:pt idx="26">
                  <c:v>5.4473768361466605E-2</c:v>
                </c:pt>
                <c:pt idx="27">
                  <c:v>0.24589829657746967</c:v>
                </c:pt>
                <c:pt idx="28">
                  <c:v>0.21904550005562357</c:v>
                </c:pt>
                <c:pt idx="29">
                  <c:v>-8.6303288132588848E-2</c:v>
                </c:pt>
                <c:pt idx="30">
                  <c:v>0.28298555233701678</c:v>
                </c:pt>
                <c:pt idx="31">
                  <c:v>-4.1053371334869013E-2</c:v>
                </c:pt>
                <c:pt idx="32">
                  <c:v>0.18113730929264912</c:v>
                </c:pt>
                <c:pt idx="33">
                  <c:v>0.19739616181637984</c:v>
                </c:pt>
                <c:pt idx="34">
                  <c:v>-5.9350758702234011E-2</c:v>
                </c:pt>
                <c:pt idx="35">
                  <c:v>0.15791703478669702</c:v>
                </c:pt>
                <c:pt idx="36">
                  <c:v>0.16959662257990041</c:v>
                </c:pt>
                <c:pt idx="37">
                  <c:v>-7.72380683422762E-2</c:v>
                </c:pt>
                <c:pt idx="38">
                  <c:v>6.9751900426029564E-2</c:v>
                </c:pt>
                <c:pt idx="39">
                  <c:v>2.8714841991359086E-2</c:v>
                </c:pt>
                <c:pt idx="40">
                  <c:v>5.0511860174781528E-2</c:v>
                </c:pt>
                <c:pt idx="41">
                  <c:v>3.5375313444728274E-2</c:v>
                </c:pt>
                <c:pt idx="42">
                  <c:v>2.7406814778345331E-2</c:v>
                </c:pt>
                <c:pt idx="43">
                  <c:v>0.11236994219653181</c:v>
                </c:pt>
                <c:pt idx="44">
                  <c:v>0.29496054359327395</c:v>
                </c:pt>
                <c:pt idx="45">
                  <c:v>0.14327425403031954</c:v>
                </c:pt>
                <c:pt idx="46">
                  <c:v>0.19519213352309486</c:v>
                </c:pt>
                <c:pt idx="47">
                  <c:v>0.26977208697313998</c:v>
                </c:pt>
                <c:pt idx="48">
                  <c:v>-5.8254635813739165E-2</c:v>
                </c:pt>
                <c:pt idx="49">
                  <c:v>0.16466465462785637</c:v>
                </c:pt>
                <c:pt idx="50">
                  <c:v>7.5155530194430144E-3</c:v>
                </c:pt>
                <c:pt idx="51">
                  <c:v>-3.2296550728382208E-4</c:v>
                </c:pt>
                <c:pt idx="52">
                  <c:v>1.5322409023196424E-2</c:v>
                </c:pt>
                <c:pt idx="53">
                  <c:v>6.9451232362001014E-2</c:v>
                </c:pt>
                <c:pt idx="54">
                  <c:v>-8.0941155735718529E-2</c:v>
                </c:pt>
                <c:pt idx="55">
                  <c:v>-8.0367410947651402E-2</c:v>
                </c:pt>
                <c:pt idx="56">
                  <c:v>-5.5747474387739353E-2</c:v>
                </c:pt>
                <c:pt idx="57">
                  <c:v>0.1451174004378695</c:v>
                </c:pt>
                <c:pt idx="58">
                  <c:v>6.3152123346846556E-2</c:v>
                </c:pt>
                <c:pt idx="59">
                  <c:v>0.25070660353118229</c:v>
                </c:pt>
                <c:pt idx="60">
                  <c:v>5.1957439019238799E-2</c:v>
                </c:pt>
                <c:pt idx="61">
                  <c:v>0.12147856239892087</c:v>
                </c:pt>
                <c:pt idx="62">
                  <c:v>0.29157919847328245</c:v>
                </c:pt>
                <c:pt idx="63">
                  <c:v>0.16163980557687391</c:v>
                </c:pt>
                <c:pt idx="64">
                  <c:v>0.18672932955355373</c:v>
                </c:pt>
                <c:pt idx="65">
                  <c:v>2.6973385755330412E-2</c:v>
                </c:pt>
                <c:pt idx="66">
                  <c:v>8.3017094788474747E-3</c:v>
                </c:pt>
                <c:pt idx="67">
                  <c:v>0.12891019804709361</c:v>
                </c:pt>
                <c:pt idx="68">
                  <c:v>0.22761395711969251</c:v>
                </c:pt>
                <c:pt idx="69">
                  <c:v>3.5991379310344823E-2</c:v>
                </c:pt>
                <c:pt idx="70">
                  <c:v>0.26689023643268406</c:v>
                </c:pt>
                <c:pt idx="71">
                  <c:v>0.17669106586101702</c:v>
                </c:pt>
                <c:pt idx="72">
                  <c:v>0.12300257731958764</c:v>
                </c:pt>
                <c:pt idx="73">
                  <c:v>6.4207633808588335E-2</c:v>
                </c:pt>
                <c:pt idx="74">
                  <c:v>0.21871668838090721</c:v>
                </c:pt>
                <c:pt idx="75">
                  <c:v>5.7833845961685587E-2</c:v>
                </c:pt>
                <c:pt idx="76">
                  <c:v>0.28660099851571985</c:v>
                </c:pt>
                <c:pt idx="77">
                  <c:v>9.8442055755495694E-2</c:v>
                </c:pt>
                <c:pt idx="78">
                  <c:v>0.14606604852644131</c:v>
                </c:pt>
                <c:pt idx="79">
                  <c:v>0.18234926864074205</c:v>
                </c:pt>
                <c:pt idx="80">
                  <c:v>0.21919426453216018</c:v>
                </c:pt>
                <c:pt idx="81">
                  <c:v>9.0291706808598021E-2</c:v>
                </c:pt>
                <c:pt idx="82">
                  <c:v>-5.819283351269481E-2</c:v>
                </c:pt>
                <c:pt idx="83">
                  <c:v>0.1425564204239487</c:v>
                </c:pt>
                <c:pt idx="84">
                  <c:v>0.1531524373286719</c:v>
                </c:pt>
                <c:pt idx="85">
                  <c:v>0.28697170583963033</c:v>
                </c:pt>
                <c:pt idx="86">
                  <c:v>0.28640657138863185</c:v>
                </c:pt>
                <c:pt idx="87">
                  <c:v>-7.3680687028945341E-2</c:v>
                </c:pt>
                <c:pt idx="88">
                  <c:v>-7.4403155877263163E-2</c:v>
                </c:pt>
                <c:pt idx="89">
                  <c:v>-8.2654253572328681E-2</c:v>
                </c:pt>
                <c:pt idx="90">
                  <c:v>0.12278496301390461</c:v>
                </c:pt>
                <c:pt idx="91">
                  <c:v>0.12343379659196277</c:v>
                </c:pt>
                <c:pt idx="92">
                  <c:v>-5.7605670464329337E-2</c:v>
                </c:pt>
                <c:pt idx="93">
                  <c:v>3.808176802265998E-2</c:v>
                </c:pt>
                <c:pt idx="94">
                  <c:v>-6.5463456377144194E-2</c:v>
                </c:pt>
                <c:pt idx="95">
                  <c:v>-9.4755597149233317E-2</c:v>
                </c:pt>
                <c:pt idx="96">
                  <c:v>0.18774243156176662</c:v>
                </c:pt>
                <c:pt idx="97">
                  <c:v>-7.0777461962882454E-2</c:v>
                </c:pt>
                <c:pt idx="98">
                  <c:v>-5.2721901251747798E-2</c:v>
                </c:pt>
                <c:pt idx="99">
                  <c:v>0.11780135457855381</c:v>
                </c:pt>
                <c:pt idx="100">
                  <c:v>0.17975206611570249</c:v>
                </c:pt>
                <c:pt idx="101">
                  <c:v>9.1584213083616778E-2</c:v>
                </c:pt>
                <c:pt idx="102">
                  <c:v>6.4638580695001266E-2</c:v>
                </c:pt>
                <c:pt idx="103">
                  <c:v>0.29884464427205221</c:v>
                </c:pt>
                <c:pt idx="104">
                  <c:v>-5.1839753187241953E-2</c:v>
                </c:pt>
                <c:pt idx="105">
                  <c:v>-1.3237473941200251E-2</c:v>
                </c:pt>
                <c:pt idx="106">
                  <c:v>0.2369725504130763</c:v>
                </c:pt>
                <c:pt idx="107">
                  <c:v>9.1356794590135806E-2</c:v>
                </c:pt>
                <c:pt idx="108">
                  <c:v>0.15318515531412713</c:v>
                </c:pt>
                <c:pt idx="109">
                  <c:v>0.27134028624122353</c:v>
                </c:pt>
                <c:pt idx="110">
                  <c:v>0.24130247537729843</c:v>
                </c:pt>
                <c:pt idx="111">
                  <c:v>-8.0222203773421458E-2</c:v>
                </c:pt>
                <c:pt idx="112">
                  <c:v>0.28878570707580498</c:v>
                </c:pt>
                <c:pt idx="113">
                  <c:v>8.1801466008241938E-2</c:v>
                </c:pt>
                <c:pt idx="114">
                  <c:v>-2.7059909836510784E-2</c:v>
                </c:pt>
                <c:pt idx="115">
                  <c:v>0.13872272973762148</c:v>
                </c:pt>
                <c:pt idx="116">
                  <c:v>-2.2894104700940724E-2</c:v>
                </c:pt>
                <c:pt idx="117">
                  <c:v>0.15975149002629799</c:v>
                </c:pt>
                <c:pt idx="118">
                  <c:v>0.23151783829427908</c:v>
                </c:pt>
                <c:pt idx="119">
                  <c:v>0.18966362771570544</c:v>
                </c:pt>
                <c:pt idx="120">
                  <c:v>0.21184427772789155</c:v>
                </c:pt>
                <c:pt idx="121">
                  <c:v>0.18589407846228165</c:v>
                </c:pt>
                <c:pt idx="122">
                  <c:v>0.14025967502950853</c:v>
                </c:pt>
                <c:pt idx="123">
                  <c:v>0.21319887702942503</c:v>
                </c:pt>
                <c:pt idx="124">
                  <c:v>0.19737079244514211</c:v>
                </c:pt>
                <c:pt idx="125">
                  <c:v>6.8523325585472486E-2</c:v>
                </c:pt>
                <c:pt idx="126">
                  <c:v>2.0239859487348372E-2</c:v>
                </c:pt>
                <c:pt idx="127">
                  <c:v>-4.0265809843727178E-2</c:v>
                </c:pt>
                <c:pt idx="128">
                  <c:v>0.22542435010739401</c:v>
                </c:pt>
                <c:pt idx="129">
                  <c:v>-9.6957135798582436E-2</c:v>
                </c:pt>
                <c:pt idx="130">
                  <c:v>0.2376987568661463</c:v>
                </c:pt>
                <c:pt idx="131">
                  <c:v>9.6371585516236313E-2</c:v>
                </c:pt>
                <c:pt idx="132">
                  <c:v>-1.6778409860490315E-2</c:v>
                </c:pt>
                <c:pt idx="133">
                  <c:v>0.26367478662582117</c:v>
                </c:pt>
                <c:pt idx="134">
                  <c:v>7.7214442382318199E-2</c:v>
                </c:pt>
                <c:pt idx="135">
                  <c:v>0.18260822502454829</c:v>
                </c:pt>
                <c:pt idx="136">
                  <c:v>-6.1907658811475412E-2</c:v>
                </c:pt>
                <c:pt idx="137">
                  <c:v>-9.6629094844653277E-2</c:v>
                </c:pt>
                <c:pt idx="138">
                  <c:v>7.9901808715825265E-2</c:v>
                </c:pt>
                <c:pt idx="139">
                  <c:v>-5.5974186022446117E-2</c:v>
                </c:pt>
                <c:pt idx="140">
                  <c:v>-9.867889244133439E-2</c:v>
                </c:pt>
                <c:pt idx="141">
                  <c:v>-7.1490216254792294E-3</c:v>
                </c:pt>
                <c:pt idx="142">
                  <c:v>8.0985014360053453E-2</c:v>
                </c:pt>
                <c:pt idx="143">
                  <c:v>8.0749791061408047E-2</c:v>
                </c:pt>
                <c:pt idx="144">
                  <c:v>0.18534412426981692</c:v>
                </c:pt>
                <c:pt idx="145">
                  <c:v>0.17169337142487093</c:v>
                </c:pt>
                <c:pt idx="146">
                  <c:v>-1.5244891339604282E-2</c:v>
                </c:pt>
                <c:pt idx="147">
                  <c:v>0.28918715504264925</c:v>
                </c:pt>
                <c:pt idx="148">
                  <c:v>0.18831792261348626</c:v>
                </c:pt>
                <c:pt idx="149">
                  <c:v>0.19402588917473151</c:v>
                </c:pt>
                <c:pt idx="150">
                  <c:v>-4.3319646387915058E-2</c:v>
                </c:pt>
                <c:pt idx="151">
                  <c:v>0.17455769608806762</c:v>
                </c:pt>
                <c:pt idx="152">
                  <c:v>0.16034717554869193</c:v>
                </c:pt>
                <c:pt idx="153">
                  <c:v>0.28324284790008158</c:v>
                </c:pt>
                <c:pt idx="154">
                  <c:v>-1.6287070504724992E-2</c:v>
                </c:pt>
                <c:pt idx="155">
                  <c:v>-3.6246590289143482E-2</c:v>
                </c:pt>
                <c:pt idx="156">
                  <c:v>-6.3888114487501164E-3</c:v>
                </c:pt>
                <c:pt idx="157">
                  <c:v>0.23410201618487958</c:v>
                </c:pt>
                <c:pt idx="158">
                  <c:v>3.5609857495900413E-2</c:v>
                </c:pt>
                <c:pt idx="159">
                  <c:v>0.25567768854591949</c:v>
                </c:pt>
                <c:pt idx="160">
                  <c:v>-5.5762949136724214E-2</c:v>
                </c:pt>
                <c:pt idx="161">
                  <c:v>0.25159906241309443</c:v>
                </c:pt>
                <c:pt idx="162">
                  <c:v>0.23194813535815179</c:v>
                </c:pt>
                <c:pt idx="163">
                  <c:v>0.21375324669978885</c:v>
                </c:pt>
                <c:pt idx="164">
                  <c:v>-2.2276540670340336E-2</c:v>
                </c:pt>
                <c:pt idx="165">
                  <c:v>-5.163459337004591E-2</c:v>
                </c:pt>
                <c:pt idx="166">
                  <c:v>0.21746152649776473</c:v>
                </c:pt>
                <c:pt idx="167">
                  <c:v>0.26478046840037789</c:v>
                </c:pt>
                <c:pt idx="168">
                  <c:v>2.6620682399510789E-2</c:v>
                </c:pt>
                <c:pt idx="169">
                  <c:v>7.7171663920922562E-2</c:v>
                </c:pt>
                <c:pt idx="170">
                  <c:v>0.12291714798068142</c:v>
                </c:pt>
                <c:pt idx="171">
                  <c:v>-9.2237929557303908E-2</c:v>
                </c:pt>
                <c:pt idx="172">
                  <c:v>-7.4330198613866236E-2</c:v>
                </c:pt>
                <c:pt idx="173">
                  <c:v>0.21596021193641907</c:v>
                </c:pt>
                <c:pt idx="174">
                  <c:v>-2.5769810985890495E-2</c:v>
                </c:pt>
                <c:pt idx="175">
                  <c:v>6.6047471620227047E-2</c:v>
                </c:pt>
                <c:pt idx="176">
                  <c:v>0.14871263990816286</c:v>
                </c:pt>
                <c:pt idx="177">
                  <c:v>2.909368755142824E-2</c:v>
                </c:pt>
                <c:pt idx="178">
                  <c:v>-3.7825725881007223E-2</c:v>
                </c:pt>
                <c:pt idx="179">
                  <c:v>-7.9607173047045648E-2</c:v>
                </c:pt>
                <c:pt idx="180">
                  <c:v>-7.9707879221011246E-2</c:v>
                </c:pt>
                <c:pt idx="181">
                  <c:v>4.2238409631721534E-2</c:v>
                </c:pt>
                <c:pt idx="182">
                  <c:v>4.7482901048143546E-2</c:v>
                </c:pt>
                <c:pt idx="183">
                  <c:v>-6.0631503193499053E-2</c:v>
                </c:pt>
                <c:pt idx="184">
                  <c:v>-5.186500665177339E-2</c:v>
                </c:pt>
                <c:pt idx="185">
                  <c:v>-6.4152466626301072E-2</c:v>
                </c:pt>
                <c:pt idx="186">
                  <c:v>9.0729273054000581E-2</c:v>
                </c:pt>
                <c:pt idx="187">
                  <c:v>4.7298115339602084E-2</c:v>
                </c:pt>
                <c:pt idx="188">
                  <c:v>0.21297614688851826</c:v>
                </c:pt>
                <c:pt idx="189">
                  <c:v>4.018904778187371E-2</c:v>
                </c:pt>
                <c:pt idx="190">
                  <c:v>1.2027935851008795E-2</c:v>
                </c:pt>
                <c:pt idx="191">
                  <c:v>7.9827451227649837E-2</c:v>
                </c:pt>
                <c:pt idx="192">
                  <c:v>0.25457997715574149</c:v>
                </c:pt>
                <c:pt idx="193">
                  <c:v>1.9372500732221947E-2</c:v>
                </c:pt>
                <c:pt idx="194">
                  <c:v>0.19112529207050635</c:v>
                </c:pt>
                <c:pt idx="195">
                  <c:v>0.14317839603979884</c:v>
                </c:pt>
                <c:pt idx="196">
                  <c:v>0.28130674877968354</c:v>
                </c:pt>
                <c:pt idx="197">
                  <c:v>0.29239834657441882</c:v>
                </c:pt>
                <c:pt idx="198">
                  <c:v>6.5603789159514536E-2</c:v>
                </c:pt>
                <c:pt idx="199">
                  <c:v>0.17589812992125986</c:v>
                </c:pt>
                <c:pt idx="200">
                  <c:v>1.4851635964823202E-2</c:v>
                </c:pt>
                <c:pt idx="201">
                  <c:v>0.11572226656025539</c:v>
                </c:pt>
                <c:pt idx="202">
                  <c:v>-8.2935073101713566E-2</c:v>
                </c:pt>
                <c:pt idx="203">
                  <c:v>-7.5072533186103615E-2</c:v>
                </c:pt>
                <c:pt idx="204">
                  <c:v>0.13920723030296447</c:v>
                </c:pt>
                <c:pt idx="205">
                  <c:v>0.12282658571882392</c:v>
                </c:pt>
                <c:pt idx="206">
                  <c:v>-5.3923050546899887E-2</c:v>
                </c:pt>
                <c:pt idx="207">
                  <c:v>0.11892266380516062</c:v>
                </c:pt>
                <c:pt idx="208">
                  <c:v>5.5792740428304441E-2</c:v>
                </c:pt>
                <c:pt idx="209">
                  <c:v>-9.826523672950449E-2</c:v>
                </c:pt>
                <c:pt idx="210">
                  <c:v>0.12456591360164089</c:v>
                </c:pt>
                <c:pt idx="211">
                  <c:v>9.0723682736054134E-2</c:v>
                </c:pt>
                <c:pt idx="212">
                  <c:v>-4.7466195434566212E-2</c:v>
                </c:pt>
                <c:pt idx="213">
                  <c:v>4.339578209220786E-2</c:v>
                </c:pt>
                <c:pt idx="214">
                  <c:v>-2.4263246488958123E-2</c:v>
                </c:pt>
                <c:pt idx="215">
                  <c:v>0.13932480548595541</c:v>
                </c:pt>
                <c:pt idx="216">
                  <c:v>3.4018309041126201E-3</c:v>
                </c:pt>
                <c:pt idx="217">
                  <c:v>-6.3566170587293969E-2</c:v>
                </c:pt>
                <c:pt idx="218">
                  <c:v>-5.3004648678828488E-2</c:v>
                </c:pt>
                <c:pt idx="219">
                  <c:v>0.27485919793716496</c:v>
                </c:pt>
                <c:pt idx="220">
                  <c:v>0.21269199676637024</c:v>
                </c:pt>
                <c:pt idx="221">
                  <c:v>0.24538187775392609</c:v>
                </c:pt>
                <c:pt idx="222">
                  <c:v>3.2239902080783353E-2</c:v>
                </c:pt>
                <c:pt idx="223">
                  <c:v>0.23292063774828539</c:v>
                </c:pt>
                <c:pt idx="224">
                  <c:v>-9.4294152820308397E-2</c:v>
                </c:pt>
                <c:pt idx="225">
                  <c:v>1.9955074962127147E-3</c:v>
                </c:pt>
                <c:pt idx="226">
                  <c:v>-4.4637256951703952E-2</c:v>
                </c:pt>
                <c:pt idx="227">
                  <c:v>0.16167842240155894</c:v>
                </c:pt>
                <c:pt idx="228">
                  <c:v>3.9071657419707745E-3</c:v>
                </c:pt>
                <c:pt idx="229">
                  <c:v>5.2742832515853639E-3</c:v>
                </c:pt>
                <c:pt idx="230">
                  <c:v>-9.1021830699822531E-2</c:v>
                </c:pt>
                <c:pt idx="231">
                  <c:v>0.2246116073318376</c:v>
                </c:pt>
                <c:pt idx="232">
                  <c:v>-5.5112005594741949E-2</c:v>
                </c:pt>
                <c:pt idx="233">
                  <c:v>-2.8838295388207823E-2</c:v>
                </c:pt>
                <c:pt idx="234">
                  <c:v>0.2646845921474586</c:v>
                </c:pt>
                <c:pt idx="235">
                  <c:v>0.13089053196361972</c:v>
                </c:pt>
                <c:pt idx="236">
                  <c:v>0.28941870080355508</c:v>
                </c:pt>
                <c:pt idx="237">
                  <c:v>0.11399745010542832</c:v>
                </c:pt>
                <c:pt idx="238">
                  <c:v>0.21419320418002077</c:v>
                </c:pt>
                <c:pt idx="239">
                  <c:v>-1.0515274011154889E-2</c:v>
                </c:pt>
                <c:pt idx="240">
                  <c:v>-4.6839515518546551E-2</c:v>
                </c:pt>
                <c:pt idx="241">
                  <c:v>0.16970641930231412</c:v>
                </c:pt>
                <c:pt idx="242">
                  <c:v>6.7577305555110729E-3</c:v>
                </c:pt>
                <c:pt idx="243">
                  <c:v>0.29613375130616504</c:v>
                </c:pt>
                <c:pt idx="244">
                  <c:v>-7.2093074195880125E-2</c:v>
                </c:pt>
                <c:pt idx="245">
                  <c:v>3.6063474666252142E-2</c:v>
                </c:pt>
                <c:pt idx="246">
                  <c:v>0.11350102835237491</c:v>
                </c:pt>
                <c:pt idx="247">
                  <c:v>5.5303240099695374E-2</c:v>
                </c:pt>
                <c:pt idx="248">
                  <c:v>4.4644217583422213E-2</c:v>
                </c:pt>
                <c:pt idx="249">
                  <c:v>7.6589622527559534E-2</c:v>
                </c:pt>
                <c:pt idx="250">
                  <c:v>4.8364438327859541E-2</c:v>
                </c:pt>
                <c:pt idx="251">
                  <c:v>1.6577729617741066E-2</c:v>
                </c:pt>
                <c:pt idx="252">
                  <c:v>-1.4097811363798387E-2</c:v>
                </c:pt>
                <c:pt idx="253">
                  <c:v>8.4928556503849437E-2</c:v>
                </c:pt>
                <c:pt idx="254">
                  <c:v>0.14146901495494535</c:v>
                </c:pt>
                <c:pt idx="255">
                  <c:v>0.29805905014929474</c:v>
                </c:pt>
                <c:pt idx="256">
                  <c:v>0.12994607041144035</c:v>
                </c:pt>
                <c:pt idx="257">
                  <c:v>0.29913381123058547</c:v>
                </c:pt>
                <c:pt idx="258">
                  <c:v>0.11237533053181335</c:v>
                </c:pt>
                <c:pt idx="259">
                  <c:v>0.27673410404624277</c:v>
                </c:pt>
                <c:pt idx="260">
                  <c:v>0.16328423656397573</c:v>
                </c:pt>
                <c:pt idx="261">
                  <c:v>0.17411928222816578</c:v>
                </c:pt>
                <c:pt idx="262">
                  <c:v>5.9081140561418547E-4</c:v>
                </c:pt>
                <c:pt idx="263">
                  <c:v>0.16176822541196523</c:v>
                </c:pt>
                <c:pt idx="264">
                  <c:v>-8.2199989208500288E-2</c:v>
                </c:pt>
                <c:pt idx="265">
                  <c:v>0.27575080665177465</c:v>
                </c:pt>
                <c:pt idx="266">
                  <c:v>7.9461822912275201E-2</c:v>
                </c:pt>
                <c:pt idx="267">
                  <c:v>0.23513893774182201</c:v>
                </c:pt>
                <c:pt idx="268">
                  <c:v>5.8369560599838562E-2</c:v>
                </c:pt>
                <c:pt idx="269">
                  <c:v>-5.4234224512369499E-2</c:v>
                </c:pt>
                <c:pt idx="270">
                  <c:v>-9.4673072998464974E-2</c:v>
                </c:pt>
                <c:pt idx="271">
                  <c:v>0.14784935983013567</c:v>
                </c:pt>
                <c:pt idx="272">
                  <c:v>0.22158977431595767</c:v>
                </c:pt>
                <c:pt idx="273">
                  <c:v>0.12919088064371928</c:v>
                </c:pt>
                <c:pt idx="274">
                  <c:v>0.15731893608099204</c:v>
                </c:pt>
                <c:pt idx="275">
                  <c:v>0.16395640848155321</c:v>
                </c:pt>
                <c:pt idx="276">
                  <c:v>0.14962752058598966</c:v>
                </c:pt>
                <c:pt idx="277">
                  <c:v>0.17084961644232163</c:v>
                </c:pt>
                <c:pt idx="278">
                  <c:v>0.27190320845025917</c:v>
                </c:pt>
                <c:pt idx="279">
                  <c:v>-8.4743681068998548E-3</c:v>
                </c:pt>
                <c:pt idx="280">
                  <c:v>-2.5003091891000539E-2</c:v>
                </c:pt>
                <c:pt idx="281">
                  <c:v>0.27211483650308338</c:v>
                </c:pt>
                <c:pt idx="282">
                  <c:v>2.3923385698002873E-2</c:v>
                </c:pt>
                <c:pt idx="283">
                  <c:v>0.12037014877747197</c:v>
                </c:pt>
                <c:pt idx="284">
                  <c:v>0.24323050556983719</c:v>
                </c:pt>
                <c:pt idx="285">
                  <c:v>0.23228908024723968</c:v>
                </c:pt>
                <c:pt idx="286">
                  <c:v>0.16523220970197122</c:v>
                </c:pt>
                <c:pt idx="287">
                  <c:v>-3.1275047687690676E-2</c:v>
                </c:pt>
                <c:pt idx="288">
                  <c:v>7.0622607730687376E-2</c:v>
                </c:pt>
                <c:pt idx="289">
                  <c:v>0.14752416930701115</c:v>
                </c:pt>
                <c:pt idx="290">
                  <c:v>5.1607160850434951E-2</c:v>
                </c:pt>
                <c:pt idx="291">
                  <c:v>0.23052824026412014</c:v>
                </c:pt>
                <c:pt idx="292">
                  <c:v>0.24647313530123849</c:v>
                </c:pt>
                <c:pt idx="293">
                  <c:v>0.12107334590829946</c:v>
                </c:pt>
                <c:pt idx="294">
                  <c:v>0.25195787507190742</c:v>
                </c:pt>
                <c:pt idx="295">
                  <c:v>0.26444597643519679</c:v>
                </c:pt>
                <c:pt idx="296">
                  <c:v>-5.0030094991559824E-2</c:v>
                </c:pt>
                <c:pt idx="297">
                  <c:v>0.20936971840651258</c:v>
                </c:pt>
                <c:pt idx="298">
                  <c:v>-3.950259067357513E-2</c:v>
                </c:pt>
                <c:pt idx="299">
                  <c:v>0.18755210968509717</c:v>
                </c:pt>
                <c:pt idx="300">
                  <c:v>0.16740073406740075</c:v>
                </c:pt>
                <c:pt idx="301">
                  <c:v>0.24792372797367743</c:v>
                </c:pt>
                <c:pt idx="302">
                  <c:v>3.3777172230135627E-2</c:v>
                </c:pt>
                <c:pt idx="303">
                  <c:v>-7.7277455788378668E-3</c:v>
                </c:pt>
                <c:pt idx="304">
                  <c:v>0.20777251072080699</c:v>
                </c:pt>
                <c:pt idx="305">
                  <c:v>-7.7594568380213377E-2</c:v>
                </c:pt>
                <c:pt idx="306">
                  <c:v>-4.7081015533270459E-2</c:v>
                </c:pt>
                <c:pt idx="307">
                  <c:v>1.3911251368583757E-2</c:v>
                </c:pt>
                <c:pt idx="308">
                  <c:v>-3.7503511564753247E-2</c:v>
                </c:pt>
                <c:pt idx="309">
                  <c:v>-5.3911964850859605E-2</c:v>
                </c:pt>
                <c:pt idx="310">
                  <c:v>-2.6954088092223629E-2</c:v>
                </c:pt>
                <c:pt idx="311">
                  <c:v>0.29898757779213453</c:v>
                </c:pt>
                <c:pt idx="312">
                  <c:v>7.523402426210718E-2</c:v>
                </c:pt>
                <c:pt idx="313">
                  <c:v>-5.0432133748937374E-2</c:v>
                </c:pt>
                <c:pt idx="314">
                  <c:v>8.2227288342025542E-2</c:v>
                </c:pt>
                <c:pt idx="315">
                  <c:v>-9.1867165952866772E-2</c:v>
                </c:pt>
                <c:pt idx="316">
                  <c:v>-6.668787107718406E-2</c:v>
                </c:pt>
                <c:pt idx="317">
                  <c:v>-3.2430266805266804E-2</c:v>
                </c:pt>
                <c:pt idx="318">
                  <c:v>2.6026604973973397E-2</c:v>
                </c:pt>
                <c:pt idx="319">
                  <c:v>-7.9709364790251813E-2</c:v>
                </c:pt>
                <c:pt idx="320">
                  <c:v>8.3141425088052029E-2</c:v>
                </c:pt>
                <c:pt idx="321">
                  <c:v>0.10177507767201631</c:v>
                </c:pt>
                <c:pt idx="322">
                  <c:v>0.13560053634076008</c:v>
                </c:pt>
                <c:pt idx="323">
                  <c:v>7.6146947223180411E-2</c:v>
                </c:pt>
                <c:pt idx="324">
                  <c:v>0.11995266749992482</c:v>
                </c:pt>
                <c:pt idx="325">
                  <c:v>2.8194147037830124E-2</c:v>
                </c:pt>
                <c:pt idx="326">
                  <c:v>-6.0155722502841812E-2</c:v>
                </c:pt>
                <c:pt idx="327">
                  <c:v>0.18526216811422069</c:v>
                </c:pt>
                <c:pt idx="328">
                  <c:v>0.24901760241158419</c:v>
                </c:pt>
                <c:pt idx="329">
                  <c:v>0.11447161961794809</c:v>
                </c:pt>
                <c:pt idx="330">
                  <c:v>-8.6683779418550988E-2</c:v>
                </c:pt>
                <c:pt idx="331">
                  <c:v>3.2105032102288322E-2</c:v>
                </c:pt>
                <c:pt idx="332">
                  <c:v>0.21722445609797117</c:v>
                </c:pt>
                <c:pt idx="333">
                  <c:v>0.19986836093039451</c:v>
                </c:pt>
                <c:pt idx="334">
                  <c:v>0.17314284894645496</c:v>
                </c:pt>
                <c:pt idx="335">
                  <c:v>3.5565463181513539E-2</c:v>
                </c:pt>
                <c:pt idx="336">
                  <c:v>4.5739895353169156E-2</c:v>
                </c:pt>
                <c:pt idx="337">
                  <c:v>0.24245239403693331</c:v>
                </c:pt>
                <c:pt idx="338">
                  <c:v>6.3057391669289684E-2</c:v>
                </c:pt>
                <c:pt idx="339">
                  <c:v>0.29702059702130995</c:v>
                </c:pt>
                <c:pt idx="340">
                  <c:v>0.27885714909515658</c:v>
                </c:pt>
                <c:pt idx="341">
                  <c:v>-7.0877417615742302E-2</c:v>
                </c:pt>
                <c:pt idx="342">
                  <c:v>-8.8597150392668231E-2</c:v>
                </c:pt>
                <c:pt idx="343">
                  <c:v>6.8179140023691839E-2</c:v>
                </c:pt>
                <c:pt idx="344">
                  <c:v>0.15585803535823475</c:v>
                </c:pt>
                <c:pt idx="345">
                  <c:v>0.21371540841066802</c:v>
                </c:pt>
                <c:pt idx="346">
                  <c:v>0.13227772582153569</c:v>
                </c:pt>
                <c:pt idx="347">
                  <c:v>8.6046539251903503E-2</c:v>
                </c:pt>
                <c:pt idx="348">
                  <c:v>0.20134947899861444</c:v>
                </c:pt>
                <c:pt idx="349">
                  <c:v>0.17320517598077637</c:v>
                </c:pt>
                <c:pt idx="350">
                  <c:v>0.17973211178101875</c:v>
                </c:pt>
                <c:pt idx="351">
                  <c:v>0.25005253304806296</c:v>
                </c:pt>
                <c:pt idx="352">
                  <c:v>0.16302760254070597</c:v>
                </c:pt>
                <c:pt idx="353">
                  <c:v>0.18993745609463164</c:v>
                </c:pt>
                <c:pt idx="354">
                  <c:v>-7.2053104671187442E-3</c:v>
                </c:pt>
                <c:pt idx="355">
                  <c:v>0.22774175874349376</c:v>
                </c:pt>
                <c:pt idx="356">
                  <c:v>-3.4932760810032076E-2</c:v>
                </c:pt>
                <c:pt idx="357">
                  <c:v>-7.7421067623137815E-2</c:v>
                </c:pt>
                <c:pt idx="358">
                  <c:v>0.22105731467844872</c:v>
                </c:pt>
                <c:pt idx="359">
                  <c:v>2.5220971726598956E-2</c:v>
                </c:pt>
                <c:pt idx="360">
                  <c:v>-8.6305592250110086E-2</c:v>
                </c:pt>
                <c:pt idx="361">
                  <c:v>0.12452750781316978</c:v>
                </c:pt>
                <c:pt idx="362">
                  <c:v>6.164333889332076E-3</c:v>
                </c:pt>
                <c:pt idx="363">
                  <c:v>0.2268983793700948</c:v>
                </c:pt>
                <c:pt idx="364">
                  <c:v>0.15965509272172326</c:v>
                </c:pt>
                <c:pt idx="365">
                  <c:v>0.15953234896827984</c:v>
                </c:pt>
                <c:pt idx="366">
                  <c:v>0.10924904064311923</c:v>
                </c:pt>
                <c:pt idx="367">
                  <c:v>8.132065018800759E-2</c:v>
                </c:pt>
                <c:pt idx="368">
                  <c:v>1.4155404817305629E-2</c:v>
                </c:pt>
                <c:pt idx="369">
                  <c:v>0.26391797495396985</c:v>
                </c:pt>
                <c:pt idx="370">
                  <c:v>0.10823708784414873</c:v>
                </c:pt>
                <c:pt idx="371">
                  <c:v>0.12324821260717235</c:v>
                </c:pt>
                <c:pt idx="372">
                  <c:v>-1.7016813829967187E-2</c:v>
                </c:pt>
                <c:pt idx="373">
                  <c:v>-4.2346493959397186E-3</c:v>
                </c:pt>
                <c:pt idx="374">
                  <c:v>5.5575278877390043E-3</c:v>
                </c:pt>
                <c:pt idx="375">
                  <c:v>2.2979436927511976E-2</c:v>
                </c:pt>
                <c:pt idx="376">
                  <c:v>0.27108480392740963</c:v>
                </c:pt>
                <c:pt idx="377">
                  <c:v>8.5543924738306604E-2</c:v>
                </c:pt>
                <c:pt idx="378">
                  <c:v>6.4420428056791698E-2</c:v>
                </c:pt>
                <c:pt idx="379">
                  <c:v>0.26953208805477691</c:v>
                </c:pt>
                <c:pt idx="380">
                  <c:v>4.9030204177884333E-2</c:v>
                </c:pt>
                <c:pt idx="381">
                  <c:v>0.24981241089517517</c:v>
                </c:pt>
                <c:pt idx="382">
                  <c:v>0.10562282223035434</c:v>
                </c:pt>
                <c:pt idx="383">
                  <c:v>6.2911098722569656E-2</c:v>
                </c:pt>
                <c:pt idx="384">
                  <c:v>-4.4563918357508947E-2</c:v>
                </c:pt>
                <c:pt idx="385">
                  <c:v>0.22415745529527095</c:v>
                </c:pt>
                <c:pt idx="386">
                  <c:v>3.4433301137972855E-2</c:v>
                </c:pt>
                <c:pt idx="387">
                  <c:v>-9.2193434453395257E-2</c:v>
                </c:pt>
                <c:pt idx="388">
                  <c:v>0.2646670428216425</c:v>
                </c:pt>
                <c:pt idx="389">
                  <c:v>1.3895695944661397E-2</c:v>
                </c:pt>
                <c:pt idx="390">
                  <c:v>0.27704910605571509</c:v>
                </c:pt>
                <c:pt idx="391">
                  <c:v>-4.3125456256355943E-2</c:v>
                </c:pt>
                <c:pt idx="392">
                  <c:v>8.1146639532134898E-2</c:v>
                </c:pt>
                <c:pt idx="393">
                  <c:v>1.5829090104051362E-2</c:v>
                </c:pt>
                <c:pt idx="394">
                  <c:v>0.22142045747921724</c:v>
                </c:pt>
                <c:pt idx="395">
                  <c:v>9.0789951873836774E-2</c:v>
                </c:pt>
                <c:pt idx="396">
                  <c:v>0.14767126262077951</c:v>
                </c:pt>
                <c:pt idx="397">
                  <c:v>0.18270797297806665</c:v>
                </c:pt>
                <c:pt idx="398">
                  <c:v>7.0778364116094977E-2</c:v>
                </c:pt>
                <c:pt idx="399">
                  <c:v>0.1117231294174994</c:v>
                </c:pt>
                <c:pt idx="400">
                  <c:v>-3.6049160986467828E-2</c:v>
                </c:pt>
                <c:pt idx="401">
                  <c:v>0.12537826428064408</c:v>
                </c:pt>
                <c:pt idx="402">
                  <c:v>0.22422488544976041</c:v>
                </c:pt>
                <c:pt idx="403">
                  <c:v>-8.3223302524706912E-3</c:v>
                </c:pt>
                <c:pt idx="404">
                  <c:v>0.15591747315710916</c:v>
                </c:pt>
                <c:pt idx="405">
                  <c:v>5.8122538820009288E-3</c:v>
                </c:pt>
                <c:pt idx="406">
                  <c:v>0.17730352095366841</c:v>
                </c:pt>
                <c:pt idx="407">
                  <c:v>-4.801341859733725E-3</c:v>
                </c:pt>
                <c:pt idx="408">
                  <c:v>0.2199103752274198</c:v>
                </c:pt>
                <c:pt idx="409">
                  <c:v>5.0200184785956267E-2</c:v>
                </c:pt>
                <c:pt idx="410">
                  <c:v>0.215572195395208</c:v>
                </c:pt>
                <c:pt idx="411">
                  <c:v>-7.7135388220186688E-2</c:v>
                </c:pt>
                <c:pt idx="412">
                  <c:v>1.8053855569155446E-2</c:v>
                </c:pt>
                <c:pt idx="413">
                  <c:v>0.2128190888072253</c:v>
                </c:pt>
                <c:pt idx="414">
                  <c:v>0.2402604376426366</c:v>
                </c:pt>
                <c:pt idx="415">
                  <c:v>4.0822217182442328E-3</c:v>
                </c:pt>
                <c:pt idx="416">
                  <c:v>5.587733288564313E-2</c:v>
                </c:pt>
                <c:pt idx="417">
                  <c:v>-7.2786599956493364E-2</c:v>
                </c:pt>
                <c:pt idx="418">
                  <c:v>0.29446069235519617</c:v>
                </c:pt>
                <c:pt idx="419">
                  <c:v>0.17591179726535619</c:v>
                </c:pt>
                <c:pt idx="420">
                  <c:v>-2.5904338976778608E-2</c:v>
                </c:pt>
                <c:pt idx="421">
                  <c:v>0.1284274193548387</c:v>
                </c:pt>
                <c:pt idx="422">
                  <c:v>0.19504531061015859</c:v>
                </c:pt>
                <c:pt idx="423">
                  <c:v>0.27099443118536198</c:v>
                </c:pt>
                <c:pt idx="424">
                  <c:v>0.13709187884078927</c:v>
                </c:pt>
                <c:pt idx="425">
                  <c:v>0.16275391654680005</c:v>
                </c:pt>
                <c:pt idx="426">
                  <c:v>-5.5296594241034516E-2</c:v>
                </c:pt>
                <c:pt idx="427">
                  <c:v>0.22328760467112618</c:v>
                </c:pt>
                <c:pt idx="428">
                  <c:v>0.29148672062892755</c:v>
                </c:pt>
                <c:pt idx="429">
                  <c:v>0.23550242734588017</c:v>
                </c:pt>
                <c:pt idx="430">
                  <c:v>0.20924470266575526</c:v>
                </c:pt>
                <c:pt idx="431">
                  <c:v>3.1334589315489728E-2</c:v>
                </c:pt>
                <c:pt idx="432">
                  <c:v>0.23843277769122917</c:v>
                </c:pt>
                <c:pt idx="433">
                  <c:v>-3.0093722542223957E-2</c:v>
                </c:pt>
                <c:pt idx="434">
                  <c:v>0.14463590595318421</c:v>
                </c:pt>
                <c:pt idx="435">
                  <c:v>0.21600934948643666</c:v>
                </c:pt>
                <c:pt idx="436">
                  <c:v>0.1010340257456664</c:v>
                </c:pt>
                <c:pt idx="437">
                  <c:v>0.27166232800297507</c:v>
                </c:pt>
                <c:pt idx="438">
                  <c:v>7.0919620724536184E-2</c:v>
                </c:pt>
                <c:pt idx="439">
                  <c:v>0.13936502053800301</c:v>
                </c:pt>
                <c:pt idx="440">
                  <c:v>0.25556902960482958</c:v>
                </c:pt>
                <c:pt idx="441">
                  <c:v>-8.6210820613933176E-2</c:v>
                </c:pt>
                <c:pt idx="442">
                  <c:v>0.28228332135601036</c:v>
                </c:pt>
                <c:pt idx="443">
                  <c:v>-6.1038961038961038E-2</c:v>
                </c:pt>
                <c:pt idx="444">
                  <c:v>-9.5443731899048409E-2</c:v>
                </c:pt>
                <c:pt idx="445">
                  <c:v>-9.2910872437566225E-2</c:v>
                </c:pt>
                <c:pt idx="446">
                  <c:v>4.9601608838428839E-2</c:v>
                </c:pt>
                <c:pt idx="447">
                  <c:v>-7.9916719109317927E-2</c:v>
                </c:pt>
                <c:pt idx="448">
                  <c:v>0.14108078817261535</c:v>
                </c:pt>
                <c:pt idx="449">
                  <c:v>0.27163512893123209</c:v>
                </c:pt>
                <c:pt idx="450">
                  <c:v>-2.1625904808473109E-2</c:v>
                </c:pt>
                <c:pt idx="451">
                  <c:v>6.789497670179224E-3</c:v>
                </c:pt>
                <c:pt idx="452">
                  <c:v>0.14247452133065958</c:v>
                </c:pt>
                <c:pt idx="453">
                  <c:v>0.22511401994649716</c:v>
                </c:pt>
                <c:pt idx="454">
                  <c:v>4.875962360992301E-2</c:v>
                </c:pt>
                <c:pt idx="455">
                  <c:v>0.14151934306950148</c:v>
                </c:pt>
                <c:pt idx="456">
                  <c:v>-8.0526103878673996E-2</c:v>
                </c:pt>
                <c:pt idx="457">
                  <c:v>0.19229608922456071</c:v>
                </c:pt>
                <c:pt idx="458">
                  <c:v>6.1382259436708012E-2</c:v>
                </c:pt>
                <c:pt idx="459">
                  <c:v>0.24085019322573312</c:v>
                </c:pt>
                <c:pt idx="460">
                  <c:v>-3.0782063528367126E-2</c:v>
                </c:pt>
                <c:pt idx="461">
                  <c:v>4.756149514706972E-2</c:v>
                </c:pt>
                <c:pt idx="462">
                  <c:v>0.21847411950562218</c:v>
                </c:pt>
                <c:pt idx="463">
                  <c:v>-2.5433820523606116E-2</c:v>
                </c:pt>
                <c:pt idx="464">
                  <c:v>0.16673415866404412</c:v>
                </c:pt>
                <c:pt idx="465">
                  <c:v>0.22981016868209653</c:v>
                </c:pt>
                <c:pt idx="466">
                  <c:v>1.6176601297683401E-2</c:v>
                </c:pt>
                <c:pt idx="467">
                  <c:v>0.14821259095223033</c:v>
                </c:pt>
                <c:pt idx="468">
                  <c:v>2.1265829111195796E-2</c:v>
                </c:pt>
                <c:pt idx="469">
                  <c:v>-1.7256637168141593E-2</c:v>
                </c:pt>
                <c:pt idx="470">
                  <c:v>-9.3952795804071468E-2</c:v>
                </c:pt>
                <c:pt idx="471">
                  <c:v>8.4595183886861089E-2</c:v>
                </c:pt>
                <c:pt idx="472">
                  <c:v>8.7154534420348234E-2</c:v>
                </c:pt>
                <c:pt idx="473">
                  <c:v>0.25304714613700674</c:v>
                </c:pt>
                <c:pt idx="474">
                  <c:v>0.16284488011935533</c:v>
                </c:pt>
                <c:pt idx="475">
                  <c:v>-7.8719060984945147E-2</c:v>
                </c:pt>
                <c:pt idx="476">
                  <c:v>-5.2075028324451343E-2</c:v>
                </c:pt>
                <c:pt idx="477">
                  <c:v>0.16477759298225222</c:v>
                </c:pt>
                <c:pt idx="478">
                  <c:v>0.12038403994966658</c:v>
                </c:pt>
                <c:pt idx="479">
                  <c:v>-2.6842310477357544E-2</c:v>
                </c:pt>
                <c:pt idx="480">
                  <c:v>0.22407470915662014</c:v>
                </c:pt>
                <c:pt idx="481">
                  <c:v>0.184715644029771</c:v>
                </c:pt>
                <c:pt idx="482">
                  <c:v>0.21736982918295947</c:v>
                </c:pt>
                <c:pt idx="483">
                  <c:v>0.10679726328605567</c:v>
                </c:pt>
                <c:pt idx="484">
                  <c:v>0.21986659527067673</c:v>
                </c:pt>
                <c:pt idx="485">
                  <c:v>0.19864927806241267</c:v>
                </c:pt>
                <c:pt idx="486">
                  <c:v>-3.4599639036844654E-2</c:v>
                </c:pt>
                <c:pt idx="487">
                  <c:v>1.2234342362653758E-2</c:v>
                </c:pt>
                <c:pt idx="488">
                  <c:v>0.22236940170995803</c:v>
                </c:pt>
                <c:pt idx="489">
                  <c:v>0.23005495328394834</c:v>
                </c:pt>
                <c:pt idx="490">
                  <c:v>7.0230587500244065E-2</c:v>
                </c:pt>
                <c:pt idx="491">
                  <c:v>0.1802615712476395</c:v>
                </c:pt>
                <c:pt idx="492">
                  <c:v>7.3631125488786498E-3</c:v>
                </c:pt>
                <c:pt idx="493">
                  <c:v>0.1086768389888408</c:v>
                </c:pt>
                <c:pt idx="494">
                  <c:v>-7.7762496776663831E-2</c:v>
                </c:pt>
                <c:pt idx="495">
                  <c:v>5.4313706839151529E-2</c:v>
                </c:pt>
                <c:pt idx="496">
                  <c:v>-4.4787656491557797E-2</c:v>
                </c:pt>
                <c:pt idx="497">
                  <c:v>0.1681045857777958</c:v>
                </c:pt>
                <c:pt idx="498">
                  <c:v>-6.0306715563350675E-2</c:v>
                </c:pt>
                <c:pt idx="499">
                  <c:v>0.23044402742795167</c:v>
                </c:pt>
                <c:pt idx="500">
                  <c:v>4.1394344698471065E-2</c:v>
                </c:pt>
                <c:pt idx="501">
                  <c:v>-5.7795916896408818E-2</c:v>
                </c:pt>
                <c:pt idx="502">
                  <c:v>0.11284622042700519</c:v>
                </c:pt>
                <c:pt idx="503">
                  <c:v>0.27538958734907981</c:v>
                </c:pt>
                <c:pt idx="504">
                  <c:v>-3.7039362732785533E-2</c:v>
                </c:pt>
                <c:pt idx="505">
                  <c:v>3.8126361655773417E-3</c:v>
                </c:pt>
                <c:pt idx="506">
                  <c:v>0.29327069320985566</c:v>
                </c:pt>
                <c:pt idx="507">
                  <c:v>0.10183932755247459</c:v>
                </c:pt>
                <c:pt idx="508">
                  <c:v>2.6335302700504701E-2</c:v>
                </c:pt>
                <c:pt idx="509">
                  <c:v>0.26632063146860258</c:v>
                </c:pt>
                <c:pt idx="510">
                  <c:v>0.29145925318917332</c:v>
                </c:pt>
                <c:pt idx="511">
                  <c:v>1.0665493828857307E-2</c:v>
                </c:pt>
                <c:pt idx="512">
                  <c:v>0.26819681143485435</c:v>
                </c:pt>
                <c:pt idx="513">
                  <c:v>-7.2702696713864715E-2</c:v>
                </c:pt>
                <c:pt idx="514">
                  <c:v>6.3128591954022997E-2</c:v>
                </c:pt>
                <c:pt idx="515">
                  <c:v>2.8838511131189751E-2</c:v>
                </c:pt>
                <c:pt idx="516">
                  <c:v>2.375604011516556E-2</c:v>
                </c:pt>
                <c:pt idx="517">
                  <c:v>0.19313347624707047</c:v>
                </c:pt>
                <c:pt idx="518">
                  <c:v>8.7660776069383897E-2</c:v>
                </c:pt>
                <c:pt idx="519">
                  <c:v>0.20763016477454713</c:v>
                </c:pt>
                <c:pt idx="520">
                  <c:v>0.25141009767505845</c:v>
                </c:pt>
                <c:pt idx="521">
                  <c:v>0.24918367423800181</c:v>
                </c:pt>
                <c:pt idx="522">
                  <c:v>7.0063561962527526E-2</c:v>
                </c:pt>
                <c:pt idx="523">
                  <c:v>-5.5204953791158064E-2</c:v>
                </c:pt>
                <c:pt idx="524">
                  <c:v>0.19766348658354269</c:v>
                </c:pt>
                <c:pt idx="525">
                  <c:v>1.9227728948841424E-3</c:v>
                </c:pt>
                <c:pt idx="526">
                  <c:v>-5.6132075471698115E-2</c:v>
                </c:pt>
                <c:pt idx="527">
                  <c:v>2.8691742202555132E-2</c:v>
                </c:pt>
                <c:pt idx="528">
                  <c:v>-6.6811003565970445E-2</c:v>
                </c:pt>
                <c:pt idx="529">
                  <c:v>0.21851428571428572</c:v>
                </c:pt>
                <c:pt idx="530">
                  <c:v>0.20068746694870437</c:v>
                </c:pt>
                <c:pt idx="531">
                  <c:v>0.28796412181894032</c:v>
                </c:pt>
                <c:pt idx="532">
                  <c:v>0.19887022816418984</c:v>
                </c:pt>
                <c:pt idx="533">
                  <c:v>0.22610025117396526</c:v>
                </c:pt>
                <c:pt idx="534">
                  <c:v>0.23295427755798356</c:v>
                </c:pt>
                <c:pt idx="535">
                  <c:v>8.5808894038676684E-2</c:v>
                </c:pt>
                <c:pt idx="536">
                  <c:v>0.11265306122448979</c:v>
                </c:pt>
                <c:pt idx="537">
                  <c:v>0.19934813248766736</c:v>
                </c:pt>
                <c:pt idx="538">
                  <c:v>0.17561574674217098</c:v>
                </c:pt>
                <c:pt idx="539">
                  <c:v>0.28460825033267467</c:v>
                </c:pt>
                <c:pt idx="540">
                  <c:v>0.22864313725490198</c:v>
                </c:pt>
                <c:pt idx="541">
                  <c:v>8.9008114051717605E-3</c:v>
                </c:pt>
                <c:pt idx="542">
                  <c:v>-3.0549066683970325E-2</c:v>
                </c:pt>
                <c:pt idx="543">
                  <c:v>0.28294862248696945</c:v>
                </c:pt>
                <c:pt idx="544">
                  <c:v>-8.9939818983082981E-2</c:v>
                </c:pt>
                <c:pt idx="545">
                  <c:v>-7.2248193795155111E-2</c:v>
                </c:pt>
                <c:pt idx="546">
                  <c:v>0.15334904584505438</c:v>
                </c:pt>
                <c:pt idx="547">
                  <c:v>0.28623548922056391</c:v>
                </c:pt>
                <c:pt idx="548">
                  <c:v>0.28200033581463035</c:v>
                </c:pt>
                <c:pt idx="549">
                  <c:v>0.1218853466608045</c:v>
                </c:pt>
                <c:pt idx="550">
                  <c:v>0.28012297639170924</c:v>
                </c:pt>
                <c:pt idx="551">
                  <c:v>0.19582465984855338</c:v>
                </c:pt>
                <c:pt idx="552">
                  <c:v>0.24936709629242881</c:v>
                </c:pt>
                <c:pt idx="553">
                  <c:v>0.16172965611167858</c:v>
                </c:pt>
                <c:pt idx="554">
                  <c:v>3.0178795125839881E-2</c:v>
                </c:pt>
                <c:pt idx="555">
                  <c:v>6.5626767962498986E-2</c:v>
                </c:pt>
                <c:pt idx="556">
                  <c:v>0.23633717158154258</c:v>
                </c:pt>
                <c:pt idx="557">
                  <c:v>-2.5033647375504713E-2</c:v>
                </c:pt>
                <c:pt idx="558">
                  <c:v>1.9477644975652943E-2</c:v>
                </c:pt>
                <c:pt idx="559">
                  <c:v>1.3989379070926497E-2</c:v>
                </c:pt>
                <c:pt idx="560">
                  <c:v>4.9336982681326982E-2</c:v>
                </c:pt>
                <c:pt idx="561">
                  <c:v>0.1681343598396963</c:v>
                </c:pt>
                <c:pt idx="562">
                  <c:v>0.25189420678620167</c:v>
                </c:pt>
                <c:pt idx="563">
                  <c:v>0.1769699924280928</c:v>
                </c:pt>
                <c:pt idx="564">
                  <c:v>-3.5048797508566903E-2</c:v>
                </c:pt>
                <c:pt idx="565">
                  <c:v>4.0548585035259641E-2</c:v>
                </c:pt>
                <c:pt idx="566">
                  <c:v>0.14498969986636087</c:v>
                </c:pt>
                <c:pt idx="567">
                  <c:v>0.17500923291390763</c:v>
                </c:pt>
                <c:pt idx="568">
                  <c:v>-6.3552074104613115E-3</c:v>
                </c:pt>
                <c:pt idx="569">
                  <c:v>0.11095025302976197</c:v>
                </c:pt>
                <c:pt idx="570">
                  <c:v>-5.2295290133907955E-2</c:v>
                </c:pt>
                <c:pt idx="571">
                  <c:v>0.18833249106594954</c:v>
                </c:pt>
                <c:pt idx="572">
                  <c:v>0.27567097796636164</c:v>
                </c:pt>
                <c:pt idx="573">
                  <c:v>-2.3111819519372242E-2</c:v>
                </c:pt>
                <c:pt idx="574">
                  <c:v>4.532105596405879E-2</c:v>
                </c:pt>
                <c:pt idx="575">
                  <c:v>0.20668402880071646</c:v>
                </c:pt>
                <c:pt idx="576">
                  <c:v>1.0598789901940329E-3</c:v>
                </c:pt>
                <c:pt idx="577">
                  <c:v>0.13789779306489611</c:v>
                </c:pt>
                <c:pt idx="578">
                  <c:v>6.633108640462225E-2</c:v>
                </c:pt>
                <c:pt idx="579">
                  <c:v>1.3086962263924409E-3</c:v>
                </c:pt>
                <c:pt idx="580">
                  <c:v>0.19750974529765733</c:v>
                </c:pt>
                <c:pt idx="581">
                  <c:v>8.3181703871359036E-2</c:v>
                </c:pt>
                <c:pt idx="582">
                  <c:v>0.18776360456743132</c:v>
                </c:pt>
                <c:pt idx="583">
                  <c:v>2.6037722369079089E-2</c:v>
                </c:pt>
                <c:pt idx="584">
                  <c:v>0.17018386615868808</c:v>
                </c:pt>
                <c:pt idx="585">
                  <c:v>0.24407941950402678</c:v>
                </c:pt>
                <c:pt idx="586">
                  <c:v>2.6070585231986725E-2</c:v>
                </c:pt>
                <c:pt idx="587">
                  <c:v>0.26426245603807669</c:v>
                </c:pt>
                <c:pt idx="588">
                  <c:v>0.13698615092308875</c:v>
                </c:pt>
                <c:pt idx="589">
                  <c:v>4.0151167528218706E-2</c:v>
                </c:pt>
                <c:pt idx="590">
                  <c:v>-5.9476253883710611E-2</c:v>
                </c:pt>
                <c:pt idx="591">
                  <c:v>9.5793999439199917E-2</c:v>
                </c:pt>
                <c:pt idx="592">
                  <c:v>-3.7125696692647682E-2</c:v>
                </c:pt>
                <c:pt idx="593">
                  <c:v>2.8929686492876843E-2</c:v>
                </c:pt>
                <c:pt idx="594">
                  <c:v>-8.0696106121983677E-2</c:v>
                </c:pt>
                <c:pt idx="595">
                  <c:v>-3.9549513879723726E-2</c:v>
                </c:pt>
                <c:pt idx="596">
                  <c:v>5.4825633211626375E-2</c:v>
                </c:pt>
                <c:pt idx="597">
                  <c:v>0.13451646474756376</c:v>
                </c:pt>
                <c:pt idx="598">
                  <c:v>9.8934209569076309E-2</c:v>
                </c:pt>
                <c:pt idx="599">
                  <c:v>1.4886858015892977E-2</c:v>
                </c:pt>
                <c:pt idx="600">
                  <c:v>9.003719185070598E-2</c:v>
                </c:pt>
                <c:pt idx="601">
                  <c:v>0.2317489703373965</c:v>
                </c:pt>
                <c:pt idx="602">
                  <c:v>0.15825353136335188</c:v>
                </c:pt>
                <c:pt idx="603">
                  <c:v>0.28968383565052414</c:v>
                </c:pt>
                <c:pt idx="604">
                  <c:v>0.20798466298937174</c:v>
                </c:pt>
                <c:pt idx="605">
                  <c:v>-2.4471507058940939E-2</c:v>
                </c:pt>
                <c:pt idx="606">
                  <c:v>0.2637559677631291</c:v>
                </c:pt>
                <c:pt idx="607">
                  <c:v>4.3645223432013526E-2</c:v>
                </c:pt>
                <c:pt idx="608">
                  <c:v>4.5770019454229982E-2</c:v>
                </c:pt>
                <c:pt idx="609">
                  <c:v>7.6112234805620654E-2</c:v>
                </c:pt>
                <c:pt idx="610">
                  <c:v>0.11422339598886561</c:v>
                </c:pt>
                <c:pt idx="611">
                  <c:v>-6.7446662078458355E-2</c:v>
                </c:pt>
                <c:pt idx="612">
                  <c:v>6.2111409847084527E-2</c:v>
                </c:pt>
                <c:pt idx="613">
                  <c:v>6.7327448112550481E-2</c:v>
                </c:pt>
                <c:pt idx="614">
                  <c:v>0.15229147751944103</c:v>
                </c:pt>
                <c:pt idx="615">
                  <c:v>0.27438455637498471</c:v>
                </c:pt>
                <c:pt idx="616">
                  <c:v>9.0832431787555134E-3</c:v>
                </c:pt>
                <c:pt idx="617">
                  <c:v>-6.3403141929670281E-2</c:v>
                </c:pt>
                <c:pt idx="618">
                  <c:v>0.1725301204819277</c:v>
                </c:pt>
                <c:pt idx="619">
                  <c:v>4.2824902130939174E-2</c:v>
                </c:pt>
                <c:pt idx="620">
                  <c:v>0.19015241177749329</c:v>
                </c:pt>
                <c:pt idx="621">
                  <c:v>-2.3411946978825961E-2</c:v>
                </c:pt>
                <c:pt idx="622">
                  <c:v>0.19699661355687559</c:v>
                </c:pt>
                <c:pt idx="623">
                  <c:v>0.18331384830414935</c:v>
                </c:pt>
                <c:pt idx="624">
                  <c:v>0.29687577485742622</c:v>
                </c:pt>
                <c:pt idx="625">
                  <c:v>-6.4742959007653395E-2</c:v>
                </c:pt>
                <c:pt idx="626">
                  <c:v>0.10974629955811006</c:v>
                </c:pt>
                <c:pt idx="627">
                  <c:v>-9.4333954677799522E-2</c:v>
                </c:pt>
                <c:pt idx="628">
                  <c:v>7.749469214437367E-2</c:v>
                </c:pt>
                <c:pt idx="629">
                  <c:v>1.9334794307747788E-2</c:v>
                </c:pt>
                <c:pt idx="630">
                  <c:v>2.3896806571131718E-2</c:v>
                </c:pt>
                <c:pt idx="631">
                  <c:v>-5.6571521597568918E-2</c:v>
                </c:pt>
                <c:pt idx="632">
                  <c:v>0.26075559822164124</c:v>
                </c:pt>
                <c:pt idx="633">
                  <c:v>0.24708575453424897</c:v>
                </c:pt>
                <c:pt idx="634">
                  <c:v>0.26075012931015745</c:v>
                </c:pt>
                <c:pt idx="635">
                  <c:v>0.11147749810535823</c:v>
                </c:pt>
                <c:pt idx="636">
                  <c:v>-4.4374955641743943E-2</c:v>
                </c:pt>
                <c:pt idx="637">
                  <c:v>-8.615092507215618E-3</c:v>
                </c:pt>
                <c:pt idx="638">
                  <c:v>0.22487499425407706</c:v>
                </c:pt>
                <c:pt idx="639">
                  <c:v>-1.5907820384975676E-2</c:v>
                </c:pt>
                <c:pt idx="640">
                  <c:v>0.24442400284112409</c:v>
                </c:pt>
                <c:pt idx="641">
                  <c:v>0.23993369908690848</c:v>
                </c:pt>
                <c:pt idx="642">
                  <c:v>0.1066295411112311</c:v>
                </c:pt>
                <c:pt idx="643">
                  <c:v>0.17544647846397998</c:v>
                </c:pt>
                <c:pt idx="644">
                  <c:v>2.0310254891145206E-2</c:v>
                </c:pt>
                <c:pt idx="645">
                  <c:v>0.2800797961832428</c:v>
                </c:pt>
                <c:pt idx="646">
                  <c:v>9.4925790216569952E-2</c:v>
                </c:pt>
                <c:pt idx="647">
                  <c:v>-3.8682497127537338E-2</c:v>
                </c:pt>
                <c:pt idx="648">
                  <c:v>0.24082679057843295</c:v>
                </c:pt>
                <c:pt idx="649">
                  <c:v>0.2224530378892795</c:v>
                </c:pt>
                <c:pt idx="650">
                  <c:v>0.12672286899504884</c:v>
                </c:pt>
                <c:pt idx="651">
                  <c:v>-2.4085100689101493E-2</c:v>
                </c:pt>
                <c:pt idx="652">
                  <c:v>1.5091260171946119E-2</c:v>
                </c:pt>
                <c:pt idx="653">
                  <c:v>0.1175636858417114</c:v>
                </c:pt>
                <c:pt idx="654">
                  <c:v>7.3977535685499599E-2</c:v>
                </c:pt>
                <c:pt idx="655">
                  <c:v>0.18257683934549032</c:v>
                </c:pt>
                <c:pt idx="656">
                  <c:v>8.550437807364758E-2</c:v>
                </c:pt>
                <c:pt idx="657">
                  <c:v>-9.3673070044395831E-2</c:v>
                </c:pt>
                <c:pt idx="658">
                  <c:v>1.5611140677665423E-3</c:v>
                </c:pt>
                <c:pt idx="659">
                  <c:v>4.6603995406326738E-2</c:v>
                </c:pt>
                <c:pt idx="660">
                  <c:v>6.1605963552232884E-2</c:v>
                </c:pt>
                <c:pt idx="661">
                  <c:v>0.27325208466966</c:v>
                </c:pt>
                <c:pt idx="662">
                  <c:v>0.13442431326709525</c:v>
                </c:pt>
                <c:pt idx="663">
                  <c:v>-5.3434089000839631E-2</c:v>
                </c:pt>
                <c:pt idx="664">
                  <c:v>4.6275424617320197E-2</c:v>
                </c:pt>
                <c:pt idx="665">
                  <c:v>3.9251538738625864E-2</c:v>
                </c:pt>
                <c:pt idx="666">
                  <c:v>0.25372477574148128</c:v>
                </c:pt>
                <c:pt idx="667">
                  <c:v>0.21967038809144074</c:v>
                </c:pt>
                <c:pt idx="668">
                  <c:v>2.247443532981234E-4</c:v>
                </c:pt>
                <c:pt idx="669">
                  <c:v>0.18543326336221633</c:v>
                </c:pt>
                <c:pt idx="670">
                  <c:v>0.27428591009815639</c:v>
                </c:pt>
                <c:pt idx="671">
                  <c:v>4.1530792076866975E-2</c:v>
                </c:pt>
                <c:pt idx="672">
                  <c:v>-2.344845017347947E-2</c:v>
                </c:pt>
                <c:pt idx="673">
                  <c:v>6.9545205145400232E-2</c:v>
                </c:pt>
                <c:pt idx="674">
                  <c:v>0.15370884384258091</c:v>
                </c:pt>
                <c:pt idx="675">
                  <c:v>0.23555622262037657</c:v>
                </c:pt>
                <c:pt idx="676">
                  <c:v>0.13558850079350057</c:v>
                </c:pt>
                <c:pt idx="677">
                  <c:v>0.23065536988044608</c:v>
                </c:pt>
                <c:pt idx="678">
                  <c:v>0.10211308136075338</c:v>
                </c:pt>
                <c:pt idx="679">
                  <c:v>0.2000458109892479</c:v>
                </c:pt>
                <c:pt idx="680">
                  <c:v>0.13515276037226626</c:v>
                </c:pt>
                <c:pt idx="681">
                  <c:v>0.17560305198805745</c:v>
                </c:pt>
                <c:pt idx="682">
                  <c:v>0.12651865428139014</c:v>
                </c:pt>
                <c:pt idx="683">
                  <c:v>0.21342436219906577</c:v>
                </c:pt>
                <c:pt idx="684">
                  <c:v>0.14849653415984912</c:v>
                </c:pt>
                <c:pt idx="685">
                  <c:v>-9.7784093432212796E-2</c:v>
                </c:pt>
                <c:pt idx="686">
                  <c:v>0.15469546226644018</c:v>
                </c:pt>
                <c:pt idx="687">
                  <c:v>-6.8783930510314881E-2</c:v>
                </c:pt>
                <c:pt idx="688">
                  <c:v>0.12808391195154378</c:v>
                </c:pt>
                <c:pt idx="689">
                  <c:v>0.28406487263578778</c:v>
                </c:pt>
                <c:pt idx="690">
                  <c:v>8.7922145572978783E-2</c:v>
                </c:pt>
                <c:pt idx="691">
                  <c:v>-5.227026608910891E-2</c:v>
                </c:pt>
                <c:pt idx="692">
                  <c:v>-7.8592571285410737E-2</c:v>
                </c:pt>
                <c:pt idx="693">
                  <c:v>-5.1421675934291831E-2</c:v>
                </c:pt>
                <c:pt idx="694">
                  <c:v>5.3562394529135604E-3</c:v>
                </c:pt>
                <c:pt idx="695">
                  <c:v>0.29746543778801843</c:v>
                </c:pt>
                <c:pt idx="696">
                  <c:v>6.4986647736875918E-3</c:v>
                </c:pt>
                <c:pt idx="697">
                  <c:v>3.3763654419066536E-2</c:v>
                </c:pt>
                <c:pt idx="698">
                  <c:v>0.23528866562242223</c:v>
                </c:pt>
                <c:pt idx="699">
                  <c:v>-7.0640848533096073E-2</c:v>
                </c:pt>
                <c:pt idx="700">
                  <c:v>2.2039565548838016E-3</c:v>
                </c:pt>
                <c:pt idx="701">
                  <c:v>-7.2961249277038759E-2</c:v>
                </c:pt>
                <c:pt idx="702">
                  <c:v>0.27609332796965691</c:v>
                </c:pt>
                <c:pt idx="703">
                  <c:v>-6.7250702169538004E-2</c:v>
                </c:pt>
                <c:pt idx="704">
                  <c:v>-3.9125758889852556E-2</c:v>
                </c:pt>
                <c:pt idx="705">
                  <c:v>0.22028711246470231</c:v>
                </c:pt>
                <c:pt idx="706">
                  <c:v>0.10924688057040999</c:v>
                </c:pt>
                <c:pt idx="707">
                  <c:v>0.27016052880075542</c:v>
                </c:pt>
                <c:pt idx="708">
                  <c:v>0.21878905273681581</c:v>
                </c:pt>
                <c:pt idx="709">
                  <c:v>-3.1923885319351052E-2</c:v>
                </c:pt>
                <c:pt idx="710">
                  <c:v>0.14172917489143308</c:v>
                </c:pt>
                <c:pt idx="711">
                  <c:v>0.24754129306276543</c:v>
                </c:pt>
                <c:pt idx="712">
                  <c:v>0.20795791554865131</c:v>
                </c:pt>
                <c:pt idx="713">
                  <c:v>0.24939058691168201</c:v>
                </c:pt>
                <c:pt idx="714">
                  <c:v>-8.0489056390112709E-2</c:v>
                </c:pt>
                <c:pt idx="715">
                  <c:v>0.17267566738263271</c:v>
                </c:pt>
                <c:pt idx="716">
                  <c:v>0.24488481141692151</c:v>
                </c:pt>
                <c:pt idx="717">
                  <c:v>0.15852751611303917</c:v>
                </c:pt>
                <c:pt idx="718">
                  <c:v>0.25553624488422938</c:v>
                </c:pt>
                <c:pt idx="719">
                  <c:v>0.24498676433259603</c:v>
                </c:pt>
                <c:pt idx="720">
                  <c:v>4.5341669344707701E-2</c:v>
                </c:pt>
                <c:pt idx="721">
                  <c:v>7.7063602139885085E-2</c:v>
                </c:pt>
                <c:pt idx="722">
                  <c:v>0.26743114683125563</c:v>
                </c:pt>
                <c:pt idx="723">
                  <c:v>0.11786100257710534</c:v>
                </c:pt>
                <c:pt idx="724">
                  <c:v>0.16115626997899352</c:v>
                </c:pt>
                <c:pt idx="725">
                  <c:v>-3.8670142634543936E-2</c:v>
                </c:pt>
                <c:pt idx="726">
                  <c:v>0.10328379724830934</c:v>
                </c:pt>
                <c:pt idx="727">
                  <c:v>0.11865991429684455</c:v>
                </c:pt>
                <c:pt idx="728">
                  <c:v>3.2717012846680278E-2</c:v>
                </c:pt>
                <c:pt idx="729">
                  <c:v>-1.1980851610467648E-2</c:v>
                </c:pt>
                <c:pt idx="730">
                  <c:v>8.6951519753342074E-2</c:v>
                </c:pt>
                <c:pt idx="731">
                  <c:v>6.3273469168612928E-2</c:v>
                </c:pt>
                <c:pt idx="732">
                  <c:v>0.26061901309010421</c:v>
                </c:pt>
                <c:pt idx="733">
                  <c:v>-3.7138868311584701E-2</c:v>
                </c:pt>
                <c:pt idx="734">
                  <c:v>0.15961016136763059</c:v>
                </c:pt>
                <c:pt idx="735">
                  <c:v>-5.8169946594483872E-2</c:v>
                </c:pt>
                <c:pt idx="736">
                  <c:v>0.22970959182931708</c:v>
                </c:pt>
                <c:pt idx="737">
                  <c:v>0.22936097573043715</c:v>
                </c:pt>
                <c:pt idx="738">
                  <c:v>0.12300944501208663</c:v>
                </c:pt>
                <c:pt idx="739">
                  <c:v>-9.9786236675340437E-2</c:v>
                </c:pt>
                <c:pt idx="740">
                  <c:v>-3.8654603168909889E-2</c:v>
                </c:pt>
                <c:pt idx="741">
                  <c:v>-1.3542580340889558E-2</c:v>
                </c:pt>
                <c:pt idx="742">
                  <c:v>1.5374264569048198E-2</c:v>
                </c:pt>
                <c:pt idx="743">
                  <c:v>0.17350243337615112</c:v>
                </c:pt>
                <c:pt idx="744">
                  <c:v>0.25026981595209219</c:v>
                </c:pt>
                <c:pt idx="745">
                  <c:v>0.18484080205246584</c:v>
                </c:pt>
                <c:pt idx="746">
                  <c:v>0.15043207321501578</c:v>
                </c:pt>
                <c:pt idx="747">
                  <c:v>0.10137656348263575</c:v>
                </c:pt>
                <c:pt idx="748">
                  <c:v>9.1225371072920849E-2</c:v>
                </c:pt>
                <c:pt idx="749">
                  <c:v>0.16466532383018281</c:v>
                </c:pt>
                <c:pt idx="750">
                  <c:v>-5.8074529698345853E-2</c:v>
                </c:pt>
                <c:pt idx="751">
                  <c:v>0.118787014356144</c:v>
                </c:pt>
                <c:pt idx="752">
                  <c:v>6.4109514773651385E-2</c:v>
                </c:pt>
                <c:pt idx="753">
                  <c:v>2.6495368769675908E-2</c:v>
                </c:pt>
                <c:pt idx="754">
                  <c:v>0.13901207193890119</c:v>
                </c:pt>
                <c:pt idx="755">
                  <c:v>4.8489932885906042E-2</c:v>
                </c:pt>
                <c:pt idx="756">
                  <c:v>0.12057877813504822</c:v>
                </c:pt>
                <c:pt idx="757">
                  <c:v>0.16686375150999272</c:v>
                </c:pt>
                <c:pt idx="758">
                  <c:v>3.2067195984145321E-2</c:v>
                </c:pt>
                <c:pt idx="759">
                  <c:v>0.20188947551548345</c:v>
                </c:pt>
                <c:pt idx="760">
                  <c:v>-2.6291608619616443E-2</c:v>
                </c:pt>
                <c:pt idx="761">
                  <c:v>0.1330205574129936</c:v>
                </c:pt>
                <c:pt idx="762">
                  <c:v>0.19600046476200311</c:v>
                </c:pt>
                <c:pt idx="763">
                  <c:v>0.16078444165854977</c:v>
                </c:pt>
                <c:pt idx="764">
                  <c:v>-9.7539494217490752E-2</c:v>
                </c:pt>
                <c:pt idx="765">
                  <c:v>0.25287305775432423</c:v>
                </c:pt>
                <c:pt idx="766">
                  <c:v>0.19173232560245676</c:v>
                </c:pt>
                <c:pt idx="767">
                  <c:v>1.408450704225352E-2</c:v>
                </c:pt>
                <c:pt idx="768">
                  <c:v>0.22633893239869582</c:v>
                </c:pt>
                <c:pt idx="769">
                  <c:v>2.7172164119066772E-2</c:v>
                </c:pt>
                <c:pt idx="770">
                  <c:v>0.18011299363219241</c:v>
                </c:pt>
                <c:pt idx="771">
                  <c:v>0.14182502580292636</c:v>
                </c:pt>
                <c:pt idx="772">
                  <c:v>0.13330476261459343</c:v>
                </c:pt>
                <c:pt idx="773">
                  <c:v>0.28118377039552639</c:v>
                </c:pt>
                <c:pt idx="774">
                  <c:v>3.8154901164626803E-2</c:v>
                </c:pt>
                <c:pt idx="775">
                  <c:v>0.25269502724006032</c:v>
                </c:pt>
                <c:pt idx="776">
                  <c:v>-2.1190522936994607E-2</c:v>
                </c:pt>
                <c:pt idx="777">
                  <c:v>-9.1920374707259958E-2</c:v>
                </c:pt>
                <c:pt idx="778">
                  <c:v>0.22878561531971545</c:v>
                </c:pt>
                <c:pt idx="779">
                  <c:v>1.677087415029729E-2</c:v>
                </c:pt>
                <c:pt idx="780">
                  <c:v>-1.8005130031492469E-2</c:v>
                </c:pt>
                <c:pt idx="781">
                  <c:v>4.4158044135152466E-2</c:v>
                </c:pt>
                <c:pt idx="782">
                  <c:v>3.736673366205117E-2</c:v>
                </c:pt>
                <c:pt idx="783">
                  <c:v>1.5150890784467245E-2</c:v>
                </c:pt>
                <c:pt idx="784">
                  <c:v>0.22435266176215024</c:v>
                </c:pt>
                <c:pt idx="785">
                  <c:v>0.28249207032932605</c:v>
                </c:pt>
                <c:pt idx="786">
                  <c:v>-4.2449981492665254E-2</c:v>
                </c:pt>
                <c:pt idx="787">
                  <c:v>0.2268773671150581</c:v>
                </c:pt>
                <c:pt idx="788">
                  <c:v>5.4992638780635664E-2</c:v>
                </c:pt>
                <c:pt idx="789">
                  <c:v>8.6153230468228911E-2</c:v>
                </c:pt>
                <c:pt idx="790">
                  <c:v>6.3755146626333928E-2</c:v>
                </c:pt>
                <c:pt idx="791">
                  <c:v>0.29280211141549328</c:v>
                </c:pt>
                <c:pt idx="792">
                  <c:v>0.28947717915799726</c:v>
                </c:pt>
                <c:pt idx="793">
                  <c:v>0.15124774140310443</c:v>
                </c:pt>
                <c:pt idx="794">
                  <c:v>2.1499548328816624E-2</c:v>
                </c:pt>
                <c:pt idx="795">
                  <c:v>0.23927015748271344</c:v>
                </c:pt>
                <c:pt idx="796">
                  <c:v>0.18802289740202555</c:v>
                </c:pt>
                <c:pt idx="797">
                  <c:v>0.17810663939521545</c:v>
                </c:pt>
                <c:pt idx="798">
                  <c:v>0.2775620579669949</c:v>
                </c:pt>
                <c:pt idx="799">
                  <c:v>0.12959404867474628</c:v>
                </c:pt>
                <c:pt idx="800">
                  <c:v>0.26033938375872956</c:v>
                </c:pt>
                <c:pt idx="801">
                  <c:v>3.8154356951940679E-2</c:v>
                </c:pt>
                <c:pt idx="802">
                  <c:v>0.29482113346002159</c:v>
                </c:pt>
                <c:pt idx="803">
                  <c:v>1.7503393283706856E-2</c:v>
                </c:pt>
                <c:pt idx="804">
                  <c:v>7.5116353019396981E-2</c:v>
                </c:pt>
                <c:pt idx="805">
                  <c:v>0.12449202101298444</c:v>
                </c:pt>
                <c:pt idx="806">
                  <c:v>-3.488564799469672E-2</c:v>
                </c:pt>
                <c:pt idx="807">
                  <c:v>0.1682172097746906</c:v>
                </c:pt>
                <c:pt idx="808">
                  <c:v>-3.0840619075913197E-3</c:v>
                </c:pt>
                <c:pt idx="809">
                  <c:v>-9.1517178473700223E-2</c:v>
                </c:pt>
                <c:pt idx="810">
                  <c:v>0.10122385030005027</c:v>
                </c:pt>
                <c:pt idx="811">
                  <c:v>0.13462207210000079</c:v>
                </c:pt>
                <c:pt idx="812">
                  <c:v>0.18318370116925167</c:v>
                </c:pt>
                <c:pt idx="813">
                  <c:v>0.11728288503185712</c:v>
                </c:pt>
                <c:pt idx="814">
                  <c:v>0.12597740466841711</c:v>
                </c:pt>
                <c:pt idx="815">
                  <c:v>0.1680631729489491</c:v>
                </c:pt>
                <c:pt idx="816">
                  <c:v>0.13794067961915418</c:v>
                </c:pt>
                <c:pt idx="817">
                  <c:v>-4.9640483394084584E-2</c:v>
                </c:pt>
                <c:pt idx="818">
                  <c:v>0.1193208917805036</c:v>
                </c:pt>
                <c:pt idx="819">
                  <c:v>0.17164279924344772</c:v>
                </c:pt>
                <c:pt idx="820">
                  <c:v>0.25100785062592834</c:v>
                </c:pt>
                <c:pt idx="821">
                  <c:v>-9.9894714881105434E-2</c:v>
                </c:pt>
                <c:pt idx="822">
                  <c:v>0.27107706458938174</c:v>
                </c:pt>
                <c:pt idx="823">
                  <c:v>0.10712060861193438</c:v>
                </c:pt>
                <c:pt idx="824">
                  <c:v>0.25204948375893493</c:v>
                </c:pt>
                <c:pt idx="825">
                  <c:v>-4.8299598459395229E-2</c:v>
                </c:pt>
                <c:pt idx="826">
                  <c:v>5.8305322831485477E-2</c:v>
                </c:pt>
                <c:pt idx="827">
                  <c:v>8.8837580055523488E-2</c:v>
                </c:pt>
                <c:pt idx="828">
                  <c:v>-4.0923706518561816E-3</c:v>
                </c:pt>
                <c:pt idx="829">
                  <c:v>-6.1875591591806112E-2</c:v>
                </c:pt>
                <c:pt idx="830">
                  <c:v>0.21670402720878101</c:v>
                </c:pt>
                <c:pt idx="831">
                  <c:v>0.19250425894378195</c:v>
                </c:pt>
                <c:pt idx="832">
                  <c:v>0.16552109711579571</c:v>
                </c:pt>
                <c:pt idx="833">
                  <c:v>4.4037353467117027E-2</c:v>
                </c:pt>
                <c:pt idx="834">
                  <c:v>0.15072159833562296</c:v>
                </c:pt>
                <c:pt idx="835">
                  <c:v>-7.4723572082541018E-2</c:v>
                </c:pt>
                <c:pt idx="836">
                  <c:v>-2.137713771377138E-2</c:v>
                </c:pt>
                <c:pt idx="837">
                  <c:v>0.27100386010603666</c:v>
                </c:pt>
                <c:pt idx="838">
                  <c:v>0.24931096936766675</c:v>
                </c:pt>
                <c:pt idx="839">
                  <c:v>0.16698631042920442</c:v>
                </c:pt>
                <c:pt idx="840">
                  <c:v>-5.3582071196798704E-2</c:v>
                </c:pt>
                <c:pt idx="841">
                  <c:v>-6.6828836213164815E-3</c:v>
                </c:pt>
                <c:pt idx="842">
                  <c:v>0.14203757322739211</c:v>
                </c:pt>
                <c:pt idx="843">
                  <c:v>0.23094389438943894</c:v>
                </c:pt>
                <c:pt idx="844">
                  <c:v>-8.6294205975249838E-2</c:v>
                </c:pt>
                <c:pt idx="845">
                  <c:v>-6.4536009860891003E-2</c:v>
                </c:pt>
                <c:pt idx="846">
                  <c:v>0.23991927907343799</c:v>
                </c:pt>
                <c:pt idx="847">
                  <c:v>0.20025455519828514</c:v>
                </c:pt>
                <c:pt idx="848">
                  <c:v>0.2241552651134327</c:v>
                </c:pt>
                <c:pt idx="849">
                  <c:v>0.16599316133043207</c:v>
                </c:pt>
                <c:pt idx="850">
                  <c:v>7.7407530087225354E-2</c:v>
                </c:pt>
                <c:pt idx="851">
                  <c:v>-8.8217580039335545E-4</c:v>
                </c:pt>
                <c:pt idx="852">
                  <c:v>-5.7981061620633684E-2</c:v>
                </c:pt>
                <c:pt idx="853">
                  <c:v>0.29468930990478059</c:v>
                </c:pt>
                <c:pt idx="854">
                  <c:v>0.17484016096293828</c:v>
                </c:pt>
                <c:pt idx="855">
                  <c:v>0.21102854839557666</c:v>
                </c:pt>
                <c:pt idx="856">
                  <c:v>0.1519500952275801</c:v>
                </c:pt>
                <c:pt idx="857">
                  <c:v>6.1726211531659005E-2</c:v>
                </c:pt>
                <c:pt idx="858">
                  <c:v>0.10480976867746897</c:v>
                </c:pt>
                <c:pt idx="859">
                  <c:v>0.10949864801170896</c:v>
                </c:pt>
                <c:pt idx="860">
                  <c:v>0.29241167942620239</c:v>
                </c:pt>
                <c:pt idx="861">
                  <c:v>0.22327775270037981</c:v>
                </c:pt>
                <c:pt idx="862">
                  <c:v>0.26507454599061298</c:v>
                </c:pt>
                <c:pt idx="863">
                  <c:v>7.466221396807006E-2</c:v>
                </c:pt>
                <c:pt idx="864">
                  <c:v>1.923996747500837E-2</c:v>
                </c:pt>
                <c:pt idx="865">
                  <c:v>-6.1778463053421273E-2</c:v>
                </c:pt>
                <c:pt idx="866">
                  <c:v>3.2391678689440123E-2</c:v>
                </c:pt>
                <c:pt idx="867">
                  <c:v>-8.7153925503158633E-2</c:v>
                </c:pt>
                <c:pt idx="868">
                  <c:v>-5.0735990672593463E-3</c:v>
                </c:pt>
                <c:pt idx="869">
                  <c:v>0.29774966109353818</c:v>
                </c:pt>
                <c:pt idx="870">
                  <c:v>3.8533290447089093E-2</c:v>
                </c:pt>
                <c:pt idx="871">
                  <c:v>0.28899764167018821</c:v>
                </c:pt>
                <c:pt idx="872">
                  <c:v>2.2604321253988646E-2</c:v>
                </c:pt>
                <c:pt idx="873">
                  <c:v>6.8664938808242579E-2</c:v>
                </c:pt>
                <c:pt idx="874">
                  <c:v>-9.6979222866958079E-2</c:v>
                </c:pt>
                <c:pt idx="875">
                  <c:v>0.12850777360433038</c:v>
                </c:pt>
                <c:pt idx="876">
                  <c:v>0.15952039619444805</c:v>
                </c:pt>
                <c:pt idx="877">
                  <c:v>-1.7632595714787494E-2</c:v>
                </c:pt>
                <c:pt idx="878">
                  <c:v>0.18695664628120479</c:v>
                </c:pt>
                <c:pt idx="879">
                  <c:v>0.16432141684092083</c:v>
                </c:pt>
                <c:pt idx="880">
                  <c:v>0.2777852455610817</c:v>
                </c:pt>
                <c:pt idx="881">
                  <c:v>0.14065411691628132</c:v>
                </c:pt>
                <c:pt idx="882">
                  <c:v>0.11170731707317073</c:v>
                </c:pt>
                <c:pt idx="883">
                  <c:v>3.4883937843165299E-3</c:v>
                </c:pt>
                <c:pt idx="884">
                  <c:v>7.8170910871694421E-2</c:v>
                </c:pt>
                <c:pt idx="885">
                  <c:v>4.7623611726790228E-2</c:v>
                </c:pt>
                <c:pt idx="886">
                  <c:v>-6.3983965464076462E-2</c:v>
                </c:pt>
                <c:pt idx="887">
                  <c:v>-3.8742850309902946E-2</c:v>
                </c:pt>
                <c:pt idx="888">
                  <c:v>8.2875059930509268E-2</c:v>
                </c:pt>
                <c:pt idx="889">
                  <c:v>-5.2432430469564202E-2</c:v>
                </c:pt>
                <c:pt idx="890">
                  <c:v>0.15610091204716961</c:v>
                </c:pt>
                <c:pt idx="891">
                  <c:v>0.25592441454358295</c:v>
                </c:pt>
                <c:pt idx="892">
                  <c:v>0.19991177767975299</c:v>
                </c:pt>
                <c:pt idx="893">
                  <c:v>0.26843548506633069</c:v>
                </c:pt>
                <c:pt idx="894">
                  <c:v>-7.109073359073359E-2</c:v>
                </c:pt>
                <c:pt idx="895">
                  <c:v>8.2956690886206302E-2</c:v>
                </c:pt>
                <c:pt idx="896">
                  <c:v>0.26919241326254401</c:v>
                </c:pt>
                <c:pt idx="897">
                  <c:v>0.27667114069023813</c:v>
                </c:pt>
                <c:pt idx="898">
                  <c:v>0.22587141525436047</c:v>
                </c:pt>
                <c:pt idx="899">
                  <c:v>-1.5327533317813519E-3</c:v>
                </c:pt>
                <c:pt idx="900">
                  <c:v>5.4165916861615974E-2</c:v>
                </c:pt>
                <c:pt idx="901">
                  <c:v>8.3681171021785128E-2</c:v>
                </c:pt>
                <c:pt idx="902">
                  <c:v>0.1382805960752892</c:v>
                </c:pt>
                <c:pt idx="903">
                  <c:v>-8.9777047962544834E-2</c:v>
                </c:pt>
                <c:pt idx="904">
                  <c:v>-5.0356707648475621E-2</c:v>
                </c:pt>
                <c:pt idx="905">
                  <c:v>-8.9917989879602173E-2</c:v>
                </c:pt>
                <c:pt idx="906">
                  <c:v>-3.5396035815412868E-2</c:v>
                </c:pt>
                <c:pt idx="907">
                  <c:v>0.16313139778137822</c:v>
                </c:pt>
                <c:pt idx="908">
                  <c:v>5.9940209267563521E-2</c:v>
                </c:pt>
                <c:pt idx="909">
                  <c:v>-1.0604354354354353E-2</c:v>
                </c:pt>
                <c:pt idx="910">
                  <c:v>1.1008218079775506E-2</c:v>
                </c:pt>
                <c:pt idx="911">
                  <c:v>0.29367354354233116</c:v>
                </c:pt>
                <c:pt idx="912">
                  <c:v>9.0609180365166936E-2</c:v>
                </c:pt>
                <c:pt idx="913">
                  <c:v>0.19183673469387755</c:v>
                </c:pt>
                <c:pt idx="914">
                  <c:v>0.29880086494987218</c:v>
                </c:pt>
                <c:pt idx="915">
                  <c:v>-2.4463371029339816E-2</c:v>
                </c:pt>
                <c:pt idx="916">
                  <c:v>8.2330789353870379E-2</c:v>
                </c:pt>
                <c:pt idx="917">
                  <c:v>8.347245409015025E-2</c:v>
                </c:pt>
                <c:pt idx="918">
                  <c:v>-6.6130255080828579E-2</c:v>
                </c:pt>
                <c:pt idx="919">
                  <c:v>0.14117785802848865</c:v>
                </c:pt>
                <c:pt idx="920">
                  <c:v>1.8366244523137867E-2</c:v>
                </c:pt>
                <c:pt idx="921">
                  <c:v>5.4626310898712338E-2</c:v>
                </c:pt>
                <c:pt idx="922">
                  <c:v>9.2493017570191793E-2</c:v>
                </c:pt>
                <c:pt idx="923">
                  <c:v>-8.302953167806372E-2</c:v>
                </c:pt>
                <c:pt idx="924">
                  <c:v>-2.0158584176381396E-2</c:v>
                </c:pt>
                <c:pt idx="925">
                  <c:v>-7.7305583455452548E-2</c:v>
                </c:pt>
                <c:pt idx="926">
                  <c:v>9.2565676725166503E-3</c:v>
                </c:pt>
                <c:pt idx="927">
                  <c:v>6.1351170568561875E-2</c:v>
                </c:pt>
                <c:pt idx="928">
                  <c:v>7.4975162093823711E-2</c:v>
                </c:pt>
                <c:pt idx="929">
                  <c:v>0.24741420248560872</c:v>
                </c:pt>
                <c:pt idx="930">
                  <c:v>0.18287478662516315</c:v>
                </c:pt>
                <c:pt idx="931">
                  <c:v>0.16658308258107657</c:v>
                </c:pt>
                <c:pt idx="932">
                  <c:v>9.9465937547912303E-2</c:v>
                </c:pt>
                <c:pt idx="933">
                  <c:v>-9.4655622197176881E-2</c:v>
                </c:pt>
                <c:pt idx="934">
                  <c:v>-8.6461874317791981E-2</c:v>
                </c:pt>
                <c:pt idx="935">
                  <c:v>9.2453643811987923E-2</c:v>
                </c:pt>
                <c:pt idx="936">
                  <c:v>-8.7585731528929608E-2</c:v>
                </c:pt>
                <c:pt idx="937">
                  <c:v>3.1379891697031377E-2</c:v>
                </c:pt>
                <c:pt idx="938">
                  <c:v>-4.997091255255573E-2</c:v>
                </c:pt>
                <c:pt idx="939">
                  <c:v>0.2507478923035083</c:v>
                </c:pt>
                <c:pt idx="940">
                  <c:v>0.12808033514046327</c:v>
                </c:pt>
                <c:pt idx="941">
                  <c:v>9.1852287774017952E-2</c:v>
                </c:pt>
                <c:pt idx="942">
                  <c:v>-3.6164144113287548E-2</c:v>
                </c:pt>
                <c:pt idx="943">
                  <c:v>0.29940784603997045</c:v>
                </c:pt>
                <c:pt idx="944">
                  <c:v>-8.110958759624512E-2</c:v>
                </c:pt>
                <c:pt idx="945">
                  <c:v>0.11225213942809434</c:v>
                </c:pt>
                <c:pt idx="946">
                  <c:v>0.13599386249297332</c:v>
                </c:pt>
                <c:pt idx="947">
                  <c:v>6.6316391822296206E-2</c:v>
                </c:pt>
                <c:pt idx="948">
                  <c:v>6.3660650289958945E-2</c:v>
                </c:pt>
                <c:pt idx="949">
                  <c:v>1.0333896002305569E-2</c:v>
                </c:pt>
                <c:pt idx="950">
                  <c:v>0.29864937929454061</c:v>
                </c:pt>
                <c:pt idx="951">
                  <c:v>0.13470150749374157</c:v>
                </c:pt>
                <c:pt idx="952">
                  <c:v>8.7058977191712614E-2</c:v>
                </c:pt>
                <c:pt idx="953">
                  <c:v>0.22497767036200284</c:v>
                </c:pt>
                <c:pt idx="954">
                  <c:v>0.15805522615619177</c:v>
                </c:pt>
                <c:pt idx="955">
                  <c:v>0.12426741351589649</c:v>
                </c:pt>
                <c:pt idx="956">
                  <c:v>-8.5044644170948619E-2</c:v>
                </c:pt>
                <c:pt idx="957">
                  <c:v>2.3450131657966462E-2</c:v>
                </c:pt>
                <c:pt idx="958">
                  <c:v>0.21376730265619154</c:v>
                </c:pt>
                <c:pt idx="959">
                  <c:v>0.299291528489599</c:v>
                </c:pt>
                <c:pt idx="960">
                  <c:v>0.25776006019285475</c:v>
                </c:pt>
                <c:pt idx="961">
                  <c:v>8.0487320235463594E-2</c:v>
                </c:pt>
                <c:pt idx="962">
                  <c:v>-6.502466327754268E-2</c:v>
                </c:pt>
                <c:pt idx="963">
                  <c:v>0.27629484096067208</c:v>
                </c:pt>
                <c:pt idx="964">
                  <c:v>0.10590235236461652</c:v>
                </c:pt>
                <c:pt idx="965">
                  <c:v>0.23816896010100636</c:v>
                </c:pt>
                <c:pt idx="966">
                  <c:v>0.10310008857395926</c:v>
                </c:pt>
                <c:pt idx="967">
                  <c:v>0.14859171669456767</c:v>
                </c:pt>
                <c:pt idx="968">
                  <c:v>-5.6565081173454858E-2</c:v>
                </c:pt>
                <c:pt idx="969">
                  <c:v>-4.6991204389096923E-2</c:v>
                </c:pt>
                <c:pt idx="970">
                  <c:v>-9.0679395751859529E-2</c:v>
                </c:pt>
                <c:pt idx="971">
                  <c:v>-1.0428571428571428E-2</c:v>
                </c:pt>
                <c:pt idx="972">
                  <c:v>-4.9583545145270407E-2</c:v>
                </c:pt>
                <c:pt idx="973">
                  <c:v>0.19761345145543302</c:v>
                </c:pt>
                <c:pt idx="974">
                  <c:v>0.18104687209251688</c:v>
                </c:pt>
                <c:pt idx="975">
                  <c:v>9.591455081637057E-2</c:v>
                </c:pt>
                <c:pt idx="976">
                  <c:v>-5.3973668337527814E-2</c:v>
                </c:pt>
                <c:pt idx="977">
                  <c:v>0.15998546687658957</c:v>
                </c:pt>
                <c:pt idx="978">
                  <c:v>-3.0831099195710459E-2</c:v>
                </c:pt>
                <c:pt idx="979">
                  <c:v>0.26548054829582052</c:v>
                </c:pt>
                <c:pt idx="980">
                  <c:v>0.25032845756328281</c:v>
                </c:pt>
                <c:pt idx="981">
                  <c:v>0.17631387745216762</c:v>
                </c:pt>
                <c:pt idx="982">
                  <c:v>0.22894686693345806</c:v>
                </c:pt>
                <c:pt idx="983">
                  <c:v>3.6743378894632597E-2</c:v>
                </c:pt>
                <c:pt idx="984">
                  <c:v>0.290700519205154</c:v>
                </c:pt>
                <c:pt idx="985">
                  <c:v>0.16776152125460628</c:v>
                </c:pt>
                <c:pt idx="986">
                  <c:v>0.17436188852583229</c:v>
                </c:pt>
                <c:pt idx="987">
                  <c:v>0.28303865311234744</c:v>
                </c:pt>
                <c:pt idx="988">
                  <c:v>1.6345311552419549E-2</c:v>
                </c:pt>
                <c:pt idx="989">
                  <c:v>0.21718134967333524</c:v>
                </c:pt>
                <c:pt idx="990">
                  <c:v>-7.8256732827655467E-2</c:v>
                </c:pt>
                <c:pt idx="991">
                  <c:v>2.9363816515194405E-2</c:v>
                </c:pt>
                <c:pt idx="992">
                  <c:v>-8.2335189330406972E-3</c:v>
                </c:pt>
                <c:pt idx="993">
                  <c:v>5.3835172384182735E-2</c:v>
                </c:pt>
                <c:pt idx="994">
                  <c:v>0.12994700129309558</c:v>
                </c:pt>
                <c:pt idx="995">
                  <c:v>6.2590139602615627E-2</c:v>
                </c:pt>
                <c:pt idx="996">
                  <c:v>0.18102162864151608</c:v>
                </c:pt>
                <c:pt idx="997">
                  <c:v>0.2870805141666975</c:v>
                </c:pt>
                <c:pt idx="998">
                  <c:v>-3.3387358184764994E-2</c:v>
                </c:pt>
                <c:pt idx="999">
                  <c:v>6.3007961174730329E-2</c:v>
                </c:pt>
                <c:pt idx="1000">
                  <c:v>6.9477420437921197E-2</c:v>
                </c:pt>
                <c:pt idx="1001">
                  <c:v>8.46427423791032E-2</c:v>
                </c:pt>
                <c:pt idx="1002">
                  <c:v>0.17357754534292777</c:v>
                </c:pt>
                <c:pt idx="1003">
                  <c:v>9.6130603555969044E-2</c:v>
                </c:pt>
                <c:pt idx="1004">
                  <c:v>3.6078388990957895E-2</c:v>
                </c:pt>
                <c:pt idx="1005">
                  <c:v>-2.9640840947004428E-2</c:v>
                </c:pt>
                <c:pt idx="1006">
                  <c:v>-4.6203761697737822E-2</c:v>
                </c:pt>
                <c:pt idx="1007">
                  <c:v>0.23396919409665001</c:v>
                </c:pt>
                <c:pt idx="1008">
                  <c:v>5.2587373680634687E-2</c:v>
                </c:pt>
                <c:pt idx="1009">
                  <c:v>0.19567975253288847</c:v>
                </c:pt>
                <c:pt idx="1010">
                  <c:v>0.24398852958614689</c:v>
                </c:pt>
                <c:pt idx="1011">
                  <c:v>0.15143410495250392</c:v>
                </c:pt>
                <c:pt idx="1012">
                  <c:v>1.8973321775979969E-2</c:v>
                </c:pt>
                <c:pt idx="1013">
                  <c:v>0.22149138657993014</c:v>
                </c:pt>
                <c:pt idx="1014">
                  <c:v>0.28771236158905134</c:v>
                </c:pt>
                <c:pt idx="1015">
                  <c:v>-6.6032839401782562E-2</c:v>
                </c:pt>
                <c:pt idx="1016">
                  <c:v>0.16525098940979555</c:v>
                </c:pt>
                <c:pt idx="1017">
                  <c:v>0.22464561235928973</c:v>
                </c:pt>
                <c:pt idx="1018">
                  <c:v>-3.7297267520688619E-2</c:v>
                </c:pt>
                <c:pt idx="1019">
                  <c:v>0.16841816513587907</c:v>
                </c:pt>
                <c:pt idx="1020">
                  <c:v>-6.3677451112006095E-2</c:v>
                </c:pt>
                <c:pt idx="1021">
                  <c:v>0.21476578480608352</c:v>
                </c:pt>
                <c:pt idx="1022">
                  <c:v>-4.7511868611265558E-2</c:v>
                </c:pt>
                <c:pt idx="1023">
                  <c:v>0.20624596242511128</c:v>
                </c:pt>
                <c:pt idx="1024">
                  <c:v>-9.4600680582632463E-2</c:v>
                </c:pt>
                <c:pt idx="1025">
                  <c:v>-3.1093569503273008E-2</c:v>
                </c:pt>
                <c:pt idx="1026">
                  <c:v>9.3618668436186686E-2</c:v>
                </c:pt>
                <c:pt idx="1027">
                  <c:v>6.5396994686422766E-2</c:v>
                </c:pt>
                <c:pt idx="1028">
                  <c:v>0.2597915479195505</c:v>
                </c:pt>
                <c:pt idx="1029">
                  <c:v>0.24093228246411627</c:v>
                </c:pt>
                <c:pt idx="1030">
                  <c:v>0.25697299592719125</c:v>
                </c:pt>
                <c:pt idx="1031">
                  <c:v>6.0502412394953221E-2</c:v>
                </c:pt>
                <c:pt idx="1032">
                  <c:v>0.22443861917073635</c:v>
                </c:pt>
                <c:pt idx="1033">
                  <c:v>0.22771085718215264</c:v>
                </c:pt>
                <c:pt idx="1034">
                  <c:v>0.12027684249906472</c:v>
                </c:pt>
                <c:pt idx="1035">
                  <c:v>0.17196053328624403</c:v>
                </c:pt>
                <c:pt idx="1036">
                  <c:v>3.6071302565481085E-2</c:v>
                </c:pt>
                <c:pt idx="1037">
                  <c:v>0.13833091737419756</c:v>
                </c:pt>
                <c:pt idx="1038">
                  <c:v>7.75141276223862E-2</c:v>
                </c:pt>
                <c:pt idx="1039">
                  <c:v>6.7480901992935466E-2</c:v>
                </c:pt>
                <c:pt idx="1040">
                  <c:v>7.7818141584760922E-3</c:v>
                </c:pt>
                <c:pt idx="1041">
                  <c:v>0.20375106564364875</c:v>
                </c:pt>
                <c:pt idx="1042">
                  <c:v>-3.7307429480913791E-2</c:v>
                </c:pt>
                <c:pt idx="1043">
                  <c:v>0.21064571292508172</c:v>
                </c:pt>
                <c:pt idx="1044">
                  <c:v>0.20948386979648892</c:v>
                </c:pt>
                <c:pt idx="1045">
                  <c:v>0.14565834044779818</c:v>
                </c:pt>
                <c:pt idx="1046">
                  <c:v>0.23727701211144919</c:v>
                </c:pt>
                <c:pt idx="1047">
                  <c:v>-2.65044661425624E-2</c:v>
                </c:pt>
                <c:pt idx="1048">
                  <c:v>1.9053230717961476E-2</c:v>
                </c:pt>
                <c:pt idx="1049">
                  <c:v>0.28453860519028912</c:v>
                </c:pt>
                <c:pt idx="1050">
                  <c:v>0.23883243623924746</c:v>
                </c:pt>
                <c:pt idx="1051">
                  <c:v>0.26698229217904573</c:v>
                </c:pt>
                <c:pt idx="1052">
                  <c:v>0.14580559254327563</c:v>
                </c:pt>
                <c:pt idx="1053">
                  <c:v>-5.6787672681712417E-3</c:v>
                </c:pt>
                <c:pt idx="1054">
                  <c:v>0.12138514406555644</c:v>
                </c:pt>
                <c:pt idx="1055">
                  <c:v>0.27735744089012515</c:v>
                </c:pt>
                <c:pt idx="1056">
                  <c:v>0.24078653061780039</c:v>
                </c:pt>
                <c:pt idx="1057">
                  <c:v>0.28266752719085303</c:v>
                </c:pt>
                <c:pt idx="1058">
                  <c:v>-4.5109966181710891E-2</c:v>
                </c:pt>
                <c:pt idx="1059">
                  <c:v>1.2213443986795173E-2</c:v>
                </c:pt>
                <c:pt idx="1060">
                  <c:v>0.25957743553221163</c:v>
                </c:pt>
                <c:pt idx="1061">
                  <c:v>-8.7651981957710123E-2</c:v>
                </c:pt>
                <c:pt idx="1062">
                  <c:v>-9.7630238244558284E-2</c:v>
                </c:pt>
                <c:pt idx="1063">
                  <c:v>0.12726975632672238</c:v>
                </c:pt>
                <c:pt idx="1064">
                  <c:v>0.15678243114703813</c:v>
                </c:pt>
                <c:pt idx="1065">
                  <c:v>0.19399834315246781</c:v>
                </c:pt>
                <c:pt idx="1066">
                  <c:v>0.20369613902211628</c:v>
                </c:pt>
                <c:pt idx="1067">
                  <c:v>-4.3751235073257483E-2</c:v>
                </c:pt>
                <c:pt idx="1068">
                  <c:v>-7.1659783457975225E-3</c:v>
                </c:pt>
                <c:pt idx="1069">
                  <c:v>5.0216393207108953E-2</c:v>
                </c:pt>
                <c:pt idx="1070">
                  <c:v>-9.0796842615866291E-2</c:v>
                </c:pt>
                <c:pt idx="1071">
                  <c:v>0.24390529598664656</c:v>
                </c:pt>
                <c:pt idx="1072">
                  <c:v>5.9914109144233792E-2</c:v>
                </c:pt>
                <c:pt idx="1073">
                  <c:v>0.23400736304192538</c:v>
                </c:pt>
                <c:pt idx="1074">
                  <c:v>0.29383001076537957</c:v>
                </c:pt>
                <c:pt idx="1075">
                  <c:v>0.24323027078916845</c:v>
                </c:pt>
                <c:pt idx="1076">
                  <c:v>0.28123645818286869</c:v>
                </c:pt>
                <c:pt idx="1077">
                  <c:v>7.6454714171301008E-2</c:v>
                </c:pt>
                <c:pt idx="1078">
                  <c:v>9.1498327328872878E-2</c:v>
                </c:pt>
                <c:pt idx="1079">
                  <c:v>2.0834227352701372E-2</c:v>
                </c:pt>
                <c:pt idx="1080">
                  <c:v>-4.6241554761322572E-2</c:v>
                </c:pt>
                <c:pt idx="1081">
                  <c:v>7.7789288108241006E-3</c:v>
                </c:pt>
                <c:pt idx="1082">
                  <c:v>0.22064838660808966</c:v>
                </c:pt>
                <c:pt idx="1083">
                  <c:v>-6.4174580295065287E-2</c:v>
                </c:pt>
                <c:pt idx="1084">
                  <c:v>0.16994580511963425</c:v>
                </c:pt>
                <c:pt idx="1085">
                  <c:v>7.0823856456911805E-2</c:v>
                </c:pt>
                <c:pt idx="1086">
                  <c:v>0.27947814351053463</c:v>
                </c:pt>
                <c:pt idx="1087">
                  <c:v>8.0350210621954243E-2</c:v>
                </c:pt>
                <c:pt idx="1088">
                  <c:v>0.27626199247055017</c:v>
                </c:pt>
                <c:pt idx="1089">
                  <c:v>0.24896409305841119</c:v>
                </c:pt>
                <c:pt idx="1090">
                  <c:v>-3.254367073462551E-2</c:v>
                </c:pt>
                <c:pt idx="1091">
                  <c:v>-3.2629228919800787E-2</c:v>
                </c:pt>
                <c:pt idx="1092">
                  <c:v>-8.4558694753655059E-2</c:v>
                </c:pt>
                <c:pt idx="1093">
                  <c:v>-4.0022421111246327E-2</c:v>
                </c:pt>
                <c:pt idx="1094">
                  <c:v>9.3050185233921084E-2</c:v>
                </c:pt>
                <c:pt idx="1095">
                  <c:v>0.1249830234669297</c:v>
                </c:pt>
                <c:pt idx="1096">
                  <c:v>0.12494389587073608</c:v>
                </c:pt>
                <c:pt idx="1097">
                  <c:v>-1.8726835294882633E-2</c:v>
                </c:pt>
                <c:pt idx="1098">
                  <c:v>0.27564860895814641</c:v>
                </c:pt>
                <c:pt idx="1099">
                  <c:v>0.18636042927698762</c:v>
                </c:pt>
                <c:pt idx="1100">
                  <c:v>-1.8698548799388121E-2</c:v>
                </c:pt>
                <c:pt idx="1101">
                  <c:v>-3.5813768404297654E-2</c:v>
                </c:pt>
                <c:pt idx="1102">
                  <c:v>0.21207697734958519</c:v>
                </c:pt>
                <c:pt idx="1103">
                  <c:v>7.3015938218862972E-3</c:v>
                </c:pt>
                <c:pt idx="1104">
                  <c:v>-8.542079284123677E-2</c:v>
                </c:pt>
                <c:pt idx="1105">
                  <c:v>4.658264696080365E-2</c:v>
                </c:pt>
                <c:pt idx="1106">
                  <c:v>-5.565397326346503E-2</c:v>
                </c:pt>
                <c:pt idx="1107">
                  <c:v>0.1488051244148805</c:v>
                </c:pt>
                <c:pt idx="1108">
                  <c:v>-6.5618403744378846E-3</c:v>
                </c:pt>
                <c:pt idx="1109">
                  <c:v>0.11319942386573567</c:v>
                </c:pt>
                <c:pt idx="1110">
                  <c:v>-2.8583632933470968E-2</c:v>
                </c:pt>
                <c:pt idx="1111">
                  <c:v>0.27386397167305987</c:v>
                </c:pt>
                <c:pt idx="1112">
                  <c:v>9.0493337104683574E-2</c:v>
                </c:pt>
                <c:pt idx="1113">
                  <c:v>0.12674359871002835</c:v>
                </c:pt>
                <c:pt idx="1114">
                  <c:v>0.11071028918075269</c:v>
                </c:pt>
                <c:pt idx="1115">
                  <c:v>0.21868873883685472</c:v>
                </c:pt>
                <c:pt idx="1116">
                  <c:v>6.4832512005678439E-2</c:v>
                </c:pt>
                <c:pt idx="1117">
                  <c:v>6.6996299310535454E-2</c:v>
                </c:pt>
                <c:pt idx="1118">
                  <c:v>9.5625620342678921E-2</c:v>
                </c:pt>
                <c:pt idx="1119">
                  <c:v>0.17828059367124055</c:v>
                </c:pt>
                <c:pt idx="1120">
                  <c:v>0.15748535174827835</c:v>
                </c:pt>
                <c:pt idx="1121">
                  <c:v>-9.0941313892133571E-2</c:v>
                </c:pt>
                <c:pt idx="1122">
                  <c:v>-3.2651903512540617E-2</c:v>
                </c:pt>
                <c:pt idx="1123">
                  <c:v>-9.33292910536139E-2</c:v>
                </c:pt>
                <c:pt idx="1124">
                  <c:v>0.20830057938102309</c:v>
                </c:pt>
                <c:pt idx="1125">
                  <c:v>0.10903756433072002</c:v>
                </c:pt>
                <c:pt idx="1126">
                  <c:v>0.14422861952419153</c:v>
                </c:pt>
                <c:pt idx="1127">
                  <c:v>-2.8334722898063807E-2</c:v>
                </c:pt>
                <c:pt idx="1128">
                  <c:v>-8.8364620328090643E-2</c:v>
                </c:pt>
                <c:pt idx="1129">
                  <c:v>0.11641969850392915</c:v>
                </c:pt>
                <c:pt idx="1130">
                  <c:v>0.12982102228240344</c:v>
                </c:pt>
                <c:pt idx="1131">
                  <c:v>4.1418718757121144E-2</c:v>
                </c:pt>
                <c:pt idx="1132">
                  <c:v>0.2270147008878754</c:v>
                </c:pt>
                <c:pt idx="1133">
                  <c:v>0.17224816096201001</c:v>
                </c:pt>
                <c:pt idx="1134">
                  <c:v>0.17426078425666883</c:v>
                </c:pt>
                <c:pt idx="1135">
                  <c:v>-8.5201390553824016E-2</c:v>
                </c:pt>
                <c:pt idx="1136">
                  <c:v>-8.4386457964972364E-2</c:v>
                </c:pt>
                <c:pt idx="1137">
                  <c:v>0.27514620374214382</c:v>
                </c:pt>
                <c:pt idx="1138">
                  <c:v>0.1220217564340674</c:v>
                </c:pt>
                <c:pt idx="1139">
                  <c:v>0.29789404038565437</c:v>
                </c:pt>
                <c:pt idx="1140">
                  <c:v>0.29517156647652482</c:v>
                </c:pt>
                <c:pt idx="1141">
                  <c:v>0.15162860351928115</c:v>
                </c:pt>
                <c:pt idx="1142">
                  <c:v>6.9030029304663676E-2</c:v>
                </c:pt>
                <c:pt idx="1143">
                  <c:v>0.16371624240857993</c:v>
                </c:pt>
                <c:pt idx="1144">
                  <c:v>0.18003229962438078</c:v>
                </c:pt>
                <c:pt idx="1145">
                  <c:v>0.27079318546516962</c:v>
                </c:pt>
                <c:pt idx="1146">
                  <c:v>0.25751821276144121</c:v>
                </c:pt>
                <c:pt idx="1147">
                  <c:v>-5.6717061304923495E-2</c:v>
                </c:pt>
                <c:pt idx="1148">
                  <c:v>-4.1350641773628939E-2</c:v>
                </c:pt>
                <c:pt idx="1149">
                  <c:v>7.6919569578697805E-2</c:v>
                </c:pt>
                <c:pt idx="1150">
                  <c:v>7.7179691281234863E-2</c:v>
                </c:pt>
                <c:pt idx="1151">
                  <c:v>-1.9094076655052267E-2</c:v>
                </c:pt>
                <c:pt idx="1152">
                  <c:v>-5.1701244073717609E-2</c:v>
                </c:pt>
                <c:pt idx="1153">
                  <c:v>4.383801852156282E-2</c:v>
                </c:pt>
                <c:pt idx="1154">
                  <c:v>0.12349814918212462</c:v>
                </c:pt>
                <c:pt idx="1155">
                  <c:v>5.2873008208594884E-2</c:v>
                </c:pt>
                <c:pt idx="1156">
                  <c:v>3.4830698561508604E-2</c:v>
                </c:pt>
                <c:pt idx="1157">
                  <c:v>0.11054156839879208</c:v>
                </c:pt>
                <c:pt idx="1158">
                  <c:v>5.0986662429364511E-2</c:v>
                </c:pt>
                <c:pt idx="1159">
                  <c:v>-9.3146462457255691E-2</c:v>
                </c:pt>
                <c:pt idx="1160">
                  <c:v>4.5876764461454014E-2</c:v>
                </c:pt>
                <c:pt idx="1161">
                  <c:v>0.22952806279373045</c:v>
                </c:pt>
                <c:pt idx="1162">
                  <c:v>0.1539870936075988</c:v>
                </c:pt>
                <c:pt idx="1163">
                  <c:v>-7.0417333497476295E-2</c:v>
                </c:pt>
                <c:pt idx="1164">
                  <c:v>0.21818223162107467</c:v>
                </c:pt>
                <c:pt idx="1165">
                  <c:v>-6.6040212284339275E-2</c:v>
                </c:pt>
                <c:pt idx="1166">
                  <c:v>-6.4857990674014416E-3</c:v>
                </c:pt>
                <c:pt idx="1167">
                  <c:v>0.16655634853539028</c:v>
                </c:pt>
                <c:pt idx="1168">
                  <c:v>0.10258755880815473</c:v>
                </c:pt>
                <c:pt idx="1169">
                  <c:v>7.5060964729673468E-2</c:v>
                </c:pt>
                <c:pt idx="1170">
                  <c:v>0.18951445219926949</c:v>
                </c:pt>
                <c:pt idx="1171">
                  <c:v>3.5982371427331723E-3</c:v>
                </c:pt>
                <c:pt idx="1172">
                  <c:v>-7.8427628927215262E-2</c:v>
                </c:pt>
                <c:pt idx="1173">
                  <c:v>0.13232613280272612</c:v>
                </c:pt>
                <c:pt idx="1174">
                  <c:v>0.17571366176519998</c:v>
                </c:pt>
                <c:pt idx="1175">
                  <c:v>7.3383030982031291E-2</c:v>
                </c:pt>
                <c:pt idx="1176">
                  <c:v>-3.2240520980044901E-2</c:v>
                </c:pt>
                <c:pt idx="1177">
                  <c:v>6.683649826992874E-2</c:v>
                </c:pt>
                <c:pt idx="1178">
                  <c:v>0.10269965796188719</c:v>
                </c:pt>
                <c:pt idx="1179">
                  <c:v>0.26961417851382086</c:v>
                </c:pt>
                <c:pt idx="1180">
                  <c:v>0.26582807439765682</c:v>
                </c:pt>
                <c:pt idx="1181">
                  <c:v>0.23824822729559139</c:v>
                </c:pt>
                <c:pt idx="1182">
                  <c:v>-8.1471962467072154E-2</c:v>
                </c:pt>
                <c:pt idx="1183">
                  <c:v>7.6001811184061574E-2</c:v>
                </c:pt>
                <c:pt idx="1184">
                  <c:v>0.14336479100404045</c:v>
                </c:pt>
                <c:pt idx="1185">
                  <c:v>7.8574417377699352E-2</c:v>
                </c:pt>
                <c:pt idx="1186">
                  <c:v>0.2990916538164996</c:v>
                </c:pt>
                <c:pt idx="1187">
                  <c:v>-7.4720882343327563E-2</c:v>
                </c:pt>
                <c:pt idx="1188">
                  <c:v>0.21063616189369125</c:v>
                </c:pt>
                <c:pt idx="1189">
                  <c:v>0.29244790223903633</c:v>
                </c:pt>
                <c:pt idx="1190">
                  <c:v>0.19083580429948108</c:v>
                </c:pt>
                <c:pt idx="1191">
                  <c:v>7.8936183131944875E-3</c:v>
                </c:pt>
                <c:pt idx="1192">
                  <c:v>6.2497421723526257E-2</c:v>
                </c:pt>
                <c:pt idx="1193">
                  <c:v>-6.0250836195277907E-2</c:v>
                </c:pt>
                <c:pt idx="1194">
                  <c:v>5.7246956857765874E-2</c:v>
                </c:pt>
                <c:pt idx="1195">
                  <c:v>0.16617715976289024</c:v>
                </c:pt>
                <c:pt idx="1196">
                  <c:v>0.14121401269418243</c:v>
                </c:pt>
                <c:pt idx="1197">
                  <c:v>-3.0089213640108914E-2</c:v>
                </c:pt>
                <c:pt idx="1198">
                  <c:v>-9.2625972345515548E-2</c:v>
                </c:pt>
                <c:pt idx="1199">
                  <c:v>0.19470542140935643</c:v>
                </c:pt>
                <c:pt idx="1200">
                  <c:v>0.28899620558813383</c:v>
                </c:pt>
                <c:pt idx="1201">
                  <c:v>0.10779539029418664</c:v>
                </c:pt>
                <c:pt idx="1202">
                  <c:v>0.10649972430302458</c:v>
                </c:pt>
                <c:pt idx="1203">
                  <c:v>-6.8900606811724677E-2</c:v>
                </c:pt>
                <c:pt idx="1204">
                  <c:v>0.18659596185923769</c:v>
                </c:pt>
                <c:pt idx="1205">
                  <c:v>0.18131995776135165</c:v>
                </c:pt>
                <c:pt idx="1206">
                  <c:v>0.10869913997350894</c:v>
                </c:pt>
                <c:pt idx="1207">
                  <c:v>2.0026847585531329E-2</c:v>
                </c:pt>
                <c:pt idx="1208">
                  <c:v>-2.8029851379342038E-2</c:v>
                </c:pt>
                <c:pt idx="1209">
                  <c:v>8.6532389517719341E-2</c:v>
                </c:pt>
                <c:pt idx="1210">
                  <c:v>-9.9954364691309736E-3</c:v>
                </c:pt>
                <c:pt idx="1211">
                  <c:v>6.4737616478666007E-2</c:v>
                </c:pt>
                <c:pt idx="1212">
                  <c:v>0.29334014068527342</c:v>
                </c:pt>
                <c:pt idx="1213">
                  <c:v>3.6566995960456122E-2</c:v>
                </c:pt>
                <c:pt idx="1214">
                  <c:v>0.26538694074969771</c:v>
                </c:pt>
                <c:pt idx="1215">
                  <c:v>-6.6739479004484931E-2</c:v>
                </c:pt>
                <c:pt idx="1216">
                  <c:v>9.4792031290425668E-2</c:v>
                </c:pt>
                <c:pt idx="1217">
                  <c:v>1.7420905086103323E-2</c:v>
                </c:pt>
                <c:pt idx="1218">
                  <c:v>-2.566314273697417E-4</c:v>
                </c:pt>
                <c:pt idx="1219">
                  <c:v>7.4796883623621815E-2</c:v>
                </c:pt>
                <c:pt idx="1220">
                  <c:v>0.24290718348878559</c:v>
                </c:pt>
                <c:pt idx="1221">
                  <c:v>0.12177856136343904</c:v>
                </c:pt>
                <c:pt idx="1222">
                  <c:v>-9.2806736642353088E-3</c:v>
                </c:pt>
                <c:pt idx="1223">
                  <c:v>-3.673871534956976E-2</c:v>
                </c:pt>
                <c:pt idx="1224">
                  <c:v>0.23105946311182635</c:v>
                </c:pt>
                <c:pt idx="1225">
                  <c:v>0.19891843433248022</c:v>
                </c:pt>
                <c:pt idx="1226">
                  <c:v>-4.4557483332993537E-2</c:v>
                </c:pt>
                <c:pt idx="1227">
                  <c:v>2.5338225177711535E-2</c:v>
                </c:pt>
                <c:pt idx="1228">
                  <c:v>0.10225146943248359</c:v>
                </c:pt>
                <c:pt idx="1229">
                  <c:v>0.22473482137046921</c:v>
                </c:pt>
                <c:pt idx="1230">
                  <c:v>0.18384932053517045</c:v>
                </c:pt>
                <c:pt idx="1231">
                  <c:v>-6.2864983624231235E-2</c:v>
                </c:pt>
                <c:pt idx="1232">
                  <c:v>0.1685661968343336</c:v>
                </c:pt>
                <c:pt idx="1233">
                  <c:v>0.20876503513159464</c:v>
                </c:pt>
                <c:pt idx="1234">
                  <c:v>0.25822606263186593</c:v>
                </c:pt>
                <c:pt idx="1235">
                  <c:v>2.3451269078134926E-2</c:v>
                </c:pt>
                <c:pt idx="1236">
                  <c:v>3.1364236440378571E-2</c:v>
                </c:pt>
                <c:pt idx="1237">
                  <c:v>0.1639356037818861</c:v>
                </c:pt>
                <c:pt idx="1238">
                  <c:v>0.13197505858056316</c:v>
                </c:pt>
                <c:pt idx="1239">
                  <c:v>0.29859159487117259</c:v>
                </c:pt>
                <c:pt idx="1240">
                  <c:v>-9.5974202231219691E-2</c:v>
                </c:pt>
                <c:pt idx="1241">
                  <c:v>-1.6244527043057521E-2</c:v>
                </c:pt>
                <c:pt idx="1242">
                  <c:v>5.7668053385539222E-2</c:v>
                </c:pt>
                <c:pt idx="1243">
                  <c:v>2.3776852465221918E-2</c:v>
                </c:pt>
                <c:pt idx="1244">
                  <c:v>6.1455990470009866E-2</c:v>
                </c:pt>
                <c:pt idx="1245">
                  <c:v>0.25794139998311238</c:v>
                </c:pt>
                <c:pt idx="1246">
                  <c:v>0.28070659095335837</c:v>
                </c:pt>
                <c:pt idx="1247">
                  <c:v>0.15372912028955335</c:v>
                </c:pt>
                <c:pt idx="1248">
                  <c:v>1.4740988302697542E-2</c:v>
                </c:pt>
                <c:pt idx="1249">
                  <c:v>1.8667538090764269E-2</c:v>
                </c:pt>
                <c:pt idx="1250">
                  <c:v>0.21158154121863798</c:v>
                </c:pt>
                <c:pt idx="1251">
                  <c:v>-6.5328948557179772E-2</c:v>
                </c:pt>
                <c:pt idx="1252">
                  <c:v>-4.3554713918571623E-2</c:v>
                </c:pt>
                <c:pt idx="1253">
                  <c:v>0.11043659311872195</c:v>
                </c:pt>
                <c:pt idx="1254">
                  <c:v>0.12049123403772835</c:v>
                </c:pt>
                <c:pt idx="1255">
                  <c:v>0.10831524506257202</c:v>
                </c:pt>
                <c:pt idx="1256">
                  <c:v>0.16452931177895919</c:v>
                </c:pt>
                <c:pt idx="1257">
                  <c:v>0.2390261453585992</c:v>
                </c:pt>
                <c:pt idx="1258">
                  <c:v>9.7345783814374642E-2</c:v>
                </c:pt>
                <c:pt idx="1259">
                  <c:v>0.14039431980892472</c:v>
                </c:pt>
                <c:pt idx="1260">
                  <c:v>4.2376843486032705E-2</c:v>
                </c:pt>
                <c:pt idx="1261">
                  <c:v>3.6246316266718481E-2</c:v>
                </c:pt>
                <c:pt idx="1262">
                  <c:v>1.3104251601630751E-3</c:v>
                </c:pt>
                <c:pt idx="1263">
                  <c:v>0.2921208202475522</c:v>
                </c:pt>
                <c:pt idx="1264">
                  <c:v>9.8275936654565049E-2</c:v>
                </c:pt>
                <c:pt idx="1265">
                  <c:v>2.0812096500169897E-2</c:v>
                </c:pt>
                <c:pt idx="1266">
                  <c:v>0.11503843905947937</c:v>
                </c:pt>
                <c:pt idx="1267">
                  <c:v>0.235742604452577</c:v>
                </c:pt>
                <c:pt idx="1268">
                  <c:v>-6.866032980771139E-2</c:v>
                </c:pt>
                <c:pt idx="1269">
                  <c:v>0.25768991339692771</c:v>
                </c:pt>
                <c:pt idx="1270">
                  <c:v>0.20768639508070716</c:v>
                </c:pt>
                <c:pt idx="1271">
                  <c:v>0.28030683766517134</c:v>
                </c:pt>
                <c:pt idx="1272">
                  <c:v>5.2308542991429369E-2</c:v>
                </c:pt>
                <c:pt idx="1273">
                  <c:v>-2.4047116072235877E-2</c:v>
                </c:pt>
                <c:pt idx="1274">
                  <c:v>0.24744013705725326</c:v>
                </c:pt>
                <c:pt idx="1275">
                  <c:v>-9.7706317921650049E-2</c:v>
                </c:pt>
                <c:pt idx="1276">
                  <c:v>0.29068066103959805</c:v>
                </c:pt>
                <c:pt idx="1277">
                  <c:v>-8.0417181281734598E-2</c:v>
                </c:pt>
                <c:pt idx="1278">
                  <c:v>0.14367203079348884</c:v>
                </c:pt>
                <c:pt idx="1279">
                  <c:v>0.20882829469156156</c:v>
                </c:pt>
                <c:pt idx="1280">
                  <c:v>0.23247445696425284</c:v>
                </c:pt>
                <c:pt idx="1281">
                  <c:v>-8.0036158820666156E-2</c:v>
                </c:pt>
                <c:pt idx="1282">
                  <c:v>-2.1717979011745087E-6</c:v>
                </c:pt>
                <c:pt idx="1283">
                  <c:v>2.7693365310251628E-2</c:v>
                </c:pt>
                <c:pt idx="1284">
                  <c:v>0.10430117304719469</c:v>
                </c:pt>
                <c:pt idx="1285">
                  <c:v>0.13028795416855118</c:v>
                </c:pt>
                <c:pt idx="1286">
                  <c:v>4.5060240963855427E-2</c:v>
                </c:pt>
                <c:pt idx="1287">
                  <c:v>-2.6790371860794398E-2</c:v>
                </c:pt>
                <c:pt idx="1288">
                  <c:v>0.15550452653142138</c:v>
                </c:pt>
                <c:pt idx="1289">
                  <c:v>-8.1363812475784576E-3</c:v>
                </c:pt>
                <c:pt idx="1290">
                  <c:v>0.10579060892649741</c:v>
                </c:pt>
                <c:pt idx="1291">
                  <c:v>5.1168423046777781E-2</c:v>
                </c:pt>
                <c:pt idx="1292">
                  <c:v>-7.9970117323463E-3</c:v>
                </c:pt>
                <c:pt idx="1293">
                  <c:v>2.3305521641075327E-2</c:v>
                </c:pt>
                <c:pt idx="1294">
                  <c:v>0.11749878752552871</c:v>
                </c:pt>
                <c:pt idx="1295">
                  <c:v>7.4917825256518467E-2</c:v>
                </c:pt>
                <c:pt idx="1296">
                  <c:v>0.23549496718835281</c:v>
                </c:pt>
                <c:pt idx="1297">
                  <c:v>0.25563594680208557</c:v>
                </c:pt>
                <c:pt idx="1298">
                  <c:v>0.21359001238921188</c:v>
                </c:pt>
                <c:pt idx="1299">
                  <c:v>-6.7384611727228427E-2</c:v>
                </c:pt>
                <c:pt idx="1300">
                  <c:v>2.1363418146903505E-2</c:v>
                </c:pt>
                <c:pt idx="1301">
                  <c:v>0.25700441244146066</c:v>
                </c:pt>
                <c:pt idx="1302">
                  <c:v>-3.2078987197910573E-2</c:v>
                </c:pt>
                <c:pt idx="1303">
                  <c:v>0.26829646902984561</c:v>
                </c:pt>
                <c:pt idx="1304">
                  <c:v>0.19018708957997771</c:v>
                </c:pt>
                <c:pt idx="1305">
                  <c:v>9.880783996767023E-2</c:v>
                </c:pt>
                <c:pt idx="1306">
                  <c:v>0.20046471459121565</c:v>
                </c:pt>
                <c:pt idx="1307">
                  <c:v>-8.5115051170067138E-2</c:v>
                </c:pt>
                <c:pt idx="1308">
                  <c:v>3.8537233768508691E-2</c:v>
                </c:pt>
                <c:pt idx="1309">
                  <c:v>-6.2782970472237123E-3</c:v>
                </c:pt>
                <c:pt idx="1310">
                  <c:v>0.24845707797737321</c:v>
                </c:pt>
                <c:pt idx="1311">
                  <c:v>0.23930602189211947</c:v>
                </c:pt>
                <c:pt idx="1312">
                  <c:v>4.0100407907122687E-2</c:v>
                </c:pt>
                <c:pt idx="1313">
                  <c:v>0.27518819188191884</c:v>
                </c:pt>
                <c:pt idx="1314">
                  <c:v>9.2873033668500152E-2</c:v>
                </c:pt>
                <c:pt idx="1315">
                  <c:v>-5.5767009873290065E-2</c:v>
                </c:pt>
                <c:pt idx="1316">
                  <c:v>-7.2089874483111951E-2</c:v>
                </c:pt>
                <c:pt idx="1317">
                  <c:v>4.6478128853746747E-2</c:v>
                </c:pt>
                <c:pt idx="1318">
                  <c:v>6.5914272577747651E-2</c:v>
                </c:pt>
                <c:pt idx="1319">
                  <c:v>5.7967117006578618E-2</c:v>
                </c:pt>
                <c:pt idx="1320">
                  <c:v>6.5129007036747455E-2</c:v>
                </c:pt>
                <c:pt idx="1321">
                  <c:v>0.18247218234771856</c:v>
                </c:pt>
                <c:pt idx="1322">
                  <c:v>-5.9199984739813825E-2</c:v>
                </c:pt>
                <c:pt idx="1323">
                  <c:v>0.13468753334313802</c:v>
                </c:pt>
                <c:pt idx="1324">
                  <c:v>0.29486839274187765</c:v>
                </c:pt>
                <c:pt idx="1325">
                  <c:v>0.24313232139910906</c:v>
                </c:pt>
                <c:pt idx="1326">
                  <c:v>0.2578956321230792</c:v>
                </c:pt>
                <c:pt idx="1327">
                  <c:v>0.29740375685848747</c:v>
                </c:pt>
                <c:pt idx="1328">
                  <c:v>8.5279178706678394E-2</c:v>
                </c:pt>
                <c:pt idx="1329">
                  <c:v>6.2851497188022507E-2</c:v>
                </c:pt>
                <c:pt idx="1330">
                  <c:v>0.1997814537096349</c:v>
                </c:pt>
                <c:pt idx="1331">
                  <c:v>-8.1427556818181812E-2</c:v>
                </c:pt>
                <c:pt idx="1332">
                  <c:v>1.5255003390000754E-3</c:v>
                </c:pt>
                <c:pt idx="1333">
                  <c:v>0.29137014065619232</c:v>
                </c:pt>
                <c:pt idx="1334">
                  <c:v>7.6726342710997444E-2</c:v>
                </c:pt>
                <c:pt idx="1335">
                  <c:v>0.22155287817938421</c:v>
                </c:pt>
                <c:pt idx="1336">
                  <c:v>0.26812886570652594</c:v>
                </c:pt>
                <c:pt idx="1337">
                  <c:v>2.6461052166738327E-2</c:v>
                </c:pt>
                <c:pt idx="1338">
                  <c:v>0.21599654158503823</c:v>
                </c:pt>
                <c:pt idx="1339">
                  <c:v>-1.1042513051377009E-2</c:v>
                </c:pt>
                <c:pt idx="1340">
                  <c:v>0.264590790036627</c:v>
                </c:pt>
                <c:pt idx="1341">
                  <c:v>5.0087396069538923E-2</c:v>
                </c:pt>
                <c:pt idx="1342">
                  <c:v>4.4765411885180698E-3</c:v>
                </c:pt>
                <c:pt idx="1343">
                  <c:v>-3.4658179155775917E-2</c:v>
                </c:pt>
                <c:pt idx="1344">
                  <c:v>1.9646643109540635E-2</c:v>
                </c:pt>
                <c:pt idx="1345">
                  <c:v>0.26692843148186496</c:v>
                </c:pt>
                <c:pt idx="1346">
                  <c:v>6.2616377257177502E-2</c:v>
                </c:pt>
                <c:pt idx="1347">
                  <c:v>0.22897081689721202</c:v>
                </c:pt>
                <c:pt idx="1348">
                  <c:v>0.18549733827783832</c:v>
                </c:pt>
                <c:pt idx="1349">
                  <c:v>-3.9231164800663999E-2</c:v>
                </c:pt>
                <c:pt idx="1350">
                  <c:v>0.23924420889754949</c:v>
                </c:pt>
                <c:pt idx="1351">
                  <c:v>0.1153392891085345</c:v>
                </c:pt>
                <c:pt idx="1352">
                  <c:v>8.3099897515982638E-2</c:v>
                </c:pt>
                <c:pt idx="1353">
                  <c:v>0.20026238169396834</c:v>
                </c:pt>
                <c:pt idx="1354">
                  <c:v>-2.4581974813795582E-2</c:v>
                </c:pt>
                <c:pt idx="1355">
                  <c:v>0.21704307566999848</c:v>
                </c:pt>
                <c:pt idx="1356">
                  <c:v>0.29637756070803178</c:v>
                </c:pt>
                <c:pt idx="1357">
                  <c:v>2.5376219089475932E-2</c:v>
                </c:pt>
                <c:pt idx="1358">
                  <c:v>7.2371288870682277E-3</c:v>
                </c:pt>
                <c:pt idx="1359">
                  <c:v>5.9609298264760455E-2</c:v>
                </c:pt>
                <c:pt idx="1360">
                  <c:v>0.27964494654024613</c:v>
                </c:pt>
                <c:pt idx="1361">
                  <c:v>-7.4230004365329588E-2</c:v>
                </c:pt>
                <c:pt idx="1362">
                  <c:v>0.26789846250594601</c:v>
                </c:pt>
                <c:pt idx="1363">
                  <c:v>0.11006032103056948</c:v>
                </c:pt>
                <c:pt idx="1364">
                  <c:v>0.20908136786207759</c:v>
                </c:pt>
                <c:pt idx="1365">
                  <c:v>0.22049176996545417</c:v>
                </c:pt>
                <c:pt idx="1366">
                  <c:v>1.9884090302868643E-2</c:v>
                </c:pt>
                <c:pt idx="1367">
                  <c:v>0.25863534871155114</c:v>
                </c:pt>
                <c:pt idx="1368">
                  <c:v>0.14586150490730643</c:v>
                </c:pt>
                <c:pt idx="1369">
                  <c:v>-3.2129963898916967E-3</c:v>
                </c:pt>
                <c:pt idx="1370">
                  <c:v>0.11915743654495772</c:v>
                </c:pt>
                <c:pt idx="1371">
                  <c:v>8.6345953126482598E-3</c:v>
                </c:pt>
                <c:pt idx="1372">
                  <c:v>0.13954669544790807</c:v>
                </c:pt>
                <c:pt idx="1373">
                  <c:v>-2.3809851498093837E-2</c:v>
                </c:pt>
                <c:pt idx="1374">
                  <c:v>7.1675069596787641E-2</c:v>
                </c:pt>
                <c:pt idx="1375">
                  <c:v>4.6828683100499209E-2</c:v>
                </c:pt>
                <c:pt idx="1376">
                  <c:v>0.27850785652523929</c:v>
                </c:pt>
                <c:pt idx="1377">
                  <c:v>-7.5083811460271779E-2</c:v>
                </c:pt>
                <c:pt idx="1378">
                  <c:v>-8.7431101294654742E-2</c:v>
                </c:pt>
                <c:pt idx="1379">
                  <c:v>-2.9544395043698792E-2</c:v>
                </c:pt>
                <c:pt idx="1380">
                  <c:v>-8.5612608032536869E-2</c:v>
                </c:pt>
                <c:pt idx="1381">
                  <c:v>0.16681486860283007</c:v>
                </c:pt>
                <c:pt idx="1382">
                  <c:v>-9.4884729228332021E-2</c:v>
                </c:pt>
                <c:pt idx="1383">
                  <c:v>0.25204137180185082</c:v>
                </c:pt>
                <c:pt idx="1384">
                  <c:v>2.4571411752428912E-2</c:v>
                </c:pt>
                <c:pt idx="1385">
                  <c:v>-1.7875320656378518E-2</c:v>
                </c:pt>
                <c:pt idx="1386">
                  <c:v>-4.9867212173413722E-2</c:v>
                </c:pt>
                <c:pt idx="1387">
                  <c:v>7.166671935682341E-3</c:v>
                </c:pt>
                <c:pt idx="1388">
                  <c:v>0.17573861316204792</c:v>
                </c:pt>
                <c:pt idx="1389">
                  <c:v>1.8744100328134131E-2</c:v>
                </c:pt>
                <c:pt idx="1390">
                  <c:v>-4.875571356018283E-2</c:v>
                </c:pt>
                <c:pt idx="1391">
                  <c:v>-1.6143575207572952E-2</c:v>
                </c:pt>
                <c:pt idx="1392">
                  <c:v>4.2179573834736361E-2</c:v>
                </c:pt>
                <c:pt idx="1393">
                  <c:v>-4.7759532424158077E-2</c:v>
                </c:pt>
                <c:pt idx="1394">
                  <c:v>-2.6830336970958331E-2</c:v>
                </c:pt>
                <c:pt idx="1395">
                  <c:v>0.12548501744432489</c:v>
                </c:pt>
                <c:pt idx="1396">
                  <c:v>2.147352832284339E-2</c:v>
                </c:pt>
                <c:pt idx="1397">
                  <c:v>0.28455181306658334</c:v>
                </c:pt>
                <c:pt idx="1398">
                  <c:v>0.27334974393797923</c:v>
                </c:pt>
                <c:pt idx="1399">
                  <c:v>-4.6041595496795441E-3</c:v>
                </c:pt>
                <c:pt idx="1400">
                  <c:v>0.16348877924558333</c:v>
                </c:pt>
                <c:pt idx="1401">
                  <c:v>0.16745332275176475</c:v>
                </c:pt>
                <c:pt idx="1402">
                  <c:v>-3.6489509643872063E-2</c:v>
                </c:pt>
                <c:pt idx="1403">
                  <c:v>8.8718316744152183E-3</c:v>
                </c:pt>
                <c:pt idx="1404">
                  <c:v>0.27791552123205071</c:v>
                </c:pt>
                <c:pt idx="1405">
                  <c:v>0.20232870722741331</c:v>
                </c:pt>
                <c:pt idx="1406">
                  <c:v>0.16508763685784794</c:v>
                </c:pt>
                <c:pt idx="1407">
                  <c:v>0.25707695533654856</c:v>
                </c:pt>
                <c:pt idx="1408">
                  <c:v>0.24654079775453366</c:v>
                </c:pt>
                <c:pt idx="1409">
                  <c:v>-7.0863323656897445E-2</c:v>
                </c:pt>
                <c:pt idx="1410">
                  <c:v>0.1863839123196179</c:v>
                </c:pt>
                <c:pt idx="1411">
                  <c:v>0.11529082168667028</c:v>
                </c:pt>
                <c:pt idx="1412">
                  <c:v>0.17429275443685471</c:v>
                </c:pt>
                <c:pt idx="1413">
                  <c:v>0.28858830519730172</c:v>
                </c:pt>
                <c:pt idx="1414">
                  <c:v>-4.4032820259724235E-2</c:v>
                </c:pt>
                <c:pt idx="1415">
                  <c:v>-1.9035392473043863E-2</c:v>
                </c:pt>
                <c:pt idx="1416">
                  <c:v>3.8769372559481936E-2</c:v>
                </c:pt>
                <c:pt idx="1417">
                  <c:v>0.15062475298695771</c:v>
                </c:pt>
                <c:pt idx="1418">
                  <c:v>4.3334766917855608E-2</c:v>
                </c:pt>
                <c:pt idx="1419">
                  <c:v>-5.5527189175389327E-3</c:v>
                </c:pt>
                <c:pt idx="1420">
                  <c:v>7.7390778034554852E-2</c:v>
                </c:pt>
                <c:pt idx="1421">
                  <c:v>0.29624534388852686</c:v>
                </c:pt>
                <c:pt idx="1422">
                  <c:v>0.12693097115696231</c:v>
                </c:pt>
                <c:pt idx="1423">
                  <c:v>3.2065403632447254E-2</c:v>
                </c:pt>
                <c:pt idx="1424">
                  <c:v>0.26032341605660803</c:v>
                </c:pt>
                <c:pt idx="1425">
                  <c:v>0.15216327404529953</c:v>
                </c:pt>
                <c:pt idx="1426">
                  <c:v>0.2386908690869087</c:v>
                </c:pt>
                <c:pt idx="1427">
                  <c:v>2.0872466966280041E-2</c:v>
                </c:pt>
                <c:pt idx="1428">
                  <c:v>6.5950374893715691E-2</c:v>
                </c:pt>
                <c:pt idx="1429">
                  <c:v>0.2486937940559486</c:v>
                </c:pt>
                <c:pt idx="1430">
                  <c:v>5.9282371294851796E-2</c:v>
                </c:pt>
                <c:pt idx="1431">
                  <c:v>0.26096029972393853</c:v>
                </c:pt>
                <c:pt idx="1432">
                  <c:v>-9.4864327435570675E-2</c:v>
                </c:pt>
                <c:pt idx="1433">
                  <c:v>4.9192489870455977E-2</c:v>
                </c:pt>
                <c:pt idx="1434">
                  <c:v>-7.6880918721072097E-2</c:v>
                </c:pt>
                <c:pt idx="1435">
                  <c:v>0.13154878987428376</c:v>
                </c:pt>
                <c:pt idx="1436">
                  <c:v>0.2242540904716073</c:v>
                </c:pt>
                <c:pt idx="1437">
                  <c:v>-2.3083923464003304E-2</c:v>
                </c:pt>
                <c:pt idx="1438">
                  <c:v>0.26572568105061573</c:v>
                </c:pt>
                <c:pt idx="1439">
                  <c:v>0.12168575260497265</c:v>
                </c:pt>
                <c:pt idx="1440">
                  <c:v>0.20400657096598829</c:v>
                </c:pt>
                <c:pt idx="1441">
                  <c:v>3.4220532319391636E-2</c:v>
                </c:pt>
                <c:pt idx="1442">
                  <c:v>2.3090532881518576E-3</c:v>
                </c:pt>
                <c:pt idx="1443">
                  <c:v>0.25056007301692668</c:v>
                </c:pt>
                <c:pt idx="1444">
                  <c:v>0.14313064787869503</c:v>
                </c:pt>
                <c:pt idx="1445">
                  <c:v>-3.9760318952988628E-2</c:v>
                </c:pt>
                <c:pt idx="1446">
                  <c:v>7.9187314172447967E-2</c:v>
                </c:pt>
                <c:pt idx="1447">
                  <c:v>0.14805912163995269</c:v>
                </c:pt>
                <c:pt idx="1448">
                  <c:v>-3.4734567255742622E-2</c:v>
                </c:pt>
                <c:pt idx="1449">
                  <c:v>-6.2370826651537349E-2</c:v>
                </c:pt>
                <c:pt idx="1450">
                  <c:v>0.22916093672645807</c:v>
                </c:pt>
                <c:pt idx="1451">
                  <c:v>0.26491071172025404</c:v>
                </c:pt>
                <c:pt idx="1452">
                  <c:v>7.171571854008589E-2</c:v>
                </c:pt>
                <c:pt idx="1453">
                  <c:v>0.1178490249213316</c:v>
                </c:pt>
                <c:pt idx="1454">
                  <c:v>5.7926246415455046E-2</c:v>
                </c:pt>
                <c:pt idx="1455">
                  <c:v>0.16103138363412337</c:v>
                </c:pt>
                <c:pt idx="1456">
                  <c:v>0.10297518923465097</c:v>
                </c:pt>
                <c:pt idx="1457">
                  <c:v>-3.1997465547283381E-2</c:v>
                </c:pt>
                <c:pt idx="1458">
                  <c:v>-6.5793791217629086E-2</c:v>
                </c:pt>
                <c:pt idx="1459">
                  <c:v>0.14885486893664662</c:v>
                </c:pt>
                <c:pt idx="1460">
                  <c:v>0.16780396610349593</c:v>
                </c:pt>
                <c:pt idx="1461">
                  <c:v>0.2973099051469445</c:v>
                </c:pt>
                <c:pt idx="1462">
                  <c:v>-4.6810848320129536E-2</c:v>
                </c:pt>
                <c:pt idx="1463">
                  <c:v>-2.9692380501656415E-2</c:v>
                </c:pt>
                <c:pt idx="1464">
                  <c:v>-9.0803181041617095E-2</c:v>
                </c:pt>
                <c:pt idx="1465">
                  <c:v>0.26933026376047431</c:v>
                </c:pt>
                <c:pt idx="1466">
                  <c:v>0.29269095041569476</c:v>
                </c:pt>
                <c:pt idx="1467">
                  <c:v>-9.4268548540911684E-2</c:v>
                </c:pt>
                <c:pt idx="1468">
                  <c:v>4.7440065014221863E-2</c:v>
                </c:pt>
                <c:pt idx="1469">
                  <c:v>8.9116070315422014E-2</c:v>
                </c:pt>
                <c:pt idx="1470">
                  <c:v>0.17498063930354898</c:v>
                </c:pt>
                <c:pt idx="1471">
                  <c:v>-5.7656540607563547E-2</c:v>
                </c:pt>
                <c:pt idx="1472">
                  <c:v>4.7747994789881398E-2</c:v>
                </c:pt>
                <c:pt idx="1473">
                  <c:v>4.7725900492939337E-2</c:v>
                </c:pt>
                <c:pt idx="1474">
                  <c:v>1.7925700527700397E-2</c:v>
                </c:pt>
                <c:pt idx="1475">
                  <c:v>-3.1126981362132034E-2</c:v>
                </c:pt>
                <c:pt idx="1476">
                  <c:v>-3.2293881610535702E-2</c:v>
                </c:pt>
                <c:pt idx="1477">
                  <c:v>0.10201567850334442</c:v>
                </c:pt>
                <c:pt idx="1478">
                  <c:v>-9.4005930725981398E-3</c:v>
                </c:pt>
                <c:pt idx="1479">
                  <c:v>-6.0039792180766174E-2</c:v>
                </c:pt>
                <c:pt idx="1480">
                  <c:v>1.6742712233741394E-2</c:v>
                </c:pt>
                <c:pt idx="1481">
                  <c:v>3.2170912430562366E-2</c:v>
                </c:pt>
                <c:pt idx="1482">
                  <c:v>-8.4180330622942015E-2</c:v>
                </c:pt>
                <c:pt idx="1483">
                  <c:v>-8.0999813832437914E-2</c:v>
                </c:pt>
                <c:pt idx="1484">
                  <c:v>0.12490233652161754</c:v>
                </c:pt>
                <c:pt idx="1485">
                  <c:v>0.18398601167892842</c:v>
                </c:pt>
                <c:pt idx="1486">
                  <c:v>0.13169328777078534</c:v>
                </c:pt>
                <c:pt idx="1487">
                  <c:v>0.24422550141421348</c:v>
                </c:pt>
                <c:pt idx="1488">
                  <c:v>0.25651617167169233</c:v>
                </c:pt>
                <c:pt idx="1489">
                  <c:v>-5.3925069800662299E-2</c:v>
                </c:pt>
                <c:pt idx="1490">
                  <c:v>0.24963027282495351</c:v>
                </c:pt>
                <c:pt idx="1491">
                  <c:v>0.18339853716618473</c:v>
                </c:pt>
                <c:pt idx="1492">
                  <c:v>4.2865333378300903E-2</c:v>
                </c:pt>
                <c:pt idx="1493">
                  <c:v>0.2324253501989583</c:v>
                </c:pt>
                <c:pt idx="1494">
                  <c:v>-2.5728777765207222E-2</c:v>
                </c:pt>
                <c:pt idx="1495">
                  <c:v>7.8213573679520046E-2</c:v>
                </c:pt>
                <c:pt idx="1496">
                  <c:v>-2.0160431225498552E-3</c:v>
                </c:pt>
                <c:pt idx="1497">
                  <c:v>-3.1663456307253451E-2</c:v>
                </c:pt>
                <c:pt idx="1498">
                  <c:v>1.6058685231492634E-2</c:v>
                </c:pt>
                <c:pt idx="1499">
                  <c:v>0.17022316773673618</c:v>
                </c:pt>
                <c:pt idx="1500">
                  <c:v>-2.0455229118620275E-2</c:v>
                </c:pt>
                <c:pt idx="1501">
                  <c:v>-8.0333964779344697E-3</c:v>
                </c:pt>
                <c:pt idx="1502">
                  <c:v>0.22524356981610555</c:v>
                </c:pt>
                <c:pt idx="1503">
                  <c:v>4.3966810569180365E-2</c:v>
                </c:pt>
                <c:pt idx="1504">
                  <c:v>0.26635497923393053</c:v>
                </c:pt>
                <c:pt idx="1505">
                  <c:v>0.19477261895803546</c:v>
                </c:pt>
                <c:pt idx="1506">
                  <c:v>8.330187967086887E-2</c:v>
                </c:pt>
                <c:pt idx="1507">
                  <c:v>0.24331724372858915</c:v>
                </c:pt>
                <c:pt idx="1508">
                  <c:v>-1.2474447285508995E-2</c:v>
                </c:pt>
                <c:pt idx="1509">
                  <c:v>3.1857091598749297E-2</c:v>
                </c:pt>
                <c:pt idx="1510">
                  <c:v>1.6651573526811309E-2</c:v>
                </c:pt>
                <c:pt idx="1511">
                  <c:v>-5.3975142358137759E-2</c:v>
                </c:pt>
                <c:pt idx="1512">
                  <c:v>-3.9545357066266357E-2</c:v>
                </c:pt>
                <c:pt idx="1513">
                  <c:v>-1.1976915667169614E-2</c:v>
                </c:pt>
                <c:pt idx="1514">
                  <c:v>0.12506997702996148</c:v>
                </c:pt>
                <c:pt idx="1515">
                  <c:v>0.29971560016729404</c:v>
                </c:pt>
                <c:pt idx="1516">
                  <c:v>1.2215053330852439E-2</c:v>
                </c:pt>
                <c:pt idx="1517">
                  <c:v>-4.4994620248500303E-2</c:v>
                </c:pt>
                <c:pt idx="1518">
                  <c:v>-8.4678093257321129E-3</c:v>
                </c:pt>
                <c:pt idx="1519">
                  <c:v>-1.2069226690903583E-2</c:v>
                </c:pt>
                <c:pt idx="1520">
                  <c:v>5.6530260735285387E-2</c:v>
                </c:pt>
                <c:pt idx="1521">
                  <c:v>0.24888650282351069</c:v>
                </c:pt>
                <c:pt idx="1522">
                  <c:v>2.1787659109101774E-2</c:v>
                </c:pt>
                <c:pt idx="1523">
                  <c:v>-1.5278419593345655E-2</c:v>
                </c:pt>
                <c:pt idx="1524">
                  <c:v>5.2785379655828191E-2</c:v>
                </c:pt>
                <c:pt idx="1525">
                  <c:v>-8.7665535733829486E-2</c:v>
                </c:pt>
                <c:pt idx="1526">
                  <c:v>0.15458064398539154</c:v>
                </c:pt>
                <c:pt idx="1527">
                  <c:v>0.23225853234071353</c:v>
                </c:pt>
                <c:pt idx="1528">
                  <c:v>-6.2323550851587382E-2</c:v>
                </c:pt>
                <c:pt idx="1529">
                  <c:v>0.14369523694024197</c:v>
                </c:pt>
                <c:pt idx="1530">
                  <c:v>3.0776992936427845E-2</c:v>
                </c:pt>
                <c:pt idx="1531">
                  <c:v>2.1124535845421635E-2</c:v>
                </c:pt>
                <c:pt idx="1532">
                  <c:v>0.13220418725005881</c:v>
                </c:pt>
                <c:pt idx="1533">
                  <c:v>0.25576499096271876</c:v>
                </c:pt>
                <c:pt idx="1534">
                  <c:v>-9.0934244860950891E-2</c:v>
                </c:pt>
                <c:pt idx="1535">
                  <c:v>2.9509822540144753E-2</c:v>
                </c:pt>
                <c:pt idx="1536">
                  <c:v>0.2799302108065328</c:v>
                </c:pt>
                <c:pt idx="1537">
                  <c:v>0.25716672235215504</c:v>
                </c:pt>
                <c:pt idx="1538">
                  <c:v>-3.4769624573378836E-2</c:v>
                </c:pt>
                <c:pt idx="1539">
                  <c:v>0.22024408855095565</c:v>
                </c:pt>
                <c:pt idx="1540">
                  <c:v>0.24604548242923496</c:v>
                </c:pt>
                <c:pt idx="1541">
                  <c:v>-3.70461588982616E-2</c:v>
                </c:pt>
                <c:pt idx="1542">
                  <c:v>0.22134673012515421</c:v>
                </c:pt>
                <c:pt idx="1543">
                  <c:v>-7.5279046994356807E-2</c:v>
                </c:pt>
                <c:pt idx="1544">
                  <c:v>0.19339348554656255</c:v>
                </c:pt>
                <c:pt idx="1545">
                  <c:v>0.24280551540086734</c:v>
                </c:pt>
                <c:pt idx="1546">
                  <c:v>-6.9461521413760552E-2</c:v>
                </c:pt>
                <c:pt idx="1547">
                  <c:v>-5.4466743119266053E-2</c:v>
                </c:pt>
                <c:pt idx="1548">
                  <c:v>-6.2160313860994132E-2</c:v>
                </c:pt>
                <c:pt idx="1549">
                  <c:v>0.20079519662604833</c:v>
                </c:pt>
                <c:pt idx="1550">
                  <c:v>-2.6282786027124631E-2</c:v>
                </c:pt>
                <c:pt idx="1551">
                  <c:v>0.21353835481819755</c:v>
                </c:pt>
                <c:pt idx="1552">
                  <c:v>0.24875489740354606</c:v>
                </c:pt>
                <c:pt idx="1553">
                  <c:v>2.5462774530713252E-2</c:v>
                </c:pt>
                <c:pt idx="1554">
                  <c:v>7.1622354856212697E-2</c:v>
                </c:pt>
                <c:pt idx="1555">
                  <c:v>1.2935409503277128E-2</c:v>
                </c:pt>
                <c:pt idx="1556">
                  <c:v>0.29409852386902768</c:v>
                </c:pt>
                <c:pt idx="1557">
                  <c:v>0.17372375323124367</c:v>
                </c:pt>
                <c:pt idx="1558">
                  <c:v>2.1261849400822753E-2</c:v>
                </c:pt>
                <c:pt idx="1559">
                  <c:v>9.2595335061088482E-2</c:v>
                </c:pt>
                <c:pt idx="1560">
                  <c:v>0.1568188079713472</c:v>
                </c:pt>
                <c:pt idx="1561">
                  <c:v>-5.4985317492389343E-2</c:v>
                </c:pt>
                <c:pt idx="1562">
                  <c:v>0.18771193746767054</c:v>
                </c:pt>
                <c:pt idx="1563">
                  <c:v>0.25183701263738001</c:v>
                </c:pt>
                <c:pt idx="1564">
                  <c:v>0.13485862563657044</c:v>
                </c:pt>
                <c:pt idx="1565">
                  <c:v>6.2560411564512072E-2</c:v>
                </c:pt>
                <c:pt idx="1566">
                  <c:v>0.20507477042159983</c:v>
                </c:pt>
                <c:pt idx="1567">
                  <c:v>0.12220760077928339</c:v>
                </c:pt>
                <c:pt idx="1568">
                  <c:v>-5.0932093407018417E-2</c:v>
                </c:pt>
                <c:pt idx="1569">
                  <c:v>-6.4008307554027463E-2</c:v>
                </c:pt>
                <c:pt idx="1570">
                  <c:v>8.1328879367238982E-2</c:v>
                </c:pt>
                <c:pt idx="1571">
                  <c:v>-2.1310428738359977E-2</c:v>
                </c:pt>
                <c:pt idx="1572">
                  <c:v>-3.552627709319766E-2</c:v>
                </c:pt>
                <c:pt idx="1573">
                  <c:v>0.16579566294453565</c:v>
                </c:pt>
                <c:pt idx="1574">
                  <c:v>0.21985343104596936</c:v>
                </c:pt>
                <c:pt idx="1575">
                  <c:v>5.529444664958684E-2</c:v>
                </c:pt>
                <c:pt idx="1576">
                  <c:v>0.17801370783496842</c:v>
                </c:pt>
                <c:pt idx="1577">
                  <c:v>-3.5095679479146408E-2</c:v>
                </c:pt>
                <c:pt idx="1578">
                  <c:v>0.13891884167175503</c:v>
                </c:pt>
                <c:pt idx="1579">
                  <c:v>0.2384103367267032</c:v>
                </c:pt>
                <c:pt idx="1580">
                  <c:v>8.6476992254919144E-2</c:v>
                </c:pt>
                <c:pt idx="1581">
                  <c:v>9.9141466615628587E-2</c:v>
                </c:pt>
                <c:pt idx="1582">
                  <c:v>0.2610336817653891</c:v>
                </c:pt>
                <c:pt idx="1583">
                  <c:v>2.324289800338785E-2</c:v>
                </c:pt>
                <c:pt idx="1584">
                  <c:v>-9.4611673720951486E-2</c:v>
                </c:pt>
                <c:pt idx="1585">
                  <c:v>-5.3859524567287679E-3</c:v>
                </c:pt>
                <c:pt idx="1586">
                  <c:v>3.6530913369272756E-2</c:v>
                </c:pt>
                <c:pt idx="1587">
                  <c:v>-4.1889717712446983E-2</c:v>
                </c:pt>
                <c:pt idx="1588">
                  <c:v>-4.0889563929031439E-2</c:v>
                </c:pt>
                <c:pt idx="1589">
                  <c:v>0.23279357061398009</c:v>
                </c:pt>
                <c:pt idx="1590">
                  <c:v>0.23099853728082356</c:v>
                </c:pt>
                <c:pt idx="1591">
                  <c:v>0.29468317439592123</c:v>
                </c:pt>
                <c:pt idx="1592">
                  <c:v>-6.568946234777566E-2</c:v>
                </c:pt>
                <c:pt idx="1593">
                  <c:v>-7.6643646960201192E-2</c:v>
                </c:pt>
                <c:pt idx="1594">
                  <c:v>0.11381895092362262</c:v>
                </c:pt>
                <c:pt idx="1595">
                  <c:v>0.25711545533866464</c:v>
                </c:pt>
                <c:pt idx="1596">
                  <c:v>2.3888869123152398E-2</c:v>
                </c:pt>
                <c:pt idx="1597">
                  <c:v>0.21284456555916573</c:v>
                </c:pt>
                <c:pt idx="1598">
                  <c:v>1.7043961818022594E-2</c:v>
                </c:pt>
                <c:pt idx="1599">
                  <c:v>0.12167702295510134</c:v>
                </c:pt>
                <c:pt idx="1600">
                  <c:v>0.13105875546412959</c:v>
                </c:pt>
                <c:pt idx="1601">
                  <c:v>5.6380308089641853E-2</c:v>
                </c:pt>
                <c:pt idx="1602">
                  <c:v>0.13380927479556495</c:v>
                </c:pt>
                <c:pt idx="1603">
                  <c:v>0.28141386506725591</c:v>
                </c:pt>
                <c:pt idx="1604">
                  <c:v>0.22892606583917968</c:v>
                </c:pt>
                <c:pt idx="1605">
                  <c:v>-5.0106665279150845E-3</c:v>
                </c:pt>
                <c:pt idx="1606">
                  <c:v>0.20728752294779629</c:v>
                </c:pt>
                <c:pt idx="1607">
                  <c:v>-6.8259362156453063E-2</c:v>
                </c:pt>
                <c:pt idx="1608">
                  <c:v>0.24656753966464534</c:v>
                </c:pt>
                <c:pt idx="1609">
                  <c:v>0.14954579840076024</c:v>
                </c:pt>
                <c:pt idx="1610">
                  <c:v>2.2053323947380001E-2</c:v>
                </c:pt>
                <c:pt idx="1611">
                  <c:v>0.25861328292808661</c:v>
                </c:pt>
                <c:pt idx="1612">
                  <c:v>0.11403270985813681</c:v>
                </c:pt>
                <c:pt idx="1613">
                  <c:v>6.0834928353421962E-2</c:v>
                </c:pt>
                <c:pt idx="1614">
                  <c:v>1.1442508998277694E-2</c:v>
                </c:pt>
                <c:pt idx="1615">
                  <c:v>0.2429158462460406</c:v>
                </c:pt>
                <c:pt idx="1616">
                  <c:v>0.19050965188595431</c:v>
                </c:pt>
                <c:pt idx="1617">
                  <c:v>7.9922601270348724E-4</c:v>
                </c:pt>
                <c:pt idx="1618">
                  <c:v>-6.8674333578724017E-2</c:v>
                </c:pt>
                <c:pt idx="1619">
                  <c:v>0.23064883047189438</c:v>
                </c:pt>
                <c:pt idx="1620">
                  <c:v>0.25678855109520987</c:v>
                </c:pt>
                <c:pt idx="1621">
                  <c:v>0.2352929440049481</c:v>
                </c:pt>
                <c:pt idx="1622">
                  <c:v>0.2051825263196847</c:v>
                </c:pt>
                <c:pt idx="1623">
                  <c:v>-4.2562713176419353E-2</c:v>
                </c:pt>
                <c:pt idx="1624">
                  <c:v>5.7663831799610814E-2</c:v>
                </c:pt>
                <c:pt idx="1625">
                  <c:v>-4.9226675091093582E-2</c:v>
                </c:pt>
                <c:pt idx="1626">
                  <c:v>-5.3109658859948089E-2</c:v>
                </c:pt>
                <c:pt idx="1627">
                  <c:v>0.10046745774901114</c:v>
                </c:pt>
                <c:pt idx="1628">
                  <c:v>0.23327470207994372</c:v>
                </c:pt>
                <c:pt idx="1629">
                  <c:v>0.26171105507840198</c:v>
                </c:pt>
                <c:pt idx="1630">
                  <c:v>0.24419757984526883</c:v>
                </c:pt>
                <c:pt idx="1631">
                  <c:v>2.0317195087795913E-2</c:v>
                </c:pt>
                <c:pt idx="1632">
                  <c:v>0.22517931294828236</c:v>
                </c:pt>
                <c:pt idx="1633">
                  <c:v>-4.5027939022405468E-3</c:v>
                </c:pt>
                <c:pt idx="1634">
                  <c:v>0.12902216371366293</c:v>
                </c:pt>
                <c:pt idx="1635">
                  <c:v>0.13357890519004872</c:v>
                </c:pt>
                <c:pt idx="1636">
                  <c:v>-9.6605328802284812E-2</c:v>
                </c:pt>
                <c:pt idx="1637">
                  <c:v>0.15190558249509076</c:v>
                </c:pt>
                <c:pt idx="1638">
                  <c:v>-5.7294804956642485E-2</c:v>
                </c:pt>
                <c:pt idx="1639">
                  <c:v>0.15118022506247314</c:v>
                </c:pt>
                <c:pt idx="1640">
                  <c:v>-9.6750560733969773E-2</c:v>
                </c:pt>
                <c:pt idx="1641">
                  <c:v>0.22648871547022567</c:v>
                </c:pt>
                <c:pt idx="1642">
                  <c:v>-1.6738288232418668E-2</c:v>
                </c:pt>
                <c:pt idx="1643">
                  <c:v>-9.2816306025663875E-2</c:v>
                </c:pt>
                <c:pt idx="1644">
                  <c:v>8.5077916415307334E-2</c:v>
                </c:pt>
                <c:pt idx="1645">
                  <c:v>9.5662656872013252E-2</c:v>
                </c:pt>
                <c:pt idx="1646">
                  <c:v>9.6308718288711653E-2</c:v>
                </c:pt>
                <c:pt idx="1647">
                  <c:v>3.0238859576632127E-2</c:v>
                </c:pt>
                <c:pt idx="1648">
                  <c:v>-6.0553316233052393E-2</c:v>
                </c:pt>
                <c:pt idx="1649">
                  <c:v>0.29357669848596102</c:v>
                </c:pt>
                <c:pt idx="1650">
                  <c:v>-7.9581419091373146E-2</c:v>
                </c:pt>
                <c:pt idx="1651">
                  <c:v>-5.237601821248402E-2</c:v>
                </c:pt>
                <c:pt idx="1652">
                  <c:v>0.28599588432795409</c:v>
                </c:pt>
                <c:pt idx="1653">
                  <c:v>9.7805726518597813E-2</c:v>
                </c:pt>
                <c:pt idx="1654">
                  <c:v>-6.3093052919764797E-3</c:v>
                </c:pt>
                <c:pt idx="1655">
                  <c:v>0.14404051139382953</c:v>
                </c:pt>
                <c:pt idx="1656">
                  <c:v>-1.3498236411323144E-2</c:v>
                </c:pt>
                <c:pt idx="1657">
                  <c:v>6.4363250316203324E-2</c:v>
                </c:pt>
                <c:pt idx="1658">
                  <c:v>4.8733262965124029E-2</c:v>
                </c:pt>
                <c:pt idx="1659">
                  <c:v>0.23769730733519034</c:v>
                </c:pt>
                <c:pt idx="1660">
                  <c:v>5.4335690360997391E-2</c:v>
                </c:pt>
                <c:pt idx="1661">
                  <c:v>0.27317241492630506</c:v>
                </c:pt>
                <c:pt idx="1662">
                  <c:v>0.26672589834715404</c:v>
                </c:pt>
                <c:pt idx="1663">
                  <c:v>7.7366078774265393E-2</c:v>
                </c:pt>
                <c:pt idx="1664">
                  <c:v>9.7760992716482337E-2</c:v>
                </c:pt>
                <c:pt idx="1665">
                  <c:v>-6.9090544408186572E-2</c:v>
                </c:pt>
                <c:pt idx="1666">
                  <c:v>-7.6810511621072219E-2</c:v>
                </c:pt>
                <c:pt idx="1667">
                  <c:v>0.10865515956786291</c:v>
                </c:pt>
                <c:pt idx="1668">
                  <c:v>0.20872547585377349</c:v>
                </c:pt>
                <c:pt idx="1669">
                  <c:v>0.28134806441330829</c:v>
                </c:pt>
                <c:pt idx="1670">
                  <c:v>0.12401684763329895</c:v>
                </c:pt>
                <c:pt idx="1671">
                  <c:v>0.29199826363767906</c:v>
                </c:pt>
                <c:pt idx="1672">
                  <c:v>0.10864650758380832</c:v>
                </c:pt>
                <c:pt idx="1673">
                  <c:v>7.8858792585344187E-2</c:v>
                </c:pt>
                <c:pt idx="1674">
                  <c:v>0.16372354704955619</c:v>
                </c:pt>
                <c:pt idx="1675">
                  <c:v>3.5028744031959463E-2</c:v>
                </c:pt>
                <c:pt idx="1676">
                  <c:v>0.18300995083952787</c:v>
                </c:pt>
                <c:pt idx="1677">
                  <c:v>0.25992217216266078</c:v>
                </c:pt>
                <c:pt idx="1678">
                  <c:v>0.13733998698199174</c:v>
                </c:pt>
                <c:pt idx="1679">
                  <c:v>6.108766084441402E-2</c:v>
                </c:pt>
                <c:pt idx="1680">
                  <c:v>1.6923053467701361E-2</c:v>
                </c:pt>
                <c:pt idx="1681">
                  <c:v>0.14329875940614195</c:v>
                </c:pt>
                <c:pt idx="1682">
                  <c:v>0.28255912162162161</c:v>
                </c:pt>
                <c:pt idx="1683">
                  <c:v>0.1943953150178831</c:v>
                </c:pt>
                <c:pt idx="1684">
                  <c:v>0.15142888129710971</c:v>
                </c:pt>
                <c:pt idx="1685">
                  <c:v>-4.8691294484136394E-2</c:v>
                </c:pt>
                <c:pt idx="1686">
                  <c:v>0.22652659225213395</c:v>
                </c:pt>
                <c:pt idx="1687">
                  <c:v>0.24168595723224315</c:v>
                </c:pt>
                <c:pt idx="1688">
                  <c:v>3.4523232789592961E-2</c:v>
                </c:pt>
                <c:pt idx="1689">
                  <c:v>0.1843475139113265</c:v>
                </c:pt>
                <c:pt idx="1690">
                  <c:v>0.19986760148045618</c:v>
                </c:pt>
                <c:pt idx="1691">
                  <c:v>-7.9498234273806104E-2</c:v>
                </c:pt>
                <c:pt idx="1692">
                  <c:v>6.2393206648371571E-2</c:v>
                </c:pt>
                <c:pt idx="1693">
                  <c:v>9.7427298848452179E-2</c:v>
                </c:pt>
                <c:pt idx="1694">
                  <c:v>0.14931635424236986</c:v>
                </c:pt>
                <c:pt idx="1695">
                  <c:v>0.14085826908297591</c:v>
                </c:pt>
                <c:pt idx="1696">
                  <c:v>-1.2750136260998208E-3</c:v>
                </c:pt>
                <c:pt idx="1697">
                  <c:v>9.091321782552772E-2</c:v>
                </c:pt>
                <c:pt idx="1698">
                  <c:v>4.9569930481913514E-2</c:v>
                </c:pt>
                <c:pt idx="1699">
                  <c:v>0.24312115836805415</c:v>
                </c:pt>
                <c:pt idx="1700">
                  <c:v>0.11654164411105096</c:v>
                </c:pt>
                <c:pt idx="1701">
                  <c:v>0.17346000612932883</c:v>
                </c:pt>
                <c:pt idx="1702">
                  <c:v>4.7961934169398007E-2</c:v>
                </c:pt>
                <c:pt idx="1703">
                  <c:v>0.29893966170159048</c:v>
                </c:pt>
                <c:pt idx="1704">
                  <c:v>0.15572657753122832</c:v>
                </c:pt>
                <c:pt idx="1705">
                  <c:v>0.15835535271038514</c:v>
                </c:pt>
                <c:pt idx="1706">
                  <c:v>-4.0943631620732675E-2</c:v>
                </c:pt>
                <c:pt idx="1707">
                  <c:v>0.10007792771464646</c:v>
                </c:pt>
                <c:pt idx="1708">
                  <c:v>0.16123800805829649</c:v>
                </c:pt>
                <c:pt idx="1709">
                  <c:v>1.248499399759904E-2</c:v>
                </c:pt>
                <c:pt idx="1710">
                  <c:v>-3.5873276843303395E-2</c:v>
                </c:pt>
                <c:pt idx="1711">
                  <c:v>3.6446738509426902E-3</c:v>
                </c:pt>
                <c:pt idx="1712">
                  <c:v>0.18563616028838051</c:v>
                </c:pt>
                <c:pt idx="1713">
                  <c:v>-1.8798586572438162E-2</c:v>
                </c:pt>
                <c:pt idx="1714">
                  <c:v>8.0783367376226437E-3</c:v>
                </c:pt>
                <c:pt idx="1715">
                  <c:v>-2.6862302483069977E-2</c:v>
                </c:pt>
                <c:pt idx="1716">
                  <c:v>0.14901783698351773</c:v>
                </c:pt>
                <c:pt idx="1717">
                  <c:v>0.1849841948509931</c:v>
                </c:pt>
                <c:pt idx="1718">
                  <c:v>0.18642455800114235</c:v>
                </c:pt>
                <c:pt idx="1719">
                  <c:v>9.2144806859852768E-2</c:v>
                </c:pt>
                <c:pt idx="1720">
                  <c:v>0.25717926217980308</c:v>
                </c:pt>
                <c:pt idx="1721">
                  <c:v>6.6063116539266345E-2</c:v>
                </c:pt>
                <c:pt idx="1722">
                  <c:v>-7.3973126110790835E-2</c:v>
                </c:pt>
                <c:pt idx="1723">
                  <c:v>-3.1621275817949185E-2</c:v>
                </c:pt>
                <c:pt idx="1724">
                  <c:v>-6.8322874699035196E-2</c:v>
                </c:pt>
                <c:pt idx="1725">
                  <c:v>-4.470607683053384E-2</c:v>
                </c:pt>
                <c:pt idx="1726">
                  <c:v>-1.4585298109538291E-3</c:v>
                </c:pt>
                <c:pt idx="1727">
                  <c:v>9.2568887691167556E-2</c:v>
                </c:pt>
                <c:pt idx="1728">
                  <c:v>-8.2210947718894922E-2</c:v>
                </c:pt>
                <c:pt idx="1729">
                  <c:v>-2.6184790486034382E-2</c:v>
                </c:pt>
                <c:pt idx="1730">
                  <c:v>6.1046328327314076E-2</c:v>
                </c:pt>
                <c:pt idx="1731">
                  <c:v>6.7973631413012325E-2</c:v>
                </c:pt>
                <c:pt idx="1732">
                  <c:v>0.22903885480572597</c:v>
                </c:pt>
                <c:pt idx="1733">
                  <c:v>8.9445322264934096E-2</c:v>
                </c:pt>
                <c:pt idx="1734">
                  <c:v>0.27350035617058638</c:v>
                </c:pt>
                <c:pt idx="1735">
                  <c:v>0.17138640219595294</c:v>
                </c:pt>
                <c:pt idx="1736">
                  <c:v>0.12865021008403363</c:v>
                </c:pt>
                <c:pt idx="1737">
                  <c:v>-3.7288812891474459E-3</c:v>
                </c:pt>
                <c:pt idx="1738">
                  <c:v>0.23826275866002314</c:v>
                </c:pt>
                <c:pt idx="1739">
                  <c:v>-8.2685885831862302E-2</c:v>
                </c:pt>
                <c:pt idx="1740">
                  <c:v>0.24164639988208414</c:v>
                </c:pt>
                <c:pt idx="1741">
                  <c:v>-6.7337249537297819E-2</c:v>
                </c:pt>
                <c:pt idx="1742">
                  <c:v>-6.2304715982959294E-2</c:v>
                </c:pt>
                <c:pt idx="1743">
                  <c:v>-5.3514994030479678E-2</c:v>
                </c:pt>
                <c:pt idx="1744">
                  <c:v>-8.0923702787859444E-2</c:v>
                </c:pt>
                <c:pt idx="1745">
                  <c:v>0.17389866513117197</c:v>
                </c:pt>
                <c:pt idx="1746">
                  <c:v>0.19890019191949326</c:v>
                </c:pt>
                <c:pt idx="1747">
                  <c:v>2.2715300166466484E-2</c:v>
                </c:pt>
                <c:pt idx="1748">
                  <c:v>0.12346126542510609</c:v>
                </c:pt>
                <c:pt idx="1749">
                  <c:v>0.22887760319620065</c:v>
                </c:pt>
                <c:pt idx="1750">
                  <c:v>0.17201636188642924</c:v>
                </c:pt>
                <c:pt idx="1751">
                  <c:v>0.13763095880298687</c:v>
                </c:pt>
                <c:pt idx="1752">
                  <c:v>8.9255972552790164E-2</c:v>
                </c:pt>
                <c:pt idx="1753">
                  <c:v>4.0969614202799591E-2</c:v>
                </c:pt>
                <c:pt idx="1754">
                  <c:v>-1.3103561874144463E-2</c:v>
                </c:pt>
                <c:pt idx="1755">
                  <c:v>-1.7434382889534607E-2</c:v>
                </c:pt>
                <c:pt idx="1756">
                  <c:v>0.26616512237243567</c:v>
                </c:pt>
                <c:pt idx="1757">
                  <c:v>0.28481189038550858</c:v>
                </c:pt>
                <c:pt idx="1758">
                  <c:v>-1.3429209351195166E-2</c:v>
                </c:pt>
                <c:pt idx="1759">
                  <c:v>-2.0958418319304662E-2</c:v>
                </c:pt>
                <c:pt idx="1760">
                  <c:v>0.19726609908929907</c:v>
                </c:pt>
                <c:pt idx="1761">
                  <c:v>0.10871776726082533</c:v>
                </c:pt>
                <c:pt idx="1762">
                  <c:v>9.5084586332890575E-2</c:v>
                </c:pt>
                <c:pt idx="1763">
                  <c:v>7.9406657159211084E-3</c:v>
                </c:pt>
                <c:pt idx="1764">
                  <c:v>9.4099360143888616E-2</c:v>
                </c:pt>
                <c:pt idx="1765">
                  <c:v>0.1215987804335607</c:v>
                </c:pt>
                <c:pt idx="1766">
                  <c:v>0.17152126384089147</c:v>
                </c:pt>
                <c:pt idx="1767">
                  <c:v>7.326597069943977E-2</c:v>
                </c:pt>
                <c:pt idx="1768">
                  <c:v>0.24302308040428416</c:v>
                </c:pt>
                <c:pt idx="1769">
                  <c:v>0.13774384651612423</c:v>
                </c:pt>
                <c:pt idx="1770">
                  <c:v>1.0669840926306675E-2</c:v>
                </c:pt>
                <c:pt idx="1771">
                  <c:v>0.1016016016016016</c:v>
                </c:pt>
                <c:pt idx="1772">
                  <c:v>-7.7611992976449926E-2</c:v>
                </c:pt>
                <c:pt idx="1773">
                  <c:v>-4.8256211154249912E-2</c:v>
                </c:pt>
                <c:pt idx="1774">
                  <c:v>0.21244872713067259</c:v>
                </c:pt>
                <c:pt idx="1775">
                  <c:v>3.7200956937799047E-2</c:v>
                </c:pt>
                <c:pt idx="1776">
                  <c:v>7.3110418234598427E-3</c:v>
                </c:pt>
                <c:pt idx="1777">
                  <c:v>-1.9787948982500372E-2</c:v>
                </c:pt>
                <c:pt idx="1778">
                  <c:v>0.15128727790951671</c:v>
                </c:pt>
                <c:pt idx="1779">
                  <c:v>-3.678983038655013E-3</c:v>
                </c:pt>
                <c:pt idx="1780">
                  <c:v>-6.5872066444200503E-2</c:v>
                </c:pt>
                <c:pt idx="1781">
                  <c:v>0.29160005813108558</c:v>
                </c:pt>
                <c:pt idx="1782">
                  <c:v>1.7600389528555881E-2</c:v>
                </c:pt>
                <c:pt idx="1783">
                  <c:v>0.10994555013143073</c:v>
                </c:pt>
                <c:pt idx="1784">
                  <c:v>0.25650842725241013</c:v>
                </c:pt>
                <c:pt idx="1785">
                  <c:v>-4.1372382760182305E-2</c:v>
                </c:pt>
                <c:pt idx="1786">
                  <c:v>0.19955884966391035</c:v>
                </c:pt>
                <c:pt idx="1787">
                  <c:v>0.16753707959055775</c:v>
                </c:pt>
                <c:pt idx="1788">
                  <c:v>2.3152680988308468E-3</c:v>
                </c:pt>
                <c:pt idx="1789">
                  <c:v>0.29257035088590005</c:v>
                </c:pt>
                <c:pt idx="1790">
                  <c:v>7.422947151273579E-2</c:v>
                </c:pt>
                <c:pt idx="1791">
                  <c:v>-2.1868685866826873E-2</c:v>
                </c:pt>
                <c:pt idx="1792">
                  <c:v>0.24198098422317418</c:v>
                </c:pt>
                <c:pt idx="1793">
                  <c:v>0.27079883171238445</c:v>
                </c:pt>
                <c:pt idx="1794">
                  <c:v>7.7073807968647934E-2</c:v>
                </c:pt>
                <c:pt idx="1795">
                  <c:v>-8.6246742390716419E-2</c:v>
                </c:pt>
                <c:pt idx="1796">
                  <c:v>0.10272064052253153</c:v>
                </c:pt>
                <c:pt idx="1797">
                  <c:v>-3.3270352419288586E-2</c:v>
                </c:pt>
                <c:pt idx="1798">
                  <c:v>6.6072663881125648E-2</c:v>
                </c:pt>
                <c:pt idx="1799">
                  <c:v>0.15387639810034248</c:v>
                </c:pt>
                <c:pt idx="1800">
                  <c:v>3.5941947718679292E-2</c:v>
                </c:pt>
                <c:pt idx="1801">
                  <c:v>8.3909727411977331E-2</c:v>
                </c:pt>
                <c:pt idx="1802">
                  <c:v>6.7802008335910878E-3</c:v>
                </c:pt>
                <c:pt idx="1803">
                  <c:v>0.12287290902262156</c:v>
                </c:pt>
                <c:pt idx="1804">
                  <c:v>0.2512550337132704</c:v>
                </c:pt>
                <c:pt idx="1805">
                  <c:v>0.2795323337208836</c:v>
                </c:pt>
                <c:pt idx="1806">
                  <c:v>-3.4624181717801086E-2</c:v>
                </c:pt>
                <c:pt idx="1807">
                  <c:v>-1.7353335992848426E-2</c:v>
                </c:pt>
                <c:pt idx="1808">
                  <c:v>-4.8589290390154492E-2</c:v>
                </c:pt>
                <c:pt idx="1809">
                  <c:v>0.18712495086692579</c:v>
                </c:pt>
                <c:pt idx="1810">
                  <c:v>-4.4948787856458616E-2</c:v>
                </c:pt>
                <c:pt idx="1811">
                  <c:v>0.15479963558441226</c:v>
                </c:pt>
                <c:pt idx="1812">
                  <c:v>0.13914446752330481</c:v>
                </c:pt>
                <c:pt idx="1813">
                  <c:v>1.3968435789741631E-2</c:v>
                </c:pt>
                <c:pt idx="1814">
                  <c:v>8.2775987652649541E-2</c:v>
                </c:pt>
                <c:pt idx="1815">
                  <c:v>0.12807648730843391</c:v>
                </c:pt>
                <c:pt idx="1816">
                  <c:v>0.28747702809136255</c:v>
                </c:pt>
                <c:pt idx="1817">
                  <c:v>0.11711544872032298</c:v>
                </c:pt>
                <c:pt idx="1818">
                  <c:v>0.26706934996754073</c:v>
                </c:pt>
                <c:pt idx="1819">
                  <c:v>0.17567567567567566</c:v>
                </c:pt>
                <c:pt idx="1820">
                  <c:v>1.950298247910395E-2</c:v>
                </c:pt>
                <c:pt idx="1821">
                  <c:v>6.652661064425771E-3</c:v>
                </c:pt>
                <c:pt idx="1822">
                  <c:v>0.27702945720726424</c:v>
                </c:pt>
                <c:pt idx="1823">
                  <c:v>4.4108595151721518E-2</c:v>
                </c:pt>
                <c:pt idx="1824">
                  <c:v>-6.5194901121487167E-2</c:v>
                </c:pt>
                <c:pt idx="1825">
                  <c:v>0.1179977178932102</c:v>
                </c:pt>
                <c:pt idx="1826">
                  <c:v>0.10218725257323831</c:v>
                </c:pt>
                <c:pt idx="1827">
                  <c:v>-9.7682785211721922E-3</c:v>
                </c:pt>
                <c:pt idx="1828">
                  <c:v>0.18848376661801255</c:v>
                </c:pt>
                <c:pt idx="1829">
                  <c:v>2.4034744645049799E-2</c:v>
                </c:pt>
                <c:pt idx="1830">
                  <c:v>-7.7729623934013697E-2</c:v>
                </c:pt>
                <c:pt idx="1831">
                  <c:v>8.654919791524468E-2</c:v>
                </c:pt>
                <c:pt idx="1832">
                  <c:v>9.4819457616868039E-2</c:v>
                </c:pt>
                <c:pt idx="1833">
                  <c:v>0.10449216308776842</c:v>
                </c:pt>
                <c:pt idx="1834">
                  <c:v>0.16238614458717757</c:v>
                </c:pt>
                <c:pt idx="1835">
                  <c:v>2.7754981798287143E-2</c:v>
                </c:pt>
                <c:pt idx="1836">
                  <c:v>0.28231966782027279</c:v>
                </c:pt>
                <c:pt idx="1837">
                  <c:v>-3.2991011550857811E-2</c:v>
                </c:pt>
                <c:pt idx="1838">
                  <c:v>0.11276646802383714</c:v>
                </c:pt>
                <c:pt idx="1839">
                  <c:v>0.12882630686469418</c:v>
                </c:pt>
                <c:pt idx="1840">
                  <c:v>0.22853128151665211</c:v>
                </c:pt>
                <c:pt idx="1841">
                  <c:v>0.27413003937558716</c:v>
                </c:pt>
                <c:pt idx="1842">
                  <c:v>0.29793686499322303</c:v>
                </c:pt>
                <c:pt idx="1843">
                  <c:v>1.1818206949935033E-2</c:v>
                </c:pt>
                <c:pt idx="1844">
                  <c:v>0.21309022670791705</c:v>
                </c:pt>
                <c:pt idx="1845">
                  <c:v>0.24812981931177353</c:v>
                </c:pt>
                <c:pt idx="1846">
                  <c:v>0.12311323581306469</c:v>
                </c:pt>
                <c:pt idx="1847">
                  <c:v>0.22823480404850094</c:v>
                </c:pt>
                <c:pt idx="1848">
                  <c:v>0.14645717574538353</c:v>
                </c:pt>
                <c:pt idx="1849">
                  <c:v>-6.441983213636758E-2</c:v>
                </c:pt>
                <c:pt idx="1850">
                  <c:v>0.10613903703100226</c:v>
                </c:pt>
                <c:pt idx="1851">
                  <c:v>0.20288583154797241</c:v>
                </c:pt>
                <c:pt idx="1852">
                  <c:v>0.27505793742757823</c:v>
                </c:pt>
                <c:pt idx="1853">
                  <c:v>0.28740216611317859</c:v>
                </c:pt>
                <c:pt idx="1854">
                  <c:v>0.235571803467682</c:v>
                </c:pt>
                <c:pt idx="1855">
                  <c:v>0.25177424805677595</c:v>
                </c:pt>
                <c:pt idx="1856">
                  <c:v>-8.1635016211208888E-2</c:v>
                </c:pt>
                <c:pt idx="1857">
                  <c:v>0.15955297520309641</c:v>
                </c:pt>
                <c:pt idx="1858">
                  <c:v>0.26791896956991296</c:v>
                </c:pt>
                <c:pt idx="1859">
                  <c:v>0.15512329534840277</c:v>
                </c:pt>
                <c:pt idx="1860">
                  <c:v>0.23537915923106464</c:v>
                </c:pt>
                <c:pt idx="1861">
                  <c:v>0.23469984664274082</c:v>
                </c:pt>
                <c:pt idx="1862">
                  <c:v>1.6530233198046366E-2</c:v>
                </c:pt>
                <c:pt idx="1863">
                  <c:v>-8.9499556773309688E-2</c:v>
                </c:pt>
                <c:pt idx="1864">
                  <c:v>-8.0327400780432087E-2</c:v>
                </c:pt>
                <c:pt idx="1865">
                  <c:v>0.19700066023202439</c:v>
                </c:pt>
                <c:pt idx="1866">
                  <c:v>0.29995829003273172</c:v>
                </c:pt>
                <c:pt idx="1867">
                  <c:v>-5.8592941527100532E-2</c:v>
                </c:pt>
                <c:pt idx="1868">
                  <c:v>-2.4049477147828485E-2</c:v>
                </c:pt>
                <c:pt idx="1869">
                  <c:v>0.18978374593780548</c:v>
                </c:pt>
                <c:pt idx="1870">
                  <c:v>8.8142714467748046E-2</c:v>
                </c:pt>
                <c:pt idx="1871">
                  <c:v>-5.3401208324009845E-2</c:v>
                </c:pt>
                <c:pt idx="1872">
                  <c:v>0.27813447476368824</c:v>
                </c:pt>
                <c:pt idx="1873">
                  <c:v>4.4792239043522752E-2</c:v>
                </c:pt>
                <c:pt idx="1874">
                  <c:v>0.24465689457469295</c:v>
                </c:pt>
                <c:pt idx="1875">
                  <c:v>-4.7309822343499945E-2</c:v>
                </c:pt>
                <c:pt idx="1876">
                  <c:v>0.17149634801679547</c:v>
                </c:pt>
                <c:pt idx="1877">
                  <c:v>-3.6559334605389057E-2</c:v>
                </c:pt>
                <c:pt idx="1878">
                  <c:v>0.19824315687847596</c:v>
                </c:pt>
                <c:pt idx="1879">
                  <c:v>0.12068265634851402</c:v>
                </c:pt>
                <c:pt idx="1880">
                  <c:v>0.28500035742833563</c:v>
                </c:pt>
                <c:pt idx="1881">
                  <c:v>-8.4614611235987337E-3</c:v>
                </c:pt>
                <c:pt idx="1882">
                  <c:v>2.7799974429457263E-2</c:v>
                </c:pt>
                <c:pt idx="1883">
                  <c:v>9.7130765174358064E-2</c:v>
                </c:pt>
                <c:pt idx="1884">
                  <c:v>-8.5228677379480824E-2</c:v>
                </c:pt>
                <c:pt idx="1885">
                  <c:v>-7.6855448548509439E-2</c:v>
                </c:pt>
                <c:pt idx="1886">
                  <c:v>0.21731199734682033</c:v>
                </c:pt>
                <c:pt idx="1887">
                  <c:v>0.23074641621354425</c:v>
                </c:pt>
                <c:pt idx="1888">
                  <c:v>1.8689665109194575E-2</c:v>
                </c:pt>
                <c:pt idx="1889">
                  <c:v>9.01442200227104E-2</c:v>
                </c:pt>
                <c:pt idx="1890">
                  <c:v>7.3092292053699742E-2</c:v>
                </c:pt>
                <c:pt idx="1891">
                  <c:v>0.12847432206874865</c:v>
                </c:pt>
                <c:pt idx="1892">
                  <c:v>0.24569368545722778</c:v>
                </c:pt>
                <c:pt idx="1893">
                  <c:v>6.6726795617122373E-2</c:v>
                </c:pt>
                <c:pt idx="1894">
                  <c:v>0.13377637235041256</c:v>
                </c:pt>
                <c:pt idx="1895">
                  <c:v>0.20760019550342132</c:v>
                </c:pt>
                <c:pt idx="1896">
                  <c:v>-4.9795180836873128E-2</c:v>
                </c:pt>
                <c:pt idx="1897">
                  <c:v>0.14582970525490876</c:v>
                </c:pt>
                <c:pt idx="1898">
                  <c:v>6.5579119086460039E-2</c:v>
                </c:pt>
                <c:pt idx="1899">
                  <c:v>-6.0611896769933421E-2</c:v>
                </c:pt>
                <c:pt idx="1900">
                  <c:v>0.23357130325645423</c:v>
                </c:pt>
                <c:pt idx="1901">
                  <c:v>1.2607749939579473E-2</c:v>
                </c:pt>
                <c:pt idx="1902">
                  <c:v>0.28982726986092699</c:v>
                </c:pt>
                <c:pt idx="1903">
                  <c:v>0.1241938346843382</c:v>
                </c:pt>
                <c:pt idx="1904">
                  <c:v>-9.4134214915653741E-2</c:v>
                </c:pt>
                <c:pt idx="1905">
                  <c:v>0.2742994603731877</c:v>
                </c:pt>
                <c:pt idx="1906">
                  <c:v>0.15834183146374464</c:v>
                </c:pt>
                <c:pt idx="1907">
                  <c:v>0.25939744946260512</c:v>
                </c:pt>
                <c:pt idx="1908">
                  <c:v>0.2360680874447709</c:v>
                </c:pt>
                <c:pt idx="1909">
                  <c:v>0.29795703330796697</c:v>
                </c:pt>
                <c:pt idx="1910">
                  <c:v>8.0102995430897453E-2</c:v>
                </c:pt>
                <c:pt idx="1911">
                  <c:v>0.15297249386773146</c:v>
                </c:pt>
                <c:pt idx="1912">
                  <c:v>0.21719905126440309</c:v>
                </c:pt>
                <c:pt idx="1913">
                  <c:v>-6.791181635687509E-3</c:v>
                </c:pt>
                <c:pt idx="1914">
                  <c:v>6.7508701267429902E-2</c:v>
                </c:pt>
                <c:pt idx="1915">
                  <c:v>0.2860003645671535</c:v>
                </c:pt>
                <c:pt idx="1916">
                  <c:v>0.21522335423197492</c:v>
                </c:pt>
                <c:pt idx="1917">
                  <c:v>0.13435473091550754</c:v>
                </c:pt>
                <c:pt idx="1918">
                  <c:v>-8.522010244228341E-2</c:v>
                </c:pt>
                <c:pt idx="1919">
                  <c:v>-2.924072360396426E-2</c:v>
                </c:pt>
                <c:pt idx="1920">
                  <c:v>-3.9409692040891613E-2</c:v>
                </c:pt>
                <c:pt idx="1921">
                  <c:v>-3.8767923526287836E-2</c:v>
                </c:pt>
                <c:pt idx="1922">
                  <c:v>-1.269528702955061E-2</c:v>
                </c:pt>
                <c:pt idx="1923">
                  <c:v>-6.2383693767173731E-2</c:v>
                </c:pt>
                <c:pt idx="1924">
                  <c:v>5.4241333046630589E-3</c:v>
                </c:pt>
                <c:pt idx="1925">
                  <c:v>-2.5205923391997125E-3</c:v>
                </c:pt>
                <c:pt idx="1926">
                  <c:v>0.15003719052172987</c:v>
                </c:pt>
                <c:pt idx="1927">
                  <c:v>2.4421229274749167E-2</c:v>
                </c:pt>
                <c:pt idx="1928">
                  <c:v>0.20650496238737612</c:v>
                </c:pt>
                <c:pt idx="1929">
                  <c:v>0.14495456456950617</c:v>
                </c:pt>
                <c:pt idx="1930">
                  <c:v>0.16427025831916756</c:v>
                </c:pt>
                <c:pt idx="1931">
                  <c:v>0.2101029845085626</c:v>
                </c:pt>
                <c:pt idx="1932">
                  <c:v>0.23677873037279643</c:v>
                </c:pt>
                <c:pt idx="1933">
                  <c:v>0.2847900433663576</c:v>
                </c:pt>
                <c:pt idx="1934">
                  <c:v>0.1487790418365991</c:v>
                </c:pt>
                <c:pt idx="1935">
                  <c:v>2.4490231949470535E-2</c:v>
                </c:pt>
                <c:pt idx="1936">
                  <c:v>6.1032179012165601E-2</c:v>
                </c:pt>
                <c:pt idx="1937">
                  <c:v>0.23448197242506191</c:v>
                </c:pt>
                <c:pt idx="1938">
                  <c:v>0.15955786639843797</c:v>
                </c:pt>
                <c:pt idx="1939">
                  <c:v>0.151572574122432</c:v>
                </c:pt>
                <c:pt idx="1940">
                  <c:v>-9.2981340773157381E-2</c:v>
                </c:pt>
                <c:pt idx="1941">
                  <c:v>-7.4773560791286955E-2</c:v>
                </c:pt>
                <c:pt idx="1942">
                  <c:v>2.646140876396836E-2</c:v>
                </c:pt>
                <c:pt idx="1943">
                  <c:v>0.20250591399300213</c:v>
                </c:pt>
                <c:pt idx="1944">
                  <c:v>8.9070869108820297E-2</c:v>
                </c:pt>
                <c:pt idx="1945">
                  <c:v>0.26869524211362339</c:v>
                </c:pt>
                <c:pt idx="1946">
                  <c:v>3.5310387431467666E-3</c:v>
                </c:pt>
                <c:pt idx="1947">
                  <c:v>0.15803938671619458</c:v>
                </c:pt>
                <c:pt idx="1948">
                  <c:v>0.24683082376860449</c:v>
                </c:pt>
                <c:pt idx="1949">
                  <c:v>2.7269758327890265E-2</c:v>
                </c:pt>
                <c:pt idx="1950">
                  <c:v>0.23439790473584426</c:v>
                </c:pt>
                <c:pt idx="1951">
                  <c:v>-3.8447285528997593E-2</c:v>
                </c:pt>
                <c:pt idx="1952">
                  <c:v>-6.9970764045362288E-2</c:v>
                </c:pt>
                <c:pt idx="1953">
                  <c:v>0.23281913196492282</c:v>
                </c:pt>
                <c:pt idx="1954">
                  <c:v>0.14738240929600099</c:v>
                </c:pt>
                <c:pt idx="1955">
                  <c:v>0.21604608877821257</c:v>
                </c:pt>
                <c:pt idx="1956">
                  <c:v>0.28937136725386747</c:v>
                </c:pt>
                <c:pt idx="1957">
                  <c:v>9.840543526484738E-2</c:v>
                </c:pt>
                <c:pt idx="1958">
                  <c:v>8.3146805145193542E-2</c:v>
                </c:pt>
                <c:pt idx="1959">
                  <c:v>-8.0545645692225498E-2</c:v>
                </c:pt>
                <c:pt idx="1960">
                  <c:v>4.7417878318112699E-2</c:v>
                </c:pt>
                <c:pt idx="1961">
                  <c:v>0.15256741250717154</c:v>
                </c:pt>
                <c:pt idx="1962">
                  <c:v>8.1662616083073791E-2</c:v>
                </c:pt>
                <c:pt idx="1963">
                  <c:v>-9.2609714003944771E-2</c:v>
                </c:pt>
                <c:pt idx="1964">
                  <c:v>0.21247854974259689</c:v>
                </c:pt>
                <c:pt idx="1965">
                  <c:v>4.9718949911741514E-2</c:v>
                </c:pt>
                <c:pt idx="1966">
                  <c:v>3.2409800475550497E-2</c:v>
                </c:pt>
                <c:pt idx="1967">
                  <c:v>0.10731874368089755</c:v>
                </c:pt>
                <c:pt idx="1968">
                  <c:v>0.25891106395551855</c:v>
                </c:pt>
                <c:pt idx="1969">
                  <c:v>0.26663949410611021</c:v>
                </c:pt>
                <c:pt idx="1970">
                  <c:v>9.5049702322764149E-2</c:v>
                </c:pt>
                <c:pt idx="1971">
                  <c:v>7.0358684220070355E-2</c:v>
                </c:pt>
                <c:pt idx="1972">
                  <c:v>6.6815368723203913E-2</c:v>
                </c:pt>
                <c:pt idx="1973">
                  <c:v>0.10075920769190352</c:v>
                </c:pt>
                <c:pt idx="1974">
                  <c:v>-8.1923740096470743E-2</c:v>
                </c:pt>
                <c:pt idx="1975">
                  <c:v>6.7947521038758826E-2</c:v>
                </c:pt>
                <c:pt idx="1976">
                  <c:v>-6.2602900176518136E-2</c:v>
                </c:pt>
                <c:pt idx="1977">
                  <c:v>-5.3602853661924035E-2</c:v>
                </c:pt>
                <c:pt idx="1978">
                  <c:v>0.25548133595284872</c:v>
                </c:pt>
                <c:pt idx="1979">
                  <c:v>4.1574808825561207E-2</c:v>
                </c:pt>
                <c:pt idx="1980">
                  <c:v>0.27910977910977908</c:v>
                </c:pt>
                <c:pt idx="1981">
                  <c:v>0.11248105423306673</c:v>
                </c:pt>
                <c:pt idx="1982">
                  <c:v>1.7888881416507348E-2</c:v>
                </c:pt>
                <c:pt idx="1983">
                  <c:v>0.15448674503571788</c:v>
                </c:pt>
                <c:pt idx="1984">
                  <c:v>-7.1753323708763396E-3</c:v>
                </c:pt>
                <c:pt idx="1985">
                  <c:v>1.8719334625103397E-2</c:v>
                </c:pt>
                <c:pt idx="1986">
                  <c:v>5.4323868792946983E-2</c:v>
                </c:pt>
                <c:pt idx="1987">
                  <c:v>-6.0140536206937205E-2</c:v>
                </c:pt>
                <c:pt idx="1988">
                  <c:v>0.21045148825255636</c:v>
                </c:pt>
                <c:pt idx="1989">
                  <c:v>2.718474453436405E-2</c:v>
                </c:pt>
                <c:pt idx="1990">
                  <c:v>9.7030950935997382E-2</c:v>
                </c:pt>
                <c:pt idx="1991">
                  <c:v>4.8180121325244983E-2</c:v>
                </c:pt>
                <c:pt idx="1992">
                  <c:v>0.26443232841565106</c:v>
                </c:pt>
                <c:pt idx="1993">
                  <c:v>0.23819654421128231</c:v>
                </c:pt>
                <c:pt idx="1994">
                  <c:v>6.4237441649829313E-3</c:v>
                </c:pt>
                <c:pt idx="1995">
                  <c:v>0.10492148342659456</c:v>
                </c:pt>
                <c:pt idx="1996">
                  <c:v>0.15171988715833393</c:v>
                </c:pt>
                <c:pt idx="1997">
                  <c:v>0.14358243210348784</c:v>
                </c:pt>
                <c:pt idx="1998">
                  <c:v>0.15321758776076519</c:v>
                </c:pt>
                <c:pt idx="1999">
                  <c:v>9.9367590461639621E-2</c:v>
                </c:pt>
                <c:pt idx="2000">
                  <c:v>0.15354675424655634</c:v>
                </c:pt>
                <c:pt idx="2001">
                  <c:v>0.15188222139396199</c:v>
                </c:pt>
                <c:pt idx="2002">
                  <c:v>0.26174264491698224</c:v>
                </c:pt>
                <c:pt idx="2003">
                  <c:v>4.7390609100159908E-2</c:v>
                </c:pt>
                <c:pt idx="2004">
                  <c:v>-9.397360840070626E-2</c:v>
                </c:pt>
                <c:pt idx="2005">
                  <c:v>1.952393688151912E-2</c:v>
                </c:pt>
                <c:pt idx="2006">
                  <c:v>0.28552546797297074</c:v>
                </c:pt>
                <c:pt idx="2007">
                  <c:v>0.12800775994242622</c:v>
                </c:pt>
                <c:pt idx="2008">
                  <c:v>0.23412627436952246</c:v>
                </c:pt>
                <c:pt idx="2009">
                  <c:v>0.12646478268198649</c:v>
                </c:pt>
                <c:pt idx="2010">
                  <c:v>-7.8515440258642752E-2</c:v>
                </c:pt>
                <c:pt idx="2011">
                  <c:v>-2.7248844563366577E-2</c:v>
                </c:pt>
                <c:pt idx="2012">
                  <c:v>-1.0631615799662259E-2</c:v>
                </c:pt>
                <c:pt idx="2013">
                  <c:v>0.13925687346936047</c:v>
                </c:pt>
                <c:pt idx="2014">
                  <c:v>0.22747449317609647</c:v>
                </c:pt>
                <c:pt idx="2015">
                  <c:v>0.25153607614530155</c:v>
                </c:pt>
                <c:pt idx="2016">
                  <c:v>0.27937000971854337</c:v>
                </c:pt>
                <c:pt idx="2017">
                  <c:v>0.22952205282180616</c:v>
                </c:pt>
                <c:pt idx="2018">
                  <c:v>0.27183888730901473</c:v>
                </c:pt>
                <c:pt idx="2019">
                  <c:v>-2.0210744515460354E-2</c:v>
                </c:pt>
                <c:pt idx="2020">
                  <c:v>4.9706030677405769E-2</c:v>
                </c:pt>
                <c:pt idx="2021">
                  <c:v>0.1589513289021908</c:v>
                </c:pt>
                <c:pt idx="2022">
                  <c:v>0.19162253249879632</c:v>
                </c:pt>
                <c:pt idx="2023">
                  <c:v>-8.0300520586843352E-2</c:v>
                </c:pt>
                <c:pt idx="2024">
                  <c:v>0.28674428023021681</c:v>
                </c:pt>
                <c:pt idx="2025">
                  <c:v>-6.1319944020231283E-2</c:v>
                </c:pt>
                <c:pt idx="2026">
                  <c:v>-7.0271211001875319E-2</c:v>
                </c:pt>
                <c:pt idx="2027">
                  <c:v>-4.7892771763947455E-2</c:v>
                </c:pt>
                <c:pt idx="2028">
                  <c:v>-2.3556852489473628E-2</c:v>
                </c:pt>
                <c:pt idx="2029">
                  <c:v>0.11282555899840885</c:v>
                </c:pt>
                <c:pt idx="2030">
                  <c:v>-6.3394026292995245E-2</c:v>
                </c:pt>
                <c:pt idx="2031">
                  <c:v>0.11216582719876017</c:v>
                </c:pt>
                <c:pt idx="2032">
                  <c:v>0.23453697610404681</c:v>
                </c:pt>
                <c:pt idx="2033">
                  <c:v>4.3503427429079825E-2</c:v>
                </c:pt>
                <c:pt idx="2034">
                  <c:v>-3.677602747838446E-2</c:v>
                </c:pt>
                <c:pt idx="2035">
                  <c:v>0.24300742027237132</c:v>
                </c:pt>
                <c:pt idx="2036">
                  <c:v>0.19288373918939816</c:v>
                </c:pt>
                <c:pt idx="2037">
                  <c:v>-1.9099017580144779E-2</c:v>
                </c:pt>
                <c:pt idx="2038">
                  <c:v>-8.8438308886971517E-2</c:v>
                </c:pt>
                <c:pt idx="2039">
                  <c:v>0.14511788136505546</c:v>
                </c:pt>
                <c:pt idx="2040">
                  <c:v>7.3163168401263634E-2</c:v>
                </c:pt>
                <c:pt idx="2041">
                  <c:v>0.19674504225587819</c:v>
                </c:pt>
                <c:pt idx="2042">
                  <c:v>0.17324799396037049</c:v>
                </c:pt>
                <c:pt idx="2043">
                  <c:v>0.21985495568090246</c:v>
                </c:pt>
                <c:pt idx="2044">
                  <c:v>0.1851731310758607</c:v>
                </c:pt>
                <c:pt idx="2045">
                  <c:v>0.16278751065600697</c:v>
                </c:pt>
                <c:pt idx="2046">
                  <c:v>0.14344845867076284</c:v>
                </c:pt>
                <c:pt idx="2047">
                  <c:v>0.1657763132389998</c:v>
                </c:pt>
                <c:pt idx="2048">
                  <c:v>0.21404959208169921</c:v>
                </c:pt>
                <c:pt idx="2049">
                  <c:v>-5.8298631766805477E-2</c:v>
                </c:pt>
                <c:pt idx="2050">
                  <c:v>0.10786734839789297</c:v>
                </c:pt>
                <c:pt idx="2051">
                  <c:v>4.9702755732568014E-2</c:v>
                </c:pt>
                <c:pt idx="2052">
                  <c:v>7.6913297737096362E-2</c:v>
                </c:pt>
                <c:pt idx="2053">
                  <c:v>0.28947436349713046</c:v>
                </c:pt>
                <c:pt idx="2054">
                  <c:v>0.25131009890493805</c:v>
                </c:pt>
                <c:pt idx="2055">
                  <c:v>1.3678561102837025E-3</c:v>
                </c:pt>
                <c:pt idx="2056">
                  <c:v>-1.99168420512294E-2</c:v>
                </c:pt>
                <c:pt idx="2057">
                  <c:v>0.29076295613185521</c:v>
                </c:pt>
                <c:pt idx="2058">
                  <c:v>0.17004613786880501</c:v>
                </c:pt>
                <c:pt idx="2059">
                  <c:v>8.3560455896927649E-2</c:v>
                </c:pt>
                <c:pt idx="2060">
                  <c:v>0.12667173774775239</c:v>
                </c:pt>
                <c:pt idx="2061">
                  <c:v>1.4493623605997546E-2</c:v>
                </c:pt>
                <c:pt idx="2062">
                  <c:v>8.4480137951025894E-2</c:v>
                </c:pt>
                <c:pt idx="2063">
                  <c:v>0.26725891361569754</c:v>
                </c:pt>
                <c:pt idx="2064">
                  <c:v>0.22536736755501399</c:v>
                </c:pt>
                <c:pt idx="2065">
                  <c:v>-7.6607902574423903E-2</c:v>
                </c:pt>
                <c:pt idx="2066">
                  <c:v>0.23405738180973401</c:v>
                </c:pt>
                <c:pt idx="2067">
                  <c:v>3.4975034576525468E-2</c:v>
                </c:pt>
                <c:pt idx="2068">
                  <c:v>2.0589838309210923E-2</c:v>
                </c:pt>
                <c:pt idx="2069">
                  <c:v>0.11879580894288948</c:v>
                </c:pt>
                <c:pt idx="2070">
                  <c:v>-2.8033941250994371E-2</c:v>
                </c:pt>
                <c:pt idx="2071">
                  <c:v>0.28895095458938369</c:v>
                </c:pt>
                <c:pt idx="2072">
                  <c:v>-2.3671740798775119E-2</c:v>
                </c:pt>
                <c:pt idx="2073">
                  <c:v>4.1304776060600637E-2</c:v>
                </c:pt>
                <c:pt idx="2074">
                  <c:v>-7.8815585548399156E-3</c:v>
                </c:pt>
                <c:pt idx="2075">
                  <c:v>1.9846314923531391E-2</c:v>
                </c:pt>
                <c:pt idx="2076">
                  <c:v>0.19281337935432002</c:v>
                </c:pt>
                <c:pt idx="2077">
                  <c:v>0.29222180948199949</c:v>
                </c:pt>
                <c:pt idx="2078">
                  <c:v>0.13650410479985847</c:v>
                </c:pt>
                <c:pt idx="2079">
                  <c:v>4.9034317637669592E-2</c:v>
                </c:pt>
                <c:pt idx="2080">
                  <c:v>-1.3946798773843939E-3</c:v>
                </c:pt>
                <c:pt idx="2081">
                  <c:v>0.16836390957287328</c:v>
                </c:pt>
                <c:pt idx="2082">
                  <c:v>9.6611600385647142E-3</c:v>
                </c:pt>
                <c:pt idx="2083">
                  <c:v>0.25289216387297814</c:v>
                </c:pt>
                <c:pt idx="2084">
                  <c:v>-8.3595323606833416E-2</c:v>
                </c:pt>
                <c:pt idx="2085">
                  <c:v>0.27031237828152993</c:v>
                </c:pt>
                <c:pt idx="2086">
                  <c:v>0.10596681958147428</c:v>
                </c:pt>
                <c:pt idx="2087">
                  <c:v>0.15234953263122275</c:v>
                </c:pt>
                <c:pt idx="2088">
                  <c:v>9.4022323027336749E-2</c:v>
                </c:pt>
                <c:pt idx="2089">
                  <c:v>0.10708160271113591</c:v>
                </c:pt>
                <c:pt idx="2090">
                  <c:v>0.14770914890532114</c:v>
                </c:pt>
                <c:pt idx="2091">
                  <c:v>0.149622892635315</c:v>
                </c:pt>
                <c:pt idx="2092">
                  <c:v>0.20243325262662007</c:v>
                </c:pt>
                <c:pt idx="2093">
                  <c:v>6.9830878341516647E-2</c:v>
                </c:pt>
                <c:pt idx="2094">
                  <c:v>-7.7603539975621522E-4</c:v>
                </c:pt>
                <c:pt idx="2095">
                  <c:v>3.2101666308142894E-2</c:v>
                </c:pt>
                <c:pt idx="2096">
                  <c:v>0.25084650112866819</c:v>
                </c:pt>
                <c:pt idx="2097">
                  <c:v>0.14931681903076771</c:v>
                </c:pt>
                <c:pt idx="2098">
                  <c:v>0.22995944746020267</c:v>
                </c:pt>
                <c:pt idx="2099">
                  <c:v>-1.5827890895121015E-3</c:v>
                </c:pt>
                <c:pt idx="2100">
                  <c:v>0.27304284102633336</c:v>
                </c:pt>
                <c:pt idx="2101">
                  <c:v>7.6264591439688723E-2</c:v>
                </c:pt>
                <c:pt idx="2102">
                  <c:v>-4.3828406347698759E-2</c:v>
                </c:pt>
                <c:pt idx="2103">
                  <c:v>0.22458657722593042</c:v>
                </c:pt>
                <c:pt idx="2104">
                  <c:v>4.3507101365718788E-2</c:v>
                </c:pt>
                <c:pt idx="2105">
                  <c:v>0.19605211212001578</c:v>
                </c:pt>
                <c:pt idx="2106">
                  <c:v>-5.7519489331062455E-2</c:v>
                </c:pt>
                <c:pt idx="2107">
                  <c:v>-4.2079875254118722E-2</c:v>
                </c:pt>
                <c:pt idx="2108">
                  <c:v>0.20870746146645044</c:v>
                </c:pt>
                <c:pt idx="2109">
                  <c:v>9.6305373445254583E-2</c:v>
                </c:pt>
                <c:pt idx="2110">
                  <c:v>-6.1646698663587261E-2</c:v>
                </c:pt>
                <c:pt idx="2111">
                  <c:v>0.19879593628496173</c:v>
                </c:pt>
                <c:pt idx="2112">
                  <c:v>-6.9149450868450341E-2</c:v>
                </c:pt>
                <c:pt idx="2113">
                  <c:v>3.2023282993789676E-2</c:v>
                </c:pt>
                <c:pt idx="2114">
                  <c:v>4.9776030715787553E-2</c:v>
                </c:pt>
                <c:pt idx="2115">
                  <c:v>-4.5287187039764358E-2</c:v>
                </c:pt>
                <c:pt idx="2116">
                  <c:v>-8.8839054683456944E-2</c:v>
                </c:pt>
                <c:pt idx="2117">
                  <c:v>0.28271504684188636</c:v>
                </c:pt>
                <c:pt idx="2118">
                  <c:v>0.12155289965508942</c:v>
                </c:pt>
                <c:pt idx="2119">
                  <c:v>0.25695612037307664</c:v>
                </c:pt>
                <c:pt idx="2120">
                  <c:v>0.10413923766096142</c:v>
                </c:pt>
                <c:pt idx="2121">
                  <c:v>0.25132245617139803</c:v>
                </c:pt>
                <c:pt idx="2122">
                  <c:v>-8.0972701282710807E-2</c:v>
                </c:pt>
                <c:pt idx="2123">
                  <c:v>5.7667497845563902E-2</c:v>
                </c:pt>
                <c:pt idx="2124">
                  <c:v>-6.0082036411686982E-3</c:v>
                </c:pt>
                <c:pt idx="2125">
                  <c:v>0.11793430008878367</c:v>
                </c:pt>
                <c:pt idx="2126">
                  <c:v>6.9703288370979319E-2</c:v>
                </c:pt>
                <c:pt idx="2127">
                  <c:v>0.28245844159120148</c:v>
                </c:pt>
                <c:pt idx="2128">
                  <c:v>-6.2501146557575535E-2</c:v>
                </c:pt>
                <c:pt idx="2129">
                  <c:v>2.2402205755643633E-3</c:v>
                </c:pt>
                <c:pt idx="2130">
                  <c:v>7.9255152900922832E-2</c:v>
                </c:pt>
                <c:pt idx="2131">
                  <c:v>8.325053442928973E-2</c:v>
                </c:pt>
                <c:pt idx="2132">
                  <c:v>0.18630027877339705</c:v>
                </c:pt>
                <c:pt idx="2133">
                  <c:v>2.1089101453641637E-3</c:v>
                </c:pt>
                <c:pt idx="2134">
                  <c:v>-8.2677276086106088E-2</c:v>
                </c:pt>
                <c:pt idx="2135">
                  <c:v>8.2110982363267859E-2</c:v>
                </c:pt>
                <c:pt idx="2136">
                  <c:v>3.3602079478368137E-2</c:v>
                </c:pt>
                <c:pt idx="2137">
                  <c:v>0.24672849847723333</c:v>
                </c:pt>
                <c:pt idx="2138">
                  <c:v>0.18165740272865086</c:v>
                </c:pt>
                <c:pt idx="2139">
                  <c:v>0.10403810206642257</c:v>
                </c:pt>
                <c:pt idx="2140">
                  <c:v>8.0599919501740683E-2</c:v>
                </c:pt>
                <c:pt idx="2141">
                  <c:v>1.0780447672274389E-2</c:v>
                </c:pt>
                <c:pt idx="2142">
                  <c:v>-6.3278763158974974E-2</c:v>
                </c:pt>
                <c:pt idx="2143">
                  <c:v>0.26397201026759026</c:v>
                </c:pt>
                <c:pt idx="2144">
                  <c:v>9.6545428153195292E-2</c:v>
                </c:pt>
                <c:pt idx="2145">
                  <c:v>0.12420760697305865</c:v>
                </c:pt>
                <c:pt idx="2146">
                  <c:v>0.27169435448752921</c:v>
                </c:pt>
                <c:pt idx="2147">
                  <c:v>1.5841539022611231E-3</c:v>
                </c:pt>
                <c:pt idx="2148">
                  <c:v>0.27373869159414471</c:v>
                </c:pt>
                <c:pt idx="2149">
                  <c:v>0.27164420570985354</c:v>
                </c:pt>
                <c:pt idx="2150">
                  <c:v>-7.4398417756290511E-2</c:v>
                </c:pt>
                <c:pt idx="2151">
                  <c:v>9.2894319981896359E-2</c:v>
                </c:pt>
                <c:pt idx="2152">
                  <c:v>-7.3339085418464196E-4</c:v>
                </c:pt>
                <c:pt idx="2153">
                  <c:v>6.561187762447511E-3</c:v>
                </c:pt>
                <c:pt idx="2154">
                  <c:v>0.21898367074477335</c:v>
                </c:pt>
                <c:pt idx="2155">
                  <c:v>-8.3727325811373363E-2</c:v>
                </c:pt>
                <c:pt idx="2156">
                  <c:v>8.7736815156170003E-2</c:v>
                </c:pt>
                <c:pt idx="2157">
                  <c:v>-4.3230084781331314E-2</c:v>
                </c:pt>
                <c:pt idx="2158">
                  <c:v>-3.5236812104881337E-3</c:v>
                </c:pt>
                <c:pt idx="2159">
                  <c:v>-8.2233406134270257E-2</c:v>
                </c:pt>
                <c:pt idx="2160">
                  <c:v>-3.6428066593372076E-2</c:v>
                </c:pt>
                <c:pt idx="2161">
                  <c:v>8.2653845432904077E-2</c:v>
                </c:pt>
                <c:pt idx="2162">
                  <c:v>-1.9840844119373223E-2</c:v>
                </c:pt>
                <c:pt idx="2163">
                  <c:v>0.23044454634169284</c:v>
                </c:pt>
                <c:pt idx="2164">
                  <c:v>0.19782066822240232</c:v>
                </c:pt>
                <c:pt idx="2165">
                  <c:v>6.9724413015370176E-2</c:v>
                </c:pt>
                <c:pt idx="2166">
                  <c:v>0.15642481249741017</c:v>
                </c:pt>
                <c:pt idx="2167">
                  <c:v>0.26366711578705959</c:v>
                </c:pt>
                <c:pt idx="2168">
                  <c:v>-4.1939807038076926E-2</c:v>
                </c:pt>
                <c:pt idx="2169">
                  <c:v>1.5494962768287343E-2</c:v>
                </c:pt>
                <c:pt idx="2170">
                  <c:v>5.8333940978551866E-4</c:v>
                </c:pt>
                <c:pt idx="2171">
                  <c:v>0.10067093764672028</c:v>
                </c:pt>
                <c:pt idx="2172">
                  <c:v>0.26339294859975826</c:v>
                </c:pt>
                <c:pt idx="2173">
                  <c:v>0.16896370331404523</c:v>
                </c:pt>
                <c:pt idx="2174">
                  <c:v>0.16733493217417372</c:v>
                </c:pt>
                <c:pt idx="2175">
                  <c:v>0.11574198954321886</c:v>
                </c:pt>
                <c:pt idx="2176">
                  <c:v>7.6342374084227532E-2</c:v>
                </c:pt>
                <c:pt idx="2177">
                  <c:v>0.24885169571509469</c:v>
                </c:pt>
                <c:pt idx="2178">
                  <c:v>0.27601827727516731</c:v>
                </c:pt>
                <c:pt idx="2179">
                  <c:v>0.23865248226950359</c:v>
                </c:pt>
                <c:pt idx="2180">
                  <c:v>0.25718957733461306</c:v>
                </c:pt>
                <c:pt idx="2181">
                  <c:v>7.0058686434728887E-2</c:v>
                </c:pt>
                <c:pt idx="2182">
                  <c:v>0.14745989551141286</c:v>
                </c:pt>
                <c:pt idx="2183">
                  <c:v>0.16447701814496304</c:v>
                </c:pt>
                <c:pt idx="2184">
                  <c:v>0.26813944349489371</c:v>
                </c:pt>
                <c:pt idx="2185">
                  <c:v>8.1970694414950099E-2</c:v>
                </c:pt>
                <c:pt idx="2186">
                  <c:v>4.9957446468456443E-2</c:v>
                </c:pt>
                <c:pt idx="2187">
                  <c:v>-2.3524826028637921E-2</c:v>
                </c:pt>
                <c:pt idx="2188">
                  <c:v>-2.7034731790754028E-2</c:v>
                </c:pt>
                <c:pt idx="2189">
                  <c:v>1.9775537774082929E-2</c:v>
                </c:pt>
                <c:pt idx="2190">
                  <c:v>0.16802059149152843</c:v>
                </c:pt>
                <c:pt idx="2191">
                  <c:v>0.2912016462081482</c:v>
                </c:pt>
                <c:pt idx="2192">
                  <c:v>0.14582190528432987</c:v>
                </c:pt>
                <c:pt idx="2193">
                  <c:v>-8.7332018697049374E-2</c:v>
                </c:pt>
                <c:pt idx="2194">
                  <c:v>-3.7616180510901973E-2</c:v>
                </c:pt>
                <c:pt idx="2195">
                  <c:v>0.10700948003447285</c:v>
                </c:pt>
                <c:pt idx="2196">
                  <c:v>2.197802197802198E-2</c:v>
                </c:pt>
                <c:pt idx="2197">
                  <c:v>0.19267139479905437</c:v>
                </c:pt>
                <c:pt idx="2198">
                  <c:v>0.29921196223020613</c:v>
                </c:pt>
                <c:pt idx="2199">
                  <c:v>-9.2189229283914556E-2</c:v>
                </c:pt>
                <c:pt idx="2200">
                  <c:v>-6.2858120714971794E-2</c:v>
                </c:pt>
                <c:pt idx="2201">
                  <c:v>0.11957486114318357</c:v>
                </c:pt>
                <c:pt idx="2202">
                  <c:v>-5.0206733608978149E-2</c:v>
                </c:pt>
                <c:pt idx="2203">
                  <c:v>0.10507723486896443</c:v>
                </c:pt>
                <c:pt idx="2204">
                  <c:v>0.13164420509591931</c:v>
                </c:pt>
                <c:pt idx="2205">
                  <c:v>0.27319728244631797</c:v>
                </c:pt>
                <c:pt idx="2206">
                  <c:v>0.12207726132936003</c:v>
                </c:pt>
                <c:pt idx="2207">
                  <c:v>0.2957495794960614</c:v>
                </c:pt>
                <c:pt idx="2208">
                  <c:v>1.9936366788358386E-2</c:v>
                </c:pt>
                <c:pt idx="2209">
                  <c:v>-8.3255870929620904E-2</c:v>
                </c:pt>
                <c:pt idx="2210">
                  <c:v>-4.1820392419922851E-2</c:v>
                </c:pt>
                <c:pt idx="2211">
                  <c:v>0.23195179557224974</c:v>
                </c:pt>
                <c:pt idx="2212">
                  <c:v>0.13484003613594592</c:v>
                </c:pt>
                <c:pt idx="2213">
                  <c:v>2.0989150678452123E-3</c:v>
                </c:pt>
                <c:pt idx="2214">
                  <c:v>0.10836696452332419</c:v>
                </c:pt>
                <c:pt idx="2215">
                  <c:v>6.2371113964437189E-2</c:v>
                </c:pt>
                <c:pt idx="2216">
                  <c:v>-2.0185221756800299E-2</c:v>
                </c:pt>
                <c:pt idx="2217">
                  <c:v>7.6948161978630483E-2</c:v>
                </c:pt>
                <c:pt idx="2218">
                  <c:v>0.20802593707612402</c:v>
                </c:pt>
                <c:pt idx="2219">
                  <c:v>7.7942872392135182E-2</c:v>
                </c:pt>
                <c:pt idx="2220">
                  <c:v>0.25050322511384071</c:v>
                </c:pt>
                <c:pt idx="2221">
                  <c:v>0.16579069922160869</c:v>
                </c:pt>
                <c:pt idx="2222">
                  <c:v>-5.3383225951664184E-2</c:v>
                </c:pt>
                <c:pt idx="2223">
                  <c:v>3.2142885417738754E-3</c:v>
                </c:pt>
                <c:pt idx="2224">
                  <c:v>0.20604493022673703</c:v>
                </c:pt>
                <c:pt idx="2225">
                  <c:v>0.19667515752781872</c:v>
                </c:pt>
                <c:pt idx="2226">
                  <c:v>-7.126063455898393E-3</c:v>
                </c:pt>
                <c:pt idx="2227">
                  <c:v>0.1640584207307067</c:v>
                </c:pt>
                <c:pt idx="2228">
                  <c:v>0.11377144852139355</c:v>
                </c:pt>
                <c:pt idx="2229">
                  <c:v>3.4514337255696012E-3</c:v>
                </c:pt>
                <c:pt idx="2230">
                  <c:v>-9.0575410675229201E-2</c:v>
                </c:pt>
                <c:pt idx="2231">
                  <c:v>0.15351993214588633</c:v>
                </c:pt>
                <c:pt idx="2232">
                  <c:v>0.10443099301209488</c:v>
                </c:pt>
                <c:pt idx="2233">
                  <c:v>9.9144842330304659E-3</c:v>
                </c:pt>
                <c:pt idx="2234">
                  <c:v>-5.8737557851695633E-2</c:v>
                </c:pt>
                <c:pt idx="2235">
                  <c:v>3.2486485114591E-4</c:v>
                </c:pt>
                <c:pt idx="2236">
                  <c:v>0.1671771523178808</c:v>
                </c:pt>
                <c:pt idx="2237">
                  <c:v>-8.2503963360930063E-2</c:v>
                </c:pt>
                <c:pt idx="2238">
                  <c:v>0.25164242888123484</c:v>
                </c:pt>
                <c:pt idx="2239">
                  <c:v>0.28230834934870813</c:v>
                </c:pt>
                <c:pt idx="2240">
                  <c:v>0.15399548956962977</c:v>
                </c:pt>
                <c:pt idx="2241">
                  <c:v>0.10571509472478122</c:v>
                </c:pt>
                <c:pt idx="2242">
                  <c:v>3.9227498228206946E-2</c:v>
                </c:pt>
                <c:pt idx="2243">
                  <c:v>0.18063103060439234</c:v>
                </c:pt>
                <c:pt idx="2244">
                  <c:v>6.4395403591383488E-2</c:v>
                </c:pt>
                <c:pt idx="2245">
                  <c:v>1.5745654346994774E-2</c:v>
                </c:pt>
                <c:pt idx="2246">
                  <c:v>0.12166014718557316</c:v>
                </c:pt>
                <c:pt idx="2247">
                  <c:v>0.26203382354648125</c:v>
                </c:pt>
                <c:pt idx="2248">
                  <c:v>0.18086647553983165</c:v>
                </c:pt>
                <c:pt idx="2249">
                  <c:v>-3.9761332601062123E-4</c:v>
                </c:pt>
                <c:pt idx="2250">
                  <c:v>8.0100323534073634E-2</c:v>
                </c:pt>
                <c:pt idx="2251">
                  <c:v>6.5950153070978332E-2</c:v>
                </c:pt>
                <c:pt idx="2252">
                  <c:v>5.5874200240581574E-2</c:v>
                </c:pt>
                <c:pt idx="2253">
                  <c:v>0.17865445986339548</c:v>
                </c:pt>
                <c:pt idx="2254">
                  <c:v>-3.5300739787713087E-2</c:v>
                </c:pt>
                <c:pt idx="2255">
                  <c:v>0.26140337729816149</c:v>
                </c:pt>
                <c:pt idx="2256">
                  <c:v>-7.977572378952788E-2</c:v>
                </c:pt>
                <c:pt idx="2257">
                  <c:v>5.841492649394911E-2</c:v>
                </c:pt>
                <c:pt idx="2258">
                  <c:v>6.5429512468224774E-2</c:v>
                </c:pt>
                <c:pt idx="2259">
                  <c:v>0.21990568379250433</c:v>
                </c:pt>
                <c:pt idx="2260">
                  <c:v>0.17160858637320833</c:v>
                </c:pt>
                <c:pt idx="2261">
                  <c:v>0.27907705638879415</c:v>
                </c:pt>
                <c:pt idx="2262">
                  <c:v>0.112941338411067</c:v>
                </c:pt>
                <c:pt idx="2263">
                  <c:v>-2.6754958028159595E-4</c:v>
                </c:pt>
                <c:pt idx="2264">
                  <c:v>0.18126660983803841</c:v>
                </c:pt>
                <c:pt idx="2265">
                  <c:v>0.19595404757275262</c:v>
                </c:pt>
                <c:pt idx="2266">
                  <c:v>-1.5699164755375123E-3</c:v>
                </c:pt>
                <c:pt idx="2267">
                  <c:v>6.5082791108030183E-2</c:v>
                </c:pt>
                <c:pt idx="2268">
                  <c:v>1.1027328282299605E-3</c:v>
                </c:pt>
                <c:pt idx="2269">
                  <c:v>-4.36169142290991E-2</c:v>
                </c:pt>
                <c:pt idx="2270">
                  <c:v>-8.555233776124084E-2</c:v>
                </c:pt>
                <c:pt idx="2271">
                  <c:v>5.8973071878491512E-3</c:v>
                </c:pt>
                <c:pt idx="2272">
                  <c:v>0.1137166043104811</c:v>
                </c:pt>
                <c:pt idx="2273">
                  <c:v>1.7832167832167834E-2</c:v>
                </c:pt>
                <c:pt idx="2274">
                  <c:v>0.1448616012585569</c:v>
                </c:pt>
                <c:pt idx="2275">
                  <c:v>0.28189906383813462</c:v>
                </c:pt>
                <c:pt idx="2276">
                  <c:v>0.2694386999926518</c:v>
                </c:pt>
                <c:pt idx="2277">
                  <c:v>0.17521086798969945</c:v>
                </c:pt>
                <c:pt idx="2278">
                  <c:v>0.13891402714932125</c:v>
                </c:pt>
                <c:pt idx="2279">
                  <c:v>-2.2955451289036879E-2</c:v>
                </c:pt>
                <c:pt idx="2280">
                  <c:v>0.20409885247131176</c:v>
                </c:pt>
                <c:pt idx="2281">
                  <c:v>9.0609011388017829E-2</c:v>
                </c:pt>
                <c:pt idx="2282">
                  <c:v>1.7936179671041188E-2</c:v>
                </c:pt>
                <c:pt idx="2283">
                  <c:v>1.0811918731264891E-2</c:v>
                </c:pt>
                <c:pt idx="2284">
                  <c:v>0.27980123247721994</c:v>
                </c:pt>
                <c:pt idx="2285">
                  <c:v>5.5967433382071614E-2</c:v>
                </c:pt>
                <c:pt idx="2286">
                  <c:v>3.8052736640782577E-2</c:v>
                </c:pt>
                <c:pt idx="2287">
                  <c:v>-5.1786639047125847E-2</c:v>
                </c:pt>
                <c:pt idx="2288">
                  <c:v>0.26374944469124834</c:v>
                </c:pt>
                <c:pt idx="2289">
                  <c:v>0.1647287821580169</c:v>
                </c:pt>
                <c:pt idx="2290">
                  <c:v>-2.6366220461782868E-2</c:v>
                </c:pt>
                <c:pt idx="2291">
                  <c:v>0.21134471809834379</c:v>
                </c:pt>
                <c:pt idx="2292">
                  <c:v>-5.9504318861852874E-2</c:v>
                </c:pt>
                <c:pt idx="2293">
                  <c:v>0.28666001632356941</c:v>
                </c:pt>
                <c:pt idx="2294">
                  <c:v>5.5595233236746519E-2</c:v>
                </c:pt>
                <c:pt idx="2295">
                  <c:v>-1.9030869339984963E-2</c:v>
                </c:pt>
                <c:pt idx="2296">
                  <c:v>-8.7783429742727667E-2</c:v>
                </c:pt>
                <c:pt idx="2297">
                  <c:v>2.6985490760797221E-3</c:v>
                </c:pt>
                <c:pt idx="2298">
                  <c:v>-8.2463221315550866E-2</c:v>
                </c:pt>
                <c:pt idx="2299">
                  <c:v>0.16461719365028749</c:v>
                </c:pt>
                <c:pt idx="2300">
                  <c:v>-6.8537971413810905E-2</c:v>
                </c:pt>
                <c:pt idx="2301">
                  <c:v>0.29720422620489223</c:v>
                </c:pt>
                <c:pt idx="2302">
                  <c:v>-3.5488024723152198E-2</c:v>
                </c:pt>
                <c:pt idx="2303">
                  <c:v>6.745149761049915E-2</c:v>
                </c:pt>
                <c:pt idx="2304">
                  <c:v>0.279187105816398</c:v>
                </c:pt>
                <c:pt idx="2305">
                  <c:v>5.5838713815367515E-2</c:v>
                </c:pt>
                <c:pt idx="2306">
                  <c:v>-7.2550304619044145E-2</c:v>
                </c:pt>
                <c:pt idx="2307">
                  <c:v>1.4264012092156891E-2</c:v>
                </c:pt>
                <c:pt idx="2308">
                  <c:v>0.1351932146660581</c:v>
                </c:pt>
                <c:pt idx="2309">
                  <c:v>-7.1332852283269767E-3</c:v>
                </c:pt>
                <c:pt idx="2310">
                  <c:v>0.26181980374665476</c:v>
                </c:pt>
                <c:pt idx="2311">
                  <c:v>-7.7880459084811449E-2</c:v>
                </c:pt>
                <c:pt idx="2312">
                  <c:v>0.20918012354717119</c:v>
                </c:pt>
                <c:pt idx="2313">
                  <c:v>0.22851310163672311</c:v>
                </c:pt>
                <c:pt idx="2314">
                  <c:v>-2.4688982942157239E-2</c:v>
                </c:pt>
                <c:pt idx="2315">
                  <c:v>2.8000839762767016E-2</c:v>
                </c:pt>
                <c:pt idx="2316">
                  <c:v>5.2538488074982313E-2</c:v>
                </c:pt>
                <c:pt idx="2317">
                  <c:v>0.21715226523135764</c:v>
                </c:pt>
                <c:pt idx="2318">
                  <c:v>-3.5442127965492454E-2</c:v>
                </c:pt>
                <c:pt idx="2319">
                  <c:v>-1.8795773925530824E-2</c:v>
                </c:pt>
                <c:pt idx="2320">
                  <c:v>0.12370271897364035</c:v>
                </c:pt>
                <c:pt idx="2321">
                  <c:v>-1.2961859356376637E-2</c:v>
                </c:pt>
                <c:pt idx="2322">
                  <c:v>0.24292285227549282</c:v>
                </c:pt>
                <c:pt idx="2323">
                  <c:v>0.29885756743144659</c:v>
                </c:pt>
                <c:pt idx="2324">
                  <c:v>-7.3968071068820029E-2</c:v>
                </c:pt>
                <c:pt idx="2325">
                  <c:v>4.5485587792012061E-2</c:v>
                </c:pt>
                <c:pt idx="2326">
                  <c:v>0.12769449611554876</c:v>
                </c:pt>
                <c:pt idx="2327">
                  <c:v>0.19403486536244791</c:v>
                </c:pt>
                <c:pt idx="2328">
                  <c:v>0.21266122201089996</c:v>
                </c:pt>
                <c:pt idx="2329">
                  <c:v>-1.2191271400505191E-3</c:v>
                </c:pt>
                <c:pt idx="2330">
                  <c:v>0.23672804644198694</c:v>
                </c:pt>
                <c:pt idx="2331">
                  <c:v>0.29845609107183474</c:v>
                </c:pt>
                <c:pt idx="2332">
                  <c:v>0.22419401536182024</c:v>
                </c:pt>
                <c:pt idx="2333">
                  <c:v>0.21570729099109356</c:v>
                </c:pt>
                <c:pt idx="2334">
                  <c:v>0.26731393293406852</c:v>
                </c:pt>
                <c:pt idx="2335">
                  <c:v>0.21667100033431153</c:v>
                </c:pt>
                <c:pt idx="2336">
                  <c:v>0.19314551263433052</c:v>
                </c:pt>
                <c:pt idx="2337">
                  <c:v>8.1087115147950903E-2</c:v>
                </c:pt>
                <c:pt idx="2338">
                  <c:v>0.11227415796918219</c:v>
                </c:pt>
                <c:pt idx="2339">
                  <c:v>-2.0487167240642516E-3</c:v>
                </c:pt>
                <c:pt idx="2340">
                  <c:v>1.3941624880438248E-2</c:v>
                </c:pt>
                <c:pt idx="2341">
                  <c:v>3.1710475657134862E-2</c:v>
                </c:pt>
                <c:pt idx="2342">
                  <c:v>0.24539302679931882</c:v>
                </c:pt>
                <c:pt idx="2343">
                  <c:v>6.3740902545262523E-3</c:v>
                </c:pt>
                <c:pt idx="2344">
                  <c:v>0.25911488571144214</c:v>
                </c:pt>
                <c:pt idx="2345">
                  <c:v>0.12377229133767284</c:v>
                </c:pt>
                <c:pt idx="2346">
                  <c:v>-9.1203937830821619E-2</c:v>
                </c:pt>
                <c:pt idx="2347">
                  <c:v>0.23638218350666446</c:v>
                </c:pt>
                <c:pt idx="2348">
                  <c:v>-5.1106564524430347E-2</c:v>
                </c:pt>
                <c:pt idx="2349">
                  <c:v>-9.3845760220869559E-2</c:v>
                </c:pt>
                <c:pt idx="2350">
                  <c:v>0.29537980081906556</c:v>
                </c:pt>
                <c:pt idx="2351">
                  <c:v>6.1447961257809795E-3</c:v>
                </c:pt>
                <c:pt idx="2352">
                  <c:v>-7.9121605569499962E-3</c:v>
                </c:pt>
                <c:pt idx="2353">
                  <c:v>0.26870446787915842</c:v>
                </c:pt>
                <c:pt idx="2354">
                  <c:v>0.23240259623509948</c:v>
                </c:pt>
                <c:pt idx="2355">
                  <c:v>9.4491727960847816E-2</c:v>
                </c:pt>
                <c:pt idx="2356">
                  <c:v>0.16891966288423366</c:v>
                </c:pt>
                <c:pt idx="2357">
                  <c:v>-2.008266436699041E-2</c:v>
                </c:pt>
                <c:pt idx="2358">
                  <c:v>6.6387256197584316E-2</c:v>
                </c:pt>
                <c:pt idx="2359">
                  <c:v>4.8950313232270101E-2</c:v>
                </c:pt>
                <c:pt idx="2360">
                  <c:v>-6.4064602960969039E-2</c:v>
                </c:pt>
                <c:pt idx="2361">
                  <c:v>6.4449676280164805E-2</c:v>
                </c:pt>
                <c:pt idx="2362">
                  <c:v>-7.4939624996608153E-2</c:v>
                </c:pt>
                <c:pt idx="2363">
                  <c:v>0.12505126732835697</c:v>
                </c:pt>
                <c:pt idx="2364">
                  <c:v>8.8120081319817814E-2</c:v>
                </c:pt>
                <c:pt idx="2365">
                  <c:v>0.27065968037282789</c:v>
                </c:pt>
                <c:pt idx="2366">
                  <c:v>-5.3883913096955255E-2</c:v>
                </c:pt>
                <c:pt idx="2367">
                  <c:v>4.3129665468620406E-3</c:v>
                </c:pt>
                <c:pt idx="2368">
                  <c:v>-8.186086741628569E-2</c:v>
                </c:pt>
                <c:pt idx="2369">
                  <c:v>8.8424176226152562E-2</c:v>
                </c:pt>
                <c:pt idx="2370">
                  <c:v>8.8960342979635579E-2</c:v>
                </c:pt>
                <c:pt idx="2371">
                  <c:v>7.8339515568888823E-2</c:v>
                </c:pt>
                <c:pt idx="2372">
                  <c:v>0.22866500401330123</c:v>
                </c:pt>
                <c:pt idx="2373">
                  <c:v>8.8173490269327429E-3</c:v>
                </c:pt>
                <c:pt idx="2374">
                  <c:v>4.5991920338318941E-2</c:v>
                </c:pt>
                <c:pt idx="2375">
                  <c:v>9.9496594610601119E-2</c:v>
                </c:pt>
                <c:pt idx="2376">
                  <c:v>-2.3655131047695212E-2</c:v>
                </c:pt>
                <c:pt idx="2377">
                  <c:v>0.29118332039480982</c:v>
                </c:pt>
                <c:pt idx="2378">
                  <c:v>0.12709999353717316</c:v>
                </c:pt>
                <c:pt idx="2379">
                  <c:v>0.24181027662383359</c:v>
                </c:pt>
                <c:pt idx="2380">
                  <c:v>0.25026648746350283</c:v>
                </c:pt>
                <c:pt idx="2381">
                  <c:v>0.15223197919030745</c:v>
                </c:pt>
                <c:pt idx="2382">
                  <c:v>9.8052181954054504E-2</c:v>
                </c:pt>
                <c:pt idx="2383">
                  <c:v>3.1054778642501241E-2</c:v>
                </c:pt>
                <c:pt idx="2384">
                  <c:v>-7.922123322666523E-2</c:v>
                </c:pt>
                <c:pt idx="2385">
                  <c:v>-2.3054456865779043E-2</c:v>
                </c:pt>
                <c:pt idx="2386">
                  <c:v>0.26444756879142556</c:v>
                </c:pt>
                <c:pt idx="2387">
                  <c:v>0.10118285946131518</c:v>
                </c:pt>
                <c:pt idx="2388">
                  <c:v>4.654357521952518E-2</c:v>
                </c:pt>
                <c:pt idx="2389">
                  <c:v>0.18122436579067294</c:v>
                </c:pt>
                <c:pt idx="2390">
                  <c:v>0.19656541584659723</c:v>
                </c:pt>
                <c:pt idx="2391">
                  <c:v>0.11756910896403651</c:v>
                </c:pt>
                <c:pt idx="2392">
                  <c:v>0.13863397830942706</c:v>
                </c:pt>
                <c:pt idx="2393">
                  <c:v>-3.6530161862511012E-3</c:v>
                </c:pt>
                <c:pt idx="2394">
                  <c:v>0.24446792136955231</c:v>
                </c:pt>
                <c:pt idx="2395">
                  <c:v>-9.2732290708371648E-2</c:v>
                </c:pt>
                <c:pt idx="2396">
                  <c:v>0.18195145203212545</c:v>
                </c:pt>
                <c:pt idx="2397">
                  <c:v>3.2247612876174503E-2</c:v>
                </c:pt>
                <c:pt idx="2398">
                  <c:v>-7.7394674698930341E-2</c:v>
                </c:pt>
                <c:pt idx="2399">
                  <c:v>2.4049349906159524E-2</c:v>
                </c:pt>
                <c:pt idx="2400">
                  <c:v>-2.9414560937680381E-2</c:v>
                </c:pt>
                <c:pt idx="2401">
                  <c:v>9.2594779733081375E-2</c:v>
                </c:pt>
                <c:pt idx="2402">
                  <c:v>9.9921523133615395E-2</c:v>
                </c:pt>
                <c:pt idx="2403">
                  <c:v>0.19024252576381048</c:v>
                </c:pt>
                <c:pt idx="2404">
                  <c:v>0.27590741714886902</c:v>
                </c:pt>
                <c:pt idx="2405">
                  <c:v>9.2985943985211539E-2</c:v>
                </c:pt>
                <c:pt idx="2406">
                  <c:v>0.15996871310935204</c:v>
                </c:pt>
                <c:pt idx="2407">
                  <c:v>0.2966625791857207</c:v>
                </c:pt>
                <c:pt idx="2408">
                  <c:v>0.27015233568395214</c:v>
                </c:pt>
                <c:pt idx="2409">
                  <c:v>0.12032879968308464</c:v>
                </c:pt>
                <c:pt idx="2410">
                  <c:v>8.1309398099260813E-2</c:v>
                </c:pt>
                <c:pt idx="2411">
                  <c:v>0.12067748764996473</c:v>
                </c:pt>
                <c:pt idx="2412">
                  <c:v>-2.3832678380734589E-2</c:v>
                </c:pt>
                <c:pt idx="2413">
                  <c:v>0.20359843047181547</c:v>
                </c:pt>
                <c:pt idx="2414">
                  <c:v>-4.9926064563138008E-2</c:v>
                </c:pt>
                <c:pt idx="2415">
                  <c:v>0.12917995161223536</c:v>
                </c:pt>
                <c:pt idx="2416">
                  <c:v>0.28595671426560904</c:v>
                </c:pt>
                <c:pt idx="2417">
                  <c:v>4.0338696718102966E-2</c:v>
                </c:pt>
                <c:pt idx="2418">
                  <c:v>-3.1176746366619788E-2</c:v>
                </c:pt>
                <c:pt idx="2419">
                  <c:v>0.14623034613034055</c:v>
                </c:pt>
                <c:pt idx="2420">
                  <c:v>0.22938332039878218</c:v>
                </c:pt>
                <c:pt idx="2421">
                  <c:v>0.21335634433587064</c:v>
                </c:pt>
                <c:pt idx="2422">
                  <c:v>0.10039391738738143</c:v>
                </c:pt>
                <c:pt idx="2423">
                  <c:v>2.6081947697861065E-2</c:v>
                </c:pt>
                <c:pt idx="2424">
                  <c:v>-7.4506220566528426E-3</c:v>
                </c:pt>
                <c:pt idx="2425">
                  <c:v>0.14893821369176097</c:v>
                </c:pt>
                <c:pt idx="2426">
                  <c:v>0.24094293445476639</c:v>
                </c:pt>
                <c:pt idx="2427">
                  <c:v>0.22518084969033525</c:v>
                </c:pt>
                <c:pt idx="2428">
                  <c:v>-5.817646246605606E-2</c:v>
                </c:pt>
                <c:pt idx="2429">
                  <c:v>0.13940594630724029</c:v>
                </c:pt>
                <c:pt idx="2430">
                  <c:v>-8.6656698718774974E-2</c:v>
                </c:pt>
                <c:pt idx="2431">
                  <c:v>0.18407405232979118</c:v>
                </c:pt>
                <c:pt idx="2432">
                  <c:v>4.7710367271036731E-2</c:v>
                </c:pt>
                <c:pt idx="2433">
                  <c:v>0.12027177506350697</c:v>
                </c:pt>
                <c:pt idx="2434">
                  <c:v>0.28759368619251979</c:v>
                </c:pt>
                <c:pt idx="2435">
                  <c:v>0.1524092801903629</c:v>
                </c:pt>
                <c:pt idx="2436">
                  <c:v>0.12123647019898851</c:v>
                </c:pt>
                <c:pt idx="2437">
                  <c:v>6.4048766167607796E-2</c:v>
                </c:pt>
                <c:pt idx="2438">
                  <c:v>1.5068695523711036E-2</c:v>
                </c:pt>
                <c:pt idx="2439">
                  <c:v>0.23715791834903543</c:v>
                </c:pt>
                <c:pt idx="2440">
                  <c:v>-2.018842530282638E-3</c:v>
                </c:pt>
                <c:pt idx="2441">
                  <c:v>0.24117916793793703</c:v>
                </c:pt>
                <c:pt idx="2442">
                  <c:v>-2.0298144404450802E-3</c:v>
                </c:pt>
                <c:pt idx="2443">
                  <c:v>0.23470937358188529</c:v>
                </c:pt>
                <c:pt idx="2444">
                  <c:v>5.0680528550454351E-2</c:v>
                </c:pt>
                <c:pt idx="2445">
                  <c:v>0.18506150888301026</c:v>
                </c:pt>
                <c:pt idx="2446">
                  <c:v>0.26185519929479484</c:v>
                </c:pt>
                <c:pt idx="2447">
                  <c:v>5.8852092842575511E-2</c:v>
                </c:pt>
                <c:pt idx="2448">
                  <c:v>9.7894215852233263E-2</c:v>
                </c:pt>
                <c:pt idx="2449">
                  <c:v>0.28858510500668422</c:v>
                </c:pt>
                <c:pt idx="2450">
                  <c:v>0.18292926639868445</c:v>
                </c:pt>
                <c:pt idx="2451">
                  <c:v>0.16660924820088807</c:v>
                </c:pt>
                <c:pt idx="2452">
                  <c:v>8.364686000468749E-2</c:v>
                </c:pt>
                <c:pt idx="2453">
                  <c:v>4.3084492403152597E-2</c:v>
                </c:pt>
                <c:pt idx="2454">
                  <c:v>0.12780166551889766</c:v>
                </c:pt>
                <c:pt idx="2455">
                  <c:v>-4.3685686446921265E-2</c:v>
                </c:pt>
                <c:pt idx="2456">
                  <c:v>0.11475980130414382</c:v>
                </c:pt>
                <c:pt idx="2457">
                  <c:v>0.27194890869534705</c:v>
                </c:pt>
                <c:pt idx="2458">
                  <c:v>0.27761679212602303</c:v>
                </c:pt>
                <c:pt idx="2459">
                  <c:v>4.7030878859857482E-2</c:v>
                </c:pt>
                <c:pt idx="2460">
                  <c:v>-2.6716149347728292E-2</c:v>
                </c:pt>
                <c:pt idx="2461">
                  <c:v>8.2253690870744203E-2</c:v>
                </c:pt>
                <c:pt idx="2462">
                  <c:v>3.3584825563445511E-2</c:v>
                </c:pt>
                <c:pt idx="2463">
                  <c:v>0.14698882179962852</c:v>
                </c:pt>
                <c:pt idx="2464">
                  <c:v>6.5101237345331825E-2</c:v>
                </c:pt>
                <c:pt idx="2465">
                  <c:v>3.0829967367244016E-2</c:v>
                </c:pt>
                <c:pt idx="2466">
                  <c:v>-4.4945701073423862E-2</c:v>
                </c:pt>
                <c:pt idx="2467">
                  <c:v>6.9484655471916618E-3</c:v>
                </c:pt>
                <c:pt idx="2468">
                  <c:v>0.14088845654993518</c:v>
                </c:pt>
                <c:pt idx="2469">
                  <c:v>-4.8056370684345914E-2</c:v>
                </c:pt>
                <c:pt idx="2470">
                  <c:v>5.2810085702800123E-2</c:v>
                </c:pt>
                <c:pt idx="2471">
                  <c:v>5.6583283568885055E-2</c:v>
                </c:pt>
                <c:pt idx="2472">
                  <c:v>2.6580928581660751E-2</c:v>
                </c:pt>
                <c:pt idx="2473">
                  <c:v>1.6866599219540396E-2</c:v>
                </c:pt>
                <c:pt idx="2474">
                  <c:v>0.22541171538249902</c:v>
                </c:pt>
                <c:pt idx="2475">
                  <c:v>-6.1102549544434531E-2</c:v>
                </c:pt>
                <c:pt idx="2476">
                  <c:v>0.23980005880623345</c:v>
                </c:pt>
                <c:pt idx="2477">
                  <c:v>-2.9477666764619454E-2</c:v>
                </c:pt>
                <c:pt idx="2478">
                  <c:v>-8.9108015198118326E-2</c:v>
                </c:pt>
                <c:pt idx="2479">
                  <c:v>0.16578383132740032</c:v>
                </c:pt>
                <c:pt idx="2480">
                  <c:v>2.1135569582033328E-2</c:v>
                </c:pt>
                <c:pt idx="2481">
                  <c:v>0.17600202701632697</c:v>
                </c:pt>
                <c:pt idx="2482">
                  <c:v>0.16651075771749299</c:v>
                </c:pt>
                <c:pt idx="2483">
                  <c:v>6.4140102105383137E-3</c:v>
                </c:pt>
                <c:pt idx="2484">
                  <c:v>0.21647472674735121</c:v>
                </c:pt>
                <c:pt idx="2485">
                  <c:v>9.5152059252609139E-2</c:v>
                </c:pt>
                <c:pt idx="2486">
                  <c:v>3.3427846590061185E-2</c:v>
                </c:pt>
                <c:pt idx="2487">
                  <c:v>0.27672172856076349</c:v>
                </c:pt>
                <c:pt idx="2488">
                  <c:v>2.6669174288449473E-2</c:v>
                </c:pt>
                <c:pt idx="2489">
                  <c:v>0.11161227062613813</c:v>
                </c:pt>
                <c:pt idx="2490">
                  <c:v>0.14195235138403217</c:v>
                </c:pt>
                <c:pt idx="2491">
                  <c:v>-5.2301198020121967E-2</c:v>
                </c:pt>
                <c:pt idx="2492">
                  <c:v>7.1085697473240533E-2</c:v>
                </c:pt>
                <c:pt idx="2493">
                  <c:v>-9.471262938671475E-2</c:v>
                </c:pt>
                <c:pt idx="2494">
                  <c:v>0.21151302668318184</c:v>
                </c:pt>
                <c:pt idx="2495">
                  <c:v>0.18538610369572137</c:v>
                </c:pt>
                <c:pt idx="2496">
                  <c:v>-6.7216693136500916E-2</c:v>
                </c:pt>
                <c:pt idx="2497">
                  <c:v>6.7928628184407827E-2</c:v>
                </c:pt>
                <c:pt idx="2498">
                  <c:v>3.6782057670430503E-2</c:v>
                </c:pt>
                <c:pt idx="2499">
                  <c:v>-7.3488096998373498E-2</c:v>
                </c:pt>
                <c:pt idx="2500">
                  <c:v>8.8078792530058847E-2</c:v>
                </c:pt>
                <c:pt idx="2501">
                  <c:v>1.4307238292096775E-2</c:v>
                </c:pt>
                <c:pt idx="2502">
                  <c:v>-5.1096940461243634E-2</c:v>
                </c:pt>
                <c:pt idx="2503">
                  <c:v>3.8947548778137109E-2</c:v>
                </c:pt>
                <c:pt idx="2504">
                  <c:v>0.14238454706927176</c:v>
                </c:pt>
                <c:pt idx="2505">
                  <c:v>0.24654715485560103</c:v>
                </c:pt>
                <c:pt idx="2506">
                  <c:v>-8.2820419985517747E-3</c:v>
                </c:pt>
                <c:pt idx="2507">
                  <c:v>0.2697629258030585</c:v>
                </c:pt>
                <c:pt idx="2508">
                  <c:v>0.29953585147247119</c:v>
                </c:pt>
                <c:pt idx="2509">
                  <c:v>0.20874544508068713</c:v>
                </c:pt>
                <c:pt idx="2510">
                  <c:v>-6.865810032765933E-2</c:v>
                </c:pt>
                <c:pt idx="2511">
                  <c:v>0.2467569316982772</c:v>
                </c:pt>
                <c:pt idx="2512">
                  <c:v>0.24247249565720902</c:v>
                </c:pt>
                <c:pt idx="2513">
                  <c:v>0.17668736984621361</c:v>
                </c:pt>
                <c:pt idx="2514">
                  <c:v>0.15283263028754851</c:v>
                </c:pt>
                <c:pt idx="2515">
                  <c:v>0.21185800685481182</c:v>
                </c:pt>
                <c:pt idx="2516">
                  <c:v>0.19507275344513003</c:v>
                </c:pt>
                <c:pt idx="2517">
                  <c:v>-7.0097817105999632E-2</c:v>
                </c:pt>
                <c:pt idx="2518">
                  <c:v>8.5293046383834545E-2</c:v>
                </c:pt>
                <c:pt idx="2519">
                  <c:v>0.25234309995656562</c:v>
                </c:pt>
                <c:pt idx="2520">
                  <c:v>-5.110829166355698E-2</c:v>
                </c:pt>
                <c:pt idx="2521">
                  <c:v>0.25168848790465487</c:v>
                </c:pt>
                <c:pt idx="2522">
                  <c:v>0.14855275302234799</c:v>
                </c:pt>
                <c:pt idx="2523">
                  <c:v>0.21661368318567886</c:v>
                </c:pt>
                <c:pt idx="2524">
                  <c:v>0.29182569398677566</c:v>
                </c:pt>
                <c:pt idx="2525">
                  <c:v>0.20239076244823964</c:v>
                </c:pt>
                <c:pt idx="2526">
                  <c:v>0.27075946542361956</c:v>
                </c:pt>
                <c:pt idx="2527">
                  <c:v>0.15577195530926632</c:v>
                </c:pt>
                <c:pt idx="2528">
                  <c:v>-3.4408602150537641E-2</c:v>
                </c:pt>
                <c:pt idx="2529">
                  <c:v>7.1754361216908827E-2</c:v>
                </c:pt>
                <c:pt idx="2530">
                  <c:v>-2.8615320159206759E-2</c:v>
                </c:pt>
                <c:pt idx="2531">
                  <c:v>0.10479174935282655</c:v>
                </c:pt>
                <c:pt idx="2532">
                  <c:v>-1.100519335172441E-2</c:v>
                </c:pt>
                <c:pt idx="2533">
                  <c:v>0.26986808306848359</c:v>
                </c:pt>
                <c:pt idx="2534">
                  <c:v>0.2448378877075828</c:v>
                </c:pt>
                <c:pt idx="2535">
                  <c:v>3.3898244034218823E-2</c:v>
                </c:pt>
                <c:pt idx="2536">
                  <c:v>0.22979061754571958</c:v>
                </c:pt>
                <c:pt idx="2537">
                  <c:v>-4.8948136499030431E-2</c:v>
                </c:pt>
                <c:pt idx="2538">
                  <c:v>0.19980853832998094</c:v>
                </c:pt>
                <c:pt idx="2539">
                  <c:v>0.18144969113666334</c:v>
                </c:pt>
                <c:pt idx="2540">
                  <c:v>-6.8752218222379965E-2</c:v>
                </c:pt>
                <c:pt idx="2541">
                  <c:v>0.27240815518793027</c:v>
                </c:pt>
                <c:pt idx="2542">
                  <c:v>0.12049997507601816</c:v>
                </c:pt>
                <c:pt idx="2543">
                  <c:v>-8.9918942548493683E-2</c:v>
                </c:pt>
                <c:pt idx="2544">
                  <c:v>0.2269601681234551</c:v>
                </c:pt>
                <c:pt idx="2545">
                  <c:v>-9.6298021840102319E-2</c:v>
                </c:pt>
                <c:pt idx="2546">
                  <c:v>0.20376834944504116</c:v>
                </c:pt>
                <c:pt idx="2547">
                  <c:v>-1.6926150971446497E-2</c:v>
                </c:pt>
                <c:pt idx="2548">
                  <c:v>0.11317919600707278</c:v>
                </c:pt>
                <c:pt idx="2549">
                  <c:v>-7.4313059852980548E-2</c:v>
                </c:pt>
                <c:pt idx="2550">
                  <c:v>0.2620770644110102</c:v>
                </c:pt>
                <c:pt idx="2551">
                  <c:v>7.2417343871757758E-2</c:v>
                </c:pt>
                <c:pt idx="2552">
                  <c:v>0.10082393755420642</c:v>
                </c:pt>
                <c:pt idx="2553">
                  <c:v>3.1271680902607964E-2</c:v>
                </c:pt>
                <c:pt idx="2554">
                  <c:v>8.4832953592693813E-2</c:v>
                </c:pt>
                <c:pt idx="2555">
                  <c:v>0.21178060070191151</c:v>
                </c:pt>
                <c:pt idx="2556">
                  <c:v>0.10604017318475407</c:v>
                </c:pt>
                <c:pt idx="2557">
                  <c:v>0.26657707671062758</c:v>
                </c:pt>
                <c:pt idx="2558">
                  <c:v>0.25053967423300844</c:v>
                </c:pt>
                <c:pt idx="2559">
                  <c:v>6.2230202555619785E-2</c:v>
                </c:pt>
                <c:pt idx="2560">
                  <c:v>1.4822593203751722E-2</c:v>
                </c:pt>
                <c:pt idx="2561">
                  <c:v>0.2837601990682122</c:v>
                </c:pt>
                <c:pt idx="2562">
                  <c:v>-4.335899477922308E-2</c:v>
                </c:pt>
                <c:pt idx="2563">
                  <c:v>3.3691504758563216E-2</c:v>
                </c:pt>
                <c:pt idx="2564">
                  <c:v>0.28982534066099525</c:v>
                </c:pt>
                <c:pt idx="2565">
                  <c:v>0.11243405490827751</c:v>
                </c:pt>
                <c:pt idx="2566">
                  <c:v>-2.5749035295068386E-2</c:v>
                </c:pt>
                <c:pt idx="2567">
                  <c:v>-1.6210761108720294E-2</c:v>
                </c:pt>
                <c:pt idx="2568">
                  <c:v>0.28134233658450736</c:v>
                </c:pt>
                <c:pt idx="2569">
                  <c:v>0.25599790169869829</c:v>
                </c:pt>
                <c:pt idx="2570">
                  <c:v>0.24474433417509769</c:v>
                </c:pt>
                <c:pt idx="2571">
                  <c:v>-5.7741451773004708E-2</c:v>
                </c:pt>
                <c:pt idx="2572">
                  <c:v>-7.4673904697041021E-2</c:v>
                </c:pt>
                <c:pt idx="2573">
                  <c:v>0.19456590361727499</c:v>
                </c:pt>
                <c:pt idx="2574">
                  <c:v>0.24569384144516834</c:v>
                </c:pt>
                <c:pt idx="2575">
                  <c:v>0.28910536723950647</c:v>
                </c:pt>
                <c:pt idx="2576">
                  <c:v>0.16736846722372084</c:v>
                </c:pt>
                <c:pt idx="2577">
                  <c:v>1.9574781244440131E-2</c:v>
                </c:pt>
                <c:pt idx="2578">
                  <c:v>0.23110920294979292</c:v>
                </c:pt>
                <c:pt idx="2579">
                  <c:v>0.25121380562602941</c:v>
                </c:pt>
                <c:pt idx="2580">
                  <c:v>0.22985901818402477</c:v>
                </c:pt>
                <c:pt idx="2581">
                  <c:v>0.19135242813908646</c:v>
                </c:pt>
                <c:pt idx="2582">
                  <c:v>0.29532488268395735</c:v>
                </c:pt>
                <c:pt idx="2583">
                  <c:v>3.1773211567732114E-2</c:v>
                </c:pt>
                <c:pt idx="2584">
                  <c:v>0.22612478725543572</c:v>
                </c:pt>
                <c:pt idx="2585">
                  <c:v>8.1021543516409666E-2</c:v>
                </c:pt>
                <c:pt idx="2586">
                  <c:v>1.92301539052251E-2</c:v>
                </c:pt>
                <c:pt idx="2587">
                  <c:v>0.26739756822094757</c:v>
                </c:pt>
                <c:pt idx="2588">
                  <c:v>7.9342053501180176E-2</c:v>
                </c:pt>
                <c:pt idx="2589">
                  <c:v>8.281117163638654E-3</c:v>
                </c:pt>
                <c:pt idx="2590">
                  <c:v>8.7931831348986786E-2</c:v>
                </c:pt>
                <c:pt idx="2591">
                  <c:v>4.0653293712343955E-2</c:v>
                </c:pt>
                <c:pt idx="2592">
                  <c:v>-9.6865758825891712E-2</c:v>
                </c:pt>
                <c:pt idx="2593">
                  <c:v>-9.1779429855056952E-2</c:v>
                </c:pt>
                <c:pt idx="2594">
                  <c:v>7.2259861036166578E-2</c:v>
                </c:pt>
                <c:pt idx="2595">
                  <c:v>8.2781364993404161E-2</c:v>
                </c:pt>
                <c:pt idx="2596">
                  <c:v>-8.0243316418927388E-2</c:v>
                </c:pt>
                <c:pt idx="2597">
                  <c:v>0.27774032658980297</c:v>
                </c:pt>
                <c:pt idx="2598">
                  <c:v>1.4284423227205793E-2</c:v>
                </c:pt>
                <c:pt idx="2599">
                  <c:v>0.2087550929462694</c:v>
                </c:pt>
                <c:pt idx="2600">
                  <c:v>5.166846071044133E-2</c:v>
                </c:pt>
                <c:pt idx="2601">
                  <c:v>0.20476607590683835</c:v>
                </c:pt>
                <c:pt idx="2602">
                  <c:v>9.9566870906401844E-2</c:v>
                </c:pt>
                <c:pt idx="2603">
                  <c:v>0.14891864604920557</c:v>
                </c:pt>
                <c:pt idx="2604">
                  <c:v>0.28947892201743558</c:v>
                </c:pt>
                <c:pt idx="2605">
                  <c:v>0.18216723549488056</c:v>
                </c:pt>
                <c:pt idx="2606">
                  <c:v>-9.1431353456669917E-2</c:v>
                </c:pt>
                <c:pt idx="2607">
                  <c:v>1.6168451436779651E-2</c:v>
                </c:pt>
                <c:pt idx="2608">
                  <c:v>1.4586586018276905E-2</c:v>
                </c:pt>
                <c:pt idx="2609">
                  <c:v>-7.282860451650261E-2</c:v>
                </c:pt>
                <c:pt idx="2610">
                  <c:v>-6.7113200678021845E-2</c:v>
                </c:pt>
                <c:pt idx="2611">
                  <c:v>-7.7645895153313549E-2</c:v>
                </c:pt>
                <c:pt idx="2612">
                  <c:v>0.28466707391569945</c:v>
                </c:pt>
                <c:pt idx="2613">
                  <c:v>-7.3433183074014821E-2</c:v>
                </c:pt>
                <c:pt idx="2614">
                  <c:v>-3.3760348583877997E-2</c:v>
                </c:pt>
                <c:pt idx="2615">
                  <c:v>4.2107101895968793E-2</c:v>
                </c:pt>
                <c:pt idx="2616">
                  <c:v>0.28055090071219108</c:v>
                </c:pt>
                <c:pt idx="2617">
                  <c:v>7.4714563025736286E-2</c:v>
                </c:pt>
                <c:pt idx="2618">
                  <c:v>-2.7648875691967948E-2</c:v>
                </c:pt>
                <c:pt idx="2619">
                  <c:v>0.1317495471907896</c:v>
                </c:pt>
                <c:pt idx="2620">
                  <c:v>-5.6248692991801463E-2</c:v>
                </c:pt>
                <c:pt idx="2621">
                  <c:v>0.2560138357528432</c:v>
                </c:pt>
                <c:pt idx="2622">
                  <c:v>0.28546988932121886</c:v>
                </c:pt>
                <c:pt idx="2623">
                  <c:v>0.13885612525729088</c:v>
                </c:pt>
                <c:pt idx="2624">
                  <c:v>3.7652196929592381E-2</c:v>
                </c:pt>
                <c:pt idx="2625">
                  <c:v>9.2848267845929811E-2</c:v>
                </c:pt>
                <c:pt idx="2626">
                  <c:v>0.16424902124963225</c:v>
                </c:pt>
                <c:pt idx="2627">
                  <c:v>0.17701455617924081</c:v>
                </c:pt>
                <c:pt idx="2628">
                  <c:v>0.28409313447604123</c:v>
                </c:pt>
                <c:pt idx="2629">
                  <c:v>0.24516129032258069</c:v>
                </c:pt>
                <c:pt idx="2630">
                  <c:v>0.29016264907533501</c:v>
                </c:pt>
                <c:pt idx="2631">
                  <c:v>0.19194648784800411</c:v>
                </c:pt>
                <c:pt idx="2632">
                  <c:v>7.4173225821965033E-2</c:v>
                </c:pt>
                <c:pt idx="2633">
                  <c:v>4.126010033797526E-2</c:v>
                </c:pt>
                <c:pt idx="2634">
                  <c:v>0.17744463115760056</c:v>
                </c:pt>
                <c:pt idx="2635">
                  <c:v>-2.8285618053216572E-2</c:v>
                </c:pt>
                <c:pt idx="2636">
                  <c:v>8.7180463335162189E-2</c:v>
                </c:pt>
                <c:pt idx="2637">
                  <c:v>0.10562423358631889</c:v>
                </c:pt>
                <c:pt idx="2638">
                  <c:v>0.27337358998165057</c:v>
                </c:pt>
                <c:pt idx="2639">
                  <c:v>-1.423201533708947E-2</c:v>
                </c:pt>
                <c:pt idx="2640">
                  <c:v>0.11841204113457242</c:v>
                </c:pt>
                <c:pt idx="2641">
                  <c:v>-2.1319908393747224E-2</c:v>
                </c:pt>
                <c:pt idx="2642">
                  <c:v>-9.6288010361779169E-2</c:v>
                </c:pt>
                <c:pt idx="2643">
                  <c:v>1.4831533129131066E-2</c:v>
                </c:pt>
                <c:pt idx="2644">
                  <c:v>0.11299656567658757</c:v>
                </c:pt>
                <c:pt idx="2645">
                  <c:v>-6.2396718707398317E-2</c:v>
                </c:pt>
                <c:pt idx="2646">
                  <c:v>0.21283123724619013</c:v>
                </c:pt>
                <c:pt idx="2647">
                  <c:v>0.22940854053515372</c:v>
                </c:pt>
                <c:pt idx="2648">
                  <c:v>0.11729308760218642</c:v>
                </c:pt>
                <c:pt idx="2649">
                  <c:v>8.3039858039858042E-2</c:v>
                </c:pt>
                <c:pt idx="2650">
                  <c:v>0.13198340345956053</c:v>
                </c:pt>
                <c:pt idx="2651">
                  <c:v>0.16774584630645026</c:v>
                </c:pt>
                <c:pt idx="2652">
                  <c:v>0.17301609517144856</c:v>
                </c:pt>
                <c:pt idx="2653">
                  <c:v>5.4947901675205801E-2</c:v>
                </c:pt>
                <c:pt idx="2654">
                  <c:v>0.11530353224626769</c:v>
                </c:pt>
                <c:pt idx="2655">
                  <c:v>-4.0023493874811203E-2</c:v>
                </c:pt>
                <c:pt idx="2656">
                  <c:v>-9.865235872949836E-2</c:v>
                </c:pt>
                <c:pt idx="2657">
                  <c:v>-6.2688696958317691E-2</c:v>
                </c:pt>
                <c:pt idx="2658">
                  <c:v>-9.7646455831220821E-2</c:v>
                </c:pt>
                <c:pt idx="2659">
                  <c:v>0.19638304735544154</c:v>
                </c:pt>
                <c:pt idx="2660">
                  <c:v>2.7114948619278843E-2</c:v>
                </c:pt>
                <c:pt idx="2661">
                  <c:v>0.18230369515011549</c:v>
                </c:pt>
                <c:pt idx="2662">
                  <c:v>0.27233748488322784</c:v>
                </c:pt>
                <c:pt idx="2663">
                  <c:v>0.21405671755646499</c:v>
                </c:pt>
                <c:pt idx="2664">
                  <c:v>3.396889595069575E-2</c:v>
                </c:pt>
                <c:pt idx="2665">
                  <c:v>0.15815904199547487</c:v>
                </c:pt>
                <c:pt idx="2666">
                  <c:v>0.19060997657887169</c:v>
                </c:pt>
                <c:pt idx="2667">
                  <c:v>0.2710248213784423</c:v>
                </c:pt>
                <c:pt idx="2668">
                  <c:v>-1.6248637205946388E-2</c:v>
                </c:pt>
                <c:pt idx="2669">
                  <c:v>0.18823467304849725</c:v>
                </c:pt>
                <c:pt idx="2670">
                  <c:v>0.19125020392626027</c:v>
                </c:pt>
                <c:pt idx="2671">
                  <c:v>0.26199727113248006</c:v>
                </c:pt>
                <c:pt idx="2672">
                  <c:v>3.0805922687071451E-3</c:v>
                </c:pt>
                <c:pt idx="2673">
                  <c:v>0.20457838754431942</c:v>
                </c:pt>
                <c:pt idx="2674">
                  <c:v>0.24170952950033431</c:v>
                </c:pt>
                <c:pt idx="2675">
                  <c:v>5.056501332810022E-2</c:v>
                </c:pt>
                <c:pt idx="2676">
                  <c:v>-6.5448730231255622E-2</c:v>
                </c:pt>
                <c:pt idx="2677">
                  <c:v>1.6986957865589222E-2</c:v>
                </c:pt>
                <c:pt idx="2678">
                  <c:v>8.9957678855034015E-2</c:v>
                </c:pt>
                <c:pt idx="2679">
                  <c:v>-7.2271266806001822E-2</c:v>
                </c:pt>
                <c:pt idx="2680">
                  <c:v>3.0638063806380636E-2</c:v>
                </c:pt>
                <c:pt idx="2681">
                  <c:v>0.17552343977917911</c:v>
                </c:pt>
                <c:pt idx="2682">
                  <c:v>0.24704921260204712</c:v>
                </c:pt>
                <c:pt idx="2683">
                  <c:v>0.29222731612842062</c:v>
                </c:pt>
                <c:pt idx="2684">
                  <c:v>3.4252337342026269E-2</c:v>
                </c:pt>
                <c:pt idx="2685">
                  <c:v>-3.1502191408794337E-2</c:v>
                </c:pt>
                <c:pt idx="2686">
                  <c:v>-3.473511162963356E-2</c:v>
                </c:pt>
                <c:pt idx="2687">
                  <c:v>0.14603198129209688</c:v>
                </c:pt>
                <c:pt idx="2688">
                  <c:v>0.28614660390047075</c:v>
                </c:pt>
                <c:pt idx="2689">
                  <c:v>9.9484289061916073E-2</c:v>
                </c:pt>
                <c:pt idx="2690">
                  <c:v>0.18056036419324656</c:v>
                </c:pt>
                <c:pt idx="2691">
                  <c:v>0.13137379683398298</c:v>
                </c:pt>
                <c:pt idx="2692">
                  <c:v>-9.8748087355682287E-2</c:v>
                </c:pt>
                <c:pt idx="2693">
                  <c:v>3.1076360900639474E-2</c:v>
                </c:pt>
                <c:pt idx="2694">
                  <c:v>1.2369172216936251E-2</c:v>
                </c:pt>
                <c:pt idx="2695">
                  <c:v>-3.8587117839121408E-2</c:v>
                </c:pt>
                <c:pt idx="2696">
                  <c:v>0.19913128004834005</c:v>
                </c:pt>
                <c:pt idx="2697">
                  <c:v>-6.0293994444909876E-2</c:v>
                </c:pt>
                <c:pt idx="2698">
                  <c:v>3.0580021358933427E-2</c:v>
                </c:pt>
                <c:pt idx="2699">
                  <c:v>5.355701968956688E-2</c:v>
                </c:pt>
                <c:pt idx="2700">
                  <c:v>0.22074010327022373</c:v>
                </c:pt>
                <c:pt idx="2701">
                  <c:v>6.8221924190019059E-2</c:v>
                </c:pt>
                <c:pt idx="2702">
                  <c:v>0.17336437728792964</c:v>
                </c:pt>
                <c:pt idx="2703">
                  <c:v>0.11013315727512807</c:v>
                </c:pt>
                <c:pt idx="2704">
                  <c:v>0.11946190204124033</c:v>
                </c:pt>
                <c:pt idx="2705">
                  <c:v>7.4996033005395119E-2</c:v>
                </c:pt>
                <c:pt idx="2706">
                  <c:v>0.13482874883894419</c:v>
                </c:pt>
                <c:pt idx="2707">
                  <c:v>0.17744056976035419</c:v>
                </c:pt>
                <c:pt idx="2708">
                  <c:v>0.1052727630064295</c:v>
                </c:pt>
                <c:pt idx="2709">
                  <c:v>1.0794874175875198E-2</c:v>
                </c:pt>
                <c:pt idx="2710">
                  <c:v>1.2128873195294706E-2</c:v>
                </c:pt>
                <c:pt idx="2711">
                  <c:v>-4.8939271255060729E-2</c:v>
                </c:pt>
                <c:pt idx="2712">
                  <c:v>0.17262777370560406</c:v>
                </c:pt>
                <c:pt idx="2713">
                  <c:v>9.4494540465907731E-2</c:v>
                </c:pt>
                <c:pt idx="2714">
                  <c:v>0.16590591848129538</c:v>
                </c:pt>
                <c:pt idx="2715">
                  <c:v>8.8091935060552656E-2</c:v>
                </c:pt>
                <c:pt idx="2716">
                  <c:v>0.19972493887530562</c:v>
                </c:pt>
                <c:pt idx="2717">
                  <c:v>7.0263135724114689E-2</c:v>
                </c:pt>
                <c:pt idx="2718">
                  <c:v>0.19660133626273221</c:v>
                </c:pt>
                <c:pt idx="2719">
                  <c:v>0.15598439953401205</c:v>
                </c:pt>
                <c:pt idx="2720">
                  <c:v>2.3683050242499316E-2</c:v>
                </c:pt>
                <c:pt idx="2721">
                  <c:v>0.2324469866790343</c:v>
                </c:pt>
                <c:pt idx="2722">
                  <c:v>-5.6633667362982247E-2</c:v>
                </c:pt>
                <c:pt idx="2723">
                  <c:v>-5.5617252571071044E-2</c:v>
                </c:pt>
                <c:pt idx="2724">
                  <c:v>-4.5188800239852091E-2</c:v>
                </c:pt>
                <c:pt idx="2725">
                  <c:v>0.18899481518648606</c:v>
                </c:pt>
                <c:pt idx="2726">
                  <c:v>8.129506356941904E-2</c:v>
                </c:pt>
                <c:pt idx="2727">
                  <c:v>0.21426375990691343</c:v>
                </c:pt>
                <c:pt idx="2728">
                  <c:v>0.13342022495518624</c:v>
                </c:pt>
                <c:pt idx="2729">
                  <c:v>0.20099809754887096</c:v>
                </c:pt>
                <c:pt idx="2730">
                  <c:v>9.5640254686947285E-2</c:v>
                </c:pt>
                <c:pt idx="2731">
                  <c:v>0.29346328519671377</c:v>
                </c:pt>
                <c:pt idx="2732">
                  <c:v>0.17609932376829224</c:v>
                </c:pt>
                <c:pt idx="2733">
                  <c:v>1.9855478158974021E-2</c:v>
                </c:pt>
                <c:pt idx="2734">
                  <c:v>3.9952464489842111E-2</c:v>
                </c:pt>
                <c:pt idx="2735">
                  <c:v>0.15547965897963861</c:v>
                </c:pt>
                <c:pt idx="2736">
                  <c:v>-1.3604248036160969E-3</c:v>
                </c:pt>
                <c:pt idx="2737">
                  <c:v>-1.2107659224011713E-2</c:v>
                </c:pt>
                <c:pt idx="2738">
                  <c:v>0.28136520394815079</c:v>
                </c:pt>
                <c:pt idx="2739">
                  <c:v>0.17353579175704989</c:v>
                </c:pt>
                <c:pt idx="2740">
                  <c:v>0.12763638041084682</c:v>
                </c:pt>
                <c:pt idx="2741">
                  <c:v>0.23462911543038478</c:v>
                </c:pt>
                <c:pt idx="2742">
                  <c:v>-1.49323788579208E-2</c:v>
                </c:pt>
                <c:pt idx="2743">
                  <c:v>6.6778441949749731E-2</c:v>
                </c:pt>
                <c:pt idx="2744">
                  <c:v>0.1810609188410639</c:v>
                </c:pt>
                <c:pt idx="2745">
                  <c:v>7.5626775707804392E-2</c:v>
                </c:pt>
                <c:pt idx="2746">
                  <c:v>0.16875312244321677</c:v>
                </c:pt>
                <c:pt idx="2747">
                  <c:v>-2.3881778598759729E-2</c:v>
                </c:pt>
                <c:pt idx="2748">
                  <c:v>3.2776335980426122E-3</c:v>
                </c:pt>
                <c:pt idx="2749">
                  <c:v>0.28334539439677453</c:v>
                </c:pt>
                <c:pt idx="2750">
                  <c:v>0.29367451898275077</c:v>
                </c:pt>
                <c:pt idx="2751">
                  <c:v>-3.7132987910189985E-2</c:v>
                </c:pt>
                <c:pt idx="2752">
                  <c:v>-3.2789218148334173E-2</c:v>
                </c:pt>
                <c:pt idx="2753">
                  <c:v>0.25546673713417456</c:v>
                </c:pt>
                <c:pt idx="2754">
                  <c:v>-7.2444451292797932E-2</c:v>
                </c:pt>
                <c:pt idx="2755">
                  <c:v>0.11205919408733318</c:v>
                </c:pt>
                <c:pt idx="2756">
                  <c:v>0.17418388629075973</c:v>
                </c:pt>
                <c:pt idx="2757">
                  <c:v>5.7672131698545348E-2</c:v>
                </c:pt>
                <c:pt idx="2758">
                  <c:v>0.22100074260696048</c:v>
                </c:pt>
                <c:pt idx="2759">
                  <c:v>3.6832850641290861E-2</c:v>
                </c:pt>
                <c:pt idx="2760">
                  <c:v>9.0898769938824425E-2</c:v>
                </c:pt>
                <c:pt idx="2761">
                  <c:v>-3.9880779296307067E-2</c:v>
                </c:pt>
                <c:pt idx="2762">
                  <c:v>0.19270988826393118</c:v>
                </c:pt>
                <c:pt idx="2763">
                  <c:v>-7.2211476466795627E-2</c:v>
                </c:pt>
                <c:pt idx="2764">
                  <c:v>-1.3836801951081057E-2</c:v>
                </c:pt>
                <c:pt idx="2765">
                  <c:v>0.25853638265157708</c:v>
                </c:pt>
                <c:pt idx="2766">
                  <c:v>0.13322780855583788</c:v>
                </c:pt>
                <c:pt idx="2767">
                  <c:v>9.1630981195308145E-2</c:v>
                </c:pt>
                <c:pt idx="2768">
                  <c:v>0.11386112082319944</c:v>
                </c:pt>
                <c:pt idx="2769">
                  <c:v>-9.2167625597954286E-2</c:v>
                </c:pt>
                <c:pt idx="2770">
                  <c:v>0.286824680932732</c:v>
                </c:pt>
                <c:pt idx="2771">
                  <c:v>4.5094217024041587E-2</c:v>
                </c:pt>
                <c:pt idx="2772">
                  <c:v>-7.8289022189461904E-2</c:v>
                </c:pt>
                <c:pt idx="2773">
                  <c:v>2.0912729129267612E-2</c:v>
                </c:pt>
                <c:pt idx="2774">
                  <c:v>1.3231799818392391E-2</c:v>
                </c:pt>
                <c:pt idx="2775">
                  <c:v>-1.9132908464464991E-2</c:v>
                </c:pt>
                <c:pt idx="2776">
                  <c:v>0.13653869242775474</c:v>
                </c:pt>
                <c:pt idx="2777">
                  <c:v>0.15190340368891425</c:v>
                </c:pt>
                <c:pt idx="2778">
                  <c:v>0.23165400864489974</c:v>
                </c:pt>
                <c:pt idx="2779">
                  <c:v>0.21425483974801124</c:v>
                </c:pt>
                <c:pt idx="2780">
                  <c:v>-5.448179297545893E-2</c:v>
                </c:pt>
                <c:pt idx="2781">
                  <c:v>0.10394339594457104</c:v>
                </c:pt>
                <c:pt idx="2782">
                  <c:v>5.1138375653550526E-2</c:v>
                </c:pt>
                <c:pt idx="2783">
                  <c:v>6.118126744597082E-2</c:v>
                </c:pt>
                <c:pt idx="2784">
                  <c:v>4.2939844711531158E-2</c:v>
                </c:pt>
                <c:pt idx="2785">
                  <c:v>0.15408824825328885</c:v>
                </c:pt>
                <c:pt idx="2786">
                  <c:v>0.14749989894498566</c:v>
                </c:pt>
                <c:pt idx="2787">
                  <c:v>-5.7255100254769632E-2</c:v>
                </c:pt>
                <c:pt idx="2788">
                  <c:v>0.23284779396242347</c:v>
                </c:pt>
                <c:pt idx="2789">
                  <c:v>-4.8018989371120646E-2</c:v>
                </c:pt>
                <c:pt idx="2790">
                  <c:v>6.1461565924257819E-2</c:v>
                </c:pt>
                <c:pt idx="2791">
                  <c:v>0.13008783867375975</c:v>
                </c:pt>
                <c:pt idx="2792">
                  <c:v>1.9853761308712355E-2</c:v>
                </c:pt>
                <c:pt idx="2793">
                  <c:v>-8.7098696575645985E-3</c:v>
                </c:pt>
                <c:pt idx="2794">
                  <c:v>0.26803945816916397</c:v>
                </c:pt>
                <c:pt idx="2795">
                  <c:v>0.1295801545439384</c:v>
                </c:pt>
                <c:pt idx="2796">
                  <c:v>0.12809133343399795</c:v>
                </c:pt>
                <c:pt idx="2797">
                  <c:v>0.29284029461428784</c:v>
                </c:pt>
                <c:pt idx="2798">
                  <c:v>0.11194584754237071</c:v>
                </c:pt>
                <c:pt idx="2799">
                  <c:v>6.0015475384466582E-2</c:v>
                </c:pt>
                <c:pt idx="2800">
                  <c:v>-1.6934501034492531E-2</c:v>
                </c:pt>
                <c:pt idx="2801">
                  <c:v>0.20190722072572881</c:v>
                </c:pt>
                <c:pt idx="2802">
                  <c:v>4.8418412919404685E-2</c:v>
                </c:pt>
                <c:pt idx="2803">
                  <c:v>0.12116570441066729</c:v>
                </c:pt>
                <c:pt idx="2804">
                  <c:v>-9.5361969418184131E-2</c:v>
                </c:pt>
                <c:pt idx="2805">
                  <c:v>0.11877583760103659</c:v>
                </c:pt>
                <c:pt idx="2806">
                  <c:v>0.2732271095152603</c:v>
                </c:pt>
                <c:pt idx="2807">
                  <c:v>0.29109071901498429</c:v>
                </c:pt>
                <c:pt idx="2808">
                  <c:v>0.23217123691777802</c:v>
                </c:pt>
                <c:pt idx="2809">
                  <c:v>0.29053945894029132</c:v>
                </c:pt>
                <c:pt idx="2810">
                  <c:v>0.15212897605895734</c:v>
                </c:pt>
                <c:pt idx="2811">
                  <c:v>-9.5878191325745918E-2</c:v>
                </c:pt>
                <c:pt idx="2812">
                  <c:v>0.25057208237986273</c:v>
                </c:pt>
                <c:pt idx="2813">
                  <c:v>-2.4872227300230441E-2</c:v>
                </c:pt>
                <c:pt idx="2814">
                  <c:v>-7.2545352584312481E-2</c:v>
                </c:pt>
                <c:pt idx="2815">
                  <c:v>4.1682070967285198E-2</c:v>
                </c:pt>
                <c:pt idx="2816">
                  <c:v>0.14616203866734234</c:v>
                </c:pt>
                <c:pt idx="2817">
                  <c:v>7.8964098102854083E-2</c:v>
                </c:pt>
                <c:pt idx="2818">
                  <c:v>0.2709503909592651</c:v>
                </c:pt>
                <c:pt idx="2819">
                  <c:v>3.642462152116762E-2</c:v>
                </c:pt>
                <c:pt idx="2820">
                  <c:v>0.12435066216020728</c:v>
                </c:pt>
                <c:pt idx="2821">
                  <c:v>0.14718043808069492</c:v>
                </c:pt>
                <c:pt idx="2822">
                  <c:v>-5.2846212057512817E-2</c:v>
                </c:pt>
                <c:pt idx="2823">
                  <c:v>-8.5177250214677896E-2</c:v>
                </c:pt>
                <c:pt idx="2824">
                  <c:v>-6.6940984235560289E-2</c:v>
                </c:pt>
                <c:pt idx="2825">
                  <c:v>0.13236620757411405</c:v>
                </c:pt>
                <c:pt idx="2826">
                  <c:v>0.15242271105826399</c:v>
                </c:pt>
                <c:pt idx="2827">
                  <c:v>0.17995711562287831</c:v>
                </c:pt>
                <c:pt idx="2828">
                  <c:v>0.16893695626266236</c:v>
                </c:pt>
                <c:pt idx="2829">
                  <c:v>0.2468729441691154</c:v>
                </c:pt>
                <c:pt idx="2830">
                  <c:v>-9.8789624511024507E-2</c:v>
                </c:pt>
                <c:pt idx="2831">
                  <c:v>2.0122780053127693E-2</c:v>
                </c:pt>
                <c:pt idx="2832">
                  <c:v>0.27557718424626532</c:v>
                </c:pt>
                <c:pt idx="2833">
                  <c:v>3.6969034657833653E-2</c:v>
                </c:pt>
                <c:pt idx="2834">
                  <c:v>0.22268211920529804</c:v>
                </c:pt>
                <c:pt idx="2835">
                  <c:v>-4.6912275188206218E-2</c:v>
                </c:pt>
                <c:pt idx="2836">
                  <c:v>0.23556695444857853</c:v>
                </c:pt>
                <c:pt idx="2837">
                  <c:v>0.2679515883059152</c:v>
                </c:pt>
                <c:pt idx="2838">
                  <c:v>-6.4919770351832759E-2</c:v>
                </c:pt>
                <c:pt idx="2839">
                  <c:v>0.18863361203298815</c:v>
                </c:pt>
                <c:pt idx="2840">
                  <c:v>1.0765881654462696E-2</c:v>
                </c:pt>
                <c:pt idx="2841">
                  <c:v>0.24191484824792095</c:v>
                </c:pt>
                <c:pt idx="2842">
                  <c:v>7.971619365609349E-2</c:v>
                </c:pt>
                <c:pt idx="2843">
                  <c:v>-3.8370262842416875E-2</c:v>
                </c:pt>
                <c:pt idx="2844">
                  <c:v>0.24324725768479527</c:v>
                </c:pt>
                <c:pt idx="2845">
                  <c:v>0.12975942639330473</c:v>
                </c:pt>
                <c:pt idx="2846">
                  <c:v>0.18896796841487865</c:v>
                </c:pt>
                <c:pt idx="2847">
                  <c:v>0.25844385688089044</c:v>
                </c:pt>
                <c:pt idx="2848">
                  <c:v>5.8978392782611487E-2</c:v>
                </c:pt>
                <c:pt idx="2849">
                  <c:v>-3.6779503517854771E-2</c:v>
                </c:pt>
                <c:pt idx="2850">
                  <c:v>0.13742047690969839</c:v>
                </c:pt>
                <c:pt idx="2851">
                  <c:v>-4.6487590594199511E-2</c:v>
                </c:pt>
                <c:pt idx="2852">
                  <c:v>0.29101551314016044</c:v>
                </c:pt>
                <c:pt idx="2853">
                  <c:v>0.1168323036977348</c:v>
                </c:pt>
                <c:pt idx="2854">
                  <c:v>0.10396178332793302</c:v>
                </c:pt>
                <c:pt idx="2855">
                  <c:v>0.29039787970400149</c:v>
                </c:pt>
                <c:pt idx="2856">
                  <c:v>0.10436905903898143</c:v>
                </c:pt>
                <c:pt idx="2857">
                  <c:v>7.2032361050645768E-2</c:v>
                </c:pt>
                <c:pt idx="2858">
                  <c:v>0.18414392784140685</c:v>
                </c:pt>
                <c:pt idx="2859">
                  <c:v>-9.6918901660280971E-2</c:v>
                </c:pt>
                <c:pt idx="2860">
                  <c:v>0.15389769935224482</c:v>
                </c:pt>
                <c:pt idx="2861">
                  <c:v>0.1167794916062788</c:v>
                </c:pt>
                <c:pt idx="2862">
                  <c:v>1.3111955931414385E-2</c:v>
                </c:pt>
                <c:pt idx="2863">
                  <c:v>0.12430939226519337</c:v>
                </c:pt>
                <c:pt idx="2864">
                  <c:v>5.3439756746484227E-2</c:v>
                </c:pt>
                <c:pt idx="2865">
                  <c:v>-2.0608353311192731E-2</c:v>
                </c:pt>
                <c:pt idx="2866">
                  <c:v>5.4936534566770716E-2</c:v>
                </c:pt>
                <c:pt idx="2867">
                  <c:v>-5.8224554792984343E-2</c:v>
                </c:pt>
                <c:pt idx="2868">
                  <c:v>5.2469189151815809E-2</c:v>
                </c:pt>
                <c:pt idx="2869">
                  <c:v>-1.7424996753106195E-3</c:v>
                </c:pt>
                <c:pt idx="2870">
                  <c:v>5.8848367981758562E-2</c:v>
                </c:pt>
                <c:pt idx="2871">
                  <c:v>9.9693985492645576E-2</c:v>
                </c:pt>
                <c:pt idx="2872">
                  <c:v>0.19398698988688418</c:v>
                </c:pt>
                <c:pt idx="2873">
                  <c:v>0.28607660551307923</c:v>
                </c:pt>
                <c:pt idx="2874">
                  <c:v>0.15203451090124753</c:v>
                </c:pt>
                <c:pt idx="2875">
                  <c:v>0.14525710681884907</c:v>
                </c:pt>
                <c:pt idx="2876">
                  <c:v>6.5662044230750435E-2</c:v>
                </c:pt>
                <c:pt idx="2877">
                  <c:v>0.25921611051011068</c:v>
                </c:pt>
                <c:pt idx="2878">
                  <c:v>0.13647906454851472</c:v>
                </c:pt>
                <c:pt idx="2879">
                  <c:v>-5.9494900437105397E-2</c:v>
                </c:pt>
                <c:pt idx="2880">
                  <c:v>0.21307290429826645</c:v>
                </c:pt>
                <c:pt idx="2881">
                  <c:v>0.19977452085682076</c:v>
                </c:pt>
                <c:pt idx="2882">
                  <c:v>0.23896164639850329</c:v>
                </c:pt>
                <c:pt idx="2883">
                  <c:v>5.570693062864486E-2</c:v>
                </c:pt>
                <c:pt idx="2884">
                  <c:v>1.4322812090059702E-2</c:v>
                </c:pt>
                <c:pt idx="2885">
                  <c:v>8.7699789895064578E-2</c:v>
                </c:pt>
                <c:pt idx="2886">
                  <c:v>2.6077640889740918E-3</c:v>
                </c:pt>
                <c:pt idx="2887">
                  <c:v>-3.6963268331094541E-2</c:v>
                </c:pt>
                <c:pt idx="2888">
                  <c:v>0.25340460144085525</c:v>
                </c:pt>
                <c:pt idx="2889">
                  <c:v>1.9215695057221562E-2</c:v>
                </c:pt>
                <c:pt idx="2890">
                  <c:v>0.22322625275628002</c:v>
                </c:pt>
                <c:pt idx="2891">
                  <c:v>-3.5953657602451172E-2</c:v>
                </c:pt>
                <c:pt idx="2892">
                  <c:v>-2.5197984161267097E-2</c:v>
                </c:pt>
                <c:pt idx="2893">
                  <c:v>-6.0159593184939671E-4</c:v>
                </c:pt>
                <c:pt idx="2894">
                  <c:v>-9.6084540186929732E-2</c:v>
                </c:pt>
                <c:pt idx="2895">
                  <c:v>-2.685297217126576E-3</c:v>
                </c:pt>
                <c:pt idx="2896">
                  <c:v>9.2155665156805497E-2</c:v>
                </c:pt>
                <c:pt idx="2897">
                  <c:v>3.0025196837362482E-2</c:v>
                </c:pt>
                <c:pt idx="2898">
                  <c:v>0.197759752800309</c:v>
                </c:pt>
                <c:pt idx="2899">
                  <c:v>-7.0290785445207893E-2</c:v>
                </c:pt>
                <c:pt idx="2900">
                  <c:v>-4.1559216506194908E-2</c:v>
                </c:pt>
                <c:pt idx="2901">
                  <c:v>0.14916700378801809</c:v>
                </c:pt>
                <c:pt idx="2902">
                  <c:v>2.2838117520021597E-2</c:v>
                </c:pt>
                <c:pt idx="2903">
                  <c:v>0.24314029122490494</c:v>
                </c:pt>
                <c:pt idx="2904">
                  <c:v>8.104136048708797E-3</c:v>
                </c:pt>
                <c:pt idx="2905">
                  <c:v>0.15741885085346516</c:v>
                </c:pt>
                <c:pt idx="2906">
                  <c:v>0.20451648418863538</c:v>
                </c:pt>
                <c:pt idx="2907">
                  <c:v>2.4569530820324068E-2</c:v>
                </c:pt>
                <c:pt idx="2908">
                  <c:v>-1.0331100106806485E-2</c:v>
                </c:pt>
                <c:pt idx="2909">
                  <c:v>0.24148222626668872</c:v>
                </c:pt>
                <c:pt idx="2910">
                  <c:v>4.9399715994664146E-2</c:v>
                </c:pt>
                <c:pt idx="2911">
                  <c:v>0.25917956187809765</c:v>
                </c:pt>
                <c:pt idx="2912">
                  <c:v>0.22591245637496332</c:v>
                </c:pt>
                <c:pt idx="2913">
                  <c:v>0.15483961865401774</c:v>
                </c:pt>
                <c:pt idx="2914">
                  <c:v>-6.9974428429378607E-2</c:v>
                </c:pt>
                <c:pt idx="2915">
                  <c:v>0.15185606209086275</c:v>
                </c:pt>
                <c:pt idx="2916">
                  <c:v>0.24467408911033195</c:v>
                </c:pt>
                <c:pt idx="2917">
                  <c:v>2.8845532175201789E-4</c:v>
                </c:pt>
                <c:pt idx="2918">
                  <c:v>0.24538769053167156</c:v>
                </c:pt>
                <c:pt idx="2919">
                  <c:v>7.5524946906356208E-2</c:v>
                </c:pt>
                <c:pt idx="2920">
                  <c:v>0.11891597800194102</c:v>
                </c:pt>
                <c:pt idx="2921">
                  <c:v>-8.267586855932868E-2</c:v>
                </c:pt>
                <c:pt idx="2922">
                  <c:v>0.19940225466829789</c:v>
                </c:pt>
                <c:pt idx="2923">
                  <c:v>0.18921153249974165</c:v>
                </c:pt>
                <c:pt idx="2924">
                  <c:v>0.16927472298447324</c:v>
                </c:pt>
                <c:pt idx="2925">
                  <c:v>0.28551406049641653</c:v>
                </c:pt>
                <c:pt idx="2926">
                  <c:v>-5.4303861467484039E-2</c:v>
                </c:pt>
                <c:pt idx="2927">
                  <c:v>6.3308403991725576E-2</c:v>
                </c:pt>
                <c:pt idx="2928">
                  <c:v>0.167342339368169</c:v>
                </c:pt>
                <c:pt idx="2929">
                  <c:v>1.9178998853178194E-2</c:v>
                </c:pt>
                <c:pt idx="2930">
                  <c:v>0.12674912216340861</c:v>
                </c:pt>
                <c:pt idx="2931">
                  <c:v>0.23110710665615497</c:v>
                </c:pt>
                <c:pt idx="2932">
                  <c:v>9.7978066727664015E-2</c:v>
                </c:pt>
                <c:pt idx="2933">
                  <c:v>6.4068010780636439E-2</c:v>
                </c:pt>
                <c:pt idx="2934">
                  <c:v>-5.2227007060141771E-5</c:v>
                </c:pt>
                <c:pt idx="2935">
                  <c:v>8.854621029404218E-2</c:v>
                </c:pt>
                <c:pt idx="2936">
                  <c:v>0.25272151808904719</c:v>
                </c:pt>
                <c:pt idx="2937">
                  <c:v>0.16911801316457714</c:v>
                </c:pt>
                <c:pt idx="2938">
                  <c:v>0.1070517469699102</c:v>
                </c:pt>
                <c:pt idx="2939">
                  <c:v>0.16845917141130515</c:v>
                </c:pt>
                <c:pt idx="2940">
                  <c:v>-1.4714714714714716E-2</c:v>
                </c:pt>
                <c:pt idx="2941">
                  <c:v>3.1697089984066194E-2</c:v>
                </c:pt>
                <c:pt idx="2942">
                  <c:v>0.17175221064766</c:v>
                </c:pt>
                <c:pt idx="2943">
                  <c:v>0.21932666000957973</c:v>
                </c:pt>
                <c:pt idx="2944">
                  <c:v>4.9693556402186515E-3</c:v>
                </c:pt>
                <c:pt idx="2945">
                  <c:v>5.4315403819343126E-2</c:v>
                </c:pt>
                <c:pt idx="2946">
                  <c:v>-4.8790578778610171E-2</c:v>
                </c:pt>
                <c:pt idx="2947">
                  <c:v>0.27910447761194029</c:v>
                </c:pt>
                <c:pt idx="2948">
                  <c:v>0.26435998863044197</c:v>
                </c:pt>
                <c:pt idx="2949">
                  <c:v>-1.1933647784480021E-2</c:v>
                </c:pt>
                <c:pt idx="2950">
                  <c:v>5.9830415547425367E-2</c:v>
                </c:pt>
                <c:pt idx="2951">
                  <c:v>0.16807447504610074</c:v>
                </c:pt>
                <c:pt idx="2952">
                  <c:v>0.2719885968719018</c:v>
                </c:pt>
                <c:pt idx="2953">
                  <c:v>1.4757897894701189E-2</c:v>
                </c:pt>
                <c:pt idx="2954">
                  <c:v>-5.9256051200615951E-2</c:v>
                </c:pt>
                <c:pt idx="2955">
                  <c:v>0.27292167615499396</c:v>
                </c:pt>
                <c:pt idx="2956">
                  <c:v>0.1527449105506915</c:v>
                </c:pt>
                <c:pt idx="2957">
                  <c:v>0.15970653953232725</c:v>
                </c:pt>
                <c:pt idx="2958">
                  <c:v>5.2081646363042002E-2</c:v>
                </c:pt>
                <c:pt idx="2959">
                  <c:v>6.0577054560371942E-2</c:v>
                </c:pt>
                <c:pt idx="2960">
                  <c:v>0.20662422154959467</c:v>
                </c:pt>
                <c:pt idx="2961">
                  <c:v>0.26853114083667035</c:v>
                </c:pt>
                <c:pt idx="2962">
                  <c:v>1.4913391273444961E-2</c:v>
                </c:pt>
                <c:pt idx="2963">
                  <c:v>0.13228924980665119</c:v>
                </c:pt>
                <c:pt idx="2964">
                  <c:v>0.16226058542154681</c:v>
                </c:pt>
                <c:pt idx="2965">
                  <c:v>0.14238854208464072</c:v>
                </c:pt>
                <c:pt idx="2966">
                  <c:v>-4.5392853394330059E-2</c:v>
                </c:pt>
                <c:pt idx="2967">
                  <c:v>8.5854298502855364E-2</c:v>
                </c:pt>
                <c:pt idx="2968">
                  <c:v>0.24256715193766659</c:v>
                </c:pt>
                <c:pt idx="2969">
                  <c:v>0.14710422634727779</c:v>
                </c:pt>
                <c:pt idx="2970">
                  <c:v>3.0917257134007049E-2</c:v>
                </c:pt>
                <c:pt idx="2971">
                  <c:v>4.1481048711020228E-2</c:v>
                </c:pt>
                <c:pt idx="2972">
                  <c:v>-8.1815630262583414E-2</c:v>
                </c:pt>
                <c:pt idx="2973">
                  <c:v>-5.2381891602910798E-2</c:v>
                </c:pt>
                <c:pt idx="2974">
                  <c:v>9.3133286559807141E-2</c:v>
                </c:pt>
                <c:pt idx="2975">
                  <c:v>0.1841106424331195</c:v>
                </c:pt>
                <c:pt idx="2976">
                  <c:v>8.8551670504788432E-2</c:v>
                </c:pt>
                <c:pt idx="2977">
                  <c:v>-8.1039600720986538E-2</c:v>
                </c:pt>
                <c:pt idx="2978">
                  <c:v>-2.3693407451912233E-2</c:v>
                </c:pt>
                <c:pt idx="2979">
                  <c:v>-4.3238572695075354E-2</c:v>
                </c:pt>
                <c:pt idx="2980">
                  <c:v>3.9882482556004406E-2</c:v>
                </c:pt>
                <c:pt idx="2981">
                  <c:v>-6.0098082924654482E-2</c:v>
                </c:pt>
                <c:pt idx="2982">
                  <c:v>0.25864379522916109</c:v>
                </c:pt>
                <c:pt idx="2983">
                  <c:v>0.262874100235373</c:v>
                </c:pt>
                <c:pt idx="2984">
                  <c:v>2.9579294493854304E-2</c:v>
                </c:pt>
                <c:pt idx="2985">
                  <c:v>-7.6802873873068681E-2</c:v>
                </c:pt>
                <c:pt idx="2986">
                  <c:v>-3.8826960582583336E-2</c:v>
                </c:pt>
                <c:pt idx="2987">
                  <c:v>9.3415172562321663E-3</c:v>
                </c:pt>
                <c:pt idx="2988">
                  <c:v>-5.4529463500439759E-2</c:v>
                </c:pt>
                <c:pt idx="2989">
                  <c:v>8.686650992685474E-2</c:v>
                </c:pt>
                <c:pt idx="2990">
                  <c:v>0.15899314280846713</c:v>
                </c:pt>
                <c:pt idx="2991">
                  <c:v>-9.8425521391476381E-2</c:v>
                </c:pt>
                <c:pt idx="2992">
                  <c:v>0.18088142217879391</c:v>
                </c:pt>
                <c:pt idx="2993">
                  <c:v>-3.3578729761539416E-2</c:v>
                </c:pt>
                <c:pt idx="2994">
                  <c:v>0.1367363149137549</c:v>
                </c:pt>
                <c:pt idx="2995">
                  <c:v>7.1854435007593226E-2</c:v>
                </c:pt>
                <c:pt idx="2996">
                  <c:v>0.25939951311874493</c:v>
                </c:pt>
                <c:pt idx="2997">
                  <c:v>0.23002707359094263</c:v>
                </c:pt>
                <c:pt idx="2998">
                  <c:v>0.12140261627906976</c:v>
                </c:pt>
                <c:pt idx="2999">
                  <c:v>2.5442108775442108E-2</c:v>
                </c:pt>
                <c:pt idx="3000">
                  <c:v>0.17328134660258071</c:v>
                </c:pt>
                <c:pt idx="3001">
                  <c:v>0.18962379767519591</c:v>
                </c:pt>
                <c:pt idx="3002">
                  <c:v>-6.8876579032210797E-3</c:v>
                </c:pt>
                <c:pt idx="3003">
                  <c:v>-1.1897143522019897E-2</c:v>
                </c:pt>
                <c:pt idx="3004">
                  <c:v>0.16369145356870665</c:v>
                </c:pt>
                <c:pt idx="3005">
                  <c:v>2.6601152151812944E-2</c:v>
                </c:pt>
                <c:pt idx="3006">
                  <c:v>0.15431622416418125</c:v>
                </c:pt>
                <c:pt idx="3007">
                  <c:v>0.10094234353936751</c:v>
                </c:pt>
                <c:pt idx="3008">
                  <c:v>0.13688160724909618</c:v>
                </c:pt>
                <c:pt idx="3009">
                  <c:v>-2.7057552393399669E-3</c:v>
                </c:pt>
                <c:pt idx="3010">
                  <c:v>2.7197284920616471E-2</c:v>
                </c:pt>
                <c:pt idx="3011">
                  <c:v>7.0286792258977784E-2</c:v>
                </c:pt>
                <c:pt idx="3012">
                  <c:v>1.7278360343183983E-3</c:v>
                </c:pt>
                <c:pt idx="3013">
                  <c:v>0.10599802852401334</c:v>
                </c:pt>
                <c:pt idx="3014">
                  <c:v>-9.4846076849222735E-2</c:v>
                </c:pt>
                <c:pt idx="3015">
                  <c:v>-6.0627218246348986E-3</c:v>
                </c:pt>
                <c:pt idx="3016">
                  <c:v>7.2217869954232475E-2</c:v>
                </c:pt>
                <c:pt idx="3017">
                  <c:v>0.22778563476062952</c:v>
                </c:pt>
                <c:pt idx="3018">
                  <c:v>0.24505665826122441</c:v>
                </c:pt>
                <c:pt idx="3019">
                  <c:v>0.14870440666776696</c:v>
                </c:pt>
                <c:pt idx="3020">
                  <c:v>-7.9335023388789574E-2</c:v>
                </c:pt>
                <c:pt idx="3021">
                  <c:v>-2.4138223087998645E-3</c:v>
                </c:pt>
                <c:pt idx="3022">
                  <c:v>3.3871582962492056E-2</c:v>
                </c:pt>
                <c:pt idx="3023">
                  <c:v>0.24116774156726214</c:v>
                </c:pt>
                <c:pt idx="3024">
                  <c:v>0.14084624162096987</c:v>
                </c:pt>
                <c:pt idx="3025">
                  <c:v>4.1477098422965528E-2</c:v>
                </c:pt>
                <c:pt idx="3026">
                  <c:v>0.27795614502425481</c:v>
                </c:pt>
                <c:pt idx="3027">
                  <c:v>-2.8658858616297495E-2</c:v>
                </c:pt>
                <c:pt idx="3028">
                  <c:v>-7.493200752686965E-3</c:v>
                </c:pt>
                <c:pt idx="3029">
                  <c:v>5.5997154006069971E-2</c:v>
                </c:pt>
                <c:pt idx="3030">
                  <c:v>5.7585704362512084E-2</c:v>
                </c:pt>
                <c:pt idx="3031">
                  <c:v>0.28350574845056792</c:v>
                </c:pt>
                <c:pt idx="3032">
                  <c:v>0.23673563507536216</c:v>
                </c:pt>
                <c:pt idx="3033">
                  <c:v>0.25170268372199356</c:v>
                </c:pt>
                <c:pt idx="3034">
                  <c:v>-2.6762116465090226E-2</c:v>
                </c:pt>
                <c:pt idx="3035">
                  <c:v>-3.9946083454279219E-2</c:v>
                </c:pt>
                <c:pt idx="3036">
                  <c:v>0.14228538756840645</c:v>
                </c:pt>
                <c:pt idx="3037">
                  <c:v>-4.8588460240692839E-3</c:v>
                </c:pt>
                <c:pt idx="3038">
                  <c:v>-4.7905036012843141E-2</c:v>
                </c:pt>
                <c:pt idx="3039">
                  <c:v>7.3553184610410605E-2</c:v>
                </c:pt>
                <c:pt idx="3040">
                  <c:v>0.13430018873547234</c:v>
                </c:pt>
                <c:pt idx="3041">
                  <c:v>-5.6673487949067756E-2</c:v>
                </c:pt>
                <c:pt idx="3042">
                  <c:v>0.29727612112273588</c:v>
                </c:pt>
                <c:pt idx="3043">
                  <c:v>0.18854911305268734</c:v>
                </c:pt>
                <c:pt idx="3044">
                  <c:v>-2.3232329688169087E-2</c:v>
                </c:pt>
                <c:pt idx="3045">
                  <c:v>9.6012332720577881E-2</c:v>
                </c:pt>
                <c:pt idx="3046">
                  <c:v>0.20295457683280405</c:v>
                </c:pt>
                <c:pt idx="3047">
                  <c:v>2.8067410088632252E-2</c:v>
                </c:pt>
                <c:pt idx="3048">
                  <c:v>0.13149251364758646</c:v>
                </c:pt>
                <c:pt idx="3049">
                  <c:v>-2.2367412558652537E-2</c:v>
                </c:pt>
                <c:pt idx="3050">
                  <c:v>5.4856424909315658E-2</c:v>
                </c:pt>
                <c:pt idx="3051">
                  <c:v>7.2930576700249938E-2</c:v>
                </c:pt>
                <c:pt idx="3052">
                  <c:v>4.4413769477624342E-2</c:v>
                </c:pt>
                <c:pt idx="3053">
                  <c:v>4.2143225141679543E-2</c:v>
                </c:pt>
                <c:pt idx="3054">
                  <c:v>0.28998064732069828</c:v>
                </c:pt>
                <c:pt idx="3055">
                  <c:v>-7.7415349348106413E-2</c:v>
                </c:pt>
                <c:pt idx="3056">
                  <c:v>-3.7612617635252664E-2</c:v>
                </c:pt>
                <c:pt idx="3057">
                  <c:v>8.1304265069766762E-2</c:v>
                </c:pt>
                <c:pt idx="3058">
                  <c:v>-1.7438014403893399E-3</c:v>
                </c:pt>
                <c:pt idx="3059">
                  <c:v>-7.8015768048231668E-2</c:v>
                </c:pt>
                <c:pt idx="3060">
                  <c:v>0.15767385769797668</c:v>
                </c:pt>
                <c:pt idx="3061">
                  <c:v>2.9492306068044448E-2</c:v>
                </c:pt>
                <c:pt idx="3062">
                  <c:v>0.19850646923490528</c:v>
                </c:pt>
                <c:pt idx="3063">
                  <c:v>0.27191070113254928</c:v>
                </c:pt>
                <c:pt idx="3064">
                  <c:v>-8.8773382204246701E-2</c:v>
                </c:pt>
                <c:pt idx="3065">
                  <c:v>8.8128240925408857E-2</c:v>
                </c:pt>
                <c:pt idx="3066">
                  <c:v>0.27362014851106181</c:v>
                </c:pt>
                <c:pt idx="3067">
                  <c:v>6.9468967585035138E-2</c:v>
                </c:pt>
                <c:pt idx="3068">
                  <c:v>3.4056755112201055E-2</c:v>
                </c:pt>
                <c:pt idx="3069">
                  <c:v>0.23336118320474991</c:v>
                </c:pt>
                <c:pt idx="3070">
                  <c:v>-1.9862397386380938E-2</c:v>
                </c:pt>
                <c:pt idx="3071">
                  <c:v>0.20304939932497817</c:v>
                </c:pt>
                <c:pt idx="3072">
                  <c:v>-2.8888917126229381E-2</c:v>
                </c:pt>
                <c:pt idx="3073">
                  <c:v>-8.1868721662367635E-3</c:v>
                </c:pt>
                <c:pt idx="3074">
                  <c:v>0.15513711573996303</c:v>
                </c:pt>
                <c:pt idx="3075">
                  <c:v>0.1520924726690342</c:v>
                </c:pt>
                <c:pt idx="3076">
                  <c:v>0.17653931576320112</c:v>
                </c:pt>
                <c:pt idx="3077">
                  <c:v>0.10197452354315099</c:v>
                </c:pt>
                <c:pt idx="3078">
                  <c:v>0.15228810354246333</c:v>
                </c:pt>
                <c:pt idx="3079">
                  <c:v>0.27268018193816657</c:v>
                </c:pt>
                <c:pt idx="3080">
                  <c:v>0.28732836803972234</c:v>
                </c:pt>
                <c:pt idx="3081">
                  <c:v>9.9329479559210426E-2</c:v>
                </c:pt>
                <c:pt idx="3082">
                  <c:v>0.28283950617283948</c:v>
                </c:pt>
                <c:pt idx="3083">
                  <c:v>0.25586508143134024</c:v>
                </c:pt>
                <c:pt idx="3084">
                  <c:v>0.18100775193798452</c:v>
                </c:pt>
                <c:pt idx="3085">
                  <c:v>7.7807676504746459E-2</c:v>
                </c:pt>
                <c:pt idx="3086">
                  <c:v>5.4586126428751922E-2</c:v>
                </c:pt>
                <c:pt idx="3087">
                  <c:v>0.21457920868759522</c:v>
                </c:pt>
                <c:pt idx="3088">
                  <c:v>-2.8486474123053253E-2</c:v>
                </c:pt>
                <c:pt idx="3089">
                  <c:v>0.18996485747754782</c:v>
                </c:pt>
                <c:pt idx="3090">
                  <c:v>0.12263766145479266</c:v>
                </c:pt>
                <c:pt idx="3091">
                  <c:v>-8.6261493266185957E-2</c:v>
                </c:pt>
                <c:pt idx="3092">
                  <c:v>9.4236102019685089E-2</c:v>
                </c:pt>
                <c:pt idx="3093">
                  <c:v>0.28311406072328082</c:v>
                </c:pt>
                <c:pt idx="3094">
                  <c:v>0.11127473897459873</c:v>
                </c:pt>
                <c:pt idx="3095">
                  <c:v>0.20853616976818812</c:v>
                </c:pt>
                <c:pt idx="3096">
                  <c:v>0.18242970460296251</c:v>
                </c:pt>
                <c:pt idx="3097">
                  <c:v>0.17458815853857446</c:v>
                </c:pt>
                <c:pt idx="3098">
                  <c:v>-8.0139998205151206E-2</c:v>
                </c:pt>
                <c:pt idx="3099">
                  <c:v>-5.2111348642622353E-2</c:v>
                </c:pt>
                <c:pt idx="3100">
                  <c:v>6.5701027267273143E-2</c:v>
                </c:pt>
                <c:pt idx="3101">
                  <c:v>0.28837147507224231</c:v>
                </c:pt>
                <c:pt idx="3102">
                  <c:v>-3.9645176650777839E-2</c:v>
                </c:pt>
                <c:pt idx="3103">
                  <c:v>1.2261089073205913E-2</c:v>
                </c:pt>
                <c:pt idx="3104">
                  <c:v>-6.5806020763046286E-2</c:v>
                </c:pt>
                <c:pt idx="3105">
                  <c:v>0.28132844811200181</c:v>
                </c:pt>
                <c:pt idx="3106">
                  <c:v>0.17383601153687678</c:v>
                </c:pt>
                <c:pt idx="3107">
                  <c:v>0.24317204257360531</c:v>
                </c:pt>
                <c:pt idx="3108">
                  <c:v>0.17113496554033808</c:v>
                </c:pt>
                <c:pt idx="3109">
                  <c:v>-4.5290518036067498E-2</c:v>
                </c:pt>
                <c:pt idx="3110">
                  <c:v>0.22462306496702245</c:v>
                </c:pt>
                <c:pt idx="3111">
                  <c:v>0.21450945039497607</c:v>
                </c:pt>
                <c:pt idx="3112">
                  <c:v>0.20121587793539158</c:v>
                </c:pt>
                <c:pt idx="3113">
                  <c:v>-7.8973003261447378E-2</c:v>
                </c:pt>
                <c:pt idx="3114">
                  <c:v>0.24618688752282725</c:v>
                </c:pt>
                <c:pt idx="3115">
                  <c:v>0.22091998851746633</c:v>
                </c:pt>
                <c:pt idx="3116">
                  <c:v>-2.244316104978434E-2</c:v>
                </c:pt>
                <c:pt idx="3117">
                  <c:v>-8.626298667226362E-2</c:v>
                </c:pt>
                <c:pt idx="3118">
                  <c:v>-6.448055028462997E-2</c:v>
                </c:pt>
                <c:pt idx="3119">
                  <c:v>-6.4139663126859758E-2</c:v>
                </c:pt>
                <c:pt idx="3120">
                  <c:v>7.5123925139099657E-2</c:v>
                </c:pt>
                <c:pt idx="3121">
                  <c:v>8.3483220523500726E-2</c:v>
                </c:pt>
                <c:pt idx="3122">
                  <c:v>0.17710300246661562</c:v>
                </c:pt>
                <c:pt idx="3123">
                  <c:v>0.14676359580710077</c:v>
                </c:pt>
                <c:pt idx="3124">
                  <c:v>0.12232134502011918</c:v>
                </c:pt>
                <c:pt idx="3125">
                  <c:v>-2.1508840787713698E-2</c:v>
                </c:pt>
                <c:pt idx="3126">
                  <c:v>6.8965517241379309E-3</c:v>
                </c:pt>
                <c:pt idx="3127">
                  <c:v>0.12457254518808013</c:v>
                </c:pt>
                <c:pt idx="3128">
                  <c:v>-5.9330325876488281E-2</c:v>
                </c:pt>
                <c:pt idx="3129">
                  <c:v>0.11785107909096687</c:v>
                </c:pt>
                <c:pt idx="3130">
                  <c:v>0.14436129965505731</c:v>
                </c:pt>
                <c:pt idx="3131">
                  <c:v>0.17330533705224233</c:v>
                </c:pt>
                <c:pt idx="3132">
                  <c:v>0.13102924625334547</c:v>
                </c:pt>
                <c:pt idx="3133">
                  <c:v>0.21785549477381574</c:v>
                </c:pt>
                <c:pt idx="3134">
                  <c:v>-8.1107136869166714E-3</c:v>
                </c:pt>
                <c:pt idx="3135">
                  <c:v>0.26802648902513315</c:v>
                </c:pt>
                <c:pt idx="3136">
                  <c:v>0.25575575142150997</c:v>
                </c:pt>
                <c:pt idx="3137">
                  <c:v>4.012423352707372E-2</c:v>
                </c:pt>
                <c:pt idx="3138">
                  <c:v>8.5836909871244635E-2</c:v>
                </c:pt>
                <c:pt idx="3139">
                  <c:v>0.13976939088184487</c:v>
                </c:pt>
                <c:pt idx="3140">
                  <c:v>0.28950012218632054</c:v>
                </c:pt>
                <c:pt idx="3141">
                  <c:v>9.4269870609981515E-2</c:v>
                </c:pt>
                <c:pt idx="3142">
                  <c:v>1.8515688115461035E-2</c:v>
                </c:pt>
                <c:pt idx="3143">
                  <c:v>0.27976764177238267</c:v>
                </c:pt>
                <c:pt idx="3144">
                  <c:v>-7.3609371583069919E-2</c:v>
                </c:pt>
                <c:pt idx="3145">
                  <c:v>-2.049395691014188E-3</c:v>
                </c:pt>
                <c:pt idx="3146">
                  <c:v>5.8375162669641198E-2</c:v>
                </c:pt>
                <c:pt idx="3147">
                  <c:v>0.14349850547199694</c:v>
                </c:pt>
                <c:pt idx="3148">
                  <c:v>0.18962445414847162</c:v>
                </c:pt>
                <c:pt idx="3149">
                  <c:v>2.4798028207585924E-2</c:v>
                </c:pt>
                <c:pt idx="3150">
                  <c:v>0.26511145671332298</c:v>
                </c:pt>
                <c:pt idx="3151">
                  <c:v>1.3996259532673911E-2</c:v>
                </c:pt>
                <c:pt idx="3152">
                  <c:v>0.19571692381009112</c:v>
                </c:pt>
                <c:pt idx="3153">
                  <c:v>8.5323033707865176E-2</c:v>
                </c:pt>
                <c:pt idx="3154">
                  <c:v>0.18678571981883813</c:v>
                </c:pt>
                <c:pt idx="3155">
                  <c:v>7.4100511912080488E-2</c:v>
                </c:pt>
                <c:pt idx="3156">
                  <c:v>0.14091744554378005</c:v>
                </c:pt>
                <c:pt idx="3157">
                  <c:v>0.22454390934844193</c:v>
                </c:pt>
                <c:pt idx="3158">
                  <c:v>-9.8509353733334609E-2</c:v>
                </c:pt>
                <c:pt idx="3159">
                  <c:v>0.12697609975753377</c:v>
                </c:pt>
                <c:pt idx="3160">
                  <c:v>0.2676488820332435</c:v>
                </c:pt>
                <c:pt idx="3161">
                  <c:v>-7.3168942557273436E-2</c:v>
                </c:pt>
                <c:pt idx="3162">
                  <c:v>5.289661057801924E-3</c:v>
                </c:pt>
                <c:pt idx="3163">
                  <c:v>0.21509139197000468</c:v>
                </c:pt>
                <c:pt idx="3164">
                  <c:v>0.24646700769592739</c:v>
                </c:pt>
                <c:pt idx="3165">
                  <c:v>0.28887694918979645</c:v>
                </c:pt>
                <c:pt idx="3166">
                  <c:v>5.2983650897147967E-2</c:v>
                </c:pt>
                <c:pt idx="3167">
                  <c:v>1.3365091197092874E-2</c:v>
                </c:pt>
                <c:pt idx="3168">
                  <c:v>0.14772176490616676</c:v>
                </c:pt>
                <c:pt idx="3169">
                  <c:v>0.2990633907967965</c:v>
                </c:pt>
                <c:pt idx="3170">
                  <c:v>-8.2918216785421522E-2</c:v>
                </c:pt>
                <c:pt idx="3171">
                  <c:v>0.28082621854813211</c:v>
                </c:pt>
                <c:pt idx="3172">
                  <c:v>-7.88466985702998E-2</c:v>
                </c:pt>
                <c:pt idx="3173">
                  <c:v>0.23312425328554362</c:v>
                </c:pt>
                <c:pt idx="3174">
                  <c:v>-6.7471177980402433E-2</c:v>
                </c:pt>
                <c:pt idx="3175">
                  <c:v>0.13052860185713688</c:v>
                </c:pt>
                <c:pt idx="3176">
                  <c:v>0.15296022201665124</c:v>
                </c:pt>
                <c:pt idx="3177">
                  <c:v>0.18929398178388349</c:v>
                </c:pt>
                <c:pt idx="3178">
                  <c:v>-6.0045575116274057E-2</c:v>
                </c:pt>
                <c:pt idx="3179">
                  <c:v>4.1806939952032033E-4</c:v>
                </c:pt>
                <c:pt idx="3180">
                  <c:v>0.20929226925479269</c:v>
                </c:pt>
                <c:pt idx="3181">
                  <c:v>5.1201676453253582E-2</c:v>
                </c:pt>
                <c:pt idx="3182">
                  <c:v>0.26675082540299083</c:v>
                </c:pt>
                <c:pt idx="3183">
                  <c:v>0.2680093816313614</c:v>
                </c:pt>
                <c:pt idx="3184">
                  <c:v>-2.5936757323178707E-2</c:v>
                </c:pt>
                <c:pt idx="3185">
                  <c:v>1.2559996411429597E-3</c:v>
                </c:pt>
                <c:pt idx="3186">
                  <c:v>0.26184284906726962</c:v>
                </c:pt>
                <c:pt idx="3187">
                  <c:v>0.13898633822392442</c:v>
                </c:pt>
                <c:pt idx="3188">
                  <c:v>4.3590019813645374E-2</c:v>
                </c:pt>
                <c:pt idx="3189">
                  <c:v>0.22339535009316017</c:v>
                </c:pt>
                <c:pt idx="3190">
                  <c:v>0.12999516419747659</c:v>
                </c:pt>
                <c:pt idx="3191">
                  <c:v>1.3931623931623931E-2</c:v>
                </c:pt>
                <c:pt idx="3192">
                  <c:v>-5.3802588996763757E-3</c:v>
                </c:pt>
                <c:pt idx="3193">
                  <c:v>-6.6450762871252275E-2</c:v>
                </c:pt>
                <c:pt idx="3194">
                  <c:v>-7.5659329913192602E-2</c:v>
                </c:pt>
                <c:pt idx="3195">
                  <c:v>4.098030901044894E-2</c:v>
                </c:pt>
                <c:pt idx="3196">
                  <c:v>8.5049401582666329E-2</c:v>
                </c:pt>
                <c:pt idx="3197">
                  <c:v>0.16032414111356874</c:v>
                </c:pt>
                <c:pt idx="3198">
                  <c:v>9.179459206732643E-2</c:v>
                </c:pt>
                <c:pt idx="3199">
                  <c:v>1.2777642861145879E-2</c:v>
                </c:pt>
                <c:pt idx="3200">
                  <c:v>-1.9795483485356407E-2</c:v>
                </c:pt>
                <c:pt idx="3201">
                  <c:v>0.26057196574668412</c:v>
                </c:pt>
                <c:pt idx="3202">
                  <c:v>0.22643316114400905</c:v>
                </c:pt>
                <c:pt idx="3203">
                  <c:v>7.1511904830775339E-2</c:v>
                </c:pt>
                <c:pt idx="3204">
                  <c:v>9.2250240331287446E-3</c:v>
                </c:pt>
                <c:pt idx="3205">
                  <c:v>2.6428254710009345E-2</c:v>
                </c:pt>
                <c:pt idx="3206">
                  <c:v>0.12735493594574226</c:v>
                </c:pt>
                <c:pt idx="3207">
                  <c:v>-6.1160446017226408E-2</c:v>
                </c:pt>
                <c:pt idx="3208">
                  <c:v>0.21213049271128631</c:v>
                </c:pt>
                <c:pt idx="3209">
                  <c:v>0.19727397347431008</c:v>
                </c:pt>
                <c:pt idx="3210">
                  <c:v>-7.3215121418542972E-2</c:v>
                </c:pt>
                <c:pt idx="3211">
                  <c:v>9.8648621473243922E-2</c:v>
                </c:pt>
                <c:pt idx="3212">
                  <c:v>0.2982405178853017</c:v>
                </c:pt>
                <c:pt idx="3213">
                  <c:v>1.2402653591000866E-2</c:v>
                </c:pt>
                <c:pt idx="3214">
                  <c:v>0.23090298764215242</c:v>
                </c:pt>
                <c:pt idx="3215">
                  <c:v>-5.5744902719464334E-2</c:v>
                </c:pt>
                <c:pt idx="3216">
                  <c:v>6.5045541582569991E-2</c:v>
                </c:pt>
                <c:pt idx="3217">
                  <c:v>3.937152882108344E-2</c:v>
                </c:pt>
                <c:pt idx="3218">
                  <c:v>9.6511436564094111E-2</c:v>
                </c:pt>
                <c:pt idx="3219">
                  <c:v>9.0239345764743205E-3</c:v>
                </c:pt>
                <c:pt idx="3220">
                  <c:v>0.20613124700622704</c:v>
                </c:pt>
                <c:pt idx="3221">
                  <c:v>0.2485808723144356</c:v>
                </c:pt>
                <c:pt idx="3222">
                  <c:v>0.11150194354170649</c:v>
                </c:pt>
                <c:pt idx="3223">
                  <c:v>0.11531240268898944</c:v>
                </c:pt>
                <c:pt idx="3224">
                  <c:v>4.9307558118836553E-2</c:v>
                </c:pt>
                <c:pt idx="3225">
                  <c:v>8.3427435900044436E-2</c:v>
                </c:pt>
                <c:pt idx="3226">
                  <c:v>0.15298507462686567</c:v>
                </c:pt>
                <c:pt idx="3227">
                  <c:v>8.5288901454788457E-2</c:v>
                </c:pt>
                <c:pt idx="3228">
                  <c:v>2.2551574855325354E-2</c:v>
                </c:pt>
                <c:pt idx="3229">
                  <c:v>1.9362575959586487E-2</c:v>
                </c:pt>
                <c:pt idx="3230">
                  <c:v>0.28492109305442764</c:v>
                </c:pt>
                <c:pt idx="3231">
                  <c:v>4.1099247449804456E-2</c:v>
                </c:pt>
                <c:pt idx="3232">
                  <c:v>-3.5453621581670362E-2</c:v>
                </c:pt>
                <c:pt idx="3233">
                  <c:v>0.15408110054381566</c:v>
                </c:pt>
                <c:pt idx="3234">
                  <c:v>9.3348956011101769E-2</c:v>
                </c:pt>
                <c:pt idx="3235">
                  <c:v>4.3013983300158987E-2</c:v>
                </c:pt>
                <c:pt idx="3236">
                  <c:v>1.8882046745823836E-2</c:v>
                </c:pt>
                <c:pt idx="3237">
                  <c:v>0.25824093458427022</c:v>
                </c:pt>
                <c:pt idx="3238">
                  <c:v>4.4656469081367209E-2</c:v>
                </c:pt>
                <c:pt idx="3239">
                  <c:v>3.3685466701021141E-2</c:v>
                </c:pt>
                <c:pt idx="3240">
                  <c:v>0.18259844067352421</c:v>
                </c:pt>
                <c:pt idx="3241">
                  <c:v>0.24451226238188034</c:v>
                </c:pt>
                <c:pt idx="3242">
                  <c:v>-6.7371309538951707E-2</c:v>
                </c:pt>
                <c:pt idx="3243">
                  <c:v>0.28951748910353287</c:v>
                </c:pt>
                <c:pt idx="3244">
                  <c:v>0.17984114048953864</c:v>
                </c:pt>
                <c:pt idx="3245">
                  <c:v>4.8487781272683279E-2</c:v>
                </c:pt>
                <c:pt idx="3246">
                  <c:v>0.27011593867960865</c:v>
                </c:pt>
                <c:pt idx="3247">
                  <c:v>0.2192356249945831</c:v>
                </c:pt>
                <c:pt idx="3248">
                  <c:v>0.25606164719740848</c:v>
                </c:pt>
                <c:pt idx="3249">
                  <c:v>-2.1561873967595686E-2</c:v>
                </c:pt>
                <c:pt idx="3250">
                  <c:v>0.18470296220329663</c:v>
                </c:pt>
                <c:pt idx="3251">
                  <c:v>8.5994492487559776E-2</c:v>
                </c:pt>
                <c:pt idx="3252">
                  <c:v>4.042800819206236E-2</c:v>
                </c:pt>
                <c:pt idx="3253">
                  <c:v>-1.1308883845020507E-2</c:v>
                </c:pt>
                <c:pt idx="3254">
                  <c:v>7.6419934759376251E-2</c:v>
                </c:pt>
                <c:pt idx="3255">
                  <c:v>3.0440434086031257E-2</c:v>
                </c:pt>
                <c:pt idx="3256">
                  <c:v>0.21702699086760255</c:v>
                </c:pt>
                <c:pt idx="3257">
                  <c:v>3.2258064516129024E-2</c:v>
                </c:pt>
                <c:pt idx="3258">
                  <c:v>4.5356483257644027E-2</c:v>
                </c:pt>
                <c:pt idx="3259">
                  <c:v>0.23190622575061182</c:v>
                </c:pt>
                <c:pt idx="3260">
                  <c:v>0.17632865992826868</c:v>
                </c:pt>
                <c:pt idx="3261">
                  <c:v>9.4584032995689821E-2</c:v>
                </c:pt>
                <c:pt idx="3262">
                  <c:v>0.2432825245277635</c:v>
                </c:pt>
                <c:pt idx="3263">
                  <c:v>0.24860512957125305</c:v>
                </c:pt>
                <c:pt idx="3264">
                  <c:v>-1.2378347226844374E-2</c:v>
                </c:pt>
                <c:pt idx="3265">
                  <c:v>6.8714693268340607E-2</c:v>
                </c:pt>
                <c:pt idx="3266">
                  <c:v>4.7752713991004087E-2</c:v>
                </c:pt>
                <c:pt idx="3267">
                  <c:v>8.4234635449802767E-2</c:v>
                </c:pt>
                <c:pt idx="3268">
                  <c:v>0.16243542977452441</c:v>
                </c:pt>
                <c:pt idx="3269">
                  <c:v>3.0506106884639343E-2</c:v>
                </c:pt>
                <c:pt idx="3270">
                  <c:v>0.13711583924349879</c:v>
                </c:pt>
                <c:pt idx="3271">
                  <c:v>7.1243470481546032E-3</c:v>
                </c:pt>
                <c:pt idx="3272">
                  <c:v>-4.7195787154999218E-2</c:v>
                </c:pt>
                <c:pt idx="3273">
                  <c:v>0.15774586926647693</c:v>
                </c:pt>
                <c:pt idx="3274">
                  <c:v>0.29362213877446069</c:v>
                </c:pt>
                <c:pt idx="3275">
                  <c:v>0.29622111347343455</c:v>
                </c:pt>
                <c:pt idx="3276">
                  <c:v>0.16599155015462344</c:v>
                </c:pt>
                <c:pt idx="3277">
                  <c:v>0.27351754750152485</c:v>
                </c:pt>
                <c:pt idx="3278">
                  <c:v>0.21945228163664118</c:v>
                </c:pt>
                <c:pt idx="3279">
                  <c:v>-5.0605536332179929E-2</c:v>
                </c:pt>
                <c:pt idx="3280">
                  <c:v>0.1801002650588126</c:v>
                </c:pt>
                <c:pt idx="3281">
                  <c:v>-6.7392395182872433E-2</c:v>
                </c:pt>
                <c:pt idx="3282">
                  <c:v>0.20098418354045364</c:v>
                </c:pt>
                <c:pt idx="3283">
                  <c:v>0.21901301568320838</c:v>
                </c:pt>
                <c:pt idx="3284">
                  <c:v>-9.8163415778537433E-2</c:v>
                </c:pt>
                <c:pt idx="3285">
                  <c:v>-5.0774721987249583E-2</c:v>
                </c:pt>
                <c:pt idx="3286">
                  <c:v>1.1524993434299221E-2</c:v>
                </c:pt>
                <c:pt idx="3287">
                  <c:v>0.22114641454299055</c:v>
                </c:pt>
                <c:pt idx="3288">
                  <c:v>0.27175767918088739</c:v>
                </c:pt>
                <c:pt idx="3289">
                  <c:v>0.139583228764075</c:v>
                </c:pt>
                <c:pt idx="3290">
                  <c:v>3.7041759642970989E-2</c:v>
                </c:pt>
                <c:pt idx="3291">
                  <c:v>-9.7586946370306921E-3</c:v>
                </c:pt>
                <c:pt idx="3292">
                  <c:v>-9.442116661174145E-2</c:v>
                </c:pt>
                <c:pt idx="3293">
                  <c:v>-9.9501620913025765E-2</c:v>
                </c:pt>
                <c:pt idx="3294">
                  <c:v>0.10369718142572538</c:v>
                </c:pt>
                <c:pt idx="3295">
                  <c:v>0.12376885328299396</c:v>
                </c:pt>
                <c:pt idx="3296">
                  <c:v>0.15892165855630352</c:v>
                </c:pt>
                <c:pt idx="3297">
                  <c:v>0.19101728982968272</c:v>
                </c:pt>
                <c:pt idx="3298">
                  <c:v>0.15913136347454609</c:v>
                </c:pt>
                <c:pt idx="3299">
                  <c:v>6.6576717122738965E-2</c:v>
                </c:pt>
                <c:pt idx="3300">
                  <c:v>-2.8079262082812001E-2</c:v>
                </c:pt>
                <c:pt idx="3301">
                  <c:v>9.6710732410249994E-2</c:v>
                </c:pt>
                <c:pt idx="3302">
                  <c:v>0.22607218246408897</c:v>
                </c:pt>
                <c:pt idx="3303">
                  <c:v>0.21387470688995694</c:v>
                </c:pt>
                <c:pt idx="3304">
                  <c:v>8.4113832853025941E-2</c:v>
                </c:pt>
                <c:pt idx="3305">
                  <c:v>0.12283371960289184</c:v>
                </c:pt>
                <c:pt idx="3306">
                  <c:v>-5.5687203791469193E-2</c:v>
                </c:pt>
                <c:pt idx="3307">
                  <c:v>1.9253016030408198E-2</c:v>
                </c:pt>
                <c:pt idx="3308">
                  <c:v>3.5466344702686385E-2</c:v>
                </c:pt>
                <c:pt idx="3309">
                  <c:v>8.2550325647413672E-2</c:v>
                </c:pt>
                <c:pt idx="3310">
                  <c:v>-5.9749363489071845E-2</c:v>
                </c:pt>
                <c:pt idx="3311">
                  <c:v>0.23988702439577073</c:v>
                </c:pt>
                <c:pt idx="3312">
                  <c:v>-5.3358985433271819E-2</c:v>
                </c:pt>
                <c:pt idx="3313">
                  <c:v>4.6982960481285342E-2</c:v>
                </c:pt>
                <c:pt idx="3314">
                  <c:v>0.24166666666666667</c:v>
                </c:pt>
                <c:pt idx="3315">
                  <c:v>-2.6522245558684071E-2</c:v>
                </c:pt>
                <c:pt idx="3316">
                  <c:v>7.0444822129754434E-2</c:v>
                </c:pt>
                <c:pt idx="3317">
                  <c:v>0.11938831011254759</c:v>
                </c:pt>
                <c:pt idx="3318">
                  <c:v>-6.2118152304506766E-3</c:v>
                </c:pt>
                <c:pt idx="3319">
                  <c:v>-6.3086013246846082E-2</c:v>
                </c:pt>
                <c:pt idx="3320">
                  <c:v>0.15798619191684121</c:v>
                </c:pt>
                <c:pt idx="3321">
                  <c:v>0.29101460505702204</c:v>
                </c:pt>
                <c:pt idx="3322">
                  <c:v>0.11581987903840615</c:v>
                </c:pt>
                <c:pt idx="3323">
                  <c:v>0.11883134044628327</c:v>
                </c:pt>
                <c:pt idx="3324">
                  <c:v>0.19108421355278724</c:v>
                </c:pt>
                <c:pt idx="3325">
                  <c:v>0.2189078761403058</c:v>
                </c:pt>
                <c:pt idx="3326">
                  <c:v>0.23324891908585546</c:v>
                </c:pt>
                <c:pt idx="3327">
                  <c:v>0.11314791403286978</c:v>
                </c:pt>
                <c:pt idx="3328">
                  <c:v>0.23541103188263257</c:v>
                </c:pt>
                <c:pt idx="3329">
                  <c:v>0.19662456432838615</c:v>
                </c:pt>
                <c:pt idx="3330">
                  <c:v>0.13520140263970259</c:v>
                </c:pt>
                <c:pt idx="3331">
                  <c:v>-6.8610994544691564E-2</c:v>
                </c:pt>
                <c:pt idx="3332">
                  <c:v>4.3270350083936822E-2</c:v>
                </c:pt>
                <c:pt idx="3333">
                  <c:v>8.9884121515815846E-2</c:v>
                </c:pt>
                <c:pt idx="3334">
                  <c:v>0.23857404021937842</c:v>
                </c:pt>
                <c:pt idx="3335">
                  <c:v>7.9227378791807093E-2</c:v>
                </c:pt>
                <c:pt idx="3336">
                  <c:v>0.24013781507063844</c:v>
                </c:pt>
                <c:pt idx="3337">
                  <c:v>0.21917138550535706</c:v>
                </c:pt>
                <c:pt idx="3338">
                  <c:v>-5.1621410164521014E-2</c:v>
                </c:pt>
                <c:pt idx="3339">
                  <c:v>0.29076972728739708</c:v>
                </c:pt>
                <c:pt idx="3340">
                  <c:v>0.17158445328728383</c:v>
                </c:pt>
                <c:pt idx="3341">
                  <c:v>0.10176500252143217</c:v>
                </c:pt>
                <c:pt idx="3342">
                  <c:v>-8.3059003438471501E-2</c:v>
                </c:pt>
                <c:pt idx="3343">
                  <c:v>0.21795391543493267</c:v>
                </c:pt>
                <c:pt idx="3344">
                  <c:v>-2.84677042521836E-2</c:v>
                </c:pt>
                <c:pt idx="3345">
                  <c:v>5.7884399336629797E-2</c:v>
                </c:pt>
                <c:pt idx="3346">
                  <c:v>5.3190066431851618E-2</c:v>
                </c:pt>
                <c:pt idx="3347">
                  <c:v>5.4207324378652534E-2</c:v>
                </c:pt>
                <c:pt idx="3348">
                  <c:v>-4.5669453814684562E-2</c:v>
                </c:pt>
                <c:pt idx="3349">
                  <c:v>0.20500865798928827</c:v>
                </c:pt>
                <c:pt idx="3350">
                  <c:v>3.4826773081806636E-2</c:v>
                </c:pt>
                <c:pt idx="3351">
                  <c:v>0.14486803992720929</c:v>
                </c:pt>
                <c:pt idx="3352">
                  <c:v>0.2683553221557794</c:v>
                </c:pt>
                <c:pt idx="3353">
                  <c:v>-3.5717858929464733E-2</c:v>
                </c:pt>
                <c:pt idx="3354">
                  <c:v>4.1732521774220661E-2</c:v>
                </c:pt>
                <c:pt idx="3355">
                  <c:v>-2.470855290911404E-3</c:v>
                </c:pt>
                <c:pt idx="3356">
                  <c:v>3.2111089329690388E-2</c:v>
                </c:pt>
                <c:pt idx="3357">
                  <c:v>-2.0371208691715707E-2</c:v>
                </c:pt>
                <c:pt idx="3358">
                  <c:v>0.12579085097220843</c:v>
                </c:pt>
                <c:pt idx="3359">
                  <c:v>0.11443301897511644</c:v>
                </c:pt>
                <c:pt idx="3360">
                  <c:v>-2.4954522132562156E-2</c:v>
                </c:pt>
                <c:pt idx="3361">
                  <c:v>-3.6738731100748904E-3</c:v>
                </c:pt>
                <c:pt idx="3362">
                  <c:v>0.15452548594812543</c:v>
                </c:pt>
                <c:pt idx="3363">
                  <c:v>0.15948270695916547</c:v>
                </c:pt>
                <c:pt idx="3364">
                  <c:v>0.17993532301463872</c:v>
                </c:pt>
                <c:pt idx="3365">
                  <c:v>0.16145489515333775</c:v>
                </c:pt>
                <c:pt idx="3366">
                  <c:v>9.1987950589329404E-2</c:v>
                </c:pt>
                <c:pt idx="3367">
                  <c:v>4.8166900068225063E-2</c:v>
                </c:pt>
                <c:pt idx="3368">
                  <c:v>-5.3906250000000003E-2</c:v>
                </c:pt>
                <c:pt idx="3369">
                  <c:v>0.22639659326497449</c:v>
                </c:pt>
                <c:pt idx="3370">
                  <c:v>6.6113318574179181E-2</c:v>
                </c:pt>
                <c:pt idx="3371">
                  <c:v>4.1987801432168681E-2</c:v>
                </c:pt>
                <c:pt idx="3372">
                  <c:v>4.198376928281234E-2</c:v>
                </c:pt>
                <c:pt idx="3373">
                  <c:v>1.5111781681455137E-2</c:v>
                </c:pt>
                <c:pt idx="3374">
                  <c:v>-7.0848455472933836E-2</c:v>
                </c:pt>
                <c:pt idx="3375">
                  <c:v>0.10378393101619228</c:v>
                </c:pt>
                <c:pt idx="3376">
                  <c:v>0.12305472850609288</c:v>
                </c:pt>
                <c:pt idx="3377">
                  <c:v>2.4357081112231668E-2</c:v>
                </c:pt>
                <c:pt idx="3378">
                  <c:v>7.4729481237609058E-2</c:v>
                </c:pt>
                <c:pt idx="3379">
                  <c:v>2.0604568742446597E-2</c:v>
                </c:pt>
                <c:pt idx="3380">
                  <c:v>-3.1743704409662406E-2</c:v>
                </c:pt>
                <c:pt idx="3381">
                  <c:v>5.1212117664961553E-3</c:v>
                </c:pt>
                <c:pt idx="3382">
                  <c:v>1.1539897647653145E-2</c:v>
                </c:pt>
                <c:pt idx="3383">
                  <c:v>-2.3312094943804865E-3</c:v>
                </c:pt>
                <c:pt idx="3384">
                  <c:v>-5.8239730985685252E-2</c:v>
                </c:pt>
                <c:pt idx="3385">
                  <c:v>0.24127421476001065</c:v>
                </c:pt>
                <c:pt idx="3386">
                  <c:v>-2.5880227025424273E-2</c:v>
                </c:pt>
                <c:pt idx="3387">
                  <c:v>7.5388680580869311E-2</c:v>
                </c:pt>
                <c:pt idx="3388">
                  <c:v>9.800527606794094E-3</c:v>
                </c:pt>
                <c:pt idx="3389">
                  <c:v>-5.7101449275362322E-3</c:v>
                </c:pt>
                <c:pt idx="3390">
                  <c:v>0.24871628607980931</c:v>
                </c:pt>
                <c:pt idx="3391">
                  <c:v>0.15620192143321138</c:v>
                </c:pt>
                <c:pt idx="3392">
                  <c:v>0.26116732265886344</c:v>
                </c:pt>
                <c:pt idx="3393">
                  <c:v>-4.1892952379465036E-3</c:v>
                </c:pt>
                <c:pt idx="3394">
                  <c:v>-8.4223320091380727E-2</c:v>
                </c:pt>
                <c:pt idx="3395">
                  <c:v>0.22051372622608814</c:v>
                </c:pt>
                <c:pt idx="3396">
                  <c:v>-1.9388610377492763E-2</c:v>
                </c:pt>
                <c:pt idx="3397">
                  <c:v>0.10157198092173961</c:v>
                </c:pt>
                <c:pt idx="3398">
                  <c:v>-3.7702669433404841E-2</c:v>
                </c:pt>
                <c:pt idx="3399">
                  <c:v>9.8194545866592792E-2</c:v>
                </c:pt>
                <c:pt idx="3400">
                  <c:v>6.5722004741688253E-2</c:v>
                </c:pt>
                <c:pt idx="3401">
                  <c:v>-7.0187958368099768E-2</c:v>
                </c:pt>
                <c:pt idx="3402">
                  <c:v>0.12896432632775975</c:v>
                </c:pt>
                <c:pt idx="3403">
                  <c:v>9.9639449474120872E-2</c:v>
                </c:pt>
                <c:pt idx="3404">
                  <c:v>0.24162012066770314</c:v>
                </c:pt>
                <c:pt idx="3405">
                  <c:v>-9.474662455705574E-3</c:v>
                </c:pt>
                <c:pt idx="3406">
                  <c:v>0.20812182741116753</c:v>
                </c:pt>
                <c:pt idx="3407">
                  <c:v>-9.5354084405927894E-2</c:v>
                </c:pt>
                <c:pt idx="3408">
                  <c:v>-7.7907143883857999E-2</c:v>
                </c:pt>
                <c:pt idx="3409">
                  <c:v>8.7020122856780277E-2</c:v>
                </c:pt>
                <c:pt idx="3410">
                  <c:v>0.20499517177040541</c:v>
                </c:pt>
                <c:pt idx="3411">
                  <c:v>0.13197800101729401</c:v>
                </c:pt>
                <c:pt idx="3412">
                  <c:v>-1.8300406465639473E-2</c:v>
                </c:pt>
                <c:pt idx="3413">
                  <c:v>0.22286195137074274</c:v>
                </c:pt>
                <c:pt idx="3414">
                  <c:v>9.3465764389143557E-2</c:v>
                </c:pt>
                <c:pt idx="3415">
                  <c:v>-2.0023568855914622E-2</c:v>
                </c:pt>
                <c:pt idx="3416">
                  <c:v>0.2042357542198735</c:v>
                </c:pt>
                <c:pt idx="3417">
                  <c:v>0.24209654634906716</c:v>
                </c:pt>
                <c:pt idx="3418">
                  <c:v>0.20408856948625814</c:v>
                </c:pt>
                <c:pt idx="3419">
                  <c:v>-3.0586769836536279E-3</c:v>
                </c:pt>
                <c:pt idx="3420">
                  <c:v>9.5476045751734823E-2</c:v>
                </c:pt>
                <c:pt idx="3421">
                  <c:v>0.20165265686349232</c:v>
                </c:pt>
                <c:pt idx="3422">
                  <c:v>-4.7068720537166132E-2</c:v>
                </c:pt>
                <c:pt idx="3423">
                  <c:v>0.20661579393034477</c:v>
                </c:pt>
                <c:pt idx="3424">
                  <c:v>-2.5772336951088099E-3</c:v>
                </c:pt>
                <c:pt idx="3425">
                  <c:v>-5.9531155131476981E-3</c:v>
                </c:pt>
                <c:pt idx="3426">
                  <c:v>0.20081933905044563</c:v>
                </c:pt>
                <c:pt idx="3427">
                  <c:v>0.10938830173792072</c:v>
                </c:pt>
                <c:pt idx="3428">
                  <c:v>5.1059117846084445E-3</c:v>
                </c:pt>
                <c:pt idx="3429">
                  <c:v>0.17613832853025937</c:v>
                </c:pt>
                <c:pt idx="3430">
                  <c:v>-9.7943450457877487E-2</c:v>
                </c:pt>
                <c:pt idx="3431">
                  <c:v>0.29500787966213349</c:v>
                </c:pt>
                <c:pt idx="3432">
                  <c:v>0.24729366935134667</c:v>
                </c:pt>
                <c:pt idx="3433">
                  <c:v>0.1852394916911046</c:v>
                </c:pt>
                <c:pt idx="3434">
                  <c:v>0.14643288996372431</c:v>
                </c:pt>
                <c:pt idx="3435">
                  <c:v>0.17729886511188681</c:v>
                </c:pt>
                <c:pt idx="3436">
                  <c:v>-1.4331210191082801E-2</c:v>
                </c:pt>
                <c:pt idx="3437">
                  <c:v>9.4963273871983209E-2</c:v>
                </c:pt>
                <c:pt idx="3438">
                  <c:v>2.6615064840540558E-2</c:v>
                </c:pt>
                <c:pt idx="3439">
                  <c:v>1.5623486878207816E-2</c:v>
                </c:pt>
                <c:pt idx="3440">
                  <c:v>-1.7059559755961552E-2</c:v>
                </c:pt>
                <c:pt idx="3441">
                  <c:v>0.12920049594048716</c:v>
                </c:pt>
                <c:pt idx="3442">
                  <c:v>0.28938424063898488</c:v>
                </c:pt>
                <c:pt idx="3443">
                  <c:v>0.25923619409893461</c:v>
                </c:pt>
                <c:pt idx="3444">
                  <c:v>1.4104425976474882E-3</c:v>
                </c:pt>
                <c:pt idx="3445">
                  <c:v>0.18300481128673332</c:v>
                </c:pt>
                <c:pt idx="3446">
                  <c:v>0.29443960603550212</c:v>
                </c:pt>
                <c:pt idx="3447">
                  <c:v>0.28711851115629755</c:v>
                </c:pt>
                <c:pt idx="3448">
                  <c:v>2.8675770635373941E-2</c:v>
                </c:pt>
                <c:pt idx="3449">
                  <c:v>-5.1487273302960469E-2</c:v>
                </c:pt>
                <c:pt idx="3450">
                  <c:v>5.1389408682634731E-2</c:v>
                </c:pt>
                <c:pt idx="3451">
                  <c:v>0.22872251732926799</c:v>
                </c:pt>
                <c:pt idx="3452">
                  <c:v>-3.6935118938421087E-2</c:v>
                </c:pt>
                <c:pt idx="3453">
                  <c:v>8.8411943867239759E-2</c:v>
                </c:pt>
                <c:pt idx="3454">
                  <c:v>-6.089341141726351E-2</c:v>
                </c:pt>
                <c:pt idx="3455">
                  <c:v>0.10738427626745041</c:v>
                </c:pt>
                <c:pt idx="3456">
                  <c:v>9.0587753081209185E-2</c:v>
                </c:pt>
                <c:pt idx="3457">
                  <c:v>0.1719288144646344</c:v>
                </c:pt>
                <c:pt idx="3458">
                  <c:v>0.1527469457961512</c:v>
                </c:pt>
                <c:pt idx="3459">
                  <c:v>0.29874506083675495</c:v>
                </c:pt>
                <c:pt idx="3460">
                  <c:v>0.22618246293772884</c:v>
                </c:pt>
                <c:pt idx="3461">
                  <c:v>7.2355787694907442E-2</c:v>
                </c:pt>
                <c:pt idx="3462">
                  <c:v>-7.1255348094402496E-2</c:v>
                </c:pt>
                <c:pt idx="3463">
                  <c:v>1.5717581450930277E-2</c:v>
                </c:pt>
                <c:pt idx="3464">
                  <c:v>0.27441009342193973</c:v>
                </c:pt>
                <c:pt idx="3465">
                  <c:v>0.15048979591836734</c:v>
                </c:pt>
                <c:pt idx="3466">
                  <c:v>2.8065404966532486E-3</c:v>
                </c:pt>
                <c:pt idx="3467">
                  <c:v>1.1888726207906295E-2</c:v>
                </c:pt>
                <c:pt idx="3468">
                  <c:v>0.15254892859905622</c:v>
                </c:pt>
                <c:pt idx="3469">
                  <c:v>0.13989413141955515</c:v>
                </c:pt>
                <c:pt idx="3470">
                  <c:v>8.4968469713338185E-2</c:v>
                </c:pt>
                <c:pt idx="3471">
                  <c:v>3.6622884302164989E-2</c:v>
                </c:pt>
                <c:pt idx="3472">
                  <c:v>0.29127906976744183</c:v>
                </c:pt>
                <c:pt idx="3473">
                  <c:v>0.28923485060039095</c:v>
                </c:pt>
                <c:pt idx="3474">
                  <c:v>-7.9698700036447565E-2</c:v>
                </c:pt>
                <c:pt idx="3475">
                  <c:v>-7.6831310651769943E-2</c:v>
                </c:pt>
                <c:pt idx="3476">
                  <c:v>0.18465779558353601</c:v>
                </c:pt>
                <c:pt idx="3477">
                  <c:v>2.8541065735539696E-2</c:v>
                </c:pt>
                <c:pt idx="3478">
                  <c:v>0.25493277337834935</c:v>
                </c:pt>
                <c:pt idx="3479">
                  <c:v>9.6030338246987576E-3</c:v>
                </c:pt>
                <c:pt idx="3480">
                  <c:v>0.25765621681056566</c:v>
                </c:pt>
                <c:pt idx="3481">
                  <c:v>0.18805020979143491</c:v>
                </c:pt>
                <c:pt idx="3482">
                  <c:v>0.13548085901027077</c:v>
                </c:pt>
                <c:pt idx="3483">
                  <c:v>0.23170357868011152</c:v>
                </c:pt>
                <c:pt idx="3484">
                  <c:v>0.25928281420125571</c:v>
                </c:pt>
                <c:pt idx="3485">
                  <c:v>0.10332386468439886</c:v>
                </c:pt>
                <c:pt idx="3486">
                  <c:v>7.7808565637029745E-2</c:v>
                </c:pt>
                <c:pt idx="3487">
                  <c:v>0.2556284877381283</c:v>
                </c:pt>
                <c:pt idx="3488">
                  <c:v>-8.8616674943442039E-2</c:v>
                </c:pt>
                <c:pt idx="3489">
                  <c:v>-5.1967113384403664E-2</c:v>
                </c:pt>
                <c:pt idx="3490">
                  <c:v>0.20638144638565428</c:v>
                </c:pt>
                <c:pt idx="3491">
                  <c:v>0.22196635963155789</c:v>
                </c:pt>
                <c:pt idx="3492">
                  <c:v>-3.5186488388458829E-2</c:v>
                </c:pt>
                <c:pt idx="3493">
                  <c:v>0.20306821148169715</c:v>
                </c:pt>
                <c:pt idx="3494">
                  <c:v>8.7711270204443123E-2</c:v>
                </c:pt>
                <c:pt idx="3495">
                  <c:v>7.910728297961642E-3</c:v>
                </c:pt>
                <c:pt idx="3496">
                  <c:v>0.17625667318568633</c:v>
                </c:pt>
                <c:pt idx="3497">
                  <c:v>0.23513049432179861</c:v>
                </c:pt>
                <c:pt idx="3498">
                  <c:v>-4.0628385698808229E-4</c:v>
                </c:pt>
                <c:pt idx="3499">
                  <c:v>0.17100520624749699</c:v>
                </c:pt>
                <c:pt idx="3500">
                  <c:v>-6.8826509491612287E-2</c:v>
                </c:pt>
                <c:pt idx="3501">
                  <c:v>0.19142640280726458</c:v>
                </c:pt>
                <c:pt idx="3502">
                  <c:v>-6.8525063839088185E-2</c:v>
                </c:pt>
                <c:pt idx="3503">
                  <c:v>-5.2218084623269448E-2</c:v>
                </c:pt>
                <c:pt idx="3504">
                  <c:v>-4.7340943279355809E-3</c:v>
                </c:pt>
                <c:pt idx="3505">
                  <c:v>-7.4759669905961586E-3</c:v>
                </c:pt>
                <c:pt idx="3506">
                  <c:v>8.4466858660551522E-2</c:v>
                </c:pt>
                <c:pt idx="3507">
                  <c:v>-9.5822117754103958E-2</c:v>
                </c:pt>
                <c:pt idx="3508">
                  <c:v>0.29641210451004291</c:v>
                </c:pt>
                <c:pt idx="3509">
                  <c:v>4.3265632886057878E-2</c:v>
                </c:pt>
                <c:pt idx="3510">
                  <c:v>3.9055682287918926E-2</c:v>
                </c:pt>
                <c:pt idx="3511">
                  <c:v>0.16044491564830832</c:v>
                </c:pt>
                <c:pt idx="3512">
                  <c:v>0.20998440709848276</c:v>
                </c:pt>
                <c:pt idx="3513">
                  <c:v>-6.7717074841582459E-2</c:v>
                </c:pt>
                <c:pt idx="3514">
                  <c:v>0.23653836671940909</c:v>
                </c:pt>
                <c:pt idx="3515">
                  <c:v>9.244242620823874E-2</c:v>
                </c:pt>
                <c:pt idx="3516">
                  <c:v>6.8942875902823372E-2</c:v>
                </c:pt>
                <c:pt idx="3517">
                  <c:v>0.23936561503838147</c:v>
                </c:pt>
                <c:pt idx="3518">
                  <c:v>-8.3968159583539023E-2</c:v>
                </c:pt>
                <c:pt idx="3519">
                  <c:v>5.8726793858803882E-2</c:v>
                </c:pt>
                <c:pt idx="3520">
                  <c:v>6.7657387750243062E-2</c:v>
                </c:pt>
                <c:pt idx="3521">
                  <c:v>-8.9417957991941022E-2</c:v>
                </c:pt>
                <c:pt idx="3522">
                  <c:v>0.10841501314845806</c:v>
                </c:pt>
                <c:pt idx="3523">
                  <c:v>6.3114635904830574E-2</c:v>
                </c:pt>
                <c:pt idx="3524">
                  <c:v>0.14010873149149239</c:v>
                </c:pt>
                <c:pt idx="3525">
                  <c:v>0.10445333182141316</c:v>
                </c:pt>
                <c:pt idx="3526">
                  <c:v>0.10803495369734274</c:v>
                </c:pt>
                <c:pt idx="3527">
                  <c:v>3.4490876986462631E-2</c:v>
                </c:pt>
                <c:pt idx="3528">
                  <c:v>0.14498216719343521</c:v>
                </c:pt>
                <c:pt idx="3529">
                  <c:v>-3.7483015508597665E-2</c:v>
                </c:pt>
                <c:pt idx="3530">
                  <c:v>4.1636291932072141E-2</c:v>
                </c:pt>
                <c:pt idx="3531">
                  <c:v>9.0992057962937162E-2</c:v>
                </c:pt>
                <c:pt idx="3532">
                  <c:v>0.28582920182552451</c:v>
                </c:pt>
                <c:pt idx="3533">
                  <c:v>-9.6677057356608476E-2</c:v>
                </c:pt>
                <c:pt idx="3534">
                  <c:v>-8.9461632039691819E-2</c:v>
                </c:pt>
                <c:pt idx="3535">
                  <c:v>0.2818717582258764</c:v>
                </c:pt>
                <c:pt idx="3536">
                  <c:v>-3.0429976610810292E-2</c:v>
                </c:pt>
                <c:pt idx="3537">
                  <c:v>9.0068595287801964E-2</c:v>
                </c:pt>
                <c:pt idx="3538">
                  <c:v>-3.096333865564635E-2</c:v>
                </c:pt>
                <c:pt idx="3539">
                  <c:v>0.25811230628333365</c:v>
                </c:pt>
                <c:pt idx="3540">
                  <c:v>1.3130442039669512E-2</c:v>
                </c:pt>
                <c:pt idx="3541">
                  <c:v>8.5938467297254489E-2</c:v>
                </c:pt>
                <c:pt idx="3542">
                  <c:v>7.6926407342909647E-2</c:v>
                </c:pt>
                <c:pt idx="3543">
                  <c:v>0.2911461586508432</c:v>
                </c:pt>
                <c:pt idx="3544">
                  <c:v>0.26418859076814327</c:v>
                </c:pt>
                <c:pt idx="3545">
                  <c:v>0.14896880022574749</c:v>
                </c:pt>
                <c:pt idx="3546">
                  <c:v>0.17022181481848511</c:v>
                </c:pt>
                <c:pt idx="3547">
                  <c:v>-2.1414231541378538E-2</c:v>
                </c:pt>
                <c:pt idx="3548">
                  <c:v>0.21763577999439862</c:v>
                </c:pt>
                <c:pt idx="3549">
                  <c:v>0.22086016042879181</c:v>
                </c:pt>
                <c:pt idx="3550">
                  <c:v>7.8499124743131143E-2</c:v>
                </c:pt>
                <c:pt idx="3551">
                  <c:v>-2.4044146629877809E-2</c:v>
                </c:pt>
                <c:pt idx="3552">
                  <c:v>-5.030361826739967E-4</c:v>
                </c:pt>
                <c:pt idx="3553">
                  <c:v>-3.656482119610996E-3</c:v>
                </c:pt>
                <c:pt idx="3554">
                  <c:v>0.12011921420393626</c:v>
                </c:pt>
                <c:pt idx="3555">
                  <c:v>1.3951574642813658E-2</c:v>
                </c:pt>
                <c:pt idx="3556">
                  <c:v>6.6882586828870105E-2</c:v>
                </c:pt>
                <c:pt idx="3557">
                  <c:v>1.1628630655732211E-2</c:v>
                </c:pt>
                <c:pt idx="3558">
                  <c:v>-3.1528062970568108E-2</c:v>
                </c:pt>
                <c:pt idx="3559">
                  <c:v>0.12574371378967286</c:v>
                </c:pt>
                <c:pt idx="3560">
                  <c:v>3.6040655716467938E-2</c:v>
                </c:pt>
                <c:pt idx="3561">
                  <c:v>0.2062159104828192</c:v>
                </c:pt>
                <c:pt idx="3562">
                  <c:v>0.24189353886294973</c:v>
                </c:pt>
                <c:pt idx="3563">
                  <c:v>0.27127258224464279</c:v>
                </c:pt>
                <c:pt idx="3564">
                  <c:v>0.13162614309450427</c:v>
                </c:pt>
                <c:pt idx="3565">
                  <c:v>0.26022721784255748</c:v>
                </c:pt>
                <c:pt idx="3566">
                  <c:v>9.9949190680119038E-2</c:v>
                </c:pt>
                <c:pt idx="3567">
                  <c:v>5.8873708728102193E-2</c:v>
                </c:pt>
                <c:pt idx="3568">
                  <c:v>0.15149220240098732</c:v>
                </c:pt>
                <c:pt idx="3569">
                  <c:v>0.18162949545265861</c:v>
                </c:pt>
                <c:pt idx="3570">
                  <c:v>-2.0277207392197124E-2</c:v>
                </c:pt>
                <c:pt idx="3571">
                  <c:v>7.1713889521286501E-3</c:v>
                </c:pt>
                <c:pt idx="3572">
                  <c:v>0.10225480189292011</c:v>
                </c:pt>
                <c:pt idx="3573">
                  <c:v>0.2951146818711935</c:v>
                </c:pt>
                <c:pt idx="3574">
                  <c:v>-2.8841393315375639E-2</c:v>
                </c:pt>
                <c:pt idx="3575">
                  <c:v>0.25461017887242443</c:v>
                </c:pt>
                <c:pt idx="3576">
                  <c:v>0.1842722415462402</c:v>
                </c:pt>
                <c:pt idx="3577">
                  <c:v>-7.6899269099826193E-3</c:v>
                </c:pt>
                <c:pt idx="3578">
                  <c:v>-7.3204594885655755E-2</c:v>
                </c:pt>
                <c:pt idx="3579">
                  <c:v>-9.8164046172148814E-2</c:v>
                </c:pt>
                <c:pt idx="3580">
                  <c:v>0.20837378640776699</c:v>
                </c:pt>
                <c:pt idx="3581">
                  <c:v>0.11560614569383845</c:v>
                </c:pt>
                <c:pt idx="3582">
                  <c:v>8.7619468085976135E-2</c:v>
                </c:pt>
                <c:pt idx="3583">
                  <c:v>0.24868841970569416</c:v>
                </c:pt>
                <c:pt idx="3584">
                  <c:v>0.19371099375900142</c:v>
                </c:pt>
                <c:pt idx="3585">
                  <c:v>-9.8495877136443435E-2</c:v>
                </c:pt>
                <c:pt idx="3586">
                  <c:v>0.12344695292902463</c:v>
                </c:pt>
                <c:pt idx="3587">
                  <c:v>0.14559655796261076</c:v>
                </c:pt>
                <c:pt idx="3588">
                  <c:v>3.3174621608020753E-2</c:v>
                </c:pt>
                <c:pt idx="3589">
                  <c:v>5.4327825471552973E-2</c:v>
                </c:pt>
                <c:pt idx="3590">
                  <c:v>0.29696656833824975</c:v>
                </c:pt>
                <c:pt idx="3591">
                  <c:v>-8.2754822348028792E-2</c:v>
                </c:pt>
                <c:pt idx="3592">
                  <c:v>-2.5219667712086263E-2</c:v>
                </c:pt>
                <c:pt idx="3593">
                  <c:v>0.2018649718691394</c:v>
                </c:pt>
                <c:pt idx="3594">
                  <c:v>3.1040822098614123E-2</c:v>
                </c:pt>
                <c:pt idx="3595">
                  <c:v>0.20151315789473684</c:v>
                </c:pt>
                <c:pt idx="3596">
                  <c:v>0.10537966254259551</c:v>
                </c:pt>
                <c:pt idx="3597">
                  <c:v>0.25761670761670763</c:v>
                </c:pt>
                <c:pt idx="3598">
                  <c:v>-5.5768945005561135E-2</c:v>
                </c:pt>
                <c:pt idx="3599">
                  <c:v>9.2554818969913299E-2</c:v>
                </c:pt>
                <c:pt idx="3600">
                  <c:v>-8.1151431633746749E-3</c:v>
                </c:pt>
                <c:pt idx="3601">
                  <c:v>5.5486860610274483E-2</c:v>
                </c:pt>
                <c:pt idx="3602">
                  <c:v>-5.4945862011079399E-2</c:v>
                </c:pt>
                <c:pt idx="3603">
                  <c:v>-9.0641227344240238E-2</c:v>
                </c:pt>
                <c:pt idx="3604">
                  <c:v>9.2207466101222033E-2</c:v>
                </c:pt>
                <c:pt idx="3605">
                  <c:v>5.4414270895080018E-2</c:v>
                </c:pt>
                <c:pt idx="3606">
                  <c:v>0.20890871143894563</c:v>
                </c:pt>
                <c:pt idx="3607">
                  <c:v>0.25598525331893424</c:v>
                </c:pt>
                <c:pt idx="3608">
                  <c:v>0.16519212345764511</c:v>
                </c:pt>
                <c:pt idx="3609">
                  <c:v>4.9980397486067783E-3</c:v>
                </c:pt>
                <c:pt idx="3610">
                  <c:v>0.20399768035126109</c:v>
                </c:pt>
                <c:pt idx="3611">
                  <c:v>0.299809432670335</c:v>
                </c:pt>
                <c:pt idx="3612">
                  <c:v>0.11850458499882437</c:v>
                </c:pt>
                <c:pt idx="3613">
                  <c:v>0.17521219700396454</c:v>
                </c:pt>
                <c:pt idx="3614">
                  <c:v>0.12811011116993121</c:v>
                </c:pt>
                <c:pt idx="3615">
                  <c:v>0.23379112104758865</c:v>
                </c:pt>
                <c:pt idx="3616">
                  <c:v>7.1820917562563633E-2</c:v>
                </c:pt>
                <c:pt idx="3617">
                  <c:v>0.14555249183006536</c:v>
                </c:pt>
                <c:pt idx="3618">
                  <c:v>0.29747911230279384</c:v>
                </c:pt>
                <c:pt idx="3619">
                  <c:v>-8.4141981613891734E-2</c:v>
                </c:pt>
                <c:pt idx="3620">
                  <c:v>0.18537338890051008</c:v>
                </c:pt>
                <c:pt idx="3621">
                  <c:v>0.29206605106267508</c:v>
                </c:pt>
                <c:pt idx="3622">
                  <c:v>0.10765949793160152</c:v>
                </c:pt>
                <c:pt idx="3623">
                  <c:v>0.20051241993438526</c:v>
                </c:pt>
                <c:pt idx="3624">
                  <c:v>0.1977933394385738</c:v>
                </c:pt>
                <c:pt idx="3625">
                  <c:v>-2.3901138377532612E-2</c:v>
                </c:pt>
                <c:pt idx="3626">
                  <c:v>-1.1212121212121211E-2</c:v>
                </c:pt>
                <c:pt idx="3627">
                  <c:v>5.7062841076390043E-3</c:v>
                </c:pt>
                <c:pt idx="3628">
                  <c:v>0.15819209039548024</c:v>
                </c:pt>
                <c:pt idx="3629">
                  <c:v>0.16145701331981641</c:v>
                </c:pt>
                <c:pt idx="3630">
                  <c:v>4.8170243077197042E-2</c:v>
                </c:pt>
                <c:pt idx="3631">
                  <c:v>-3.287496969036733E-2</c:v>
                </c:pt>
                <c:pt idx="3632">
                  <c:v>0.24073119473412904</c:v>
                </c:pt>
                <c:pt idx="3633">
                  <c:v>5.0445897740784777E-2</c:v>
                </c:pt>
                <c:pt idx="3634">
                  <c:v>7.0522757470755287E-2</c:v>
                </c:pt>
                <c:pt idx="3635">
                  <c:v>0.25085875608267855</c:v>
                </c:pt>
                <c:pt idx="3636">
                  <c:v>0.23611719535135411</c:v>
                </c:pt>
                <c:pt idx="3637">
                  <c:v>0.28778997613365154</c:v>
                </c:pt>
                <c:pt idx="3638">
                  <c:v>8.8887482451497093E-2</c:v>
                </c:pt>
                <c:pt idx="3639">
                  <c:v>0.17578919208132693</c:v>
                </c:pt>
                <c:pt idx="3640">
                  <c:v>-6.3393118594436304E-2</c:v>
                </c:pt>
                <c:pt idx="3641">
                  <c:v>4.890899433553994E-2</c:v>
                </c:pt>
                <c:pt idx="3642">
                  <c:v>0.22391304347826085</c:v>
                </c:pt>
                <c:pt idx="3643">
                  <c:v>0.12784559551303201</c:v>
                </c:pt>
                <c:pt idx="3644">
                  <c:v>0.28182052604435276</c:v>
                </c:pt>
                <c:pt idx="3645">
                  <c:v>0.14510913182368956</c:v>
                </c:pt>
                <c:pt idx="3646">
                  <c:v>5.705432008749544E-2</c:v>
                </c:pt>
                <c:pt idx="3647">
                  <c:v>8.8025321719843827E-2</c:v>
                </c:pt>
                <c:pt idx="3648">
                  <c:v>-5.4217940477204615E-2</c:v>
                </c:pt>
                <c:pt idx="3649">
                  <c:v>1.1434611319304315E-2</c:v>
                </c:pt>
                <c:pt idx="3650">
                  <c:v>-3.7622948469178047E-2</c:v>
                </c:pt>
                <c:pt idx="3651">
                  <c:v>2.567509914043321E-2</c:v>
                </c:pt>
                <c:pt idx="3652">
                  <c:v>-9.6309062883081886E-2</c:v>
                </c:pt>
                <c:pt idx="3653">
                  <c:v>0.15355515974969658</c:v>
                </c:pt>
                <c:pt idx="3654">
                  <c:v>2.3122211822361696E-2</c:v>
                </c:pt>
                <c:pt idx="3655">
                  <c:v>-4.7848701041937745E-2</c:v>
                </c:pt>
                <c:pt idx="3656">
                  <c:v>0.16923096104932422</c:v>
                </c:pt>
                <c:pt idx="3657">
                  <c:v>-2.7495214821413521E-2</c:v>
                </c:pt>
                <c:pt idx="3658">
                  <c:v>5.985500679655642E-2</c:v>
                </c:pt>
                <c:pt idx="3659">
                  <c:v>2.1670130665248845E-2</c:v>
                </c:pt>
                <c:pt idx="3660">
                  <c:v>-7.3659521406092276E-2</c:v>
                </c:pt>
                <c:pt idx="3661">
                  <c:v>0.23751309814879495</c:v>
                </c:pt>
                <c:pt idx="3662">
                  <c:v>-2.4451977401129945E-2</c:v>
                </c:pt>
                <c:pt idx="3663">
                  <c:v>6.9248234106962653E-2</c:v>
                </c:pt>
                <c:pt idx="3664">
                  <c:v>9.630727799464113E-2</c:v>
                </c:pt>
                <c:pt idx="3665">
                  <c:v>0.27141740578380402</c:v>
                </c:pt>
                <c:pt idx="3666">
                  <c:v>0.11435749683070186</c:v>
                </c:pt>
                <c:pt idx="3667">
                  <c:v>4.1800988609499247E-2</c:v>
                </c:pt>
                <c:pt idx="3668">
                  <c:v>-8.4367333250966334E-2</c:v>
                </c:pt>
                <c:pt idx="3669">
                  <c:v>0.17277190934911354</c:v>
                </c:pt>
                <c:pt idx="3670">
                  <c:v>-8.4015220392632262E-3</c:v>
                </c:pt>
                <c:pt idx="3671">
                  <c:v>-3.6594070101660908E-2</c:v>
                </c:pt>
                <c:pt idx="3672">
                  <c:v>-1.4013788703188415E-2</c:v>
                </c:pt>
                <c:pt idx="3673">
                  <c:v>0.17949149688499749</c:v>
                </c:pt>
                <c:pt idx="3674">
                  <c:v>-3.4564220828528841E-3</c:v>
                </c:pt>
                <c:pt idx="3675">
                  <c:v>5.7211435013592188E-2</c:v>
                </c:pt>
                <c:pt idx="3676">
                  <c:v>-2.420848680988779E-2</c:v>
                </c:pt>
                <c:pt idx="3677">
                  <c:v>0.10428881811958689</c:v>
                </c:pt>
                <c:pt idx="3678">
                  <c:v>0.12006857617379774</c:v>
                </c:pt>
                <c:pt idx="3679">
                  <c:v>0.28835761872128163</c:v>
                </c:pt>
                <c:pt idx="3680">
                  <c:v>-5.9784590991164802E-2</c:v>
                </c:pt>
                <c:pt idx="3681">
                  <c:v>0.29874734303981448</c:v>
                </c:pt>
                <c:pt idx="3682">
                  <c:v>0.12096074081219253</c:v>
                </c:pt>
                <c:pt idx="3683">
                  <c:v>0.20468926553672315</c:v>
                </c:pt>
                <c:pt idx="3684">
                  <c:v>-8.922422954303932E-3</c:v>
                </c:pt>
                <c:pt idx="3685">
                  <c:v>0.19872214345439343</c:v>
                </c:pt>
                <c:pt idx="3686">
                  <c:v>6.8753722946588131E-2</c:v>
                </c:pt>
                <c:pt idx="3687">
                  <c:v>-7.9694020228179077E-2</c:v>
                </c:pt>
                <c:pt idx="3688">
                  <c:v>0.18123635504011792</c:v>
                </c:pt>
                <c:pt idx="3689">
                  <c:v>0.19897245698303642</c:v>
                </c:pt>
                <c:pt idx="3690">
                  <c:v>-3.9311241065627035E-2</c:v>
                </c:pt>
                <c:pt idx="3691">
                  <c:v>0.28141924633715298</c:v>
                </c:pt>
                <c:pt idx="3692">
                  <c:v>8.5818252077027105E-2</c:v>
                </c:pt>
                <c:pt idx="3693">
                  <c:v>1.3337829230826869E-2</c:v>
                </c:pt>
                <c:pt idx="3694">
                  <c:v>0.21845010065434195</c:v>
                </c:pt>
                <c:pt idx="3695">
                  <c:v>0.25764787111622556</c:v>
                </c:pt>
                <c:pt idx="3696">
                  <c:v>8.2243155207324586E-2</c:v>
                </c:pt>
                <c:pt idx="3697">
                  <c:v>5.5043024795991144E-2</c:v>
                </c:pt>
                <c:pt idx="3698">
                  <c:v>4.9060959907649962E-3</c:v>
                </c:pt>
                <c:pt idx="3699">
                  <c:v>-8.7846941525195357E-2</c:v>
                </c:pt>
                <c:pt idx="3700">
                  <c:v>0.11900948041623655</c:v>
                </c:pt>
                <c:pt idx="3701">
                  <c:v>5.1693581517564952E-2</c:v>
                </c:pt>
                <c:pt idx="3702">
                  <c:v>0.28300280568811298</c:v>
                </c:pt>
                <c:pt idx="3703">
                  <c:v>-8.8164947013739767E-2</c:v>
                </c:pt>
                <c:pt idx="3704">
                  <c:v>0.17156773350354093</c:v>
                </c:pt>
                <c:pt idx="3705">
                  <c:v>0.18702323658023703</c:v>
                </c:pt>
                <c:pt idx="3706">
                  <c:v>0.1755031299675649</c:v>
                </c:pt>
                <c:pt idx="3707">
                  <c:v>0.22833074892083319</c:v>
                </c:pt>
                <c:pt idx="3708">
                  <c:v>2.3189429387010387E-2</c:v>
                </c:pt>
                <c:pt idx="3709">
                  <c:v>0.25436402514093176</c:v>
                </c:pt>
                <c:pt idx="3710">
                  <c:v>0.24338208429746577</c:v>
                </c:pt>
                <c:pt idx="3711">
                  <c:v>0.13186459757176167</c:v>
                </c:pt>
                <c:pt idx="3712">
                  <c:v>-8.2859706850134607E-2</c:v>
                </c:pt>
                <c:pt idx="3713">
                  <c:v>0.18126272912423624</c:v>
                </c:pt>
                <c:pt idx="3714">
                  <c:v>-6.4766839378238344E-4</c:v>
                </c:pt>
                <c:pt idx="3715">
                  <c:v>0.26782215523737751</c:v>
                </c:pt>
                <c:pt idx="3716">
                  <c:v>-4.0768998268929574E-2</c:v>
                </c:pt>
                <c:pt idx="3717">
                  <c:v>0.25891271853399506</c:v>
                </c:pt>
                <c:pt idx="3718">
                  <c:v>0.18441011814102826</c:v>
                </c:pt>
                <c:pt idx="3719">
                  <c:v>0.1130682181446199</c:v>
                </c:pt>
                <c:pt idx="3720">
                  <c:v>1.99780358436339E-2</c:v>
                </c:pt>
                <c:pt idx="3721">
                  <c:v>5.108191938147588E-3</c:v>
                </c:pt>
                <c:pt idx="3722">
                  <c:v>0.1044459851377347</c:v>
                </c:pt>
                <c:pt idx="3723">
                  <c:v>0.20103924854336097</c:v>
                </c:pt>
                <c:pt idx="3724">
                  <c:v>0.10217663968121561</c:v>
                </c:pt>
                <c:pt idx="3725">
                  <c:v>-1.3809918470404565E-2</c:v>
                </c:pt>
                <c:pt idx="3726">
                  <c:v>0.21466449088351652</c:v>
                </c:pt>
                <c:pt idx="3727">
                  <c:v>8.9332970212066251E-2</c:v>
                </c:pt>
                <c:pt idx="3728">
                  <c:v>4.5096495903417334E-2</c:v>
                </c:pt>
                <c:pt idx="3729">
                  <c:v>9.6772317050875079E-2</c:v>
                </c:pt>
                <c:pt idx="3730">
                  <c:v>0.16280358027930844</c:v>
                </c:pt>
                <c:pt idx="3731">
                  <c:v>8.3963023142086413E-3</c:v>
                </c:pt>
                <c:pt idx="3732">
                  <c:v>0.15358227636344579</c:v>
                </c:pt>
                <c:pt idx="3733">
                  <c:v>9.5858121001234711E-2</c:v>
                </c:pt>
                <c:pt idx="3734">
                  <c:v>-3.291770573566085E-2</c:v>
                </c:pt>
                <c:pt idx="3735">
                  <c:v>5.6471366412765997E-2</c:v>
                </c:pt>
                <c:pt idx="3736">
                  <c:v>0.22601968940423295</c:v>
                </c:pt>
                <c:pt idx="3737">
                  <c:v>-9.9961047376801115E-2</c:v>
                </c:pt>
                <c:pt idx="3738">
                  <c:v>-1.2567931407906371E-2</c:v>
                </c:pt>
                <c:pt idx="3739">
                  <c:v>0.23838725789444476</c:v>
                </c:pt>
                <c:pt idx="3740">
                  <c:v>-4.5667296855784585E-2</c:v>
                </c:pt>
                <c:pt idx="3741">
                  <c:v>7.7943875810957356E-3</c:v>
                </c:pt>
                <c:pt idx="3742">
                  <c:v>0.25137946800448446</c:v>
                </c:pt>
                <c:pt idx="3743">
                  <c:v>-8.154726556173407E-2</c:v>
                </c:pt>
                <c:pt idx="3744">
                  <c:v>0.11103552608867816</c:v>
                </c:pt>
                <c:pt idx="3745">
                  <c:v>0.27877242791200724</c:v>
                </c:pt>
                <c:pt idx="3746">
                  <c:v>0.26285749435066658</c:v>
                </c:pt>
                <c:pt idx="3747">
                  <c:v>-5.5547515310319616E-2</c:v>
                </c:pt>
                <c:pt idx="3748">
                  <c:v>0.12915916688094625</c:v>
                </c:pt>
                <c:pt idx="3749">
                  <c:v>0.15670504387666728</c:v>
                </c:pt>
                <c:pt idx="3750">
                  <c:v>0.18559855624624022</c:v>
                </c:pt>
                <c:pt idx="3751">
                  <c:v>-7.6154806491885149E-2</c:v>
                </c:pt>
                <c:pt idx="3752">
                  <c:v>0.10714769739516981</c:v>
                </c:pt>
                <c:pt idx="3753">
                  <c:v>0.182718701515694</c:v>
                </c:pt>
                <c:pt idx="3754">
                  <c:v>1.997032590343981E-2</c:v>
                </c:pt>
                <c:pt idx="3755">
                  <c:v>-8.4185436337096506E-2</c:v>
                </c:pt>
                <c:pt idx="3756">
                  <c:v>0.26684955632324059</c:v>
                </c:pt>
                <c:pt idx="3757">
                  <c:v>0.21772627217402565</c:v>
                </c:pt>
                <c:pt idx="3758">
                  <c:v>0.19949009401391618</c:v>
                </c:pt>
                <c:pt idx="3759">
                  <c:v>0.17341577716684115</c:v>
                </c:pt>
                <c:pt idx="3760">
                  <c:v>9.2783581427007183E-2</c:v>
                </c:pt>
                <c:pt idx="3761">
                  <c:v>0.23662174886818851</c:v>
                </c:pt>
                <c:pt idx="3762">
                  <c:v>-5.7156496719274169E-2</c:v>
                </c:pt>
                <c:pt idx="3763">
                  <c:v>-4.6168172625023644E-2</c:v>
                </c:pt>
                <c:pt idx="3764">
                  <c:v>5.1710902856089445E-2</c:v>
                </c:pt>
                <c:pt idx="3765">
                  <c:v>0.10643382076676836</c:v>
                </c:pt>
                <c:pt idx="3766">
                  <c:v>0.14935861381978843</c:v>
                </c:pt>
                <c:pt idx="3767">
                  <c:v>-7.0657507360157006E-3</c:v>
                </c:pt>
                <c:pt idx="3768">
                  <c:v>0.2646082092823453</c:v>
                </c:pt>
                <c:pt idx="3769">
                  <c:v>0.24753177485247388</c:v>
                </c:pt>
                <c:pt idx="3770">
                  <c:v>2.2674473010745249E-2</c:v>
                </c:pt>
                <c:pt idx="3771">
                  <c:v>-6.8513468971923397E-2</c:v>
                </c:pt>
                <c:pt idx="3772">
                  <c:v>0.15514395352327051</c:v>
                </c:pt>
                <c:pt idx="3773">
                  <c:v>0.20625967536747239</c:v>
                </c:pt>
                <c:pt idx="3774">
                  <c:v>0.13681862380598298</c:v>
                </c:pt>
                <c:pt idx="3775">
                  <c:v>0.16800535475234271</c:v>
                </c:pt>
                <c:pt idx="3776">
                  <c:v>4.0430438124519602E-2</c:v>
                </c:pt>
                <c:pt idx="3777">
                  <c:v>0.23288360853805881</c:v>
                </c:pt>
                <c:pt idx="3778">
                  <c:v>0.17615331773393728</c:v>
                </c:pt>
                <c:pt idx="3779">
                  <c:v>-4.8021308980213083E-2</c:v>
                </c:pt>
                <c:pt idx="3780">
                  <c:v>-3.3423974620439612E-2</c:v>
                </c:pt>
                <c:pt idx="3781">
                  <c:v>-1.7508417508417508E-2</c:v>
                </c:pt>
                <c:pt idx="3782">
                  <c:v>6.8408394828259569E-2</c:v>
                </c:pt>
                <c:pt idx="3783">
                  <c:v>0.1653664327658943</c:v>
                </c:pt>
                <c:pt idx="3784">
                  <c:v>0.26145071109610118</c:v>
                </c:pt>
                <c:pt idx="3785">
                  <c:v>-2.3247366509262623E-4</c:v>
                </c:pt>
                <c:pt idx="3786">
                  <c:v>0.21022678464049482</c:v>
                </c:pt>
                <c:pt idx="3787">
                  <c:v>0.29014160667815747</c:v>
                </c:pt>
                <c:pt idx="3788">
                  <c:v>-4.15814736657956E-2</c:v>
                </c:pt>
                <c:pt idx="3789">
                  <c:v>0.24918540846326112</c:v>
                </c:pt>
                <c:pt idx="3790">
                  <c:v>7.1521353320998377E-2</c:v>
                </c:pt>
                <c:pt idx="3791">
                  <c:v>0.23370864502197888</c:v>
                </c:pt>
                <c:pt idx="3792">
                  <c:v>-8.606660034781613E-2</c:v>
                </c:pt>
                <c:pt idx="3793">
                  <c:v>-3.7248235718333078E-2</c:v>
                </c:pt>
                <c:pt idx="3794">
                  <c:v>3.5438698578151094E-2</c:v>
                </c:pt>
                <c:pt idx="3795">
                  <c:v>0.2235109542219981</c:v>
                </c:pt>
                <c:pt idx="3796">
                  <c:v>0.1793681418063427</c:v>
                </c:pt>
                <c:pt idx="3797">
                  <c:v>9.0515336338725369E-2</c:v>
                </c:pt>
                <c:pt idx="3798">
                  <c:v>0.12117049617049616</c:v>
                </c:pt>
                <c:pt idx="3799">
                  <c:v>0.16424319312969649</c:v>
                </c:pt>
                <c:pt idx="3800">
                  <c:v>-5.6928246689068984E-2</c:v>
                </c:pt>
                <c:pt idx="3801">
                  <c:v>4.0913006029285097E-2</c:v>
                </c:pt>
                <c:pt idx="3802">
                  <c:v>0.2874674504344239</c:v>
                </c:pt>
                <c:pt idx="3803">
                  <c:v>2.5327142254115659E-2</c:v>
                </c:pt>
                <c:pt idx="3804">
                  <c:v>0.28350006175126591</c:v>
                </c:pt>
                <c:pt idx="3805">
                  <c:v>0.1470834014145328</c:v>
                </c:pt>
                <c:pt idx="3806">
                  <c:v>8.2077562890203973E-2</c:v>
                </c:pt>
                <c:pt idx="3807">
                  <c:v>9.3397999937595552E-2</c:v>
                </c:pt>
                <c:pt idx="3808">
                  <c:v>-7.7249180360344297E-2</c:v>
                </c:pt>
                <c:pt idx="3809">
                  <c:v>0.11027096757712965</c:v>
                </c:pt>
                <c:pt idx="3810">
                  <c:v>0.24883588780326113</c:v>
                </c:pt>
                <c:pt idx="3811">
                  <c:v>0.1821957878315133</c:v>
                </c:pt>
                <c:pt idx="3812">
                  <c:v>4.3834556101500978E-2</c:v>
                </c:pt>
                <c:pt idx="3813">
                  <c:v>0.12828220266269669</c:v>
                </c:pt>
                <c:pt idx="3814">
                  <c:v>6.0804685865699745E-2</c:v>
                </c:pt>
                <c:pt idx="3815">
                  <c:v>1.3107129952327113E-2</c:v>
                </c:pt>
                <c:pt idx="3816">
                  <c:v>0.1882298194453062</c:v>
                </c:pt>
                <c:pt idx="3817">
                  <c:v>0.28180262645955095</c:v>
                </c:pt>
                <c:pt idx="3818">
                  <c:v>0.22517017850134655</c:v>
                </c:pt>
                <c:pt idx="3819">
                  <c:v>-4.7357395514955863E-3</c:v>
                </c:pt>
                <c:pt idx="3820">
                  <c:v>0.22442116356197503</c:v>
                </c:pt>
                <c:pt idx="3821">
                  <c:v>3.9481443497211721E-2</c:v>
                </c:pt>
                <c:pt idx="3822">
                  <c:v>0.21185879971977895</c:v>
                </c:pt>
                <c:pt idx="3823">
                  <c:v>0.1628859816808533</c:v>
                </c:pt>
                <c:pt idx="3824">
                  <c:v>-1.6001125578777722E-2</c:v>
                </c:pt>
                <c:pt idx="3825">
                  <c:v>2.853057333514912E-2</c:v>
                </c:pt>
                <c:pt idx="3826">
                  <c:v>0.2230725490851925</c:v>
                </c:pt>
                <c:pt idx="3827">
                  <c:v>0.1338995607768429</c:v>
                </c:pt>
                <c:pt idx="3828">
                  <c:v>0.17407440134311211</c:v>
                </c:pt>
                <c:pt idx="3829">
                  <c:v>0.13471106175732508</c:v>
                </c:pt>
                <c:pt idx="3830">
                  <c:v>0.26599239965165067</c:v>
                </c:pt>
                <c:pt idx="3831">
                  <c:v>-9.8745144905885873E-2</c:v>
                </c:pt>
                <c:pt idx="3832">
                  <c:v>-6.9312879966068136E-2</c:v>
                </c:pt>
                <c:pt idx="3833">
                  <c:v>-5.2377529013043029E-3</c:v>
                </c:pt>
                <c:pt idx="3834">
                  <c:v>-6.2529951251755769E-2</c:v>
                </c:pt>
                <c:pt idx="3835">
                  <c:v>9.754681246426529E-2</c:v>
                </c:pt>
                <c:pt idx="3836">
                  <c:v>0.19344303677642269</c:v>
                </c:pt>
                <c:pt idx="3837">
                  <c:v>0.2369855821655022</c:v>
                </c:pt>
                <c:pt idx="3838">
                  <c:v>0.23902198979148773</c:v>
                </c:pt>
                <c:pt idx="3839">
                  <c:v>0.18077008007624096</c:v>
                </c:pt>
                <c:pt idx="3840">
                  <c:v>0.25704784119139445</c:v>
                </c:pt>
                <c:pt idx="3841">
                  <c:v>1.3550135501355014E-2</c:v>
                </c:pt>
                <c:pt idx="3842">
                  <c:v>-1.0675817367267181E-2</c:v>
                </c:pt>
                <c:pt idx="3843">
                  <c:v>-2.235370421845425E-2</c:v>
                </c:pt>
                <c:pt idx="3844">
                  <c:v>0.29672374444578953</c:v>
                </c:pt>
                <c:pt idx="3845">
                  <c:v>0.1768470907325693</c:v>
                </c:pt>
                <c:pt idx="3846">
                  <c:v>0.19680352455943007</c:v>
                </c:pt>
                <c:pt idx="3847">
                  <c:v>0.23437938085110749</c:v>
                </c:pt>
                <c:pt idx="3848">
                  <c:v>0.1113906312926521</c:v>
                </c:pt>
                <c:pt idx="3849">
                  <c:v>0.26840235128969997</c:v>
                </c:pt>
                <c:pt idx="3850">
                  <c:v>9.4523253725983122E-2</c:v>
                </c:pt>
                <c:pt idx="3851">
                  <c:v>5.385441847972066E-2</c:v>
                </c:pt>
                <c:pt idx="3852">
                  <c:v>-7.5061283880919191E-2</c:v>
                </c:pt>
                <c:pt idx="3853">
                  <c:v>0.15585155561289213</c:v>
                </c:pt>
                <c:pt idx="3854">
                  <c:v>0.1534421737641283</c:v>
                </c:pt>
                <c:pt idx="3855">
                  <c:v>-9.1470229191382545E-3</c:v>
                </c:pt>
                <c:pt idx="3856">
                  <c:v>-9.6582798951831111E-2</c:v>
                </c:pt>
                <c:pt idx="3857">
                  <c:v>-3.602053109529546E-2</c:v>
                </c:pt>
                <c:pt idx="3858">
                  <c:v>0.10252300549921242</c:v>
                </c:pt>
                <c:pt idx="3859">
                  <c:v>2.728207968978752E-2</c:v>
                </c:pt>
                <c:pt idx="3860">
                  <c:v>-7.6554170547551578E-2</c:v>
                </c:pt>
                <c:pt idx="3861">
                  <c:v>0.15261139896373058</c:v>
                </c:pt>
                <c:pt idx="3862">
                  <c:v>0.2685150128399289</c:v>
                </c:pt>
                <c:pt idx="3863">
                  <c:v>0.29280520601613597</c:v>
                </c:pt>
                <c:pt idx="3864">
                  <c:v>0.27628325718892771</c:v>
                </c:pt>
                <c:pt idx="3865">
                  <c:v>0.29780874482480058</c:v>
                </c:pt>
                <c:pt idx="3866">
                  <c:v>0.28507663131760841</c:v>
                </c:pt>
                <c:pt idx="3867">
                  <c:v>-8.8578153507611317E-3</c:v>
                </c:pt>
                <c:pt idx="3868">
                  <c:v>0.16475154880337267</c:v>
                </c:pt>
                <c:pt idx="3869">
                  <c:v>-4.4886366474987636E-2</c:v>
                </c:pt>
                <c:pt idx="3870">
                  <c:v>0.16761247791219247</c:v>
                </c:pt>
                <c:pt idx="3871">
                  <c:v>0.1252252049364922</c:v>
                </c:pt>
                <c:pt idx="3872">
                  <c:v>0.21383731801789771</c:v>
                </c:pt>
                <c:pt idx="3873">
                  <c:v>0.17955335306989317</c:v>
                </c:pt>
                <c:pt idx="3874">
                  <c:v>9.0520349732399363E-2</c:v>
                </c:pt>
                <c:pt idx="3875">
                  <c:v>0.1087093629952411</c:v>
                </c:pt>
                <c:pt idx="3876">
                  <c:v>-5.5095385987648134E-2</c:v>
                </c:pt>
                <c:pt idx="3877">
                  <c:v>6.7841584635009264E-2</c:v>
                </c:pt>
                <c:pt idx="3878">
                  <c:v>0.20181750511754856</c:v>
                </c:pt>
                <c:pt idx="3879">
                  <c:v>2.7169578579100163E-3</c:v>
                </c:pt>
                <c:pt idx="3880">
                  <c:v>5.0823092455964697E-2</c:v>
                </c:pt>
                <c:pt idx="3881">
                  <c:v>0.13257190904950425</c:v>
                </c:pt>
                <c:pt idx="3882">
                  <c:v>0.2578363557051162</c:v>
                </c:pt>
                <c:pt idx="3883">
                  <c:v>0.24510106167748896</c:v>
                </c:pt>
                <c:pt idx="3884">
                  <c:v>8.0207711906993967E-2</c:v>
                </c:pt>
                <c:pt idx="3885">
                  <c:v>0.10284855097045098</c:v>
                </c:pt>
                <c:pt idx="3886">
                  <c:v>1.9955026496626987E-2</c:v>
                </c:pt>
                <c:pt idx="3887">
                  <c:v>-4.8974867724867734E-2</c:v>
                </c:pt>
                <c:pt idx="3888">
                  <c:v>0.27724714211106599</c:v>
                </c:pt>
                <c:pt idx="3889">
                  <c:v>0.17405709464210378</c:v>
                </c:pt>
                <c:pt idx="3890">
                  <c:v>0.10926256607910043</c:v>
                </c:pt>
                <c:pt idx="3891">
                  <c:v>-4.3902124088062489E-2</c:v>
                </c:pt>
                <c:pt idx="3892">
                  <c:v>0.25783459229130351</c:v>
                </c:pt>
                <c:pt idx="3893">
                  <c:v>-6.9091400757166049E-2</c:v>
                </c:pt>
                <c:pt idx="3894">
                  <c:v>0.13974017321785479</c:v>
                </c:pt>
                <c:pt idx="3895">
                  <c:v>-1.6400423875689539E-2</c:v>
                </c:pt>
                <c:pt idx="3896">
                  <c:v>0.18952565435131816</c:v>
                </c:pt>
                <c:pt idx="3897">
                  <c:v>3.6822135439779885E-2</c:v>
                </c:pt>
                <c:pt idx="3898">
                  <c:v>0.13163107694187254</c:v>
                </c:pt>
                <c:pt idx="3899">
                  <c:v>0.29834039548022595</c:v>
                </c:pt>
                <c:pt idx="3900">
                  <c:v>0.29327338257859614</c:v>
                </c:pt>
                <c:pt idx="3901">
                  <c:v>0.25531951911199263</c:v>
                </c:pt>
                <c:pt idx="3902">
                  <c:v>0.2947461728276754</c:v>
                </c:pt>
                <c:pt idx="3903">
                  <c:v>0.11730499298175255</c:v>
                </c:pt>
                <c:pt idx="3904">
                  <c:v>5.6025005510934263E-2</c:v>
                </c:pt>
                <c:pt idx="3905">
                  <c:v>-6.3214992149105809E-2</c:v>
                </c:pt>
                <c:pt idx="3906">
                  <c:v>0.15429431950033329</c:v>
                </c:pt>
                <c:pt idx="3907">
                  <c:v>3.0718496228203964E-2</c:v>
                </c:pt>
                <c:pt idx="3908">
                  <c:v>0.2885783011229125</c:v>
                </c:pt>
                <c:pt idx="3909">
                  <c:v>-9.7908301428704825E-2</c:v>
                </c:pt>
                <c:pt idx="3910">
                  <c:v>7.7699182979656736E-2</c:v>
                </c:pt>
                <c:pt idx="3911">
                  <c:v>0.27363865674889393</c:v>
                </c:pt>
                <c:pt idx="3912">
                  <c:v>0.25102941176470589</c:v>
                </c:pt>
                <c:pt idx="3913">
                  <c:v>0.18771212406901103</c:v>
                </c:pt>
                <c:pt idx="3914">
                  <c:v>4.2247253084525198E-2</c:v>
                </c:pt>
                <c:pt idx="3915">
                  <c:v>0.18890580077794689</c:v>
                </c:pt>
                <c:pt idx="3916">
                  <c:v>-6.127795494964456E-2</c:v>
                </c:pt>
                <c:pt idx="3917">
                  <c:v>0.20521355741651906</c:v>
                </c:pt>
                <c:pt idx="3918">
                  <c:v>9.9248336285727962E-2</c:v>
                </c:pt>
                <c:pt idx="3919">
                  <c:v>8.4764930798642904E-2</c:v>
                </c:pt>
                <c:pt idx="3920">
                  <c:v>0.23876499408683902</c:v>
                </c:pt>
                <c:pt idx="3921">
                  <c:v>0.16125578045637176</c:v>
                </c:pt>
                <c:pt idx="3922">
                  <c:v>0.15142537875834827</c:v>
                </c:pt>
                <c:pt idx="3923">
                  <c:v>0.22880690568528397</c:v>
                </c:pt>
                <c:pt idx="3924">
                  <c:v>0.28156696460837932</c:v>
                </c:pt>
                <c:pt idx="3925">
                  <c:v>0.12063894589613208</c:v>
                </c:pt>
                <c:pt idx="3926">
                  <c:v>-5.6881451831341983E-3</c:v>
                </c:pt>
                <c:pt idx="3927">
                  <c:v>-5.2644288819125813E-2</c:v>
                </c:pt>
                <c:pt idx="3928">
                  <c:v>-6.6108392302096419E-2</c:v>
                </c:pt>
                <c:pt idx="3929">
                  <c:v>4.8017363312685947E-2</c:v>
                </c:pt>
                <c:pt idx="3930">
                  <c:v>0.21049101017390154</c:v>
                </c:pt>
                <c:pt idx="3931">
                  <c:v>0.12597924101096855</c:v>
                </c:pt>
                <c:pt idx="3932">
                  <c:v>-7.7020883563040529E-2</c:v>
                </c:pt>
                <c:pt idx="3933">
                  <c:v>0.12544529954042369</c:v>
                </c:pt>
                <c:pt idx="3934">
                  <c:v>0.26253397449299598</c:v>
                </c:pt>
                <c:pt idx="3935">
                  <c:v>4.4527042403094887E-2</c:v>
                </c:pt>
                <c:pt idx="3936">
                  <c:v>6.803750153911102E-2</c:v>
                </c:pt>
                <c:pt idx="3937">
                  <c:v>0.19291506161278651</c:v>
                </c:pt>
                <c:pt idx="3938">
                  <c:v>0.10356290223736311</c:v>
                </c:pt>
                <c:pt idx="3939">
                  <c:v>1.2064775153411303E-2</c:v>
                </c:pt>
                <c:pt idx="3940">
                  <c:v>-8.7877468557535671E-2</c:v>
                </c:pt>
                <c:pt idx="3941">
                  <c:v>0.11372071123912923</c:v>
                </c:pt>
                <c:pt idx="3942">
                  <c:v>0.2080095425994524</c:v>
                </c:pt>
                <c:pt idx="3943">
                  <c:v>0.14223798266351459</c:v>
                </c:pt>
                <c:pt idx="3944">
                  <c:v>9.6849016236523325E-2</c:v>
                </c:pt>
                <c:pt idx="3945">
                  <c:v>0.26283018867924529</c:v>
                </c:pt>
                <c:pt idx="3946">
                  <c:v>0.13224405524704544</c:v>
                </c:pt>
                <c:pt idx="3947">
                  <c:v>0.29513703208556152</c:v>
                </c:pt>
                <c:pt idx="3948">
                  <c:v>0.2686120954922635</c:v>
                </c:pt>
                <c:pt idx="3949">
                  <c:v>-8.0230032976755405E-2</c:v>
                </c:pt>
                <c:pt idx="3950">
                  <c:v>0.22323453023869397</c:v>
                </c:pt>
                <c:pt idx="3951">
                  <c:v>0.24387373591553155</c:v>
                </c:pt>
                <c:pt idx="3952">
                  <c:v>-6.1318539391804615E-2</c:v>
                </c:pt>
                <c:pt idx="3953">
                  <c:v>-8.3429757012328923E-2</c:v>
                </c:pt>
                <c:pt idx="3954">
                  <c:v>0.13108622015336338</c:v>
                </c:pt>
                <c:pt idx="3955">
                  <c:v>0.27477031044920047</c:v>
                </c:pt>
                <c:pt idx="3956">
                  <c:v>-1.8309934340468691E-2</c:v>
                </c:pt>
                <c:pt idx="3957">
                  <c:v>-1.3681880299530885E-2</c:v>
                </c:pt>
                <c:pt idx="3958">
                  <c:v>0.17122113174504727</c:v>
                </c:pt>
                <c:pt idx="3959">
                  <c:v>0.20045631446689227</c:v>
                </c:pt>
                <c:pt idx="3960">
                  <c:v>0.26399655469422911</c:v>
                </c:pt>
                <c:pt idx="3961">
                  <c:v>4.0828246598331668E-2</c:v>
                </c:pt>
                <c:pt idx="3962">
                  <c:v>-4.9380350960299274E-2</c:v>
                </c:pt>
                <c:pt idx="3963">
                  <c:v>0.14154904279363559</c:v>
                </c:pt>
                <c:pt idx="3964">
                  <c:v>0.23736218486529892</c:v>
                </c:pt>
                <c:pt idx="3965">
                  <c:v>0.18487046962227938</c:v>
                </c:pt>
                <c:pt idx="3966">
                  <c:v>-1.2410244962822415E-2</c:v>
                </c:pt>
                <c:pt idx="3967">
                  <c:v>0.14568081991215229</c:v>
                </c:pt>
                <c:pt idx="3968">
                  <c:v>8.2511293445192216E-2</c:v>
                </c:pt>
                <c:pt idx="3969">
                  <c:v>0.15494559537714392</c:v>
                </c:pt>
                <c:pt idx="3970">
                  <c:v>0.17970657679656127</c:v>
                </c:pt>
                <c:pt idx="3971">
                  <c:v>-9.16102978293791E-2</c:v>
                </c:pt>
                <c:pt idx="3972">
                  <c:v>7.5239327739734838E-2</c:v>
                </c:pt>
                <c:pt idx="3973">
                  <c:v>0.13219659559635158</c:v>
                </c:pt>
                <c:pt idx="3974">
                  <c:v>0.18418699301487154</c:v>
                </c:pt>
                <c:pt idx="3975">
                  <c:v>-3.0017049958087894E-2</c:v>
                </c:pt>
                <c:pt idx="3976">
                  <c:v>0.11683945220584616</c:v>
                </c:pt>
                <c:pt idx="3977">
                  <c:v>0.25671311656713114</c:v>
                </c:pt>
                <c:pt idx="3978">
                  <c:v>-3.6522473788891299E-2</c:v>
                </c:pt>
                <c:pt idx="3979">
                  <c:v>8.6818181818181822E-2</c:v>
                </c:pt>
                <c:pt idx="3980">
                  <c:v>0.21004316704005246</c:v>
                </c:pt>
                <c:pt idx="3981">
                  <c:v>8.4407278617294107E-2</c:v>
                </c:pt>
                <c:pt idx="3982">
                  <c:v>0.29638499756144954</c:v>
                </c:pt>
                <c:pt idx="3983">
                  <c:v>0.28535733149148823</c:v>
                </c:pt>
                <c:pt idx="3984">
                  <c:v>4.8533839146880753E-2</c:v>
                </c:pt>
                <c:pt idx="3985">
                  <c:v>-3.4029022170689718E-2</c:v>
                </c:pt>
                <c:pt idx="3986">
                  <c:v>6.8001056327088569E-2</c:v>
                </c:pt>
                <c:pt idx="3987">
                  <c:v>0.27621223496517977</c:v>
                </c:pt>
                <c:pt idx="3988">
                  <c:v>0.1551374691575608</c:v>
                </c:pt>
                <c:pt idx="3989">
                  <c:v>-5.4091413397355452E-2</c:v>
                </c:pt>
                <c:pt idx="3990">
                  <c:v>8.8005795650374016E-2</c:v>
                </c:pt>
                <c:pt idx="3991">
                  <c:v>6.064897981724094E-2</c:v>
                </c:pt>
                <c:pt idx="3992">
                  <c:v>-8.7659025570552968E-2</c:v>
                </c:pt>
                <c:pt idx="3993">
                  <c:v>-8.278461685275313E-3</c:v>
                </c:pt>
                <c:pt idx="3994">
                  <c:v>-2.4062504817125401E-2</c:v>
                </c:pt>
                <c:pt idx="3995">
                  <c:v>0.14103339454383515</c:v>
                </c:pt>
                <c:pt idx="3996">
                  <c:v>0.27675810056920369</c:v>
                </c:pt>
                <c:pt idx="3997">
                  <c:v>0.26038903863917506</c:v>
                </c:pt>
                <c:pt idx="3998">
                  <c:v>0.18578969301291848</c:v>
                </c:pt>
                <c:pt idx="3999">
                  <c:v>0.19288715289174815</c:v>
                </c:pt>
                <c:pt idx="4000">
                  <c:v>8.7552377923137567E-2</c:v>
                </c:pt>
                <c:pt idx="4001">
                  <c:v>-9.3426763863797835E-2</c:v>
                </c:pt>
                <c:pt idx="4002">
                  <c:v>0.28327673206748155</c:v>
                </c:pt>
                <c:pt idx="4003">
                  <c:v>-6.5244071853143418E-2</c:v>
                </c:pt>
                <c:pt idx="4004">
                  <c:v>0.21967911676405075</c:v>
                </c:pt>
                <c:pt idx="4005">
                  <c:v>2.2723318013859177E-2</c:v>
                </c:pt>
                <c:pt idx="4006">
                  <c:v>-6.9510699195856627E-3</c:v>
                </c:pt>
                <c:pt idx="4007">
                  <c:v>7.0189294540266498E-2</c:v>
                </c:pt>
                <c:pt idx="4008">
                  <c:v>4.6460653749299634E-2</c:v>
                </c:pt>
                <c:pt idx="4009">
                  <c:v>-8.9720919672718058E-2</c:v>
                </c:pt>
                <c:pt idx="4010">
                  <c:v>3.0496349028637418E-2</c:v>
                </c:pt>
                <c:pt idx="4011">
                  <c:v>-9.8016781083142643E-2</c:v>
                </c:pt>
                <c:pt idx="4012">
                  <c:v>2.9608358871648848E-2</c:v>
                </c:pt>
                <c:pt idx="4013">
                  <c:v>0.17058468957203135</c:v>
                </c:pt>
                <c:pt idx="4014">
                  <c:v>-8.2586923555274333E-2</c:v>
                </c:pt>
                <c:pt idx="4015">
                  <c:v>0.15734497554385218</c:v>
                </c:pt>
                <c:pt idx="4016">
                  <c:v>0.10661569903867989</c:v>
                </c:pt>
                <c:pt idx="4017">
                  <c:v>-7.9023456759173369E-2</c:v>
                </c:pt>
                <c:pt idx="4018">
                  <c:v>-6.3144715123105113E-2</c:v>
                </c:pt>
                <c:pt idx="4019">
                  <c:v>4.6455903567324385E-3</c:v>
                </c:pt>
                <c:pt idx="4020">
                  <c:v>0.27407539182951079</c:v>
                </c:pt>
                <c:pt idx="4021">
                  <c:v>-3.3295867575576212E-2</c:v>
                </c:pt>
                <c:pt idx="4022">
                  <c:v>0.23432591359450097</c:v>
                </c:pt>
                <c:pt idx="4023">
                  <c:v>0.19044689143871227</c:v>
                </c:pt>
                <c:pt idx="4024">
                  <c:v>0.18232972029225186</c:v>
                </c:pt>
                <c:pt idx="4025">
                  <c:v>-2.8346818155735354E-2</c:v>
                </c:pt>
                <c:pt idx="4026">
                  <c:v>0.10907708932398029</c:v>
                </c:pt>
                <c:pt idx="4027">
                  <c:v>0.14051912119862131</c:v>
                </c:pt>
                <c:pt idx="4028">
                  <c:v>-3.0273239225911242E-2</c:v>
                </c:pt>
                <c:pt idx="4029">
                  <c:v>-5.1459054963727865E-2</c:v>
                </c:pt>
                <c:pt idx="4030">
                  <c:v>0.1535728385313857</c:v>
                </c:pt>
                <c:pt idx="4031">
                  <c:v>9.4061559656310051E-2</c:v>
                </c:pt>
                <c:pt idx="4032">
                  <c:v>0.25415412796022502</c:v>
                </c:pt>
                <c:pt idx="4033">
                  <c:v>0.15463887015729605</c:v>
                </c:pt>
                <c:pt idx="4034">
                  <c:v>0.15369584197567362</c:v>
                </c:pt>
                <c:pt idx="4035">
                  <c:v>0.24628862742752922</c:v>
                </c:pt>
                <c:pt idx="4036">
                  <c:v>5.3657925505261397E-2</c:v>
                </c:pt>
                <c:pt idx="4037">
                  <c:v>-2.4239446423453301E-2</c:v>
                </c:pt>
                <c:pt idx="4038">
                  <c:v>6.2744297756777548E-2</c:v>
                </c:pt>
                <c:pt idx="4039">
                  <c:v>-3.959871639093996E-2</c:v>
                </c:pt>
                <c:pt idx="4040">
                  <c:v>0.14614095888835965</c:v>
                </c:pt>
                <c:pt idx="4041">
                  <c:v>0.25822464709448339</c:v>
                </c:pt>
                <c:pt idx="4042">
                  <c:v>0.27804124801692226</c:v>
                </c:pt>
                <c:pt idx="4043">
                  <c:v>-3.6979122643901609E-4</c:v>
                </c:pt>
                <c:pt idx="4044">
                  <c:v>0.26162100056474069</c:v>
                </c:pt>
                <c:pt idx="4045">
                  <c:v>0.18734014624857753</c:v>
                </c:pt>
                <c:pt idx="4046">
                  <c:v>0.14736853960423918</c:v>
                </c:pt>
                <c:pt idx="4047">
                  <c:v>0.20418124027502563</c:v>
                </c:pt>
                <c:pt idx="4048">
                  <c:v>-7.7791016608957805E-2</c:v>
                </c:pt>
                <c:pt idx="4049">
                  <c:v>0.14386847965816299</c:v>
                </c:pt>
                <c:pt idx="4050">
                  <c:v>0.11918253655154275</c:v>
                </c:pt>
                <c:pt idx="4051">
                  <c:v>0.26676970633693975</c:v>
                </c:pt>
                <c:pt idx="4052">
                  <c:v>-2.8240242345342111E-2</c:v>
                </c:pt>
                <c:pt idx="4053">
                  <c:v>0.24237556697913515</c:v>
                </c:pt>
                <c:pt idx="4054">
                  <c:v>-7.4744092919005356E-2</c:v>
                </c:pt>
                <c:pt idx="4055">
                  <c:v>0.28902508456411802</c:v>
                </c:pt>
                <c:pt idx="4056">
                  <c:v>0.27750390944969844</c:v>
                </c:pt>
                <c:pt idx="4057">
                  <c:v>4.1128465654218238E-2</c:v>
                </c:pt>
                <c:pt idx="4058">
                  <c:v>0.17784438689468882</c:v>
                </c:pt>
                <c:pt idx="4059">
                  <c:v>0.13598183881952328</c:v>
                </c:pt>
                <c:pt idx="4060">
                  <c:v>5.0560698279742453E-2</c:v>
                </c:pt>
                <c:pt idx="4061">
                  <c:v>0.23579929035701949</c:v>
                </c:pt>
                <c:pt idx="4062">
                  <c:v>0.13687552628377458</c:v>
                </c:pt>
                <c:pt idx="4063">
                  <c:v>9.368670794514207E-3</c:v>
                </c:pt>
                <c:pt idx="4064">
                  <c:v>-4.7264702655032693E-2</c:v>
                </c:pt>
                <c:pt idx="4065">
                  <c:v>0.18375261262622447</c:v>
                </c:pt>
                <c:pt idx="4066">
                  <c:v>1.6600127051251731E-2</c:v>
                </c:pt>
                <c:pt idx="4067">
                  <c:v>3.0858351485304799E-2</c:v>
                </c:pt>
                <c:pt idx="4068">
                  <c:v>6.0135364465829455E-2</c:v>
                </c:pt>
                <c:pt idx="4069">
                  <c:v>0.24952025466011454</c:v>
                </c:pt>
                <c:pt idx="4070">
                  <c:v>0.18094215791511659</c:v>
                </c:pt>
                <c:pt idx="4071">
                  <c:v>1.2785431968380461E-2</c:v>
                </c:pt>
                <c:pt idx="4072">
                  <c:v>0.11235894170719481</c:v>
                </c:pt>
                <c:pt idx="4073">
                  <c:v>0.23817216460426696</c:v>
                </c:pt>
                <c:pt idx="4074">
                  <c:v>0.22386108190420942</c:v>
                </c:pt>
                <c:pt idx="4075">
                  <c:v>5.2200050992337729E-3</c:v>
                </c:pt>
                <c:pt idx="4076">
                  <c:v>0.27387297570203356</c:v>
                </c:pt>
                <c:pt idx="4077">
                  <c:v>0.2161979955467144</c:v>
                </c:pt>
                <c:pt idx="4078">
                  <c:v>0.16424826751165725</c:v>
                </c:pt>
                <c:pt idx="4079">
                  <c:v>-7.1879340172023099E-3</c:v>
                </c:pt>
                <c:pt idx="4080">
                  <c:v>9.6191993960871497E-2</c:v>
                </c:pt>
                <c:pt idx="4081">
                  <c:v>-3.8305931518393038E-2</c:v>
                </c:pt>
                <c:pt idx="4082">
                  <c:v>6.4396753150281608E-2</c:v>
                </c:pt>
                <c:pt idx="4083">
                  <c:v>1.2463736972171484E-2</c:v>
                </c:pt>
                <c:pt idx="4084">
                  <c:v>6.2621045836023251E-2</c:v>
                </c:pt>
                <c:pt idx="4085">
                  <c:v>6.9162247676585048E-2</c:v>
                </c:pt>
                <c:pt idx="4086">
                  <c:v>0.25474339924562811</c:v>
                </c:pt>
                <c:pt idx="4087">
                  <c:v>6.4883891982767672E-2</c:v>
                </c:pt>
                <c:pt idx="4088">
                  <c:v>0.15061695940062106</c:v>
                </c:pt>
                <c:pt idx="4089">
                  <c:v>0.26419541829452248</c:v>
                </c:pt>
                <c:pt idx="4090">
                  <c:v>0.23195700913381431</c:v>
                </c:pt>
                <c:pt idx="4091">
                  <c:v>0.19059675911498911</c:v>
                </c:pt>
                <c:pt idx="4092">
                  <c:v>0.18734090684224255</c:v>
                </c:pt>
                <c:pt idx="4093">
                  <c:v>0.24594117682975231</c:v>
                </c:pt>
                <c:pt idx="4094">
                  <c:v>7.8285739300462572E-3</c:v>
                </c:pt>
                <c:pt idx="4095">
                  <c:v>5.3103937938729188E-2</c:v>
                </c:pt>
                <c:pt idx="4096">
                  <c:v>-8.0777431523700177E-2</c:v>
                </c:pt>
                <c:pt idx="4097">
                  <c:v>0.24004587124651017</c:v>
                </c:pt>
                <c:pt idx="4098">
                  <c:v>0.10835807261931948</c:v>
                </c:pt>
                <c:pt idx="4099">
                  <c:v>0.23256041925875656</c:v>
                </c:pt>
                <c:pt idx="4100">
                  <c:v>6.3376826226240107E-2</c:v>
                </c:pt>
                <c:pt idx="4101">
                  <c:v>0.19484084407750457</c:v>
                </c:pt>
                <c:pt idx="4102">
                  <c:v>0.2148896570061154</c:v>
                </c:pt>
                <c:pt idx="4103">
                  <c:v>-5.3113741636644361E-2</c:v>
                </c:pt>
                <c:pt idx="4104">
                  <c:v>0.2901760742701141</c:v>
                </c:pt>
                <c:pt idx="4105">
                  <c:v>0.11618001691181845</c:v>
                </c:pt>
                <c:pt idx="4106">
                  <c:v>0.2069036367372098</c:v>
                </c:pt>
                <c:pt idx="4107">
                  <c:v>-8.4199203110377902E-2</c:v>
                </c:pt>
                <c:pt idx="4108">
                  <c:v>-6.8627873873096656E-2</c:v>
                </c:pt>
                <c:pt idx="4109">
                  <c:v>-1.0731569036386094E-2</c:v>
                </c:pt>
                <c:pt idx="4110">
                  <c:v>-9.3275641935026257E-2</c:v>
                </c:pt>
                <c:pt idx="4111">
                  <c:v>-7.1795676284039447E-2</c:v>
                </c:pt>
                <c:pt idx="4112">
                  <c:v>0.15486884495616199</c:v>
                </c:pt>
                <c:pt idx="4113">
                  <c:v>-2.7597884454518471E-2</c:v>
                </c:pt>
                <c:pt idx="4114">
                  <c:v>0.18158233325822679</c:v>
                </c:pt>
                <c:pt idx="4115">
                  <c:v>-5.8124279410010728E-2</c:v>
                </c:pt>
                <c:pt idx="4116">
                  <c:v>0.19585327862624421</c:v>
                </c:pt>
                <c:pt idx="4117">
                  <c:v>0.22448021548961078</c:v>
                </c:pt>
                <c:pt idx="4118">
                  <c:v>3.4072464853796787E-2</c:v>
                </c:pt>
                <c:pt idx="4119">
                  <c:v>0.27156793511389798</c:v>
                </c:pt>
                <c:pt idx="4120">
                  <c:v>-6.098716683119447E-2</c:v>
                </c:pt>
                <c:pt idx="4121">
                  <c:v>0.16029088561568733</c:v>
                </c:pt>
                <c:pt idx="4122">
                  <c:v>4.1134004832704033E-2</c:v>
                </c:pt>
                <c:pt idx="4123">
                  <c:v>0.25086404985992633</c:v>
                </c:pt>
                <c:pt idx="4124">
                  <c:v>-1.7938919547130314E-2</c:v>
                </c:pt>
                <c:pt idx="4125">
                  <c:v>1.2353606863699766E-2</c:v>
                </c:pt>
                <c:pt idx="4126">
                  <c:v>-1.0510147699680134E-2</c:v>
                </c:pt>
                <c:pt idx="4127">
                  <c:v>0.18539102818578804</c:v>
                </c:pt>
                <c:pt idx="4128">
                  <c:v>0.24509243377167908</c:v>
                </c:pt>
                <c:pt idx="4129">
                  <c:v>0.21665169503184503</c:v>
                </c:pt>
                <c:pt idx="4130">
                  <c:v>0.20841110506900254</c:v>
                </c:pt>
                <c:pt idx="4131">
                  <c:v>0.15140935823238597</c:v>
                </c:pt>
                <c:pt idx="4132">
                  <c:v>-1.6254386837356673E-2</c:v>
                </c:pt>
                <c:pt idx="4133">
                  <c:v>2.4247498150383556E-2</c:v>
                </c:pt>
                <c:pt idx="4134">
                  <c:v>4.7597716408247608E-2</c:v>
                </c:pt>
                <c:pt idx="4135">
                  <c:v>4.2928538259594209E-2</c:v>
                </c:pt>
                <c:pt idx="4136">
                  <c:v>0.16105859263809194</c:v>
                </c:pt>
                <c:pt idx="4137">
                  <c:v>0.27054648687012062</c:v>
                </c:pt>
                <c:pt idx="4138">
                  <c:v>-4.142011834319527E-2</c:v>
                </c:pt>
                <c:pt idx="4139">
                  <c:v>0.26932431812271496</c:v>
                </c:pt>
                <c:pt idx="4140">
                  <c:v>-8.3799043613527691E-2</c:v>
                </c:pt>
                <c:pt idx="4141">
                  <c:v>8.0284280936454844E-2</c:v>
                </c:pt>
                <c:pt idx="4142">
                  <c:v>2.3574446408773559E-2</c:v>
                </c:pt>
                <c:pt idx="4143">
                  <c:v>0.2382029531888156</c:v>
                </c:pt>
                <c:pt idx="4144">
                  <c:v>6.2653586424411295E-2</c:v>
                </c:pt>
                <c:pt idx="4145">
                  <c:v>0.12369805648018899</c:v>
                </c:pt>
                <c:pt idx="4146">
                  <c:v>0.25453884242034291</c:v>
                </c:pt>
                <c:pt idx="4147">
                  <c:v>0.10495137197458737</c:v>
                </c:pt>
                <c:pt idx="4148">
                  <c:v>-5.0892764455517499E-2</c:v>
                </c:pt>
                <c:pt idx="4149">
                  <c:v>0.17426966117258874</c:v>
                </c:pt>
                <c:pt idx="4150">
                  <c:v>0.18717151954578584</c:v>
                </c:pt>
                <c:pt idx="4151">
                  <c:v>0.28332959725024287</c:v>
                </c:pt>
                <c:pt idx="4152">
                  <c:v>0.26937626212349614</c:v>
                </c:pt>
                <c:pt idx="4153">
                  <c:v>0.15028444753078177</c:v>
                </c:pt>
                <c:pt idx="4154">
                  <c:v>3.2175421939201469E-2</c:v>
                </c:pt>
                <c:pt idx="4155">
                  <c:v>2.0376423450021088E-2</c:v>
                </c:pt>
                <c:pt idx="4156">
                  <c:v>-6.1272802764458498E-2</c:v>
                </c:pt>
                <c:pt idx="4157">
                  <c:v>0.22383639492536117</c:v>
                </c:pt>
                <c:pt idx="4158">
                  <c:v>0.25705014215819244</c:v>
                </c:pt>
                <c:pt idx="4159">
                  <c:v>-5.7504359683386477E-2</c:v>
                </c:pt>
                <c:pt idx="4160">
                  <c:v>-2.5836139169472503E-2</c:v>
                </c:pt>
                <c:pt idx="4161">
                  <c:v>0.27195166325143155</c:v>
                </c:pt>
                <c:pt idx="4162">
                  <c:v>-4.9737068362225821E-3</c:v>
                </c:pt>
                <c:pt idx="4163">
                  <c:v>0.13434080250130276</c:v>
                </c:pt>
                <c:pt idx="4164">
                  <c:v>-1.0582798708586789E-2</c:v>
                </c:pt>
                <c:pt idx="4165">
                  <c:v>0.24541119661988833</c:v>
                </c:pt>
                <c:pt idx="4166">
                  <c:v>-3.7537935708182327E-2</c:v>
                </c:pt>
                <c:pt idx="4167">
                  <c:v>0.26305320735952264</c:v>
                </c:pt>
                <c:pt idx="4168">
                  <c:v>2.0045831467172233E-3</c:v>
                </c:pt>
                <c:pt idx="4169">
                  <c:v>0.28345042402746518</c:v>
                </c:pt>
                <c:pt idx="4170">
                  <c:v>-8.7370506802133069E-2</c:v>
                </c:pt>
                <c:pt idx="4171">
                  <c:v>0.11108999764735689</c:v>
                </c:pt>
                <c:pt idx="4172">
                  <c:v>0.2674981137099996</c:v>
                </c:pt>
                <c:pt idx="4173">
                  <c:v>-1.7463861623000971E-2</c:v>
                </c:pt>
                <c:pt idx="4174">
                  <c:v>8.0493694660584928E-4</c:v>
                </c:pt>
                <c:pt idx="4175">
                  <c:v>0.24336703996273509</c:v>
                </c:pt>
                <c:pt idx="4176">
                  <c:v>0.10795608039345574</c:v>
                </c:pt>
                <c:pt idx="4177">
                  <c:v>0.26589380855293215</c:v>
                </c:pt>
                <c:pt idx="4178">
                  <c:v>4.2431350903822274E-2</c:v>
                </c:pt>
                <c:pt idx="4179">
                  <c:v>-3.3293890302973549E-2</c:v>
                </c:pt>
                <c:pt idx="4180">
                  <c:v>-3.1261063378646398E-2</c:v>
                </c:pt>
                <c:pt idx="4181">
                  <c:v>0.19005798806622407</c:v>
                </c:pt>
                <c:pt idx="4182">
                  <c:v>0.13711471242453133</c:v>
                </c:pt>
                <c:pt idx="4183">
                  <c:v>-8.8439923738034155E-3</c:v>
                </c:pt>
                <c:pt idx="4184">
                  <c:v>0.20972920995243574</c:v>
                </c:pt>
                <c:pt idx="4185">
                  <c:v>0.19637186026368972</c:v>
                </c:pt>
                <c:pt idx="4186">
                  <c:v>9.0602725436965924E-3</c:v>
                </c:pt>
                <c:pt idx="4187">
                  <c:v>0.19806181736229064</c:v>
                </c:pt>
                <c:pt idx="4188">
                  <c:v>-3.1614642012945414E-2</c:v>
                </c:pt>
                <c:pt idx="4189">
                  <c:v>4.9177061993445723E-2</c:v>
                </c:pt>
                <c:pt idx="4190">
                  <c:v>0.11074599343202561</c:v>
                </c:pt>
                <c:pt idx="4191">
                  <c:v>0.28774980377950854</c:v>
                </c:pt>
                <c:pt idx="4192">
                  <c:v>0.13189689391684034</c:v>
                </c:pt>
                <c:pt idx="4193">
                  <c:v>1.9436648996985759E-2</c:v>
                </c:pt>
                <c:pt idx="4194">
                  <c:v>0.1593718083794233</c:v>
                </c:pt>
                <c:pt idx="4195">
                  <c:v>0.24658946557798259</c:v>
                </c:pt>
                <c:pt idx="4196">
                  <c:v>0.16319811719906918</c:v>
                </c:pt>
                <c:pt idx="4197">
                  <c:v>8.97655706258806E-2</c:v>
                </c:pt>
                <c:pt idx="4198">
                  <c:v>-4.9222209605995224E-3</c:v>
                </c:pt>
                <c:pt idx="4199">
                  <c:v>0.21053429882758737</c:v>
                </c:pt>
                <c:pt idx="4200">
                  <c:v>6.7604456824512535E-2</c:v>
                </c:pt>
                <c:pt idx="4201">
                  <c:v>0.28123616644532978</c:v>
                </c:pt>
                <c:pt idx="4202">
                  <c:v>-6.551925800261961E-2</c:v>
                </c:pt>
                <c:pt idx="4203">
                  <c:v>-8.3363063384469027E-2</c:v>
                </c:pt>
                <c:pt idx="4204">
                  <c:v>-1.2595391568496702E-2</c:v>
                </c:pt>
                <c:pt idx="4205">
                  <c:v>0.13183695282514696</c:v>
                </c:pt>
                <c:pt idx="4206">
                  <c:v>0.13896457765667578</c:v>
                </c:pt>
                <c:pt idx="4207">
                  <c:v>-7.631800891581611E-2</c:v>
                </c:pt>
                <c:pt idx="4208">
                  <c:v>0.25986944358097602</c:v>
                </c:pt>
                <c:pt idx="4209">
                  <c:v>5.9327169302343767E-2</c:v>
                </c:pt>
                <c:pt idx="4210">
                  <c:v>0.26558603491271821</c:v>
                </c:pt>
                <c:pt idx="4211">
                  <c:v>0.25647392692444126</c:v>
                </c:pt>
                <c:pt idx="4212">
                  <c:v>2.2992725542185056E-2</c:v>
                </c:pt>
                <c:pt idx="4213">
                  <c:v>0.22181328545780968</c:v>
                </c:pt>
                <c:pt idx="4214">
                  <c:v>8.1039873471760851E-2</c:v>
                </c:pt>
                <c:pt idx="4215">
                  <c:v>2.5895998329290432E-2</c:v>
                </c:pt>
                <c:pt idx="4216">
                  <c:v>2.6038470773417283E-2</c:v>
                </c:pt>
                <c:pt idx="4217">
                  <c:v>-7.1070799304085733E-2</c:v>
                </c:pt>
                <c:pt idx="4218">
                  <c:v>-7.3021614247631442E-2</c:v>
                </c:pt>
                <c:pt idx="4219">
                  <c:v>0.16860663322456532</c:v>
                </c:pt>
                <c:pt idx="4220">
                  <c:v>0.20984252492578834</c:v>
                </c:pt>
                <c:pt idx="4221">
                  <c:v>0.18814138310781897</c:v>
                </c:pt>
                <c:pt idx="4222">
                  <c:v>0.15702945870415153</c:v>
                </c:pt>
                <c:pt idx="4223">
                  <c:v>0.16031169407393028</c:v>
                </c:pt>
                <c:pt idx="4224">
                  <c:v>0.2924203696421549</c:v>
                </c:pt>
                <c:pt idx="4225">
                  <c:v>0.22356406480117819</c:v>
                </c:pt>
                <c:pt idx="4226">
                  <c:v>0.21847096627424215</c:v>
                </c:pt>
                <c:pt idx="4227">
                  <c:v>0.104541923003742</c:v>
                </c:pt>
                <c:pt idx="4228">
                  <c:v>-5.158688451223771E-2</c:v>
                </c:pt>
                <c:pt idx="4229">
                  <c:v>4.8847662072603021E-2</c:v>
                </c:pt>
                <c:pt idx="4230">
                  <c:v>0.29664975706388619</c:v>
                </c:pt>
                <c:pt idx="4231">
                  <c:v>6.2196748536725799E-2</c:v>
                </c:pt>
                <c:pt idx="4232">
                  <c:v>0.15364722668093456</c:v>
                </c:pt>
                <c:pt idx="4233">
                  <c:v>2.4768230247682304E-2</c:v>
                </c:pt>
                <c:pt idx="4234">
                  <c:v>2.4932060923971433E-2</c:v>
                </c:pt>
                <c:pt idx="4235">
                  <c:v>0.27149779723998546</c:v>
                </c:pt>
                <c:pt idx="4236">
                  <c:v>5.6429058051561551E-2</c:v>
                </c:pt>
                <c:pt idx="4237">
                  <c:v>7.1818901795142553E-2</c:v>
                </c:pt>
                <c:pt idx="4238">
                  <c:v>0.17459188341757886</c:v>
                </c:pt>
                <c:pt idx="4239">
                  <c:v>0.26499654891133839</c:v>
                </c:pt>
                <c:pt idx="4240">
                  <c:v>0.15479363250018008</c:v>
                </c:pt>
                <c:pt idx="4241">
                  <c:v>0.28201675643327351</c:v>
                </c:pt>
                <c:pt idx="4242">
                  <c:v>-3.87690989575896E-2</c:v>
                </c:pt>
                <c:pt idx="4243">
                  <c:v>0.11288200923858178</c:v>
                </c:pt>
                <c:pt idx="4244">
                  <c:v>7.58117109098502E-2</c:v>
                </c:pt>
                <c:pt idx="4245">
                  <c:v>-1.948051948051948E-2</c:v>
                </c:pt>
                <c:pt idx="4246">
                  <c:v>-4.2467435265597299E-2</c:v>
                </c:pt>
                <c:pt idx="4247">
                  <c:v>1.7008208344474966E-2</c:v>
                </c:pt>
                <c:pt idx="4248">
                  <c:v>0.11404522794595767</c:v>
                </c:pt>
                <c:pt idx="4249">
                  <c:v>-6.1222833704649066E-2</c:v>
                </c:pt>
                <c:pt idx="4250">
                  <c:v>0.10632838898115801</c:v>
                </c:pt>
                <c:pt idx="4251">
                  <c:v>7.8039927404718684E-2</c:v>
                </c:pt>
                <c:pt idx="4252">
                  <c:v>8.7192358876741399E-2</c:v>
                </c:pt>
                <c:pt idx="4253">
                  <c:v>0.16964341106645803</c:v>
                </c:pt>
                <c:pt idx="4254">
                  <c:v>0.25866143309168105</c:v>
                </c:pt>
                <c:pt idx="4255">
                  <c:v>0.10206313725958953</c:v>
                </c:pt>
                <c:pt idx="4256">
                  <c:v>-9.2031845400108864E-2</c:v>
                </c:pt>
                <c:pt idx="4257">
                  <c:v>5.6325910931174082E-2</c:v>
                </c:pt>
                <c:pt idx="4258">
                  <c:v>8.8531689847588899E-2</c:v>
                </c:pt>
                <c:pt idx="4259">
                  <c:v>-9.0690301628907639E-3</c:v>
                </c:pt>
                <c:pt idx="4260">
                  <c:v>0.19817454868543274</c:v>
                </c:pt>
                <c:pt idx="4261">
                  <c:v>6.929903006122308E-2</c:v>
                </c:pt>
                <c:pt idx="4262">
                  <c:v>6.0535767734211314E-2</c:v>
                </c:pt>
                <c:pt idx="4263">
                  <c:v>0.18056260550328759</c:v>
                </c:pt>
                <c:pt idx="4264">
                  <c:v>0.25780754145849266</c:v>
                </c:pt>
                <c:pt idx="4265">
                  <c:v>3.4849794683380161E-2</c:v>
                </c:pt>
                <c:pt idx="4266">
                  <c:v>0.12920890131655599</c:v>
                </c:pt>
                <c:pt idx="4267">
                  <c:v>0.11346238704602575</c:v>
                </c:pt>
                <c:pt idx="4268">
                  <c:v>0.28440158304144109</c:v>
                </c:pt>
                <c:pt idx="4269">
                  <c:v>0.23999583652690645</c:v>
                </c:pt>
                <c:pt idx="4270">
                  <c:v>0.27206891337100864</c:v>
                </c:pt>
                <c:pt idx="4271">
                  <c:v>-7.3369772636008537E-2</c:v>
                </c:pt>
                <c:pt idx="4272">
                  <c:v>7.9739183590300883E-2</c:v>
                </c:pt>
                <c:pt idx="4273">
                  <c:v>2.8115291150143041E-2</c:v>
                </c:pt>
                <c:pt idx="4274">
                  <c:v>-9.9788366776414048E-2</c:v>
                </c:pt>
                <c:pt idx="4275">
                  <c:v>-5.3482820917362194E-2</c:v>
                </c:pt>
                <c:pt idx="4276">
                  <c:v>-8.6186076878188564E-2</c:v>
                </c:pt>
                <c:pt idx="4277">
                  <c:v>9.9595489090463354E-2</c:v>
                </c:pt>
                <c:pt idx="4278">
                  <c:v>0.20443525710203525</c:v>
                </c:pt>
                <c:pt idx="4279">
                  <c:v>9.6232091070423756E-2</c:v>
                </c:pt>
                <c:pt idx="4280">
                  <c:v>0.24307921169580407</c:v>
                </c:pt>
                <c:pt idx="4281">
                  <c:v>-4.0193704600484263E-2</c:v>
                </c:pt>
                <c:pt idx="4282">
                  <c:v>9.561675774562689E-2</c:v>
                </c:pt>
                <c:pt idx="4283">
                  <c:v>2.3516786577661358E-2</c:v>
                </c:pt>
                <c:pt idx="4284">
                  <c:v>3.1896755667588494E-3</c:v>
                </c:pt>
                <c:pt idx="4285">
                  <c:v>5.6383818680042733E-2</c:v>
                </c:pt>
                <c:pt idx="4286">
                  <c:v>0.29843879433013049</c:v>
                </c:pt>
                <c:pt idx="4287">
                  <c:v>3.2940271725198665E-2</c:v>
                </c:pt>
                <c:pt idx="4288">
                  <c:v>4.4429835078823214E-3</c:v>
                </c:pt>
                <c:pt idx="4289">
                  <c:v>3.736607952628284E-2</c:v>
                </c:pt>
                <c:pt idx="4290">
                  <c:v>0.27986604611916094</c:v>
                </c:pt>
                <c:pt idx="4291">
                  <c:v>-9.1990275313752555E-4</c:v>
                </c:pt>
                <c:pt idx="4292">
                  <c:v>0.17205406993828976</c:v>
                </c:pt>
                <c:pt idx="4293">
                  <c:v>1.0957253894310558E-3</c:v>
                </c:pt>
                <c:pt idx="4294">
                  <c:v>9.5157598269084404E-2</c:v>
                </c:pt>
                <c:pt idx="4295">
                  <c:v>4.4756373450461052E-2</c:v>
                </c:pt>
                <c:pt idx="4296">
                  <c:v>-5.9482394029932197E-3</c:v>
                </c:pt>
                <c:pt idx="4297">
                  <c:v>0.19948260177393679</c:v>
                </c:pt>
                <c:pt idx="4298">
                  <c:v>3.993085919488667E-3</c:v>
                </c:pt>
                <c:pt idx="4299">
                  <c:v>-9.4155324259407536E-2</c:v>
                </c:pt>
                <c:pt idx="4300">
                  <c:v>7.3907024516590009E-2</c:v>
                </c:pt>
                <c:pt idx="4301">
                  <c:v>4.4667910936308626E-2</c:v>
                </c:pt>
                <c:pt idx="4302">
                  <c:v>-9.9565857566637078E-2</c:v>
                </c:pt>
                <c:pt idx="4303">
                  <c:v>1.2116342600032139E-2</c:v>
                </c:pt>
                <c:pt idx="4304">
                  <c:v>0.20195801462292229</c:v>
                </c:pt>
                <c:pt idx="4305">
                  <c:v>2.7836568987743632E-2</c:v>
                </c:pt>
                <c:pt idx="4306">
                  <c:v>4.4549583832233737E-2</c:v>
                </c:pt>
                <c:pt idx="4307">
                  <c:v>7.4992375724306198E-2</c:v>
                </c:pt>
                <c:pt idx="4308">
                  <c:v>0.195201640790823</c:v>
                </c:pt>
                <c:pt idx="4309">
                  <c:v>-7.0705804262851238E-2</c:v>
                </c:pt>
                <c:pt idx="4310">
                  <c:v>-1.9210767818904864E-2</c:v>
                </c:pt>
                <c:pt idx="4311">
                  <c:v>0.25328481220737109</c:v>
                </c:pt>
                <c:pt idx="4312">
                  <c:v>0.2421449072878859</c:v>
                </c:pt>
                <c:pt idx="4313">
                  <c:v>0.16436829724136712</c:v>
                </c:pt>
                <c:pt idx="4314">
                  <c:v>3.8163094341538542E-2</c:v>
                </c:pt>
                <c:pt idx="4315">
                  <c:v>0.11019518224004851</c:v>
                </c:pt>
                <c:pt idx="4316">
                  <c:v>7.8806503246398568E-2</c:v>
                </c:pt>
                <c:pt idx="4317">
                  <c:v>0.18264048076327366</c:v>
                </c:pt>
                <c:pt idx="4318">
                  <c:v>0.15085313052885557</c:v>
                </c:pt>
                <c:pt idx="4319">
                  <c:v>9.0656275114043061E-2</c:v>
                </c:pt>
                <c:pt idx="4320">
                  <c:v>-9.3767806267806258E-2</c:v>
                </c:pt>
                <c:pt idx="4321">
                  <c:v>-6.8450112554726411E-2</c:v>
                </c:pt>
                <c:pt idx="4322">
                  <c:v>1.2179850762759932E-2</c:v>
                </c:pt>
                <c:pt idx="4323">
                  <c:v>0.19910483221780498</c:v>
                </c:pt>
                <c:pt idx="4324">
                  <c:v>-7.4467467641766788E-2</c:v>
                </c:pt>
                <c:pt idx="4325">
                  <c:v>4.3012862713323545E-2</c:v>
                </c:pt>
                <c:pt idx="4326">
                  <c:v>-7.6234532599624677E-2</c:v>
                </c:pt>
                <c:pt idx="4327">
                  <c:v>7.6257837667550801E-2</c:v>
                </c:pt>
                <c:pt idx="4328">
                  <c:v>0.12853114332360363</c:v>
                </c:pt>
                <c:pt idx="4329">
                  <c:v>-9.884757927565177E-2</c:v>
                </c:pt>
                <c:pt idx="4330">
                  <c:v>0.20576379520781141</c:v>
                </c:pt>
                <c:pt idx="4331">
                  <c:v>8.6279170051245024E-2</c:v>
                </c:pt>
                <c:pt idx="4332">
                  <c:v>3.6731977203710638E-2</c:v>
                </c:pt>
                <c:pt idx="4333">
                  <c:v>7.0806414002167264E-2</c:v>
                </c:pt>
                <c:pt idx="4334">
                  <c:v>8.8370833615388222E-2</c:v>
                </c:pt>
                <c:pt idx="4335">
                  <c:v>7.5474281626459722E-2</c:v>
                </c:pt>
                <c:pt idx="4336">
                  <c:v>0.22900500086221764</c:v>
                </c:pt>
                <c:pt idx="4337">
                  <c:v>0.17556760034870941</c:v>
                </c:pt>
                <c:pt idx="4338">
                  <c:v>0.277512944850826</c:v>
                </c:pt>
                <c:pt idx="4339">
                  <c:v>8.7557779003633179E-2</c:v>
                </c:pt>
                <c:pt idx="4340">
                  <c:v>-1.923587158397453E-2</c:v>
                </c:pt>
                <c:pt idx="4341">
                  <c:v>0.1759975067083229</c:v>
                </c:pt>
                <c:pt idx="4342">
                  <c:v>2.8580048270313758E-2</c:v>
                </c:pt>
                <c:pt idx="4343">
                  <c:v>-7.8040043497729153E-3</c:v>
                </c:pt>
                <c:pt idx="4344">
                  <c:v>0.19021820077450105</c:v>
                </c:pt>
                <c:pt idx="4345">
                  <c:v>0.25264041062086662</c:v>
                </c:pt>
                <c:pt idx="4346">
                  <c:v>-3.5598145048009388E-4</c:v>
                </c:pt>
                <c:pt idx="4347">
                  <c:v>6.353425772924301E-2</c:v>
                </c:pt>
                <c:pt idx="4348">
                  <c:v>8.1716147349285617E-2</c:v>
                </c:pt>
                <c:pt idx="4349">
                  <c:v>6.9352535426270567E-2</c:v>
                </c:pt>
                <c:pt idx="4350">
                  <c:v>0.24393312265998007</c:v>
                </c:pt>
                <c:pt idx="4351">
                  <c:v>0.2175452918055337</c:v>
                </c:pt>
                <c:pt idx="4352">
                  <c:v>-8.6531674374993414E-2</c:v>
                </c:pt>
                <c:pt idx="4353">
                  <c:v>-7.7971641523158178E-2</c:v>
                </c:pt>
                <c:pt idx="4354">
                  <c:v>0.26832703733935725</c:v>
                </c:pt>
                <c:pt idx="4355">
                  <c:v>4.7519481808706014E-2</c:v>
                </c:pt>
                <c:pt idx="4356">
                  <c:v>-7.1957112654787075E-2</c:v>
                </c:pt>
                <c:pt idx="4357">
                  <c:v>0.24068730515478867</c:v>
                </c:pt>
                <c:pt idx="4358">
                  <c:v>0.27212638289893115</c:v>
                </c:pt>
                <c:pt idx="4359">
                  <c:v>0.2518672152142622</c:v>
                </c:pt>
                <c:pt idx="4360">
                  <c:v>4.27788000801647E-2</c:v>
                </c:pt>
                <c:pt idx="4361">
                  <c:v>-3.3872747333578521E-2</c:v>
                </c:pt>
                <c:pt idx="4362">
                  <c:v>0.13031780197518358</c:v>
                </c:pt>
                <c:pt idx="4363">
                  <c:v>7.3092915159932409E-2</c:v>
                </c:pt>
                <c:pt idx="4364">
                  <c:v>-9.5800241194247848E-2</c:v>
                </c:pt>
                <c:pt idx="4365">
                  <c:v>0.18476355921780838</c:v>
                </c:pt>
                <c:pt idx="4366">
                  <c:v>0.19395639100419901</c:v>
                </c:pt>
                <c:pt idx="4367">
                  <c:v>0.146653182664263</c:v>
                </c:pt>
                <c:pt idx="4368">
                  <c:v>0.19289574414097299</c:v>
                </c:pt>
                <c:pt idx="4369">
                  <c:v>0.26857214807353308</c:v>
                </c:pt>
                <c:pt idx="4370">
                  <c:v>7.38124484302254E-2</c:v>
                </c:pt>
                <c:pt idx="4371">
                  <c:v>0.24110199487066411</c:v>
                </c:pt>
                <c:pt idx="4372">
                  <c:v>0.11759177066471725</c:v>
                </c:pt>
                <c:pt idx="4373">
                  <c:v>5.6598092589691368E-2</c:v>
                </c:pt>
                <c:pt idx="4374">
                  <c:v>-6.8999609052604147E-2</c:v>
                </c:pt>
                <c:pt idx="4375">
                  <c:v>-7.743283795370105E-3</c:v>
                </c:pt>
                <c:pt idx="4376">
                  <c:v>0.2463642992846882</c:v>
                </c:pt>
                <c:pt idx="4377">
                  <c:v>0.29366758512103919</c:v>
                </c:pt>
                <c:pt idx="4378">
                  <c:v>0.29319848237848428</c:v>
                </c:pt>
                <c:pt idx="4379">
                  <c:v>-5.3210340256296951E-2</c:v>
                </c:pt>
                <c:pt idx="4380">
                  <c:v>5.7440477453806087E-2</c:v>
                </c:pt>
                <c:pt idx="4381">
                  <c:v>0.16024216840702069</c:v>
                </c:pt>
                <c:pt idx="4382">
                  <c:v>-4.7810261310473959E-2</c:v>
                </c:pt>
                <c:pt idx="4383">
                  <c:v>0.15085217710596371</c:v>
                </c:pt>
                <c:pt idx="4384">
                  <c:v>2.2212516378611092E-2</c:v>
                </c:pt>
                <c:pt idx="4385">
                  <c:v>-9.1246420645089032E-2</c:v>
                </c:pt>
                <c:pt idx="4386">
                  <c:v>0.1856134201301953</c:v>
                </c:pt>
                <c:pt idx="4387">
                  <c:v>9.4624780191055566E-2</c:v>
                </c:pt>
                <c:pt idx="4388">
                  <c:v>-7.3039657945318331E-2</c:v>
                </c:pt>
                <c:pt idx="4389">
                  <c:v>0.19485459420608536</c:v>
                </c:pt>
                <c:pt idx="4390">
                  <c:v>0.29758578234569882</c:v>
                </c:pt>
                <c:pt idx="4391">
                  <c:v>-5.3985451595243997E-2</c:v>
                </c:pt>
                <c:pt idx="4392">
                  <c:v>0.17396939197573419</c:v>
                </c:pt>
                <c:pt idx="4393">
                  <c:v>0.29428805948529768</c:v>
                </c:pt>
                <c:pt idx="4394">
                  <c:v>0.26415534957246539</c:v>
                </c:pt>
                <c:pt idx="4395">
                  <c:v>5.0424742417690092E-2</c:v>
                </c:pt>
                <c:pt idx="4396">
                  <c:v>0.18965586270905752</c:v>
                </c:pt>
                <c:pt idx="4397">
                  <c:v>9.320309320309321E-2</c:v>
                </c:pt>
                <c:pt idx="4398">
                  <c:v>0.28614089820793731</c:v>
                </c:pt>
                <c:pt idx="4399">
                  <c:v>-5.9461951055983911E-2</c:v>
                </c:pt>
                <c:pt idx="4400">
                  <c:v>4.3514997887621455E-2</c:v>
                </c:pt>
                <c:pt idx="4401">
                  <c:v>0.21540929511555518</c:v>
                </c:pt>
                <c:pt idx="4402">
                  <c:v>0.2600303726768215</c:v>
                </c:pt>
                <c:pt idx="4403">
                  <c:v>-9.7736735120024197E-3</c:v>
                </c:pt>
                <c:pt idx="4404">
                  <c:v>-6.8192033079926023E-2</c:v>
                </c:pt>
                <c:pt idx="4405">
                  <c:v>0.20850416791115697</c:v>
                </c:pt>
                <c:pt idx="4406">
                  <c:v>7.0302233902759526E-2</c:v>
                </c:pt>
                <c:pt idx="4407">
                  <c:v>0.14891307409469784</c:v>
                </c:pt>
                <c:pt idx="4408">
                  <c:v>0.20483940080277738</c:v>
                </c:pt>
                <c:pt idx="4409">
                  <c:v>0.29174843968245545</c:v>
                </c:pt>
                <c:pt idx="4410">
                  <c:v>0.11733007416460654</c:v>
                </c:pt>
                <c:pt idx="4411">
                  <c:v>5.443222879987699E-2</c:v>
                </c:pt>
                <c:pt idx="4412">
                  <c:v>0.27533874754960042</c:v>
                </c:pt>
                <c:pt idx="4413">
                  <c:v>0.11061109572602235</c:v>
                </c:pt>
                <c:pt idx="4414">
                  <c:v>0.13208785551885377</c:v>
                </c:pt>
                <c:pt idx="4415">
                  <c:v>0.20899629597889946</c:v>
                </c:pt>
                <c:pt idx="4416">
                  <c:v>3.100722826454097E-2</c:v>
                </c:pt>
                <c:pt idx="4417">
                  <c:v>-2.1710634114369982E-2</c:v>
                </c:pt>
                <c:pt idx="4418">
                  <c:v>-9.9975357676083898E-2</c:v>
                </c:pt>
                <c:pt idx="4419">
                  <c:v>0.10291578289008538</c:v>
                </c:pt>
                <c:pt idx="4420">
                  <c:v>1.6801571490268744E-2</c:v>
                </c:pt>
                <c:pt idx="4421">
                  <c:v>3.0359606211531115E-3</c:v>
                </c:pt>
                <c:pt idx="4422">
                  <c:v>0.10054259944662043</c:v>
                </c:pt>
                <c:pt idx="4423">
                  <c:v>0.10616615067079463</c:v>
                </c:pt>
                <c:pt idx="4424">
                  <c:v>0.19934384590962009</c:v>
                </c:pt>
                <c:pt idx="4425">
                  <c:v>0.13134803208867149</c:v>
                </c:pt>
                <c:pt idx="4426">
                  <c:v>5.630995308055773E-2</c:v>
                </c:pt>
                <c:pt idx="4427">
                  <c:v>0.14678953626634958</c:v>
                </c:pt>
                <c:pt idx="4428">
                  <c:v>0.22626546681664789</c:v>
                </c:pt>
                <c:pt idx="4429">
                  <c:v>-8.4866482839404025E-2</c:v>
                </c:pt>
                <c:pt idx="4430">
                  <c:v>2.8172390621310908E-2</c:v>
                </c:pt>
                <c:pt idx="4431">
                  <c:v>0.20554272517321015</c:v>
                </c:pt>
                <c:pt idx="4432">
                  <c:v>0.19500000000000001</c:v>
                </c:pt>
                <c:pt idx="4433">
                  <c:v>0.18256521116305721</c:v>
                </c:pt>
                <c:pt idx="4434">
                  <c:v>-6.5171776643387302E-2</c:v>
                </c:pt>
                <c:pt idx="4435">
                  <c:v>0.10053005300530053</c:v>
                </c:pt>
                <c:pt idx="4436">
                  <c:v>0.24243841835639129</c:v>
                </c:pt>
                <c:pt idx="4437">
                  <c:v>0.17805865785594238</c:v>
                </c:pt>
                <c:pt idx="4438">
                  <c:v>9.7260257704411851E-2</c:v>
                </c:pt>
                <c:pt idx="4439">
                  <c:v>0.18033438235127175</c:v>
                </c:pt>
                <c:pt idx="4440">
                  <c:v>0.14376555156206802</c:v>
                </c:pt>
                <c:pt idx="4441">
                  <c:v>0.18335740814182039</c:v>
                </c:pt>
                <c:pt idx="4442">
                  <c:v>0.2393137576690989</c:v>
                </c:pt>
                <c:pt idx="4443">
                  <c:v>4.0459899139133525E-2</c:v>
                </c:pt>
                <c:pt idx="4444">
                  <c:v>-8.4590982370378071E-2</c:v>
                </c:pt>
                <c:pt idx="4445">
                  <c:v>4.8091000745189141E-2</c:v>
                </c:pt>
                <c:pt idx="4446">
                  <c:v>-6.8066205285284467E-2</c:v>
                </c:pt>
                <c:pt idx="4447">
                  <c:v>0.13005464084874485</c:v>
                </c:pt>
                <c:pt idx="4448">
                  <c:v>0.1326259946949602</c:v>
                </c:pt>
                <c:pt idx="4449">
                  <c:v>0.1238014143781295</c:v>
                </c:pt>
                <c:pt idx="4450">
                  <c:v>0.15004982884873697</c:v>
                </c:pt>
                <c:pt idx="4451">
                  <c:v>-6.2699002578431098E-2</c:v>
                </c:pt>
                <c:pt idx="4452">
                  <c:v>-3.7460649223305977E-2</c:v>
                </c:pt>
                <c:pt idx="4453">
                  <c:v>0.22832248582825948</c:v>
                </c:pt>
                <c:pt idx="4454">
                  <c:v>5.3019794481779979E-2</c:v>
                </c:pt>
                <c:pt idx="4455">
                  <c:v>-7.7874298407409615E-2</c:v>
                </c:pt>
                <c:pt idx="4456">
                  <c:v>-3.2865845544203104E-2</c:v>
                </c:pt>
                <c:pt idx="4457">
                  <c:v>0.14337243585722351</c:v>
                </c:pt>
                <c:pt idx="4458">
                  <c:v>2.3421668802852704E-2</c:v>
                </c:pt>
                <c:pt idx="4459">
                  <c:v>0.14589107010449151</c:v>
                </c:pt>
                <c:pt idx="4460">
                  <c:v>-1.4969919629532969E-2</c:v>
                </c:pt>
                <c:pt idx="4461">
                  <c:v>0.11506129748503201</c:v>
                </c:pt>
                <c:pt idx="4462">
                  <c:v>-2.0755468118905256E-2</c:v>
                </c:pt>
                <c:pt idx="4463">
                  <c:v>0.20472860980395891</c:v>
                </c:pt>
                <c:pt idx="4464">
                  <c:v>0.1987697093968748</c:v>
                </c:pt>
                <c:pt idx="4465">
                  <c:v>0.27109644989004084</c:v>
                </c:pt>
                <c:pt idx="4466">
                  <c:v>8.8617276411316032E-2</c:v>
                </c:pt>
                <c:pt idx="4467">
                  <c:v>0.22624286393910562</c:v>
                </c:pt>
                <c:pt idx="4468">
                  <c:v>0.12327140953015661</c:v>
                </c:pt>
                <c:pt idx="4469">
                  <c:v>0.2417526750051022</c:v>
                </c:pt>
                <c:pt idx="4470">
                  <c:v>0.28559422432385911</c:v>
                </c:pt>
                <c:pt idx="4471">
                  <c:v>6.499322699250823E-2</c:v>
                </c:pt>
                <c:pt idx="4472">
                  <c:v>6.4247496389592554E-2</c:v>
                </c:pt>
                <c:pt idx="4473">
                  <c:v>-1.486579264357042E-2</c:v>
                </c:pt>
                <c:pt idx="4474">
                  <c:v>0.29903005688483031</c:v>
                </c:pt>
                <c:pt idx="4475">
                  <c:v>0.19825061903016897</c:v>
                </c:pt>
                <c:pt idx="4476">
                  <c:v>0.19722689431951493</c:v>
                </c:pt>
                <c:pt idx="4477">
                  <c:v>-9.9891274802935581E-2</c:v>
                </c:pt>
                <c:pt idx="4478">
                  <c:v>-5.9047213715385405E-2</c:v>
                </c:pt>
                <c:pt idx="4479">
                  <c:v>0.27341554084685826</c:v>
                </c:pt>
                <c:pt idx="4480">
                  <c:v>-6.9807199164213116E-2</c:v>
                </c:pt>
                <c:pt idx="4481">
                  <c:v>0.14026018413688504</c:v>
                </c:pt>
                <c:pt idx="4482">
                  <c:v>3.1668168458992646E-2</c:v>
                </c:pt>
                <c:pt idx="4483">
                  <c:v>-3.6009278730461551E-2</c:v>
                </c:pt>
                <c:pt idx="4484">
                  <c:v>-7.825048391746633E-4</c:v>
                </c:pt>
                <c:pt idx="4485">
                  <c:v>0.10792644038346616</c:v>
                </c:pt>
                <c:pt idx="4486">
                  <c:v>5.7496483235003885E-2</c:v>
                </c:pt>
                <c:pt idx="4487">
                  <c:v>0.20257044765471732</c:v>
                </c:pt>
                <c:pt idx="4488">
                  <c:v>0.28565527190068196</c:v>
                </c:pt>
                <c:pt idx="4489">
                  <c:v>1.4768019034335644E-2</c:v>
                </c:pt>
                <c:pt idx="4490">
                  <c:v>0.25335409317810825</c:v>
                </c:pt>
                <c:pt idx="4491">
                  <c:v>-6.3477496675247519E-2</c:v>
                </c:pt>
                <c:pt idx="4492">
                  <c:v>-5.2163628079417289E-2</c:v>
                </c:pt>
                <c:pt idx="4493">
                  <c:v>5.1782749624476244E-2</c:v>
                </c:pt>
                <c:pt idx="4494">
                  <c:v>0.23546176665277405</c:v>
                </c:pt>
                <c:pt idx="4495">
                  <c:v>-8.4854464726196344E-2</c:v>
                </c:pt>
                <c:pt idx="4496">
                  <c:v>0.10789443924705205</c:v>
                </c:pt>
                <c:pt idx="4497">
                  <c:v>0.23853779429987609</c:v>
                </c:pt>
                <c:pt idx="4498">
                  <c:v>-4.3401869086140236E-2</c:v>
                </c:pt>
                <c:pt idx="4499">
                  <c:v>4.9291416973540544E-2</c:v>
                </c:pt>
                <c:pt idx="4500">
                  <c:v>5.9512278502649424E-2</c:v>
                </c:pt>
                <c:pt idx="4501">
                  <c:v>0.20376321009709641</c:v>
                </c:pt>
                <c:pt idx="4502">
                  <c:v>-4.2697233262292876E-2</c:v>
                </c:pt>
                <c:pt idx="4503">
                  <c:v>-3.1227761731340786E-2</c:v>
                </c:pt>
                <c:pt idx="4504">
                  <c:v>9.988932488177886E-2</c:v>
                </c:pt>
                <c:pt idx="4505">
                  <c:v>0.11248374512353708</c:v>
                </c:pt>
                <c:pt idx="4506">
                  <c:v>5.5549475354665714E-2</c:v>
                </c:pt>
                <c:pt idx="4507">
                  <c:v>-1.6044889015210553E-3</c:v>
                </c:pt>
                <c:pt idx="4508">
                  <c:v>0.18673731629430546</c:v>
                </c:pt>
                <c:pt idx="4509">
                  <c:v>1.6792479205983084E-2</c:v>
                </c:pt>
                <c:pt idx="4510">
                  <c:v>0.26756832910679063</c:v>
                </c:pt>
                <c:pt idx="4511">
                  <c:v>3.0130226182316654E-2</c:v>
                </c:pt>
                <c:pt idx="4512">
                  <c:v>5.4822967500778731E-2</c:v>
                </c:pt>
                <c:pt idx="4513">
                  <c:v>-3.0118566301730796E-2</c:v>
                </c:pt>
                <c:pt idx="4514">
                  <c:v>1.106683172514372E-2</c:v>
                </c:pt>
                <c:pt idx="4515">
                  <c:v>-4.3164608365382322E-2</c:v>
                </c:pt>
                <c:pt idx="4516">
                  <c:v>0.13835466374542443</c:v>
                </c:pt>
                <c:pt idx="4517">
                  <c:v>-4.4984532903889957E-2</c:v>
                </c:pt>
                <c:pt idx="4518">
                  <c:v>0.18281929990539264</c:v>
                </c:pt>
                <c:pt idx="4519">
                  <c:v>-8.1427433515378497E-2</c:v>
                </c:pt>
                <c:pt idx="4520">
                  <c:v>0.26985894580549374</c:v>
                </c:pt>
                <c:pt idx="4521">
                  <c:v>0.2084557788661825</c:v>
                </c:pt>
                <c:pt idx="4522">
                  <c:v>8.3985935751957799E-2</c:v>
                </c:pt>
                <c:pt idx="4523">
                  <c:v>0.19850948937379609</c:v>
                </c:pt>
                <c:pt idx="4524">
                  <c:v>0.23722415002231387</c:v>
                </c:pt>
                <c:pt idx="4525">
                  <c:v>-9.898986463505885E-2</c:v>
                </c:pt>
                <c:pt idx="4526">
                  <c:v>0.20823204017759658</c:v>
                </c:pt>
                <c:pt idx="4527">
                  <c:v>0.20950357080647972</c:v>
                </c:pt>
                <c:pt idx="4528">
                  <c:v>0.21391944354577805</c:v>
                </c:pt>
                <c:pt idx="4529">
                  <c:v>0.28868915128004013</c:v>
                </c:pt>
                <c:pt idx="4530">
                  <c:v>3.7757492921995511E-2</c:v>
                </c:pt>
                <c:pt idx="4531">
                  <c:v>1.2639471228182592E-2</c:v>
                </c:pt>
                <c:pt idx="4532">
                  <c:v>-5.8701611777070589E-2</c:v>
                </c:pt>
                <c:pt idx="4533">
                  <c:v>0.22295222113162147</c:v>
                </c:pt>
                <c:pt idx="4534">
                  <c:v>3.1924867708051932E-2</c:v>
                </c:pt>
                <c:pt idx="4535">
                  <c:v>0.11830770731073044</c:v>
                </c:pt>
                <c:pt idx="4536">
                  <c:v>0.24170464361242663</c:v>
                </c:pt>
                <c:pt idx="4537">
                  <c:v>9.8065761013335834E-2</c:v>
                </c:pt>
                <c:pt idx="4538">
                  <c:v>-8.2638571874774747E-2</c:v>
                </c:pt>
                <c:pt idx="4539">
                  <c:v>-8.2602524697102137E-2</c:v>
                </c:pt>
                <c:pt idx="4540">
                  <c:v>0.12404616741439473</c:v>
                </c:pt>
                <c:pt idx="4541">
                  <c:v>-7.7835812421937101E-2</c:v>
                </c:pt>
                <c:pt idx="4542">
                  <c:v>-2.4223250350426152E-2</c:v>
                </c:pt>
                <c:pt idx="4543">
                  <c:v>8.5003644314868801E-2</c:v>
                </c:pt>
                <c:pt idx="4544">
                  <c:v>0.22283248988277105</c:v>
                </c:pt>
                <c:pt idx="4545">
                  <c:v>-2.7113836399282527E-3</c:v>
                </c:pt>
                <c:pt idx="4546">
                  <c:v>0.17601547388781433</c:v>
                </c:pt>
                <c:pt idx="4547">
                  <c:v>0.27786114108443488</c:v>
                </c:pt>
                <c:pt idx="4548">
                  <c:v>0.2638585373379726</c:v>
                </c:pt>
                <c:pt idx="4549">
                  <c:v>8.3290343601091485E-2</c:v>
                </c:pt>
                <c:pt idx="4550">
                  <c:v>0.12237331182855503</c:v>
                </c:pt>
                <c:pt idx="4551">
                  <c:v>0.22495674611213134</c:v>
                </c:pt>
                <c:pt idx="4552">
                  <c:v>0.10185712009831813</c:v>
                </c:pt>
                <c:pt idx="4553">
                  <c:v>-6.9872409993958134E-2</c:v>
                </c:pt>
                <c:pt idx="4554">
                  <c:v>-6.1573553325416794E-2</c:v>
                </c:pt>
                <c:pt idx="4555">
                  <c:v>0.22342735341775041</c:v>
                </c:pt>
                <c:pt idx="4556">
                  <c:v>0.18007862783982187</c:v>
                </c:pt>
                <c:pt idx="4557">
                  <c:v>4.5024090380461873E-2</c:v>
                </c:pt>
                <c:pt idx="4558">
                  <c:v>0.15841723496953744</c:v>
                </c:pt>
                <c:pt idx="4559">
                  <c:v>7.6126467682268328E-2</c:v>
                </c:pt>
                <c:pt idx="4560">
                  <c:v>-9.5468985119545213E-2</c:v>
                </c:pt>
                <c:pt idx="4561">
                  <c:v>-9.3932881468011237E-2</c:v>
                </c:pt>
                <c:pt idx="4562">
                  <c:v>0.1072359330453186</c:v>
                </c:pt>
                <c:pt idx="4563">
                  <c:v>-9.2546803249735091E-2</c:v>
                </c:pt>
                <c:pt idx="4564">
                  <c:v>0.15037197972216737</c:v>
                </c:pt>
                <c:pt idx="4565">
                  <c:v>9.1707065663805182E-2</c:v>
                </c:pt>
                <c:pt idx="4566">
                  <c:v>0.21532820214928841</c:v>
                </c:pt>
                <c:pt idx="4567">
                  <c:v>-1.5701540800908506E-2</c:v>
                </c:pt>
                <c:pt idx="4568">
                  <c:v>0.26876597722519174</c:v>
                </c:pt>
                <c:pt idx="4569">
                  <c:v>0.28414464216369328</c:v>
                </c:pt>
                <c:pt idx="4570">
                  <c:v>0.26478032653148847</c:v>
                </c:pt>
                <c:pt idx="4571">
                  <c:v>0.22947558770343579</c:v>
                </c:pt>
                <c:pt idx="4572">
                  <c:v>-1.9002152953290274E-2</c:v>
                </c:pt>
                <c:pt idx="4573">
                  <c:v>-3.5442756473515226E-2</c:v>
                </c:pt>
                <c:pt idx="4574">
                  <c:v>0.11477356613281124</c:v>
                </c:pt>
                <c:pt idx="4575">
                  <c:v>1.6233609135336526E-2</c:v>
                </c:pt>
                <c:pt idx="4576">
                  <c:v>1.5084554568583694E-2</c:v>
                </c:pt>
                <c:pt idx="4577">
                  <c:v>-4.9744283031653612E-3</c:v>
                </c:pt>
                <c:pt idx="4578">
                  <c:v>0.10435498099220306</c:v>
                </c:pt>
                <c:pt idx="4579">
                  <c:v>0.17203168101151928</c:v>
                </c:pt>
                <c:pt idx="4580">
                  <c:v>8.7716740621953324E-2</c:v>
                </c:pt>
                <c:pt idx="4581">
                  <c:v>0.15795962039449199</c:v>
                </c:pt>
                <c:pt idx="4582">
                  <c:v>-7.3752576031974021E-2</c:v>
                </c:pt>
                <c:pt idx="4583">
                  <c:v>-2.6180965613060093E-2</c:v>
                </c:pt>
                <c:pt idx="4584">
                  <c:v>0.21608825762651304</c:v>
                </c:pt>
                <c:pt idx="4585">
                  <c:v>0.15375280232708946</c:v>
                </c:pt>
                <c:pt idx="4586">
                  <c:v>0.10499941952619123</c:v>
                </c:pt>
                <c:pt idx="4587">
                  <c:v>0.27896341463414637</c:v>
                </c:pt>
                <c:pt idx="4588">
                  <c:v>-8.3198615515347463E-2</c:v>
                </c:pt>
                <c:pt idx="4589">
                  <c:v>-9.922356977339071E-2</c:v>
                </c:pt>
                <c:pt idx="4590">
                  <c:v>8.542881728654747E-2</c:v>
                </c:pt>
                <c:pt idx="4591">
                  <c:v>-9.2072024373062201E-3</c:v>
                </c:pt>
                <c:pt idx="4592">
                  <c:v>0.13671637908610076</c:v>
                </c:pt>
                <c:pt idx="4593">
                  <c:v>0.20195584531041638</c:v>
                </c:pt>
                <c:pt idx="4594">
                  <c:v>4.4419291301935754E-2</c:v>
                </c:pt>
                <c:pt idx="4595">
                  <c:v>-5.157984846742561E-2</c:v>
                </c:pt>
                <c:pt idx="4596">
                  <c:v>6.525028402695246E-2</c:v>
                </c:pt>
                <c:pt idx="4597">
                  <c:v>-1.9468386609954053E-2</c:v>
                </c:pt>
                <c:pt idx="4598">
                  <c:v>0.22281358281358279</c:v>
                </c:pt>
                <c:pt idx="4599">
                  <c:v>6.3467599487410375E-2</c:v>
                </c:pt>
                <c:pt idx="4600">
                  <c:v>-1.2042480561350275E-2</c:v>
                </c:pt>
                <c:pt idx="4601">
                  <c:v>0.28814990478243685</c:v>
                </c:pt>
                <c:pt idx="4602">
                  <c:v>5.0790766404409125E-2</c:v>
                </c:pt>
                <c:pt idx="4603">
                  <c:v>0.24238644490616304</c:v>
                </c:pt>
                <c:pt idx="4604">
                  <c:v>3.9913074972835937E-2</c:v>
                </c:pt>
                <c:pt idx="4605">
                  <c:v>0.23213924306820485</c:v>
                </c:pt>
                <c:pt idx="4606">
                  <c:v>0.22260554075876099</c:v>
                </c:pt>
                <c:pt idx="4607">
                  <c:v>0.10466190359492526</c:v>
                </c:pt>
                <c:pt idx="4608">
                  <c:v>-6.1076170510132775E-2</c:v>
                </c:pt>
                <c:pt idx="4609">
                  <c:v>0.16075089880889942</c:v>
                </c:pt>
                <c:pt idx="4610">
                  <c:v>-1.7782604991907317E-2</c:v>
                </c:pt>
                <c:pt idx="4611">
                  <c:v>0.27400952774923604</c:v>
                </c:pt>
                <c:pt idx="4612">
                  <c:v>0.16229473235231393</c:v>
                </c:pt>
                <c:pt idx="4613">
                  <c:v>5.973622963537626E-2</c:v>
                </c:pt>
                <c:pt idx="4614">
                  <c:v>8.332219603981289E-2</c:v>
                </c:pt>
                <c:pt idx="4615">
                  <c:v>0.14754553215708593</c:v>
                </c:pt>
                <c:pt idx="4616">
                  <c:v>6.4637525164942491E-2</c:v>
                </c:pt>
                <c:pt idx="4617">
                  <c:v>0.13007793169208734</c:v>
                </c:pt>
                <c:pt idx="4618">
                  <c:v>7.9972316357214454E-2</c:v>
                </c:pt>
                <c:pt idx="4619">
                  <c:v>-6.4879166008529457E-2</c:v>
                </c:pt>
                <c:pt idx="4620">
                  <c:v>-3.3459580533496229E-2</c:v>
                </c:pt>
                <c:pt idx="4621">
                  <c:v>-8.4657596557012812E-2</c:v>
                </c:pt>
                <c:pt idx="4622">
                  <c:v>0.18876216050259592</c:v>
                </c:pt>
                <c:pt idx="4623">
                  <c:v>0.21947322406568118</c:v>
                </c:pt>
                <c:pt idx="4624">
                  <c:v>0.16586247253762604</c:v>
                </c:pt>
                <c:pt idx="4625">
                  <c:v>9.6993520696628283E-2</c:v>
                </c:pt>
                <c:pt idx="4626">
                  <c:v>0.16211216033917902</c:v>
                </c:pt>
                <c:pt idx="4627">
                  <c:v>0.10838013397388185</c:v>
                </c:pt>
                <c:pt idx="4628">
                  <c:v>-9.698968349207597E-2</c:v>
                </c:pt>
                <c:pt idx="4629">
                  <c:v>0.14153335408237369</c:v>
                </c:pt>
                <c:pt idx="4630">
                  <c:v>-3.4831249027460424E-2</c:v>
                </c:pt>
                <c:pt idx="4631">
                  <c:v>-5.4396676276524201E-3</c:v>
                </c:pt>
                <c:pt idx="4632">
                  <c:v>0.13564079942252585</c:v>
                </c:pt>
                <c:pt idx="4633">
                  <c:v>0.2945710824799031</c:v>
                </c:pt>
                <c:pt idx="4634">
                  <c:v>0.29357299827421379</c:v>
                </c:pt>
                <c:pt idx="4635">
                  <c:v>-8.8544957432315774E-2</c:v>
                </c:pt>
                <c:pt idx="4636">
                  <c:v>0.13993681281372591</c:v>
                </c:pt>
                <c:pt idx="4637">
                  <c:v>0.24044634079899563</c:v>
                </c:pt>
                <c:pt idx="4638">
                  <c:v>6.6395919725542769E-3</c:v>
                </c:pt>
                <c:pt idx="4639">
                  <c:v>5.0554523191836405E-2</c:v>
                </c:pt>
                <c:pt idx="4640">
                  <c:v>0.259263417920503</c:v>
                </c:pt>
                <c:pt idx="4641">
                  <c:v>8.8218872138470142E-2</c:v>
                </c:pt>
                <c:pt idx="4642">
                  <c:v>2.9299536658490052E-3</c:v>
                </c:pt>
                <c:pt idx="4643">
                  <c:v>5.1350323316850507E-2</c:v>
                </c:pt>
                <c:pt idx="4644">
                  <c:v>0.26391720729070123</c:v>
                </c:pt>
                <c:pt idx="4645">
                  <c:v>-4.4507997821027091E-3</c:v>
                </c:pt>
                <c:pt idx="4646">
                  <c:v>0.15625</c:v>
                </c:pt>
                <c:pt idx="4647">
                  <c:v>0.16096709200805911</c:v>
                </c:pt>
                <c:pt idx="4648">
                  <c:v>0.21894765172924235</c:v>
                </c:pt>
                <c:pt idx="4649">
                  <c:v>0.18750793449282721</c:v>
                </c:pt>
                <c:pt idx="4650">
                  <c:v>8.0053021913487024E-2</c:v>
                </c:pt>
                <c:pt idx="4651">
                  <c:v>3.719067372335861E-2</c:v>
                </c:pt>
                <c:pt idx="4652">
                  <c:v>0.13472291610622189</c:v>
                </c:pt>
                <c:pt idx="4653">
                  <c:v>0.23754939864077812</c:v>
                </c:pt>
                <c:pt idx="4654">
                  <c:v>7.8582658261179356E-2</c:v>
                </c:pt>
                <c:pt idx="4655">
                  <c:v>8.633388374772806E-2</c:v>
                </c:pt>
                <c:pt idx="4656">
                  <c:v>3.4858001952079588E-2</c:v>
                </c:pt>
                <c:pt idx="4657">
                  <c:v>8.7686086838000329E-3</c:v>
                </c:pt>
                <c:pt idx="4658">
                  <c:v>0.16603460770979561</c:v>
                </c:pt>
                <c:pt idx="4659">
                  <c:v>0.23599767272298777</c:v>
                </c:pt>
                <c:pt idx="4660">
                  <c:v>-4.1170498063149062E-2</c:v>
                </c:pt>
                <c:pt idx="4661">
                  <c:v>7.9084974809688055E-2</c:v>
                </c:pt>
                <c:pt idx="4662">
                  <c:v>4.2934866711734097E-2</c:v>
                </c:pt>
                <c:pt idx="4663">
                  <c:v>0.21938237937339242</c:v>
                </c:pt>
                <c:pt idx="4664">
                  <c:v>0.10345073329925687</c:v>
                </c:pt>
                <c:pt idx="4665">
                  <c:v>0.15048619850518577</c:v>
                </c:pt>
                <c:pt idx="4666">
                  <c:v>0.17200500014535305</c:v>
                </c:pt>
                <c:pt idx="4667">
                  <c:v>0.26831058760719406</c:v>
                </c:pt>
                <c:pt idx="4668">
                  <c:v>0.12102698171381483</c:v>
                </c:pt>
                <c:pt idx="4669">
                  <c:v>-2.8819695872556117E-2</c:v>
                </c:pt>
                <c:pt idx="4670">
                  <c:v>-9.4148014040607464E-2</c:v>
                </c:pt>
                <c:pt idx="4671">
                  <c:v>0.22536866235374664</c:v>
                </c:pt>
                <c:pt idx="4672">
                  <c:v>3.645366610510576E-2</c:v>
                </c:pt>
                <c:pt idx="4673">
                  <c:v>2.1174205967276226E-2</c:v>
                </c:pt>
                <c:pt idx="4674">
                  <c:v>0.16087916499397831</c:v>
                </c:pt>
                <c:pt idx="4675">
                  <c:v>0.16368792714687733</c:v>
                </c:pt>
                <c:pt idx="4676">
                  <c:v>0.23162876981891001</c:v>
                </c:pt>
                <c:pt idx="4677">
                  <c:v>0.2368129681850423</c:v>
                </c:pt>
                <c:pt idx="4678">
                  <c:v>0.10298798882164603</c:v>
                </c:pt>
                <c:pt idx="4679">
                  <c:v>0.1271823944429735</c:v>
                </c:pt>
                <c:pt idx="4680">
                  <c:v>0.25586712393248601</c:v>
                </c:pt>
                <c:pt idx="4681">
                  <c:v>7.4973981594538996E-2</c:v>
                </c:pt>
                <c:pt idx="4682">
                  <c:v>0.26370448271329039</c:v>
                </c:pt>
                <c:pt idx="4683">
                  <c:v>-8.7024884239981351E-2</c:v>
                </c:pt>
                <c:pt idx="4684">
                  <c:v>6.7330558858501782E-2</c:v>
                </c:pt>
                <c:pt idx="4685">
                  <c:v>1.2435660899002155E-2</c:v>
                </c:pt>
                <c:pt idx="4686">
                  <c:v>0.23367603233700257</c:v>
                </c:pt>
                <c:pt idx="4687">
                  <c:v>0.22071790975934016</c:v>
                </c:pt>
                <c:pt idx="4688">
                  <c:v>4.6834009625365672E-2</c:v>
                </c:pt>
                <c:pt idx="4689">
                  <c:v>5.997686961597077E-2</c:v>
                </c:pt>
                <c:pt idx="4690">
                  <c:v>-2.6295541977823036E-2</c:v>
                </c:pt>
                <c:pt idx="4691">
                  <c:v>5.3337450919839421E-2</c:v>
                </c:pt>
                <c:pt idx="4692">
                  <c:v>0.21342627960275018</c:v>
                </c:pt>
                <c:pt idx="4693">
                  <c:v>-2.0207986957723922E-2</c:v>
                </c:pt>
                <c:pt idx="4694">
                  <c:v>0.22255717325045515</c:v>
                </c:pt>
                <c:pt idx="4695">
                  <c:v>-5.4136222390190641E-2</c:v>
                </c:pt>
                <c:pt idx="4696">
                  <c:v>0.1372077922077922</c:v>
                </c:pt>
                <c:pt idx="4697">
                  <c:v>0.21546646399391978</c:v>
                </c:pt>
                <c:pt idx="4698">
                  <c:v>0.23132784781459956</c:v>
                </c:pt>
                <c:pt idx="4699">
                  <c:v>0.29216138160389743</c:v>
                </c:pt>
                <c:pt idx="4700">
                  <c:v>0.20514798636377851</c:v>
                </c:pt>
                <c:pt idx="4701">
                  <c:v>0.26702321530384171</c:v>
                </c:pt>
                <c:pt idx="4702">
                  <c:v>-2.5083537536199598E-2</c:v>
                </c:pt>
                <c:pt idx="4703">
                  <c:v>8.6827512977819724E-2</c:v>
                </c:pt>
                <c:pt idx="4704">
                  <c:v>0.12222210345159325</c:v>
                </c:pt>
                <c:pt idx="4705">
                  <c:v>0.21091826138555111</c:v>
                </c:pt>
                <c:pt idx="4706">
                  <c:v>0.19413011027110319</c:v>
                </c:pt>
                <c:pt idx="4707">
                  <c:v>0.26975514583484961</c:v>
                </c:pt>
                <c:pt idx="4708">
                  <c:v>5.5880947033178412E-2</c:v>
                </c:pt>
                <c:pt idx="4709">
                  <c:v>-4.19883814986396E-2</c:v>
                </c:pt>
                <c:pt idx="4710">
                  <c:v>4.6608554532377632E-2</c:v>
                </c:pt>
                <c:pt idx="4711">
                  <c:v>0.11003806888569387</c:v>
                </c:pt>
                <c:pt idx="4712">
                  <c:v>0.27258916426716601</c:v>
                </c:pt>
                <c:pt idx="4713">
                  <c:v>0.28013077377069551</c:v>
                </c:pt>
                <c:pt idx="4714">
                  <c:v>-3.9636591478696741E-2</c:v>
                </c:pt>
                <c:pt idx="4715">
                  <c:v>0.29824727617243013</c:v>
                </c:pt>
                <c:pt idx="4716">
                  <c:v>0.20623967953990369</c:v>
                </c:pt>
                <c:pt idx="4717">
                  <c:v>0.23991835109031165</c:v>
                </c:pt>
                <c:pt idx="4718">
                  <c:v>0.26205423597178179</c:v>
                </c:pt>
                <c:pt idx="4719">
                  <c:v>1.5659995341420149E-2</c:v>
                </c:pt>
                <c:pt idx="4720">
                  <c:v>4.5502213936145425E-2</c:v>
                </c:pt>
                <c:pt idx="4721">
                  <c:v>0.29251160139068993</c:v>
                </c:pt>
                <c:pt idx="4722">
                  <c:v>2.9686398872445383E-2</c:v>
                </c:pt>
                <c:pt idx="4723">
                  <c:v>9.3814268491596339E-2</c:v>
                </c:pt>
                <c:pt idx="4724">
                  <c:v>0.18472834067547725</c:v>
                </c:pt>
                <c:pt idx="4725">
                  <c:v>2.7274825013460506E-2</c:v>
                </c:pt>
                <c:pt idx="4726">
                  <c:v>8.3419270325259906E-2</c:v>
                </c:pt>
                <c:pt idx="4727">
                  <c:v>0.19951923076923078</c:v>
                </c:pt>
                <c:pt idx="4728">
                  <c:v>0.11205941092377132</c:v>
                </c:pt>
                <c:pt idx="4729">
                  <c:v>-8.2170134316565696E-2</c:v>
                </c:pt>
                <c:pt idx="4730">
                  <c:v>0.21835731988347318</c:v>
                </c:pt>
                <c:pt idx="4731">
                  <c:v>0.19522477747890576</c:v>
                </c:pt>
                <c:pt idx="4732">
                  <c:v>2.9128222606324708E-2</c:v>
                </c:pt>
                <c:pt idx="4733">
                  <c:v>0.1382160188103457</c:v>
                </c:pt>
                <c:pt idx="4734">
                  <c:v>9.5315843764956273E-3</c:v>
                </c:pt>
                <c:pt idx="4735">
                  <c:v>0.24599056603773586</c:v>
                </c:pt>
                <c:pt idx="4736">
                  <c:v>0.14929195540825549</c:v>
                </c:pt>
                <c:pt idx="4737">
                  <c:v>-5.8015695067264568E-2</c:v>
                </c:pt>
                <c:pt idx="4738">
                  <c:v>-1.5682716609422592E-2</c:v>
                </c:pt>
                <c:pt idx="4739">
                  <c:v>0.28966454406118158</c:v>
                </c:pt>
                <c:pt idx="4740">
                  <c:v>8.5203802319215649E-2</c:v>
                </c:pt>
                <c:pt idx="4741">
                  <c:v>0.19548257944860681</c:v>
                </c:pt>
                <c:pt idx="4742">
                  <c:v>2.3779969948389625E-2</c:v>
                </c:pt>
                <c:pt idx="4743">
                  <c:v>9.017514211092334E-2</c:v>
                </c:pt>
                <c:pt idx="4744">
                  <c:v>0.12517491026343006</c:v>
                </c:pt>
                <c:pt idx="4745">
                  <c:v>-4.9902560463203897E-2</c:v>
                </c:pt>
                <c:pt idx="4746">
                  <c:v>-6.8202290567494538E-3</c:v>
                </c:pt>
                <c:pt idx="4747">
                  <c:v>-5.8097085758391223E-3</c:v>
                </c:pt>
                <c:pt idx="4748">
                  <c:v>9.4687203148324059E-2</c:v>
                </c:pt>
                <c:pt idx="4749">
                  <c:v>0.20628777436114937</c:v>
                </c:pt>
                <c:pt idx="4750">
                  <c:v>8.0205066094059516E-2</c:v>
                </c:pt>
                <c:pt idx="4751">
                  <c:v>5.3763750007187671E-3</c:v>
                </c:pt>
                <c:pt idx="4752">
                  <c:v>-3.6923508434507354E-2</c:v>
                </c:pt>
                <c:pt idx="4753">
                  <c:v>0.22605147146431548</c:v>
                </c:pt>
                <c:pt idx="4754">
                  <c:v>9.5355804924202078E-2</c:v>
                </c:pt>
                <c:pt idx="4755">
                  <c:v>9.5307612095933275E-2</c:v>
                </c:pt>
                <c:pt idx="4756">
                  <c:v>8.207604103802052E-2</c:v>
                </c:pt>
                <c:pt idx="4757">
                  <c:v>0.12493343274044094</c:v>
                </c:pt>
                <c:pt idx="4758">
                  <c:v>9.7977857867363016E-2</c:v>
                </c:pt>
                <c:pt idx="4759">
                  <c:v>-7.2508942258559014E-2</c:v>
                </c:pt>
                <c:pt idx="4760">
                  <c:v>0.28628739061755637</c:v>
                </c:pt>
                <c:pt idx="4761">
                  <c:v>0.12456402590931739</c:v>
                </c:pt>
                <c:pt idx="4762">
                  <c:v>9.2752159830276765E-2</c:v>
                </c:pt>
                <c:pt idx="4763">
                  <c:v>0.25356426279643268</c:v>
                </c:pt>
                <c:pt idx="4764">
                  <c:v>0.15312713496056146</c:v>
                </c:pt>
                <c:pt idx="4765">
                  <c:v>-3.2144593937429078E-2</c:v>
                </c:pt>
                <c:pt idx="4766">
                  <c:v>-8.295343536307391E-2</c:v>
                </c:pt>
                <c:pt idx="4767">
                  <c:v>9.0322154158036225E-2</c:v>
                </c:pt>
                <c:pt idx="4768">
                  <c:v>-3.0549855521588006E-2</c:v>
                </c:pt>
                <c:pt idx="4769">
                  <c:v>0.10307202750799299</c:v>
                </c:pt>
                <c:pt idx="4770">
                  <c:v>0.16664563866974416</c:v>
                </c:pt>
                <c:pt idx="4771">
                  <c:v>0.28444924406047517</c:v>
                </c:pt>
                <c:pt idx="4772">
                  <c:v>0.2252278868052249</c:v>
                </c:pt>
                <c:pt idx="4773">
                  <c:v>0.23383489009980438</c:v>
                </c:pt>
                <c:pt idx="4774">
                  <c:v>0.25652815622161673</c:v>
                </c:pt>
                <c:pt idx="4775">
                  <c:v>-5.2094928536444186E-2</c:v>
                </c:pt>
                <c:pt idx="4776">
                  <c:v>9.9220557574051418E-2</c:v>
                </c:pt>
                <c:pt idx="4777">
                  <c:v>0.26425164660458778</c:v>
                </c:pt>
                <c:pt idx="4778">
                  <c:v>-6.1962336200873602E-2</c:v>
                </c:pt>
                <c:pt idx="4779">
                  <c:v>-2.3574841376994594E-3</c:v>
                </c:pt>
                <c:pt idx="4780">
                  <c:v>-1.3300226177598585E-2</c:v>
                </c:pt>
                <c:pt idx="4781">
                  <c:v>-9.2017476382248109E-2</c:v>
                </c:pt>
                <c:pt idx="4782">
                  <c:v>-1.3418997660668258E-2</c:v>
                </c:pt>
                <c:pt idx="4783">
                  <c:v>0.1949686660698299</c:v>
                </c:pt>
                <c:pt idx="4784">
                  <c:v>-1.1523046092184368E-2</c:v>
                </c:pt>
                <c:pt idx="4785">
                  <c:v>0.290721522779472</c:v>
                </c:pt>
                <c:pt idx="4786">
                  <c:v>0.27088240256453516</c:v>
                </c:pt>
                <c:pt idx="4787">
                  <c:v>0.29708821426514093</c:v>
                </c:pt>
                <c:pt idx="4788">
                  <c:v>5.2700510359279411E-2</c:v>
                </c:pt>
                <c:pt idx="4789">
                  <c:v>-9.8026894558250616E-3</c:v>
                </c:pt>
                <c:pt idx="4790">
                  <c:v>3.1600568810238587E-2</c:v>
                </c:pt>
                <c:pt idx="4791">
                  <c:v>5.8395363242560068E-2</c:v>
                </c:pt>
                <c:pt idx="4792">
                  <c:v>7.0603116537602734E-2</c:v>
                </c:pt>
                <c:pt idx="4793">
                  <c:v>-1.7038362320046602E-2</c:v>
                </c:pt>
                <c:pt idx="4794">
                  <c:v>0.23887587822014053</c:v>
                </c:pt>
                <c:pt idx="4795">
                  <c:v>0.28655826446564858</c:v>
                </c:pt>
                <c:pt idx="4796">
                  <c:v>-6.8044021968376778E-2</c:v>
                </c:pt>
                <c:pt idx="4797">
                  <c:v>6.5773805354366E-2</c:v>
                </c:pt>
                <c:pt idx="4798">
                  <c:v>7.8354049152232152E-2</c:v>
                </c:pt>
                <c:pt idx="4799">
                  <c:v>0.27336088909508849</c:v>
                </c:pt>
                <c:pt idx="4800">
                  <c:v>-6.9734631925599228E-2</c:v>
                </c:pt>
                <c:pt idx="4801">
                  <c:v>0.1850158410138249</c:v>
                </c:pt>
                <c:pt idx="4802">
                  <c:v>0.21338850920642879</c:v>
                </c:pt>
                <c:pt idx="4803">
                  <c:v>0.24079489565332979</c:v>
                </c:pt>
                <c:pt idx="4804">
                  <c:v>0.28761499148211245</c:v>
                </c:pt>
                <c:pt idx="4805">
                  <c:v>0.15562168309325244</c:v>
                </c:pt>
                <c:pt idx="4806">
                  <c:v>0.12806279102869109</c:v>
                </c:pt>
                <c:pt idx="4807">
                  <c:v>0.19462407734012674</c:v>
                </c:pt>
                <c:pt idx="4808">
                  <c:v>2.1176181620407734E-2</c:v>
                </c:pt>
                <c:pt idx="4809">
                  <c:v>2.5769506084466717E-3</c:v>
                </c:pt>
                <c:pt idx="4810">
                  <c:v>3.786972131988374E-2</c:v>
                </c:pt>
                <c:pt idx="4811">
                  <c:v>2.2300687604534472E-3</c:v>
                </c:pt>
                <c:pt idx="4812">
                  <c:v>7.7645585472761444E-2</c:v>
                </c:pt>
                <c:pt idx="4813">
                  <c:v>-2.6294377530524167E-2</c:v>
                </c:pt>
                <c:pt idx="4814">
                  <c:v>0.21825938764390135</c:v>
                </c:pt>
                <c:pt idx="4815">
                  <c:v>-3.2260719927560376E-2</c:v>
                </c:pt>
                <c:pt idx="4816">
                  <c:v>0.29400754023962777</c:v>
                </c:pt>
                <c:pt idx="4817">
                  <c:v>-4.9935066809038704E-2</c:v>
                </c:pt>
                <c:pt idx="4818">
                  <c:v>9.7814399297031271E-2</c:v>
                </c:pt>
                <c:pt idx="4819">
                  <c:v>0.28929830793926475</c:v>
                </c:pt>
                <c:pt idx="4820">
                  <c:v>6.1004613312702363E-2</c:v>
                </c:pt>
                <c:pt idx="4821">
                  <c:v>4.6122373070485397E-2</c:v>
                </c:pt>
                <c:pt idx="4822">
                  <c:v>0.17856974533800452</c:v>
                </c:pt>
                <c:pt idx="4823">
                  <c:v>0.21811887999695445</c:v>
                </c:pt>
                <c:pt idx="4824">
                  <c:v>0.26112576519185787</c:v>
                </c:pt>
                <c:pt idx="4825">
                  <c:v>0.12766850166411661</c:v>
                </c:pt>
                <c:pt idx="4826">
                  <c:v>-4.4875733627137315E-2</c:v>
                </c:pt>
                <c:pt idx="4827">
                  <c:v>0.11353282142322418</c:v>
                </c:pt>
                <c:pt idx="4828">
                  <c:v>0.27999446979123466</c:v>
                </c:pt>
                <c:pt idx="4829">
                  <c:v>0.29055269501635</c:v>
                </c:pt>
                <c:pt idx="4830">
                  <c:v>0.13245213927791341</c:v>
                </c:pt>
                <c:pt idx="4831">
                  <c:v>0.26582648483962718</c:v>
                </c:pt>
                <c:pt idx="4832">
                  <c:v>0.25501762056423494</c:v>
                </c:pt>
                <c:pt idx="4833">
                  <c:v>-8.3673038507137865E-2</c:v>
                </c:pt>
                <c:pt idx="4834">
                  <c:v>-8.0496277915632755E-2</c:v>
                </c:pt>
                <c:pt idx="4835">
                  <c:v>2.3753763800602207E-2</c:v>
                </c:pt>
                <c:pt idx="4836">
                  <c:v>0.29432648799164635</c:v>
                </c:pt>
                <c:pt idx="4837">
                  <c:v>3.695710588468229E-2</c:v>
                </c:pt>
                <c:pt idx="4838">
                  <c:v>0.19833903273082559</c:v>
                </c:pt>
                <c:pt idx="4839">
                  <c:v>-7.3266540142119418E-2</c:v>
                </c:pt>
                <c:pt idx="4840">
                  <c:v>-9.8705363876530935E-2</c:v>
                </c:pt>
                <c:pt idx="4841">
                  <c:v>-1.078963159938345E-2</c:v>
                </c:pt>
                <c:pt idx="4842">
                  <c:v>0.19280561441326685</c:v>
                </c:pt>
                <c:pt idx="4843">
                  <c:v>6.8445677432015947E-2</c:v>
                </c:pt>
                <c:pt idx="4844">
                  <c:v>0.28078726531475873</c:v>
                </c:pt>
                <c:pt idx="4845">
                  <c:v>0.17768544040811288</c:v>
                </c:pt>
                <c:pt idx="4846">
                  <c:v>-4.8906459223362869E-2</c:v>
                </c:pt>
                <c:pt idx="4847">
                  <c:v>0.25582832148715146</c:v>
                </c:pt>
                <c:pt idx="4848">
                  <c:v>0.18337287465401345</c:v>
                </c:pt>
                <c:pt idx="4849">
                  <c:v>0.25527492711518601</c:v>
                </c:pt>
                <c:pt idx="4850">
                  <c:v>0.22723073492402279</c:v>
                </c:pt>
                <c:pt idx="4851">
                  <c:v>-8.2039185743697424E-2</c:v>
                </c:pt>
                <c:pt idx="4852">
                  <c:v>1.1026135532353527E-2</c:v>
                </c:pt>
                <c:pt idx="4853">
                  <c:v>4.3002450980392161E-2</c:v>
                </c:pt>
                <c:pt idx="4854">
                  <c:v>0.24894502655375339</c:v>
                </c:pt>
                <c:pt idx="4855">
                  <c:v>-7.3026702844147071E-2</c:v>
                </c:pt>
                <c:pt idx="4856">
                  <c:v>0.28571702380496028</c:v>
                </c:pt>
                <c:pt idx="4857">
                  <c:v>4.1827374401850789E-2</c:v>
                </c:pt>
                <c:pt idx="4858">
                  <c:v>0.14327569751181943</c:v>
                </c:pt>
                <c:pt idx="4859">
                  <c:v>0.10404378425660657</c:v>
                </c:pt>
                <c:pt idx="4860">
                  <c:v>0.15624037612663477</c:v>
                </c:pt>
                <c:pt idx="4861">
                  <c:v>0.25150123631225713</c:v>
                </c:pt>
                <c:pt idx="4862">
                  <c:v>0.10394741300443873</c:v>
                </c:pt>
                <c:pt idx="4863">
                  <c:v>0.20933313461506617</c:v>
                </c:pt>
                <c:pt idx="4864">
                  <c:v>0.10465290500987044</c:v>
                </c:pt>
                <c:pt idx="4865">
                  <c:v>0.27830885547927348</c:v>
                </c:pt>
                <c:pt idx="4866">
                  <c:v>0.17920579251046501</c:v>
                </c:pt>
                <c:pt idx="4867">
                  <c:v>5.4820415879017009E-2</c:v>
                </c:pt>
                <c:pt idx="4868">
                  <c:v>0.19045334280632875</c:v>
                </c:pt>
                <c:pt idx="4869">
                  <c:v>8.1661257190318817E-2</c:v>
                </c:pt>
                <c:pt idx="4870">
                  <c:v>1.3779240830832875E-2</c:v>
                </c:pt>
                <c:pt idx="4871">
                  <c:v>0.28868065520867087</c:v>
                </c:pt>
                <c:pt idx="4872">
                  <c:v>7.8540332286021211E-2</c:v>
                </c:pt>
                <c:pt idx="4873">
                  <c:v>-5.3549597530714768E-2</c:v>
                </c:pt>
                <c:pt idx="4874">
                  <c:v>-4.7191346643488036E-2</c:v>
                </c:pt>
                <c:pt idx="4875">
                  <c:v>0.20245193721757265</c:v>
                </c:pt>
                <c:pt idx="4876">
                  <c:v>0.24771708132087611</c:v>
                </c:pt>
                <c:pt idx="4877">
                  <c:v>5.7106129287735459E-2</c:v>
                </c:pt>
                <c:pt idx="4878">
                  <c:v>0.27249654422262004</c:v>
                </c:pt>
                <c:pt idx="4879">
                  <c:v>0.20755269320843092</c:v>
                </c:pt>
                <c:pt idx="4880">
                  <c:v>0.23595396588196479</c:v>
                </c:pt>
                <c:pt idx="4881">
                  <c:v>0.19185201269762489</c:v>
                </c:pt>
                <c:pt idx="4882">
                  <c:v>0.23405016318683777</c:v>
                </c:pt>
                <c:pt idx="4883">
                  <c:v>0.28158546655656486</c:v>
                </c:pt>
                <c:pt idx="4884">
                  <c:v>0.1482542938739391</c:v>
                </c:pt>
                <c:pt idx="4885">
                  <c:v>-9.7706032285471547E-2</c:v>
                </c:pt>
                <c:pt idx="4886">
                  <c:v>0.26067260966494193</c:v>
                </c:pt>
                <c:pt idx="4887">
                  <c:v>2.0573176995598171E-3</c:v>
                </c:pt>
                <c:pt idx="4888">
                  <c:v>0.26404355764643961</c:v>
                </c:pt>
                <c:pt idx="4889">
                  <c:v>0.16090526660313245</c:v>
                </c:pt>
                <c:pt idx="4890">
                  <c:v>5.3503434739941125E-2</c:v>
                </c:pt>
                <c:pt idx="4891">
                  <c:v>0.18840879570559904</c:v>
                </c:pt>
                <c:pt idx="4892">
                  <c:v>0.24996135415056425</c:v>
                </c:pt>
                <c:pt idx="4893">
                  <c:v>0.21100803342701518</c:v>
                </c:pt>
                <c:pt idx="4894">
                  <c:v>0.17181820286633789</c:v>
                </c:pt>
                <c:pt idx="4895">
                  <c:v>3.5846851213045587E-2</c:v>
                </c:pt>
                <c:pt idx="4896">
                  <c:v>0.10136400010138573</c:v>
                </c:pt>
                <c:pt idx="4897">
                  <c:v>0.22112887795544622</c:v>
                </c:pt>
                <c:pt idx="4898">
                  <c:v>0.28008422530268468</c:v>
                </c:pt>
                <c:pt idx="4899">
                  <c:v>4.0302476317101545E-3</c:v>
                </c:pt>
                <c:pt idx="4900">
                  <c:v>0.28266728762671051</c:v>
                </c:pt>
                <c:pt idx="4901">
                  <c:v>1.9161923403816932E-2</c:v>
                </c:pt>
                <c:pt idx="4902">
                  <c:v>-2.1746517159361194E-2</c:v>
                </c:pt>
                <c:pt idx="4903">
                  <c:v>4.8308374930671104E-2</c:v>
                </c:pt>
                <c:pt idx="4904">
                  <c:v>8.4486553023238459E-2</c:v>
                </c:pt>
                <c:pt idx="4905">
                  <c:v>0.27182976391616054</c:v>
                </c:pt>
                <c:pt idx="4906">
                  <c:v>0.29180731453516406</c:v>
                </c:pt>
                <c:pt idx="4907">
                  <c:v>0.10906609266813733</c:v>
                </c:pt>
                <c:pt idx="4908">
                  <c:v>-5.4527383074300505E-3</c:v>
                </c:pt>
                <c:pt idx="4909">
                  <c:v>0.27863950276243094</c:v>
                </c:pt>
                <c:pt idx="4910">
                  <c:v>6.8972965296044367E-2</c:v>
                </c:pt>
                <c:pt idx="4911">
                  <c:v>-4.9976862563627954E-2</c:v>
                </c:pt>
                <c:pt idx="4912">
                  <c:v>0.20887587330784002</c:v>
                </c:pt>
                <c:pt idx="4913">
                  <c:v>0.10788758782201405</c:v>
                </c:pt>
                <c:pt idx="4914">
                  <c:v>-1.7242194092827002E-2</c:v>
                </c:pt>
                <c:pt idx="4915">
                  <c:v>0.24964732623009259</c:v>
                </c:pt>
                <c:pt idx="4916">
                  <c:v>0.28833223045232348</c:v>
                </c:pt>
                <c:pt idx="4917">
                  <c:v>0.19236685080227667</c:v>
                </c:pt>
                <c:pt idx="4918">
                  <c:v>0.11845897163658424</c:v>
                </c:pt>
                <c:pt idx="4919">
                  <c:v>9.1032427428773169E-2</c:v>
                </c:pt>
                <c:pt idx="4920">
                  <c:v>0.1983806593138748</c:v>
                </c:pt>
                <c:pt idx="4921">
                  <c:v>0.10592313933761156</c:v>
                </c:pt>
                <c:pt idx="4922">
                  <c:v>-2.3391399953600501E-2</c:v>
                </c:pt>
                <c:pt idx="4923">
                  <c:v>0.19770628537384571</c:v>
                </c:pt>
                <c:pt idx="4924">
                  <c:v>0.22800642054574638</c:v>
                </c:pt>
                <c:pt idx="4925">
                  <c:v>0.22723084401686147</c:v>
                </c:pt>
                <c:pt idx="4926">
                  <c:v>-7.239971004755927E-3</c:v>
                </c:pt>
                <c:pt idx="4927">
                  <c:v>0.20371126040663162</c:v>
                </c:pt>
                <c:pt idx="4928">
                  <c:v>-6.5317299394098652E-2</c:v>
                </c:pt>
                <c:pt idx="4929">
                  <c:v>0.28231837606837612</c:v>
                </c:pt>
                <c:pt idx="4930">
                  <c:v>-3.1232095110771581E-2</c:v>
                </c:pt>
                <c:pt idx="4931">
                  <c:v>0.29673176564368275</c:v>
                </c:pt>
                <c:pt idx="4932">
                  <c:v>0.17511880011880013</c:v>
                </c:pt>
                <c:pt idx="4933">
                  <c:v>2.4494062515225739E-3</c:v>
                </c:pt>
                <c:pt idx="4934">
                  <c:v>4.6177526936890716E-3</c:v>
                </c:pt>
                <c:pt idx="4935">
                  <c:v>0.22497500701438014</c:v>
                </c:pt>
                <c:pt idx="4936">
                  <c:v>3.1310671043806693E-2</c:v>
                </c:pt>
                <c:pt idx="4937">
                  <c:v>0.27060938687594849</c:v>
                </c:pt>
                <c:pt idx="4938">
                  <c:v>4.1058587763762817E-2</c:v>
                </c:pt>
                <c:pt idx="4939">
                  <c:v>0.23977746193253016</c:v>
                </c:pt>
                <c:pt idx="4940">
                  <c:v>-5.8986550269774042E-2</c:v>
                </c:pt>
                <c:pt idx="4941">
                  <c:v>-1.0775036113322131E-2</c:v>
                </c:pt>
                <c:pt idx="4942">
                  <c:v>0.14490124118593048</c:v>
                </c:pt>
                <c:pt idx="4943">
                  <c:v>0.16473691842630706</c:v>
                </c:pt>
                <c:pt idx="4944">
                  <c:v>0.24573256307320737</c:v>
                </c:pt>
                <c:pt idx="4945">
                  <c:v>4.5814516656849275E-4</c:v>
                </c:pt>
                <c:pt idx="4946">
                  <c:v>0.28525093888699216</c:v>
                </c:pt>
                <c:pt idx="4947">
                  <c:v>2.9238055702317155E-2</c:v>
                </c:pt>
                <c:pt idx="4948">
                  <c:v>0.17695078486388108</c:v>
                </c:pt>
                <c:pt idx="4949">
                  <c:v>0.21397967927530909</c:v>
                </c:pt>
                <c:pt idx="4950">
                  <c:v>-4.555869630391023E-3</c:v>
                </c:pt>
                <c:pt idx="4951">
                  <c:v>-8.1617431456445563E-3</c:v>
                </c:pt>
                <c:pt idx="4952">
                  <c:v>-6.2338070189212535E-3</c:v>
                </c:pt>
                <c:pt idx="4953">
                  <c:v>2.6189565500292361E-2</c:v>
                </c:pt>
                <c:pt idx="4954">
                  <c:v>-2.2185983447708755E-2</c:v>
                </c:pt>
                <c:pt idx="4955">
                  <c:v>0.19716063167969372</c:v>
                </c:pt>
                <c:pt idx="4956">
                  <c:v>-7.5124516941914646E-2</c:v>
                </c:pt>
                <c:pt idx="4957">
                  <c:v>-5.7580080404616783E-2</c:v>
                </c:pt>
                <c:pt idx="4958">
                  <c:v>0.29918532492978506</c:v>
                </c:pt>
                <c:pt idx="4959">
                  <c:v>0.24522436984288459</c:v>
                </c:pt>
                <c:pt idx="4960">
                  <c:v>-3.1789543495081246E-3</c:v>
                </c:pt>
                <c:pt idx="4961">
                  <c:v>-7.9622814546566167E-2</c:v>
                </c:pt>
                <c:pt idx="4962">
                  <c:v>7.070628601022852E-2</c:v>
                </c:pt>
                <c:pt idx="4963">
                  <c:v>-4.640647414571189E-2</c:v>
                </c:pt>
                <c:pt idx="4964">
                  <c:v>0.15376203133034466</c:v>
                </c:pt>
                <c:pt idx="4965">
                  <c:v>0.28478081476616313</c:v>
                </c:pt>
                <c:pt idx="4966">
                  <c:v>0.13571464994135943</c:v>
                </c:pt>
                <c:pt idx="4967">
                  <c:v>-5.4065934065934067E-2</c:v>
                </c:pt>
                <c:pt idx="4968">
                  <c:v>0.22423452593677368</c:v>
                </c:pt>
                <c:pt idx="4969">
                  <c:v>0.1841399057536498</c:v>
                </c:pt>
                <c:pt idx="4970">
                  <c:v>4.2457701913507222E-2</c:v>
                </c:pt>
                <c:pt idx="4971">
                  <c:v>0.25550453291670949</c:v>
                </c:pt>
                <c:pt idx="4972">
                  <c:v>-9.2606682463424711E-2</c:v>
                </c:pt>
                <c:pt idx="4973">
                  <c:v>-4.0678552882118741E-3</c:v>
                </c:pt>
                <c:pt idx="4974">
                  <c:v>1.52712497632698E-2</c:v>
                </c:pt>
                <c:pt idx="4975">
                  <c:v>0.2487498214030576</c:v>
                </c:pt>
                <c:pt idx="4976">
                  <c:v>-7.2154423286955691E-2</c:v>
                </c:pt>
                <c:pt idx="4977">
                  <c:v>0.2852451219097879</c:v>
                </c:pt>
                <c:pt idx="4978">
                  <c:v>0.2342526441406477</c:v>
                </c:pt>
                <c:pt idx="4979">
                  <c:v>6.3597549504748038E-2</c:v>
                </c:pt>
                <c:pt idx="4980">
                  <c:v>-7.2992200854982259E-2</c:v>
                </c:pt>
                <c:pt idx="4981">
                  <c:v>-4.8004729530002947E-2</c:v>
                </c:pt>
                <c:pt idx="4982">
                  <c:v>0.27529716401111232</c:v>
                </c:pt>
                <c:pt idx="4983">
                  <c:v>-2.3624889697034523E-2</c:v>
                </c:pt>
                <c:pt idx="4984">
                  <c:v>0.18867181996181184</c:v>
                </c:pt>
                <c:pt idx="4985">
                  <c:v>-2.1642317380352646E-2</c:v>
                </c:pt>
                <c:pt idx="4986">
                  <c:v>5.0809096872949919E-2</c:v>
                </c:pt>
                <c:pt idx="4987">
                  <c:v>1.5605318996052175E-2</c:v>
                </c:pt>
                <c:pt idx="4988">
                  <c:v>3.2497695920761883E-2</c:v>
                </c:pt>
                <c:pt idx="4989">
                  <c:v>-5.2693871577380008E-2</c:v>
                </c:pt>
                <c:pt idx="4990">
                  <c:v>0.11827053235994112</c:v>
                </c:pt>
                <c:pt idx="4991">
                  <c:v>-6.3930072874713889E-2</c:v>
                </c:pt>
                <c:pt idx="4992">
                  <c:v>3.0528444950427197E-2</c:v>
                </c:pt>
                <c:pt idx="4993">
                  <c:v>0.14076510374445386</c:v>
                </c:pt>
                <c:pt idx="4994">
                  <c:v>4.1120086402808087E-3</c:v>
                </c:pt>
                <c:pt idx="4995">
                  <c:v>0.2653394710810979</c:v>
                </c:pt>
                <c:pt idx="4996">
                  <c:v>3.1279809550668981E-2</c:v>
                </c:pt>
                <c:pt idx="4997">
                  <c:v>-8.3742614515646616E-2</c:v>
                </c:pt>
                <c:pt idx="4998">
                  <c:v>0.24585346544877226</c:v>
                </c:pt>
                <c:pt idx="4999">
                  <c:v>0.20344366149468121</c:v>
                </c:pt>
              </c:numCache>
            </c:numRef>
          </c:yVal>
          <c:smooth val="0"/>
          <c:extLst>
            <c:ext xmlns:c16="http://schemas.microsoft.com/office/drawing/2014/chart" uri="{C3380CC4-5D6E-409C-BE32-E72D297353CC}">
              <c16:uniqueId val="{00000000-2405-4D7F-82BA-053AA8559C8E}"/>
            </c:ext>
          </c:extLst>
        </c:ser>
        <c:dLbls>
          <c:showLegendKey val="0"/>
          <c:showVal val="0"/>
          <c:showCatName val="0"/>
          <c:showSerName val="0"/>
          <c:showPercent val="0"/>
          <c:showBubbleSize val="0"/>
        </c:dLbls>
        <c:axId val="847026048"/>
        <c:axId val="847027488"/>
      </c:scatterChart>
      <c:valAx>
        <c:axId val="847026048"/>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GB"/>
                  <a:t>Discount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7027488"/>
        <c:crosses val="autoZero"/>
        <c:crossBetween val="midCat"/>
      </c:valAx>
      <c:valAx>
        <c:axId val="8470274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GB"/>
                  <a:t>Profit Margin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70260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[Excel-dashboards-project.xlsx]Product Profitability!PivotTable10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YoY Profit Growth by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Profitability'!$B$20:$B$21</c:f>
              <c:strCache>
                <c:ptCount val="1"/>
                <c:pt idx="0">
                  <c:v>2022</c:v>
                </c:pt>
              </c:strCache>
            </c:strRef>
          </c:tx>
          <c:spPr>
            <a:ln w="28575" cap="rnd">
              <a:solidFill>
                <a:schemeClr val="accent1"/>
              </a:solidFill>
              <a:round/>
            </a:ln>
            <a:effectLst/>
          </c:spPr>
          <c:marker>
            <c:symbol val="none"/>
          </c:marker>
          <c:cat>
            <c:strRef>
              <c:f>'Product Profitability'!$A$22:$A$25</c:f>
              <c:strCache>
                <c:ptCount val="3"/>
                <c:pt idx="0">
                  <c:v>Furniture</c:v>
                </c:pt>
                <c:pt idx="1">
                  <c:v>Office Supplies</c:v>
                </c:pt>
                <c:pt idx="2">
                  <c:v>Technology</c:v>
                </c:pt>
              </c:strCache>
            </c:strRef>
          </c:cat>
          <c:val>
            <c:numRef>
              <c:f>'Product Profitability'!$B$22:$B$25</c:f>
              <c:numCache>
                <c:formatCode>General</c:formatCode>
                <c:ptCount val="3"/>
                <c:pt idx="0">
                  <c:v>11095.400000000001</c:v>
                </c:pt>
                <c:pt idx="1">
                  <c:v>12265.000000000002</c:v>
                </c:pt>
                <c:pt idx="2">
                  <c:v>9658.0099999999966</c:v>
                </c:pt>
              </c:numCache>
            </c:numRef>
          </c:val>
          <c:smooth val="0"/>
          <c:extLst>
            <c:ext xmlns:c16="http://schemas.microsoft.com/office/drawing/2014/chart" uri="{C3380CC4-5D6E-409C-BE32-E72D297353CC}">
              <c16:uniqueId val="{00000000-5659-417A-87E3-F2C4D6BA54A2}"/>
            </c:ext>
          </c:extLst>
        </c:ser>
        <c:ser>
          <c:idx val="1"/>
          <c:order val="1"/>
          <c:tx>
            <c:strRef>
              <c:f>'Product Profitability'!$C$20:$C$21</c:f>
              <c:strCache>
                <c:ptCount val="1"/>
                <c:pt idx="0">
                  <c:v>2023</c:v>
                </c:pt>
              </c:strCache>
            </c:strRef>
          </c:tx>
          <c:spPr>
            <a:ln w="28575" cap="rnd">
              <a:solidFill>
                <a:schemeClr val="accent2"/>
              </a:solidFill>
              <a:round/>
            </a:ln>
            <a:effectLst/>
          </c:spPr>
          <c:marker>
            <c:symbol val="none"/>
          </c:marker>
          <c:cat>
            <c:strRef>
              <c:f>'Product Profitability'!$A$22:$A$25</c:f>
              <c:strCache>
                <c:ptCount val="3"/>
                <c:pt idx="0">
                  <c:v>Furniture</c:v>
                </c:pt>
                <c:pt idx="1">
                  <c:v>Office Supplies</c:v>
                </c:pt>
                <c:pt idx="2">
                  <c:v>Technology</c:v>
                </c:pt>
              </c:strCache>
            </c:strRef>
          </c:cat>
          <c:val>
            <c:numRef>
              <c:f>'Product Profitability'!$C$22:$C$25</c:f>
              <c:numCache>
                <c:formatCode>General</c:formatCode>
                <c:ptCount val="3"/>
                <c:pt idx="0">
                  <c:v>99514.150000000023</c:v>
                </c:pt>
                <c:pt idx="1">
                  <c:v>88754.93</c:v>
                </c:pt>
                <c:pt idx="2">
                  <c:v>98538.199999999924</c:v>
                </c:pt>
              </c:numCache>
            </c:numRef>
          </c:val>
          <c:smooth val="0"/>
          <c:extLst>
            <c:ext xmlns:c16="http://schemas.microsoft.com/office/drawing/2014/chart" uri="{C3380CC4-5D6E-409C-BE32-E72D297353CC}">
              <c16:uniqueId val="{00000001-5659-417A-87E3-F2C4D6BA54A2}"/>
            </c:ext>
          </c:extLst>
        </c:ser>
        <c:ser>
          <c:idx val="2"/>
          <c:order val="2"/>
          <c:tx>
            <c:strRef>
              <c:f>'Product Profitability'!$D$20:$D$21</c:f>
              <c:strCache>
                <c:ptCount val="1"/>
                <c:pt idx="0">
                  <c:v>2024</c:v>
                </c:pt>
              </c:strCache>
            </c:strRef>
          </c:tx>
          <c:spPr>
            <a:ln w="28575" cap="rnd">
              <a:solidFill>
                <a:schemeClr val="accent3"/>
              </a:solidFill>
              <a:round/>
            </a:ln>
            <a:effectLst/>
          </c:spPr>
          <c:marker>
            <c:symbol val="none"/>
          </c:marker>
          <c:cat>
            <c:strRef>
              <c:f>'Product Profitability'!$A$22:$A$25</c:f>
              <c:strCache>
                <c:ptCount val="3"/>
                <c:pt idx="0">
                  <c:v>Furniture</c:v>
                </c:pt>
                <c:pt idx="1">
                  <c:v>Office Supplies</c:v>
                </c:pt>
                <c:pt idx="2">
                  <c:v>Technology</c:v>
                </c:pt>
              </c:strCache>
            </c:strRef>
          </c:cat>
          <c:val>
            <c:numRef>
              <c:f>'Product Profitability'!$D$22:$D$25</c:f>
              <c:numCache>
                <c:formatCode>General</c:formatCode>
                <c:ptCount val="3"/>
                <c:pt idx="0">
                  <c:v>100821.02000000008</c:v>
                </c:pt>
                <c:pt idx="1">
                  <c:v>110319.39999999998</c:v>
                </c:pt>
                <c:pt idx="2">
                  <c:v>112456.57999999996</c:v>
                </c:pt>
              </c:numCache>
            </c:numRef>
          </c:val>
          <c:smooth val="0"/>
          <c:extLst>
            <c:ext xmlns:c16="http://schemas.microsoft.com/office/drawing/2014/chart" uri="{C3380CC4-5D6E-409C-BE32-E72D297353CC}">
              <c16:uniqueId val="{00000002-5659-417A-87E3-F2C4D6BA54A2}"/>
            </c:ext>
          </c:extLst>
        </c:ser>
        <c:ser>
          <c:idx val="3"/>
          <c:order val="3"/>
          <c:tx>
            <c:strRef>
              <c:f>'Product Profitability'!$E$20:$E$21</c:f>
              <c:strCache>
                <c:ptCount val="1"/>
                <c:pt idx="0">
                  <c:v>2025</c:v>
                </c:pt>
              </c:strCache>
            </c:strRef>
          </c:tx>
          <c:spPr>
            <a:ln w="28575" cap="rnd">
              <a:solidFill>
                <a:schemeClr val="accent4"/>
              </a:solidFill>
              <a:round/>
            </a:ln>
            <a:effectLst/>
          </c:spPr>
          <c:marker>
            <c:symbol val="none"/>
          </c:marker>
          <c:cat>
            <c:strRef>
              <c:f>'Product Profitability'!$A$22:$A$25</c:f>
              <c:strCache>
                <c:ptCount val="3"/>
                <c:pt idx="0">
                  <c:v>Furniture</c:v>
                </c:pt>
                <c:pt idx="1">
                  <c:v>Office Supplies</c:v>
                </c:pt>
                <c:pt idx="2">
                  <c:v>Technology</c:v>
                </c:pt>
              </c:strCache>
            </c:strRef>
          </c:cat>
          <c:val>
            <c:numRef>
              <c:f>'Product Profitability'!$E$22:$E$25</c:f>
              <c:numCache>
                <c:formatCode>General</c:formatCode>
                <c:ptCount val="3"/>
                <c:pt idx="0">
                  <c:v>87178.949999999953</c:v>
                </c:pt>
                <c:pt idx="1">
                  <c:v>98600.67999999992</c:v>
                </c:pt>
                <c:pt idx="2">
                  <c:v>105115.18999999999</c:v>
                </c:pt>
              </c:numCache>
            </c:numRef>
          </c:val>
          <c:smooth val="0"/>
          <c:extLst>
            <c:ext xmlns:c16="http://schemas.microsoft.com/office/drawing/2014/chart" uri="{C3380CC4-5D6E-409C-BE32-E72D297353CC}">
              <c16:uniqueId val="{00000003-5659-417A-87E3-F2C4D6BA54A2}"/>
            </c:ext>
          </c:extLst>
        </c:ser>
        <c:dLbls>
          <c:showLegendKey val="0"/>
          <c:showVal val="0"/>
          <c:showCatName val="0"/>
          <c:showSerName val="0"/>
          <c:showPercent val="0"/>
          <c:showBubbleSize val="0"/>
        </c:dLbls>
        <c:smooth val="0"/>
        <c:axId val="847034688"/>
        <c:axId val="847024608"/>
      </c:lineChart>
      <c:catAx>
        <c:axId val="84703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24608"/>
        <c:crosses val="autoZero"/>
        <c:auto val="1"/>
        <c:lblAlgn val="ctr"/>
        <c:lblOffset val="100"/>
        <c:noMultiLvlLbl val="0"/>
      </c:catAx>
      <c:valAx>
        <c:axId val="84702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03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66675</xdr:colOff>
      <xdr:row>1</xdr:row>
      <xdr:rowOff>0</xdr:rowOff>
    </xdr:from>
    <xdr:to>
      <xdr:col>7</xdr:col>
      <xdr:colOff>28575</xdr:colOff>
      <xdr:row>11</xdr:row>
      <xdr:rowOff>179917</xdr:rowOff>
    </xdr:to>
    <xdr:graphicFrame macro="">
      <xdr:nvGraphicFramePr>
        <xdr:cNvPr id="3" name="Chart 2">
          <a:extLst>
            <a:ext uri="{FF2B5EF4-FFF2-40B4-BE49-F238E27FC236}">
              <a16:creationId xmlns:a16="http://schemas.microsoft.com/office/drawing/2014/main" id="{6F00C7E4-27EF-2B3D-5376-C3D5DBD902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xdr:colOff>
      <xdr:row>1</xdr:row>
      <xdr:rowOff>9524</xdr:rowOff>
    </xdr:from>
    <xdr:to>
      <xdr:col>12</xdr:col>
      <xdr:colOff>238125</xdr:colOff>
      <xdr:row>12</xdr:row>
      <xdr:rowOff>10583</xdr:rowOff>
    </xdr:to>
    <xdr:graphicFrame macro="">
      <xdr:nvGraphicFramePr>
        <xdr:cNvPr id="4" name="Chart 3">
          <a:extLst>
            <a:ext uri="{FF2B5EF4-FFF2-40B4-BE49-F238E27FC236}">
              <a16:creationId xmlns:a16="http://schemas.microsoft.com/office/drawing/2014/main" id="{A5536B31-BEE6-CD3C-1973-B70C54C83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44450</xdr:colOff>
      <xdr:row>12</xdr:row>
      <xdr:rowOff>10583</xdr:rowOff>
    </xdr:from>
    <xdr:to>
      <xdr:col>7</xdr:col>
      <xdr:colOff>42334</xdr:colOff>
      <xdr:row>23</xdr:row>
      <xdr:rowOff>49213</xdr:rowOff>
    </xdr:to>
    <xdr:graphicFrame macro="">
      <xdr:nvGraphicFramePr>
        <xdr:cNvPr id="5" name="Chart 4">
          <a:extLst>
            <a:ext uri="{FF2B5EF4-FFF2-40B4-BE49-F238E27FC236}">
              <a16:creationId xmlns:a16="http://schemas.microsoft.com/office/drawing/2014/main" id="{695DD25A-6A9C-AD6F-C172-C0679581A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63500</xdr:colOff>
      <xdr:row>12</xdr:row>
      <xdr:rowOff>21165</xdr:rowOff>
    </xdr:from>
    <xdr:to>
      <xdr:col>12</xdr:col>
      <xdr:colOff>232834</xdr:colOff>
      <xdr:row>23</xdr:row>
      <xdr:rowOff>42332</xdr:rowOff>
    </xdr:to>
    <xdr:graphicFrame macro="">
      <xdr:nvGraphicFramePr>
        <xdr:cNvPr id="6" name="Chart 5">
          <a:extLst>
            <a:ext uri="{FF2B5EF4-FFF2-40B4-BE49-F238E27FC236}">
              <a16:creationId xmlns:a16="http://schemas.microsoft.com/office/drawing/2014/main" id="{96452304-F565-46B0-3E27-BDE0769E0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264584</xdr:colOff>
      <xdr:row>1</xdr:row>
      <xdr:rowOff>0</xdr:rowOff>
    </xdr:from>
    <xdr:to>
      <xdr:col>17</xdr:col>
      <xdr:colOff>211666</xdr:colOff>
      <xdr:row>13</xdr:row>
      <xdr:rowOff>74084</xdr:rowOff>
    </xdr:to>
    <xdr:graphicFrame macro="">
      <xdr:nvGraphicFramePr>
        <xdr:cNvPr id="8" name="Chart 7">
          <a:extLst>
            <a:ext uri="{FF2B5EF4-FFF2-40B4-BE49-F238E27FC236}">
              <a16:creationId xmlns:a16="http://schemas.microsoft.com/office/drawing/2014/main" id="{5232FB24-1D78-4017-ABA4-0816BC176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210611</xdr:colOff>
      <xdr:row>0</xdr:row>
      <xdr:rowOff>170392</xdr:rowOff>
    </xdr:from>
    <xdr:to>
      <xdr:col>18</xdr:col>
      <xdr:colOff>317503</xdr:colOff>
      <xdr:row>8</xdr:row>
      <xdr:rowOff>179917</xdr:rowOff>
    </xdr:to>
    <mc:AlternateContent xmlns:mc="http://schemas.openxmlformats.org/markup-compatibility/2006">
      <mc:Choice xmlns:a14="http://schemas.microsoft.com/office/drawing/2010/main" Requires="a14">
        <xdr:graphicFrame macro="">
          <xdr:nvGraphicFramePr>
            <xdr:cNvPr id="11" name="Year 1">
              <a:extLst>
                <a:ext uri="{FF2B5EF4-FFF2-40B4-BE49-F238E27FC236}">
                  <a16:creationId xmlns:a16="http://schemas.microsoft.com/office/drawing/2014/main" id="{937B9F37-3F31-3281-47D0-C92A505C80B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053361" y="170392"/>
              <a:ext cx="720725" cy="15335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274109</xdr:colOff>
      <xdr:row>13</xdr:row>
      <xdr:rowOff>128058</xdr:rowOff>
    </xdr:from>
    <xdr:to>
      <xdr:col>18</xdr:col>
      <xdr:colOff>518584</xdr:colOff>
      <xdr:row>23</xdr:row>
      <xdr:rowOff>95250</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FA8D63DF-6F59-A515-C29D-0471993F7F3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957609" y="2604558"/>
              <a:ext cx="5017558" cy="187219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476250</xdr:colOff>
      <xdr:row>15</xdr:row>
      <xdr:rowOff>5291</xdr:rowOff>
    </xdr:from>
    <xdr:to>
      <xdr:col>11</xdr:col>
      <xdr:colOff>476249</xdr:colOff>
      <xdr:row>24</xdr:row>
      <xdr:rowOff>119061</xdr:rowOff>
    </xdr:to>
    <xdr:graphicFrame macro="">
      <xdr:nvGraphicFramePr>
        <xdr:cNvPr id="2" name="Chart 1">
          <a:extLst>
            <a:ext uri="{FF2B5EF4-FFF2-40B4-BE49-F238E27FC236}">
              <a16:creationId xmlns:a16="http://schemas.microsoft.com/office/drawing/2014/main" id="{16C7BCA2-3435-2F5F-360D-E41D494410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481013</xdr:colOff>
      <xdr:row>1</xdr:row>
      <xdr:rowOff>39687</xdr:rowOff>
    </xdr:from>
    <xdr:to>
      <xdr:col>18</xdr:col>
      <xdr:colOff>25136</xdr:colOff>
      <xdr:row>19</xdr:row>
      <xdr:rowOff>119062</xdr:rowOff>
    </xdr:to>
    <xdr:graphicFrame macro="">
      <xdr:nvGraphicFramePr>
        <xdr:cNvPr id="3" name="Chart 2">
          <a:extLst>
            <a:ext uri="{FF2B5EF4-FFF2-40B4-BE49-F238E27FC236}">
              <a16:creationId xmlns:a16="http://schemas.microsoft.com/office/drawing/2014/main" id="{74371771-98D2-996F-2155-7854FC792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132297</xdr:colOff>
      <xdr:row>4</xdr:row>
      <xdr:rowOff>60857</xdr:rowOff>
    </xdr:from>
    <xdr:to>
      <xdr:col>7</xdr:col>
      <xdr:colOff>418047</xdr:colOff>
      <xdr:row>24</xdr:row>
      <xdr:rowOff>117742</xdr:rowOff>
    </xdr:to>
    <xdr:graphicFrame macro="">
      <xdr:nvGraphicFramePr>
        <xdr:cNvPr id="4" name="Chart 3">
          <a:extLst>
            <a:ext uri="{FF2B5EF4-FFF2-40B4-BE49-F238E27FC236}">
              <a16:creationId xmlns:a16="http://schemas.microsoft.com/office/drawing/2014/main" id="{EBC0B8F1-28E5-66F0-3E33-396D1BE73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464345</xdr:colOff>
      <xdr:row>1</xdr:row>
      <xdr:rowOff>37308</xdr:rowOff>
    </xdr:from>
    <xdr:to>
      <xdr:col>11</xdr:col>
      <xdr:colOff>464343</xdr:colOff>
      <xdr:row>14</xdr:row>
      <xdr:rowOff>133616</xdr:rowOff>
    </xdr:to>
    <xdr:graphicFrame macro="">
      <xdr:nvGraphicFramePr>
        <xdr:cNvPr id="5" name="Chart 4">
          <a:extLst>
            <a:ext uri="{FF2B5EF4-FFF2-40B4-BE49-F238E27FC236}">
              <a16:creationId xmlns:a16="http://schemas.microsoft.com/office/drawing/2014/main" id="{41E4D405-53AB-0C67-223E-4A83A44B7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84666</xdr:colOff>
      <xdr:row>16</xdr:row>
      <xdr:rowOff>93923</xdr:rowOff>
    </xdr:from>
    <xdr:to>
      <xdr:col>19</xdr:col>
      <xdr:colOff>587374</xdr:colOff>
      <xdr:row>24</xdr:row>
      <xdr:rowOff>50270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49B3222-BD3B-976C-05BC-D435739547B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157729" y="3153829"/>
              <a:ext cx="1419489" cy="15041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84667</xdr:colOff>
      <xdr:row>9</xdr:row>
      <xdr:rowOff>162719</xdr:rowOff>
    </xdr:from>
    <xdr:to>
      <xdr:col>19</xdr:col>
      <xdr:colOff>587375</xdr:colOff>
      <xdr:row>15</xdr:row>
      <xdr:rowOff>179918</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FACA416A-C49E-BF21-99A0-228E5FA1812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157730" y="1853407"/>
              <a:ext cx="1419489" cy="11959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564885</xdr:colOff>
      <xdr:row>19</xdr:row>
      <xdr:rowOff>182562</xdr:rowOff>
    </xdr:from>
    <xdr:to>
      <xdr:col>17</xdr:col>
      <xdr:colOff>547686</xdr:colOff>
      <xdr:row>24</xdr:row>
      <xdr:rowOff>108479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99212AF-CF0B-FC53-42AB-4D7C18F5DD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720666" y="3837781"/>
              <a:ext cx="4292864" cy="8784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72755</xdr:colOff>
      <xdr:row>1</xdr:row>
      <xdr:rowOff>42332</xdr:rowOff>
    </xdr:from>
    <xdr:to>
      <xdr:col>19</xdr:col>
      <xdr:colOff>575464</xdr:colOff>
      <xdr:row>8</xdr:row>
      <xdr:rowOff>121708</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4FEA4BC9-AC06-D9A2-464A-2050CC0DD12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145818" y="125676"/>
              <a:ext cx="1419490" cy="14843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47625</xdr:colOff>
      <xdr:row>8</xdr:row>
      <xdr:rowOff>47624</xdr:rowOff>
    </xdr:from>
    <xdr:to>
      <xdr:col>11</xdr:col>
      <xdr:colOff>390525</xdr:colOff>
      <xdr:row>19</xdr:row>
      <xdr:rowOff>95249</xdr:rowOff>
    </xdr:to>
    <xdr:graphicFrame macro="">
      <xdr:nvGraphicFramePr>
        <xdr:cNvPr id="2" name="Chart 1">
          <a:extLst>
            <a:ext uri="{FF2B5EF4-FFF2-40B4-BE49-F238E27FC236}">
              <a16:creationId xmlns:a16="http://schemas.microsoft.com/office/drawing/2014/main" id="{A40F1ED4-779C-4540-9E69-A014A29BA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xdr:row>
      <xdr:rowOff>76200</xdr:rowOff>
    </xdr:from>
    <xdr:to>
      <xdr:col>5</xdr:col>
      <xdr:colOff>581025</xdr:colOff>
      <xdr:row>18</xdr:row>
      <xdr:rowOff>95250</xdr:rowOff>
    </xdr:to>
    <xdr:graphicFrame macro="">
      <xdr:nvGraphicFramePr>
        <xdr:cNvPr id="3" name="Chart 2">
          <a:extLst>
            <a:ext uri="{FF2B5EF4-FFF2-40B4-BE49-F238E27FC236}">
              <a16:creationId xmlns:a16="http://schemas.microsoft.com/office/drawing/2014/main" id="{3715928E-D83B-8A7A-1765-B8BD70729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L BHAIYAA" refreshedDate="45995.052924189818" createdVersion="8" refreshedVersion="8" minRefreshableVersion="3" recordCount="5000" xr:uid="{68C8A27B-01E2-48D0-9C80-32E210C2FC0C}">
  <cacheSource type="worksheet">
    <worksheetSource name="Table1"/>
  </cacheSource>
  <cacheFields count="23">
    <cacheField name="Order ID" numFmtId="0">
      <sharedItems/>
    </cacheField>
    <cacheField name="Order Date" numFmtId="164">
      <sharedItems containsSemiMixedTypes="0" containsNonDate="0" containsDate="1" containsString="0" minDate="2022-11-25T00:00:00" maxDate="2025-11-25T00:00:00"/>
    </cacheField>
    <cacheField name="Year" numFmtId="164">
      <sharedItems count="4">
        <s v="2025"/>
        <s v="2024"/>
        <s v="2023"/>
        <s v="2022"/>
      </sharedItems>
    </cacheField>
    <cacheField name="Month" numFmtId="164">
      <sharedItems count="12">
        <s v="Aug"/>
        <s v="Jun"/>
        <s v="Oct"/>
        <s v="Jan"/>
        <s v="Sep"/>
        <s v="Jul"/>
        <s v="Mar"/>
        <s v="Dec"/>
        <s v="Feb"/>
        <s v="May"/>
        <s v="Nov"/>
        <s v="Apr"/>
      </sharedItems>
    </cacheField>
    <cacheField name="Customer Name" numFmtId="0">
      <sharedItems count="4841">
        <s v="Gary Johnson"/>
        <s v="Brandon Bauer"/>
        <s v="Ashley Scott"/>
        <s v="Cory Salazar"/>
        <s v="Joseph Pena"/>
        <s v="Timothy Wilkins"/>
        <s v="Krystal White"/>
        <s v="Angela Rodriguez"/>
        <s v="Jessica Garcia"/>
        <s v="Lauren Cruz"/>
        <s v="Melanie Stewart"/>
        <s v="Sara Walker"/>
        <s v="Nancy Perkins"/>
        <s v="Rhonda Harris"/>
        <s v="Ana Pittman"/>
        <s v="Melissa Williams"/>
        <s v="Michael Wilson"/>
        <s v="Carolyn Franklin"/>
        <s v="Deanna Jenkins"/>
        <s v="Vincent Bryan"/>
        <s v="Abigail Watson"/>
        <s v="Joel Mcgrath"/>
        <s v="Derek Chaney"/>
        <s v="Michael Castillo"/>
        <s v="Charles Hester"/>
        <s v="Michael Perez"/>
        <s v="Joseph Moore"/>
        <s v="Paula Page"/>
        <s v="Tammie Richardson"/>
        <s v="Lauren Fletcher"/>
        <s v="Dawn Rodriguez"/>
        <s v="Philip Roberts"/>
        <s v="Katelyn Brady"/>
        <s v="Tiffany Adams"/>
        <s v="Jessica Henry"/>
        <s v="Natasha Rodriguez"/>
        <s v="Misty Martin"/>
        <s v="Megan Becker"/>
        <s v="Brian May"/>
        <s v="Alicia Fox"/>
        <s v="John Brooks"/>
        <s v="Shawn Hamilton"/>
        <s v="Robert Maynard"/>
        <s v="William Bond"/>
        <s v="Kristina Patton"/>
        <s v="Dan Jones"/>
        <s v="Chad Bell"/>
        <s v="Peter Garza"/>
        <s v="Mia Johnson"/>
        <s v="Karen Pierce"/>
        <s v="Joel Ball"/>
        <s v="Patricia Matthews"/>
        <s v="Jack Woods DDS"/>
        <s v="Peter Dennis"/>
        <s v="Travis Woods"/>
        <s v="Casey Morrison"/>
        <s v="Samuel Holt"/>
        <s v="James Griffith"/>
        <s v="Angelica Gonzales"/>
        <s v="Anna Hughes"/>
        <s v="Randall Tucker"/>
        <s v="Michael Carlson"/>
        <s v="Megan Rowland"/>
        <s v="Claudia Lambert"/>
        <s v="Matthew Edwards"/>
        <s v="Carla Long"/>
        <s v="David Clark"/>
        <s v="Michael Hodge"/>
        <s v="Samuel Beck"/>
        <s v="Mercedes Wise"/>
        <s v="Faith Ward"/>
        <s v="Tiffany Webster"/>
        <s v="Ernest Ferguson"/>
        <s v="Karen Ward"/>
        <s v="Emily Bryant"/>
        <s v="Cheyenne Vincent"/>
        <s v="Elizabeth Melendez"/>
        <s v="Briana Simmons"/>
        <s v="Monique Stone"/>
        <s v="Juan Gardner"/>
        <s v="Thomas Lopez"/>
        <s v="Michael Brooks"/>
        <s v="Zachary Garcia"/>
        <s v="Stephanie Rogers"/>
        <s v="Megan Martin"/>
        <s v="Kelli Wang"/>
        <s v="Amanda Mccarthy"/>
        <s v="Stephanie Lewis"/>
        <s v="Jonathan Walsh"/>
        <s v="Walter Martinez"/>
        <s v="Lauren Allen"/>
        <s v="Rebecca Ruiz"/>
        <s v="Stephanie Williams"/>
        <s v="Dylan Munoz"/>
        <s v="Victoria Snyder"/>
        <s v="Mary Lee"/>
        <s v="Kimberly Parker"/>
        <s v="Rhonda Young"/>
        <s v="Michelle Garrett"/>
        <s v="Jeffrey Randall"/>
        <s v="Robert Harris"/>
        <s v="Stephanie Allen"/>
        <s v="Ricky Martinez"/>
        <s v="Thomas Dorsey DVM"/>
        <s v="Ryan Quinn"/>
        <s v="Kristi Moreno"/>
        <s v="Andrew Shields"/>
        <s v="Jessica Stark"/>
        <s v="Alyssa Park"/>
        <s v="Michele Newton"/>
        <s v="Debra Jackson"/>
        <s v="Edward Hayes"/>
        <s v="Mark Harris"/>
        <s v="Patrick Kennedy"/>
        <s v="Kevin Sanders"/>
        <s v="Jessica Cobb"/>
        <s v="Darin Clark"/>
        <s v="Sherry Brown"/>
        <s v="Allen Murphy"/>
        <s v="John Smith"/>
        <s v="Noah Andrews"/>
        <s v="Brian Velasquez"/>
        <s v="Sarah Johnston"/>
        <s v="Kendra Wilson"/>
        <s v="Dr. Tyler Smith"/>
        <s v="Jonathan Costa"/>
        <s v="Andrew Neal"/>
        <s v="Jeremy Russell"/>
        <s v="Jacob Torres"/>
        <s v="Juan Benton"/>
        <s v="Samantha Houston"/>
        <s v="Melvin Wong"/>
        <s v="Candace Mills"/>
        <s v="Erin Mercado"/>
        <s v="Derrick Williams"/>
        <s v="Shannon Phillips"/>
        <s v="Caleb Greene"/>
        <s v="Jim Weaver"/>
        <s v="Maria Schaefer"/>
        <s v="Wendy Kennedy"/>
        <s v="Shannon Frazier"/>
        <s v="Chelsey Hudson"/>
        <s v="Matthew Cole"/>
        <s v="Dawn Berg"/>
        <s v="Robert Cox"/>
        <s v="Tiffany Henderson"/>
        <s v="Eric Nicholson"/>
        <s v="Melissa Olson"/>
        <s v="James Yang"/>
        <s v="Joshua Allen"/>
        <s v="Terri Smith"/>
        <s v="Zachary Taylor"/>
        <s v="Barry Frank"/>
        <s v="Angela Roach"/>
        <s v="Lisa Henry"/>
        <s v="Michelle Blackwell"/>
        <s v="Anthony Bell"/>
        <s v="William Bailey"/>
        <s v="Robert Strong"/>
        <s v="Joshua Olson"/>
        <s v="Leah Garcia"/>
        <s v="Eric Washington"/>
        <s v="Gary Myers"/>
        <s v="Jeffrey Hood"/>
        <s v="Robert Lee"/>
        <s v="Jonathan Smith"/>
        <s v="Michelle Spencer"/>
        <s v="David Simon"/>
        <s v="Mr. James Esparza"/>
        <s v="Tony Harding"/>
        <s v="Jay Davis"/>
        <s v="Paula Kim"/>
        <s v="Kenneth Sawyer"/>
        <s v="Adam Schmidt"/>
        <s v="Noah Copeland"/>
        <s v="Mark White"/>
        <s v="Darrell Floyd"/>
        <s v="Holly Hernandez"/>
        <s v="Christopher Jones"/>
        <s v="Nicole Thompson"/>
        <s v="Derrick Gonzalez"/>
        <s v="Walter Smith"/>
        <s v="Jeanne Silva"/>
        <s v="Natalie Shaw"/>
        <s v="Christopher Donaldson"/>
        <s v="David Neal"/>
        <s v="Cheryl Benson"/>
        <s v="Adam Smith"/>
        <s v="Curtis Kelly"/>
        <s v="Sheena Nguyen"/>
        <s v="Jennifer Johnson"/>
        <s v="Marcia Stuart"/>
        <s v="Kimberly Jackson"/>
        <s v="Cynthia Douglas"/>
        <s v="Lori Ibarra"/>
        <s v="Shannon Munoz"/>
        <s v="Sean Mendez"/>
        <s v="Stephen Ward"/>
        <s v="Christina Patterson"/>
        <s v="Joan Villarreal"/>
        <s v="Melissa Rodriguez"/>
        <s v="Cody Graves"/>
        <s v="Marissa Garcia"/>
        <s v="Stephen Thomas"/>
        <s v="Kristy Gomez"/>
        <s v="Peggy Flores"/>
        <s v="Anthony Murphy"/>
        <s v="Lisa Avery"/>
        <s v="Jessica Willis"/>
        <s v="Richard Francis"/>
        <s v="Thomas Anderson"/>
        <s v="Jennifer Taylor"/>
        <s v="Jonathan Perez"/>
        <s v="Gail Howard"/>
        <s v="Keith Krause"/>
        <s v="Jared Jenkins"/>
        <s v="Amy Quinn"/>
        <s v="Matthew Hall"/>
        <s v="Sandra Adams"/>
        <s v="Roy Mitchell"/>
        <s v="John King"/>
        <s v="Christina Austin"/>
        <s v="William Wheeler"/>
        <s v="Karen Molina"/>
        <s v="Danielle Bailey"/>
        <s v="Karen Cochran"/>
        <s v="Amy Ford"/>
        <s v="David Huynh DDS"/>
        <s v="Chelsea Matthews"/>
        <s v="Krista Johnston"/>
        <s v="Melissa Cox"/>
        <s v="Jim Edwards"/>
        <s v="Lori Reed"/>
        <s v="Lee Anderson"/>
        <s v="Sarah Ray"/>
        <s v="Jeffery Schmidt"/>
        <s v="Christopher Henderson"/>
        <s v="Kristen Reed"/>
        <s v="Jessica Sawyer"/>
        <s v="Gregory Velez"/>
        <s v="Russell Lewis"/>
        <s v="Alec Jimenez"/>
        <s v="Jason Salazar"/>
        <s v="Paula Douglas"/>
        <s v="John Farmer"/>
        <s v="Brian Hoffman"/>
        <s v="Carl Rhodes"/>
        <s v="Erika Brown MD"/>
        <s v="Michele Green"/>
        <s v="Brad Wilkins"/>
        <s v="Carolyn Smith"/>
        <s v="Ann Schaefer"/>
        <s v="Zachary Whitney"/>
        <s v="Brandon Hoffman"/>
        <s v="Olivia Miller"/>
        <s v="Martin Rodriguez"/>
        <s v="Randy Smith"/>
        <s v="Heather Daniels"/>
        <s v="Billy Smith"/>
        <s v="Corey Collins"/>
        <s v="Marissa Oneill"/>
        <s v="Michael Cruz"/>
        <s v="Diana Taylor"/>
        <s v="Kimberly Madden"/>
        <s v="Stephen Hodges"/>
        <s v="Brian Lopez"/>
        <s v="Deborah Guerrero"/>
        <s v="Scott Gentry"/>
        <s v="Darrell Shepherd"/>
        <s v="William Richards DVM"/>
        <s v="Tiffany Smith"/>
        <s v="Robert Bridges"/>
        <s v="Anna Hickman"/>
        <s v="Sara Jacobs"/>
        <s v="Emily Barnett"/>
        <s v="Melissa Morrison"/>
        <s v="Christopher Martinez"/>
        <s v="Daniel Johnson"/>
        <s v="Samuel Horton"/>
        <s v="Kevin Guerrero"/>
        <s v="Frank Matthews"/>
        <s v="Ashley Davis DDS"/>
        <s v="Heather Ramos"/>
        <s v="James Smith"/>
        <s v="Elizabeth White"/>
        <s v="Julie Howard"/>
        <s v="Christina Gallegos"/>
        <s v="Stacy Dickerson"/>
        <s v="Daniel Sanders"/>
        <s v="Sara Wise"/>
        <s v="Leah Wallace"/>
        <s v="Crystal Harmon MD"/>
        <s v="Bruce Christian"/>
        <s v="Angela Smith"/>
        <s v="Pamela Thomas"/>
        <s v="David Young"/>
        <s v="Teresa Johnson"/>
        <s v="Dan Rose"/>
        <s v="Mr. Anthony Obrien"/>
        <s v="Ms. Julia Miller"/>
        <s v="Justin Davis"/>
        <s v="Amy Mcintyre"/>
        <s v="Julia Graves"/>
        <s v="Heather Adams"/>
        <s v="Thomas Newton"/>
        <s v="John Meyers"/>
        <s v="Abigail Figueroa"/>
        <s v="Sandra Johnson"/>
        <s v="Kenneth Kim"/>
        <s v="Julie Jones"/>
        <s v="John Barajas"/>
        <s v="Ronald Brewer"/>
        <s v="Belinda Ayala"/>
        <s v="Ashlee Rodriguez"/>
        <s v="Dominique Banks"/>
        <s v="Howard Burns"/>
        <s v="Anthony Banks"/>
        <s v="Jeffery Anderson"/>
        <s v="Christine Garcia"/>
        <s v="Gabriela Duran MD"/>
        <s v="Carrie Berg"/>
        <s v="Jose White"/>
        <s v="Jared Mendez"/>
        <s v="Randy Perry"/>
        <s v="Cynthia Erickson"/>
        <s v="Dr. Courtney Diaz"/>
        <s v="Morgan Little"/>
        <s v="Anthony Fletcher"/>
        <s v="Kaitlyn Trujillo"/>
        <s v="James Thomas"/>
        <s v="Mary Hayes"/>
        <s v="Jennifer Love"/>
        <s v="Kathleen Baker"/>
        <s v="Julie Rose"/>
        <s v="Donna Baxter"/>
        <s v="Lindsay Avery"/>
        <s v="Jeffrey Conner"/>
        <s v="Andrea Kirby"/>
        <s v="Donna Mills"/>
        <s v="Donald Mccullough"/>
        <s v="Danielle Herrera"/>
        <s v="Andrea Pineda"/>
        <s v="Maria Baker"/>
        <s v="Mike Rodriguez"/>
        <s v="Jade Reilly"/>
        <s v="John Stephens"/>
        <s v="Diana Sharp"/>
        <s v="Kristin Page"/>
        <s v="Charles Buck"/>
        <s v="Richard Mejia"/>
        <s v="Sarah Hall"/>
        <s v="Mrs. Brooke Little MD"/>
        <s v="George Miller"/>
        <s v="Leslie Saunders"/>
        <s v="Lisa Martinez"/>
        <s v="April Wallace"/>
        <s v="Cameron Schmitt"/>
        <s v="Mariah Haney"/>
        <s v="Mr. James Taylor PhD"/>
        <s v="Kimberly Ellis"/>
        <s v="Charlene Curtis"/>
        <s v="Joseph Williams"/>
        <s v="Kara Huynh"/>
        <s v="Ashlee Rios"/>
        <s v="Darlene Castaneda"/>
        <s v="Natalie Williams"/>
        <s v="Amy Stewart"/>
        <s v="Sergio Austin"/>
        <s v="Kayla Gonzalez"/>
        <s v="Robert Anderson"/>
        <s v="Angela Shannon"/>
        <s v="Carrie Spencer"/>
        <s v="Lori Jimenez"/>
        <s v="Jeffrey Johnson"/>
        <s v="Robert Davidson"/>
        <s v="Sandra Moore"/>
        <s v="Sharon Myers"/>
        <s v="Matthew Bailey"/>
        <s v="Sandra Mejia"/>
        <s v="Joshua Mercado"/>
        <s v="Rachel Evans"/>
        <s v="Ryan Brown"/>
        <s v="Clinton Pearson"/>
        <s v="James Ward"/>
        <s v="Richard Hayes"/>
        <s v="William Phillips"/>
        <s v="Mr. Robert Garcia"/>
        <s v="Kimberly Cantrell"/>
        <s v="Megan Murphy"/>
        <s v="Mary Bryan"/>
        <s v="Brian Palmer"/>
        <s v="Kimberly Phillips"/>
        <s v="Michael Hoffman"/>
        <s v="Mrs. Madeline Reyes"/>
        <s v="Benjamin Moreno"/>
        <s v="Amy Green"/>
        <s v="Nicholas Brown"/>
        <s v="Bonnie Hamilton"/>
        <s v="Jade Levine"/>
        <s v="Anna Castillo"/>
        <s v="Steven Roberts"/>
        <s v="Brittany Knapp"/>
        <s v="Sandra Perez"/>
        <s v="Thomas Martin"/>
        <s v="Christopher Erickson"/>
        <s v="Kelly Holloway"/>
        <s v="Steven Williams"/>
        <s v="Faith Baker"/>
        <s v="Zachary Arroyo"/>
        <s v="Laura Gilbert"/>
        <s v="Loretta Martinez"/>
        <s v="Tracey Sanders DVM"/>
        <s v="Diane Barry"/>
        <s v="Joshua Cummings"/>
        <s v="Jane Brown"/>
        <s v="Paul Meza"/>
        <s v="Jennifer Lewis"/>
        <s v="Carlos Ferguson"/>
        <s v="Kaitlin Hoover"/>
        <s v="William Guzman"/>
        <s v="Jamie Richardson"/>
        <s v="Shawn Mclaughlin"/>
        <s v="David Perry"/>
        <s v="Robert Potter"/>
        <s v="Susan Fleming"/>
        <s v="Jean Moody"/>
        <s v="Joseph Cochran"/>
        <s v="John Gallagher"/>
        <s v="Jaime Webb"/>
        <s v="Taylor Scott"/>
        <s v="Michael Taylor"/>
        <s v="Mrs. Stephanie Mclaughlin"/>
        <s v="Kimberly Colon"/>
        <s v="Christina Morris"/>
        <s v="Frank Hines"/>
        <s v="Elizabeth Nelson"/>
        <s v="Keith Donaldson"/>
        <s v="Stephen Macdonald"/>
        <s v="Teresa Smith"/>
        <s v="Nicholas Chavez"/>
        <s v="Cody Jones"/>
        <s v="Christina Arnold"/>
        <s v="William Myers"/>
        <s v="Jeffery Silva"/>
        <s v="Sandra Berry"/>
        <s v="Susan Barnes"/>
        <s v="Michael Jones"/>
        <s v="Michelle Hurst"/>
        <s v="Nicole Spencer"/>
        <s v="Monica Conner"/>
        <s v="Curtis Page"/>
        <s v="Cynthia Nguyen"/>
        <s v="Casey Jordan"/>
        <s v="Monique Garcia"/>
        <s v="Kevin Hernandez"/>
        <s v="Jessica Leach"/>
        <s v="Christopher Mcdonald"/>
        <s v="Regina Bradley"/>
        <s v="Howard Newton"/>
        <s v="Stephanie Summers"/>
        <s v="Jessica Herman"/>
        <s v="Courtney Kemp"/>
        <s v="Jennifer Haley"/>
        <s v="Anthony Miller"/>
        <s v="Angela Johnston"/>
        <s v="Jason Moore"/>
        <s v="Troy Powell"/>
        <s v="Jason Patterson"/>
        <s v="David Stephens"/>
        <s v="Jordan Farmer"/>
        <s v="Susan Smith"/>
        <s v="Kevin Fox"/>
        <s v="Alexis Macias"/>
        <s v="Robert Powell"/>
        <s v="Danielle Spencer"/>
        <s v="Thomas Diaz"/>
        <s v="Gerald Burns"/>
        <s v="Jason Preston"/>
        <s v="Stacey Phillips"/>
        <s v="Steven Lynch"/>
        <s v="Rodney Powell"/>
        <s v="Christian Stevens"/>
        <s v="Brian Griffin"/>
        <s v="David Floyd"/>
        <s v="Julie Smith"/>
        <s v="Michael Davis"/>
        <s v="Barbara Robinson"/>
        <s v="Keith Brown"/>
        <s v="Gregory Patrick"/>
        <s v="Shane Wilson"/>
        <s v="Donald Baker"/>
        <s v="Michael Brown"/>
        <s v="Darrell Delacruz"/>
        <s v="Christian Fernandez MD"/>
        <s v="Alexander Thomas"/>
        <s v="Kenneth Davis"/>
        <s v="Dennis Miller"/>
        <s v="Stephen Waters"/>
        <s v="Mary Martinez"/>
        <s v="David Hernandez"/>
        <s v="Brittany Stevens"/>
        <s v="Kristine Cummings"/>
        <s v="Jason Martinez"/>
        <s v="Sherri Smith"/>
        <s v="Christine Smith"/>
        <s v="Thomas Miller"/>
        <s v="Deborah Wade"/>
        <s v="Toni Cisneros"/>
        <s v="Robert Hernandez"/>
        <s v="Lonnie Taylor"/>
        <s v="Shane Wang"/>
        <s v="Julie Patrick DDS"/>
        <s v="Kelly Smith"/>
        <s v="Cynthia Porter"/>
        <s v="Michael Steele"/>
        <s v="Michael Bryant"/>
        <s v="Kimberly Mcfarland"/>
        <s v="Joseph Smith"/>
        <s v="Nicole Liu"/>
        <s v="Courtney Park"/>
        <s v="Vanessa Smith"/>
        <s v="Todd Parker"/>
        <s v="Kathleen Fitzgerald"/>
        <s v="Krystal Jones"/>
        <s v="Tonya Berry"/>
        <s v="Andrea Martinez"/>
        <s v="Richard Solis"/>
        <s v="James Nelson"/>
        <s v="Nathan Adams"/>
        <s v="Anthony Fisher"/>
        <s v="Anne Marks"/>
        <s v="Shane Mack"/>
        <s v="Alexander Stewart"/>
        <s v="Tom Fleming"/>
        <s v="Christopher Webster DDS"/>
        <s v="Kayla Ramos"/>
        <s v="Lucas Wright"/>
        <s v="Rodney Boone"/>
        <s v="Raymond Joseph"/>
        <s v="Timothy Townsend"/>
        <s v="Eric Oneal"/>
        <s v="Amanda Sweeney"/>
        <s v="Brittany Kerr"/>
        <s v="Gina Jones"/>
        <s v="Kathleen Barrett"/>
        <s v="John Ryan"/>
        <s v="Rebecca Phillips"/>
        <s v="Amanda Meza"/>
        <s v="Thomas Wolfe"/>
        <s v="David Tucker MD"/>
        <s v="Wendy Collins"/>
        <s v="Peter Graham"/>
        <s v="Joseph Martin"/>
        <s v="Daniel Smith"/>
        <s v="Christopher Powell"/>
        <s v="Michael Smith"/>
        <s v="Blake Navarro"/>
        <s v="Regina Wright"/>
        <s v="Brianna Davis"/>
        <s v="Ronald Simmons"/>
        <s v="Richard Martin"/>
        <s v="Michael Carter"/>
        <s v="Barbara Harrison"/>
        <s v="Christopher Rogers"/>
        <s v="Elizabeth Smith"/>
        <s v="Matthew Davis Jr."/>
        <s v="Lindsay Hart"/>
        <s v="Kevin Weber"/>
        <s v="Eric Boyd"/>
        <s v="Christopher Robles"/>
        <s v="Christopher Moore"/>
        <s v="Brenda Johnston"/>
        <s v="Craig Palmer"/>
        <s v="Mitchell Parker MD"/>
        <s v="Joy Kennedy"/>
        <s v="Elizabeth Sanchez"/>
        <s v="Eugene Marquez"/>
        <s v="Edward Brooks"/>
        <s v="Dale Martin"/>
        <s v="John Hunt"/>
        <s v="Molly Smith"/>
        <s v="Amy Johnson"/>
        <s v="Brittany Patel"/>
        <s v="Sandra Lee"/>
        <s v="Jose Watson"/>
        <s v="Mrs. Diane King"/>
        <s v="Emily Cook"/>
        <s v="Kimberly Thompson"/>
        <s v="Katherine Mays"/>
        <s v="Maria Sharp"/>
        <s v="Jenny Adams"/>
        <s v="Jeffrey Thomas"/>
        <s v="Stephanie Hanna"/>
        <s v="Joseph Harrington"/>
        <s v="Amanda Hernandez"/>
        <s v="Austin Smith"/>
        <s v="Brittney Harrell"/>
        <s v="Ashley Henry"/>
        <s v="Sara Peck"/>
        <s v="Jacob Hardy"/>
        <s v="William Chase"/>
        <s v="Chad Coleman"/>
        <s v="Dillon Jones"/>
        <s v="Christina Mann"/>
        <s v="Ryan Reynolds"/>
        <s v="Amber Robinson"/>
        <s v="Victoria Dillon"/>
        <s v="Angela Mercado"/>
        <s v="Rachel Chavez"/>
        <s v="Mr. Daniel Bennett"/>
        <s v="James Porter"/>
        <s v="Marissa Thornton"/>
        <s v="Kellie Padilla"/>
        <s v="Misty Thomas"/>
        <s v="Jimmy Rivera"/>
        <s v="Jesse Griffin"/>
        <s v="Joseph Lozano"/>
        <s v="Jennifer Wilkerson"/>
        <s v="Morgan Clark"/>
        <s v="Stephanie Simpson"/>
        <s v="Lindsey Kirby"/>
        <s v="Edward Taylor"/>
        <s v="Bradley Hardy"/>
        <s v="Michael Adkins"/>
        <s v="David Daniel"/>
        <s v="Michael Rodriguez"/>
        <s v="Tonya House"/>
        <s v="Penny Hayes"/>
        <s v="David Jackson"/>
        <s v="Mr. Daniel Roberts"/>
        <s v="Linda Avila"/>
        <s v="Ms. Diane Rodriguez"/>
        <s v="Michael Douglas"/>
        <s v="Jason Rogers"/>
        <s v="Kristin Patterson"/>
        <s v="Derek Rose"/>
        <s v="Alison Anderson"/>
        <s v="Dalton Mcdonald"/>
        <s v="Ian Soto"/>
        <s v="John Banks"/>
        <s v="Stephanie Thompson"/>
        <s v="Paul Guerra"/>
        <s v="Donald Murray"/>
        <s v="Kenneth Cervantes"/>
        <s v="Carolyn Lee"/>
        <s v="Dominique Clark"/>
        <s v="Benjamin Robinson"/>
        <s v="Donald Adams"/>
        <s v="Matthew Joseph"/>
        <s v="Christopher Hernandez"/>
        <s v="James Hobbs"/>
        <s v="Jason Kelley"/>
        <s v="John Robinson"/>
        <s v="Kara Martinez"/>
        <s v="Angela Vance"/>
        <s v="Steven Garrett"/>
        <s v="Danielle Caldwell"/>
        <s v="John Rojas"/>
        <s v="Thomas Jacobson"/>
        <s v="Tamara Bauer"/>
        <s v="Allison Neal"/>
        <s v="Tricia Wilson"/>
        <s v="Christopher Moran"/>
        <s v="Lisa Le"/>
        <s v="Philip Leach"/>
        <s v="Micheal Mills"/>
        <s v="Grant Dodson"/>
        <s v="James Lopez"/>
        <s v="Kelly Armstrong"/>
        <s v="Jose Armstrong"/>
        <s v="Juan Hartman"/>
        <s v="Lauren Estrada"/>
        <s v="Kathleen Rose"/>
        <s v="Christopher Chen"/>
        <s v="Mitchell Delgado"/>
        <s v="Daniel Fitzgerald"/>
        <s v="Matthew Oneill"/>
        <s v="Leah Myers"/>
        <s v="Joshua Rasmussen"/>
        <s v="Sandy Ward"/>
        <s v="Brianna Turner"/>
        <s v="Mrs. Tiffany Hansen"/>
        <s v="Mark Hensley"/>
        <s v="Sherri Johnson"/>
        <s v="Joseph Morgan"/>
        <s v="Kaitlyn Wilson"/>
        <s v="Michael Hudson"/>
        <s v="Angel Zhang"/>
        <s v="Elizabeth Fitzpatrick"/>
        <s v="Paul Simmons"/>
        <s v="Michael Briggs"/>
        <s v="Aaron Pierce"/>
        <s v="Mr. Collin Hill II"/>
        <s v="Savannah Taylor"/>
        <s v="Susan Everett"/>
        <s v="Brent Thompson"/>
        <s v="Sarah Lambert"/>
        <s v="Dylan Zavala"/>
        <s v="Michael Abbott"/>
        <s v="Alice Smith"/>
        <s v="Brian Barrera"/>
        <s v="Megan Cox"/>
        <s v="Christopher Reynolds"/>
        <s v="Heather Ramirez"/>
        <s v="Jessica Munoz"/>
        <s v="Deborah Oliver"/>
        <s v="Joseph Everett"/>
        <s v="Kim Bradford"/>
        <s v="Sharon Ramsey"/>
        <s v="Cassandra White"/>
        <s v="Jennifer Hamilton"/>
        <s v="Amanda Frank"/>
        <s v="Taylor Baird"/>
        <s v="Rebecca George"/>
        <s v="Cathy Dalton"/>
        <s v="Barbara Greer"/>
        <s v="Stephen Perez"/>
        <s v="Sheena Becker"/>
        <s v="Kenneth Williams"/>
        <s v="Vanessa Moore"/>
        <s v="Timothy Smith"/>
        <s v="Michael Cordova"/>
        <s v="Jordan Landry"/>
        <s v="Wendy Richardson"/>
        <s v="Tamara Bentley"/>
        <s v="Hannah Johnson"/>
        <s v="Jamie Willis"/>
        <s v="Jennifer Mendoza"/>
        <s v="David Holloway"/>
        <s v="Abigail Dean"/>
        <s v="Eric Robinson"/>
        <s v="Carmen Smith"/>
        <s v="William Wilkins"/>
        <s v="Katherine Decker"/>
        <s v="Kristopher Chavez"/>
        <s v="Donna Krueger"/>
        <s v="Shelley Hobbs"/>
        <s v="Tammy Obrien"/>
        <s v="Mitchell Miller"/>
        <s v="Ashley Guerrero"/>
        <s v="Patrick Graham"/>
        <s v="William Smith"/>
        <s v="Brandon Tyler"/>
        <s v="Linda Sosa"/>
        <s v="James Davidson"/>
        <s v="Ryan Thompson"/>
        <s v="Dylan Carson"/>
        <s v="Antonio Mcdaniel"/>
        <s v="Whitney Gray"/>
        <s v="Katie Castaneda"/>
        <s v="Evelyn Mora"/>
        <s v="Kenneth Solis"/>
        <s v="Antonio Black"/>
        <s v="Ruth Robinson"/>
        <s v="Anthony Greene"/>
        <s v="Michael Phillips"/>
        <s v="Paul Campbell"/>
        <s v="Justin Taylor"/>
        <s v="Monica Klein"/>
        <s v="Casey Newman"/>
        <s v="Kyle Rice"/>
        <s v="Richard Nguyen"/>
        <s v="Jennifer Nguyen"/>
        <s v="Hannah Cruz"/>
        <s v="Linda James"/>
        <s v="Brenda Todd"/>
        <s v="Ronald Morris"/>
        <s v="Michael Lee DDS"/>
        <s v="Tanner Meyer MD"/>
        <s v="Mark Snyder"/>
        <s v="Gregory Benton"/>
        <s v="Mary Evans"/>
        <s v="Amanda Wyatt"/>
        <s v="Brittany Mitchell"/>
        <s v="Brett Day"/>
        <s v="Virginia Jackson"/>
        <s v="Cathy Mitchell"/>
        <s v="Thomas Lane"/>
        <s v="Katelyn Cunningham"/>
        <s v="Lisa Mitchell"/>
        <s v="Andrew Williams"/>
        <s v="Megan Le"/>
        <s v="Tonya Williams"/>
        <s v="Angela Estrada"/>
        <s v="Aaron Walsh"/>
        <s v="John Wilson"/>
        <s v="Maria Jones"/>
        <s v="Barbara Parker"/>
        <s v="Donald Ellis"/>
        <s v="Alex Garcia"/>
        <s v="Daniel Middleton"/>
        <s v="David Bell"/>
        <s v="Dylan Knight"/>
        <s v="James Griffin"/>
        <s v="Jason Daniels"/>
        <s v="James Cabrera"/>
        <s v="Jason Morgan"/>
        <s v="Brian Hudson"/>
        <s v="Jasmine Johnson"/>
        <s v="Erica Hensley PhD"/>
        <s v="Leslie Noble"/>
        <s v="Kara Snow"/>
        <s v="Lynn Higgins"/>
        <s v="Nancy Bennett"/>
        <s v="Diane Gonzalez"/>
        <s v="Deborah Smith"/>
        <s v="Anthony Park"/>
        <s v="Cynthia Hoover"/>
        <s v="Travis Mclaughlin"/>
        <s v="Crystal Scott"/>
        <s v="Kimberly Lopez"/>
        <s v="Sherry Martinez"/>
        <s v="Edwin Robles"/>
        <s v="Melanie Salazar"/>
        <s v="Regina Fitzpatrick"/>
        <s v="Timothy Fernandez"/>
        <s v="Alexander Baldwin"/>
        <s v="Hailey Lopez"/>
        <s v="Mary Fuller"/>
        <s v="Nicole Robles"/>
        <s v="Joshua Parker"/>
        <s v="Meghan Garcia"/>
        <s v="Jamie Little"/>
        <s v="Bruce Miller"/>
        <s v="Laurie Burton"/>
        <s v="Taylor Phillips"/>
        <s v="Joseph Patrick"/>
        <s v="Matthew Coffey"/>
        <s v="Kayla Daniels"/>
        <s v="Jason Garza"/>
        <s v="George Ho"/>
        <s v="Andrea Santos"/>
        <s v="Joshua Adams"/>
        <s v="Cindy Gonzalez"/>
        <s v="Jesse Phillips"/>
        <s v="Samuel Davis"/>
        <s v="Danielle Hopkins"/>
        <s v="Terry Spencer"/>
        <s v="Stephanie Baker"/>
        <s v="Stephen Elliott"/>
        <s v="Cheryl Alexander"/>
        <s v="Bruce Gibson"/>
        <s v="Brandon Black"/>
        <s v="Mark Nelson MD"/>
        <s v="Aaron Lam"/>
        <s v="Jennifer Payne"/>
        <s v="Richard Diaz"/>
        <s v="Nathan Jarvis"/>
        <s v="Claudia Hart"/>
        <s v="Jason Stewart"/>
        <s v="Katherine Rodriguez"/>
        <s v="Alyssa Miller"/>
        <s v="Angela Perry"/>
        <s v="Mary Hill"/>
        <s v="Luis Jennings"/>
        <s v="Brandon Yates"/>
        <s v="Ian Graham"/>
        <s v="Lisa Ramirez"/>
        <s v="Lance Reese"/>
        <s v="Samuel Miller"/>
        <s v="Melissa Christensen"/>
        <s v="Jason Lawrence"/>
        <s v="Erik Sanford"/>
        <s v="Tina Johnson DDS"/>
        <s v="Taylor Schroeder"/>
        <s v="Joseph Martinez"/>
        <s v="Colin Long"/>
        <s v="Cassandra Farley"/>
        <s v="Matthew Robinson"/>
        <s v="Patricia Moore"/>
        <s v="Vincent Castro"/>
        <s v="Colleen Tate"/>
        <s v="Tina Peterson"/>
        <s v="Robert Cook"/>
        <s v="Lori Holmes"/>
        <s v="Elizabeth Fernandez"/>
        <s v="Norma Mejia"/>
        <s v="Stephanie Collins"/>
        <s v="Elizabeth Patel"/>
        <s v="Jared Campbell DDS"/>
        <s v="Brian Estrada"/>
        <s v="Larry Patterson"/>
        <s v="Daniel Clark"/>
        <s v="Andrew Wilson"/>
        <s v="Albert Barnes"/>
        <s v="Lucas Wilson"/>
        <s v="Andrea Fuentes"/>
        <s v="Dr. Brian Jackson"/>
        <s v="Kathleen Romero"/>
        <s v="Michael Ellis"/>
        <s v="Andrew Stephens"/>
        <s v="William Wright"/>
        <s v="Stephanie Dickson"/>
        <s v="Brian Lowe"/>
        <s v="Margaret Harding"/>
        <s v="Joshua Nash"/>
        <s v="Kelly King"/>
        <s v="Richard Gallagher"/>
        <s v="Beth Goodman"/>
        <s v="Teresa Robbins"/>
        <s v="Tiffany Garrison"/>
        <s v="Gary Haney"/>
        <s v="Ryan Flores"/>
        <s v="Nathan Fernandez"/>
        <s v="Cheryl Hampton"/>
        <s v="Matthew Green"/>
        <s v="Adam Ali"/>
        <s v="Elizabeth Davenport"/>
        <s v="Susan Cardenas"/>
        <s v="William Mendoza"/>
        <s v="Kayla Thornton"/>
        <s v="Jimmy Harris"/>
        <s v="Mr. John Gaines Jr."/>
        <s v="Eric Mann"/>
        <s v="Curtis Gonzalez"/>
        <s v="Laura Torres"/>
        <s v="Samuel Rodriguez"/>
        <s v="Isaiah Macdonald"/>
        <s v="Brian Rice"/>
        <s v="Alexander Mccarthy"/>
        <s v="Randy Webster"/>
        <s v="Derek Morrow"/>
        <s v="Danielle Salazar"/>
        <s v="Edward Martinez"/>
        <s v="Russell Gordon"/>
        <s v="Madeline Sims"/>
        <s v="Melissa Rogers"/>
        <s v="Paul Adams"/>
        <s v="Devin Bennett"/>
        <s v="Jennifer Ingram"/>
        <s v="Benjamin Lee"/>
        <s v="Stephanie Kim"/>
        <s v="Cynthia Hicks"/>
        <s v="Kenneth Robbins"/>
        <s v="Katie Woods"/>
        <s v="Shannon Griffith"/>
        <s v="Yvonne Richard"/>
        <s v="Susan Ayala"/>
        <s v="Cheryl Koch"/>
        <s v="Eric Nguyen"/>
        <s v="Alexa Kim"/>
        <s v="Angela Mendoza"/>
        <s v="Taylor Williams"/>
        <s v="Richard Powell"/>
        <s v="Michelle Johnson"/>
        <s v="Colleen Schneider"/>
        <s v="Julia Harris"/>
        <s v="Thomas Ross"/>
        <s v="Sean Boyd"/>
        <s v="Michael Daniels"/>
        <s v="Amber Weber"/>
        <s v="Dr. Felicia Berry"/>
        <s v="Shannon Stein"/>
        <s v="Timothy Hall"/>
        <s v="Brooke Lee"/>
        <s v="Alison Henry"/>
        <s v="Sarah Camacho"/>
        <s v="Christopher Fitzgerald"/>
        <s v="Shawn Morgan"/>
        <s v="Matthew Holt"/>
        <s v="Cathy Lee"/>
        <s v="Garrett White"/>
        <s v="Nicole Sanchez"/>
        <s v="Rebecca Garcia"/>
        <s v="Maria Aguirre"/>
        <s v="Robert Harrell"/>
        <s v="Shelley Johnson"/>
        <s v="Brian Johnson"/>
        <s v="Cory Goodwin"/>
        <s v="Peter Price"/>
        <s v="Bryan Bennett"/>
        <s v="Edward Dyer"/>
        <s v="Brianna Mcmahon"/>
        <s v="Frank Klein"/>
        <s v="Susan Hernandez"/>
        <s v="Teresa Oneill"/>
        <s v="Amy Hernandez"/>
        <s v="Claudia Pacheco"/>
        <s v="Dana Larson"/>
        <s v="Colin Cuevas"/>
        <s v="Carlos Miller"/>
        <s v="Alexandra Martinez"/>
        <s v="Jasmine Williams"/>
        <s v="Spencer Conner"/>
        <s v="Janice White"/>
        <s v="Leah Sanders"/>
        <s v="Kenneth Hanson"/>
        <s v="Sarah Padilla"/>
        <s v="Christy Blake"/>
        <s v="Robert Jones"/>
        <s v="David English"/>
        <s v="Gina Moore"/>
        <s v="James Freeman"/>
        <s v="Monica Morrison"/>
        <s v="Brian Woods"/>
        <s v="Lance Knight"/>
        <s v="James Williams"/>
        <s v="Kristen Jackson"/>
        <s v="John Cruz"/>
        <s v="James West"/>
        <s v="Randall Friedman"/>
        <s v="Sarah Williams"/>
        <s v="Sara Giles"/>
        <s v="Gloria King"/>
        <s v="Steven Dickson"/>
        <s v="Justin Silva"/>
        <s v="Alex Jensen"/>
        <s v="Brian Gray"/>
        <s v="Calvin Hoffman"/>
        <s v="Glenn Chen"/>
        <s v="Sean Wilson"/>
        <s v="Mrs. Michaela Macias"/>
        <s v="Lauren Jones"/>
        <s v="David Frost"/>
        <s v="Brooke Ramsey DDS"/>
        <s v="Katherine Esparza"/>
        <s v="Patricia Hernandez"/>
        <s v="Kimberly Clark"/>
        <s v="Peter Maldonado MD"/>
        <s v="Julie Estrada"/>
        <s v="Dawn Bennett"/>
        <s v="Vernon Alvarez"/>
        <s v="Leslie Brown"/>
        <s v="Mr. Bryan Mcintosh MD"/>
        <s v="Julie Walker"/>
        <s v="Julie Marquez"/>
        <s v="Douglas Schneider"/>
        <s v="Alan Parker"/>
        <s v="Brianna Kelly"/>
        <s v="Mark Brown"/>
        <s v="Julie Lozano"/>
        <s v="Brittany Wood"/>
        <s v="Rachael Porter"/>
        <s v="James Bruce"/>
        <s v="Shelia Holt"/>
        <s v="Roberta Perry"/>
        <s v="Joshua Johnson"/>
        <s v="Christopher Kelly"/>
        <s v="Amanda Glover"/>
        <s v="Mary Zimmerman"/>
        <s v="Richard Randall"/>
        <s v="Dawn Fox"/>
        <s v="Michael Cook"/>
        <s v="Joseph Jordan"/>
        <s v="Patricia Howard"/>
        <s v="Brianna Barnes"/>
        <s v="Julie Schmidt"/>
        <s v="Caleb Colon"/>
        <s v="Sophia Davis"/>
        <s v="Brian Ford"/>
        <s v="Steven Hayes"/>
        <s v="Ashley Patel"/>
        <s v="Jamie Joseph"/>
        <s v="Chelsea Gonzalez"/>
        <s v="Shane Morgan"/>
        <s v="Christopher Smith"/>
        <s v="Kathleen Rodriguez"/>
        <s v="Kathy Blake"/>
        <s v="Natalie Holland"/>
        <s v="Nicholas Williams"/>
        <s v="Virginia Carey"/>
        <s v="Christopher Ayala"/>
        <s v="Curtis Good"/>
        <s v="Jon Bolton"/>
        <s v="Jenna Zimmerman"/>
        <s v="Ryan Villanueva"/>
        <s v="Jeffrey Smith"/>
        <s v="William Dennis"/>
        <s v="Angela Wilson"/>
        <s v="Gina Webster"/>
        <s v="Richard Ray"/>
        <s v="Terry Hansen"/>
        <s v="Elizabeth Chavez"/>
        <s v="Laura Green"/>
        <s v="Rebecca Davidson"/>
        <s v="Alexander White"/>
        <s v="Brian Willis"/>
        <s v="Kevin Myers"/>
        <s v="Omar Glover MD"/>
        <s v="Brad Ruiz"/>
        <s v="Ashlee Gonzales"/>
        <s v="Phillip Williams"/>
        <s v="Kyle Bennett"/>
        <s v="Ashley Johnson"/>
        <s v="Rebekah Lyons"/>
        <s v="Curtis Stein"/>
        <s v="Andrew Jones"/>
        <s v="Jennifer White"/>
        <s v="Andrea Mata"/>
        <s v="Kathleen Krause"/>
        <s v="Pamela Ellis"/>
        <s v="Paul Ramos"/>
        <s v="Michael Simmons"/>
        <s v="Mark Spencer"/>
        <s v="Corey Hernandez"/>
        <s v="Matthew Young"/>
        <s v="Cynthia May"/>
        <s v="Leah Brown"/>
        <s v="Alex Jackson"/>
        <s v="Jeremy Gutierrez"/>
        <s v="Kenneth Byrd"/>
        <s v="Eric Norris"/>
        <s v="William Parker"/>
        <s v="David Bartlett"/>
        <s v="Rebecca Taylor"/>
        <s v="Harold Mercer"/>
        <s v="Alyssa Freeman MD"/>
        <s v="Katherine Lewis"/>
        <s v="Melanie Ford"/>
        <s v="Mark Larsen"/>
        <s v="Karen Delgado"/>
        <s v="Brandon Weaver"/>
        <s v="Lorraine Miller"/>
        <s v="Dr. Natalie Peters"/>
        <s v="Melissa Thompson"/>
        <s v="Dennis Armstrong"/>
        <s v="Kelly Ferguson"/>
        <s v="Erik Estrada"/>
        <s v="Erin Turner"/>
        <s v="Brittany Pierce"/>
        <s v="Diana Dean"/>
        <s v="Tyler Fisher Jr."/>
        <s v="Sarah Tran"/>
        <s v="Patrick Anderson"/>
        <s v="Mary Luna"/>
        <s v="Jamie Miller"/>
        <s v="Janet Burton"/>
        <s v="Amanda Green"/>
        <s v="Bradley Barnes"/>
        <s v="David Hartman"/>
        <s v="Kimberly Stone"/>
        <s v="Johnny Schaefer"/>
        <s v="William Matthews"/>
        <s v="Emily Cruz"/>
        <s v="Amy Sullivan"/>
        <s v="Anthony Bush"/>
        <s v="Bobby Willis"/>
        <s v="Rebecca Williams"/>
        <s v="Kim Potts"/>
        <s v="Steven Simmons"/>
        <s v="Dana Gonzales"/>
        <s v="Katie Johnson"/>
        <s v="Mr. Ronald Crawford"/>
        <s v="Katherine Washington"/>
        <s v="Mr. Patrick Ayala"/>
        <s v="Alyssa Saunders"/>
        <s v="Andrew Miller"/>
        <s v="Christian Freeman"/>
        <s v="Anthony Reilly"/>
        <s v="Tiffany Pena"/>
        <s v="Susan Allen"/>
        <s v="Jacob Becker"/>
        <s v="Danielle Davis"/>
        <s v="Samantha Torres"/>
        <s v="Nicole Stone"/>
        <s v="Tammy Stokes"/>
        <s v="Sheila Hubbard"/>
        <s v="Samuel Hensley"/>
        <s v="Alexander Diaz"/>
        <s v="Charlene Duncan"/>
        <s v="Ashley Olson"/>
        <s v="Stephen Wright"/>
        <s v="Sonia Robinson"/>
        <s v="Shannon James"/>
        <s v="Edwin Clark"/>
        <s v="Maria Yates"/>
        <s v="Melissa Madden"/>
        <s v="Tiffany Hughes"/>
        <s v="Robin Brown"/>
        <s v="Edward Fernandez"/>
        <s v="Kimberly Martinez"/>
        <s v="Nancy Savage"/>
        <s v="Donald Long"/>
        <s v="Anne Johnson"/>
        <s v="Jacqueline Taylor MD"/>
        <s v="Adam Anderson"/>
        <s v="Kimberly Kidd"/>
        <s v="Tim Walls"/>
        <s v="Cassandra Hardy"/>
        <s v="Robert Lamb"/>
        <s v="Steven Morris"/>
        <s v="Ashley Sanchez"/>
        <s v="Miss Becky Mcfarland MD"/>
        <s v="Alyssa Sanders"/>
        <s v="James Owen"/>
        <s v="Daniel Anderson"/>
        <s v="Anthony Brooks"/>
        <s v="Anna Jenkins"/>
        <s v="Morgan Robinson"/>
        <s v="Dawn Campbell"/>
        <s v="Steven Ray"/>
        <s v="Cassie Acosta"/>
        <s v="Madeline Bell"/>
        <s v="Ray Shaw"/>
        <s v="Tammy Bradley"/>
        <s v="Donald Freeman"/>
        <s v="Ryan Holmes"/>
        <s v="Jimmy Rose"/>
        <s v="James Diaz"/>
        <s v="Sarah Scott"/>
        <s v="Michele Williamson"/>
        <s v="Gina Patrick"/>
        <s v="Christopher Dyer"/>
        <s v="Brittany Clarke"/>
        <s v="Bethany Owens"/>
        <s v="Kenneth Harvey"/>
        <s v="Shannon Herrera"/>
        <s v="Juan Lamb"/>
        <s v="Angela Clark"/>
        <s v="Shawn Frederick"/>
        <s v="Angela Cain"/>
        <s v="Taylor Johnson"/>
        <s v="Melissa Lawrence"/>
        <s v="John Johnson"/>
        <s v="Michelle Brown"/>
        <s v="Randy Kidd"/>
        <s v="Jacqueline Hernandez"/>
        <s v="Dr. Kenneth Salazar DDS"/>
        <s v="Ethan Johnson"/>
        <s v="Austin Dixon"/>
        <s v="Robert Lopez"/>
        <s v="Kelsey Smith"/>
        <s v="Jimmy Farmer"/>
        <s v="Tiffany Lee"/>
        <s v="Christopher Alexander"/>
        <s v="Michael Elliott"/>
        <s v="David Roberts"/>
        <s v="James Mclaughlin"/>
        <s v="Mr. Douglas Taylor"/>
        <s v="Robert Thomas"/>
        <s v="Grace Taylor"/>
        <s v="Shannon Austin"/>
        <s v="Dawn Roberts"/>
        <s v="Jeremiah Schwartz"/>
        <s v="Lori Rosario"/>
        <s v="Timothy Young"/>
        <s v="Ronald Wells"/>
        <s v="Elizabeth King"/>
        <s v="Ashlee Gay"/>
        <s v="Joshua Jenkins"/>
        <s v="Barbara Steele DVM"/>
        <s v="Angela Torres"/>
        <s v="Gina Johnson"/>
        <s v="Jamie Morgan"/>
        <s v="Dr. Katie Johnson"/>
        <s v="Anthony Vasquez"/>
        <s v="Alan Reyes"/>
        <s v="Julia Ortiz"/>
        <s v="Melissa Joseph"/>
        <s v="Christian Chambers"/>
        <s v="David Hunt"/>
        <s v="Jennifer Robinson"/>
        <s v="Jose Matthews"/>
        <s v="Jason Ward"/>
        <s v="Eric Arias"/>
        <s v="Kevin Lopez"/>
        <s v="Abigail Carr"/>
        <s v="Christie Kelley"/>
        <s v="Sean Sherman"/>
        <s v="Jane Brooks"/>
        <s v="Alyssa Williams"/>
        <s v="Carlos Woods"/>
        <s v="Alfred Guerrero"/>
        <s v="Brent Williams"/>
        <s v="Yolanda Klein"/>
        <s v="Kenneth Taylor"/>
        <s v="Aaron Novak"/>
        <s v="Michael Richardson"/>
        <s v="Roger Miles"/>
        <s v="Adam Cunningham"/>
        <s v="Courtney Evans"/>
        <s v="Larry Sampson"/>
        <s v="Lisa Warren"/>
        <s v="Charles Cole"/>
        <s v="Joseph Vaughn"/>
        <s v="Sonya Harris"/>
        <s v="Travis Romero"/>
        <s v="Edward Franco"/>
        <s v="Mark Blackwell"/>
        <s v="Brittney Baker"/>
        <s v="Kevin Orozco"/>
        <s v="Michelle Ryan"/>
        <s v="Steve Hall"/>
        <s v="Veronica Hart"/>
        <s v="Richard Hunter"/>
        <s v="Amanda Gallagher"/>
        <s v="Jessica Wright"/>
        <s v="Olivia Jackson"/>
        <s v="Christopher May"/>
        <s v="Tonya Massey"/>
        <s v="Jasmine Allen DVM"/>
        <s v="Dylan Herrera"/>
        <s v="Ashley Romero"/>
        <s v="Timothy York"/>
        <s v="Breanna Hayes"/>
        <s v="Patrick Freeman"/>
        <s v="Nicholas Bullock"/>
        <s v="Kevin Cooper"/>
        <s v="Emily Goodwin"/>
        <s v="Jessica Cortez"/>
        <s v="Amanda Wilson"/>
        <s v="Antonio Williams"/>
        <s v="Kimberly Greer"/>
        <s v="Jessica Patel"/>
        <s v="Yesenia Zuniga"/>
        <s v="Kevin Rogers"/>
        <s v="Lawrence Patton"/>
        <s v="April Todd"/>
        <s v="Diana Hernandez"/>
        <s v="Crystal Brown"/>
        <s v="Aaron Miller"/>
        <s v="Kimberly Walls"/>
        <s v="Alison Shepherd"/>
        <s v="Barbara Peterson"/>
        <s v="Anthony Burke"/>
        <s v="Tina Flores"/>
        <s v="Christian Klein"/>
        <s v="Suzanne Johnson"/>
        <s v="John Dawson"/>
        <s v="Joshua Ward"/>
        <s v="Timothy Lane"/>
        <s v="Melissa Sparks"/>
        <s v="Heather Marsh"/>
        <s v="Nancy Schneider"/>
        <s v="Gabrielle Vazquez"/>
        <s v="Nicole Phillips"/>
        <s v="Antonio Odonnell"/>
        <s v="Lance Moyer"/>
        <s v="Jennifer Gomez"/>
        <s v="Patricia Simon"/>
        <s v="Nathan Harrison"/>
        <s v="Michael Gonzalez"/>
        <s v="Anthony Gardner"/>
        <s v="Barbara Gross"/>
        <s v="Nicole Berry"/>
        <s v="Ivan Romero"/>
        <s v="Sherry Davila"/>
        <s v="Alison Chen"/>
        <s v="Amber Allen"/>
        <s v="Brandon Jenkins"/>
        <s v="Dr. Joseph Mcmahon"/>
        <s v="Adam Daniel"/>
        <s v="Michael Moore"/>
        <s v="Kelly Orr"/>
        <s v="Kenneth Harris"/>
        <s v="Christopher Lang"/>
        <s v="Timothy Chavez"/>
        <s v="Mary Garcia"/>
        <s v="Austin Potter"/>
        <s v="Julie Wiley"/>
        <s v="Alex Ortiz"/>
        <s v="Alexandra Bond"/>
        <s v="Charles Dean"/>
        <s v="Dr. Sierra Hernandez"/>
        <s v="Jasmine Palmer"/>
        <s v="Deborah Graham"/>
        <s v="Christopher Garcia"/>
        <s v="Danielle Gonzalez"/>
        <s v="Courtney Smith"/>
        <s v="Cindy Campbell"/>
        <s v="Laura Orr"/>
        <s v="Kathy Harper"/>
        <s v="Paul Norris"/>
        <s v="Kelly Fields"/>
        <s v="Paula Eaton"/>
        <s v="Jared Chase"/>
        <s v="David Ford"/>
        <s v="Russell Richardson"/>
        <s v="Lisa Mueller"/>
        <s v="Dawn Brown"/>
        <s v="James Morgan"/>
        <s v="Justin Harrison"/>
        <s v="Stephanie Anderson"/>
        <s v="Stephen Martinez"/>
        <s v="Claire Moore"/>
        <s v="Jason Watts"/>
        <s v="Cheryl Gibson"/>
        <s v="Joseph Webb"/>
        <s v="Laura Cox"/>
        <s v="Timothy Mccarthy"/>
        <s v="Angel Nichols"/>
        <s v="Robert Owens"/>
        <s v="Kristi Lopez"/>
        <s v="Ralph Peterson"/>
        <s v="Kelsey Andrews"/>
        <s v="Susan Torres"/>
        <s v="Kevin Johnson"/>
        <s v="Terry Powers"/>
        <s v="Jason Swanson"/>
        <s v="Megan Huffman"/>
        <s v="Ryan Hudson"/>
        <s v="Steven Chapman"/>
        <s v="Megan Gomez"/>
        <s v="Rachel Townsend"/>
        <s v="Scott Garcia"/>
        <s v="Arthur Norton"/>
        <s v="Megan Reed"/>
        <s v="Jose Davies"/>
        <s v="Dana Briggs"/>
        <s v="Charlene Boone"/>
        <s v="Sheena Phillips"/>
        <s v="Lynn Schaefer"/>
        <s v="Joshua Davis"/>
        <s v="Erin Davenport"/>
        <s v="Kathleen Scott"/>
        <s v="Wanda Hawkins"/>
        <s v="Jeffrey Lyons"/>
        <s v="Matthew Brown"/>
        <s v="Ms. Jamie Mcpherson DDS"/>
        <s v="Jaclyn House"/>
        <s v="April Johnson"/>
        <s v="Aaron Chen"/>
        <s v="Jessica Owens"/>
        <s v="Jason Harvey"/>
        <s v="Wyatt Thompson"/>
        <s v="Melissa Garcia"/>
        <s v="Paula Johnson"/>
        <s v="Lori Allen DVM"/>
        <s v="James Wolf"/>
        <s v="Frank Jones"/>
        <s v="Michael Gray"/>
        <s v="Monica Barry"/>
        <s v="Jeffrey Conway"/>
        <s v="Karen Gonzales"/>
        <s v="Tonya Flowers"/>
        <s v="Jamie Raymond MD"/>
        <s v="Stephen Garcia"/>
        <s v="Patricia Hayes"/>
        <s v="Angie Jones"/>
        <s v="Mrs. Madeline Mata"/>
        <s v="Joe Perkins"/>
        <s v="Barbara Mason"/>
        <s v="Jacob Rodriguez"/>
        <s v="Cody Kirk"/>
        <s v="Adam Brennan"/>
        <s v="George Peters"/>
        <s v="David Rodriguez"/>
        <s v="Timothy Nelson"/>
        <s v="Sylvia Jackson"/>
        <s v="Tina Ruiz"/>
        <s v="Michael Collins"/>
        <s v="Susan Diaz"/>
        <s v="Patricia Anderson"/>
        <s v="Mark Henderson"/>
        <s v="Joseph Ford"/>
        <s v="Jennifer Smith"/>
        <s v="Mark Robbins"/>
        <s v="Joshua Gutierrez"/>
        <s v="Jamie Villarreal"/>
        <s v="John Bennett"/>
        <s v="Chad Lopez"/>
        <s v="Ronald Fletcher"/>
        <s v="Johnny Foley"/>
        <s v="Julie Peters"/>
        <s v="Kenneth Mccann"/>
        <s v="Samuel Griffith"/>
        <s v="Carl Stark"/>
        <s v="Jimmy Turner"/>
        <s v="Anthony Henderson"/>
        <s v="John Nguyen"/>
        <s v="Jennifer Elliott"/>
        <s v="Anthony Luna"/>
        <s v="Jenna Frazier"/>
        <s v="Nathan Le"/>
        <s v="Margaret Brown"/>
        <s v="Michael Webb"/>
        <s v="Veronica Mercado"/>
        <s v="Jose Moore"/>
        <s v="James Lester"/>
        <s v="Brenda Ward"/>
        <s v="Jennifer Kim"/>
        <s v="Brett Edwards"/>
        <s v="Sandra Bright"/>
        <s v="Stephen Pacheco"/>
        <s v="Christy Evans"/>
        <s v="Roy Johnson"/>
        <s v="Andrew Wall"/>
        <s v="Yvonne Choi"/>
        <s v="Michael Powell"/>
        <s v="Dr. Sue Downs"/>
        <s v="Paul Powell"/>
        <s v="Nicole Skinner"/>
        <s v="Kevin Adams"/>
        <s v="Troy Bass"/>
        <s v="Mark Walton"/>
        <s v="Amber Wilson"/>
        <s v="Amanda Yoder"/>
        <s v="Brenda Sampson"/>
        <s v="Jonathan Morgan"/>
        <s v="Christopher Lewis"/>
        <s v="Casey Erickson"/>
        <s v="Timothy Tyler"/>
        <s v="Amy Peters"/>
        <s v="Jane Logan"/>
        <s v="Michael Orozco"/>
        <s v="Lori Nguyen"/>
        <s v="Patrick Singh"/>
        <s v="Travis Cummings"/>
        <s v="Jasmin Yoder"/>
        <s v="Melanie Wells"/>
        <s v="Mr. Donald Castro"/>
        <s v="Steven Morales"/>
        <s v="Adam Ramsey"/>
        <s v="Cheryl Ayala"/>
        <s v="Matthew Malone"/>
        <s v="Jeffrey Fernandez"/>
        <s v="Scott Gregory"/>
        <s v="Nicholas Perez"/>
        <s v="Mrs. Emily Smith"/>
        <s v="Alexander Sanders"/>
        <s v="John Thompson"/>
        <s v="Deborah Vargas"/>
        <s v="Kimberly Diaz"/>
        <s v="Frank Oneill"/>
        <s v="Cynthia Bass"/>
        <s v="Wanda Rangel"/>
        <s v="Aaron Molina"/>
        <s v="Tammie Estrada"/>
        <s v="Troy Smith"/>
        <s v="Robert Bradford"/>
        <s v="Aaron Johnson"/>
        <s v="Zachary Freeman"/>
        <s v="Dylan Lopez"/>
        <s v="Jared Bennett"/>
        <s v="Samantha Becker"/>
        <s v="Bryce Jones"/>
        <s v="Anthony Edwards"/>
        <s v="Thomas Hardin"/>
        <s v="Mark Miller"/>
        <s v="Meghan Washington"/>
        <s v="Julie Davis"/>
        <s v="Travis Parks"/>
        <s v="Kayla Johnston"/>
        <s v="Gregory Peterson"/>
        <s v="Karen Buchanan"/>
        <s v="Andre Young"/>
        <s v="Patrick Sloan"/>
        <s v="Angela Carlson"/>
        <s v="Maria Smith"/>
        <s v="Julie Simmons"/>
        <s v="Jennifer Gray"/>
        <s v="Joshua Castillo"/>
        <s v="Lori Allen"/>
        <s v="Rachel Brady"/>
        <s v="Lauren Wilson"/>
        <s v="Richard Ramirez"/>
        <s v="Holly Ware"/>
        <s v="Cynthia Watts"/>
        <s v="Cheryl Alvarez"/>
        <s v="Crystal Hanna"/>
        <s v="Savannah Harris"/>
        <s v="Hannah Dominguez"/>
        <s v="Justin Reed"/>
        <s v="Anthony Brown"/>
        <s v="Scott Cunningham"/>
        <s v="Bryan Jensen"/>
        <s v="Linda Reyes"/>
        <s v="Colleen Russell"/>
        <s v="Monica Peterson"/>
        <s v="Melanie Walker"/>
        <s v="Natasha Lopez"/>
        <s v="Kathleen Cervantes"/>
        <s v="Jay Alvarado"/>
        <s v="Connor Armstrong"/>
        <s v="Chelsea White"/>
        <s v="Joseph Russell"/>
        <s v="Rodney Austin"/>
        <s v="Adrian Malone"/>
        <s v="Joseph Hernandez"/>
        <s v="Isabella Harrison"/>
        <s v="Joann Perez"/>
        <s v="Ian Lee"/>
        <s v="Julie Wyatt"/>
        <s v="Jason Conley"/>
        <s v="Kathryn Brown"/>
        <s v="Melvin Gonzalez"/>
        <s v="Kimberly Hawkins"/>
        <s v="Ashley Watts"/>
        <s v="Melinda Barnes"/>
        <s v="Linda Dawson"/>
        <s v="Michael Copeland"/>
        <s v="Jose French"/>
        <s v="Joseph Marquez"/>
        <s v="Kenneth Lee"/>
        <s v="Timothy Edwards"/>
        <s v="Savannah George"/>
        <s v="Phillip Evans"/>
        <s v="Brian Howell"/>
        <s v="Carla Munoz"/>
        <s v="Charles Giles"/>
        <s v="Sara Vance"/>
        <s v="Gregory Rodriguez"/>
        <s v="Raymond West"/>
        <s v="Theresa Thomas"/>
        <s v="Lisa Davis"/>
        <s v="Rhonda Hill"/>
        <s v="John Vega"/>
        <s v="Jordan Wallace"/>
        <s v="Alan Vasquez"/>
        <s v="Dale Murphy"/>
        <s v="Sheila Cohen"/>
        <s v="Carol Johns"/>
        <s v="Heather Wilson"/>
        <s v="Amanda Gay"/>
        <s v="Steven Lynch MD"/>
        <s v="Christopher Brooks"/>
        <s v="Christina Williams"/>
        <s v="Katrina Yoder"/>
        <s v="Christina Hunter"/>
        <s v="Gina Clark"/>
        <s v="Kathy Harvey"/>
        <s v="Diane Vargas"/>
        <s v="Heather Conner"/>
        <s v="Melissa Rojas"/>
        <s v="Daniel Cooper"/>
        <s v="Samantha Mack"/>
        <s v="Kim Murillo"/>
        <s v="Joseph Evans"/>
        <s v="James Wilcox"/>
        <s v="Keith Luna"/>
        <s v="Jennifer Morrison"/>
        <s v="Keith Hall"/>
        <s v="Bianca Johnson"/>
        <s v="Amy Myers"/>
        <s v="Michael Bowman"/>
        <s v="Melissa Taylor"/>
        <s v="Michael Lucas"/>
        <s v="Pamela Jenkins"/>
        <s v="Bobby Warren"/>
        <s v="Tyrone Lopez"/>
        <s v="James Bailey"/>
        <s v="Lori Mcintosh"/>
        <s v="Colleen Knight"/>
        <s v="Andre Martinez"/>
        <s v="Teresa Strickland"/>
        <s v="Timothy Guzman"/>
        <s v="Jeffrey Young"/>
        <s v="Kevin Stanley"/>
        <s v="Christina Terrell"/>
        <s v="Cody Gallegos"/>
        <s v="Jody Shields"/>
        <s v="Krista Smith"/>
        <s v="Erika Strong"/>
        <s v="Jason Fletcher"/>
        <s v="Matthew Carter"/>
        <s v="Alejandro Scott"/>
        <s v="Sheila Moore"/>
        <s v="Joshua King"/>
        <s v="Anne Adams"/>
        <s v="Christopher Stanley"/>
        <s v="Marissa Hodges"/>
        <s v="David Carter"/>
        <s v="Jaime Jimenez"/>
        <s v="Johnny Anderson"/>
        <s v="Amanda Conner"/>
        <s v="Jennifer Brown"/>
        <s v="Elizabeth Davis"/>
        <s v="Sarah Brown"/>
        <s v="Kelly Campbell"/>
        <s v="Casey West"/>
        <s v="Miguel Frank"/>
        <s v="Vanessa Compton"/>
        <s v="Mrs. Sarah Valencia"/>
        <s v="Katrina Espinoza"/>
        <s v="Daniel Collins"/>
        <s v="Robert King"/>
        <s v="Jeffrey Garcia"/>
        <s v="Christine Davis"/>
        <s v="John Ward"/>
        <s v="Todd Burns"/>
        <s v="Russell Smith"/>
        <s v="Diana Mercado"/>
        <s v="Rodney Rice"/>
        <s v="Jeffrey Hernandez"/>
        <s v="Lori Hansen"/>
        <s v="Jason Miller"/>
        <s v="Mary Palmer"/>
        <s v="Timothy Harmon"/>
        <s v="Rebecca Campbell"/>
        <s v="Victor Smith"/>
        <s v="Billy Mendoza"/>
        <s v="David Dorsey"/>
        <s v="Sherry Hernandez"/>
        <s v="Michael Jacobson"/>
        <s v="Sheila Hammond"/>
        <s v="Megan Butler"/>
        <s v="Aaron Cantu"/>
        <s v="Tamara Thomas"/>
        <s v="Kevin Conrad"/>
        <s v="Daniel Ortiz"/>
        <s v="Rhonda Cannon"/>
        <s v="Lisa Fernandez"/>
        <s v="Jasmine Cole MD"/>
        <s v="Jennifer Miller"/>
        <s v="Megan Harris"/>
        <s v="Nathan Turner"/>
        <s v="Marcus Boyd"/>
        <s v="Samuel Munoz"/>
        <s v="Lisa Thompson"/>
        <s v="Dana Hughes"/>
        <s v="Hannah Wallace"/>
        <s v="Vincent Cole"/>
        <s v="Jesse Jones"/>
        <s v="Richard Chase"/>
        <s v="Paul Strickland"/>
        <s v="Allen Montes"/>
        <s v="Richard Adams"/>
        <s v="Daniel Marquez"/>
        <s v="Amanda Torres"/>
        <s v="Sabrina Rivera DDS"/>
        <s v="Connor Gonzalez"/>
        <s v="Sandra Adkins"/>
        <s v="Spencer Walter"/>
        <s v="Ernest Ross"/>
        <s v="Virginia Young"/>
        <s v="Mark Myers"/>
        <s v="Rebecca Mann"/>
        <s v="Donna Martinez"/>
        <s v="Maria Hawkins"/>
        <s v="Jeff Ferguson"/>
        <s v="Monica Davies"/>
        <s v="Robert Torres"/>
        <s v="Elizabeth Dunn"/>
        <s v="Jessica Brooks"/>
        <s v="Paul Brown"/>
        <s v="Carla Anderson"/>
        <s v="Sydney Williams"/>
        <s v="Jacqueline Randolph"/>
        <s v="Christopher Bennett"/>
        <s v="Timothy Williams"/>
        <s v="Tim Garcia"/>
        <s v="Melissa Jackson"/>
        <s v="Thomas Smith"/>
        <s v="James Deleon"/>
        <s v="Lisa King"/>
        <s v="Michael Walker"/>
        <s v="Mr. Isaac Warner DDS"/>
        <s v="Destiny Gibson"/>
        <s v="Amber Hughes"/>
        <s v="Tyler Mata"/>
        <s v="Alyssa Estes"/>
        <s v="Thomas Snow"/>
        <s v="Robert Lewis"/>
        <s v="James Bridges"/>
        <s v="Deborah Mcdaniel"/>
        <s v="Daniel Armstrong"/>
        <s v="Lindsey Bender"/>
        <s v="Jessica Weaver"/>
        <s v="Miranda Morrison"/>
        <s v="Martin Grimes"/>
        <s v="Dr. Tracey Perez DDS"/>
        <s v="Jason Petty"/>
        <s v="David May"/>
        <s v="Tanner Johnson"/>
        <s v="James Davis"/>
        <s v="Anthony Smith"/>
        <s v="Richard Walker"/>
        <s v="Emily Mclaughlin"/>
        <s v="Edwin Potts"/>
        <s v="Jason Barnett"/>
        <s v="Brendan Anderson"/>
        <s v="Daniel Blankenship"/>
        <s v="Daniel Allison"/>
        <s v="Laurie Reynolds"/>
        <s v="Susan Cox"/>
        <s v="Brandon Middleton"/>
        <s v="Ryan Duke"/>
        <s v="Shannon Jones"/>
        <s v="Jasmine Brown"/>
        <s v="Julie Hernandez"/>
        <s v="Susan Jackson"/>
        <s v="Glenda Goodwin"/>
        <s v="Ryan Smith DDS"/>
        <s v="Rachel Saunders"/>
        <s v="Emily Scott"/>
        <s v="David Richardson"/>
        <s v="Jordan Johnson"/>
        <s v="Kellie Montoya"/>
        <s v="Sheila Garcia"/>
        <s v="Michelle Hughes"/>
        <s v="Sarah Campbell"/>
        <s v="Jordan Bell"/>
        <s v="Brett Gonzalez"/>
        <s v="Edward Johnson"/>
        <s v="Karen Montgomery"/>
        <s v="Maxwell Wells"/>
        <s v="Kathleen Harvey"/>
        <s v="Jessica Rose"/>
        <s v="William West"/>
        <s v="Yolanda Lee"/>
        <s v="Patricia Dougherty"/>
        <s v="David Drake"/>
        <s v="Brandon Ortega"/>
        <s v="Chad Simmons"/>
        <s v="Hannah Gonzalez"/>
        <s v="Vincent Liu"/>
        <s v="Stephen Parrish"/>
        <s v="Cory Blackburn"/>
        <s v="William Bell"/>
        <s v="Christopher Rivera"/>
        <s v="Samuel White"/>
        <s v="Eric Martinez"/>
        <s v="Craig Holland"/>
        <s v="Dominique Ibarra"/>
        <s v="Curtis Cruz"/>
        <s v="Jessica Burke"/>
        <s v="Brianna Walker"/>
        <s v="Jonathan Morales"/>
        <s v="Kevin Brown"/>
        <s v="Breanna Moore"/>
        <s v="Andrew Gomez"/>
        <s v="Amanda Miles"/>
        <s v="Jamie Humphrey"/>
        <s v="Jonathon Stephens"/>
        <s v="Michael Lynch"/>
        <s v="Melinda Case"/>
        <s v="Jessica Dyer"/>
        <s v="Mrs. Marissa Nielsen"/>
        <s v="Lisa Johnson"/>
        <s v="Melissa Watts"/>
        <s v="Kathryn Dixon"/>
        <s v="Kayla Abbott"/>
        <s v="Timothy Lee"/>
        <s v="Elizabeth Barry"/>
        <s v="Dylan Davis"/>
        <s v="Keith White"/>
        <s v="Lindsay Lowe"/>
        <s v="Melissa Lopez"/>
        <s v="Colton Roberts"/>
        <s v="Matthew Friedman"/>
        <s v="Brenda Morgan"/>
        <s v="Brandy Robinson"/>
        <s v="Brooke Pham"/>
        <s v="Sarah Armstrong"/>
        <s v="Tammy Ballard"/>
        <s v="Alyssa Flores"/>
        <s v="Linda Downs"/>
        <s v="Jennifer Chang"/>
        <s v="Christine Matthews"/>
        <s v="Arthur Henderson"/>
        <s v="Priscilla Roberts"/>
        <s v="Matthew Bell"/>
        <s v="Jennifer Lara"/>
        <s v="Terry Zhang"/>
        <s v="Timothy Martinez"/>
        <s v="Isaac Ray"/>
        <s v="Shirley Clayton"/>
        <s v="Henry Perez II"/>
        <s v="Maria Anthony"/>
        <s v="Dr. Joshua Ferrell"/>
        <s v="Austin Frazier"/>
        <s v="Travis Johnson"/>
        <s v="Kimberly Anderson"/>
        <s v="Carlos Lewis"/>
        <s v="Alan Washington"/>
        <s v="Maureen Horn"/>
        <s v="Emily Gonzalez"/>
        <s v="Mr. Kenneth Patel MD"/>
        <s v="Mrs. Julie Miller"/>
        <s v="Robert Bryan"/>
        <s v="Charlotte Thomas"/>
        <s v="Erin Green"/>
        <s v="Linda Blair"/>
        <s v="Brandon Morris"/>
        <s v="Jake Dunn"/>
        <s v="Steven Green"/>
        <s v="Cynthia Rodriguez"/>
        <s v="Miss Mary Brown"/>
        <s v="Raymond Franco"/>
        <s v="Russell Zamora"/>
        <s v="Paula Hansen"/>
        <s v="John Vargas Jr."/>
        <s v="Gail Lowery"/>
        <s v="Barbara Lopez"/>
        <s v="Joseph Hawkins"/>
        <s v="Stephen Berry"/>
        <s v="Shelley Roberson"/>
        <s v="Justin Hughes"/>
        <s v="Faith Evans"/>
        <s v="Melinda Lee"/>
        <s v="David Cook"/>
        <s v="Nancy Thompson"/>
        <s v="James Hernandez"/>
        <s v="Angela White"/>
        <s v="Adam Ramirez"/>
        <s v="Dominic Sanchez"/>
        <s v="Emily Gray"/>
        <s v="Alisha Holmes"/>
        <s v="Susan Gonzalez MD"/>
        <s v="Maria Bailey"/>
        <s v="Mrs. Kelli Baker DDS"/>
        <s v="John Roberts"/>
        <s v="Justin Short"/>
        <s v="Brooke Gonzalez"/>
        <s v="Troy White"/>
        <s v="Sean Ford"/>
        <s v="Kim Miller"/>
        <s v="James Orr"/>
        <s v="Rebekah Wilson"/>
        <s v="Lisa Bates"/>
        <s v="Chad Ryan"/>
        <s v="Jenna Huffman"/>
        <s v="Sean Bates"/>
        <s v="Christopher Armstrong"/>
        <s v="Micheal Hernandez"/>
        <s v="Zachary Welch"/>
        <s v="Kimberly Simmons"/>
        <s v="Nicholas Wallace"/>
        <s v="Isabella Young"/>
        <s v="Cynthia Davidson"/>
        <s v="Shannon Moore"/>
        <s v="Robert Warner"/>
        <s v="Lisa Kelly"/>
        <s v="Tyler Cruz"/>
        <s v="Howard Williams"/>
        <s v="Katherine Roy"/>
        <s v="Paul Thomas"/>
        <s v="Kathleen Turner"/>
        <s v="Kenneth Graves"/>
        <s v="Timothy Cox"/>
        <s v="Tyler Lopez"/>
        <s v="Rhonda Smith"/>
        <s v="Angela Hayes MD"/>
        <s v="Margaret Davis"/>
        <s v="David Kim"/>
        <s v="Adam Davila"/>
        <s v="Karen Washington"/>
        <s v="Natalie Martin"/>
        <s v="Michael Shelton"/>
        <s v="Justin Fisher"/>
        <s v="Wendy Mcintyre"/>
        <s v="Leon Flores"/>
        <s v="Elaine Fischer"/>
        <s v="James Reynolds"/>
        <s v="Victoria Schneider"/>
        <s v="Brooke Huff"/>
        <s v="Katherine Vance"/>
        <s v="Ryan Davis"/>
        <s v="Richard Bailey"/>
        <s v="John Wong"/>
        <s v="Megan Gilbert"/>
        <s v="Kristina Fernandez"/>
        <s v="Adam Moore"/>
        <s v="Brian Lin"/>
        <s v="Madison Munoz"/>
        <s v="Michelle Salinas"/>
        <s v="Nathan Rivera"/>
        <s v="Diana Sims"/>
        <s v="Ryan Orr"/>
        <s v="Tamara Marshall"/>
        <s v="Jessica Payne"/>
        <s v="Thomas Sims"/>
        <s v="Barbara Williams"/>
        <s v="Lisa Perry"/>
        <s v="Lisa Young"/>
        <s v="Maureen Moran"/>
        <s v="Larry Fields"/>
        <s v="Manuel Gomez"/>
        <s v="Lisa Ortiz"/>
        <s v="Sarah Howard"/>
        <s v="Stephanie Ward"/>
        <s v="Lauren Schmidt"/>
        <s v="Anthony Pope"/>
        <s v="Christopher Stewart"/>
        <s v="John Miles"/>
        <s v="Jenna Olson"/>
        <s v="Regina Wood"/>
        <s v="Manuel Gaines"/>
        <s v="Mia Terry"/>
        <s v="Alexander Glenn"/>
        <s v="Stephanie Fernandez"/>
        <s v="Lee Ray"/>
        <s v="Lori Cherry"/>
        <s v="Christopher Blake"/>
        <s v="David Ward"/>
        <s v="Lawrence Davis"/>
        <s v="Peter Whitney"/>
        <s v="Deanna Jordan"/>
        <s v="Paul Collins"/>
        <s v="Susan Brown"/>
        <s v="Michael Williams"/>
        <s v="Amanda Kelly"/>
        <s v="Elaine Mitchell"/>
        <s v="Amy Kelley"/>
        <s v="Lori Griffith"/>
        <s v="Anna Armstrong"/>
        <s v="Jose Jimenez"/>
        <s v="Sarah Gutierrez"/>
        <s v="David Knight"/>
        <s v="Morgan Anderson"/>
        <s v="Sandra Collins"/>
        <s v="Stephanie Rodriguez"/>
        <s v="Christopher Roberson"/>
        <s v="Carla Miller"/>
        <s v="Nicholas Burke"/>
        <s v="Richard Stark"/>
        <s v="Jimmy Jacobs"/>
        <s v="Carol White"/>
        <s v="Matthew Cook"/>
        <s v="Paul Holland"/>
        <s v="Shane Lynn"/>
        <s v="Michael Wagner"/>
        <s v="Brandon Mcintyre"/>
        <s v="Amanda Perez"/>
        <s v="Martin Rose"/>
        <s v="Wanda Dunn"/>
        <s v="Kevin Miller"/>
        <s v="Craig Wood"/>
        <s v="Mathew Perez"/>
        <s v="Ryan Delacruz"/>
        <s v="Ashley Wood"/>
        <s v="Alexis Good"/>
        <s v="Renee Berg"/>
        <s v="Debra Gonzalez"/>
        <s v="Shirley Hart"/>
        <s v="Pamela Grant"/>
        <s v="Christine Thompson"/>
        <s v="Mario Olson"/>
        <s v="Martha Davis"/>
        <s v="Robert Freeman"/>
        <s v="Sheena Higgins"/>
        <s v="Raymond Williams"/>
        <s v="Thomas Crane"/>
        <s v="Micheal Roberts"/>
        <s v="William Vasquez"/>
        <s v="Amanda Hutchinson"/>
        <s v="Jennifer Ellis"/>
        <s v="Shelby Brooks"/>
        <s v="Tracey Jackson"/>
        <s v="Shawn Shelton DDS"/>
        <s v="Holly Freeman"/>
        <s v="Katherine Smith"/>
        <s v="Alyssa Ross"/>
        <s v="Andrea Moore"/>
        <s v="Anita Salazar"/>
        <s v="Madeline Duncan"/>
        <s v="Dawn Mason"/>
        <s v="William Roberts"/>
        <s v="Zachary Peterson"/>
        <s v="Michael Bennett"/>
        <s v="Heather Harrison"/>
        <s v="Samuel Hoover"/>
        <s v="Robert Young"/>
        <s v="Todd Leonard"/>
        <s v="Jennifer Scott"/>
        <s v="Bryan Lowe"/>
        <s v="Mike Price"/>
        <s v="Judy Stokes"/>
        <s v="Brian Graham"/>
        <s v="Richard Cruz"/>
        <s v="Robert Williams"/>
        <s v="Ryan Steele"/>
        <s v="Jonathan Johnson"/>
        <s v="Claudia Gross"/>
        <s v="Trevor Robbins"/>
        <s v="Andrew Powers"/>
        <s v="Emily Burns"/>
        <s v="Trevor Bishop"/>
        <s v="Peter Bennett"/>
        <s v="Sergio Richmond"/>
        <s v="Jeffrey Mckenzie"/>
        <s v="Charles Mclean"/>
        <s v="Corey Williamson"/>
        <s v="Lindsay Davis"/>
        <s v="Christy Kelly"/>
        <s v="Debbie Weiss"/>
        <s v="Robert Arellano"/>
        <s v="Jacob Flores"/>
        <s v="Amy Campbell"/>
        <s v="Erin Christensen"/>
        <s v="Melissa Crawford"/>
        <s v="Shane Sanford"/>
        <s v="Christopher Morris"/>
        <s v="Amanda Johnson"/>
        <s v="Randy Larson"/>
        <s v="Edward Murray"/>
        <s v="Dr. Tammy Scott"/>
        <s v="Destiny Miller"/>
        <s v="Corey Morrow"/>
        <s v="Heather Cox"/>
        <s v="Mark Garcia"/>
        <s v="Andrea Hall"/>
        <s v="Robyn Vance"/>
        <s v="Terry Young"/>
        <s v="Rhonda Day"/>
        <s v="Christina Mcintyre"/>
        <s v="Joseph Wallace"/>
        <s v="Michael White"/>
        <s v="Shannon Sampson"/>
        <s v="Tony Fuller"/>
        <s v="Carrie Boyd"/>
        <s v="Jeremy Holt"/>
        <s v="Jose Walters"/>
        <s v="Kaylee Smith"/>
        <s v="Sean Bell"/>
        <s v="Luis Buchanan"/>
        <s v="William Neal"/>
        <s v="Katherine Eaton"/>
        <s v="Wendy Lopez"/>
        <s v="Valerie Palmer"/>
        <s v="Bailey Rangel PhD"/>
        <s v="Danielle Lee"/>
        <s v="Jack Clarke"/>
        <s v="Vincent Hernandez"/>
        <s v="John Joseph"/>
        <s v="Ryan Park"/>
        <s v="Jacqueline Butler"/>
        <s v="Shannon Schwartz"/>
        <s v="Matthew Kelly"/>
        <s v="Brandi Jones"/>
        <s v="Derek Kennedy"/>
        <s v="Anthony Silva"/>
        <s v="Daniel Bradford"/>
        <s v="Jennifer Davis"/>
        <s v="Marilyn Howe"/>
        <s v="Carmen Martinez"/>
        <s v="Holly Thompson"/>
        <s v="Stephen Miller"/>
        <s v="Linda Robertson"/>
        <s v="Robert Mendoza"/>
        <s v="Crystal Butler"/>
        <s v="Stephanie Kelly"/>
        <s v="Lisa Rodriguez"/>
        <s v="Daniel Owens"/>
        <s v="Michelle Harrington"/>
        <s v="Steven Lambert MD"/>
        <s v="Heather Austin"/>
        <s v="Larry Hernandez"/>
        <s v="James Thompson"/>
        <s v="Bryan Scott"/>
        <s v="Darrell Gutierrez"/>
        <s v="Jose Waters"/>
        <s v="Linda Woods"/>
        <s v="Sean Black"/>
        <s v="Tracy Hartman"/>
        <s v="Elizabeth Thompson"/>
        <s v="Mia West"/>
        <s v="Jessica Arellano"/>
        <s v="Ryan Martinez"/>
        <s v="James Hughes"/>
        <s v="Randy Austin"/>
        <s v="Joseph Jones"/>
        <s v="Erika Thomas"/>
        <s v="Anthony Maddox"/>
        <s v="Taylor Moore"/>
        <s v="Nicholas Mitchell"/>
        <s v="Tonya Mcmahon"/>
        <s v="Matthew Holloway"/>
        <s v="Robert Myers"/>
        <s v="Johnny Hatfield"/>
        <s v="Madeline Manning"/>
        <s v="Christopher Dominguez"/>
        <s v="Thomas Williams"/>
        <s v="Seth Braun"/>
        <s v="Jim George"/>
        <s v="Seth Terry"/>
        <s v="Amanda Dodson"/>
        <s v="Cassandra Smith"/>
        <s v="David Cameron"/>
        <s v="James Jones"/>
        <s v="Karen Owens"/>
        <s v="Mark Wiley"/>
        <s v="Victor Wallace"/>
        <s v="Cheryl Martinez"/>
        <s v="Nicholas Walker"/>
        <s v="Alexander Moss"/>
        <s v="Logan Wilson"/>
        <s v="Kelly Turner"/>
        <s v="Shawn Thompson"/>
        <s v="Isaac Clark"/>
        <s v="Roberta Wilson"/>
        <s v="Dawn Hall"/>
        <s v="Brianna Martin"/>
        <s v="Jessica Henderson"/>
        <s v="Pamela Thompson"/>
        <s v="Dana Cook"/>
        <s v="Jacob Castillo"/>
        <s v="Terry Phillips"/>
        <s v="Jessica Stevens"/>
        <s v="Michelle Bender"/>
        <s v="Crystal Combs"/>
        <s v="Russell Salazar"/>
        <s v="Kristen Parker"/>
        <s v="Joseph Adams"/>
        <s v="John Jimenez"/>
        <s v="Robin Anderson"/>
        <s v="Dustin Gomez"/>
        <s v="Joy Munoz"/>
        <s v="Steven Lambert"/>
        <s v="Sally Kelly"/>
        <s v="Barbara Lawrence"/>
        <s v="Mary Jackson"/>
        <s v="Jeff Brown"/>
        <s v="Mark Kelly"/>
        <s v="Hannah Thornton"/>
        <s v="John Grant"/>
        <s v="Alexis Bishop"/>
        <s v="Audrey Stein"/>
        <s v="Jonathan Ramirez"/>
        <s v="Christine Collins"/>
        <s v="Jeffrey Roberts"/>
        <s v="Kristin Vasquez"/>
        <s v="Tammy Chavez"/>
        <s v="Jessica Duncan DDS"/>
        <s v="Denise Pitts MD"/>
        <s v="James Harrison"/>
        <s v="Chad Mathis"/>
        <s v="Justin Sanchez"/>
        <s v="Jonathan Joseph"/>
        <s v="Richard Gonzalez"/>
        <s v="Christopher Sharp"/>
        <s v="Dustin Cole"/>
        <s v="Thomas Reed"/>
        <s v="Jacqueline Smith"/>
        <s v="Nicole Hayden"/>
        <s v="Cole Simpson"/>
        <s v="Kendra Taylor"/>
        <s v="Dr. Timothy Castro"/>
        <s v="Terri Sandoval"/>
        <s v="Justin Ramsey"/>
        <s v="Terry Parker"/>
        <s v="Courtney Elliott"/>
        <s v="Bridget Gonzalez"/>
        <s v="Diana Young"/>
        <s v="John Wall"/>
        <s v="Wendy Larson"/>
        <s v="Karen Cortez"/>
        <s v="William Rowe"/>
        <s v="Juan Herman"/>
        <s v="Jeffrey Brown"/>
        <s v="Allison Mata"/>
        <s v="Elizabeth Hudson"/>
        <s v="Wyatt Anderson"/>
        <s v="Kathleen Young"/>
        <s v="Cody Lopez"/>
        <s v="David Garcia"/>
        <s v="Alisha Bailey"/>
        <s v="Jared Mason"/>
        <s v="Kristine Deleon"/>
        <s v="Philip Potter"/>
        <s v="William Sullivan"/>
        <s v="Anita Perry"/>
        <s v="Donna Johnson"/>
        <s v="Christina Cortez"/>
        <s v="Patricia Kane"/>
        <s v="Michael Owen"/>
        <s v="Stephen Armstrong"/>
        <s v="Francisco Bruce"/>
        <s v="Joel Porter"/>
        <s v="Duane Rivera"/>
        <s v="Timothy Woodard"/>
        <s v="Heather King"/>
        <s v="Michelle Hunter"/>
        <s v="Stephanie Robles"/>
        <s v="Sarah Schmidt"/>
        <s v="Ashley Acosta"/>
        <s v="Charles Singh"/>
        <s v="Kayla Meza"/>
        <s v="Joseph Pierce"/>
        <s v="Joseph Wright"/>
        <s v="Julie Cannon"/>
        <s v="Patty Thomas"/>
        <s v="Kristen Mccall MD"/>
        <s v="Tammy Sutton"/>
        <s v="Valerie Rice"/>
        <s v="Emily Andrade"/>
        <s v="David Saunders"/>
        <s v="Christopher King"/>
        <s v="Brooke Maldonado"/>
        <s v="Leslie Smith"/>
        <s v="Scott Nichols"/>
        <s v="James Keller"/>
        <s v="Robert Richardson"/>
        <s v="Sarah Hughes"/>
        <s v="Cory Long"/>
        <s v="Justin Garrett"/>
        <s v="Patricia Hensley"/>
        <s v="Karen Hicks"/>
        <s v="Evelyn Harris"/>
        <s v="Richard Arias"/>
        <s v="Brendan Brown"/>
        <s v="Jeanne Gardner"/>
        <s v="Christina Garcia"/>
        <s v="Sarah Cooley"/>
        <s v="Erin Lewis"/>
        <s v="Daniel Mosley MD"/>
        <s v="Sherry Boyd"/>
        <s v="David Dean"/>
        <s v="James Romero"/>
        <s v="Deborah Swanson"/>
        <s v="Michael Rhodes"/>
        <s v="Wendy Campbell"/>
        <s v="Tyler Torres"/>
        <s v="Erin Jimenez"/>
        <s v="Jonathan Sutton"/>
        <s v="Joshua Brock"/>
        <s v="Crystal Lucas"/>
        <s v="Jeremiah Ford"/>
        <s v="Stephen Riggs"/>
        <s v="Roy Mcclure"/>
        <s v="Zachary Torres"/>
        <s v="Ryan Jefferson"/>
        <s v="Eric Daniel"/>
        <s v="Diana Sanchez"/>
        <s v="Cynthia Johnson"/>
        <s v="Timothy Bell"/>
        <s v="Daniel Harper"/>
        <s v="Cynthia Smith"/>
        <s v="Michael Ball"/>
        <s v="Michele Thomas"/>
        <s v="Roberto Gardner"/>
        <s v="Ashley Nguyen"/>
        <s v="Bradley Nelson"/>
        <s v="William Robbins"/>
        <s v="Maria Walker"/>
        <s v="Jeffrey Sloan"/>
        <s v="Julian Schaefer"/>
        <s v="Charlotte Fowler MD"/>
        <s v="Barry Hodges"/>
        <s v="Mark Guerrero"/>
        <s v="Lisa White"/>
        <s v="Justin Mack"/>
        <s v="Daniel Gallagher"/>
        <s v="Jason Little"/>
        <s v="Cynthia Bradford"/>
        <s v="Paul Hoffman"/>
        <s v="Jillian Alvarez"/>
        <s v="Billy Moody"/>
        <s v="Jordan Wilson"/>
        <s v="Jeffrey Bernard"/>
        <s v="Robin Jackson"/>
        <s v="Justin Rodriguez"/>
        <s v="Brandy Dudley"/>
        <s v="Tyler Hodge"/>
        <s v="Jennifer Jones"/>
        <s v="Dennis Evans"/>
        <s v="Steven Moore"/>
        <s v="Richard Bell"/>
        <s v="Connor Olson"/>
        <s v="Anne Hill"/>
        <s v="Manuel Thompson"/>
        <s v="Brenda Chapman"/>
        <s v="Brian Brown"/>
        <s v="Karen Vargas"/>
        <s v="Eric Shaw"/>
        <s v="Tiffany Gonzalez"/>
        <s v="Lisa Huynh"/>
        <s v="Ashley Dixon"/>
        <s v="Robert Patton"/>
        <s v="Tammy Taylor"/>
        <s v="Destiny Murray"/>
        <s v="John Fowler"/>
        <s v="Deborah Harris"/>
        <s v="Tracy Smith"/>
        <s v="Jeffrey Lopez"/>
        <s v="Beth Waters"/>
        <s v="Monica Porter"/>
        <s v="Mrs. Carolyn Taylor"/>
        <s v="Kelly Poole"/>
        <s v="Michael Brewer"/>
        <s v="Laura Gillespie"/>
        <s v="Christine Aguilar"/>
        <s v="Nicholas Coleman"/>
        <s v="David Cruz"/>
        <s v="Joan Fitzgerald"/>
        <s v="Christopher Taylor"/>
        <s v="Betty Ramirez"/>
        <s v="Mikayla Jordan"/>
        <s v="Alan Delgado"/>
        <s v="Edwin Rios"/>
        <s v="Julie Cole"/>
        <s v="Jonathan Roberts"/>
        <s v="Trevor Smith"/>
        <s v="Steven Boyd"/>
        <s v="Erica Chapman"/>
        <s v="Colleen Moreno"/>
        <s v="Courtney Brown"/>
        <s v="Caleb Castillo"/>
        <s v="Lisa Leblanc"/>
        <s v="Anthony Perkins MD"/>
        <s v="Mr. Brent Carpenter"/>
        <s v="Shawn Chavez"/>
        <s v="Patrick Myers"/>
        <s v="James Richardson"/>
        <s v="Crystal Rodriguez"/>
        <s v="Johnathan Whitney"/>
        <s v="Paula Lynch"/>
        <s v="Teresa Bonilla"/>
        <s v="Samantha Maxwell"/>
        <s v="Gregory Pearson"/>
        <s v="Donald Kennedy"/>
        <s v="Jennifer Roman"/>
        <s v="Gregory Page"/>
        <s v="Ryan Fletcher"/>
        <s v="Angela Simon"/>
        <s v="Samantha Garcia"/>
        <s v="Stephanie Dixon"/>
        <s v="Veronica Becker"/>
        <s v="Dana Jackson"/>
        <s v="Carlos Tucker"/>
        <s v="Shannon Wood"/>
        <s v="Matthew Hill"/>
        <s v="Jeffery Flores"/>
        <s v="Michael Hamilton"/>
        <s v="Danielle Potter"/>
        <s v="Jason Briggs"/>
        <s v="Anne Howard"/>
        <s v="Carolyn Stephenson"/>
        <s v="Megan Andrews"/>
        <s v="Phillip Brady"/>
        <s v="Anthony Hicks"/>
        <s v="Patricia Hunter"/>
        <s v="David Calhoun"/>
        <s v="Sarah Lucas"/>
        <s v="Richard Williams"/>
        <s v="Jason Beck"/>
        <s v="Mrs. Deborah Elliott"/>
        <s v="Dalton Harris"/>
        <s v="Jacqueline Hoffman"/>
        <s v="Michael Cobb"/>
        <s v="Clarence Robertson"/>
        <s v="William Wong"/>
        <s v="Anne Sanders"/>
        <s v="Michael Roberts"/>
        <s v="Samuel Cline"/>
        <s v="Tommy Stewart"/>
        <s v="Joshua Pineda"/>
        <s v="Meagan Hughes"/>
        <s v="Sherry Baxter"/>
        <s v="Daniel Young"/>
        <s v="Michael Santos"/>
        <s v="Kenneth Gibbs"/>
        <s v="Maria Alexander"/>
        <s v="Tracey Robertson"/>
        <s v="Amanda James"/>
        <s v="Dawn Heath"/>
        <s v="Melissa Grimes"/>
        <s v="Corey Hatfield"/>
        <s v="Ebony Johnson"/>
        <s v="William Johns"/>
        <s v="Charles Quinn"/>
        <s v="Erin Morton"/>
        <s v="Lindsay Giles"/>
        <s v="Margaret Pratt"/>
        <s v="William Lynn"/>
        <s v="Dr. Thomas Mills PhD"/>
        <s v="Dr. Matthew Mcpherson"/>
        <s v="Terry Vaughn"/>
        <s v="Jennifer Stokes DVM"/>
        <s v="Emily Moon"/>
        <s v="Sean Davis"/>
        <s v="Brandon Jackson"/>
        <s v="Michelle Obrien"/>
        <s v="Shannon Walker"/>
        <s v="John Sparks"/>
        <s v="Keith Vargas"/>
        <s v="Colleen Sherman"/>
        <s v="Mark Mills"/>
        <s v="Diana Rodriguez"/>
        <s v="Belinda Matthews"/>
        <s v="Kimberly Butler"/>
        <s v="Anna Trujillo"/>
        <s v="Pamela Davis"/>
        <s v="Melissa Peterson"/>
        <s v="Anthony Anderson"/>
        <s v="Ian Ramos"/>
        <s v="Terry Kelley"/>
        <s v="Jamie Adams"/>
        <s v="Dennis Alexander"/>
        <s v="Kenneth James"/>
        <s v="Nicole Carr"/>
        <s v="Matthew Mitchell"/>
        <s v="Felicia Stewart"/>
        <s v="Tamara Velazquez"/>
        <s v="Philip Calderon"/>
        <s v="Jacob Olsen"/>
        <s v="Kathleen Bowers"/>
        <s v="Justin Schaefer"/>
        <s v="Kenneth Wood"/>
        <s v="Rachel Vang"/>
        <s v="Mark Barrett"/>
        <s v="Jerome Booth"/>
        <s v="Gina Williams"/>
        <s v="Mark Swanson"/>
        <s v="Casey Dean"/>
        <s v="Christy Warren"/>
        <s v="Jennifer Myers"/>
        <s v="Christopher Gilbert"/>
        <s v="Samantha Smith"/>
        <s v="Daniel Washington"/>
        <s v="Jessica Trevino"/>
        <s v="Jamie Esparza"/>
        <s v="Dr. Manuel Smith"/>
        <s v="Michele Taylor"/>
        <s v="Mary Marsh"/>
        <s v="Susan Hawkins"/>
        <s v="Alexis Henderson"/>
        <s v="Jessica Raymond"/>
        <s v="Vicki Wright"/>
        <s v="Mary Meadows"/>
        <s v="Anthony Fernandez DDS"/>
        <s v="Crystal Nichols"/>
        <s v="Margaret Williams"/>
        <s v="Jonathan Bowen"/>
        <s v="Ricardo Clements"/>
        <s v="Casey Jones"/>
        <s v="Anna Nelson"/>
        <s v="Kelly Miller"/>
        <s v="Kimberly Carter"/>
        <s v="Marcus Sherman"/>
        <s v="Emily Colon"/>
        <s v="Hannah Singleton"/>
        <s v="Ashlee Lloyd"/>
        <s v="Jerry Morris"/>
        <s v="Kimberly Perkins"/>
        <s v="Bridget Martin"/>
        <s v="Rodney Perry"/>
        <s v="Jason Vance"/>
        <s v="Anthony Peterson"/>
        <s v="Ashley Riggs"/>
        <s v="Justin Clayton"/>
        <s v="Mark Reilly"/>
        <s v="Sandra Martinez"/>
        <s v="Jennifer Morales"/>
        <s v="Anthony Palmer"/>
        <s v="Ashley Parks"/>
        <s v="Lynn Summers"/>
        <s v="Thomas Thomas"/>
        <s v="Thomas Powell"/>
        <s v="Dawn Smith"/>
        <s v="Mrs. Sydney Thompson"/>
        <s v="Raymond Meyer"/>
        <s v="Casey Clark"/>
        <s v="Marcus Carson"/>
        <s v="Laura Shaw"/>
        <s v="Raymond Brown"/>
        <s v="Jerry Martin"/>
        <s v="Grace Garcia"/>
        <s v="Darrell Frazier"/>
        <s v="Stacey Lamb"/>
        <s v="Patrick Greene"/>
        <s v="Kimberly Hodge"/>
        <s v="Charles Garner"/>
        <s v="Jacob Dalton"/>
        <s v="Kara Garcia"/>
        <s v="Jeffrey Galloway"/>
        <s v="Nicole Walker"/>
        <s v="Veronica Nelson"/>
        <s v="Rebecca Velasquez"/>
        <s v="Frederick Leonard"/>
        <s v="James Cole"/>
        <s v="Sarah Morgan"/>
        <s v="Nicole Mahoney"/>
        <s v="Juan Williams"/>
        <s v="Michael Johnson"/>
        <s v="Kaylee White"/>
        <s v="Christina Coleman"/>
        <s v="Rachel Wilson"/>
        <s v="Patricia Reynolds"/>
        <s v="Laura Schultz"/>
        <s v="Colleen Harris"/>
        <s v="Megan Bradley"/>
        <s v="Amy Mason"/>
        <s v="Tina Evans"/>
        <s v="Aaron Mcclain"/>
        <s v="Laura Spears"/>
        <s v="Yvonne Mendez"/>
        <s v="Pamela Compton"/>
        <s v="Jennifer Hernandez"/>
        <s v="Caleb Jones"/>
        <s v="Lindsay Simmons"/>
        <s v="Jeffrey Hall"/>
        <s v="Jessica Wilkins"/>
        <s v="Daniel Cole"/>
        <s v="Heather Kane"/>
        <s v="Michael Pope"/>
        <s v="Tara Patterson"/>
        <s v="Angel Stephens"/>
        <s v="William Chapman"/>
        <s v="Devin Simon"/>
        <s v="Austin Orr"/>
        <s v="John Simon"/>
        <s v="Stephen Pierce MD"/>
        <s v="Kenneth Watkins"/>
        <s v="Kelly Boyd"/>
        <s v="George Henderson"/>
        <s v="Lauren Franco"/>
        <s v="Crystal Cummings"/>
        <s v="Michael Williams IV"/>
        <s v="Alan Martin"/>
        <s v="Mary Morales"/>
        <s v="James Tyler"/>
        <s v="Francisco Hill"/>
        <s v="Cassandra Carter"/>
        <s v="David Hall"/>
        <s v="Ashley Garcia"/>
        <s v="Julie Sheppard"/>
        <s v="Chelsea Torres"/>
        <s v="Joseph Love"/>
        <s v="Mary Cox"/>
        <s v="Lori Ramsey"/>
        <s v="Gary Byrd"/>
        <s v="Hannah White"/>
        <s v="Joyce Rodriguez"/>
        <s v="Richard Saunders"/>
        <s v="Breanna Porter"/>
        <s v="Jordan Golden"/>
        <s v="Judy Thomas"/>
        <s v="Jacqueline King"/>
        <s v="Mike Parker"/>
        <s v="Rebecca Ramirez"/>
        <s v="Johnny Oneal"/>
        <s v="Morgan Giles"/>
        <s v="Madison Moore"/>
        <s v="Gabrielle Coffey"/>
        <s v="Taylor Hughes"/>
        <s v="Todd Fernandez"/>
        <s v="Anthony Terry"/>
        <s v="Nancy Gonzales"/>
        <s v="Heidi Rose"/>
        <s v="Aaron Silva"/>
        <s v="Lisa Shaw"/>
        <s v="Jonathan Bird"/>
        <s v="Joshua Johns"/>
        <s v="Ashley Edwards"/>
        <s v="John Parsons"/>
        <s v="Amanda Zimmerman"/>
        <s v="Darryl Mays"/>
        <s v="Jacob Harris"/>
        <s v="Christopher Bonilla"/>
        <s v="Lisa Garcia"/>
        <s v="Kimberly Rhodes"/>
        <s v="Anna Jones"/>
        <s v="John Duncan"/>
        <s v="Carlos Francis"/>
        <s v="Lauren Thomas"/>
        <s v="Melanie Rodriguez"/>
        <s v="Andrew Bolton"/>
        <s v="Shannon Mcclain"/>
        <s v="Justin Sawyer"/>
        <s v="Clinton Ramirez"/>
        <s v="Laura Brown"/>
        <s v="Jacqueline Page"/>
        <s v="Cynthia Guerrero"/>
        <s v="Jason Kent"/>
        <s v="Sherry Martin"/>
        <s v="Amber Maldonado"/>
        <s v="Clarence Salinas"/>
        <s v="Julie Edwards"/>
        <s v="David Flores"/>
        <s v="Tammy Leon"/>
        <s v="Jesus Bean"/>
        <s v="George Colon"/>
        <s v="Deborah Reed"/>
        <s v="Brianna Davies"/>
        <s v="Joshua Mclaughlin"/>
        <s v="Tyler Little"/>
        <s v="Sandra Torres"/>
        <s v="Betty Long"/>
        <s v="Desiree Moore"/>
        <s v="Angela Thompson"/>
        <s v="Edward Hensley"/>
        <s v="Samantha Payne"/>
        <s v="Stacy Molina"/>
        <s v="Christina Brooks"/>
        <s v="Nicole Barr"/>
        <s v="Robert Kelly"/>
        <s v="Daniel Mccullough"/>
        <s v="Michael Vang"/>
        <s v="John Evans"/>
        <s v="Christopher Walsh"/>
        <s v="Jocelyn Ray"/>
        <s v="Robert Hawkins"/>
        <s v="Kristy Rich"/>
        <s v="Dustin Schneider"/>
        <s v="Karen Leon"/>
        <s v="Hannah Davis"/>
        <s v="Carolyn Black"/>
        <s v="Jeffrey Burgess"/>
        <s v="Rebecca Small"/>
        <s v="Andrew Moreno"/>
        <s v="Darlene Henderson"/>
        <s v="Ethan Baker"/>
        <s v="Jessica Navarro"/>
        <s v="Eric Simpson"/>
        <s v="Emily Fitzgerald"/>
        <s v="Katherine Kelley"/>
        <s v="Kelly Pitts"/>
        <s v="Hannah Schmidt"/>
        <s v="Tommy Meyer"/>
        <s v="Mary Cunningham"/>
        <s v="Barbara Barton"/>
        <s v="Jo Waters"/>
        <s v="Keith Mcdonald"/>
        <s v="Kevin Andrews"/>
        <s v="Walter Holt"/>
        <s v="Scott Evans"/>
        <s v="Jennifer Hendrix"/>
        <s v="Veronica Gardner"/>
        <s v="Ashley Logan"/>
        <s v="Richard Wright"/>
        <s v="Kimberly Wilson"/>
        <s v="Shannon Faulkner"/>
        <s v="Randy Sanchez"/>
        <s v="Richard Clark"/>
        <s v="Keith Wood"/>
        <s v="Erica Banks"/>
        <s v="Alexandra Rodgers"/>
        <s v="Tanya Wiley"/>
        <s v="Anthony Monroe"/>
        <s v="Mrs. Stephanie Palmer MD"/>
        <s v="Hannah Boyer"/>
        <s v="John Hill"/>
        <s v="Kelly Rivas"/>
        <s v="Edward Kirby"/>
        <s v="Brittany Perez MD"/>
        <s v="Edward Rodriguez"/>
        <s v="Joanna Lee"/>
        <s v="Lindsay Williams"/>
        <s v="Curtis Cook"/>
        <s v="Isaac Snyder"/>
        <s v="Mark Harrison"/>
        <s v="Rachel Torres"/>
        <s v="Aaron Garcia"/>
        <s v="Amy Odonnell"/>
        <s v="Christopher Brown"/>
        <s v="Thomas Kennedy"/>
        <s v="Mary Campbell"/>
        <s v="Connie Collins"/>
        <s v="Matthew Potter"/>
        <s v="Ronald Bauer"/>
        <s v="Lisa Cobb"/>
        <s v="Denise Bartlett"/>
        <s v="Adam Franklin"/>
        <s v="Mrs. Mary Anderson MD"/>
        <s v="Jeff Rogers"/>
        <s v="Sabrina Warren"/>
        <s v="Craig Dennis"/>
        <s v="John Simpson"/>
        <s v="Heather Freeman MD"/>
        <s v="Diana French"/>
        <s v="Emily Glover"/>
        <s v="Larry Gray"/>
        <s v="Stacey Reese"/>
        <s v="Patrick Rocha"/>
        <s v="Hector Mason"/>
        <s v="Christina Hernandez"/>
        <s v="Erin Bishop"/>
        <s v="Christopher Ochoa"/>
        <s v="Tammy Harding"/>
        <s v="Courtney Scott"/>
        <s v="Tyler Rogers"/>
        <s v="Brenda Price"/>
        <s v="Lori Chandler"/>
        <s v="Brittany Kaiser"/>
        <s v="Kyle Wilson"/>
        <s v="Wendy Ortiz"/>
        <s v="Melissa Scott"/>
        <s v="Jonathan Long"/>
        <s v="Julie Parker"/>
        <s v="Deanna Richardson"/>
        <s v="Mark Burns"/>
        <s v="Jane Tucker"/>
        <s v="Peter Galvan"/>
        <s v="Jennifer Sanders"/>
        <s v="Alyssa Harvey"/>
        <s v="Dr. Kyle Russell"/>
        <s v="Thomas Cox"/>
        <s v="Travis Robinson"/>
        <s v="Dana Hart"/>
        <s v="Cody Vasquez"/>
        <s v="Brad Myers"/>
        <s v="Jennifer Edwards"/>
        <s v="Hector Bates"/>
        <s v="Deborah Williams"/>
        <s v="Isabel Allen"/>
        <s v="Sarah Reyes"/>
        <s v="Charles Allen"/>
        <s v="Yvette Williams"/>
        <s v="Tyler Holland"/>
        <s v="Teresa Todd"/>
        <s v="David Collins"/>
        <s v="Casey Miranda"/>
        <s v="Gregory Lewis"/>
        <s v="Kendra Underwood"/>
        <s v="Mr. John Graham"/>
        <s v="Kayla Miller"/>
        <s v="Tracy Mason"/>
        <s v="Jose Martin"/>
        <s v="Nicholas Carlson"/>
        <s v="Ashley Valdez"/>
        <s v="Gregory Hale"/>
        <s v="Joseph Mckenzie"/>
        <s v="Robert Carter"/>
        <s v="Christine Moore"/>
        <s v="Sarah Davis"/>
        <s v="Melanie Jones"/>
        <s v="Ashley Ford MD"/>
        <s v="Michelle Rodriguez"/>
        <s v="Samuel Castro"/>
        <s v="Derek Love"/>
        <s v="Curtis Baker MD"/>
        <s v="Nancy Lin"/>
        <s v="Melissa Allen"/>
        <s v="Megan Knox"/>
        <s v="Lisa Taylor"/>
        <s v="Victor Thomas"/>
        <s v="Bethany Salazar"/>
        <s v="Dustin Ortega"/>
        <s v="Christopher Sanford"/>
        <s v="Robin Moore"/>
        <s v="Destiny Jackson"/>
        <s v="Chelsea Joseph"/>
        <s v="Daniel Sullivan"/>
        <s v="Aaron Hudson"/>
        <s v="Bobby Jones"/>
        <s v="Linda Haley"/>
        <s v="Cynthia Crawford"/>
        <s v="Michelle Neal"/>
        <s v="Krista Miller"/>
        <s v="Matthew Gross"/>
        <s v="Haley Quinn"/>
        <s v="Pamela Brown"/>
        <s v="Mark Crawford"/>
        <s v="Steven Jones"/>
        <s v="Brian Cummings"/>
        <s v="Ann Long"/>
        <s v="Kevin Wright"/>
        <s v="Paula Stevens"/>
        <s v="Dawn Thomas"/>
        <s v="Andrea Scott"/>
        <s v="Shane Summers"/>
        <s v="Melanie Holloway"/>
        <s v="Mrs. Christina Harris"/>
        <s v="Kevin Woods"/>
        <s v="Tiffany Shah"/>
        <s v="Linda Williams"/>
        <s v="Zachary Hall"/>
        <s v="Kyle Owen"/>
        <s v="Debra Jones"/>
        <s v="Sarah Harris"/>
        <s v="Susan Hudson"/>
        <s v="Laura Hernandez"/>
        <s v="Adam Page"/>
        <s v="Todd Watson"/>
        <s v="Dr. Karen Daugherty"/>
        <s v="Brandon Daniel"/>
        <s v="Mary Jimenez"/>
        <s v="Steven Paul"/>
        <s v="Austin Thompson"/>
        <s v="Robert Barber"/>
        <s v="Travis Franco"/>
        <s v="Yolanda Cisneros"/>
        <s v="Patricia Thompson"/>
        <s v="Jordan Williams"/>
        <s v="Donna Fox"/>
        <s v="Karen Galloway"/>
        <s v="Robert Mcguire"/>
        <s v="Kristin Brennan"/>
        <s v="Kyle Dawson"/>
        <s v="Javier Jones"/>
        <s v="Jessica Owen"/>
        <s v="Heather Coleman"/>
        <s v="Kevin Powell"/>
        <s v="Brandon Crawford"/>
        <s v="Shannon Thompson"/>
        <s v="Joseph Garcia"/>
        <s v="Aaron Ramos"/>
        <s v="Audrey Lowe"/>
        <s v="David Smith"/>
        <s v="Suzanne Walker"/>
        <s v="Elizabeth Hill"/>
        <s v="James Robertson"/>
        <s v="Erika Walker"/>
        <s v="Joseph Shaw"/>
        <s v="Rodney Frazier"/>
        <s v="Lisa Haas"/>
        <s v="Laura Mcknight"/>
        <s v="Anna Reed"/>
        <s v="Catherine Hudson"/>
        <s v="Kelly Esparza"/>
        <s v="Michelle Lopez"/>
        <s v="Michael Shaw"/>
        <s v="Erica Ferguson"/>
        <s v="Michael Fritz"/>
        <s v="Craig Wright"/>
        <s v="Robert Ritter"/>
        <s v="Benjamin Gray"/>
        <s v="Laura Andrade"/>
        <s v="Lisa Snyder"/>
        <s v="Roger Mack"/>
        <s v="Jaime Medina"/>
        <s v="Brandon Curry"/>
        <s v="Abigail Matthews"/>
        <s v="David Herrera DDS"/>
        <s v="Cynthia Knapp"/>
        <s v="Michael Spencer"/>
        <s v="Jerome Perez"/>
        <s v="Angela Turner"/>
        <s v="Natalie Greene"/>
        <s v="Keith Davidson"/>
        <s v="Samantha Schneider"/>
        <s v="David Gonzalez"/>
        <s v="Joe Johnson"/>
        <s v="William Andrade"/>
        <s v="Tracy Williams"/>
        <s v="Daniel Taylor"/>
        <s v="Kristin Rodriguez"/>
        <s v="Rachel French"/>
        <s v="Ian Kaiser"/>
        <s v="Joel Mendoza"/>
        <s v="Jennifer Martinez"/>
        <s v="Roberto Franco"/>
        <s v="Charles Herrera"/>
        <s v="Sarah Clark"/>
        <s v="Kathleen Spencer"/>
        <s v="Gregory Mccoy"/>
        <s v="Rebecca Soto"/>
        <s v="Trevor Bailey"/>
        <s v="Chad Boyd"/>
        <s v="Michael Moreno"/>
        <s v="Jeremy Anderson"/>
        <s v="Michael Cox"/>
        <s v="Robert Valdez"/>
        <s v="Daniel Ramirez"/>
        <s v="Tracy Hernandez"/>
        <s v="Charles Peterson"/>
        <s v="Zoe Smith"/>
        <s v="Craig Henry"/>
        <s v="Theresa Scott"/>
        <s v="John Fernandez"/>
        <s v="Kimberly Brewer"/>
        <s v="Amanda Cruz"/>
        <s v="James Hudson"/>
        <s v="Amanda Watkins"/>
        <s v="Pamela Harrington"/>
        <s v="Melissa Atkinson"/>
        <s v="Amy Bentley"/>
        <s v="Stephanie Jones"/>
        <s v="Ryan Smith"/>
        <s v="Anthony Pearson"/>
        <s v="Michelle Perez MD"/>
        <s v="Chase Martinez"/>
        <s v="Joseph Ball"/>
        <s v="Lawrence Oconnor"/>
        <s v="Rachel Rasmussen"/>
        <s v="Tiffany Graves"/>
        <s v="Pamela Arias"/>
        <s v="Elizabeth Lewis"/>
        <s v="David Nguyen"/>
        <s v="Frank Taylor"/>
        <s v="Amanda Hanson"/>
        <s v="Meghan Hansen"/>
        <s v="Alexander Martin"/>
        <s v="Bryan Johnson"/>
        <s v="Barbara Allen"/>
        <s v="Jessica Fernandez"/>
        <s v="Dr. James Hall"/>
        <s v="Cody Williams"/>
        <s v="Jennifer Bishop"/>
        <s v="Howard Jenkins"/>
        <s v="Jerry Wilson"/>
        <s v="Brian Rogers"/>
        <s v="Melinda Travis"/>
        <s v="Melanie Banks"/>
        <s v="Katherine Christian"/>
        <s v="Jessica Jones"/>
        <s v="Ethan Kaufman"/>
        <s v="Karen Gonzalez"/>
        <s v="Melvin Davis"/>
        <s v="Mary Wilson"/>
        <s v="Joseph Sanchez"/>
        <s v="Michael Ortiz"/>
        <s v="Craig Lara"/>
        <s v="Lisa Foley"/>
        <s v="Mary Jones"/>
        <s v="Kayla Hall"/>
        <s v="Alicia Murillo"/>
        <s v="Brittany Bridges"/>
        <s v="Donald Vazquez"/>
        <s v="Seth Morrison"/>
        <s v="Tammy Khan"/>
        <s v="Crystal Pineda"/>
        <s v="Karen James"/>
        <s v="Taylor Rice"/>
        <s v="Linda Rodriguez"/>
        <s v="Nathan Estrada"/>
        <s v="Alice Joseph"/>
        <s v="Anita Hood"/>
        <s v="Catherine Allen"/>
        <s v="Courtney Lane"/>
        <s v="Jason Lucero"/>
        <s v="Susan Small"/>
        <s v="Susan Thomas"/>
        <s v="Wanda Reed"/>
        <s v="Hayley Booth"/>
        <s v="Jose Johnson"/>
        <s v="Danny Peterson"/>
        <s v="Katherine Holmes"/>
        <s v="Shelby Brown"/>
        <s v="Nicole Foster"/>
        <s v="Roy Graham"/>
        <s v="Maria Becker"/>
        <s v="Alison Kirk"/>
        <s v="Jack Patterson"/>
        <s v="David Wallace"/>
        <s v="Elizabeth Barr"/>
        <s v="Omar Marshall"/>
        <s v="Andrew Walsh"/>
        <s v="Brandon Jordan"/>
        <s v="Sierra Foster"/>
        <s v="Nicholas Davis"/>
        <s v="Jonathan Vaughn"/>
        <s v="Jasmine Santiago"/>
        <s v="Wesley Singleton"/>
        <s v="Teresa Wilson"/>
        <s v="Gary Freeman"/>
        <s v="Alexander West"/>
        <s v="Rebecca Rodriguez"/>
        <s v="Brian Rodriguez"/>
        <s v="Sandra Richardson"/>
        <s v="Mercedes Knight"/>
        <s v="Robert Sanders"/>
        <s v="Adrian Moore"/>
        <s v="Jeffrey Thompson"/>
        <s v="Cindy Moreno"/>
        <s v="Carl Smith"/>
        <s v="Carly Sloan"/>
        <s v="Edwin Wall"/>
        <s v="Justin Cruz"/>
        <s v="Adam Hughes"/>
        <s v="Clinton Haney"/>
        <s v="William Haas"/>
        <s v="Susan Harvey"/>
        <s v="Mr. Samuel Stanley"/>
        <s v="Tammy Brown"/>
        <s v="Steven Stewart"/>
        <s v="John Jackson"/>
        <s v="Sarah Henry"/>
        <s v="Heather Lawrence"/>
        <s v="Edward Branch"/>
        <s v="Kevin Yates"/>
        <s v="Shannon Moss"/>
        <s v="Susan Jordan"/>
        <s v="Willie Johnson"/>
        <s v="Taylor Kelly"/>
        <s v="John Wyatt"/>
        <s v="Wayne Carter"/>
        <s v="Samuel Cummings"/>
        <s v="Holly Contreras"/>
        <s v="Tyler Olsen"/>
        <s v="Ashley Simmons"/>
        <s v="Crystal Vang"/>
        <s v="Matthew Coleman"/>
        <s v="Larry Huff"/>
        <s v="Amanda Daniels"/>
        <s v="Raven Medina"/>
        <s v="William Love"/>
        <s v="Charles Harris"/>
        <s v="Amy Williams"/>
        <s v="Devin Campbell"/>
        <s v="Isaac Burke"/>
        <s v="Rodney James"/>
        <s v="Randy Allen"/>
        <s v="Cassie Barnes"/>
        <s v="Lori Caldwell"/>
        <s v="Anna Lopez"/>
        <s v="Ashley Ramirez"/>
        <s v="Felicia Johnson PhD"/>
        <s v="Sheri Nichols"/>
        <s v="Michael Terry"/>
        <s v="Margaret Jimenez"/>
        <s v="Amanda Dillon"/>
        <s v="Joseph Cisneros"/>
        <s v="Brittany Moore"/>
        <s v="Amy Moore"/>
        <s v="Alexis Watts"/>
        <s v="Tiffany Wallace"/>
        <s v="Douglas Campbell"/>
        <s v="Dr. Morgan Sharp MD"/>
        <s v="Andrea Flynn DVM"/>
        <s v="Robert Leonard"/>
        <s v="Michael Mayo"/>
        <s v="Matthew Williams"/>
        <s v="Francisco Patton MD"/>
        <s v="Mike Huber"/>
        <s v="Catherine Thomas"/>
        <s v="Dr. Daniel Ortiz"/>
        <s v="April Clark"/>
        <s v="Lindsay Munoz"/>
        <s v="Brian Allen"/>
        <s v="Reginald Phillips"/>
        <s v="Scott Brown"/>
        <s v="Kimberly Conrad"/>
        <s v="Tonya Carter DDS"/>
        <s v="Tiffany Shannon"/>
        <s v="Tiffany Hunter"/>
        <s v="Jessica Gordon"/>
        <s v="Michael Higgins"/>
        <s v="Tammy Nelson"/>
        <s v="Joe Kramer"/>
        <s v="Donald Hunt"/>
        <s v="Brian Benson"/>
        <s v="Angela Walker"/>
        <s v="Maria Nguyen"/>
        <s v="Lori Moore"/>
        <s v="David Torres"/>
        <s v="Katie Vargas"/>
        <s v="Sheila Bennett"/>
        <s v="Luis Sharp"/>
        <s v="Tonya Garcia"/>
        <s v="Sharon Cardenas"/>
        <s v="Patrick Berry"/>
        <s v="Larry Daniels"/>
        <s v="Meagan Green"/>
        <s v="Brenda Campbell"/>
        <s v="Cassandra Ferrell"/>
        <s v="Denise Mendez"/>
        <s v="Richard Davila"/>
        <s v="Kristen Murillo"/>
        <s v="Michael Montgomery"/>
        <s v="William Johnson"/>
        <s v="Tanya Williams"/>
        <s v="Nicole Martin"/>
        <s v="Charles Payne"/>
        <s v="Katherine Gates"/>
        <s v="Selena Hunt"/>
        <s v="Jordan Davis"/>
        <s v="Barry Hughes"/>
        <s v="Glenn Hansen"/>
        <s v="Alexander Sullivan"/>
        <s v="Brittany Rhodes"/>
        <s v="Mr. Patrick Keller"/>
        <s v="Natalie Garza"/>
        <s v="Kenneth Franklin"/>
        <s v="Corey Vargas"/>
        <s v="Ashley Thomas"/>
        <s v="Samantha Quinn"/>
        <s v="Joshua Harris"/>
        <s v="Susan Whitehead"/>
        <s v="Dr. Christina Lopez DDS"/>
        <s v="Clinton Avery"/>
        <s v="Erin Ponce"/>
        <s v="John Rice"/>
        <s v="Sherry Hutchinson"/>
        <s v="Mr. James Duffy"/>
        <s v="James Rodriguez"/>
        <s v="Tyler Baker"/>
        <s v="Joel Mcdonald"/>
        <s v="Amy Rodriguez"/>
        <s v="Jeremy Carrillo"/>
        <s v="Joshua Walker"/>
        <s v="Meredith Day"/>
        <s v="Philip Walker"/>
        <s v="Sheri Carey"/>
        <s v="James Perkins"/>
        <s v="Joseph Ortiz DDS"/>
        <s v="Shannon Porter"/>
        <s v="Adrienne Brown"/>
        <s v="Jennifer Heath"/>
        <s v="Deborah Pope"/>
        <s v="Erica White"/>
        <s v="Jonathan Moody"/>
        <s v="Thomas Brown"/>
        <s v="Jessica Alexander"/>
        <s v="James Arnold"/>
        <s v="Michael Burgess"/>
        <s v="Nicole Anderson"/>
        <s v="Jennifer Williams"/>
        <s v="Jonathan Cuevas"/>
        <s v="Jacqueline Taylor"/>
        <s v="Tara Wolf MD"/>
        <s v="Bradley Smith"/>
        <s v="Samuel Clark"/>
        <s v="Kathleen Macdonald"/>
        <s v="Donna Davis"/>
        <s v="Tanya Rubio"/>
        <s v="Stephen Griffith"/>
        <s v="Paul Martin"/>
        <s v="Kathleen Bernard"/>
        <s v="Misty Mcdaniel"/>
        <s v="Keith Roberson"/>
        <s v="Steven Frye"/>
        <s v="Megan Medina"/>
        <s v="Jose Jordan"/>
        <s v="Gerald Mitchell"/>
        <s v="Adam Clark"/>
        <s v="Alicia Alvarez"/>
        <s v="Jennifer Friedman"/>
        <s v="Joseph Rose"/>
        <s v="Kristina Turner"/>
        <s v="Lisa Bryant"/>
        <s v="Ralph Gregory"/>
        <s v="Sabrina Davis"/>
        <s v="Lindsey Anderson"/>
        <s v="Alexis Lee"/>
        <s v="Maria Sanders"/>
        <s v="Cindy Myers"/>
        <s v="Alexandra Griffith"/>
        <s v="Jared Daniels"/>
        <s v="Edward Henderson"/>
        <s v="Nathan Crawford"/>
        <s v="Michael Pena"/>
        <s v="Kaylee Christensen"/>
        <s v="John Soto"/>
        <s v="Andrew Robles"/>
        <s v="Andrew Myers Jr."/>
        <s v="Sarah Griffith"/>
        <s v="Ellen Kelly"/>
        <s v="Michael Peterson"/>
        <s v="Kristen Hughes"/>
        <s v="Robert Garza"/>
        <s v="Jim Warren"/>
        <s v="Olivia Brown"/>
        <s v="Mark Rollins"/>
        <s v="Heather Smith"/>
        <s v="Kristopher Tucker"/>
        <s v="Destiny Sparks"/>
        <s v="Tony Kennedy"/>
        <s v="Anthony Krause"/>
        <s v="Kimberly Travis"/>
        <s v="Carla Thomas"/>
        <s v="Jasmine Smith"/>
        <s v="Sherri Underwood"/>
        <s v="Deborah Nicholson"/>
        <s v="Jessica Le"/>
        <s v="Mark Brock"/>
        <s v="Matthew Wood"/>
        <s v="Rebecca Skinner"/>
        <s v="Dawn Donaldson"/>
        <s v="Ariel Hurst"/>
        <s v="Jermaine Simpson"/>
        <s v="Kelly Hughes"/>
        <s v="Kimberly Davenport"/>
        <s v="Alice Gilbert"/>
        <s v="Timothy Padilla DDS"/>
        <s v="Paul Fleming"/>
        <s v="Jamie Buchanan"/>
        <s v="James Sellers"/>
        <s v="Joshua Barr"/>
        <s v="Joanna Gay"/>
        <s v="Mariah Lopez"/>
        <s v="Ernest Smith"/>
        <s v="Nicholas Bowers"/>
        <s v="Paula Jackson DDS"/>
        <s v="Heather Wolf"/>
        <s v="Edward Silva"/>
        <s v="Sandra White"/>
        <s v="Seth Whitehead"/>
        <s v="Kristin Jones"/>
        <s v="Gregory Phillips"/>
        <s v="Andrew Mccarthy"/>
        <s v="Stephanie Fuller"/>
        <s v="Brett Allen"/>
        <s v="Gary Garcia"/>
        <s v="Arthur Clay"/>
        <s v="Peter Nelson"/>
        <s v="Sarah Berry"/>
        <s v="Brandon Brandt"/>
        <s v="Danielle Smith"/>
        <s v="Emily Martin"/>
        <s v="Holly Sanders"/>
        <s v="Timothy Estrada"/>
        <s v="Katherine Jones"/>
        <s v="Steven Lyons"/>
        <s v="Russell Martin"/>
        <s v="Rick Hill"/>
        <s v="Virginia Taylor"/>
        <s v="Trevor Mann"/>
        <s v="Kevin Lee"/>
        <s v="Christopher Blankenship"/>
        <s v="Megan Galvan"/>
        <s v="Gary Murphy"/>
        <s v="Ana Carter"/>
        <s v="Barbara Jones"/>
        <s v="Garrett Cooper"/>
        <s v="Michael Fitzpatrick"/>
        <s v="Brandon Ross"/>
        <s v="Robert Shah"/>
        <s v="Adrian Rivera"/>
        <s v="Charles Miller"/>
        <s v="Jordan Wright"/>
        <s v="David Gibbs"/>
        <s v="Wendy Davis"/>
        <s v="Brian Martin"/>
        <s v="Yvonne Chase"/>
        <s v="Alicia Robinson"/>
        <s v="Melissa Franklin"/>
        <s v="Christopher Hall"/>
        <s v="William Davis"/>
        <s v="Stephanie Robinson"/>
        <s v="Sherry Carter"/>
        <s v="Sonia Williamson"/>
        <s v="Bonnie Allen"/>
        <s v="Paul Williams"/>
        <s v="Jon Golden"/>
        <s v="Derrick Garrison"/>
        <s v="Matthew Strong"/>
        <s v="Michael Parker"/>
        <s v="Brittany Calhoun"/>
        <s v="Kathryn Hill"/>
        <s v="David Moody"/>
        <s v="Craig Reynolds"/>
        <s v="Laurie Meyer"/>
        <s v="Jessica Gentry"/>
        <s v="Victoria Dixon"/>
        <s v="Calvin Ross"/>
        <s v="Ryan Oneal"/>
        <s v="Raymond Herman"/>
        <s v="Dr. Elizabeth Smith"/>
        <s v="Dr. Jacqueline Avila"/>
        <s v="Michael Roberson"/>
        <s v="Patricia Stewart"/>
        <s v="Chelsea Simon"/>
        <s v="Jonathan Harris"/>
        <s v="Jonathan Marshall"/>
        <s v="Sabrina Peterson"/>
        <s v="James Chen"/>
        <s v="Tiffany Massey"/>
        <s v="Caroline Combs"/>
        <s v="Ryan Washington"/>
        <s v="Luis Jarvis"/>
        <s v="Bruce Gonzales"/>
        <s v="Lisa Turner"/>
        <s v="Jonathan Quinn"/>
        <s v="Brian Martinez"/>
        <s v="Christina Green"/>
        <s v="Louis Wright"/>
        <s v="Joseph Williams MD"/>
        <s v="Alfred Richards"/>
        <s v="Paul Smith"/>
        <s v="Cody Thomas"/>
        <s v="Darius Bowman"/>
        <s v="Amanda Holmes"/>
        <s v="Joshua Aguilar"/>
        <s v="Annette Campbell"/>
        <s v="James Dixon"/>
        <s v="Charles Chambers"/>
        <s v="Thomas Aguilar"/>
        <s v="Timothy Roman"/>
        <s v="John Montes"/>
        <s v="Kristen Cortez"/>
        <s v="Michael Weaver"/>
        <s v="Todd Wilkinson Jr."/>
        <s v="Scott Russell"/>
        <s v="Charles Parrish"/>
        <s v="Charles Brooks"/>
        <s v="Claire Stephens"/>
        <s v="Jacob Newman"/>
        <s v="Eugene Cooper"/>
        <s v="Joe Perez"/>
        <s v="James Franklin"/>
        <s v="Tony Lam"/>
        <s v="Chad Duffy"/>
        <s v="Stephanie Peterson"/>
        <s v="Joy Carrillo"/>
        <s v="Scott Terrell"/>
        <s v="Maria Miller"/>
        <s v="Theresa Johnston"/>
        <s v="Richard Wolfe"/>
        <s v="Zoe Henderson"/>
        <s v="Brittany Rivera"/>
        <s v="Sheri Graham"/>
        <s v="Cindy Erickson MD"/>
        <s v="Steven Carney"/>
        <s v="George Nguyen"/>
        <s v="Evelyn Bell"/>
        <s v="Stephanie Black"/>
        <s v="Erik Wilkinson"/>
        <s v="Brenda Hester"/>
        <s v="Joyce Taylor"/>
        <s v="Kevin Smith"/>
        <s v="John Thomas"/>
        <s v="Isabella Perry"/>
        <s v="Cassandra Duncan"/>
        <s v="Mackenzie Austin"/>
        <s v="Mike Brown"/>
        <s v="Kara Mejia"/>
        <s v="Summer Rangel"/>
        <s v="Henry Washington"/>
        <s v="Kathleen Cook"/>
        <s v="Roy Cruz"/>
        <s v="Steven Yates"/>
        <s v="Lisa Green"/>
        <s v="Susan Castro"/>
        <s v="Carrie Vargas"/>
        <s v="Brent Medina"/>
        <s v="Courtney Davis"/>
        <s v="Robert Hunter"/>
        <s v="Jo Brewer"/>
        <s v="Joseph Gonzalez"/>
        <s v="Dawn Miller"/>
        <s v="Stacey Hopkins"/>
        <s v="Kimberly Hensley"/>
        <s v="Michael Boyd"/>
        <s v="David Mayer"/>
        <s v="Melissa Calhoun"/>
        <s v="Pamela Sharp"/>
        <s v="Steven Strickland"/>
        <s v="Ashley Lane"/>
        <s v="Elizabeth Ross PhD"/>
        <s v="Andrew Johnson"/>
        <s v="Cindy Flores"/>
        <s v="Robin Bryan"/>
        <s v="Robert Stokes"/>
        <s v="Charles Mata"/>
        <s v="Alan Duncan"/>
        <s v="Christine Haynes"/>
        <s v="Melanie White"/>
        <s v="Peter Sanders"/>
        <s v="Laura Wagner"/>
        <s v="Christine Sanchez MD"/>
        <s v="Megan Brewer"/>
        <s v="Julie Wise"/>
        <s v="Jordan Reed"/>
        <s v="Jose Valdez"/>
        <s v="Joshua Padilla"/>
        <s v="Jose Anderson"/>
        <s v="Jill Jones"/>
        <s v="Philip Cox"/>
        <s v="Cynthia Gonzalez"/>
        <s v="Tiffany Logan"/>
        <s v="Zachary Campbell"/>
        <s v="Julian Spencer"/>
        <s v="Todd Benson"/>
        <s v="Jerry Hale"/>
        <s v="Robert Hooper"/>
        <s v="Raven Scott"/>
        <s v="Rebecca Herrera"/>
        <s v="Christopher Santos"/>
        <s v="Daniel Warner"/>
        <s v="David Mckenzie"/>
        <s v="Donna Buchanan"/>
        <s v="Daniel Fitzpatrick"/>
        <s v="Samantha Ross"/>
        <s v="Charles Chen"/>
        <s v="Jennifer Griffin"/>
        <s v="Stephanie Weeks"/>
        <s v="James Holmes"/>
        <s v="Kimberly Lawrence"/>
        <s v="Brian Garcia"/>
        <s v="Alyssa Gregory"/>
        <s v="Kevin Stewart"/>
        <s v="Angela Diaz"/>
        <s v="Leslie Bell"/>
        <s v="Anthony Briggs"/>
        <s v="Steven Bowers"/>
        <s v="Megan Collins"/>
        <s v="Stephanie Cruz"/>
        <s v="Michael Black"/>
        <s v="Kristen Ibarra"/>
        <s v="Monique Wiley"/>
        <s v="Tyler Ross"/>
        <s v="Lawrence Peterson"/>
        <s v="Michael Bruce"/>
        <s v="Aaron Jones"/>
        <s v="Jason Ford"/>
        <s v="Heather Rivera"/>
        <s v="Cynthia Garcia"/>
        <s v="Jeremy Butler"/>
        <s v="Cynthia Stewart"/>
        <s v="Johnny Russell"/>
        <s v="Adam Crawford"/>
        <s v="Catherine Wiggins"/>
        <s v="Erik Myers"/>
        <s v="Jeremy Clark"/>
        <s v="Jeffrey Lewis"/>
        <s v="Nathan Kane"/>
        <s v="Jonathan Simpson"/>
        <s v="Tracey Anderson"/>
        <s v="Emily Kennedy"/>
        <s v="Bobby Schroeder"/>
        <s v="Dominique Mcclain"/>
        <s v="Debbie Martinez"/>
        <s v="Antonio Peters Jr."/>
        <s v="John Harris"/>
        <s v="Nicole Miller"/>
        <s v="Sharon Harrison"/>
        <s v="Kimberly Davis"/>
        <s v="Amy Le"/>
        <s v="Gregory Grant"/>
        <s v="Emily Gardner"/>
        <s v="Taylor Brown"/>
        <s v="Michael Gomez"/>
        <s v="Matthew Schmidt"/>
        <s v="Dorothy Willis"/>
        <s v="Lindsay Payne"/>
        <s v="Ryan Gonzalez"/>
        <s v="Nathaniel Thompson"/>
        <s v="Eric Malone"/>
        <s v="Peter Cardenas"/>
        <s v="Robin Adams"/>
        <s v="Joshua Ballard"/>
        <s v="Dwayne Whitaker"/>
        <s v="Donna Ortega"/>
        <s v="Sara Phillips"/>
        <s v="Kathryn Aguirre"/>
        <s v="Ashley Doyle"/>
        <s v="Joseph Cox"/>
        <s v="Virginia Tran"/>
        <s v="Charles Mckinney"/>
        <s v="Kevin Evans"/>
        <s v="Sandra Deleon"/>
        <s v="Kathryn Perez"/>
        <s v="Lindsey West"/>
        <s v="Mr. Jason Castillo PhD"/>
        <s v="Valerie Roach"/>
        <s v="Kathryn Serrano"/>
        <s v="Michael Lang"/>
        <s v="Christopher Bowers"/>
        <s v="Lori Hamilton"/>
        <s v="Karen Porter"/>
        <s v="Denise Elliott"/>
        <s v="Miss Allison Clark"/>
        <s v="Angela Mendez"/>
        <s v="Teresa Ashley"/>
        <s v="Michelle Pruitt"/>
        <s v="Cristian Nicholson"/>
        <s v="Rebecca Johnson"/>
        <s v="Amy Contreras"/>
        <s v="James Ochoa"/>
        <s v="Brenda York"/>
        <s v="Robert Martinez"/>
        <s v="Tanner Davis"/>
        <s v="Dillon Carr"/>
        <s v="Matthew Allison"/>
        <s v="Samantha Washington"/>
        <s v="Dustin Benson"/>
        <s v="Kylie Mclaughlin"/>
        <s v="Eric Duncan"/>
        <s v="Jordan Watts"/>
        <s v="Kevin Mitchell"/>
        <s v="Sarah Mcgee"/>
        <s v="Jessica Brown"/>
        <s v="Frank Sanchez"/>
        <s v="Melissa Vega"/>
        <s v="Marc Rose"/>
        <s v="Patricia Johnson"/>
        <s v="Shannon Cook"/>
        <s v="Randy Carrillo"/>
        <s v="Jennifer Crawford"/>
        <s v="Gabriella Quinn"/>
        <s v="Janice Cunningham"/>
        <s v="Alexandra Walker"/>
        <s v="Kelly Gonzalez"/>
        <s v="Sheila Jarvis"/>
        <s v="Elizabeth Harris"/>
        <s v="Tammie Roberson"/>
        <s v="Gabriel Singh"/>
        <s v="Matthew Jordan"/>
        <s v="Sheila Smith"/>
        <s v="Joseph Zamora"/>
        <s v="Gina Hawkins"/>
        <s v="Danielle Craig"/>
        <s v="Krista Mora"/>
        <s v="Rose Robinson"/>
        <s v="Julie Hardy"/>
        <s v="Amy Chavez"/>
        <s v="Emily Porter"/>
        <s v="Ryan Hawkins"/>
        <s v="Kelsey Martin"/>
        <s v="Crystal Ramos"/>
        <s v="Erika Holmes"/>
        <s v="Michael Mckenzie"/>
        <s v="Tiffany Chen"/>
        <s v="Nichole Wood"/>
        <s v="Kevin Knox"/>
        <s v="Mark Nash"/>
        <s v="Patrick Spencer"/>
        <s v="Samuel Brown"/>
        <s v="Frank Brown"/>
        <s v="Anthony Garcia"/>
        <s v="Heather Mcdonald"/>
        <s v="Daniel Nguyen"/>
        <s v="Jason Wilkins"/>
        <s v="Matthew Gardner"/>
        <s v="Nicole James"/>
        <s v="Charles Hutchinson"/>
        <s v="Hector Rodriguez"/>
        <s v="Carol Bryant"/>
        <s v="Adam Haas"/>
        <s v="Samantha Green"/>
        <s v="Hannah Levine"/>
        <s v="Luis Martin"/>
        <s v="Adam Wiley"/>
        <s v="Peggy Mcgee"/>
        <s v="Rebekah Anderson"/>
        <s v="Sharon Martin"/>
        <s v="Carla Chavez"/>
        <s v="Mrs. Brittany Mitchell DDS"/>
        <s v="Taylor Weiss"/>
        <s v="Nicholas Hoffman"/>
        <s v="Bonnie Everett"/>
        <s v="Christopher Hodges"/>
        <s v="Christopher Allen"/>
        <s v="Jacob Marks DVM"/>
        <s v="Heather Martinez"/>
        <s v="Mark Morrison"/>
        <s v="James Manning"/>
        <s v="Angela Jackson"/>
        <s v="Kimberly Brown"/>
        <s v="Christy Graham"/>
        <s v="Lauren Faulkner"/>
        <s v="Jacob Henderson"/>
        <s v="Kathleen Bradley"/>
        <s v="Diane Rodriguez"/>
        <s v="Gary Ortiz"/>
        <s v="Thomas Riley"/>
        <s v="Michael Burnett"/>
        <s v="Kyle Mack"/>
        <s v="Kayla Waters"/>
        <s v="Alicia Franco"/>
        <s v="Kristen Floyd"/>
        <s v="Stephanie Miller"/>
        <s v="Michael Foster"/>
        <s v="George Gray"/>
        <s v="Willie Diaz"/>
        <s v="Kenneth Snyder"/>
        <s v="Frances Randall"/>
        <s v="Anna Ramos"/>
        <s v="Matthew Marsh"/>
        <s v="Patrick Martin"/>
        <s v="Patricia Pearson"/>
        <s v="Colton Hernandez"/>
        <s v="Larry Young"/>
        <s v="Matthew Powell"/>
        <s v="Ashley Moody"/>
        <s v="Taylor Mccarthy"/>
        <s v="Patrick Barton"/>
        <s v="Jeremiah Coleman"/>
        <s v="Frederick Hernandez"/>
        <s v="Michael Richards"/>
        <s v="Kelly Willis"/>
        <s v="Carlos Nguyen"/>
        <s v="Jacob Mcguire"/>
        <s v="Crystal Gross"/>
        <s v="Frank Willis"/>
        <s v="John Potter"/>
        <s v="Beth Parker"/>
        <s v="Antonio Carson"/>
        <s v="Roy Herrera"/>
        <s v="Kevin Howard"/>
        <s v="John Richardson"/>
        <s v="Morgan Dean"/>
        <s v="Richard Miller"/>
        <s v="Jason Mclean"/>
        <s v="Eddie Garcia"/>
        <s v="Colleen Ware"/>
        <s v="Lisa Gilmore"/>
        <s v="Andre Solomon"/>
        <s v="Bryan Taylor"/>
        <s v="Ryan Walker"/>
        <s v="Shawn Hendricks"/>
        <s v="Alexis Rivers"/>
        <s v="Brandi Franco"/>
        <s v="Kenneth Huerta DVM"/>
        <s v="Shawn Fuentes"/>
        <s v="Jeanne Rogers"/>
        <s v="Leonard Juarez"/>
        <s v="Christopher Walker"/>
        <s v="Judy Monroe"/>
        <s v="Patricia Curry"/>
        <s v="Walter Serrano"/>
        <s v="David Sweeney"/>
        <s v="Cynthia Campbell"/>
        <s v="Lisa Robinson"/>
        <s v="Terry Simmons"/>
        <s v="Jenna Kerr"/>
        <s v="Mary Combs"/>
        <s v="Mary Roberts"/>
        <s v="Christopher Serrano"/>
        <s v="Mr. Mark Sanchez"/>
        <s v="Andrew Key"/>
        <s v="Christopher Marshall"/>
        <s v="Kara Brown"/>
        <s v="Patricia Higgins"/>
        <s v="Allison Christian"/>
        <s v="Jennifer Hill"/>
        <s v="Timothy Marks"/>
        <s v="Sarah Spencer"/>
        <s v="Mary Kemp DDS"/>
        <s v="Alfred Flynn"/>
        <s v="Anthony Perez"/>
        <s v="Francis Robertson"/>
        <s v="Travis Peterson"/>
        <s v="Kyle Reynolds"/>
        <s v="Ashley Smith"/>
        <s v="Lynn Floyd"/>
        <s v="Teresa Hull"/>
        <s v="Gary Kim"/>
        <s v="Cameron Green"/>
        <s v="Shannon Anderson"/>
        <s v="Tony Alexander"/>
        <s v="Christine Juarez"/>
        <s v="Kevin Chambers"/>
        <s v="Anthony Mathews"/>
        <s v="Micheal Chambers"/>
        <s v="Oscar Patterson"/>
        <s v="Stephanie Holt"/>
        <s v="Kevin Cortez"/>
        <s v="Frederick Smith"/>
        <s v="James Cook"/>
        <s v="Cynthia Dominguez"/>
        <s v="Susan Little"/>
        <s v="Matthew Gordon"/>
        <s v="Lisa Conley"/>
        <s v="James Green"/>
        <s v="Mackenzie Robles"/>
        <s v="Diana Bailey"/>
        <s v="Claire Lester"/>
        <s v="Jennifer Holloway"/>
        <s v="Teresa Small"/>
        <s v="Michael Glover"/>
        <s v="Anthony Wilson"/>
        <s v="Gail Mullins"/>
        <s v="Gerald Murray"/>
        <s v="Brandon Zavala MD"/>
        <s v="John Lee"/>
        <s v="Kimberly Smith"/>
        <s v="Maria Young"/>
        <s v="Andrew Webb"/>
        <s v="Lisa Gillespie"/>
        <s v="Maria Campbell"/>
        <s v="Mr. Chad Boyd PhD"/>
        <s v="Amanda Dominguez"/>
        <s v="Mr. Michael Quinn"/>
        <s v="Daniel Levy"/>
        <s v="Michael Martin"/>
        <s v="Barbara Anderson"/>
        <s v="Jeffrey Fischer"/>
        <s v="Jenny Simpson"/>
        <s v="Thomas Noble"/>
        <s v="James Cruz"/>
        <s v="Nichole Bowman"/>
        <s v="Karen Davis"/>
        <s v="Anna Wilson"/>
        <s v="Rachel Hart"/>
        <s v="Allison Jenkins"/>
        <s v="Jonathan Andrews"/>
        <s v="Brooke Moss"/>
        <s v="Eric Sanchez"/>
        <s v="Jennifer Davenport"/>
        <s v="Megan Klein"/>
        <s v="Amanda Logan"/>
        <s v="Joseph Gomez"/>
        <s v="Rebekah Coleman"/>
        <s v="Julie Knight"/>
        <s v="Linda Barnes"/>
        <s v="Terry Manning"/>
        <s v="Priscilla Hill"/>
        <s v="Christian Rivera"/>
        <s v="Melinda Salazar"/>
        <s v="Danielle Oliver"/>
        <s v="Jordan Reynolds"/>
        <s v="James Benjamin"/>
        <s v="Sara Reynolds"/>
        <s v="Tony Preston"/>
        <s v="Curtis Perez"/>
        <s v="Calvin Villanueva"/>
        <s v="William Morrison"/>
        <s v="Jeremy Ruiz"/>
        <s v="Daniel Herrera"/>
        <s v="James Scott"/>
        <s v="Sean Dixon"/>
        <s v="Daniel Robinson"/>
        <s v="James Gutierrez"/>
        <s v="Dr. Natasha Salas"/>
        <s v="Ashley Mitchell"/>
        <s v="Charles Daniels"/>
        <s v="Vanessa Gonzalez"/>
        <s v="Alexander Jones"/>
        <s v="Daniel Ellis"/>
        <s v="Kayla Porter"/>
        <s v="Samuel Rosario"/>
        <s v="Tasha Miller"/>
        <s v="Michelle Knight"/>
        <s v="Madeline Castillo"/>
        <s v="Kimberly Hill"/>
        <s v="Katherine Lopez"/>
        <s v="Louis Nelson"/>
        <s v="Mary Brown"/>
        <s v="Jose Bennett"/>
        <s v="Denise Palmer"/>
        <s v="Mark Rodriguez"/>
        <s v="Christopher Wade"/>
        <s v="Steven Scott"/>
        <s v="Wayne Brown"/>
        <s v="Andrea Barker"/>
        <s v="Brian Mullen"/>
        <s v="Mary Patrick"/>
        <s v="Zachary Brown"/>
        <s v="Chelsea Phillips"/>
        <s v="Nicole Nguyen"/>
        <s v="Kara Dunn"/>
        <s v="Matthew Serrano"/>
        <s v="Debra Richards"/>
        <s v="Craig Armstrong"/>
        <s v="Jessica Leon"/>
        <s v="Reginald Graham"/>
        <s v="Michael Hughes"/>
        <s v="Victoria Poole"/>
        <s v="Matthew Vaughn"/>
        <s v="Kenneth Jackson"/>
        <s v="Mr. John Scott MD"/>
        <s v="Jonathon Robertson"/>
        <s v="Jeffrey Mendez"/>
        <s v="John Lopez"/>
        <s v="Jason Johnson"/>
        <s v="Laura Goodman"/>
        <s v="Kristy Griffin"/>
        <s v="Elizabeth Townsend"/>
        <s v="Earl Middleton"/>
        <s v="Kelly Miranda"/>
        <s v="Daniel Allen"/>
        <s v="Joshua Russell"/>
        <s v="Daniel Banks"/>
        <s v="Samantha Nichols"/>
        <s v="Jesse Young"/>
        <s v="Jennifer Barry"/>
        <s v="Michael Hill"/>
        <s v="Michael Manning"/>
        <s v="Nathan Young"/>
        <s v="Maurice Stanton"/>
        <s v="Johnny Martinez"/>
        <s v="Leah Burnett"/>
        <s v="James Wilson"/>
        <s v="Matthew Hamilton"/>
        <s v="Christian Patel"/>
        <s v="Kevin Carter"/>
        <s v="Roberta Miller"/>
        <s v="Karen Snyder"/>
        <s v="Julian Jimenez"/>
        <s v="Kathleen Summers MD"/>
        <s v="Benjamin Baker"/>
        <s v="Mark Gomez"/>
        <s v="Jennifer Phelps"/>
        <s v="Shannon Gray"/>
        <s v="Justin May"/>
        <s v="Phillip Wilkinson"/>
        <s v="Charlene Gates"/>
        <s v="Amanda Coleman"/>
        <s v="Rhonda Jimenez"/>
        <s v="Derrick Oconnell"/>
        <s v="Gary Evans"/>
        <s v="Robin Lyons"/>
        <s v="Jason Lee"/>
        <s v="Michelle Flores"/>
        <s v="Rodney Hill"/>
        <s v="Karen Joyce"/>
        <s v="Timothy Bowers"/>
        <s v="Robin Morrow"/>
        <s v="Lori Mathis"/>
        <s v="Jennifer Hall"/>
        <s v="Brandon Cooley"/>
        <s v="Brian Hanson"/>
        <s v="Samantha Wolf"/>
        <s v="Monica Johnson"/>
        <s v="John Moore"/>
        <s v="Charlotte Velasquez"/>
        <s v="Jaime Davidson"/>
        <s v="Sharon Cook"/>
        <s v="Claire Bailey"/>
        <s v="Maria Delgado MD"/>
        <s v="Peggy King"/>
        <s v="Eric Velasquez"/>
        <s v="Dennis Spencer"/>
        <s v="Thomas Watson"/>
        <s v="Jason Bird"/>
        <s v="Savannah Garcia"/>
        <s v="Gabriel Miller"/>
        <s v="Wesley Burnett"/>
        <s v="David Khan"/>
        <s v="Patrick Rogers"/>
        <s v="Alicia King"/>
        <s v="Joseph Mendoza"/>
        <s v="Gregg Joseph"/>
        <s v="Tyler Hernandez"/>
        <s v="Erin Moore"/>
        <s v="David Wilcox"/>
        <s v="Chad Turner"/>
        <s v="Stephen Townsend"/>
        <s v="Abigail Howard"/>
        <s v="Elizabeth Taylor"/>
        <s v="Emily Carr"/>
        <s v="Chad Williams"/>
        <s v="Austin Payne"/>
        <s v="James Brown"/>
        <s v="Christopher Wright"/>
        <s v="Scott Williams"/>
        <s v="Stacy Russo"/>
        <s v="Kathryn Whitney"/>
        <s v="Valerie Johnson"/>
        <s v="Jessica Davis"/>
        <s v="Michelle Le"/>
        <s v="Kelly Landry"/>
        <s v="Danielle Williams"/>
        <s v="Ana Arellano"/>
        <s v="Michelle Mccoy"/>
        <s v="Brooke Simpson"/>
        <s v="Mrs. Nicole Mcconnell"/>
        <s v="Tina Walker"/>
        <s v="Kenneth Herrera"/>
        <s v="Brittany Carroll"/>
        <s v="Robert Smith"/>
        <s v="Bradley Fowler"/>
        <s v="Rachel Harris"/>
        <s v="Colin King"/>
        <s v="Michelle Gutierrez"/>
        <s v="Robin Keller"/>
        <s v="Katherine Nichols"/>
        <s v="Kevin Ware"/>
        <s v="Kimberly Turner"/>
        <s v="Edward Moore"/>
        <s v="Janet Anderson"/>
        <s v="Laura Wilson"/>
        <s v="Victoria Hayes"/>
        <s v="Maria Adams"/>
        <s v="Joshua Carter"/>
        <s v="Felicia Key"/>
        <s v="Leah Stafford"/>
        <s v="Dr. Richard Patterson MD"/>
        <s v="Ronald Colon"/>
        <s v="David Warner"/>
        <s v="Gail Hicks"/>
        <s v="Cynthia Macdonald"/>
        <s v="Steven Schroeder"/>
        <s v="Nathan Jordan"/>
        <s v="Barbara Clay"/>
        <s v="John Barton"/>
        <s v="Amy Walker"/>
        <s v="Daniel Dalton"/>
        <s v="Kenneth Robertson"/>
        <s v="Danielle Lopez"/>
        <s v="Mark Gaines"/>
        <s v="Robert Edwards DVM"/>
        <s v="David Thomas"/>
        <s v="Michael Miller"/>
        <s v="Michael Chavez"/>
        <s v="Danielle Coleman"/>
        <s v="Anita Gentry"/>
        <s v="Mary Solis"/>
        <s v="Elizabeth Rose"/>
        <s v="Lisa Stanley"/>
        <s v="Laura Khan"/>
        <s v="Jennifer Rodriguez"/>
        <s v="James Lara"/>
        <s v="Dr. Caitlin Robinson"/>
        <s v="Herbert Cross"/>
        <s v="Lori Green"/>
        <s v="Suzanne Nelson"/>
        <s v="Jesse Morgan"/>
        <s v="Walter Costa"/>
        <s v="Kaylee Park"/>
        <s v="Carolyn Valenzuela"/>
        <s v="Brandon Garcia"/>
        <s v="Teresa Taylor"/>
        <s v="Joe White"/>
        <s v="Larry Peterson"/>
        <s v="Patricia Hull"/>
        <s v="Mackenzie Rowe"/>
        <s v="William Rios"/>
        <s v="Maureen Neal"/>
        <s v="Carl Stone"/>
        <s v="Michelle Ward"/>
        <s v="Nicole Wilkins"/>
        <s v="Nicholas Sanchez"/>
        <s v="Ashley Lee"/>
        <s v="Charles Hall"/>
        <s v="Bradley King"/>
        <s v="Kelsey Thompson"/>
        <s v="Jeremy Crawford"/>
        <s v="Derrick Carson MD"/>
        <s v="Brian Adkins"/>
        <s v="Dorothy Harrison"/>
        <s v="Micheal Rojas"/>
        <s v="Lisa Peterson"/>
        <s v="Samuel Calhoun"/>
        <s v="Roger Arias"/>
        <s v="Emily Mercado"/>
        <s v="Timothy Porter"/>
        <s v="Zachary Cordova"/>
        <s v="Gail Choi"/>
        <s v="Luke Murray"/>
        <s v="Christine Hampton"/>
        <s v="Madison Cooper"/>
        <s v="Alan Saunders"/>
        <s v="Alan Gilmore"/>
        <s v="Kathy Clark"/>
        <s v="Eric Ewing"/>
        <s v="Jacqueline Rogers"/>
        <s v="James Reyes"/>
        <s v="Sherry Warren"/>
        <s v="Christopher Perkins"/>
        <s v="Michelle Blanchard"/>
        <s v="John Murphy"/>
        <s v="Jack Reed"/>
        <s v="Thomas Davis"/>
        <s v="Dr. Renee Allen"/>
        <s v="Whitney Hernandez"/>
        <s v="Joshua Ryan"/>
        <s v="Andrew Moore"/>
        <s v="Sara Marquez"/>
        <s v="Robert Bishop"/>
        <s v="Aaron Clark"/>
        <s v="Jessica Sherman"/>
        <s v="Tiffany Williams"/>
        <s v="Robert Allen"/>
        <s v="Jacqueline Gallagher"/>
        <s v="Mr. Brandon Meyer MD"/>
        <s v="Jeffrey Schwartz"/>
        <s v="Michael Price"/>
        <s v="Miss Alicia Brown MD"/>
        <s v="Larry Ritter"/>
        <s v="Amy Pruitt"/>
        <s v="Jacqueline Banks"/>
        <s v="Leslie Sanchez"/>
        <s v="Stephanie Stewart"/>
        <s v="Julie Rodriguez"/>
        <s v="Leonard Nunez"/>
        <s v="Gerald Rivera"/>
        <s v="Dustin Johnson"/>
        <s v="Elaine Herring"/>
        <s v="Janice Flynn"/>
        <s v="Nathan Taylor"/>
        <s v="Taylor Weeks"/>
        <s v="Shelia Shaw"/>
        <s v="Stacey Owens"/>
        <s v="Whitney Hartman"/>
        <s v="Carla Liu"/>
        <s v="Shane Franklin"/>
        <s v="Raymond Russell"/>
        <s v="Karen Williams"/>
        <s v="Tyler Perez"/>
        <s v="James Mathews"/>
        <s v="Melanie Fleming"/>
        <s v="Jennifer Todd"/>
        <s v="Clinton Moody"/>
        <s v="Anthony Kennedy"/>
        <s v="Brian Marsh"/>
        <s v="Virginia Wallace"/>
        <s v="Michelle Wolfe"/>
        <s v="Maria Schneider"/>
        <s v="Samuel Bowers"/>
        <s v="David Jimenez"/>
        <s v="Peter Davies"/>
        <s v="Rachel Howard"/>
        <s v="Jennifer Weaver"/>
        <s v="Beth Hoffman"/>
        <s v="Paul Day"/>
        <s v="James Bennett"/>
        <s v="Mckenzie Johnson"/>
        <s v="Deborah Reyes"/>
        <s v="Shane Lawson"/>
        <s v="Melanie Ortiz"/>
        <s v="Jake Lopez"/>
        <s v="Kelsey Price"/>
        <s v="Tammy Harris"/>
        <s v="Sherry Garcia"/>
        <s v="Marissa Brady"/>
        <s v="Deborah Mullins"/>
        <s v="Ashley Hamilton"/>
        <s v="Jordan Donaldson"/>
        <s v="Gary Taylor"/>
        <s v="Benjamin Fisher"/>
        <s v="Candace Owen"/>
        <s v="Mrs. Stacey Diaz"/>
        <s v="Faith Gutierrez"/>
        <s v="Lauren Woods"/>
        <s v="Melissa Hall"/>
        <s v="Kevin Williams"/>
        <s v="Jeremy Andersen"/>
        <s v="Brent Clark"/>
        <s v="Thomas Hammond"/>
        <s v="Dr. Jamie Lee"/>
        <s v="Vanessa Monroe"/>
        <s v="James Lynch"/>
        <s v="Christopher Hutchinson"/>
        <s v="William Carney"/>
        <s v="Robert Robinson"/>
        <s v="Antonio Jones"/>
        <s v="Kellie Simpson"/>
        <s v="Jessica Chandler MD"/>
        <s v="Charlotte White"/>
        <s v="Anthony Rodgers"/>
        <s v="Paul Chaney"/>
        <s v="Jennifer Norman"/>
        <s v="Brandi White"/>
        <s v="Amanda Wheeler"/>
        <s v="Sarah Carroll"/>
        <s v="Daisy Flores"/>
        <s v="David Bailey"/>
        <s v="Robert Gordon"/>
        <s v="Steven Perez"/>
        <s v="Kristen Burns"/>
        <s v="Rebecca Lyons"/>
        <s v="Carl Lawrence"/>
        <s v="Craig Williams"/>
        <s v="Christopher Campos"/>
        <s v="Charles Reed"/>
        <s v="Patrick Quinn"/>
        <s v="Daniel White"/>
        <s v="Eric Peters"/>
        <s v="Kelly Colon"/>
        <s v="Gloria Conner"/>
        <s v="Steven Cabrera"/>
        <s v="Misty Hess"/>
        <s v="Michael Gibbs"/>
        <s v="Anthony Howe"/>
        <s v="Jeffery Shelton"/>
        <s v="John Rodriguez"/>
        <s v="Sara Moore MD"/>
        <s v="Stephanie Chang"/>
        <s v="Sean Eaton"/>
        <s v="Corey King"/>
        <s v="Sean Hogan"/>
        <s v="Natalie Garcia"/>
        <s v="Christine Morgan"/>
        <s v="Michael May"/>
        <s v="Kevin Short"/>
        <s v="Sarah Phillips"/>
        <s v="Terri Hale"/>
        <s v="Carol Long"/>
        <s v="Regina Campbell"/>
        <s v="Natalie Poole"/>
        <s v="Mrs. Ashley Ali"/>
        <s v="Lance Jennings"/>
        <s v="John Gardner"/>
        <s v="Brenda Hicks"/>
        <s v="Margaret Taylor"/>
        <s v="Tiffany Wheeler"/>
        <s v="Stephanie Watkins"/>
        <s v="Jason Taylor"/>
        <s v="Heather Morgan"/>
        <s v="Kathy Buck"/>
        <s v="Max Black"/>
        <s v="William Powell"/>
        <s v="Scott Vasquez"/>
        <s v="Stephen Potts"/>
        <s v="Andrew Campbell"/>
        <s v="Brian Williams"/>
        <s v="Joseph Deleon"/>
        <s v="Eric Weber"/>
        <s v="Marcus Kim"/>
        <s v="Jessica King"/>
        <s v="Paul Ramirez"/>
        <s v="John Koch"/>
        <s v="Steven Robinson"/>
        <s v="Tara Espinoza"/>
        <s v="Traci Ramirez"/>
        <s v="Jesse Harris"/>
        <s v="Adam Brown"/>
        <s v="Seth Warren"/>
        <s v="Steven Turner"/>
        <s v="Andrew Henry"/>
        <s v="Donald Walker"/>
        <s v="Rhonda Roberts"/>
        <s v="Raymond Houston"/>
        <s v="David Park"/>
        <s v="Ethan Collins"/>
        <s v="Kathryn Torres"/>
        <s v="David Allen"/>
        <s v="Natasha Hatfield"/>
        <s v="Brittney Peterson"/>
        <s v="Allison Mccann"/>
        <s v="Susan Lyons"/>
        <s v="Kelly Vasquez"/>
        <s v="Katelyn Gay"/>
        <s v="David Holland"/>
        <s v="Matthew Adams"/>
        <s v="Rachael Crawford"/>
        <s v="Joshua Jones"/>
        <s v="Kenneth Gentry"/>
        <s v="Albert Shepard"/>
        <s v="Scott Harvey"/>
        <s v="Shelia Taylor"/>
        <s v="Justin Sims"/>
        <s v="Erin Lowe"/>
        <s v="Devin Hines"/>
        <s v="Jodi Spencer"/>
        <s v="Scott Mccoy"/>
        <s v="Jasmine Carter"/>
        <s v="Samuel Matthews"/>
        <s v="Andrea Simmons"/>
        <s v="Ms. Melinda Shepherd"/>
        <s v="Katherine Cooley"/>
        <s v="Alexis Wagner"/>
        <s v="Dylan Dean"/>
        <s v="Deborah Jordan"/>
        <s v="Jerry Mckinney"/>
        <s v="Mark Fitzpatrick"/>
        <s v="Thomas Potts"/>
        <s v="Brandon Hall"/>
        <s v="Michael Le"/>
        <s v="George Foster"/>
        <s v="Alexis Haynes"/>
        <s v="Michael Shea"/>
        <s v="Daniel Brown"/>
        <s v="Justin Young"/>
        <s v="Brent Vasquez"/>
        <s v="Patrick Sanchez"/>
        <s v="Christina Perry"/>
        <s v="Mike Tate"/>
        <s v="Cory Barton"/>
        <s v="Clayton Meyers"/>
        <s v="Arthur King"/>
        <s v="Brian Boyd"/>
        <s v="Shelly Fletcher"/>
        <s v="Doris Reed"/>
        <s v="Kevin Wong"/>
        <s v="Dr. Amanda Perry"/>
        <s v="Brian Hernandez"/>
        <s v="Jordan Cardenas"/>
        <s v="Ryan Moran"/>
        <s v="Justin Brooks"/>
        <s v="Tommy King"/>
        <s v="Matthew Mendez"/>
        <s v="Paul Greer"/>
        <s v="Deborah Gibson"/>
        <s v="Stephanie Johnson"/>
        <s v="John Neal"/>
        <s v="Stephanie Paul"/>
        <s v="Courtney Wright"/>
        <s v="Lydia Mooney"/>
        <s v="Karen Bowen"/>
        <s v="Amanda Atkins"/>
        <s v="Sierra Mills"/>
        <s v="Debbie Pitts"/>
        <s v="Travis Brown"/>
        <s v="Megan Davis DDS"/>
        <s v="Heather Gonzalez"/>
        <s v="Emily Mendez"/>
        <s v="Xavier Pruitt"/>
        <s v="Amanda Burton"/>
        <s v="Connie Russell"/>
        <s v="Christopher Ford"/>
        <s v="Matthew Duarte"/>
        <s v="Mary Lopez"/>
        <s v="Taylor Nelson"/>
        <s v="Jamie Barnett PhD"/>
        <s v="John Marquez"/>
        <s v="Paul Franklin"/>
        <s v="Willie Kane"/>
        <s v="Lisa Brown"/>
        <s v="Christopher Estrada"/>
        <s v="Christine Hines"/>
        <s v="Alan Schultz"/>
        <s v="Anthony Fitzgerald"/>
        <s v="John Stevens"/>
        <s v="Anna Brooks"/>
        <s v="Kathleen Wong"/>
        <s v="Amanda Rivera"/>
        <s v="Heather West"/>
        <s v="Lisa Hunt"/>
        <s v="Ryan Young"/>
        <s v="Katie Martinez"/>
        <s v="Travis Gonzalez"/>
        <s v="Susan Johnson"/>
        <s v="Ryan Johnson"/>
        <s v="Alicia Hood"/>
        <s v="Nicholas Berg"/>
        <s v="Alfred Adams"/>
        <s v="John Mahoney"/>
        <s v="Dr. Raymond Becker"/>
        <s v="Gary Gay"/>
        <s v="Randy Thomas"/>
        <s v="Amanda Dyer"/>
        <s v="Dr. Angela Marquez"/>
        <s v="Abigail Smith"/>
        <s v="Corey Short"/>
        <s v="Michael Harvey"/>
        <s v="Zachary Perez"/>
        <s v="Christine Townsend"/>
        <s v="Angela Miller"/>
        <s v="Matthew Gates"/>
        <s v="Susan Macdonald"/>
        <s v="Kimberly Avery"/>
        <s v="Gabriel Ortiz MD"/>
        <s v="Cheryl Freeman"/>
        <s v="Nicole Nelson"/>
        <s v="Keith Graves"/>
        <s v="Kelli Cooper"/>
        <s v="Derek Pope"/>
        <s v="Monica Floyd"/>
        <s v="Tyler Thompson"/>
        <s v="William Washington"/>
        <s v="Michelle Schultz"/>
        <s v="Eric Reed"/>
        <s v="Matthew Osborne"/>
        <s v="Gabrielle Potts"/>
        <s v="Joseph Todd"/>
        <s v="Tamara Lee"/>
        <s v="Curtis Robbins"/>
        <s v="Katherine Foster"/>
        <s v="Ashley Diaz"/>
        <s v="Sherri Hughes"/>
        <s v="Katrina Brown"/>
        <s v="Sarah James"/>
        <s v="Erica Bennett"/>
        <s v="Garrett Tapia"/>
        <s v="Jose Murphy"/>
        <s v="Alicia Wilson"/>
        <s v="Rebecca Robinson"/>
        <s v="Kathryn Wheeler"/>
        <s v="Kelly Perry"/>
        <s v="Tyler Thomas"/>
        <s v="Emma Mercer"/>
        <s v="Jessica Cooper"/>
        <s v="Scott Hicks"/>
        <s v="Michael Rojas"/>
        <s v="Daniel Howard"/>
        <s v="Julia Washington"/>
        <s v="Amy Olson"/>
        <s v="Todd Taylor"/>
        <s v="Jennifer Kirk"/>
        <s v="Kevin Todd"/>
        <s v="Matthew Gonzalez"/>
        <s v="Michele Hill"/>
        <s v="Richard Hill"/>
        <s v="Joseph Carter"/>
        <s v="Amber Drake"/>
        <s v="Carlos Taylor"/>
        <s v="Wanda Hicks"/>
        <s v="Francisco Adkins"/>
        <s v="Michael Mcgee"/>
        <s v="Thomas Huerta"/>
        <s v="Allen Glenn"/>
        <s v="Cindy Torres"/>
        <s v="Nancy Vasquez"/>
        <s v="Sean Lee"/>
        <s v="Michael Evans"/>
        <s v="Jason Casey"/>
        <s v="Brad Jones"/>
        <s v="Eric Smith"/>
        <s v="Christopher Fischer"/>
        <s v="Christine Harris"/>
        <s v="David Patterson"/>
        <s v="Courtney Reyes"/>
        <s v="Jennifer Gonzalez"/>
        <s v="Amanda Miranda"/>
        <s v="Wanda Briggs"/>
        <s v="Danielle Cohen"/>
        <s v="Jared Moss"/>
        <s v="Ronald Sanders"/>
        <s v="Rachel Burns"/>
        <s v="Michael Hernandez"/>
        <s v="Karen Zuniga"/>
        <s v="Shaun Dunn"/>
        <s v="Julia Black"/>
        <s v="Stephanie Taylor"/>
        <s v="David Rich"/>
        <s v="Sonia Figueroa"/>
        <s v="Christian Russell"/>
        <s v="Wendy Shea"/>
        <s v="Kendra Elliott"/>
        <s v="Autumn Hoffman"/>
        <s v="Michele Klein"/>
        <s v="Bryan Pratt"/>
        <s v="Melissa Walton DDS"/>
        <s v="Bruce Gray"/>
        <s v="Joseph Hansen"/>
        <s v="Emma Armstrong"/>
        <s v="Dana Reyes"/>
        <s v="Cameron Cook"/>
        <s v="Andrea Schneider"/>
        <s v="Shaun Callahan"/>
        <s v="Dalton Gordon"/>
        <s v="Julie Hubbard"/>
        <s v="Sara Morrison"/>
        <s v="Brian Ford MD"/>
        <s v="Nicole Rogers"/>
        <s v="Alexis Gonzalez"/>
        <s v="Elizabeth Leonard"/>
        <s v="Jeffrey Francis"/>
        <s v="Ronnie Chen"/>
        <s v="Rebecca Bass"/>
        <s v="Todd Schmidt"/>
        <s v="Jordan Kent"/>
        <s v="Charles White"/>
        <s v="Leslie Howell"/>
        <s v="Anthony Jones"/>
        <s v="Catherine Krueger"/>
        <s v="William Porter"/>
        <s v="Justin Stanton"/>
        <s v="Tiffany Robinson"/>
        <s v="Christian Black"/>
        <s v="Dawn Chambers"/>
        <s v="Reginald Houston"/>
        <s v="Jonathon Murphy DDS"/>
        <s v="Suzanne Lowe"/>
        <s v="Stephanie Gordon"/>
        <s v="Erica Horton"/>
        <s v="David Hardy"/>
        <s v="Mark Fowler"/>
        <s v="Derrick Ward"/>
        <s v="Carla Martinez"/>
        <s v="Kelly Matthews"/>
        <s v="Michael Young"/>
        <s v="Allison Luna"/>
        <s v="Kristine Brown"/>
        <s v="Gary Newman"/>
        <s v="Michelle Graham"/>
        <s v="Brian Ramsey"/>
        <s v="Nicole Benitez"/>
        <s v="Kristen Howard"/>
        <s v="Tony Romero"/>
        <s v="Travis Lee"/>
        <s v="Bethany Campbell"/>
        <s v="Barbara Townsend"/>
        <s v="Ryan Wallace"/>
        <s v="Francisco Richardson"/>
        <s v="Cynthia Edwards"/>
        <s v="Greg Turner"/>
        <s v="John Davis Jr."/>
        <s v="David Walsh"/>
        <s v="Emily Hayes"/>
        <s v="Walter Bell"/>
        <s v="Dr. Amy Perez"/>
        <s v="Denise Conrad"/>
        <s v="Carla Ryan"/>
        <s v="Elizabeth Santos"/>
        <s v="David Golden"/>
        <s v="Victoria Stevens"/>
        <s v="Renee Foster"/>
        <s v="Michael Davenport"/>
        <s v="Erica Lewis DVM"/>
        <s v="Angela Mccormick"/>
        <s v="Teresa Roberts"/>
        <s v="Jessica Cox"/>
        <s v="Nathan Glass"/>
        <s v="Mr. Tyler Martin"/>
        <s v="Tammy Adams"/>
        <s v="Derek Wells"/>
        <s v="Morgan Craig"/>
        <s v="Olivia Graham"/>
        <s v="Stacy Anderson"/>
        <s v="Miguel Shepherd"/>
        <s v="Kevin Ferguson"/>
        <s v="Juan Mcmahon"/>
        <s v="Justin Walker"/>
        <s v="Carmen Johnson"/>
        <s v="Amanda Moses"/>
        <s v="Eric Hubbard"/>
        <s v="Dana Zhang"/>
        <s v="Daryl Kennedy"/>
        <s v="Lisa Lawrence DDS"/>
        <s v="Ruben Ortiz II"/>
        <s v="Ronnie Cox"/>
        <s v="Jeffrey Wilson"/>
        <s v="Jennifer Bryant"/>
        <s v="Amber Garza"/>
        <s v="Tina Scott"/>
        <s v="Brandon Rogers"/>
        <s v="Casey Pierce"/>
        <s v="Jodi Harris"/>
        <s v="Jacob Wilson"/>
        <s v="Alison Gutierrez"/>
        <s v="Mrs. Tara Parker"/>
        <s v="Elizabeth Madden"/>
        <s v="Chelsea Juarez"/>
        <s v="David Thompson"/>
        <s v="Valerie Sherman"/>
        <s v="Scott Greer"/>
        <s v="George Hernandez"/>
        <s v="Erin Estes"/>
        <s v="Connor Martin"/>
        <s v="Crystal Cohen"/>
        <s v="Deanna Johnson"/>
        <s v="Melinda Hill"/>
        <s v="Sandra Pruitt"/>
        <s v="Clayton Henson"/>
        <s v="Eric Henderson"/>
        <s v="Pamela Rich"/>
        <s v="Ryan Perez"/>
        <s v="Stephanie Cervantes"/>
        <s v="Jonathan Savage"/>
        <s v="Jeffrey Sanders"/>
        <s v="Diana Kirk"/>
        <s v="Kimberly Adkins"/>
        <s v="David White"/>
        <s v="Matthew Armstrong"/>
        <s v="Thomas Leon"/>
        <s v="Thomas Bowman"/>
        <s v="Stacy Blankenship"/>
        <s v="Katie Martinez DDS"/>
        <s v="Marvin Martin"/>
        <s v="Sheri Harris"/>
        <s v="Teresa Davis"/>
        <s v="Lisa Stewart"/>
        <s v="Ann Flores"/>
        <s v="Natalie Kennedy"/>
        <s v="Wesley Ward"/>
        <s v="Jacqueline Ortiz"/>
        <s v="Matthew Marshall"/>
        <s v="Glenn Hill"/>
        <s v="Rose Faulkner"/>
        <s v="Christopher Clark"/>
        <s v="Marcus Hunt"/>
        <s v="Kathryn Harris"/>
        <s v="Amanda Smith"/>
        <s v="Heidi Rhodes"/>
        <s v="Thomas Hall"/>
        <s v="Vincent Campos"/>
        <s v="Krista Jones"/>
        <s v="Shannon Garrett"/>
        <s v="Stephen Torres"/>
        <s v="Tammy Phillips"/>
        <s v="Jennifer Harvey"/>
        <s v="Jennifer Hudson"/>
        <s v="Angela Harris"/>
        <s v="Brian Vasquez"/>
        <s v="Alexander Scott"/>
        <s v="Emily Lane"/>
        <s v="Lori Baird"/>
        <s v="Ronnie Proctor"/>
        <s v="Jacob Jones"/>
        <s v="Samantha Vaughn"/>
        <s v="Gary Le"/>
        <s v="Debbie Smith"/>
        <s v="Alicia Garcia"/>
        <s v="Christopher Foster"/>
        <s v="Jennifer Dyer"/>
        <s v="Raymond Kirby"/>
        <s v="Aaron Harrison DDS"/>
        <s v="Mr. Ryan Osborne"/>
        <s v="Dr. Gabriela Fitzpatrick"/>
        <s v="Nicholas Jones"/>
        <s v="Rachel Lane"/>
        <s v="Blake Smith"/>
        <s v="Tyler Santiago"/>
        <s v="Andrew Hickman"/>
        <s v="Dr. David Silva"/>
        <s v="Deborah Herrera"/>
        <s v="Raymond Phelps"/>
        <s v="Tracy George"/>
        <s v="Rachel Huffman"/>
        <s v="Tyler Stevens"/>
        <s v="Robert Graves"/>
        <s v="Brian Ortiz"/>
        <s v="Robert Cameron"/>
        <s v="Misty Chambers"/>
        <s v="Kathryn Flowers"/>
        <s v="Eric Lewis"/>
        <s v="Belinda Anderson"/>
        <s v="Victoria Koch"/>
        <s v="Jason Jones"/>
        <s v="Jennifer Mitchell"/>
        <s v="Clifford Lewis"/>
        <s v="Christine Dudley"/>
        <s v="Justin Gonzalez"/>
        <s v="Lawrence Dudley"/>
        <s v="Mark Moore"/>
        <s v="Brian Delacruz"/>
        <s v="Kristen Johnson"/>
        <s v="Allison Lam"/>
        <s v="Julia Newton"/>
        <s v="Emily Butler"/>
        <s v="Jay Clements"/>
        <s v="Lori Klein"/>
        <s v="Linda Chan"/>
        <s v="Gabriela Parsons"/>
        <s v="Casey Smith"/>
        <s v="Donna Barnett"/>
        <s v="Valerie Cummings"/>
        <s v="Samuel Rose"/>
        <s v="Kimberly Best"/>
        <s v="Jon Campos"/>
        <s v="Joe Smith"/>
        <s v="Donald Rodriguez"/>
        <s v="Monique Wright"/>
        <s v="Kyle Brown"/>
        <s v="Miranda Glover"/>
        <s v="Mr. John Gardner"/>
        <s v="Zachary Huffman"/>
        <s v="Crystal Cooper"/>
        <s v="Deborah Wilcox"/>
        <s v="John Sheppard"/>
        <s v="David Norton"/>
        <s v="Jennifer Savage"/>
        <s v="Lance Mays"/>
        <s v="Eric Alvarez"/>
        <s v="Nathaniel Hogan"/>
        <s v="Cheyenne Welch"/>
        <s v="Jill Smith"/>
        <s v="Hannah Marquez"/>
        <s v="Alexandra Pennington"/>
        <s v="Sara Murphy"/>
        <s v="Kyle Jones"/>
        <s v="Adam Acevedo"/>
        <s v="Roberta Ross"/>
        <s v="Rachel Cooper"/>
        <s v="David Short"/>
        <s v="Kristin Brown"/>
        <s v="Bradley Olsen"/>
        <s v="April Schmidt"/>
        <s v="Sabrina Fisher"/>
        <s v="Andrew Berg"/>
        <s v="Roger Hunter"/>
        <s v="Nicolas Hubbard"/>
        <s v="Carlos Smith"/>
        <s v="Rachel Blevins"/>
        <s v="Wendy Day"/>
        <s v="Taylor Stuart"/>
        <s v="Jody Lam"/>
        <s v="Stephen Harvey"/>
        <s v="Tonya Garner"/>
        <s v="Reginald Franklin"/>
        <s v="Linda Cox"/>
        <s v="James Baker"/>
        <s v="Stephanie Hill"/>
        <s v="Brian Robertson"/>
        <s v="Jeffery Vazquez"/>
        <s v="Tyler Burns"/>
        <s v="Patricia Evans"/>
        <s v="Elizabeth Arnold"/>
        <s v="Morgan Chapman"/>
        <s v="Calvin Wang"/>
        <s v="Jack Anderson"/>
        <s v="Christopher Perry"/>
        <s v="Patricia Lopez"/>
        <s v="Philip Smith"/>
        <s v="William Hall PhD"/>
        <s v="Michael Holmes"/>
        <s v="Angel Lee"/>
        <s v="Susan Tate"/>
        <s v="Meghan Robbins"/>
        <s v="Anthony Ross"/>
        <s v="Christian Thompson"/>
        <s v="Allen Hammond"/>
        <s v="Nicholas Mann"/>
        <s v="Craig Green"/>
        <s v="Justin Hill"/>
        <s v="Robert Hall"/>
        <s v="Lauren Garcia"/>
        <s v="Crystal Thompson"/>
        <s v="Thomas Bridges"/>
        <s v="Jill Robinson"/>
        <s v="Derrick Holt"/>
        <s v="Nicole Garcia"/>
        <s v="Kristopher Underwood"/>
        <s v="Melissa Roberts"/>
        <s v="Shannon Torres"/>
        <s v="Philip Norman"/>
        <s v="Karen Willis"/>
        <s v="Renee Campbell"/>
        <s v="Shawn Silva"/>
        <s v="Heather Jordan"/>
        <s v="Paula Adams"/>
        <s v="Suzanne Smith"/>
        <s v="Andrew Cooper"/>
        <s v="April Powers"/>
        <s v="Brian Frank"/>
        <s v="Craig Lucas"/>
        <s v="Michael Chapman"/>
        <s v="William Anderson"/>
        <s v="Fred Kelly"/>
        <s v="Andrea Lucas"/>
        <s v="Melissa Miller"/>
        <s v="Stephanie Wells"/>
        <s v="Kenneth Berger"/>
        <s v="Stacy Smith"/>
        <s v="Larry Ross"/>
        <s v="Stephen Rodriguez"/>
        <s v="Daniel Schultz"/>
        <s v="Trevor Carter"/>
        <s v="Melissa Grant"/>
        <s v="Maxwell Nelson"/>
        <s v="Kevin Ramos"/>
        <s v="Roger Johnson"/>
        <s v="Shane Hall"/>
        <s v="Steven Sanchez"/>
        <s v="Jocelyn Parrish"/>
        <s v="Thomas Leach"/>
        <s v="Kimberly Davidson"/>
        <s v="Jeffrey Scott"/>
        <s v="Joshua Macdonald II"/>
        <s v="Karen Gomez"/>
        <s v="Cynthia Powell"/>
        <s v="Mr. Isaac Santiago"/>
        <s v="Jennifer Anderson"/>
        <s v="Sarah Luna"/>
        <s v="Zachary Patterson"/>
        <s v="Cory Williams"/>
        <s v="David Miller"/>
        <s v="Tiffany Bryant"/>
        <s v="Betty Lawson"/>
        <s v="Courtney Johnson"/>
        <s v="Gerald Mendoza"/>
        <s v="Dr. Kenneth Knox DVM"/>
        <s v="Andre Cook"/>
        <s v="Jeremy Miller"/>
        <s v="Kathryn Miller"/>
        <s v="Jessica Lewis"/>
        <s v="Dawn Wallace"/>
        <s v="Jessica Green"/>
        <s v="Sue Ryan"/>
        <s v="Jennifer Clark"/>
        <s v="David Davis"/>
        <s v="William Herman"/>
        <s v="James Payne"/>
        <s v="Raymond Acevedo"/>
        <s v="Johnathan Webb"/>
        <s v="Patty Klein"/>
        <s v="Kristen Gibbs"/>
        <s v="Rachel Delacruz"/>
        <s v="Rachel Brown"/>
        <s v="Alicia Tyler"/>
        <s v="Alyssa Schwartz"/>
        <s v="Samuel Hughes DDS"/>
        <s v="Kristin Phillips"/>
        <s v="David Campbell"/>
        <s v="Dr. Jeffrey Anderson DDS"/>
        <s v="Caitlin Mason"/>
        <s v="Brandon Miller"/>
        <s v="Brian Ayers"/>
        <s v="Ronnie Ward"/>
        <s v="Paul Green"/>
        <s v="Mark Robinson"/>
        <s v="Meghan Browning"/>
        <s v="Connie Harper"/>
        <s v="Steven Valentine"/>
        <s v="Linda Gross"/>
        <s v="Stacy Barnes"/>
        <s v="Kim Guzman"/>
        <s v="Jose Harris"/>
        <s v="Jorge Hernandez"/>
        <s v="Phillip Richardson"/>
        <s v="Terri Davis"/>
        <s v="Edward Morgan"/>
        <s v="Laura Walker"/>
        <s v="Michelle Barnes"/>
        <s v="Olivia Oliver"/>
        <s v="Jasmine Marsh"/>
        <s v="Jeffery Abbott"/>
        <s v="Tommy Diaz"/>
        <s v="Stephanie David"/>
        <s v="Susan Gray"/>
        <s v="Kimberly Fletcher"/>
        <s v="Shawn Bryan"/>
        <s v="Johnathan Murphy"/>
        <s v="David Juarez"/>
        <s v="Debra Tucker"/>
        <s v="Eric Wilkins"/>
        <s v="Angie Smith"/>
        <s v="Maria Nelson"/>
        <s v="Brian Thomas"/>
        <s v="Traci Watts"/>
        <s v="Sherry Vega"/>
        <s v="Diane Williams"/>
        <s v="Nancy Robertson"/>
        <s v="Timothy Garcia"/>
        <s v="Tracy Johnson"/>
        <s v="Christopher Odonnell"/>
        <s v="Tammy Alvarez"/>
        <s v="David Anderson"/>
        <s v="Timothy Barber"/>
        <s v="Sarah Freeman"/>
        <s v="Kristine Hernandez"/>
        <s v="Lisa Curtis PhD"/>
        <s v="Joseph Lowe"/>
        <s v="Dawn Andrews"/>
        <s v="Mark Graves"/>
        <s v="Mark Mitchell"/>
        <s v="Jesse Swanson"/>
        <s v="Michael Harper"/>
        <s v="Clifford Smith"/>
        <s v="Adam Lane"/>
        <s v="Charles Bradford"/>
        <s v="Ashley Blanchard"/>
        <s v="Gavin Russell"/>
        <s v="Michelle Ruiz"/>
        <s v="Julie Wilkins"/>
        <s v="April Martinez"/>
        <s v="Jordan Anderson"/>
        <s v="Johnny Jones"/>
        <s v="Christopher Robertson"/>
        <s v="Susan Elliott"/>
        <s v="Richard Brown"/>
        <s v="Jennifer Kane"/>
        <s v="James Murray"/>
        <s v="Christina Love"/>
        <s v="Austin Fisher"/>
        <s v="Christine Blanchard"/>
        <s v="Mrs. Stacey Campbell MD"/>
        <s v="Joseph Ross"/>
        <s v="Felicia Vasquez"/>
        <s v="William James"/>
        <s v="Luis Owens MD"/>
        <s v="Jeffrey Ali"/>
        <s v="George Palmer"/>
        <s v="Jason Foley"/>
        <s v="Gerald Valdez"/>
        <s v="Loretta Cox"/>
        <s v="Wendy Vasquez"/>
        <s v="Dylan Walls"/>
        <s v="Victor Schultz"/>
        <s v="Dawn Arias"/>
        <s v="Theresa Taylor"/>
        <s v="David Mccall"/>
        <s v="Stephanie Wright"/>
        <s v="Randall Joseph"/>
        <s v="Robert Rush"/>
        <s v="Gerald Henson"/>
        <s v="Mr. Chad Odom"/>
        <s v="Ashley Burns"/>
        <s v="Julia Rose"/>
        <s v="Clarence Wood"/>
        <s v="Jesse Humphrey"/>
        <s v="Michael Romero"/>
        <s v="Theresa Dunlap"/>
        <s v="Stanley Thompson"/>
        <s v="Tonya Jordan"/>
        <s v="Curtis Gross"/>
        <s v="Scott Hall"/>
        <s v="John Martinez"/>
        <s v="Jose Gomez"/>
        <s v="Caroline Hill"/>
        <s v="Kevin Ortega"/>
        <s v="Edward Hernandez"/>
        <s v="Dakota Mitchell"/>
        <s v="Matthew Lozano Jr."/>
        <s v="Erik Hines"/>
        <s v="James Miller"/>
        <s v="Ryan Torres"/>
        <s v="Lauren Robbins"/>
        <s v="Michael Thomas"/>
        <s v="Stephen Mason"/>
        <s v="Kim Copeland"/>
        <s v="Michael Velez"/>
        <s v="Lisa James"/>
        <s v="Barbara Cervantes"/>
        <s v="Amy West"/>
        <s v="Jerome Hester"/>
        <s v="Thomas Wilkins"/>
        <s v="Anthony Duran"/>
        <s v="Joseph Baker"/>
        <s v="Hayden White"/>
        <s v="Michelle Gilbert"/>
        <s v="David Matthews"/>
        <s v="Rachel Mitchell"/>
        <s v="Mary Barton"/>
        <s v="Karen May"/>
      </sharedItems>
    </cacheField>
    <cacheField name="Customer Type" numFmtId="0">
      <sharedItems/>
    </cacheField>
    <cacheField name="Segment" numFmtId="0">
      <sharedItems count="3">
        <s v="Corporate"/>
        <s v="Consumer"/>
        <s v="Home Office"/>
      </sharedItems>
    </cacheField>
    <cacheField name="Region" numFmtId="0">
      <sharedItems count="5">
        <s v="Central"/>
        <s v="West"/>
        <s v="South"/>
        <s v="North"/>
        <s v="East"/>
      </sharedItems>
    </cacheField>
    <cacheField name="Country" numFmtId="0">
      <sharedItems/>
    </cacheField>
    <cacheField name="State" numFmtId="0">
      <sharedItems count="50">
        <s v="Maryland"/>
        <s v="North Carolina"/>
        <s v="New Jersey"/>
        <s v="Oregon"/>
        <s v="Arkansas"/>
        <s v="Minnesota"/>
        <s v="Washington"/>
        <s v="Montana"/>
        <s v="South Dakota"/>
        <s v="Idaho"/>
        <s v="Nevada"/>
        <s v="Maine"/>
        <s v="New Hampshire"/>
        <s v="Iowa"/>
        <s v="Virginia"/>
        <s v="Florida"/>
        <s v="Missouri"/>
        <s v="Indiana"/>
        <s v="Texas"/>
        <s v="Connecticut"/>
        <s v="New Mexico"/>
        <s v="California"/>
        <s v="Pennsylvania"/>
        <s v="Georgia"/>
        <s v="Rhode Island"/>
        <s v="Ohio"/>
        <s v="Tennessee"/>
        <s v="New York"/>
        <s v="Alabama"/>
        <s v="West Virginia"/>
        <s v="Michigan"/>
        <s v="Illinois"/>
        <s v="Delaware"/>
        <s v="Wisconsin"/>
        <s v="Hawaii"/>
        <s v="Vermont"/>
        <s v="Alaska"/>
        <s v="Louisiana"/>
        <s v="Arizona"/>
        <s v="South Carolina"/>
        <s v="Mississippi"/>
        <s v="Colorado"/>
        <s v="Utah"/>
        <s v="Kansas"/>
        <s v="North Dakota"/>
        <s v="Wyoming"/>
        <s v="Kentucky"/>
        <s v="Oklahoma"/>
        <s v="Massachusetts"/>
        <s v="Nebraska"/>
      </sharedItems>
    </cacheField>
    <cacheField name="City" numFmtId="0">
      <sharedItems/>
    </cacheField>
    <cacheField name="Category" numFmtId="0">
      <sharedItems count="3">
        <s v="Technology"/>
        <s v="Furniture"/>
        <s v="Office Supplies"/>
      </sharedItems>
    </cacheField>
    <cacheField name="Sub-Category" numFmtId="0">
      <sharedItems count="9">
        <s v="Phones"/>
        <s v="Accessories"/>
        <s v="Tables"/>
        <s v="Paper"/>
        <s v="Bookcases"/>
        <s v="Chairs"/>
        <s v="Storage"/>
        <s v="Laptops"/>
        <s v="Binders"/>
      </sharedItems>
    </cacheField>
    <cacheField name="Product Name" numFmtId="0">
      <sharedItems count="966">
        <s v="Pm"/>
        <s v="Cultural"/>
        <s v="Finish"/>
        <s v="Project"/>
        <s v="Raise"/>
        <s v="However"/>
        <s v="Political"/>
        <s v="Opportunity"/>
        <s v="Image"/>
        <s v="Also"/>
        <s v="Walk"/>
        <s v="Task"/>
        <s v="Adult"/>
        <s v="Tax"/>
        <s v="School"/>
        <s v="Ask"/>
        <s v="Now"/>
        <s v="Huge"/>
        <s v="Property"/>
        <s v="World"/>
        <s v="On"/>
        <s v="By"/>
        <s v="Western"/>
        <s v="Sense"/>
        <s v="Letter"/>
        <s v="Fund"/>
        <s v="Crime"/>
        <s v="Pressure"/>
        <s v="Reduce"/>
        <s v="Born"/>
        <s v="Fall"/>
        <s v="General"/>
        <s v="Season"/>
        <s v="Just"/>
        <s v="Purpose"/>
        <s v="Financial"/>
        <s v="Word"/>
        <s v="That"/>
        <s v="Rise"/>
        <s v="Everything"/>
        <s v="Doctor"/>
        <s v="Success"/>
        <s v="Second"/>
        <s v="Cover"/>
        <s v="Place"/>
        <s v="Ability"/>
        <s v="Far"/>
        <s v="Compare"/>
        <s v="Hit"/>
        <s v="Short"/>
        <s v="Believe"/>
        <s v="Follow"/>
        <s v="Help"/>
        <s v="Standard"/>
        <s v="Agreement"/>
        <s v="Husband"/>
        <s v="Organization"/>
        <s v="Position"/>
        <s v="Bad"/>
        <s v="Half"/>
        <s v="Record"/>
        <s v="Voice"/>
        <s v="Until"/>
        <s v="Recent"/>
        <s v="Administration"/>
        <s v="Kid"/>
        <s v="Side"/>
        <s v="Almost"/>
        <s v="Executive"/>
        <s v="Son"/>
        <s v="Any"/>
        <s v="For"/>
        <s v="Society"/>
        <s v="Enough"/>
        <s v="While"/>
        <s v="Ground"/>
        <s v="Field"/>
        <s v="Where"/>
        <s v="Soldier"/>
        <s v="Simply"/>
        <s v="Know"/>
        <s v="Can"/>
        <s v="Establish"/>
        <s v="Center"/>
        <s v="Personal"/>
        <s v="Occur"/>
        <s v="News"/>
        <s v="Particularly"/>
        <s v="Stock"/>
        <s v="Authority"/>
        <s v="Sing"/>
        <s v="Cost"/>
        <s v="Site"/>
        <s v="Ever"/>
        <s v="Pattern"/>
        <s v="Thus"/>
        <s v="Talk"/>
        <s v="Show"/>
        <s v="Make"/>
        <s v="Care"/>
        <s v="Inside"/>
        <s v="Else"/>
        <s v="Mission"/>
        <s v="Although"/>
        <s v="Difference"/>
        <s v="Office"/>
        <s v="Wind"/>
        <s v="Price"/>
        <s v="None"/>
        <s v="Lay"/>
        <s v="Seat"/>
        <s v="Catch"/>
        <s v="Should"/>
        <s v="Tree"/>
        <s v="Part"/>
        <s v="Sister"/>
        <s v="Issue"/>
        <s v="Avoid"/>
        <s v="Billion"/>
        <s v="Section"/>
        <s v="Peace"/>
        <s v="Especially"/>
        <s v="Audience"/>
        <s v="Attack"/>
        <s v="Class"/>
        <s v="Others"/>
        <s v="Who"/>
        <s v="Cut"/>
        <s v="Indicate"/>
        <s v="Beyond"/>
        <s v="Family"/>
        <s v="Early"/>
        <s v="All"/>
        <s v="Whether"/>
        <s v="Blue"/>
        <s v="City"/>
        <s v="Without"/>
        <s v="Budget"/>
        <s v="From"/>
        <s v="Nice"/>
        <s v="Every"/>
        <s v="He"/>
        <s v="Sea"/>
        <s v="Through"/>
        <s v="Culture"/>
        <s v="Clear"/>
        <s v="Lawyer"/>
        <s v="Himself"/>
        <s v="Prepare"/>
        <s v="Street"/>
        <s v="Never"/>
        <s v="Tv"/>
        <s v="Pull"/>
        <s v="Bar"/>
        <s v="Remain"/>
        <s v="Reach"/>
        <s v="History"/>
        <s v="Develop"/>
        <s v="Reality"/>
        <s v="Approach"/>
        <s v="Generation"/>
        <s v="Road"/>
        <s v="Travel"/>
        <s v="Ago"/>
        <s v="Reason"/>
        <s v="Sport"/>
        <s v="Trouble"/>
        <s v="Line"/>
        <s v="Message"/>
        <s v="Home"/>
        <s v="Song"/>
        <s v="Water"/>
        <s v="Only"/>
        <s v="Television"/>
        <s v="Radio"/>
        <s v="When"/>
        <s v="Woman"/>
        <s v="Spend"/>
        <s v="Under"/>
        <s v="Answer"/>
        <s v="Fly"/>
        <s v="Responsibility"/>
        <s v="Impact"/>
        <s v="Amount"/>
        <s v="Today"/>
        <s v="Difficult"/>
        <s v="Return"/>
        <s v="Whose"/>
        <s v="Floor"/>
        <s v="Democrat"/>
        <s v="Board"/>
        <s v="Look"/>
        <s v="Material"/>
        <s v="Yes"/>
        <s v="Beautiful"/>
        <s v="Industry"/>
        <s v="Military"/>
        <s v="Together"/>
        <s v="Relationship"/>
        <s v="Last"/>
        <s v="Life"/>
        <s v="Result"/>
        <s v="Front"/>
        <s v="Explain"/>
        <s v="Century"/>
        <s v="Than"/>
        <s v="True"/>
        <s v="Rather"/>
        <s v="Worry"/>
        <s v="Skill"/>
        <s v="Father"/>
        <s v="Range"/>
        <s v="Him"/>
        <s v="Major"/>
        <s v="Maybe"/>
        <s v="Bit"/>
        <s v="Art"/>
        <s v="Team"/>
        <s v="What"/>
        <s v="Magazine"/>
        <s v="Seven"/>
        <s v="Support"/>
        <s v="Among"/>
        <s v="Number"/>
        <s v="Interest"/>
        <s v="Face"/>
        <s v="Too"/>
        <s v="Couple"/>
        <s v="Nature"/>
        <s v="Power"/>
        <s v="Employee"/>
        <s v="International"/>
        <s v="Money"/>
        <s v="Receive"/>
        <s v="Citizen"/>
        <s v="Again"/>
        <s v="South"/>
        <s v="Might"/>
        <s v="Full"/>
        <s v="Fact"/>
        <s v="Next"/>
        <s v="College"/>
        <s v="Our"/>
        <s v="Both"/>
        <s v="Film"/>
        <s v="Congress"/>
        <s v="Wait"/>
        <s v="Watch"/>
        <s v="Drug"/>
        <s v="Writer"/>
        <s v="Response"/>
        <s v="Summer"/>
        <s v="Ten"/>
        <s v="Read"/>
        <s v="Live"/>
        <s v="Effort"/>
        <s v="Drop"/>
        <s v="East"/>
        <s v="Security"/>
        <s v="Against"/>
        <s v="Allow"/>
        <s v="This"/>
        <s v="People"/>
        <s v="White"/>
        <s v="Type"/>
        <s v="Ready"/>
        <s v="Trial"/>
        <s v="Week"/>
        <s v="Likely"/>
        <s v="Notice"/>
        <s v="Turn"/>
        <s v="Often"/>
        <s v="Technology"/>
        <s v="Enjoy"/>
        <s v="Development"/>
        <s v="We"/>
        <s v="Her"/>
        <s v="Wife"/>
        <s v="Heavy"/>
        <s v="Experience"/>
        <s v="List"/>
        <s v="Into"/>
        <s v="Animal"/>
        <s v="Company"/>
        <s v="Detail"/>
        <s v="Foreign"/>
        <s v="Memory"/>
        <s v="Check"/>
        <s v="Rule"/>
        <s v="Necessary"/>
        <s v="Factor"/>
        <s v="Body"/>
        <s v="Win"/>
        <s v="Pretty"/>
        <s v="Structure"/>
        <s v="Red"/>
        <s v="Before"/>
        <s v="Such"/>
        <s v="Require"/>
        <s v="One"/>
        <s v="Whole"/>
        <s v="Nor"/>
        <s v="The"/>
        <s v="Your"/>
        <s v="Right"/>
        <s v="Star"/>
        <s v="Author"/>
        <s v="At"/>
        <s v="Those"/>
        <s v="Quickly"/>
        <s v="Share"/>
        <s v="Day"/>
        <s v="Public"/>
        <s v="Tend"/>
        <s v="Specific"/>
        <s v="Recognize"/>
        <s v="End"/>
        <s v="Charge"/>
        <s v="Direction"/>
        <s v="Medical"/>
        <s v="Laugh"/>
        <s v="Whom"/>
        <s v="Staff"/>
        <s v="Mother"/>
        <s v="Meeting"/>
        <s v="Build"/>
        <s v="Player"/>
        <s v="Prove"/>
        <s v="Its"/>
        <s v="So"/>
        <s v="Sell"/>
        <s v="Election"/>
        <s v="Director"/>
        <s v="Third"/>
        <s v="Hundred"/>
        <s v="Different"/>
        <s v="Former"/>
        <s v="Form"/>
        <s v="Reflect"/>
        <s v="Building"/>
        <s v="Concern"/>
        <s v="Two"/>
        <s v="Region"/>
        <s v="Natural"/>
        <s v="Process"/>
        <s v="Describe"/>
        <s v="Recently"/>
        <s v="Across"/>
        <s v="Method"/>
        <s v="Coach"/>
        <s v="Hotel"/>
        <s v="Wonder"/>
        <s v="Dog"/>
        <s v="Loss"/>
        <s v="Rate"/>
        <s v="With"/>
        <s v="Choose"/>
        <s v="Investment"/>
        <s v="Business"/>
        <s v="Possible"/>
        <s v="Fill"/>
        <s v="Goal"/>
        <s v="No"/>
        <s v="Hold"/>
        <s v="Put"/>
        <s v="Strategy"/>
        <s v="Leg"/>
        <s v="Bring"/>
        <s v="Month"/>
        <s v="Subject"/>
        <s v="Behind"/>
        <s v="Garden"/>
        <s v="Three"/>
        <s v="Note"/>
        <s v="Same"/>
        <s v="Race"/>
        <s v="Member"/>
        <s v="Positive"/>
        <s v="Off"/>
        <s v="Always"/>
        <s v="Southern"/>
        <s v="Guy"/>
        <s v="Send"/>
        <s v="Evening"/>
        <s v="Interview"/>
        <s v="Strong"/>
        <s v="Environment"/>
        <s v="Someone"/>
        <s v="Main"/>
        <s v="Case"/>
        <s v="During"/>
        <s v="Later"/>
        <s v="Fine"/>
        <s v="Current"/>
        <s v="Camera"/>
        <s v="Condition"/>
        <s v="Gun"/>
        <s v="How"/>
        <s v="Usually"/>
        <s v="Forget"/>
        <s v="Food"/>
        <s v="Run"/>
        <s v="Learn"/>
        <s v="Change"/>
        <s v="Green"/>
        <s v="Little"/>
        <s v="Information"/>
        <s v="Onto"/>
        <s v="Professor"/>
        <s v="Dream"/>
        <s v="Report"/>
        <s v="Economic"/>
        <s v="Top"/>
        <s v="Theory"/>
        <s v="Store"/>
        <s v="Evidence"/>
        <s v="Yeah"/>
        <s v="Book"/>
        <s v="If"/>
        <s v="Imagine"/>
        <s v="Final"/>
        <s v="Forward"/>
        <s v="Address"/>
        <s v="Particular"/>
        <s v="Window"/>
        <s v="Debate"/>
        <s v="Management"/>
        <s v="Most"/>
        <s v="Keep"/>
        <s v="Hot"/>
        <s v="Assume"/>
        <s v="Discover"/>
        <s v="Large"/>
        <s v="Real"/>
        <s v="Fight"/>
        <s v="Card"/>
        <s v="Production"/>
        <s v="President"/>
        <s v="National"/>
        <s v="Painting"/>
        <s v="Determine"/>
        <s v="Have"/>
        <s v="Produce"/>
        <s v="Past"/>
        <s v="Understand"/>
        <s v="Ball"/>
        <s v="Whatever"/>
        <s v="Law"/>
        <s v="Throw"/>
        <s v="Small"/>
        <s v="House"/>
        <s v="Air"/>
        <s v="View"/>
        <s v="Argue"/>
        <s v="Despite"/>
        <s v="Clearly"/>
        <s v="Morning"/>
        <s v="Oil"/>
        <s v="Left"/>
        <s v="See"/>
        <s v="Involve"/>
        <s v="Four"/>
        <s v="Lot"/>
        <s v="Stop"/>
        <s v="Improve"/>
        <s v="Gas"/>
        <s v="Student"/>
        <s v="Police"/>
        <s v="Matter"/>
        <s v="Stage"/>
        <s v="Wrong"/>
        <s v="Music"/>
        <s v="Behavior"/>
        <s v="Suddenly"/>
        <s v="Near"/>
        <s v="Kind"/>
        <s v="Chair"/>
        <s v="Fear"/>
        <s v="Shake"/>
        <s v="Draw"/>
        <s v="Yet"/>
        <s v="Cup"/>
        <s v="Save"/>
        <s v="Special"/>
        <s v="Consider"/>
        <s v="Bag"/>
        <s v="Table"/>
        <s v="Available"/>
        <s v="Hospital"/>
        <s v="Moment"/>
        <s v="Education"/>
        <s v="Hair"/>
        <s v="Career"/>
        <s v="Better"/>
        <s v="Of"/>
        <s v="Middle"/>
        <s v="Baby"/>
        <s v="Phone"/>
        <s v="Action"/>
        <s v="Friend"/>
        <s v="Point"/>
        <s v="Start"/>
        <s v="Area"/>
        <s v="Affect"/>
        <s v="Light"/>
        <s v="Eye"/>
        <s v="Thank"/>
        <s v="Quite"/>
        <s v="Language"/>
        <s v="Space"/>
        <s v="Why"/>
        <s v="Government"/>
        <s v="Out"/>
        <s v="Really"/>
        <s v="North"/>
        <s v="Rock"/>
        <s v="Bank"/>
        <s v="Threat"/>
        <s v="Cell"/>
        <s v="Each"/>
        <s v="Move"/>
        <s v="Identify"/>
        <s v="Young"/>
        <s v="Social"/>
        <s v="Traditional"/>
        <s v="Newspaper"/>
        <s v="Do"/>
        <s v="Example"/>
        <s v="Control"/>
        <s v="Thousand"/>
        <s v="Skin"/>
        <s v="Safe"/>
        <s v="Reveal"/>
        <s v="Wish"/>
        <s v="Democratic"/>
        <s v="Heart"/>
        <s v="But"/>
        <s v="Religious"/>
        <s v="Article"/>
        <s v="Level"/>
        <s v="Lead"/>
        <s v="Us"/>
        <s v="Which"/>
        <s v="Item"/>
        <s v="Exist"/>
        <s v="Total"/>
        <s v="Away"/>
        <s v="Even"/>
        <s v="Box"/>
        <s v="Exactly"/>
        <s v="Itself"/>
        <s v="Conference"/>
        <s v="Computer"/>
        <s v="Wide"/>
        <s v="Rest"/>
        <s v="Analysis"/>
        <s v="Population"/>
        <s v="Activity"/>
        <s v="Play"/>
        <s v="Meet"/>
        <s v="Very"/>
        <s v="You"/>
        <s v="Machine"/>
        <s v="Force"/>
        <s v="Include"/>
        <s v="Push"/>
        <s v="A"/>
        <s v="Study"/>
        <s v="Head"/>
        <s v="Court"/>
        <s v="Other"/>
        <s v="Pick"/>
        <s v="Deep"/>
        <s v="Poor"/>
        <s v="Could"/>
        <s v="Consumer"/>
        <s v="Program"/>
        <s v="Though"/>
        <s v="Suffer"/>
        <s v="Chance"/>
        <s v="Mean"/>
        <s v="Nearly"/>
        <s v="Million"/>
        <s v="Car"/>
        <s v="Relate"/>
        <s v="Choice"/>
        <s v="Manager"/>
        <s v="Focus"/>
        <s v="Decide"/>
        <s v="Because"/>
        <s v="Arm"/>
        <s v="Capital"/>
        <s v="It"/>
        <s v="Campaign"/>
        <s v="Instead"/>
        <s v="Course"/>
        <s v="These"/>
        <s v="Bill"/>
        <s v="Act"/>
        <s v="Continue"/>
        <s v="Everybody"/>
        <s v="Buy"/>
        <s v="Wear"/>
        <s v="Speech"/>
        <s v="Officer"/>
        <s v="Something"/>
        <s v="Herself"/>
        <s v="Old"/>
        <s v="Agree"/>
        <s v="Go"/>
        <s v="Politics"/>
        <s v="Try"/>
        <s v="Then"/>
        <s v="Weight"/>
        <s v="Over"/>
        <s v="Figure"/>
        <s v="Listen"/>
        <s v="Free"/>
        <s v="Account"/>
        <s v="Another"/>
        <s v="Participant"/>
        <s v="Page"/>
        <s v="Many"/>
        <s v="Agency"/>
        <s v="Give"/>
        <s v="Become"/>
        <s v="Community"/>
        <s v="Speak"/>
        <s v="Age"/>
        <s v="Treat"/>
        <s v="Glass"/>
        <s v="Leader"/>
        <s v="His"/>
        <s v="Term"/>
        <s v="Once"/>
        <s v="Per"/>
        <s v="Question"/>
        <s v="Actually"/>
        <s v="Carry"/>
        <s v="Scene"/>
        <s v="Ahead"/>
        <s v="Them"/>
        <s v="Here"/>
        <s v="Fast"/>
        <s v="Way"/>
        <s v="Attorney"/>
        <s v="Add"/>
        <s v="Few"/>
        <s v="Think"/>
        <s v="Entire"/>
        <s v="Appear"/>
        <s v="Artist"/>
        <s v="Game"/>
        <s v="Church"/>
        <s v="Upon"/>
        <s v="Fish"/>
        <s v="Various"/>
        <s v="Vote"/>
        <s v="Probably"/>
        <s v="Cold"/>
        <s v="Including"/>
        <s v="Yourself"/>
        <s v="Respond"/>
        <s v="Perform"/>
        <s v="Stay"/>
        <s v="And"/>
        <s v="Modern"/>
        <s v="Data"/>
        <s v="Single"/>
        <s v="Sign"/>
        <s v="Daughter"/>
        <s v="Some"/>
        <s v="Growth"/>
        <s v="Eat"/>
        <s v="Brother"/>
        <s v="Since"/>
        <s v="Realize"/>
        <s v="Teacher"/>
        <s v="Minute"/>
        <s v="Spring"/>
        <s v="Five"/>
        <s v="She"/>
        <s v="Mouth"/>
        <s v="Above"/>
        <s v="Style"/>
        <s v="To"/>
        <s v="Nation"/>
        <s v="Mind"/>
        <s v="Degree"/>
        <s v="Mention"/>
        <s v="Break"/>
        <s v="Ok"/>
        <s v="Bed"/>
        <s v="Collection"/>
        <s v="Toward"/>
        <s v="Open"/>
        <s v="Leave"/>
        <s v="High"/>
        <s v="Beat"/>
        <s v="Happy"/>
        <s v="Stand"/>
        <s v="Station"/>
        <s v="May"/>
        <s v="Either"/>
        <s v="Worker"/>
        <s v="Deal"/>
        <s v="Use"/>
        <s v="Arrive"/>
        <s v="Let"/>
        <s v="Teach"/>
        <s v="Create"/>
        <s v="Product"/>
        <s v="Party"/>
        <s v="Work"/>
        <s v="Along"/>
        <s v="Civil"/>
        <s v="Institution"/>
        <s v="Tonight"/>
        <s v="Economy"/>
        <s v="Owner"/>
        <s v="Write"/>
        <s v="Feeling"/>
        <s v="Thing"/>
        <s v="Kitchen"/>
        <s v="Or"/>
        <s v="Candidate"/>
        <s v="Majority"/>
        <s v="Official"/>
        <s v="Discussion"/>
        <s v="Accept"/>
        <s v="Name"/>
        <s v="My"/>
        <s v="Design"/>
        <s v="Say"/>
        <s v="War"/>
        <s v="Manage"/>
        <s v="Expert"/>
        <s v="System"/>
        <s v="Decision"/>
        <s v="Own"/>
        <s v="Hour"/>
        <s v="Man"/>
        <s v="Remember"/>
        <s v="Able"/>
        <s v="Energy"/>
        <s v="Key"/>
        <s v="Truth"/>
        <s v="Anyone"/>
        <s v="Successful"/>
        <s v="Myself"/>
        <s v="Somebody"/>
        <s v="Feel"/>
        <s v="Important"/>
        <s v="Value"/>
        <s v="Year"/>
        <s v="Rich"/>
        <s v="Physical"/>
        <s v="Night"/>
        <s v="Yard"/>
        <s v="Pay"/>
        <s v="Local"/>
        <s v="Best"/>
        <s v="Present"/>
        <s v="Job"/>
        <s v="Tough"/>
        <s v="Group"/>
        <s v="Science"/>
        <s v="Hand"/>
        <s v="Long"/>
        <s v="Series"/>
        <s v="Event"/>
        <s v="Plan"/>
        <s v="Apply"/>
        <s v="Town"/>
        <s v="Health"/>
        <s v="Research"/>
        <s v="Protect"/>
        <s v="Door"/>
        <s v="Eight"/>
        <s v="Miss"/>
        <s v="Outside"/>
        <s v="Movie"/>
        <s v="Themselves"/>
        <s v="Model"/>
        <s v="Within"/>
        <s v="Tell"/>
        <s v="Hard"/>
        <s v="Thought"/>
        <s v="Sit"/>
        <s v="Pass"/>
        <s v="In"/>
        <s v="Get"/>
        <s v="West"/>
        <s v="Mr"/>
        <s v="Order"/>
        <s v="Grow"/>
        <s v="Resource"/>
        <s v="Will"/>
        <s v="Central"/>
        <s v="Risk"/>
        <s v="Find"/>
        <s v="Shoulder"/>
        <s v="As"/>
        <s v="Be"/>
        <s v="Fire"/>
        <s v="Increase"/>
        <s v="Maintain"/>
        <s v="Environmental"/>
        <s v="Cause"/>
        <s v="Drive"/>
        <s v="Treatment"/>
        <s v="Option"/>
        <s v="Practice"/>
        <s v="Piece"/>
        <s v="Between"/>
        <s v="Score"/>
        <s v="Partner"/>
        <s v="Common"/>
        <s v="Interesting"/>
        <s v="Begin"/>
        <s v="Unit"/>
        <s v="Me"/>
        <s v="Parent"/>
        <s v="Picture"/>
        <s v="Back"/>
        <s v="Easy"/>
        <s v="Service"/>
        <s v="Contain"/>
        <s v="Network"/>
        <s v="Child"/>
        <s v="Market"/>
        <s v="Big"/>
        <s v="Effect"/>
        <s v="According"/>
        <s v="Future"/>
        <s v="Admit"/>
        <s v="Quality"/>
        <s v="Smile"/>
        <s v="Paper"/>
        <s v="Sure"/>
        <s v="Knowledge"/>
        <s v="Stuff"/>
        <s v="Role"/>
        <s v="Surface"/>
        <s v="Happen"/>
        <s v="Black"/>
        <s v="State"/>
        <s v="More"/>
        <s v="Expect"/>
        <s v="Guess"/>
        <s v="Mrs"/>
        <s v="Well"/>
        <s v="Similar"/>
        <s v="Media"/>
        <s v="Size"/>
        <s v="Nothing"/>
        <s v="Statement"/>
        <s v="Would"/>
        <s v="Soon"/>
        <s v="Great"/>
        <s v="Everyone"/>
        <s v="Lose"/>
        <s v="I"/>
        <s v="Popular"/>
        <s v="Prevent"/>
        <s v="Girl"/>
        <s v="Call"/>
        <s v="Much"/>
        <s v="Already"/>
        <s v="Person"/>
        <s v="Blood"/>
        <s v="Suggest"/>
        <s v="Visit"/>
        <s v="Benefit"/>
        <s v="Republican"/>
        <s v="Set"/>
        <s v="Trade"/>
        <s v="Edge"/>
        <s v="They"/>
        <s v="Movement"/>
        <s v="American"/>
        <s v="Need"/>
        <s v="Step"/>
        <s v="Idea"/>
        <s v="Enter"/>
        <s v="Up"/>
        <s v="Human"/>
        <s v="Around"/>
        <s v="Room"/>
        <s v="Want"/>
        <s v="Offer"/>
        <s v="New"/>
        <s v="Land"/>
        <s v="Base"/>
        <s v="Commercial"/>
        <s v="Seem"/>
        <s v="Perhaps"/>
        <s v="Agent"/>
        <s v="Source"/>
        <s v="Discuss"/>
        <s v="Boy"/>
        <s v="Still"/>
        <s v="Join"/>
        <s v="Down"/>
        <s v="Policy"/>
        <s v="Alone"/>
        <s v="Their"/>
        <s v="Hope"/>
        <s v="Must"/>
        <s v="Serve"/>
        <s v="Indeed"/>
        <s v="Story"/>
        <s v="There"/>
        <s v="Serious"/>
        <s v="Individual"/>
        <s v="Measure"/>
        <s v="Significant"/>
        <s v="Attention"/>
        <s v="Trip"/>
        <s v="Take"/>
        <s v="Customer"/>
        <s v="Time"/>
        <s v="Performance"/>
        <s v="Federal"/>
        <s v="Test"/>
        <s v="Defense"/>
        <s v="Several"/>
        <s v="Throughout"/>
        <s v="Six"/>
        <s v="Sound"/>
        <s v="After"/>
        <s v="Sort"/>
        <s v="Plant"/>
        <s v="Good"/>
        <s v="Decade"/>
        <s v="Situation"/>
        <s v="Least"/>
        <s v="Firm"/>
        <s v="Dinner"/>
        <s v="Country"/>
        <s v="Provide"/>
        <s v="Finally"/>
        <s v="Challenge"/>
        <s v="Marriage"/>
        <s v="Scientist"/>
        <s v="Close"/>
        <s v="Sometimes"/>
        <s v="Color"/>
        <s v="Professional"/>
        <s v="Anything"/>
        <s v="Certain"/>
        <s v="Hear"/>
        <s v="Like"/>
        <s v="Certainly"/>
        <s v="Senior"/>
        <s v="Wall"/>
        <s v="Not"/>
        <s v="About"/>
        <s v="First"/>
        <s v="Dark"/>
        <s v="Less"/>
        <s v="Character"/>
        <s v="Represent"/>
        <s v="Seek"/>
        <s v="Training"/>
        <s v="Foo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minValue="10.32" maxValue="799.99"/>
    </cacheField>
    <cacheField name="Discount" numFmtId="9">
      <sharedItems containsSemiMixedTypes="0" containsString="0" containsNumber="1" minValue="0" maxValue="0.3"/>
    </cacheField>
    <cacheField name="Shipping Cost" numFmtId="0">
      <sharedItems containsSemiMixedTypes="0" containsString="0" containsNumber="1" minValue="5.01" maxValue="50"/>
    </cacheField>
    <cacheField name="Sales" numFmtId="0">
      <sharedItems containsSemiMixedTypes="0" containsString="0" containsNumber="1" minValue="9.6" maxValue="7719.84"/>
    </cacheField>
    <cacheField name="Profit" numFmtId="0">
      <sharedItems containsSemiMixedTypes="0" containsString="0" containsNumber="1" minValue="-736.11" maxValue="1922.16"/>
    </cacheField>
    <cacheField name="Profit margin" numFmtId="2">
      <sharedItems containsSemiMixedTypes="0" containsString="0" containsNumber="1" minValue="-9.9975357676083898E-2" maxValue="0.29995829003273172"/>
    </cacheField>
    <cacheField name="Order Priority" numFmtId="0">
      <sharedItems/>
    </cacheField>
    <cacheField name="Payment Mode" numFmtId="0">
      <sharedItems/>
    </cacheField>
  </cacheFields>
  <extLst>
    <ext xmlns:x14="http://schemas.microsoft.com/office/spreadsheetml/2009/9/main" uri="{725AE2AE-9491-48be-B2B4-4EB974FC3084}">
      <x14:pivotCacheDefinition pivotCacheId="473213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0"/>
    <d v="2025-08-11T00:00:00"/>
    <x v="0"/>
    <x v="0"/>
    <x v="0"/>
    <s v="VIP"/>
    <x v="0"/>
    <x v="0"/>
    <s v="Samoa"/>
    <x v="0"/>
    <s v="North Jamie"/>
    <x v="0"/>
    <x v="0"/>
    <x v="0"/>
    <n v="2"/>
    <n v="298.42"/>
    <n v="7.0000000000000007E-2"/>
    <n v="7.43"/>
    <n v="555.05999999999995"/>
    <n v="140.18"/>
    <n v="0.25254927395236554"/>
    <s v="High"/>
    <s v="Cash"/>
  </r>
  <r>
    <s v="ORD-10001"/>
    <d v="2025-06-06T00:00:00"/>
    <x v="0"/>
    <x v="1"/>
    <x v="1"/>
    <s v="VIP"/>
    <x v="0"/>
    <x v="1"/>
    <s v="Trinidad and Tobago"/>
    <x v="1"/>
    <s v="New Jenna"/>
    <x v="0"/>
    <x v="1"/>
    <x v="1"/>
    <n v="7"/>
    <n v="632.14"/>
    <n v="0.06"/>
    <n v="18"/>
    <n v="4159.4799999999996"/>
    <n v="493.77"/>
    <n v="0.11870955023224057"/>
    <s v="High"/>
    <s v="UPI"/>
  </r>
  <r>
    <s v="ORD-10002"/>
    <d v="2024-06-28T00:00:00"/>
    <x v="1"/>
    <x v="1"/>
    <x v="2"/>
    <s v="Returning"/>
    <x v="1"/>
    <x v="2"/>
    <s v="Uruguay"/>
    <x v="2"/>
    <s v="Thomasport"/>
    <x v="1"/>
    <x v="2"/>
    <x v="2"/>
    <n v="7"/>
    <n v="617.08000000000004"/>
    <n v="0.11"/>
    <n v="11.28"/>
    <n v="3844.41"/>
    <n v="37.340000000000003"/>
    <n v="9.7128037852362275E-3"/>
    <s v="High"/>
    <s v="UPI"/>
  </r>
  <r>
    <s v="ORD-10003"/>
    <d v="2024-10-01T00:00:00"/>
    <x v="1"/>
    <x v="2"/>
    <x v="3"/>
    <s v="VIP"/>
    <x v="1"/>
    <x v="2"/>
    <s v="Tuvalu"/>
    <x v="3"/>
    <s v="Barrettberg"/>
    <x v="2"/>
    <x v="3"/>
    <x v="3"/>
    <n v="1"/>
    <n v="11.98"/>
    <n v="0.13"/>
    <n v="40.89"/>
    <n v="10.42"/>
    <n v="1.06"/>
    <n v="0.1017274472168906"/>
    <s v="Low"/>
    <s v="UPI"/>
  </r>
  <r>
    <s v="ORD-10004"/>
    <d v="2025-01-20T00:00:00"/>
    <x v="0"/>
    <x v="3"/>
    <x v="4"/>
    <s v="New"/>
    <x v="1"/>
    <x v="0"/>
    <s v="Senegal"/>
    <x v="4"/>
    <s v="Chavezborough"/>
    <x v="1"/>
    <x v="4"/>
    <x v="4"/>
    <n v="1"/>
    <n v="214.87"/>
    <n v="0.01"/>
    <n v="10.74"/>
    <n v="212.72"/>
    <n v="-9.7899999999999991"/>
    <n v="-4.6022940955246332E-2"/>
    <s v="Medium"/>
    <s v="Cash"/>
  </r>
  <r>
    <s v="ORD-10005"/>
    <d v="2025-09-29T00:00:00"/>
    <x v="0"/>
    <x v="4"/>
    <x v="5"/>
    <s v="Returning"/>
    <x v="1"/>
    <x v="3"/>
    <s v="Sao Tome and Principe"/>
    <x v="5"/>
    <s v="Lake Juliestad"/>
    <x v="2"/>
    <x v="3"/>
    <x v="5"/>
    <n v="5"/>
    <n v="612.09"/>
    <n v="0.27"/>
    <n v="36.61"/>
    <n v="2234.13"/>
    <n v="-1.38"/>
    <n v="-6.1769010755864694E-4"/>
    <s v="High"/>
    <s v="Card"/>
  </r>
  <r>
    <s v="ORD-10006"/>
    <d v="2025-07-05T00:00:00"/>
    <x v="0"/>
    <x v="5"/>
    <x v="6"/>
    <s v="New"/>
    <x v="1"/>
    <x v="1"/>
    <s v="Falkland Islands (Malvinas)"/>
    <x v="6"/>
    <s v="West Lori"/>
    <x v="1"/>
    <x v="4"/>
    <x v="6"/>
    <n v="5"/>
    <n v="597.46"/>
    <n v="7.0000000000000007E-2"/>
    <n v="9.6999999999999993"/>
    <n v="2778.19"/>
    <n v="-55.35"/>
    <n v="-1.9923043420356418E-2"/>
    <s v="Low"/>
    <s v="UPI"/>
  </r>
  <r>
    <s v="ORD-10007"/>
    <d v="2023-03-06T00:00:00"/>
    <x v="2"/>
    <x v="6"/>
    <x v="7"/>
    <s v="New"/>
    <x v="1"/>
    <x v="1"/>
    <s v="Switzerland"/>
    <x v="7"/>
    <s v="South Laura"/>
    <x v="2"/>
    <x v="3"/>
    <x v="7"/>
    <n v="10"/>
    <n v="618.21"/>
    <n v="0.09"/>
    <n v="46.15"/>
    <n v="5625.71"/>
    <n v="861.72"/>
    <n v="0.15317533253580437"/>
    <s v="High"/>
    <s v="Net Banking"/>
  </r>
  <r>
    <s v="ORD-10008"/>
    <d v="2023-12-14T00:00:00"/>
    <x v="2"/>
    <x v="7"/>
    <x v="8"/>
    <s v="VIP"/>
    <x v="1"/>
    <x v="3"/>
    <s v="Kazakhstan"/>
    <x v="8"/>
    <s v="Stewartfurt"/>
    <x v="1"/>
    <x v="5"/>
    <x v="8"/>
    <n v="2"/>
    <n v="397.88"/>
    <n v="0.26"/>
    <n v="41.56"/>
    <n v="588.86"/>
    <n v="90.87"/>
    <n v="0.1543151173453792"/>
    <s v="Medium"/>
    <s v="UPI"/>
  </r>
  <r>
    <s v="ORD-10009"/>
    <d v="2025-02-23T00:00:00"/>
    <x v="0"/>
    <x v="8"/>
    <x v="9"/>
    <s v="New"/>
    <x v="1"/>
    <x v="2"/>
    <s v="Pakistan"/>
    <x v="9"/>
    <s v="Port Davidmouth"/>
    <x v="1"/>
    <x v="5"/>
    <x v="9"/>
    <n v="5"/>
    <n v="661.49"/>
    <n v="0.08"/>
    <n v="10.130000000000001"/>
    <n v="3042.85"/>
    <n v="353.67"/>
    <n v="0.11622985030481293"/>
    <s v="High"/>
    <s v="UPI"/>
  </r>
  <r>
    <s v="ORD-10010"/>
    <d v="2024-07-27T00:00:00"/>
    <x v="1"/>
    <x v="5"/>
    <x v="10"/>
    <s v="Returning"/>
    <x v="1"/>
    <x v="3"/>
    <s v="Philippines"/>
    <x v="10"/>
    <s v="Parsonsside"/>
    <x v="0"/>
    <x v="1"/>
    <x v="10"/>
    <n v="1"/>
    <n v="181.42"/>
    <n v="0.02"/>
    <n v="21.62"/>
    <n v="177.79"/>
    <n v="12.26"/>
    <n v="6.8957759154058162E-2"/>
    <s v="Low"/>
    <s v="Card"/>
  </r>
  <r>
    <s v="ORD-10011"/>
    <d v="2025-03-27T00:00:00"/>
    <x v="0"/>
    <x v="6"/>
    <x v="11"/>
    <s v="New"/>
    <x v="1"/>
    <x v="1"/>
    <s v="Botswana"/>
    <x v="11"/>
    <s v="New Saraview"/>
    <x v="2"/>
    <x v="6"/>
    <x v="11"/>
    <n v="2"/>
    <n v="171.24"/>
    <n v="7.0000000000000007E-2"/>
    <n v="14.68"/>
    <n v="318.51"/>
    <n v="64.08"/>
    <n v="0.20118677592540266"/>
    <s v="Low"/>
    <s v="Net Banking"/>
  </r>
  <r>
    <s v="ORD-10012"/>
    <d v="2024-05-12T00:00:00"/>
    <x v="1"/>
    <x v="9"/>
    <x v="12"/>
    <s v="VIP"/>
    <x v="0"/>
    <x v="3"/>
    <s v="Kenya"/>
    <x v="12"/>
    <s v="Kevinborough"/>
    <x v="2"/>
    <x v="6"/>
    <x v="12"/>
    <n v="10"/>
    <n v="307"/>
    <n v="0.08"/>
    <n v="42.87"/>
    <n v="2824.4"/>
    <n v="531.69000000000005"/>
    <n v="0.18824883161025352"/>
    <s v="Critical"/>
    <s v="Net Banking"/>
  </r>
  <r>
    <s v="ORD-10013"/>
    <d v="2023-06-06T00:00:00"/>
    <x v="2"/>
    <x v="1"/>
    <x v="13"/>
    <s v="New"/>
    <x v="0"/>
    <x v="3"/>
    <s v="French Southern Territories"/>
    <x v="13"/>
    <s v="Laurenview"/>
    <x v="1"/>
    <x v="4"/>
    <x v="13"/>
    <n v="6"/>
    <n v="39.090000000000003"/>
    <n v="0.06"/>
    <n v="29.05"/>
    <n v="220.47"/>
    <n v="2.5299999999999998"/>
    <n v="1.1475484192860706E-2"/>
    <s v="Medium"/>
    <s v="Card"/>
  </r>
  <r>
    <s v="ORD-10014"/>
    <d v="2025-07-21T00:00:00"/>
    <x v="0"/>
    <x v="5"/>
    <x v="14"/>
    <s v="Returning"/>
    <x v="0"/>
    <x v="2"/>
    <s v="Finland"/>
    <x v="13"/>
    <s v="Leeshire"/>
    <x v="0"/>
    <x v="0"/>
    <x v="14"/>
    <n v="6"/>
    <n v="326.13"/>
    <n v="7.0000000000000007E-2"/>
    <n v="26.2"/>
    <n v="1819.81"/>
    <n v="-168.71"/>
    <n v="-9.2707480451255903E-2"/>
    <s v="Low"/>
    <s v="UPI"/>
  </r>
  <r>
    <s v="ORD-10015"/>
    <d v="2023-02-16T00:00:00"/>
    <x v="2"/>
    <x v="8"/>
    <x v="15"/>
    <s v="New"/>
    <x v="1"/>
    <x v="3"/>
    <s v="Poland"/>
    <x v="14"/>
    <s v="Larryland"/>
    <x v="1"/>
    <x v="4"/>
    <x v="15"/>
    <n v="5"/>
    <n v="326.42"/>
    <n v="0.17"/>
    <n v="26.29"/>
    <n v="1354.64"/>
    <n v="357.18"/>
    <n v="0.26367152896710566"/>
    <s v="Low"/>
    <s v="Cash"/>
  </r>
  <r>
    <s v="ORD-10016"/>
    <d v="2023-07-21T00:00:00"/>
    <x v="2"/>
    <x v="5"/>
    <x v="16"/>
    <s v="Returning"/>
    <x v="2"/>
    <x v="4"/>
    <s v="Pakistan"/>
    <x v="15"/>
    <s v="Lake Keith"/>
    <x v="2"/>
    <x v="3"/>
    <x v="16"/>
    <n v="1"/>
    <n v="727.12"/>
    <n v="0.25"/>
    <n v="41.87"/>
    <n v="545.34"/>
    <n v="-3.37"/>
    <n v="-6.1796310558550624E-3"/>
    <s v="Low"/>
    <s v="Net Banking"/>
  </r>
  <r>
    <s v="ORD-10017"/>
    <d v="2023-12-13T00:00:00"/>
    <x v="2"/>
    <x v="7"/>
    <x v="17"/>
    <s v="VIP"/>
    <x v="1"/>
    <x v="3"/>
    <s v="Nigeria"/>
    <x v="16"/>
    <s v="Lake Evanchester"/>
    <x v="0"/>
    <x v="0"/>
    <x v="17"/>
    <n v="8"/>
    <n v="90.17"/>
    <n v="0.28000000000000003"/>
    <n v="10.55"/>
    <n v="519.38"/>
    <n v="6.9"/>
    <n v="1.3285070661172937E-2"/>
    <s v="Medium"/>
    <s v="Card"/>
  </r>
  <r>
    <s v="ORD-10018"/>
    <d v="2025-01-31T00:00:00"/>
    <x v="0"/>
    <x v="3"/>
    <x v="18"/>
    <s v="VIP"/>
    <x v="2"/>
    <x v="2"/>
    <s v="Spain"/>
    <x v="17"/>
    <s v="Lake Jacob"/>
    <x v="0"/>
    <x v="1"/>
    <x v="18"/>
    <n v="9"/>
    <n v="578.51"/>
    <n v="0.28999999999999998"/>
    <n v="9.83"/>
    <n v="3696.68"/>
    <n v="668.96"/>
    <n v="0.18096237705184112"/>
    <s v="Critical"/>
    <s v="Net Banking"/>
  </r>
  <r>
    <s v="ORD-10019"/>
    <d v="2025-09-17T00:00:00"/>
    <x v="0"/>
    <x v="4"/>
    <x v="19"/>
    <s v="New"/>
    <x v="1"/>
    <x v="2"/>
    <s v="Sierra Leone"/>
    <x v="12"/>
    <s v="Charleshaven"/>
    <x v="0"/>
    <x v="7"/>
    <x v="19"/>
    <n v="10"/>
    <n v="663.4"/>
    <n v="0.21"/>
    <n v="35.01"/>
    <n v="5240.8599999999997"/>
    <n v="-267.23"/>
    <n v="-5.0989723060719049E-2"/>
    <s v="Critical"/>
    <s v="UPI"/>
  </r>
  <r>
    <s v="ORD-10020"/>
    <d v="2023-07-29T00:00:00"/>
    <x v="2"/>
    <x v="5"/>
    <x v="20"/>
    <s v="New"/>
    <x v="2"/>
    <x v="3"/>
    <s v="Puerto Rico"/>
    <x v="18"/>
    <s v="South Robert"/>
    <x v="2"/>
    <x v="8"/>
    <x v="20"/>
    <n v="6"/>
    <n v="172.1"/>
    <n v="0.3"/>
    <n v="47.26"/>
    <n v="722.82"/>
    <n v="150.97999999999999"/>
    <n v="0.20887634542486369"/>
    <s v="Critical"/>
    <s v="Card"/>
  </r>
  <r>
    <s v="ORD-10021"/>
    <d v="2024-07-13T00:00:00"/>
    <x v="1"/>
    <x v="5"/>
    <x v="21"/>
    <s v="New"/>
    <x v="1"/>
    <x v="1"/>
    <s v="Botswana"/>
    <x v="19"/>
    <s v="Travisview"/>
    <x v="1"/>
    <x v="2"/>
    <x v="21"/>
    <n v="8"/>
    <n v="482.01"/>
    <n v="0.15"/>
    <n v="7.17"/>
    <n v="3277.67"/>
    <n v="213.21"/>
    <n v="6.5049257551858489E-2"/>
    <s v="High"/>
    <s v="Net Banking"/>
  </r>
  <r>
    <s v="ORD-10022"/>
    <d v="2023-08-21T00:00:00"/>
    <x v="2"/>
    <x v="0"/>
    <x v="22"/>
    <s v="VIP"/>
    <x v="1"/>
    <x v="1"/>
    <s v="Croatia"/>
    <x v="20"/>
    <s v="Johnsonchester"/>
    <x v="2"/>
    <x v="8"/>
    <x v="22"/>
    <n v="3"/>
    <n v="82.43"/>
    <n v="0.27"/>
    <n v="45.74"/>
    <n v="180.52"/>
    <n v="31.98"/>
    <n v="0.17715488588522046"/>
    <s v="High"/>
    <s v="UPI"/>
  </r>
  <r>
    <s v="ORD-10023"/>
    <d v="2025-11-12T00:00:00"/>
    <x v="0"/>
    <x v="10"/>
    <x v="23"/>
    <s v="New"/>
    <x v="1"/>
    <x v="2"/>
    <s v="Lebanon"/>
    <x v="21"/>
    <s v="South Tammy"/>
    <x v="1"/>
    <x v="5"/>
    <x v="23"/>
    <n v="7"/>
    <n v="569.6"/>
    <n v="0.04"/>
    <n v="19"/>
    <n v="3827.71"/>
    <n v="-61.91"/>
    <n v="-1.6174161574413943E-2"/>
    <s v="Medium"/>
    <s v="Cash"/>
  </r>
  <r>
    <s v="ORD-10024"/>
    <d v="2024-10-15T00:00:00"/>
    <x v="1"/>
    <x v="2"/>
    <x v="24"/>
    <s v="VIP"/>
    <x v="0"/>
    <x v="4"/>
    <s v="Armenia"/>
    <x v="22"/>
    <s v="Gillview"/>
    <x v="2"/>
    <x v="8"/>
    <x v="24"/>
    <n v="9"/>
    <n v="259.88"/>
    <n v="0.16"/>
    <n v="40.14"/>
    <n v="1964.69"/>
    <n v="265.14"/>
    <n v="0.13495258794008214"/>
    <s v="Medium"/>
    <s v="Net Banking"/>
  </r>
  <r>
    <s v="ORD-10025"/>
    <d v="2024-07-29T00:00:00"/>
    <x v="1"/>
    <x v="5"/>
    <x v="25"/>
    <s v="Returning"/>
    <x v="2"/>
    <x v="0"/>
    <s v="Romania"/>
    <x v="12"/>
    <s v="New Lucas"/>
    <x v="1"/>
    <x v="5"/>
    <x v="19"/>
    <n v="2"/>
    <n v="402.42"/>
    <n v="0.19"/>
    <n v="15.6"/>
    <n v="651.91999999999996"/>
    <n v="95.12"/>
    <n v="0.14590747330960857"/>
    <s v="Medium"/>
    <s v="Cash"/>
  </r>
  <r>
    <s v="ORD-10026"/>
    <d v="2024-05-09T00:00:00"/>
    <x v="1"/>
    <x v="9"/>
    <x v="26"/>
    <s v="Returning"/>
    <x v="1"/>
    <x v="3"/>
    <s v="Hungary"/>
    <x v="23"/>
    <s v="Lake Teresamouth"/>
    <x v="0"/>
    <x v="1"/>
    <x v="25"/>
    <n v="6"/>
    <n v="489.93"/>
    <n v="0"/>
    <n v="43.35"/>
    <n v="2939.58"/>
    <n v="160.13"/>
    <n v="5.4473768361466605E-2"/>
    <s v="High"/>
    <s v="UPI"/>
  </r>
  <r>
    <s v="ORD-10027"/>
    <d v="2024-12-09T00:00:00"/>
    <x v="1"/>
    <x v="7"/>
    <x v="27"/>
    <s v="VIP"/>
    <x v="0"/>
    <x v="2"/>
    <s v="Christmas Island"/>
    <x v="24"/>
    <s v="Lake Zachary"/>
    <x v="0"/>
    <x v="1"/>
    <x v="26"/>
    <n v="3"/>
    <n v="283.35000000000002"/>
    <n v="0.25"/>
    <n v="37.29"/>
    <n v="637.54"/>
    <n v="156.77000000000001"/>
    <n v="0.24589829657746967"/>
    <s v="Critical"/>
    <s v="UPI"/>
  </r>
  <r>
    <s v="ORD-10028"/>
    <d v="2024-05-08T00:00:00"/>
    <x v="1"/>
    <x v="9"/>
    <x v="28"/>
    <s v="VIP"/>
    <x v="2"/>
    <x v="0"/>
    <s v="Kyrgyz Republic"/>
    <x v="25"/>
    <s v="Delgadoland"/>
    <x v="1"/>
    <x v="2"/>
    <x v="27"/>
    <n v="3"/>
    <n v="700.44"/>
    <n v="0.23"/>
    <n v="24.95"/>
    <n v="1618.02"/>
    <n v="354.42"/>
    <n v="0.21904550005562357"/>
    <s v="Medium"/>
    <s v="Net Banking"/>
  </r>
  <r>
    <s v="ORD-10029"/>
    <d v="2024-06-11T00:00:00"/>
    <x v="1"/>
    <x v="1"/>
    <x v="29"/>
    <s v="Returning"/>
    <x v="2"/>
    <x v="0"/>
    <s v="Bosnia and Herzegovina"/>
    <x v="26"/>
    <s v="East Justinside"/>
    <x v="2"/>
    <x v="6"/>
    <x v="28"/>
    <n v="10"/>
    <n v="320.54000000000002"/>
    <n v="0.12"/>
    <n v="19.64"/>
    <n v="2820.75"/>
    <n v="-243.44"/>
    <n v="-8.6303288132588848E-2"/>
    <s v="High"/>
    <s v="Net Banking"/>
  </r>
  <r>
    <s v="ORD-10030"/>
    <d v="2024-03-30T00:00:00"/>
    <x v="1"/>
    <x v="6"/>
    <x v="30"/>
    <s v="Returning"/>
    <x v="0"/>
    <x v="4"/>
    <s v="Hungary"/>
    <x v="27"/>
    <s v="Craigview"/>
    <x v="0"/>
    <x v="1"/>
    <x v="29"/>
    <n v="8"/>
    <n v="358.5"/>
    <n v="0.22"/>
    <n v="18.48"/>
    <n v="2237.04"/>
    <n v="633.04999999999995"/>
    <n v="0.28298555233701678"/>
    <s v="High"/>
    <s v="Net Banking"/>
  </r>
  <r>
    <s v="ORD-10031"/>
    <d v="2025-10-12T00:00:00"/>
    <x v="0"/>
    <x v="2"/>
    <x v="31"/>
    <s v="VIP"/>
    <x v="2"/>
    <x v="2"/>
    <s v="Cyprus"/>
    <x v="28"/>
    <s v="Rodriguezfurt"/>
    <x v="0"/>
    <x v="1"/>
    <x v="30"/>
    <n v="1"/>
    <n v="588.80999999999995"/>
    <n v="0.13"/>
    <n v="46.57"/>
    <n v="512.26"/>
    <n v="-21.03"/>
    <n v="-4.1053371334869013E-2"/>
    <s v="Medium"/>
    <s v="Card"/>
  </r>
  <r>
    <s v="ORD-10032"/>
    <d v="2024-04-01T00:00:00"/>
    <x v="1"/>
    <x v="11"/>
    <x v="32"/>
    <s v="Returning"/>
    <x v="1"/>
    <x v="3"/>
    <s v="India"/>
    <x v="20"/>
    <s v="Veronicaborough"/>
    <x v="2"/>
    <x v="3"/>
    <x v="31"/>
    <n v="1"/>
    <n v="38.35"/>
    <n v="0.06"/>
    <n v="26.45"/>
    <n v="36.049999999999997"/>
    <n v="6.53"/>
    <n v="0.18113730929264912"/>
    <s v="Critical"/>
    <s v="Card"/>
  </r>
  <r>
    <s v="ORD-10033"/>
    <d v="2024-07-20T00:00:00"/>
    <x v="1"/>
    <x v="5"/>
    <x v="33"/>
    <s v="New"/>
    <x v="0"/>
    <x v="3"/>
    <s v="Russian Federation"/>
    <x v="3"/>
    <s v="South Victorside"/>
    <x v="2"/>
    <x v="3"/>
    <x v="32"/>
    <n v="5"/>
    <n v="226.51"/>
    <n v="0.02"/>
    <n v="23.97"/>
    <n v="1109.9000000000001"/>
    <n v="219.09"/>
    <n v="0.19739616181637984"/>
    <s v="Low"/>
    <s v="UPI"/>
  </r>
  <r>
    <s v="ORD-10034"/>
    <d v="2025-01-29T00:00:00"/>
    <x v="0"/>
    <x v="3"/>
    <x v="34"/>
    <s v="New"/>
    <x v="0"/>
    <x v="1"/>
    <s v="Qatar"/>
    <x v="8"/>
    <s v="Catherinestad"/>
    <x v="1"/>
    <x v="4"/>
    <x v="33"/>
    <n v="8"/>
    <n v="726.81"/>
    <n v="0.04"/>
    <n v="25.48"/>
    <n v="5581.9"/>
    <n v="-331.29"/>
    <n v="-5.9350758702234011E-2"/>
    <s v="Low"/>
    <s v="Cash"/>
  </r>
  <r>
    <s v="ORD-10035"/>
    <d v="2023-06-19T00:00:00"/>
    <x v="2"/>
    <x v="1"/>
    <x v="35"/>
    <s v="Returning"/>
    <x v="1"/>
    <x v="4"/>
    <s v="Cambodia"/>
    <x v="29"/>
    <s v="East Makaylamouth"/>
    <x v="2"/>
    <x v="3"/>
    <x v="34"/>
    <n v="4"/>
    <n v="556.17999999999995"/>
    <n v="0.13"/>
    <n v="35.369999999999997"/>
    <n v="1935.51"/>
    <n v="305.64999999999998"/>
    <n v="0.15791703478669702"/>
    <s v="High"/>
    <s v="UPI"/>
  </r>
  <r>
    <s v="ORD-10036"/>
    <d v="2025-03-12T00:00:00"/>
    <x v="0"/>
    <x v="6"/>
    <x v="36"/>
    <s v="VIP"/>
    <x v="0"/>
    <x v="0"/>
    <s v="Pitcairn Islands"/>
    <x v="30"/>
    <s v="Williamside"/>
    <x v="2"/>
    <x v="6"/>
    <x v="35"/>
    <n v="3"/>
    <n v="594.49"/>
    <n v="0.15"/>
    <n v="45.99"/>
    <n v="1515.95"/>
    <n v="257.10000000000002"/>
    <n v="0.16959662257990041"/>
    <s v="Critical"/>
    <s v="Card"/>
  </r>
  <r>
    <s v="ORD-10037"/>
    <d v="2023-11-16T00:00:00"/>
    <x v="2"/>
    <x v="10"/>
    <x v="37"/>
    <s v="New"/>
    <x v="1"/>
    <x v="4"/>
    <s v="Anguilla"/>
    <x v="0"/>
    <s v="Gravesburgh"/>
    <x v="2"/>
    <x v="3"/>
    <x v="36"/>
    <n v="1"/>
    <n v="363.18"/>
    <n v="0.22"/>
    <n v="5.22"/>
    <n v="283.27999999999997"/>
    <n v="-21.88"/>
    <n v="-7.72380683422762E-2"/>
    <s v="Low"/>
    <s v="Card"/>
  </r>
  <r>
    <s v="ORD-10038"/>
    <d v="2025-06-28T00:00:00"/>
    <x v="0"/>
    <x v="1"/>
    <x v="38"/>
    <s v="Returning"/>
    <x v="2"/>
    <x v="0"/>
    <s v="Tunisia"/>
    <x v="31"/>
    <s v="South Amberton"/>
    <x v="0"/>
    <x v="7"/>
    <x v="37"/>
    <n v="6"/>
    <n v="485.31"/>
    <n v="0.26"/>
    <n v="14.48"/>
    <n v="2154.7800000000002"/>
    <n v="150.30000000000001"/>
    <n v="6.9751900426029564E-2"/>
    <s v="Critical"/>
    <s v="Net Banking"/>
  </r>
  <r>
    <s v="ORD-10039"/>
    <d v="2024-06-12T00:00:00"/>
    <x v="1"/>
    <x v="1"/>
    <x v="39"/>
    <s v="New"/>
    <x v="2"/>
    <x v="3"/>
    <s v="Fiji"/>
    <x v="11"/>
    <s v="Deanport"/>
    <x v="0"/>
    <x v="0"/>
    <x v="38"/>
    <n v="6"/>
    <n v="527.53"/>
    <n v="0.2"/>
    <n v="8.24"/>
    <n v="2532.14"/>
    <n v="72.709999999999994"/>
    <n v="2.8714841991359086E-2"/>
    <s v="High"/>
    <s v="UPI"/>
  </r>
  <r>
    <s v="ORD-10040"/>
    <d v="2023-09-18T00:00:00"/>
    <x v="2"/>
    <x v="4"/>
    <x v="40"/>
    <s v="New"/>
    <x v="0"/>
    <x v="2"/>
    <s v="Iceland"/>
    <x v="13"/>
    <s v="West Ethanstad"/>
    <x v="1"/>
    <x v="2"/>
    <x v="39"/>
    <n v="10"/>
    <n v="450"/>
    <n v="0.11"/>
    <n v="13.06"/>
    <n v="4005"/>
    <n v="202.3"/>
    <n v="5.0511860174781528E-2"/>
    <s v="Low"/>
    <s v="Card"/>
  </r>
  <r>
    <s v="ORD-10041"/>
    <d v="2025-03-31T00:00:00"/>
    <x v="0"/>
    <x v="6"/>
    <x v="41"/>
    <s v="VIP"/>
    <x v="1"/>
    <x v="4"/>
    <s v="Saudi Arabia"/>
    <x v="28"/>
    <s v="Phyllisland"/>
    <x v="0"/>
    <x v="0"/>
    <x v="40"/>
    <n v="2"/>
    <n v="526.79999999999995"/>
    <n v="0.19"/>
    <n v="26.87"/>
    <n v="853.42"/>
    <n v="30.19"/>
    <n v="3.5375313444728274E-2"/>
    <s v="Critical"/>
    <s v="Net Banking"/>
  </r>
  <r>
    <s v="ORD-10042"/>
    <d v="2024-10-22T00:00:00"/>
    <x v="1"/>
    <x v="2"/>
    <x v="42"/>
    <s v="Returning"/>
    <x v="2"/>
    <x v="3"/>
    <s v="New Caledonia"/>
    <x v="1"/>
    <s v="Dudleystad"/>
    <x v="2"/>
    <x v="6"/>
    <x v="41"/>
    <n v="3"/>
    <n v="195.77"/>
    <n v="0.17"/>
    <n v="25.19"/>
    <n v="487.47"/>
    <n v="13.36"/>
    <n v="2.7406814778345331E-2"/>
    <s v="Medium"/>
    <s v="UPI"/>
  </r>
  <r>
    <s v="ORD-10043"/>
    <d v="2025-10-18T00:00:00"/>
    <x v="0"/>
    <x v="2"/>
    <x v="43"/>
    <s v="VIP"/>
    <x v="0"/>
    <x v="2"/>
    <s v="Ukraine"/>
    <x v="32"/>
    <s v="South Tammy"/>
    <x v="1"/>
    <x v="2"/>
    <x v="42"/>
    <n v="1"/>
    <n v="56.17"/>
    <n v="0.23"/>
    <n v="39.869999999999997"/>
    <n v="43.25"/>
    <n v="4.8600000000000003"/>
    <n v="0.11236994219653181"/>
    <s v="Low"/>
    <s v="Cash"/>
  </r>
  <r>
    <s v="ORD-10044"/>
    <d v="2023-08-25T00:00:00"/>
    <x v="2"/>
    <x v="0"/>
    <x v="44"/>
    <s v="VIP"/>
    <x v="2"/>
    <x v="2"/>
    <s v="Tunisia"/>
    <x v="21"/>
    <s v="Alexanderland"/>
    <x v="1"/>
    <x v="4"/>
    <x v="43"/>
    <n v="3"/>
    <n v="344.04"/>
    <n v="0.24"/>
    <n v="16.25"/>
    <n v="784.41"/>
    <n v="231.37"/>
    <n v="0.29496054359327395"/>
    <s v="Critical"/>
    <s v="Net Banking"/>
  </r>
  <r>
    <s v="ORD-10045"/>
    <d v="2025-01-05T00:00:00"/>
    <x v="0"/>
    <x v="3"/>
    <x v="45"/>
    <s v="Returning"/>
    <x v="1"/>
    <x v="0"/>
    <s v="Kazakhstan"/>
    <x v="33"/>
    <s v="New Cindy"/>
    <x v="1"/>
    <x v="4"/>
    <x v="44"/>
    <n v="8"/>
    <n v="410.54"/>
    <n v="0.05"/>
    <n v="30.81"/>
    <n v="3120.1"/>
    <n v="447.03"/>
    <n v="0.14327425403031954"/>
    <s v="Critical"/>
    <s v="Cash"/>
  </r>
  <r>
    <s v="ORD-10046"/>
    <d v="2023-05-11T00:00:00"/>
    <x v="2"/>
    <x v="9"/>
    <x v="46"/>
    <s v="Returning"/>
    <x v="0"/>
    <x v="4"/>
    <s v="Bosnia and Herzegovina"/>
    <x v="9"/>
    <s v="East Barbarastad"/>
    <x v="1"/>
    <x v="4"/>
    <x v="45"/>
    <n v="10"/>
    <n v="522.23"/>
    <n v="0.26"/>
    <n v="20.02"/>
    <n v="3864.5"/>
    <n v="754.32"/>
    <n v="0.19519213352309486"/>
    <s v="Low"/>
    <s v="Net Banking"/>
  </r>
  <r>
    <s v="ORD-10047"/>
    <d v="2024-01-15T00:00:00"/>
    <x v="1"/>
    <x v="3"/>
    <x v="47"/>
    <s v="New"/>
    <x v="1"/>
    <x v="0"/>
    <s v="Venezuela"/>
    <x v="9"/>
    <s v="East Lisaside"/>
    <x v="1"/>
    <x v="5"/>
    <x v="46"/>
    <n v="6"/>
    <n v="365.34"/>
    <n v="0.26"/>
    <n v="21.54"/>
    <n v="1622.11"/>
    <n v="437.6"/>
    <n v="0.26977208697313998"/>
    <s v="Critical"/>
    <s v="Net Banking"/>
  </r>
  <r>
    <s v="ORD-10048"/>
    <d v="2023-11-01T00:00:00"/>
    <x v="2"/>
    <x v="10"/>
    <x v="48"/>
    <s v="Returning"/>
    <x v="0"/>
    <x v="1"/>
    <s v="Solomon Islands"/>
    <x v="11"/>
    <s v="West Nicholas"/>
    <x v="0"/>
    <x v="7"/>
    <x v="47"/>
    <n v="5"/>
    <n v="372.69"/>
    <n v="0.08"/>
    <n v="13.32"/>
    <n v="1714.37"/>
    <n v="-99.87"/>
    <n v="-5.8254635813739165E-2"/>
    <s v="Low"/>
    <s v="UPI"/>
  </r>
  <r>
    <s v="ORD-10049"/>
    <d v="2025-03-23T00:00:00"/>
    <x v="0"/>
    <x v="6"/>
    <x v="49"/>
    <s v="VIP"/>
    <x v="1"/>
    <x v="2"/>
    <s v="Trinidad and Tobago"/>
    <x v="34"/>
    <s v="Lake Jennytown"/>
    <x v="0"/>
    <x v="7"/>
    <x v="48"/>
    <n v="5"/>
    <n v="474.92"/>
    <n v="0.16"/>
    <n v="18.37"/>
    <n v="1994.66"/>
    <n v="328.45"/>
    <n v="0.16466465462785637"/>
    <s v="Low"/>
    <s v="Net Banking"/>
  </r>
  <r>
    <s v="ORD-10050"/>
    <d v="2023-08-03T00:00:00"/>
    <x v="2"/>
    <x v="0"/>
    <x v="50"/>
    <s v="VIP"/>
    <x v="1"/>
    <x v="0"/>
    <s v="Malta"/>
    <x v="35"/>
    <s v="Cortezport"/>
    <x v="2"/>
    <x v="3"/>
    <x v="44"/>
    <n v="2"/>
    <n v="399.17"/>
    <n v="0.1"/>
    <n v="9.33"/>
    <n v="718.51"/>
    <n v="5.4"/>
    <n v="7.5155530194430144E-3"/>
    <s v="Critical"/>
    <s v="Cash"/>
  </r>
  <r>
    <s v="ORD-10051"/>
    <d v="2023-10-25T00:00:00"/>
    <x v="2"/>
    <x v="2"/>
    <x v="51"/>
    <s v="VIP"/>
    <x v="2"/>
    <x v="2"/>
    <s v="Belgium"/>
    <x v="36"/>
    <s v="South Taylor"/>
    <x v="2"/>
    <x v="8"/>
    <x v="49"/>
    <n v="6"/>
    <n v="471.66"/>
    <n v="7.0000000000000007E-2"/>
    <n v="28.5"/>
    <n v="2631.86"/>
    <n v="-0.85"/>
    <n v="-3.2296550728382208E-4"/>
    <s v="High"/>
    <s v="Card"/>
  </r>
  <r>
    <s v="ORD-10052"/>
    <d v="2025-01-03T00:00:00"/>
    <x v="0"/>
    <x v="3"/>
    <x v="52"/>
    <s v="New"/>
    <x v="0"/>
    <x v="0"/>
    <s v="Suriname"/>
    <x v="10"/>
    <s v="Ryanport"/>
    <x v="0"/>
    <x v="1"/>
    <x v="50"/>
    <n v="4"/>
    <n v="115.82"/>
    <n v="0.28999999999999998"/>
    <n v="44.96"/>
    <n v="328.93"/>
    <n v="5.04"/>
    <n v="1.5322409023196424E-2"/>
    <s v="Low"/>
    <s v="Cash"/>
  </r>
  <r>
    <s v="ORD-10053"/>
    <d v="2023-05-18T00:00:00"/>
    <x v="2"/>
    <x v="9"/>
    <x v="53"/>
    <s v="Returning"/>
    <x v="2"/>
    <x v="4"/>
    <s v="Christmas Island"/>
    <x v="5"/>
    <s v="Baxterfurt"/>
    <x v="0"/>
    <x v="1"/>
    <x v="51"/>
    <n v="8"/>
    <n v="619.52"/>
    <n v="0.1"/>
    <n v="43.33"/>
    <n v="4460.54"/>
    <n v="309.79000000000002"/>
    <n v="6.9451232362001014E-2"/>
    <s v="High"/>
    <s v="Cash"/>
  </r>
  <r>
    <s v="ORD-10054"/>
    <d v="2025-04-02T00:00:00"/>
    <x v="0"/>
    <x v="11"/>
    <x v="54"/>
    <s v="New"/>
    <x v="2"/>
    <x v="4"/>
    <s v="Dominican Republic"/>
    <x v="12"/>
    <s v="Gregoryport"/>
    <x v="0"/>
    <x v="1"/>
    <x v="52"/>
    <n v="1"/>
    <n v="510.01"/>
    <n v="0.11"/>
    <n v="37.47"/>
    <n v="453.91"/>
    <n v="-36.74"/>
    <n v="-8.0941155735718529E-2"/>
    <s v="Medium"/>
    <s v="Card"/>
  </r>
  <r>
    <s v="ORD-10055"/>
    <d v="2023-01-02T00:00:00"/>
    <x v="2"/>
    <x v="3"/>
    <x v="55"/>
    <s v="VIP"/>
    <x v="0"/>
    <x v="1"/>
    <s v="Bermuda"/>
    <x v="26"/>
    <s v="Lauramouth"/>
    <x v="0"/>
    <x v="1"/>
    <x v="53"/>
    <n v="9"/>
    <n v="612.66"/>
    <n v="0.15"/>
    <n v="27.59"/>
    <n v="4686.8500000000004"/>
    <n v="-376.67"/>
    <n v="-8.0367410947651402E-2"/>
    <s v="Low"/>
    <s v="Cash"/>
  </r>
  <r>
    <s v="ORD-10056"/>
    <d v="2023-03-05T00:00:00"/>
    <x v="2"/>
    <x v="6"/>
    <x v="56"/>
    <s v="Returning"/>
    <x v="0"/>
    <x v="3"/>
    <s v="Guadeloupe"/>
    <x v="2"/>
    <s v="Michelletown"/>
    <x v="0"/>
    <x v="7"/>
    <x v="54"/>
    <n v="10"/>
    <n v="567.89"/>
    <n v="0.11"/>
    <n v="17.5"/>
    <n v="5054.22"/>
    <n v="-281.76"/>
    <n v="-5.5747474387739353E-2"/>
    <s v="Low"/>
    <s v="Cash"/>
  </r>
  <r>
    <s v="ORD-10057"/>
    <d v="2024-11-06T00:00:00"/>
    <x v="1"/>
    <x v="10"/>
    <x v="57"/>
    <s v="Returning"/>
    <x v="2"/>
    <x v="3"/>
    <s v="Benin"/>
    <x v="25"/>
    <s v="Macdonaldfort"/>
    <x v="1"/>
    <x v="5"/>
    <x v="55"/>
    <n v="7"/>
    <n v="454"/>
    <n v="0.28999999999999998"/>
    <n v="7.46"/>
    <n v="2256.38"/>
    <n v="327.44"/>
    <n v="0.1451174004378695"/>
    <s v="High"/>
    <s v="Cash"/>
  </r>
  <r>
    <s v="ORD-10058"/>
    <d v="2022-12-24T00:00:00"/>
    <x v="3"/>
    <x v="7"/>
    <x v="58"/>
    <s v="New"/>
    <x v="0"/>
    <x v="4"/>
    <s v="Venezuela"/>
    <x v="37"/>
    <s v="Edwardsstad"/>
    <x v="2"/>
    <x v="6"/>
    <x v="56"/>
    <n v="5"/>
    <n v="607.96"/>
    <n v="0.01"/>
    <n v="39.08"/>
    <n v="3009.4"/>
    <n v="190.05"/>
    <n v="6.3152123346846556E-2"/>
    <s v="Medium"/>
    <s v="Cash"/>
  </r>
  <r>
    <s v="ORD-10059"/>
    <d v="2024-03-03T00:00:00"/>
    <x v="1"/>
    <x v="6"/>
    <x v="59"/>
    <s v="New"/>
    <x v="0"/>
    <x v="1"/>
    <s v="Guinea"/>
    <x v="3"/>
    <s v="Dianaberg"/>
    <x v="1"/>
    <x v="2"/>
    <x v="57"/>
    <n v="2"/>
    <n v="160.25"/>
    <n v="0.15"/>
    <n v="24.26"/>
    <n v="272.43"/>
    <n v="68.3"/>
    <n v="0.25070660353118229"/>
    <s v="High"/>
    <s v="Cash"/>
  </r>
  <r>
    <s v="ORD-10060"/>
    <d v="2025-10-10T00:00:00"/>
    <x v="0"/>
    <x v="2"/>
    <x v="60"/>
    <s v="VIP"/>
    <x v="2"/>
    <x v="0"/>
    <s v="Iran"/>
    <x v="2"/>
    <s v="Ellisborough"/>
    <x v="2"/>
    <x v="8"/>
    <x v="58"/>
    <n v="4"/>
    <n v="682.88"/>
    <n v="0.22"/>
    <n v="45.59"/>
    <n v="2130.59"/>
    <n v="110.7"/>
    <n v="5.1957439019238799E-2"/>
    <s v="Low"/>
    <s v="Cash"/>
  </r>
  <r>
    <s v="ORD-10061"/>
    <d v="2025-03-10T00:00:00"/>
    <x v="0"/>
    <x v="6"/>
    <x v="61"/>
    <s v="VIP"/>
    <x v="0"/>
    <x v="4"/>
    <s v="Martinique"/>
    <x v="32"/>
    <s v="Hernandezfort"/>
    <x v="1"/>
    <x v="5"/>
    <x v="59"/>
    <n v="10"/>
    <n v="325.51"/>
    <n v="0.13"/>
    <n v="42.65"/>
    <n v="2831.94"/>
    <n v="344.02"/>
    <n v="0.12147856239892087"/>
    <s v="Medium"/>
    <s v="Card"/>
  </r>
  <r>
    <s v="ORD-10062"/>
    <d v="2025-06-14T00:00:00"/>
    <x v="0"/>
    <x v="1"/>
    <x v="62"/>
    <s v="New"/>
    <x v="0"/>
    <x v="4"/>
    <s v="Philippines"/>
    <x v="1"/>
    <s v="Angelaport"/>
    <x v="2"/>
    <x v="8"/>
    <x v="60"/>
    <n v="6"/>
    <n v="81.239999999999995"/>
    <n v="0.14000000000000001"/>
    <n v="12.06"/>
    <n v="419.2"/>
    <n v="122.23"/>
    <n v="0.29157919847328245"/>
    <s v="Low"/>
    <s v="Cash"/>
  </r>
  <r>
    <s v="ORD-10063"/>
    <d v="2024-05-01T00:00:00"/>
    <x v="1"/>
    <x v="9"/>
    <x v="63"/>
    <s v="New"/>
    <x v="1"/>
    <x v="4"/>
    <s v="Germany"/>
    <x v="4"/>
    <s v="Mosshaven"/>
    <x v="2"/>
    <x v="3"/>
    <x v="32"/>
    <n v="5"/>
    <n v="164.59"/>
    <n v="0.05"/>
    <n v="32.020000000000003"/>
    <n v="781.8"/>
    <n v="126.37"/>
    <n v="0.16163980557687391"/>
    <s v="Low"/>
    <s v="UPI"/>
  </r>
  <r>
    <s v="ORD-10064"/>
    <d v="2025-03-04T00:00:00"/>
    <x v="0"/>
    <x v="6"/>
    <x v="64"/>
    <s v="VIP"/>
    <x v="2"/>
    <x v="3"/>
    <s v="Portugal"/>
    <x v="33"/>
    <s v="West Erichaven"/>
    <x v="0"/>
    <x v="1"/>
    <x v="61"/>
    <n v="9"/>
    <n v="215.98"/>
    <n v="0.04"/>
    <n v="30.94"/>
    <n v="1866.07"/>
    <n v="348.45"/>
    <n v="0.18672932955355373"/>
    <s v="High"/>
    <s v="Net Banking"/>
  </r>
  <r>
    <s v="ORD-10065"/>
    <d v="2024-06-06T00:00:00"/>
    <x v="1"/>
    <x v="1"/>
    <x v="65"/>
    <s v="VIP"/>
    <x v="2"/>
    <x v="3"/>
    <s v="Rwanda"/>
    <x v="36"/>
    <s v="Taylorview"/>
    <x v="0"/>
    <x v="1"/>
    <x v="62"/>
    <n v="8"/>
    <n v="72.67"/>
    <n v="0.09"/>
    <n v="12.55"/>
    <n v="529.04"/>
    <n v="14.27"/>
    <n v="2.6973385755330412E-2"/>
    <s v="Medium"/>
    <s v="Net Banking"/>
  </r>
  <r>
    <s v="ORD-10066"/>
    <d v="2023-02-13T00:00:00"/>
    <x v="2"/>
    <x v="8"/>
    <x v="66"/>
    <s v="Returning"/>
    <x v="2"/>
    <x v="4"/>
    <s v="Cook Islands"/>
    <x v="38"/>
    <s v="Morrisonbury"/>
    <x v="0"/>
    <x v="7"/>
    <x v="63"/>
    <n v="9"/>
    <n v="775.61"/>
    <n v="0"/>
    <n v="10.93"/>
    <n v="6980.49"/>
    <n v="57.95"/>
    <n v="8.3017094788474747E-3"/>
    <s v="Low"/>
    <s v="Cash"/>
  </r>
  <r>
    <s v="ORD-10067"/>
    <d v="2025-03-10T00:00:00"/>
    <x v="0"/>
    <x v="6"/>
    <x v="67"/>
    <s v="VIP"/>
    <x v="1"/>
    <x v="0"/>
    <s v="Bermuda"/>
    <x v="8"/>
    <s v="East Suzanneshire"/>
    <x v="2"/>
    <x v="6"/>
    <x v="64"/>
    <n v="10"/>
    <n v="252.04"/>
    <n v="0.05"/>
    <n v="15.77"/>
    <n v="2394.38"/>
    <n v="308.66000000000003"/>
    <n v="0.12891019804709361"/>
    <s v="Critical"/>
    <s v="UPI"/>
  </r>
  <r>
    <s v="ORD-10068"/>
    <d v="2023-02-23T00:00:00"/>
    <x v="2"/>
    <x v="8"/>
    <x v="68"/>
    <s v="New"/>
    <x v="0"/>
    <x v="0"/>
    <s v="Korea"/>
    <x v="39"/>
    <s v="Dustintown"/>
    <x v="0"/>
    <x v="7"/>
    <x v="65"/>
    <n v="3"/>
    <n v="656.49"/>
    <n v="7.0000000000000007E-2"/>
    <n v="48.8"/>
    <n v="1831.61"/>
    <n v="416.9"/>
    <n v="0.22761395711969251"/>
    <s v="High"/>
    <s v="Cash"/>
  </r>
  <r>
    <s v="ORD-10069"/>
    <d v="2025-02-05T00:00:00"/>
    <x v="0"/>
    <x v="8"/>
    <x v="69"/>
    <s v="Returning"/>
    <x v="2"/>
    <x v="4"/>
    <s v="Vanuatu"/>
    <x v="40"/>
    <s v="New Mark"/>
    <x v="1"/>
    <x v="4"/>
    <x v="66"/>
    <n v="10"/>
    <n v="399.14"/>
    <n v="7.0000000000000007E-2"/>
    <n v="17.72"/>
    <n v="3712"/>
    <n v="133.6"/>
    <n v="3.5991379310344823E-2"/>
    <s v="Critical"/>
    <s v="Cash"/>
  </r>
  <r>
    <s v="ORD-10070"/>
    <d v="2023-03-16T00:00:00"/>
    <x v="2"/>
    <x v="6"/>
    <x v="70"/>
    <s v="New"/>
    <x v="1"/>
    <x v="2"/>
    <s v="Mauritania"/>
    <x v="34"/>
    <s v="Mckeechester"/>
    <x v="1"/>
    <x v="5"/>
    <x v="67"/>
    <n v="7"/>
    <n v="394.19"/>
    <n v="0.28999999999999998"/>
    <n v="23.96"/>
    <n v="1959.12"/>
    <n v="522.87"/>
    <n v="0.26689023643268406"/>
    <s v="Low"/>
    <s v="Net Banking"/>
  </r>
  <r>
    <s v="ORD-10071"/>
    <d v="2025-10-22T00:00:00"/>
    <x v="0"/>
    <x v="2"/>
    <x v="71"/>
    <s v="Returning"/>
    <x v="2"/>
    <x v="3"/>
    <s v="Burundi"/>
    <x v="38"/>
    <s v="Masonchester"/>
    <x v="2"/>
    <x v="6"/>
    <x v="68"/>
    <n v="2"/>
    <n v="699.96"/>
    <n v="0.15"/>
    <n v="16.13"/>
    <n v="1189.93"/>
    <n v="210.25"/>
    <n v="0.17669106586101702"/>
    <s v="Medium"/>
    <s v="Cash"/>
  </r>
  <r>
    <s v="ORD-10072"/>
    <d v="2023-09-24T00:00:00"/>
    <x v="2"/>
    <x v="4"/>
    <x v="72"/>
    <s v="Returning"/>
    <x v="1"/>
    <x v="1"/>
    <s v="Congo"/>
    <x v="12"/>
    <s v="Gonzalestown"/>
    <x v="2"/>
    <x v="6"/>
    <x v="11"/>
    <n v="2"/>
    <n v="189.27"/>
    <n v="0.18"/>
    <n v="29.03"/>
    <n v="310.39999999999998"/>
    <n v="38.18"/>
    <n v="0.12300257731958764"/>
    <s v="Low"/>
    <s v="Card"/>
  </r>
  <r>
    <s v="ORD-10073"/>
    <d v="2023-04-08T00:00:00"/>
    <x v="2"/>
    <x v="11"/>
    <x v="73"/>
    <s v="VIP"/>
    <x v="2"/>
    <x v="2"/>
    <s v="Antigua and Barbuda"/>
    <x v="41"/>
    <s v="Angelicafort"/>
    <x v="0"/>
    <x v="1"/>
    <x v="69"/>
    <n v="5"/>
    <n v="349.36"/>
    <n v="0.05"/>
    <n v="31.75"/>
    <n v="1659.46"/>
    <n v="106.55"/>
    <n v="6.4207633808588335E-2"/>
    <s v="Medium"/>
    <s v="Net Banking"/>
  </r>
  <r>
    <s v="ORD-10074"/>
    <d v="2023-03-17T00:00:00"/>
    <x v="2"/>
    <x v="6"/>
    <x v="74"/>
    <s v="VIP"/>
    <x v="2"/>
    <x v="0"/>
    <s v="Singapore"/>
    <x v="4"/>
    <s v="North Joseph"/>
    <x v="0"/>
    <x v="7"/>
    <x v="70"/>
    <n v="9"/>
    <n v="90.42"/>
    <n v="0.17"/>
    <n v="8.74"/>
    <n v="675.44"/>
    <n v="147.72999999999999"/>
    <n v="0.21871668838090721"/>
    <s v="High"/>
    <s v="UPI"/>
  </r>
  <r>
    <s v="ORD-10075"/>
    <d v="2024-12-16T00:00:00"/>
    <x v="1"/>
    <x v="7"/>
    <x v="75"/>
    <s v="Returning"/>
    <x v="2"/>
    <x v="3"/>
    <s v="Mayotte"/>
    <x v="8"/>
    <s v="East David"/>
    <x v="1"/>
    <x v="4"/>
    <x v="71"/>
    <n v="5"/>
    <n v="660.3"/>
    <n v="0.03"/>
    <n v="26.07"/>
    <n v="3202.45"/>
    <n v="185.21"/>
    <n v="5.7833845961685587E-2"/>
    <s v="High"/>
    <s v="Cash"/>
  </r>
  <r>
    <s v="ORD-10076"/>
    <d v="2023-01-06T00:00:00"/>
    <x v="2"/>
    <x v="3"/>
    <x v="76"/>
    <s v="VIP"/>
    <x v="1"/>
    <x v="1"/>
    <s v="French Southern Territories"/>
    <x v="24"/>
    <s v="Wrightland"/>
    <x v="1"/>
    <x v="2"/>
    <x v="72"/>
    <n v="3"/>
    <n v="29.41"/>
    <n v="0.16"/>
    <n v="15.36"/>
    <n v="74.11"/>
    <n v="21.24"/>
    <n v="0.28660099851571985"/>
    <s v="Critical"/>
    <s v="UPI"/>
  </r>
  <r>
    <s v="ORD-10077"/>
    <d v="2025-04-26T00:00:00"/>
    <x v="0"/>
    <x v="11"/>
    <x v="77"/>
    <s v="VIP"/>
    <x v="2"/>
    <x v="2"/>
    <s v="French Southern Territories"/>
    <x v="25"/>
    <s v="Bettymouth"/>
    <x v="0"/>
    <x v="0"/>
    <x v="73"/>
    <n v="4"/>
    <n v="425.24"/>
    <n v="0.26"/>
    <n v="17.88"/>
    <n v="1258.71"/>
    <n v="123.91"/>
    <n v="9.8442055755495694E-2"/>
    <s v="Critical"/>
    <s v="Cash"/>
  </r>
  <r>
    <s v="ORD-10078"/>
    <d v="2024-06-28T00:00:00"/>
    <x v="1"/>
    <x v="1"/>
    <x v="78"/>
    <s v="Returning"/>
    <x v="2"/>
    <x v="3"/>
    <s v="Netherlands"/>
    <x v="27"/>
    <s v="South Lisa"/>
    <x v="2"/>
    <x v="3"/>
    <x v="74"/>
    <n v="1"/>
    <n v="507.3"/>
    <n v="0.19"/>
    <n v="29.44"/>
    <n v="410.91"/>
    <n v="60.02"/>
    <n v="0.14606604852644131"/>
    <s v="High"/>
    <s v="UPI"/>
  </r>
  <r>
    <s v="ORD-10079"/>
    <d v="2024-02-21T00:00:00"/>
    <x v="1"/>
    <x v="8"/>
    <x v="79"/>
    <s v="New"/>
    <x v="2"/>
    <x v="0"/>
    <s v="Niue"/>
    <x v="42"/>
    <s v="Wesleymouth"/>
    <x v="1"/>
    <x v="2"/>
    <x v="21"/>
    <n v="6"/>
    <n v="38.53"/>
    <n v="0.03"/>
    <n v="6.92"/>
    <n v="224.24"/>
    <n v="40.89"/>
    <n v="0.18234926864074205"/>
    <s v="Medium"/>
    <s v="Cash"/>
  </r>
  <r>
    <s v="ORD-10080"/>
    <d v="2025-05-12T00:00:00"/>
    <x v="0"/>
    <x v="9"/>
    <x v="80"/>
    <s v="New"/>
    <x v="1"/>
    <x v="2"/>
    <s v="Peru"/>
    <x v="1"/>
    <s v="New Kenneth"/>
    <x v="1"/>
    <x v="2"/>
    <x v="75"/>
    <n v="2"/>
    <n v="743.91"/>
    <n v="0.01"/>
    <n v="31.03"/>
    <n v="1472.94"/>
    <n v="322.86"/>
    <n v="0.21919426453216018"/>
    <s v="Medium"/>
    <s v="UPI"/>
  </r>
  <r>
    <s v="ORD-10081"/>
    <d v="2025-07-23T00:00:00"/>
    <x v="0"/>
    <x v="5"/>
    <x v="81"/>
    <s v="Returning"/>
    <x v="1"/>
    <x v="3"/>
    <s v="Saudi Arabia"/>
    <x v="40"/>
    <s v="North Joseph"/>
    <x v="0"/>
    <x v="1"/>
    <x v="76"/>
    <n v="8"/>
    <n v="193.04"/>
    <n v="0.18"/>
    <n v="25.51"/>
    <n v="1266.3399999999999"/>
    <n v="114.34"/>
    <n v="9.0291706808598021E-2"/>
    <s v="Critical"/>
    <s v="Net Banking"/>
  </r>
  <r>
    <s v="ORD-10082"/>
    <d v="2025-08-06T00:00:00"/>
    <x v="0"/>
    <x v="0"/>
    <x v="82"/>
    <s v="Returning"/>
    <x v="2"/>
    <x v="2"/>
    <s v="Netherlands Antilles"/>
    <x v="29"/>
    <s v="West Maryshire"/>
    <x v="0"/>
    <x v="0"/>
    <x v="77"/>
    <n v="2"/>
    <n v="317.58"/>
    <n v="0.21"/>
    <n v="21.52"/>
    <n v="501.78"/>
    <n v="-29.2"/>
    <n v="-5.819283351269481E-2"/>
    <s v="High"/>
    <s v="Net Banking"/>
  </r>
  <r>
    <s v="ORD-10083"/>
    <d v="2024-03-03T00:00:00"/>
    <x v="1"/>
    <x v="6"/>
    <x v="83"/>
    <s v="New"/>
    <x v="0"/>
    <x v="4"/>
    <s v="Niger"/>
    <x v="37"/>
    <s v="Johnland"/>
    <x v="2"/>
    <x v="8"/>
    <x v="78"/>
    <n v="8"/>
    <n v="322.83999999999997"/>
    <n v="0.13"/>
    <n v="49.08"/>
    <n v="2246.9699999999998"/>
    <n v="320.32"/>
    <n v="0.1425564204239487"/>
    <s v="Low"/>
    <s v="Net Banking"/>
  </r>
  <r>
    <s v="ORD-10084"/>
    <d v="2023-12-23T00:00:00"/>
    <x v="2"/>
    <x v="7"/>
    <x v="84"/>
    <s v="New"/>
    <x v="2"/>
    <x v="4"/>
    <s v="Indonesia"/>
    <x v="13"/>
    <s v="Lake Angelaport"/>
    <x v="2"/>
    <x v="8"/>
    <x v="79"/>
    <n v="8"/>
    <n v="503.42"/>
    <n v="0.25"/>
    <n v="23.89"/>
    <n v="3020.52"/>
    <n v="462.6"/>
    <n v="0.1531524373286719"/>
    <s v="Low"/>
    <s v="Card"/>
  </r>
  <r>
    <s v="ORD-10085"/>
    <d v="2022-12-21T00:00:00"/>
    <x v="3"/>
    <x v="7"/>
    <x v="85"/>
    <s v="VIP"/>
    <x v="0"/>
    <x v="3"/>
    <s v="Mauritania"/>
    <x v="23"/>
    <s v="West Gregorymouth"/>
    <x v="2"/>
    <x v="6"/>
    <x v="80"/>
    <n v="7"/>
    <n v="592.61"/>
    <n v="0.22"/>
    <n v="11.2"/>
    <n v="3235.65"/>
    <n v="928.54"/>
    <n v="0.28697170583963033"/>
    <s v="Medium"/>
    <s v="Net Banking"/>
  </r>
  <r>
    <s v="ORD-10086"/>
    <d v="2024-08-25T00:00:00"/>
    <x v="1"/>
    <x v="0"/>
    <x v="86"/>
    <s v="New"/>
    <x v="1"/>
    <x v="2"/>
    <s v="Bahrain"/>
    <x v="43"/>
    <s v="Port Rebeccafort"/>
    <x v="0"/>
    <x v="7"/>
    <x v="81"/>
    <n v="10"/>
    <n v="203.01"/>
    <n v="0.26"/>
    <n v="23.87"/>
    <n v="1502.27"/>
    <n v="430.26"/>
    <n v="0.28640657138863185"/>
    <s v="High"/>
    <s v="UPI"/>
  </r>
  <r>
    <s v="ORD-10087"/>
    <d v="2023-04-29T00:00:00"/>
    <x v="2"/>
    <x v="11"/>
    <x v="87"/>
    <s v="New"/>
    <x v="0"/>
    <x v="3"/>
    <s v="Macedonia"/>
    <x v="12"/>
    <s v="Michellemouth"/>
    <x v="0"/>
    <x v="0"/>
    <x v="82"/>
    <n v="9"/>
    <n v="385.88"/>
    <n v="0.2"/>
    <n v="24.72"/>
    <n v="2778.34"/>
    <n v="-204.71"/>
    <n v="-7.3680687028945341E-2"/>
    <s v="High"/>
    <s v="UPI"/>
  </r>
  <r>
    <s v="ORD-10088"/>
    <d v="2023-11-19T00:00:00"/>
    <x v="2"/>
    <x v="10"/>
    <x v="88"/>
    <s v="New"/>
    <x v="2"/>
    <x v="1"/>
    <s v="Martinique"/>
    <x v="0"/>
    <s v="West Leahbury"/>
    <x v="0"/>
    <x v="0"/>
    <x v="0"/>
    <n v="9"/>
    <n v="628.54999999999995"/>
    <n v="0.05"/>
    <n v="42.3"/>
    <n v="5374.1"/>
    <n v="-399.85"/>
    <n v="-7.4403155877263163E-2"/>
    <s v="High"/>
    <s v="UPI"/>
  </r>
  <r>
    <s v="ORD-10089"/>
    <d v="2023-01-22T00:00:00"/>
    <x v="2"/>
    <x v="3"/>
    <x v="89"/>
    <s v="VIP"/>
    <x v="1"/>
    <x v="3"/>
    <s v="Bolivia"/>
    <x v="14"/>
    <s v="Jillianland"/>
    <x v="1"/>
    <x v="2"/>
    <x v="83"/>
    <n v="9"/>
    <n v="293.91000000000003"/>
    <n v="0.01"/>
    <n v="21.53"/>
    <n v="2618.7399999999998"/>
    <n v="-216.45"/>
    <n v="-8.2654253572328681E-2"/>
    <s v="High"/>
    <s v="UPI"/>
  </r>
  <r>
    <s v="ORD-10090"/>
    <d v="2024-09-04T00:00:00"/>
    <x v="1"/>
    <x v="4"/>
    <x v="90"/>
    <s v="New"/>
    <x v="0"/>
    <x v="0"/>
    <s v="Finland"/>
    <x v="38"/>
    <s v="East Taylorview"/>
    <x v="1"/>
    <x v="5"/>
    <x v="84"/>
    <n v="9"/>
    <n v="626.07000000000005"/>
    <n v="0.28000000000000003"/>
    <n v="17.920000000000002"/>
    <n v="4056.93"/>
    <n v="498.13"/>
    <n v="0.12278496301390461"/>
    <s v="Critical"/>
    <s v="UPI"/>
  </r>
  <r>
    <s v="ORD-10091"/>
    <d v="2023-06-17T00:00:00"/>
    <x v="2"/>
    <x v="1"/>
    <x v="91"/>
    <s v="VIP"/>
    <x v="1"/>
    <x v="4"/>
    <s v="Sao Tome and Principe"/>
    <x v="5"/>
    <s v="West Jennifer"/>
    <x v="0"/>
    <x v="1"/>
    <x v="85"/>
    <n v="6"/>
    <n v="656.55"/>
    <n v="0.05"/>
    <n v="5.33"/>
    <n v="3742.33"/>
    <n v="461.93"/>
    <n v="0.12343379659196277"/>
    <s v="Medium"/>
    <s v="Card"/>
  </r>
  <r>
    <s v="ORD-10092"/>
    <d v="2023-09-17T00:00:00"/>
    <x v="2"/>
    <x v="4"/>
    <x v="92"/>
    <s v="VIP"/>
    <x v="0"/>
    <x v="0"/>
    <s v="Montserrat"/>
    <x v="40"/>
    <s v="West Ian"/>
    <x v="2"/>
    <x v="6"/>
    <x v="86"/>
    <n v="2"/>
    <n v="271.43"/>
    <n v="0.08"/>
    <n v="32.590000000000003"/>
    <n v="499.43"/>
    <n v="-28.77"/>
    <n v="-5.7605670464329337E-2"/>
    <s v="Medium"/>
    <s v="Net Banking"/>
  </r>
  <r>
    <s v="ORD-10093"/>
    <d v="2023-06-12T00:00:00"/>
    <x v="2"/>
    <x v="1"/>
    <x v="93"/>
    <s v="New"/>
    <x v="2"/>
    <x v="1"/>
    <s v="Botswana"/>
    <x v="8"/>
    <s v="Jefferyside"/>
    <x v="2"/>
    <x v="8"/>
    <x v="87"/>
    <n v="9"/>
    <n v="322.87"/>
    <n v="0.09"/>
    <n v="46.66"/>
    <n v="2644.31"/>
    <n v="100.7"/>
    <n v="3.808176802265998E-2"/>
    <s v="High"/>
    <s v="Cash"/>
  </r>
  <r>
    <s v="ORD-10094"/>
    <d v="2024-05-17T00:00:00"/>
    <x v="1"/>
    <x v="9"/>
    <x v="94"/>
    <s v="VIP"/>
    <x v="0"/>
    <x v="1"/>
    <s v="Namibia"/>
    <x v="10"/>
    <s v="Port Michael"/>
    <x v="1"/>
    <x v="5"/>
    <x v="88"/>
    <n v="6"/>
    <n v="107.12"/>
    <n v="0.2"/>
    <n v="7.19"/>
    <n v="514.17999999999995"/>
    <n v="-33.659999999999997"/>
    <n v="-6.5463456377144194E-2"/>
    <s v="Low"/>
    <s v="Card"/>
  </r>
  <r>
    <s v="ORD-10095"/>
    <d v="2023-05-02T00:00:00"/>
    <x v="2"/>
    <x v="9"/>
    <x v="95"/>
    <s v="VIP"/>
    <x v="2"/>
    <x v="1"/>
    <s v="Saint Martin"/>
    <x v="26"/>
    <s v="Campbelltown"/>
    <x v="1"/>
    <x v="4"/>
    <x v="89"/>
    <n v="3"/>
    <n v="257.24"/>
    <n v="0.28000000000000003"/>
    <n v="12.17"/>
    <n v="555.64"/>
    <n v="-52.65"/>
    <n v="-9.4755597149233317E-2"/>
    <s v="Low"/>
    <s v="Cash"/>
  </r>
  <r>
    <s v="ORD-10096"/>
    <d v="2025-07-23T00:00:00"/>
    <x v="0"/>
    <x v="5"/>
    <x v="96"/>
    <s v="VIP"/>
    <x v="0"/>
    <x v="4"/>
    <s v="Bolivia"/>
    <x v="29"/>
    <s v="East David"/>
    <x v="2"/>
    <x v="6"/>
    <x v="90"/>
    <n v="7"/>
    <n v="684.62"/>
    <n v="0.27"/>
    <n v="26.13"/>
    <n v="3498.41"/>
    <n v="656.8"/>
    <n v="0.18774243156176662"/>
    <s v="High"/>
    <s v="UPI"/>
  </r>
  <r>
    <s v="ORD-10097"/>
    <d v="2023-06-15T00:00:00"/>
    <x v="2"/>
    <x v="1"/>
    <x v="97"/>
    <s v="New"/>
    <x v="0"/>
    <x v="1"/>
    <s v="Martinique"/>
    <x v="35"/>
    <s v="North Ryanmouth"/>
    <x v="0"/>
    <x v="1"/>
    <x v="91"/>
    <n v="7"/>
    <n v="224.85"/>
    <n v="0.05"/>
    <n v="24.48"/>
    <n v="1495.25"/>
    <n v="-105.83"/>
    <n v="-7.0777461962882454E-2"/>
    <s v="Low"/>
    <s v="Cash"/>
  </r>
  <r>
    <s v="ORD-10098"/>
    <d v="2024-10-22T00:00:00"/>
    <x v="1"/>
    <x v="2"/>
    <x v="98"/>
    <s v="VIP"/>
    <x v="1"/>
    <x v="4"/>
    <s v="Bahamas"/>
    <x v="32"/>
    <s v="Gordonton"/>
    <x v="1"/>
    <x v="4"/>
    <x v="92"/>
    <n v="7"/>
    <n v="655.76"/>
    <n v="0.02"/>
    <n v="18.989999999999998"/>
    <n v="4498.51"/>
    <n v="-237.17"/>
    <n v="-5.2721901251747798E-2"/>
    <s v="Low"/>
    <s v="Net Banking"/>
  </r>
  <r>
    <s v="ORD-10099"/>
    <d v="2023-08-21T00:00:00"/>
    <x v="2"/>
    <x v="0"/>
    <x v="99"/>
    <s v="Returning"/>
    <x v="2"/>
    <x v="3"/>
    <s v="Georgia"/>
    <x v="19"/>
    <s v="Greenberg"/>
    <x v="0"/>
    <x v="0"/>
    <x v="93"/>
    <n v="3"/>
    <n v="100.17"/>
    <n v="0.15"/>
    <n v="45.94"/>
    <n v="255.43"/>
    <n v="30.09"/>
    <n v="0.11780135457855381"/>
    <s v="High"/>
    <s v="UPI"/>
  </r>
  <r>
    <s v="ORD-10100"/>
    <d v="2024-02-10T00:00:00"/>
    <x v="1"/>
    <x v="8"/>
    <x v="100"/>
    <s v="VIP"/>
    <x v="2"/>
    <x v="3"/>
    <s v="Malta"/>
    <x v="44"/>
    <s v="North Erinport"/>
    <x v="2"/>
    <x v="6"/>
    <x v="94"/>
    <n v="1"/>
    <n v="21.75"/>
    <n v="0.11"/>
    <n v="17.13"/>
    <n v="19.36"/>
    <n v="3.48"/>
    <n v="0.17975206611570249"/>
    <s v="Low"/>
    <s v="UPI"/>
  </r>
  <r>
    <s v="ORD-10101"/>
    <d v="2024-02-07T00:00:00"/>
    <x v="1"/>
    <x v="8"/>
    <x v="101"/>
    <s v="New"/>
    <x v="2"/>
    <x v="4"/>
    <s v="Togo"/>
    <x v="15"/>
    <s v="Greenmouth"/>
    <x v="2"/>
    <x v="8"/>
    <x v="95"/>
    <n v="7"/>
    <n v="562.46"/>
    <n v="0.08"/>
    <n v="29.16"/>
    <n v="3622.24"/>
    <n v="331.74"/>
    <n v="9.1584213083616778E-2"/>
    <s v="Critical"/>
    <s v="UPI"/>
  </r>
  <r>
    <s v="ORD-10102"/>
    <d v="2023-03-09T00:00:00"/>
    <x v="2"/>
    <x v="6"/>
    <x v="102"/>
    <s v="VIP"/>
    <x v="0"/>
    <x v="2"/>
    <s v="Oman"/>
    <x v="38"/>
    <s v="East Mia"/>
    <x v="2"/>
    <x v="3"/>
    <x v="96"/>
    <n v="9"/>
    <n v="181.35"/>
    <n v="0.08"/>
    <n v="13.61"/>
    <n v="1501.58"/>
    <n v="97.06"/>
    <n v="6.4638580695001266E-2"/>
    <s v="Low"/>
    <s v="UPI"/>
  </r>
  <r>
    <s v="ORD-10103"/>
    <d v="2023-01-22T00:00:00"/>
    <x v="2"/>
    <x v="3"/>
    <x v="103"/>
    <s v="VIP"/>
    <x v="2"/>
    <x v="3"/>
    <s v="Austria"/>
    <x v="39"/>
    <s v="Jonesville"/>
    <x v="0"/>
    <x v="0"/>
    <x v="97"/>
    <n v="8"/>
    <n v="502.49"/>
    <n v="0.19"/>
    <n v="30.66"/>
    <n v="3256.14"/>
    <n v="973.08"/>
    <n v="0.29884464427205221"/>
    <s v="Low"/>
    <s v="Net Banking"/>
  </r>
  <r>
    <s v="ORD-10104"/>
    <d v="2023-03-19T00:00:00"/>
    <x v="2"/>
    <x v="6"/>
    <x v="104"/>
    <s v="VIP"/>
    <x v="1"/>
    <x v="3"/>
    <s v="Belgium"/>
    <x v="9"/>
    <s v="Jamesmouth"/>
    <x v="1"/>
    <x v="5"/>
    <x v="98"/>
    <n v="7"/>
    <n v="562.27"/>
    <n v="0.16"/>
    <n v="24.79"/>
    <n v="3306.15"/>
    <n v="-171.39"/>
    <n v="-5.1839753187241953E-2"/>
    <s v="Critical"/>
    <s v="Card"/>
  </r>
  <r>
    <s v="ORD-10105"/>
    <d v="2025-09-07T00:00:00"/>
    <x v="0"/>
    <x v="4"/>
    <x v="105"/>
    <s v="New"/>
    <x v="1"/>
    <x v="3"/>
    <s v="Sri Lanka"/>
    <x v="19"/>
    <s v="Lake Taylor"/>
    <x v="0"/>
    <x v="1"/>
    <x v="99"/>
    <n v="3"/>
    <n v="584.05999999999995"/>
    <n v="0.28000000000000003"/>
    <n v="31.58"/>
    <n v="1261.57"/>
    <n v="-16.7"/>
    <n v="-1.3237473941200251E-2"/>
    <s v="Critical"/>
    <s v="Card"/>
  </r>
  <r>
    <s v="ORD-10106"/>
    <d v="2025-06-25T00:00:00"/>
    <x v="0"/>
    <x v="1"/>
    <x v="106"/>
    <s v="New"/>
    <x v="0"/>
    <x v="3"/>
    <s v="Peru"/>
    <x v="34"/>
    <s v="Ellenland"/>
    <x v="1"/>
    <x v="5"/>
    <x v="100"/>
    <n v="5"/>
    <n v="127.92"/>
    <n v="0.12"/>
    <n v="28.29"/>
    <n v="562.85"/>
    <n v="133.38"/>
    <n v="0.2369725504130763"/>
    <s v="High"/>
    <s v="Card"/>
  </r>
  <r>
    <s v="ORD-10107"/>
    <d v="2025-09-28T00:00:00"/>
    <x v="0"/>
    <x v="4"/>
    <x v="107"/>
    <s v="VIP"/>
    <x v="0"/>
    <x v="0"/>
    <s v="Pakistan"/>
    <x v="30"/>
    <s v="East Jillian"/>
    <x v="1"/>
    <x v="4"/>
    <x v="101"/>
    <n v="3"/>
    <n v="448.51"/>
    <n v="0.09"/>
    <n v="5.89"/>
    <n v="1224.43"/>
    <n v="111.86"/>
    <n v="9.1356794590135806E-2"/>
    <s v="Low"/>
    <s v="Card"/>
  </r>
  <r>
    <s v="ORD-10108"/>
    <d v="2025-05-26T00:00:00"/>
    <x v="0"/>
    <x v="9"/>
    <x v="108"/>
    <s v="New"/>
    <x v="1"/>
    <x v="4"/>
    <s v="Sudan"/>
    <x v="45"/>
    <s v="Mcdanielfort"/>
    <x v="0"/>
    <x v="7"/>
    <x v="102"/>
    <n v="9"/>
    <n v="520.45000000000005"/>
    <n v="0.28000000000000003"/>
    <n v="37.68"/>
    <n v="3372.52"/>
    <n v="516.62"/>
    <n v="0.15318515531412713"/>
    <s v="High"/>
    <s v="Net Banking"/>
  </r>
  <r>
    <s v="ORD-10109"/>
    <d v="2024-09-15T00:00:00"/>
    <x v="1"/>
    <x v="4"/>
    <x v="109"/>
    <s v="New"/>
    <x v="2"/>
    <x v="4"/>
    <s v="Bolivia"/>
    <x v="2"/>
    <s v="Donnaburgh"/>
    <x v="1"/>
    <x v="4"/>
    <x v="103"/>
    <n v="8"/>
    <n v="673.83"/>
    <n v="0.14000000000000001"/>
    <n v="12.25"/>
    <n v="4635.95"/>
    <n v="1257.92"/>
    <n v="0.27134028624122353"/>
    <s v="Medium"/>
    <s v="Card"/>
  </r>
  <r>
    <s v="ORD-10110"/>
    <d v="2024-01-15T00:00:00"/>
    <x v="1"/>
    <x v="3"/>
    <x v="110"/>
    <s v="New"/>
    <x v="1"/>
    <x v="3"/>
    <s v="Indonesia"/>
    <x v="7"/>
    <s v="North Lisamouth"/>
    <x v="1"/>
    <x v="5"/>
    <x v="75"/>
    <n v="6"/>
    <n v="272.48"/>
    <n v="0.02"/>
    <n v="15.05"/>
    <n v="1602.18"/>
    <n v="386.61"/>
    <n v="0.24130247537729843"/>
    <s v="Medium"/>
    <s v="Net Banking"/>
  </r>
  <r>
    <s v="ORD-10111"/>
    <d v="2025-05-31T00:00:00"/>
    <x v="0"/>
    <x v="9"/>
    <x v="111"/>
    <s v="VIP"/>
    <x v="1"/>
    <x v="0"/>
    <s v="United Arab Emirates"/>
    <x v="4"/>
    <s v="Paulmouth"/>
    <x v="2"/>
    <x v="8"/>
    <x v="104"/>
    <n v="4"/>
    <n v="729.06"/>
    <n v="0.05"/>
    <n v="46.69"/>
    <n v="2770.43"/>
    <n v="-222.25"/>
    <n v="-8.0222203773421458E-2"/>
    <s v="Critical"/>
    <s v="Cash"/>
  </r>
  <r>
    <s v="ORD-10112"/>
    <d v="2023-05-30T00:00:00"/>
    <x v="2"/>
    <x v="9"/>
    <x v="112"/>
    <s v="Returning"/>
    <x v="1"/>
    <x v="1"/>
    <s v="India"/>
    <x v="43"/>
    <s v="Port William"/>
    <x v="0"/>
    <x v="0"/>
    <x v="105"/>
    <n v="3"/>
    <n v="377.41"/>
    <n v="0.3"/>
    <n v="29.88"/>
    <n v="792.56"/>
    <n v="228.88"/>
    <n v="0.28878570707580498"/>
    <s v="High"/>
    <s v="Net Banking"/>
  </r>
  <r>
    <s v="ORD-10113"/>
    <d v="2024-01-31T00:00:00"/>
    <x v="1"/>
    <x v="3"/>
    <x v="113"/>
    <s v="New"/>
    <x v="0"/>
    <x v="2"/>
    <s v="Sweden"/>
    <x v="22"/>
    <s v="Angelastad"/>
    <x v="0"/>
    <x v="7"/>
    <x v="106"/>
    <n v="8"/>
    <n v="302.23"/>
    <n v="0.17"/>
    <n v="23.38"/>
    <n v="2006.81"/>
    <n v="164.16"/>
    <n v="8.1801466008241938E-2"/>
    <s v="Medium"/>
    <s v="UPI"/>
  </r>
  <r>
    <s v="ORD-10114"/>
    <d v="2023-05-24T00:00:00"/>
    <x v="2"/>
    <x v="9"/>
    <x v="114"/>
    <s v="Returning"/>
    <x v="0"/>
    <x v="1"/>
    <s v="Mali"/>
    <x v="3"/>
    <s v="West Michael"/>
    <x v="0"/>
    <x v="1"/>
    <x v="29"/>
    <n v="5"/>
    <n v="490.96"/>
    <n v="0.25"/>
    <n v="10.86"/>
    <n v="1841.1"/>
    <n v="-49.82"/>
    <n v="-2.7059909836510784E-2"/>
    <s v="Critical"/>
    <s v="Net Banking"/>
  </r>
  <r>
    <s v="ORD-10115"/>
    <d v="2024-06-26T00:00:00"/>
    <x v="1"/>
    <x v="1"/>
    <x v="115"/>
    <s v="New"/>
    <x v="0"/>
    <x v="1"/>
    <s v="Guyana"/>
    <x v="32"/>
    <s v="Teresachester"/>
    <x v="0"/>
    <x v="0"/>
    <x v="107"/>
    <n v="10"/>
    <n v="161.97999999999999"/>
    <n v="0.26"/>
    <n v="19.34"/>
    <n v="1198.6500000000001"/>
    <n v="166.28"/>
    <n v="0.13872272973762148"/>
    <s v="Low"/>
    <s v="Card"/>
  </r>
  <r>
    <s v="ORD-10116"/>
    <d v="2023-05-10T00:00:00"/>
    <x v="2"/>
    <x v="9"/>
    <x v="116"/>
    <s v="Returning"/>
    <x v="2"/>
    <x v="0"/>
    <s v="Guinea"/>
    <x v="34"/>
    <s v="East Stacyburgh"/>
    <x v="1"/>
    <x v="5"/>
    <x v="108"/>
    <n v="1"/>
    <n v="745.17"/>
    <n v="0"/>
    <n v="25.91"/>
    <n v="745.17"/>
    <n v="-17.059999999999999"/>
    <n v="-2.2894104700940724E-2"/>
    <s v="Critical"/>
    <s v="Cash"/>
  </r>
  <r>
    <s v="ORD-10117"/>
    <d v="2023-03-03T00:00:00"/>
    <x v="2"/>
    <x v="6"/>
    <x v="117"/>
    <s v="VIP"/>
    <x v="1"/>
    <x v="2"/>
    <s v="Aruba"/>
    <x v="45"/>
    <s v="South Ashleyport"/>
    <x v="2"/>
    <x v="3"/>
    <x v="80"/>
    <n v="3"/>
    <n v="345.55"/>
    <n v="0.16"/>
    <n v="49.74"/>
    <n v="870.79"/>
    <n v="139.11000000000001"/>
    <n v="0.15975149002629799"/>
    <s v="High"/>
    <s v="UPI"/>
  </r>
  <r>
    <s v="ORD-10118"/>
    <d v="2024-10-25T00:00:00"/>
    <x v="1"/>
    <x v="2"/>
    <x v="118"/>
    <s v="Returning"/>
    <x v="0"/>
    <x v="0"/>
    <s v="Sao Tome and Principe"/>
    <x v="1"/>
    <s v="Mccalltown"/>
    <x v="1"/>
    <x v="4"/>
    <x v="109"/>
    <n v="4"/>
    <n v="417.97"/>
    <n v="0.15"/>
    <n v="23.86"/>
    <n v="1421.1"/>
    <n v="329.01"/>
    <n v="0.23151783829427908"/>
    <s v="Low"/>
    <s v="Card"/>
  </r>
  <r>
    <s v="ORD-10119"/>
    <d v="2023-03-14T00:00:00"/>
    <x v="2"/>
    <x v="6"/>
    <x v="119"/>
    <s v="Returning"/>
    <x v="2"/>
    <x v="1"/>
    <s v="Belize"/>
    <x v="9"/>
    <s v="East Donnamouth"/>
    <x v="2"/>
    <x v="3"/>
    <x v="110"/>
    <n v="5"/>
    <n v="356.31"/>
    <n v="0.05"/>
    <n v="37.82"/>
    <n v="1692.47"/>
    <n v="321"/>
    <n v="0.18966362771570544"/>
    <s v="High"/>
    <s v="Cash"/>
  </r>
  <r>
    <s v="ORD-10120"/>
    <d v="2025-10-17T00:00:00"/>
    <x v="0"/>
    <x v="2"/>
    <x v="120"/>
    <s v="New"/>
    <x v="0"/>
    <x v="0"/>
    <s v="Denmark"/>
    <x v="2"/>
    <s v="West Leslie"/>
    <x v="1"/>
    <x v="2"/>
    <x v="111"/>
    <n v="8"/>
    <n v="426.21"/>
    <n v="0.19"/>
    <n v="23.99"/>
    <n v="2761.84"/>
    <n v="585.08000000000004"/>
    <n v="0.21184427772789155"/>
    <s v="Medium"/>
    <s v="Card"/>
  </r>
  <r>
    <s v="ORD-10121"/>
    <d v="2024-10-03T00:00:00"/>
    <x v="1"/>
    <x v="2"/>
    <x v="121"/>
    <s v="New"/>
    <x v="2"/>
    <x v="3"/>
    <s v="Croatia"/>
    <x v="31"/>
    <s v="Ramirezfort"/>
    <x v="0"/>
    <x v="1"/>
    <x v="112"/>
    <n v="6"/>
    <n v="431.26"/>
    <n v="0.24"/>
    <n v="34.130000000000003"/>
    <n v="1966.55"/>
    <n v="365.57"/>
    <n v="0.18589407846228165"/>
    <s v="High"/>
    <s v="UPI"/>
  </r>
  <r>
    <s v="ORD-10122"/>
    <d v="2025-06-10T00:00:00"/>
    <x v="0"/>
    <x v="1"/>
    <x v="122"/>
    <s v="VIP"/>
    <x v="0"/>
    <x v="3"/>
    <s v="Cameroon"/>
    <x v="7"/>
    <s v="Cherylside"/>
    <x v="1"/>
    <x v="2"/>
    <x v="113"/>
    <n v="6"/>
    <n v="67.72"/>
    <n v="0.02"/>
    <n v="34.83"/>
    <n v="398.19"/>
    <n v="55.85"/>
    <n v="0.14025967502950853"/>
    <s v="Critical"/>
    <s v="Cash"/>
  </r>
  <r>
    <s v="ORD-10123"/>
    <d v="2024-03-02T00:00:00"/>
    <x v="1"/>
    <x v="6"/>
    <x v="123"/>
    <s v="Returning"/>
    <x v="0"/>
    <x v="3"/>
    <s v="Bolivia"/>
    <x v="30"/>
    <s v="Lake Renee"/>
    <x v="2"/>
    <x v="3"/>
    <x v="114"/>
    <n v="8"/>
    <n v="444.2"/>
    <n v="0.15"/>
    <n v="47.06"/>
    <n v="3020.56"/>
    <n v="643.98"/>
    <n v="0.21319887702942503"/>
    <s v="Medium"/>
    <s v="UPI"/>
  </r>
  <r>
    <s v="ORD-10124"/>
    <d v="2024-06-26T00:00:00"/>
    <x v="1"/>
    <x v="1"/>
    <x v="124"/>
    <s v="Returning"/>
    <x v="2"/>
    <x v="1"/>
    <s v="Austria"/>
    <x v="12"/>
    <s v="Mahoneystad"/>
    <x v="0"/>
    <x v="7"/>
    <x v="115"/>
    <n v="7"/>
    <n v="692.32"/>
    <n v="0.21"/>
    <n v="31.41"/>
    <n v="3828.53"/>
    <n v="755.64"/>
    <n v="0.19737079244514211"/>
    <s v="Low"/>
    <s v="UPI"/>
  </r>
  <r>
    <s v="ORD-10125"/>
    <d v="2024-11-30T00:00:00"/>
    <x v="1"/>
    <x v="10"/>
    <x v="125"/>
    <s v="VIP"/>
    <x v="2"/>
    <x v="0"/>
    <s v="Kiribati"/>
    <x v="32"/>
    <s v="Ibarraborough"/>
    <x v="2"/>
    <x v="8"/>
    <x v="116"/>
    <n v="5"/>
    <n v="794.71"/>
    <n v="0.11"/>
    <n v="7.84"/>
    <n v="3536.46"/>
    <n v="242.33"/>
    <n v="6.8523325585472486E-2"/>
    <s v="Medium"/>
    <s v="Cash"/>
  </r>
  <r>
    <s v="ORD-10126"/>
    <d v="2023-06-27T00:00:00"/>
    <x v="2"/>
    <x v="1"/>
    <x v="126"/>
    <s v="VIP"/>
    <x v="2"/>
    <x v="3"/>
    <s v="Benin"/>
    <x v="41"/>
    <s v="Richardborough"/>
    <x v="0"/>
    <x v="7"/>
    <x v="117"/>
    <n v="2"/>
    <n v="792.13"/>
    <n v="0.08"/>
    <n v="8.74"/>
    <n v="1457.52"/>
    <n v="29.5"/>
    <n v="2.0239859487348372E-2"/>
    <s v="Medium"/>
    <s v="Net Banking"/>
  </r>
  <r>
    <s v="ORD-10127"/>
    <d v="2024-09-07T00:00:00"/>
    <x v="1"/>
    <x v="4"/>
    <x v="127"/>
    <s v="New"/>
    <x v="1"/>
    <x v="1"/>
    <s v="Liechtenstein"/>
    <x v="21"/>
    <s v="West Robert"/>
    <x v="2"/>
    <x v="3"/>
    <x v="118"/>
    <n v="2"/>
    <n v="417.5"/>
    <n v="0.18"/>
    <n v="45.98"/>
    <n v="684.7"/>
    <n v="-27.57"/>
    <n v="-4.0265809843727178E-2"/>
    <s v="High"/>
    <s v="Card"/>
  </r>
  <r>
    <s v="ORD-10128"/>
    <d v="2025-08-02T00:00:00"/>
    <x v="0"/>
    <x v="0"/>
    <x v="128"/>
    <s v="VIP"/>
    <x v="1"/>
    <x v="0"/>
    <s v="Palau"/>
    <x v="17"/>
    <s v="Greenshire"/>
    <x v="2"/>
    <x v="3"/>
    <x v="119"/>
    <n v="8"/>
    <n v="581.15"/>
    <n v="0.28999999999999998"/>
    <n v="23.88"/>
    <n v="3300.93"/>
    <n v="744.11"/>
    <n v="0.22542435010739401"/>
    <s v="Low"/>
    <s v="UPI"/>
  </r>
  <r>
    <s v="ORD-10129"/>
    <d v="2025-02-13T00:00:00"/>
    <x v="0"/>
    <x v="8"/>
    <x v="129"/>
    <s v="VIP"/>
    <x v="2"/>
    <x v="0"/>
    <s v="Turkmenistan"/>
    <x v="14"/>
    <s v="Lake Briana"/>
    <x v="1"/>
    <x v="4"/>
    <x v="120"/>
    <n v="9"/>
    <n v="292.08"/>
    <n v="0.13"/>
    <n v="48"/>
    <n v="2286.9899999999998"/>
    <n v="-221.74"/>
    <n v="-9.6957135798582436E-2"/>
    <s v="High"/>
    <s v="UPI"/>
  </r>
  <r>
    <s v="ORD-10130"/>
    <d v="2023-03-28T00:00:00"/>
    <x v="2"/>
    <x v="6"/>
    <x v="130"/>
    <s v="VIP"/>
    <x v="0"/>
    <x v="1"/>
    <s v="Guinea"/>
    <x v="40"/>
    <s v="Port Steven"/>
    <x v="2"/>
    <x v="6"/>
    <x v="72"/>
    <n v="3"/>
    <n v="132.53"/>
    <n v="0.13"/>
    <n v="13.27"/>
    <n v="345.9"/>
    <n v="82.22"/>
    <n v="0.2376987568661463"/>
    <s v="Critical"/>
    <s v="Card"/>
  </r>
  <r>
    <s v="ORD-10131"/>
    <d v="2024-05-05T00:00:00"/>
    <x v="1"/>
    <x v="9"/>
    <x v="131"/>
    <s v="VIP"/>
    <x v="2"/>
    <x v="3"/>
    <s v="Lebanon"/>
    <x v="24"/>
    <s v="North Laurie"/>
    <x v="0"/>
    <x v="1"/>
    <x v="121"/>
    <n v="9"/>
    <n v="537.37"/>
    <n v="0.17"/>
    <n v="24.72"/>
    <n v="4014.15"/>
    <n v="386.85"/>
    <n v="9.6371585516236313E-2"/>
    <s v="Medium"/>
    <s v="UPI"/>
  </r>
  <r>
    <s v="ORD-10132"/>
    <d v="2025-10-27T00:00:00"/>
    <x v="0"/>
    <x v="2"/>
    <x v="132"/>
    <s v="VIP"/>
    <x v="1"/>
    <x v="4"/>
    <s v="Marshall Islands"/>
    <x v="8"/>
    <s v="Port Randall"/>
    <x v="0"/>
    <x v="0"/>
    <x v="122"/>
    <n v="5"/>
    <n v="127.02"/>
    <n v="7.0000000000000007E-2"/>
    <n v="11.24"/>
    <n v="590.64"/>
    <n v="-9.91"/>
    <n v="-1.6778409860490315E-2"/>
    <s v="Low"/>
    <s v="Cash"/>
  </r>
  <r>
    <s v="ORD-10133"/>
    <d v="2023-03-26T00:00:00"/>
    <x v="2"/>
    <x v="6"/>
    <x v="133"/>
    <s v="Returning"/>
    <x v="0"/>
    <x v="2"/>
    <s v="Eritrea"/>
    <x v="21"/>
    <s v="Reesetown"/>
    <x v="2"/>
    <x v="6"/>
    <x v="123"/>
    <n v="2"/>
    <n v="642.55999999999995"/>
    <n v="0.05"/>
    <n v="13.58"/>
    <n v="1220.8599999999999"/>
    <n v="321.91000000000003"/>
    <n v="0.26367478662582117"/>
    <s v="Low"/>
    <s v="Net Banking"/>
  </r>
  <r>
    <s v="ORD-10134"/>
    <d v="2025-01-10T00:00:00"/>
    <x v="0"/>
    <x v="3"/>
    <x v="134"/>
    <s v="Returning"/>
    <x v="1"/>
    <x v="3"/>
    <s v="Djibouti"/>
    <x v="20"/>
    <s v="Franklinchester"/>
    <x v="0"/>
    <x v="7"/>
    <x v="124"/>
    <n v="6"/>
    <n v="270.64"/>
    <n v="0.27"/>
    <n v="47.32"/>
    <n v="1185.4000000000001"/>
    <n v="91.53"/>
    <n v="7.7214442382318199E-2"/>
    <s v="Critical"/>
    <s v="Cash"/>
  </r>
  <r>
    <s v="ORD-10135"/>
    <d v="2024-02-28T00:00:00"/>
    <x v="1"/>
    <x v="8"/>
    <x v="135"/>
    <s v="Returning"/>
    <x v="2"/>
    <x v="4"/>
    <s v="Ecuador"/>
    <x v="16"/>
    <s v="Feliciashire"/>
    <x v="1"/>
    <x v="2"/>
    <x v="125"/>
    <n v="8"/>
    <n v="175.73"/>
    <n v="0.08"/>
    <n v="40.83"/>
    <n v="1293.3699999999999"/>
    <n v="236.18"/>
    <n v="0.18260822502454829"/>
    <s v="Critical"/>
    <s v="Cash"/>
  </r>
  <r>
    <s v="ORD-10136"/>
    <d v="2025-10-17T00:00:00"/>
    <x v="0"/>
    <x v="2"/>
    <x v="136"/>
    <s v="New"/>
    <x v="1"/>
    <x v="0"/>
    <s v="Philippines"/>
    <x v="2"/>
    <s v="Michaelview"/>
    <x v="0"/>
    <x v="0"/>
    <x v="78"/>
    <n v="2"/>
    <n v="350.92"/>
    <n v="0.11"/>
    <n v="12.4"/>
    <n v="624.64"/>
    <n v="-38.67"/>
    <n v="-6.1907658811475412E-2"/>
    <s v="Low"/>
    <s v="Net Banking"/>
  </r>
  <r>
    <s v="ORD-10137"/>
    <d v="2025-01-27T00:00:00"/>
    <x v="0"/>
    <x v="3"/>
    <x v="137"/>
    <s v="VIP"/>
    <x v="1"/>
    <x v="1"/>
    <s v="Lithuania"/>
    <x v="25"/>
    <s v="Johnshire"/>
    <x v="0"/>
    <x v="0"/>
    <x v="42"/>
    <n v="4"/>
    <n v="478.32"/>
    <n v="0.01"/>
    <n v="5.67"/>
    <n v="1894.15"/>
    <n v="-183.03"/>
    <n v="-9.6629094844653277E-2"/>
    <s v="Low"/>
    <s v="UPI"/>
  </r>
  <r>
    <s v="ORD-10138"/>
    <d v="2023-03-20T00:00:00"/>
    <x v="2"/>
    <x v="6"/>
    <x v="138"/>
    <s v="New"/>
    <x v="0"/>
    <x v="0"/>
    <s v="Djibouti"/>
    <x v="44"/>
    <s v="Port Calvinton"/>
    <x v="2"/>
    <x v="6"/>
    <x v="126"/>
    <n v="2"/>
    <n v="741.41"/>
    <n v="0"/>
    <n v="26.1"/>
    <n v="1482.82"/>
    <n v="118.48"/>
    <n v="7.9901808715825265E-2"/>
    <s v="Low"/>
    <s v="Cash"/>
  </r>
  <r>
    <s v="ORD-10139"/>
    <d v="2023-02-22T00:00:00"/>
    <x v="2"/>
    <x v="8"/>
    <x v="139"/>
    <s v="Returning"/>
    <x v="1"/>
    <x v="3"/>
    <s v="Suriname"/>
    <x v="28"/>
    <s v="Fletcherland"/>
    <x v="1"/>
    <x v="5"/>
    <x v="127"/>
    <n v="4"/>
    <n v="584.05999999999995"/>
    <n v="0.09"/>
    <n v="30.1"/>
    <n v="2125.98"/>
    <n v="-119"/>
    <n v="-5.5974186022446117E-2"/>
    <s v="Low"/>
    <s v="Cash"/>
  </r>
  <r>
    <s v="ORD-10140"/>
    <d v="2023-01-20T00:00:00"/>
    <x v="2"/>
    <x v="3"/>
    <x v="140"/>
    <s v="Returning"/>
    <x v="2"/>
    <x v="1"/>
    <s v="Cameroon"/>
    <x v="8"/>
    <s v="Torreston"/>
    <x v="1"/>
    <x v="5"/>
    <x v="128"/>
    <n v="10"/>
    <n v="793.58"/>
    <n v="0.06"/>
    <n v="34.24"/>
    <n v="7459.65"/>
    <n v="-736.11"/>
    <n v="-9.867889244133439E-2"/>
    <s v="High"/>
    <s v="Cash"/>
  </r>
  <r>
    <s v="ORD-10141"/>
    <d v="2024-07-29T00:00:00"/>
    <x v="1"/>
    <x v="5"/>
    <x v="141"/>
    <s v="New"/>
    <x v="0"/>
    <x v="0"/>
    <s v="Equatorial Guinea"/>
    <x v="35"/>
    <s v="Jamesland"/>
    <x v="0"/>
    <x v="0"/>
    <x v="129"/>
    <n v="5"/>
    <n v="554.04999999999995"/>
    <n v="0.13"/>
    <n v="15.92"/>
    <n v="2410.12"/>
    <n v="-17.23"/>
    <n v="-7.1490216254792294E-3"/>
    <s v="Critical"/>
    <s v="Cash"/>
  </r>
  <r>
    <s v="ORD-10142"/>
    <d v="2023-12-30T00:00:00"/>
    <x v="2"/>
    <x v="7"/>
    <x v="142"/>
    <s v="New"/>
    <x v="1"/>
    <x v="3"/>
    <s v="Cape Verde"/>
    <x v="20"/>
    <s v="New Mary"/>
    <x v="0"/>
    <x v="7"/>
    <x v="130"/>
    <n v="2"/>
    <n v="651.24"/>
    <n v="0.19"/>
    <n v="22.7"/>
    <n v="1055.01"/>
    <n v="85.44"/>
    <n v="8.0985014360053453E-2"/>
    <s v="Low"/>
    <s v="Cash"/>
  </r>
  <r>
    <s v="ORD-10143"/>
    <d v="2024-06-30T00:00:00"/>
    <x v="1"/>
    <x v="1"/>
    <x v="143"/>
    <s v="VIP"/>
    <x v="0"/>
    <x v="4"/>
    <s v="Nigeria"/>
    <x v="15"/>
    <s v="East Kennethberg"/>
    <x v="2"/>
    <x v="3"/>
    <x v="131"/>
    <n v="2"/>
    <n v="644.28"/>
    <n v="0.22"/>
    <n v="25.6"/>
    <n v="1005.08"/>
    <n v="81.16"/>
    <n v="8.0749791061408047E-2"/>
    <s v="High"/>
    <s v="Card"/>
  </r>
  <r>
    <s v="ORD-10144"/>
    <d v="2023-12-11T00:00:00"/>
    <x v="2"/>
    <x v="7"/>
    <x v="144"/>
    <s v="VIP"/>
    <x v="2"/>
    <x v="4"/>
    <s v="Martinique"/>
    <x v="42"/>
    <s v="Wadeburgh"/>
    <x v="1"/>
    <x v="5"/>
    <x v="132"/>
    <n v="6"/>
    <n v="134.4"/>
    <n v="0.24"/>
    <n v="43.92"/>
    <n v="612.86"/>
    <n v="113.59"/>
    <n v="0.18534412426981692"/>
    <s v="Critical"/>
    <s v="Net Banking"/>
  </r>
  <r>
    <s v="ORD-10145"/>
    <d v="2023-07-11T00:00:00"/>
    <x v="2"/>
    <x v="5"/>
    <x v="145"/>
    <s v="VIP"/>
    <x v="0"/>
    <x v="0"/>
    <s v="Costa Rica"/>
    <x v="39"/>
    <s v="New Brandonhaven"/>
    <x v="2"/>
    <x v="3"/>
    <x v="133"/>
    <n v="7"/>
    <n v="623.42999999999995"/>
    <n v="0.08"/>
    <n v="38.409999999999997"/>
    <n v="4014.89"/>
    <n v="689.33"/>
    <n v="0.17169337142487093"/>
    <s v="Critical"/>
    <s v="Net Banking"/>
  </r>
  <r>
    <s v="ORD-10146"/>
    <d v="2025-06-17T00:00:00"/>
    <x v="0"/>
    <x v="1"/>
    <x v="146"/>
    <s v="New"/>
    <x v="0"/>
    <x v="2"/>
    <s v="Nicaragua"/>
    <x v="24"/>
    <s v="Davisport"/>
    <x v="0"/>
    <x v="0"/>
    <x v="134"/>
    <n v="1"/>
    <n v="352.34"/>
    <n v="0.3"/>
    <n v="38.909999999999997"/>
    <n v="246.64"/>
    <n v="-3.76"/>
    <n v="-1.5244891339604282E-2"/>
    <s v="High"/>
    <s v="Card"/>
  </r>
  <r>
    <s v="ORD-10147"/>
    <d v="2024-01-26T00:00:00"/>
    <x v="1"/>
    <x v="3"/>
    <x v="147"/>
    <s v="VIP"/>
    <x v="1"/>
    <x v="0"/>
    <s v="Georgia"/>
    <x v="43"/>
    <s v="Edwardville"/>
    <x v="1"/>
    <x v="5"/>
    <x v="135"/>
    <n v="5"/>
    <n v="204.41"/>
    <n v="0.22"/>
    <n v="10.5"/>
    <n v="797.2"/>
    <n v="230.54"/>
    <n v="0.28918715504264925"/>
    <s v="High"/>
    <s v="Card"/>
  </r>
  <r>
    <s v="ORD-10148"/>
    <d v="2025-02-25T00:00:00"/>
    <x v="0"/>
    <x v="8"/>
    <x v="148"/>
    <s v="VIP"/>
    <x v="2"/>
    <x v="3"/>
    <s v="Saint Barthelemy"/>
    <x v="26"/>
    <s v="Edwardberg"/>
    <x v="2"/>
    <x v="6"/>
    <x v="132"/>
    <n v="3"/>
    <n v="538.87"/>
    <n v="0.04"/>
    <n v="49.47"/>
    <n v="1551.95"/>
    <n v="292.26"/>
    <n v="0.18831792261348626"/>
    <s v="Critical"/>
    <s v="UPI"/>
  </r>
  <r>
    <s v="ORD-10149"/>
    <d v="2024-04-13T00:00:00"/>
    <x v="1"/>
    <x v="11"/>
    <x v="149"/>
    <s v="Returning"/>
    <x v="2"/>
    <x v="1"/>
    <s v="Tanzania"/>
    <x v="2"/>
    <s v="Port Joan"/>
    <x v="0"/>
    <x v="1"/>
    <x v="40"/>
    <n v="6"/>
    <n v="110.31"/>
    <n v="0.26"/>
    <n v="15.18"/>
    <n v="489.78"/>
    <n v="95.03"/>
    <n v="0.19402588917473151"/>
    <s v="Low"/>
    <s v="Net Banking"/>
  </r>
  <r>
    <s v="ORD-10150"/>
    <d v="2024-04-15T00:00:00"/>
    <x v="1"/>
    <x v="11"/>
    <x v="150"/>
    <s v="VIP"/>
    <x v="0"/>
    <x v="3"/>
    <s v="Andorra"/>
    <x v="21"/>
    <s v="West Julie"/>
    <x v="2"/>
    <x v="8"/>
    <x v="136"/>
    <n v="7"/>
    <n v="650.26"/>
    <n v="0.28999999999999998"/>
    <n v="20.76"/>
    <n v="3231.79"/>
    <n v="-140"/>
    <n v="-4.3319646387915058E-2"/>
    <s v="Medium"/>
    <s v="UPI"/>
  </r>
  <r>
    <s v="ORD-10151"/>
    <d v="2024-10-10T00:00:00"/>
    <x v="1"/>
    <x v="2"/>
    <x v="151"/>
    <s v="Returning"/>
    <x v="2"/>
    <x v="4"/>
    <s v="United States Minor Outlying Islands"/>
    <x v="39"/>
    <s v="Gutierrezbury"/>
    <x v="0"/>
    <x v="1"/>
    <x v="137"/>
    <n v="4"/>
    <n v="559.01"/>
    <n v="0.09"/>
    <n v="15.21"/>
    <n v="2034.8"/>
    <n v="355.19"/>
    <n v="0.17455769608806762"/>
    <s v="High"/>
    <s v="UPI"/>
  </r>
  <r>
    <s v="ORD-10152"/>
    <d v="2025-10-07T00:00:00"/>
    <x v="0"/>
    <x v="2"/>
    <x v="152"/>
    <s v="Returning"/>
    <x v="0"/>
    <x v="3"/>
    <s v="Burundi"/>
    <x v="21"/>
    <s v="Aprilborough"/>
    <x v="0"/>
    <x v="0"/>
    <x v="138"/>
    <n v="10"/>
    <n v="405.37"/>
    <n v="0.02"/>
    <n v="42.12"/>
    <n v="3972.63"/>
    <n v="637"/>
    <n v="0.16034717554869193"/>
    <s v="Medium"/>
    <s v="Cash"/>
  </r>
  <r>
    <s v="ORD-10153"/>
    <d v="2024-03-02T00:00:00"/>
    <x v="1"/>
    <x v="6"/>
    <x v="153"/>
    <s v="VIP"/>
    <x v="1"/>
    <x v="3"/>
    <s v="Northern Mariana Islands"/>
    <x v="35"/>
    <s v="Romeroborough"/>
    <x v="0"/>
    <x v="1"/>
    <x v="139"/>
    <n v="6"/>
    <n v="620.04"/>
    <n v="0.14000000000000001"/>
    <n v="28.2"/>
    <n v="3199.41"/>
    <n v="906.21"/>
    <n v="0.28324284790008158"/>
    <s v="High"/>
    <s v="Cash"/>
  </r>
  <r>
    <s v="ORD-10154"/>
    <d v="2023-03-19T00:00:00"/>
    <x v="2"/>
    <x v="6"/>
    <x v="154"/>
    <s v="New"/>
    <x v="0"/>
    <x v="3"/>
    <s v="Andorra"/>
    <x v="11"/>
    <s v="South Judithborough"/>
    <x v="0"/>
    <x v="0"/>
    <x v="140"/>
    <n v="9"/>
    <n v="229.63"/>
    <n v="0"/>
    <n v="47.63"/>
    <n v="2066.67"/>
    <n v="-33.659999999999997"/>
    <n v="-1.6287070504724992E-2"/>
    <s v="Critical"/>
    <s v="UPI"/>
  </r>
  <r>
    <s v="ORD-10155"/>
    <d v="2025-06-28T00:00:00"/>
    <x v="0"/>
    <x v="1"/>
    <x v="155"/>
    <s v="Returning"/>
    <x v="1"/>
    <x v="3"/>
    <s v="Guadeloupe"/>
    <x v="13"/>
    <s v="Lake Jennifer"/>
    <x v="2"/>
    <x v="3"/>
    <x v="141"/>
    <n v="1"/>
    <n v="587.5"/>
    <n v="0.22"/>
    <n v="6.34"/>
    <n v="458.25"/>
    <n v="-16.61"/>
    <n v="-3.6246590289143482E-2"/>
    <s v="Critical"/>
    <s v="Card"/>
  </r>
  <r>
    <s v="ORD-10156"/>
    <d v="2022-11-30T00:00:00"/>
    <x v="3"/>
    <x v="10"/>
    <x v="156"/>
    <s v="Returning"/>
    <x v="1"/>
    <x v="1"/>
    <s v="Christmas Island"/>
    <x v="0"/>
    <s v="Brianaport"/>
    <x v="0"/>
    <x v="0"/>
    <x v="142"/>
    <n v="8"/>
    <n v="168.14"/>
    <n v="0.04"/>
    <n v="44.14"/>
    <n v="1291.32"/>
    <n v="-8.25"/>
    <n v="-6.3888114487501164E-3"/>
    <s v="Low"/>
    <s v="UPI"/>
  </r>
  <r>
    <s v="ORD-10157"/>
    <d v="2023-11-07T00:00:00"/>
    <x v="2"/>
    <x v="10"/>
    <x v="157"/>
    <s v="VIP"/>
    <x v="2"/>
    <x v="2"/>
    <s v="Belgium"/>
    <x v="13"/>
    <s v="Williamshaven"/>
    <x v="0"/>
    <x v="0"/>
    <x v="143"/>
    <n v="8"/>
    <n v="639.76"/>
    <n v="0.21"/>
    <n v="25.09"/>
    <n v="4043.28"/>
    <n v="946.54"/>
    <n v="0.23410201618487958"/>
    <s v="Low"/>
    <s v="Net Banking"/>
  </r>
  <r>
    <s v="ORD-10158"/>
    <d v="2024-11-29T00:00:00"/>
    <x v="1"/>
    <x v="10"/>
    <x v="158"/>
    <s v="VIP"/>
    <x v="2"/>
    <x v="0"/>
    <s v="Indonesia"/>
    <x v="11"/>
    <s v="Jamesshire"/>
    <x v="0"/>
    <x v="0"/>
    <x v="144"/>
    <n v="7"/>
    <n v="386.58"/>
    <n v="0.2"/>
    <n v="13.03"/>
    <n v="2164.85"/>
    <n v="77.09"/>
    <n v="3.5609857495900413E-2"/>
    <s v="Critical"/>
    <s v="UPI"/>
  </r>
  <r>
    <s v="ORD-10159"/>
    <d v="2024-02-21T00:00:00"/>
    <x v="1"/>
    <x v="8"/>
    <x v="159"/>
    <s v="VIP"/>
    <x v="0"/>
    <x v="1"/>
    <s v="Kiribati"/>
    <x v="12"/>
    <s v="Danielhaven"/>
    <x v="2"/>
    <x v="8"/>
    <x v="145"/>
    <n v="5"/>
    <n v="512.39"/>
    <n v="0.13"/>
    <n v="10.36"/>
    <n v="2228.9"/>
    <n v="569.88"/>
    <n v="0.25567768854591949"/>
    <s v="Medium"/>
    <s v="UPI"/>
  </r>
  <r>
    <s v="ORD-10160"/>
    <d v="2025-11-03T00:00:00"/>
    <x v="0"/>
    <x v="10"/>
    <x v="160"/>
    <s v="Returning"/>
    <x v="0"/>
    <x v="1"/>
    <s v="Germany"/>
    <x v="28"/>
    <s v="South Bradley"/>
    <x v="0"/>
    <x v="7"/>
    <x v="146"/>
    <n v="8"/>
    <n v="355.09"/>
    <n v="0.14000000000000001"/>
    <n v="28.06"/>
    <n v="2443.02"/>
    <n v="-136.22999999999999"/>
    <n v="-5.5762949136724214E-2"/>
    <s v="Critical"/>
    <s v="Net Banking"/>
  </r>
  <r>
    <s v="ORD-10161"/>
    <d v="2025-11-15T00:00:00"/>
    <x v="0"/>
    <x v="10"/>
    <x v="161"/>
    <s v="VIP"/>
    <x v="0"/>
    <x v="1"/>
    <s v="Monaco"/>
    <x v="21"/>
    <s v="West Ronaldtown"/>
    <x v="1"/>
    <x v="2"/>
    <x v="147"/>
    <n v="4"/>
    <n v="76.739999999999995"/>
    <n v="0.18"/>
    <n v="33.78"/>
    <n v="251.71"/>
    <n v="63.33"/>
    <n v="0.25159906241309443"/>
    <s v="Medium"/>
    <s v="Card"/>
  </r>
  <r>
    <s v="ORD-10162"/>
    <d v="2024-05-13T00:00:00"/>
    <x v="1"/>
    <x v="9"/>
    <x v="162"/>
    <s v="New"/>
    <x v="2"/>
    <x v="1"/>
    <s v="Western Sahara"/>
    <x v="9"/>
    <s v="North Catherine"/>
    <x v="1"/>
    <x v="4"/>
    <x v="148"/>
    <n v="7"/>
    <n v="365.42"/>
    <n v="0.16"/>
    <n v="10.67"/>
    <n v="2148.67"/>
    <n v="498.38"/>
    <n v="0.23194813535815179"/>
    <s v="Medium"/>
    <s v="Cash"/>
  </r>
  <r>
    <s v="ORD-10163"/>
    <d v="2024-12-30T00:00:00"/>
    <x v="1"/>
    <x v="7"/>
    <x v="163"/>
    <s v="Returning"/>
    <x v="1"/>
    <x v="0"/>
    <s v="Malaysia"/>
    <x v="38"/>
    <s v="Kelseyborough"/>
    <x v="0"/>
    <x v="1"/>
    <x v="149"/>
    <n v="4"/>
    <n v="660.16"/>
    <n v="0.08"/>
    <n v="49.62"/>
    <n v="2429.39"/>
    <n v="519.29"/>
    <n v="0.21375324669978885"/>
    <s v="Medium"/>
    <s v="Cash"/>
  </r>
  <r>
    <s v="ORD-10164"/>
    <d v="2022-12-31T00:00:00"/>
    <x v="3"/>
    <x v="7"/>
    <x v="164"/>
    <s v="VIP"/>
    <x v="1"/>
    <x v="1"/>
    <s v="Iceland"/>
    <x v="22"/>
    <s v="West Gabrielland"/>
    <x v="0"/>
    <x v="0"/>
    <x v="150"/>
    <n v="8"/>
    <n v="744.79"/>
    <n v="0.22"/>
    <n v="41.55"/>
    <n v="4647.49"/>
    <n v="-103.53"/>
    <n v="-2.2276540670340336E-2"/>
    <s v="Low"/>
    <s v="Cash"/>
  </r>
  <r>
    <s v="ORD-10165"/>
    <d v="2024-03-12T00:00:00"/>
    <x v="1"/>
    <x v="6"/>
    <x v="165"/>
    <s v="Returning"/>
    <x v="0"/>
    <x v="3"/>
    <s v="Gibraltar"/>
    <x v="27"/>
    <s v="Andradechester"/>
    <x v="0"/>
    <x v="1"/>
    <x v="151"/>
    <n v="7"/>
    <n v="480.62"/>
    <n v="0.26"/>
    <n v="40.020000000000003"/>
    <n v="2489.61"/>
    <n v="-128.55000000000001"/>
    <n v="-5.163459337004591E-2"/>
    <s v="Critical"/>
    <s v="Cash"/>
  </r>
  <r>
    <s v="ORD-10166"/>
    <d v="2025-01-19T00:00:00"/>
    <x v="0"/>
    <x v="3"/>
    <x v="166"/>
    <s v="VIP"/>
    <x v="0"/>
    <x v="1"/>
    <s v="Luxembourg"/>
    <x v="27"/>
    <s v="South Philip"/>
    <x v="1"/>
    <x v="4"/>
    <x v="152"/>
    <n v="6"/>
    <n v="491.68"/>
    <n v="0.15"/>
    <n v="9.69"/>
    <n v="2507.5700000000002"/>
    <n v="545.29999999999995"/>
    <n v="0.21746152649776473"/>
    <s v="Medium"/>
    <s v="Net Banking"/>
  </r>
  <r>
    <s v="ORD-10167"/>
    <d v="2024-02-14T00:00:00"/>
    <x v="1"/>
    <x v="8"/>
    <x v="167"/>
    <s v="VIP"/>
    <x v="0"/>
    <x v="4"/>
    <s v="Swaziland"/>
    <x v="32"/>
    <s v="Lawsonfurt"/>
    <x v="0"/>
    <x v="0"/>
    <x v="153"/>
    <n v="2"/>
    <n v="354.9"/>
    <n v="0.15"/>
    <n v="12.22"/>
    <n v="603.33000000000004"/>
    <n v="159.75"/>
    <n v="0.26478046840037789"/>
    <s v="Low"/>
    <s v="Net Banking"/>
  </r>
  <r>
    <s v="ORD-10168"/>
    <d v="2022-12-25T00:00:00"/>
    <x v="3"/>
    <x v="7"/>
    <x v="168"/>
    <s v="VIP"/>
    <x v="1"/>
    <x v="0"/>
    <s v="Uzbekistan"/>
    <x v="5"/>
    <s v="Cobbbury"/>
    <x v="1"/>
    <x v="4"/>
    <x v="154"/>
    <n v="6"/>
    <n v="658.36"/>
    <n v="0.23"/>
    <n v="11.44"/>
    <n v="3041.62"/>
    <n v="80.97"/>
    <n v="2.6620682399510789E-2"/>
    <s v="Critical"/>
    <s v="Cash"/>
  </r>
  <r>
    <s v="ORD-10169"/>
    <d v="2023-08-23T00:00:00"/>
    <x v="2"/>
    <x v="0"/>
    <x v="169"/>
    <s v="VIP"/>
    <x v="0"/>
    <x v="2"/>
    <s v="Maldives"/>
    <x v="1"/>
    <s v="South Christopher"/>
    <x v="1"/>
    <x v="2"/>
    <x v="11"/>
    <n v="8"/>
    <n v="521.12"/>
    <n v="0.09"/>
    <n v="12.86"/>
    <n v="3793.75"/>
    <n v="292.77"/>
    <n v="7.7171663920922562E-2"/>
    <s v="Low"/>
    <s v="Card"/>
  </r>
  <r>
    <s v="ORD-10170"/>
    <d v="2023-11-21T00:00:00"/>
    <x v="2"/>
    <x v="10"/>
    <x v="170"/>
    <s v="VIP"/>
    <x v="1"/>
    <x v="3"/>
    <s v="Vietnam"/>
    <x v="27"/>
    <s v="Joeview"/>
    <x v="0"/>
    <x v="1"/>
    <x v="5"/>
    <n v="10"/>
    <n v="590.24"/>
    <n v="0.23"/>
    <n v="19.7"/>
    <n v="4544.8500000000004"/>
    <n v="558.64"/>
    <n v="0.12291714798068142"/>
    <s v="Medium"/>
    <s v="Card"/>
  </r>
  <r>
    <s v="ORD-10171"/>
    <d v="2025-02-07T00:00:00"/>
    <x v="0"/>
    <x v="8"/>
    <x v="171"/>
    <s v="New"/>
    <x v="1"/>
    <x v="4"/>
    <s v="Honduras"/>
    <x v="8"/>
    <s v="Wallacemouth"/>
    <x v="0"/>
    <x v="7"/>
    <x v="155"/>
    <n v="5"/>
    <n v="242.3"/>
    <n v="0.21"/>
    <n v="27.58"/>
    <n v="957.09"/>
    <n v="-88.28"/>
    <n v="-9.2237929557303908E-2"/>
    <s v="Low"/>
    <s v="Net Banking"/>
  </r>
  <r>
    <s v="ORD-10172"/>
    <d v="2023-03-28T00:00:00"/>
    <x v="2"/>
    <x v="6"/>
    <x v="172"/>
    <s v="Returning"/>
    <x v="1"/>
    <x v="4"/>
    <s v="Saint Helena"/>
    <x v="24"/>
    <s v="Chrismouth"/>
    <x v="0"/>
    <x v="7"/>
    <x v="79"/>
    <n v="9"/>
    <n v="407.82"/>
    <n v="0.11"/>
    <n v="15.88"/>
    <n v="3266.64"/>
    <n v="-242.81"/>
    <n v="-7.4330198613866236E-2"/>
    <s v="High"/>
    <s v="UPI"/>
  </r>
  <r>
    <s v="ORD-10173"/>
    <d v="2024-10-27T00:00:00"/>
    <x v="1"/>
    <x v="2"/>
    <x v="173"/>
    <s v="VIP"/>
    <x v="0"/>
    <x v="4"/>
    <s v="Ethiopia"/>
    <x v="35"/>
    <s v="North Jason"/>
    <x v="2"/>
    <x v="3"/>
    <x v="41"/>
    <n v="3"/>
    <n v="151.56"/>
    <n v="0.12"/>
    <n v="47.1"/>
    <n v="400.12"/>
    <n v="86.41"/>
    <n v="0.21596021193641907"/>
    <s v="Low"/>
    <s v="Cash"/>
  </r>
  <r>
    <s v="ORD-10174"/>
    <d v="2025-03-27T00:00:00"/>
    <x v="0"/>
    <x v="6"/>
    <x v="174"/>
    <s v="New"/>
    <x v="2"/>
    <x v="2"/>
    <s v="Dominica"/>
    <x v="19"/>
    <s v="Herreraborough"/>
    <x v="1"/>
    <x v="5"/>
    <x v="156"/>
    <n v="9"/>
    <n v="68.05"/>
    <n v="0.08"/>
    <n v="28.37"/>
    <n v="563.45000000000005"/>
    <n v="-14.52"/>
    <n v="-2.5769810985890495E-2"/>
    <s v="High"/>
    <s v="Cash"/>
  </r>
  <r>
    <s v="ORD-10175"/>
    <d v="2023-07-20T00:00:00"/>
    <x v="2"/>
    <x v="5"/>
    <x v="175"/>
    <s v="New"/>
    <x v="1"/>
    <x v="0"/>
    <s v="Dominican Republic"/>
    <x v="0"/>
    <s v="Geraldborough"/>
    <x v="1"/>
    <x v="4"/>
    <x v="157"/>
    <n v="3"/>
    <n v="52.58"/>
    <n v="0.14000000000000001"/>
    <n v="12.31"/>
    <n v="135.66"/>
    <n v="8.9600000000000009"/>
    <n v="6.6047471620227047E-2"/>
    <s v="Low"/>
    <s v="Net Banking"/>
  </r>
  <r>
    <s v="ORD-10176"/>
    <d v="2024-05-17T00:00:00"/>
    <x v="1"/>
    <x v="9"/>
    <x v="176"/>
    <s v="New"/>
    <x v="0"/>
    <x v="3"/>
    <s v="Svalbard &amp; Jan Mayen Islands"/>
    <x v="25"/>
    <s v="Donaldchester"/>
    <x v="2"/>
    <x v="8"/>
    <x v="158"/>
    <n v="8"/>
    <n v="132.56"/>
    <n v="0.08"/>
    <n v="44.06"/>
    <n v="975.64"/>
    <n v="145.09"/>
    <n v="0.14871263990816286"/>
    <s v="Medium"/>
    <s v="Card"/>
  </r>
  <r>
    <s v="ORD-10177"/>
    <d v="2023-12-29T00:00:00"/>
    <x v="2"/>
    <x v="7"/>
    <x v="177"/>
    <s v="VIP"/>
    <x v="2"/>
    <x v="2"/>
    <s v="Guinea"/>
    <x v="36"/>
    <s v="Douglasburgh"/>
    <x v="2"/>
    <x v="8"/>
    <x v="159"/>
    <n v="3"/>
    <n v="276.64999999999998"/>
    <n v="0.18"/>
    <n v="5.21"/>
    <n v="680.56"/>
    <n v="19.8"/>
    <n v="2.909368755142824E-2"/>
    <s v="High"/>
    <s v="UPI"/>
  </r>
  <r>
    <s v="ORD-10178"/>
    <d v="2025-03-10T00:00:00"/>
    <x v="0"/>
    <x v="6"/>
    <x v="178"/>
    <s v="Returning"/>
    <x v="1"/>
    <x v="0"/>
    <s v="El Salvador"/>
    <x v="44"/>
    <s v="Lake Edward"/>
    <x v="2"/>
    <x v="6"/>
    <x v="160"/>
    <n v="1"/>
    <n v="778.28"/>
    <n v="0.18"/>
    <n v="11.51"/>
    <n v="638.19000000000005"/>
    <n v="-24.14"/>
    <n v="-3.7825725881007223E-2"/>
    <s v="Critical"/>
    <s v="Net Banking"/>
  </r>
  <r>
    <s v="ORD-10179"/>
    <d v="2025-10-21T00:00:00"/>
    <x v="0"/>
    <x v="2"/>
    <x v="179"/>
    <s v="VIP"/>
    <x v="2"/>
    <x v="4"/>
    <s v="Dominican Republic"/>
    <x v="23"/>
    <s v="North Melissa"/>
    <x v="2"/>
    <x v="6"/>
    <x v="161"/>
    <n v="10"/>
    <n v="449.81"/>
    <n v="0.14000000000000001"/>
    <n v="11.8"/>
    <n v="3868.37"/>
    <n v="-307.95"/>
    <n v="-7.9607173047045648E-2"/>
    <s v="Low"/>
    <s v="UPI"/>
  </r>
  <r>
    <s v="ORD-10180"/>
    <d v="2025-02-22T00:00:00"/>
    <x v="0"/>
    <x v="8"/>
    <x v="180"/>
    <s v="Returning"/>
    <x v="1"/>
    <x v="4"/>
    <s v="Cameroon"/>
    <x v="14"/>
    <s v="Port Frank"/>
    <x v="0"/>
    <x v="0"/>
    <x v="162"/>
    <n v="1"/>
    <n v="574.04999999999995"/>
    <n v="0.22"/>
    <n v="17.850000000000001"/>
    <n v="447.76"/>
    <n v="-35.69"/>
    <n v="-7.9707879221011246E-2"/>
    <s v="High"/>
    <s v="Net Banking"/>
  </r>
  <r>
    <s v="ORD-10181"/>
    <d v="2023-02-13T00:00:00"/>
    <x v="2"/>
    <x v="8"/>
    <x v="181"/>
    <s v="New"/>
    <x v="0"/>
    <x v="4"/>
    <s v="Uruguay"/>
    <x v="42"/>
    <s v="New Robert"/>
    <x v="2"/>
    <x v="6"/>
    <x v="163"/>
    <n v="5"/>
    <n v="606.91"/>
    <n v="0.14000000000000001"/>
    <n v="23.51"/>
    <n v="2609.71"/>
    <n v="110.23"/>
    <n v="4.2238409631721534E-2"/>
    <s v="Medium"/>
    <s v="UPI"/>
  </r>
  <r>
    <s v="ORD-10182"/>
    <d v="2023-02-13T00:00:00"/>
    <x v="2"/>
    <x v="8"/>
    <x v="182"/>
    <s v="Returning"/>
    <x v="0"/>
    <x v="1"/>
    <s v="Congo"/>
    <x v="20"/>
    <s v="East Janet"/>
    <x v="1"/>
    <x v="5"/>
    <x v="164"/>
    <n v="3"/>
    <n v="645.62"/>
    <n v="7.0000000000000007E-2"/>
    <n v="22.25"/>
    <n v="1801.28"/>
    <n v="85.53"/>
    <n v="4.7482901048143546E-2"/>
    <s v="Low"/>
    <s v="Cash"/>
  </r>
  <r>
    <s v="ORD-10183"/>
    <d v="2024-03-23T00:00:00"/>
    <x v="1"/>
    <x v="6"/>
    <x v="183"/>
    <s v="New"/>
    <x v="0"/>
    <x v="3"/>
    <s v="Austria"/>
    <x v="46"/>
    <s v="East Tiffanyborough"/>
    <x v="1"/>
    <x v="2"/>
    <x v="165"/>
    <n v="2"/>
    <n v="219.4"/>
    <n v="0.24"/>
    <n v="27.11"/>
    <n v="333.49"/>
    <n v="-20.22"/>
    <n v="-6.0631503193499053E-2"/>
    <s v="Low"/>
    <s v="UPI"/>
  </r>
  <r>
    <s v="ORD-10184"/>
    <d v="2023-07-19T00:00:00"/>
    <x v="2"/>
    <x v="5"/>
    <x v="184"/>
    <s v="VIP"/>
    <x v="2"/>
    <x v="4"/>
    <s v="Djibouti"/>
    <x v="14"/>
    <s v="New Brian"/>
    <x v="0"/>
    <x v="7"/>
    <x v="166"/>
    <n v="9"/>
    <n v="215.93"/>
    <n v="0.18"/>
    <n v="33.74"/>
    <n v="1593.56"/>
    <n v="-82.65"/>
    <n v="-5.186500665177339E-2"/>
    <s v="Critical"/>
    <s v="Net Banking"/>
  </r>
  <r>
    <s v="ORD-10185"/>
    <d v="2025-03-01T00:00:00"/>
    <x v="0"/>
    <x v="6"/>
    <x v="185"/>
    <s v="Returning"/>
    <x v="2"/>
    <x v="3"/>
    <s v="Maldives"/>
    <x v="43"/>
    <s v="North Emily"/>
    <x v="2"/>
    <x v="3"/>
    <x v="167"/>
    <n v="7"/>
    <n v="58.29"/>
    <n v="0.15"/>
    <n v="31.15"/>
    <n v="346.83"/>
    <n v="-22.25"/>
    <n v="-6.4152466626301072E-2"/>
    <s v="High"/>
    <s v="Card"/>
  </r>
  <r>
    <s v="ORD-10186"/>
    <d v="2024-02-09T00:00:00"/>
    <x v="1"/>
    <x v="8"/>
    <x v="186"/>
    <s v="VIP"/>
    <x v="1"/>
    <x v="1"/>
    <s v="Burundi"/>
    <x v="20"/>
    <s v="Johnsonberg"/>
    <x v="0"/>
    <x v="7"/>
    <x v="168"/>
    <n v="8"/>
    <n v="414.38"/>
    <n v="0.3"/>
    <n v="13.43"/>
    <n v="2320.5300000000002"/>
    <n v="210.54"/>
    <n v="9.0729273054000581E-2"/>
    <s v="High"/>
    <s v="UPI"/>
  </r>
  <r>
    <s v="ORD-10187"/>
    <d v="2023-11-08T00:00:00"/>
    <x v="2"/>
    <x v="10"/>
    <x v="187"/>
    <s v="VIP"/>
    <x v="2"/>
    <x v="1"/>
    <s v="Honduras"/>
    <x v="26"/>
    <s v="Lake Kristina"/>
    <x v="0"/>
    <x v="7"/>
    <x v="169"/>
    <n v="8"/>
    <n v="42.43"/>
    <n v="0.27"/>
    <n v="20.010000000000002"/>
    <n v="247.79"/>
    <n v="11.72"/>
    <n v="4.7298115339602084E-2"/>
    <s v="High"/>
    <s v="Cash"/>
  </r>
  <r>
    <s v="ORD-10188"/>
    <d v="2023-04-02T00:00:00"/>
    <x v="2"/>
    <x v="11"/>
    <x v="188"/>
    <s v="VIP"/>
    <x v="0"/>
    <x v="4"/>
    <s v="Netherlands"/>
    <x v="3"/>
    <s v="Andersonbury"/>
    <x v="0"/>
    <x v="1"/>
    <x v="170"/>
    <n v="7"/>
    <n v="277.23"/>
    <n v="0.24"/>
    <n v="28.85"/>
    <n v="1474.86"/>
    <n v="314.11"/>
    <n v="0.21297614688851826"/>
    <s v="Medium"/>
    <s v="Card"/>
  </r>
  <r>
    <s v="ORD-10189"/>
    <d v="2024-07-17T00:00:00"/>
    <x v="1"/>
    <x v="5"/>
    <x v="189"/>
    <s v="VIP"/>
    <x v="1"/>
    <x v="3"/>
    <s v="Kazakhstan"/>
    <x v="33"/>
    <s v="East Laura"/>
    <x v="0"/>
    <x v="0"/>
    <x v="70"/>
    <n v="5"/>
    <n v="469.21"/>
    <n v="0.09"/>
    <n v="48.63"/>
    <n v="2134.91"/>
    <n v="85.8"/>
    <n v="4.018904778187371E-2"/>
    <s v="Low"/>
    <s v="Net Banking"/>
  </r>
  <r>
    <s v="ORD-10190"/>
    <d v="2025-09-19T00:00:00"/>
    <x v="0"/>
    <x v="4"/>
    <x v="190"/>
    <s v="VIP"/>
    <x v="0"/>
    <x v="0"/>
    <s v="Belize"/>
    <x v="1"/>
    <s v="Welchview"/>
    <x v="1"/>
    <x v="4"/>
    <x v="98"/>
    <n v="2"/>
    <n v="156.72999999999999"/>
    <n v="0.26"/>
    <n v="26.53"/>
    <n v="231.96"/>
    <n v="2.79"/>
    <n v="1.2027935851008795E-2"/>
    <s v="Medium"/>
    <s v="Card"/>
  </r>
  <r>
    <s v="ORD-10191"/>
    <d v="2025-01-13T00:00:00"/>
    <x v="0"/>
    <x v="3"/>
    <x v="191"/>
    <s v="Returning"/>
    <x v="1"/>
    <x v="3"/>
    <s v="United States Minor Outlying Islands"/>
    <x v="15"/>
    <s v="Wagnerbury"/>
    <x v="2"/>
    <x v="6"/>
    <x v="171"/>
    <n v="9"/>
    <n v="251.75"/>
    <n v="0.16"/>
    <n v="33.270000000000003"/>
    <n v="1903.23"/>
    <n v="151.93"/>
    <n v="7.9827451227649837E-2"/>
    <s v="Critical"/>
    <s v="UPI"/>
  </r>
  <r>
    <s v="ORD-10192"/>
    <d v="2024-06-22T00:00:00"/>
    <x v="1"/>
    <x v="1"/>
    <x v="192"/>
    <s v="VIP"/>
    <x v="2"/>
    <x v="1"/>
    <s v="Albania"/>
    <x v="9"/>
    <s v="East Travis"/>
    <x v="0"/>
    <x v="7"/>
    <x v="172"/>
    <n v="3"/>
    <n v="291.83"/>
    <n v="0.23"/>
    <n v="40.43"/>
    <n v="674.13"/>
    <n v="171.62"/>
    <n v="0.25457997715574149"/>
    <s v="Low"/>
    <s v="Net Banking"/>
  </r>
  <r>
    <s v="ORD-10193"/>
    <d v="2024-05-19T00:00:00"/>
    <x v="1"/>
    <x v="9"/>
    <x v="193"/>
    <s v="VIP"/>
    <x v="1"/>
    <x v="0"/>
    <s v="Vanuatu"/>
    <x v="42"/>
    <s v="Davismouth"/>
    <x v="0"/>
    <x v="1"/>
    <x v="100"/>
    <n v="9"/>
    <n v="251.2"/>
    <n v="0.26"/>
    <n v="20.32"/>
    <n v="1672.99"/>
    <n v="32.409999999999997"/>
    <n v="1.9372500732221947E-2"/>
    <s v="Medium"/>
    <s v="Card"/>
  </r>
  <r>
    <s v="ORD-10194"/>
    <d v="2023-05-09T00:00:00"/>
    <x v="2"/>
    <x v="9"/>
    <x v="194"/>
    <s v="VIP"/>
    <x v="1"/>
    <x v="3"/>
    <s v="Dominica"/>
    <x v="11"/>
    <s v="East Ashley"/>
    <x v="1"/>
    <x v="4"/>
    <x v="170"/>
    <n v="8"/>
    <n v="242.57"/>
    <n v="0.27"/>
    <n v="31.04"/>
    <n v="1416.61"/>
    <n v="270.75"/>
    <n v="0.19112529207050635"/>
    <s v="Critical"/>
    <s v="Cash"/>
  </r>
  <r>
    <s v="ORD-10195"/>
    <d v="2024-12-19T00:00:00"/>
    <x v="1"/>
    <x v="7"/>
    <x v="195"/>
    <s v="Returning"/>
    <x v="2"/>
    <x v="3"/>
    <s v="Poland"/>
    <x v="25"/>
    <s v="Port Leahhaven"/>
    <x v="2"/>
    <x v="3"/>
    <x v="173"/>
    <n v="6"/>
    <n v="769.78"/>
    <n v="0.12"/>
    <n v="49.62"/>
    <n v="4064.44"/>
    <n v="581.94000000000005"/>
    <n v="0.14317839603979884"/>
    <s v="Low"/>
    <s v="Card"/>
  </r>
  <r>
    <s v="ORD-10196"/>
    <d v="2023-01-29T00:00:00"/>
    <x v="2"/>
    <x v="3"/>
    <x v="196"/>
    <s v="VIP"/>
    <x v="1"/>
    <x v="3"/>
    <s v="Niger"/>
    <x v="10"/>
    <s v="Ryanberg"/>
    <x v="0"/>
    <x v="1"/>
    <x v="174"/>
    <n v="4"/>
    <n v="572.64"/>
    <n v="0.06"/>
    <n v="30.49"/>
    <n v="2153.13"/>
    <n v="605.69000000000005"/>
    <n v="0.28130674877968354"/>
    <s v="Low"/>
    <s v="Cash"/>
  </r>
  <r>
    <s v="ORD-10197"/>
    <d v="2023-04-08T00:00:00"/>
    <x v="2"/>
    <x v="11"/>
    <x v="197"/>
    <s v="VIP"/>
    <x v="0"/>
    <x v="3"/>
    <s v="Madagascar"/>
    <x v="42"/>
    <s v="South Frank"/>
    <x v="0"/>
    <x v="1"/>
    <x v="175"/>
    <n v="3"/>
    <n v="448.83"/>
    <n v="0.24"/>
    <n v="38.86"/>
    <n v="1023.33"/>
    <n v="299.22000000000003"/>
    <n v="0.29239834657441882"/>
    <s v="Low"/>
    <s v="UPI"/>
  </r>
  <r>
    <s v="ORD-10198"/>
    <d v="2023-04-27T00:00:00"/>
    <x v="2"/>
    <x v="11"/>
    <x v="198"/>
    <s v="New"/>
    <x v="1"/>
    <x v="4"/>
    <s v="Zambia"/>
    <x v="14"/>
    <s v="West Debbie"/>
    <x v="0"/>
    <x v="0"/>
    <x v="176"/>
    <n v="10"/>
    <n v="385.31"/>
    <n v="0.28000000000000003"/>
    <n v="49.84"/>
    <n v="2774.23"/>
    <n v="182"/>
    <n v="6.5603789159514536E-2"/>
    <s v="High"/>
    <s v="UPI"/>
  </r>
  <r>
    <s v="ORD-10199"/>
    <d v="2024-10-15T00:00:00"/>
    <x v="1"/>
    <x v="2"/>
    <x v="199"/>
    <s v="VIP"/>
    <x v="1"/>
    <x v="3"/>
    <s v="Belize"/>
    <x v="0"/>
    <s v="Ashleyland"/>
    <x v="2"/>
    <x v="6"/>
    <x v="177"/>
    <n v="3"/>
    <n v="307.88"/>
    <n v="0.12"/>
    <n v="42.12"/>
    <n v="812.8"/>
    <n v="142.97"/>
    <n v="0.17589812992125986"/>
    <s v="Critical"/>
    <s v="UPI"/>
  </r>
  <r>
    <s v="ORD-10200"/>
    <d v="2023-11-21T00:00:00"/>
    <x v="2"/>
    <x v="10"/>
    <x v="200"/>
    <s v="VIP"/>
    <x v="2"/>
    <x v="1"/>
    <s v="British Indian Ocean Territory (Chagos Archipelago)"/>
    <x v="35"/>
    <s v="South Brandi"/>
    <x v="1"/>
    <x v="5"/>
    <x v="178"/>
    <n v="8"/>
    <n v="289.63"/>
    <n v="0.15"/>
    <n v="34.56"/>
    <n v="1969.48"/>
    <n v="29.25"/>
    <n v="1.4851635964823202E-2"/>
    <s v="Critical"/>
    <s v="UPI"/>
  </r>
  <r>
    <s v="ORD-10201"/>
    <d v="2025-08-31T00:00:00"/>
    <x v="0"/>
    <x v="0"/>
    <x v="201"/>
    <s v="VIP"/>
    <x v="2"/>
    <x v="1"/>
    <s v="Indonesia"/>
    <x v="40"/>
    <s v="Reidport"/>
    <x v="1"/>
    <x v="5"/>
    <x v="179"/>
    <n v="6"/>
    <n v="443.19"/>
    <n v="0.1"/>
    <n v="43.33"/>
    <n v="2393.23"/>
    <n v="276.95"/>
    <n v="0.11572226656025539"/>
    <s v="Critical"/>
    <s v="Net Banking"/>
  </r>
  <r>
    <s v="ORD-10202"/>
    <d v="2025-05-31T00:00:00"/>
    <x v="0"/>
    <x v="9"/>
    <x v="202"/>
    <s v="New"/>
    <x v="1"/>
    <x v="4"/>
    <s v="Yemen"/>
    <x v="24"/>
    <s v="North Angelachester"/>
    <x v="0"/>
    <x v="7"/>
    <x v="148"/>
    <n v="10"/>
    <n v="334.79"/>
    <n v="0.24"/>
    <n v="19.41"/>
    <n v="2544.4"/>
    <n v="-211.02"/>
    <n v="-8.2935073101713566E-2"/>
    <s v="High"/>
    <s v="Cash"/>
  </r>
  <r>
    <s v="ORD-10203"/>
    <d v="2024-09-05T00:00:00"/>
    <x v="1"/>
    <x v="4"/>
    <x v="203"/>
    <s v="Returning"/>
    <x v="2"/>
    <x v="1"/>
    <s v="Bahrain"/>
    <x v="8"/>
    <s v="Perrybury"/>
    <x v="2"/>
    <x v="3"/>
    <x v="18"/>
    <n v="10"/>
    <n v="759.71"/>
    <n v="0.28000000000000003"/>
    <n v="14.14"/>
    <n v="5469.91"/>
    <n v="-410.64"/>
    <n v="-7.5072533186103615E-2"/>
    <s v="High"/>
    <s v="Net Banking"/>
  </r>
  <r>
    <s v="ORD-10204"/>
    <d v="2025-03-23T00:00:00"/>
    <x v="0"/>
    <x v="6"/>
    <x v="204"/>
    <s v="New"/>
    <x v="0"/>
    <x v="0"/>
    <s v="Christmas Island"/>
    <x v="35"/>
    <s v="Beckermouth"/>
    <x v="0"/>
    <x v="1"/>
    <x v="135"/>
    <n v="2"/>
    <n v="622.01"/>
    <n v="0.26"/>
    <n v="29.5"/>
    <n v="920.57"/>
    <n v="128.15"/>
    <n v="0.13920723030296447"/>
    <s v="Low"/>
    <s v="Cash"/>
  </r>
  <r>
    <s v="ORD-10205"/>
    <d v="2023-12-07T00:00:00"/>
    <x v="2"/>
    <x v="7"/>
    <x v="205"/>
    <s v="Returning"/>
    <x v="1"/>
    <x v="3"/>
    <s v="India"/>
    <x v="25"/>
    <s v="West Jason"/>
    <x v="0"/>
    <x v="1"/>
    <x v="180"/>
    <n v="5"/>
    <n v="699.53"/>
    <n v="0.19"/>
    <n v="8"/>
    <n v="2833.1"/>
    <n v="347.98"/>
    <n v="0.12282658571882392"/>
    <s v="Low"/>
    <s v="Net Banking"/>
  </r>
  <r>
    <s v="ORD-10206"/>
    <d v="2023-09-21T00:00:00"/>
    <x v="2"/>
    <x v="4"/>
    <x v="206"/>
    <s v="VIP"/>
    <x v="0"/>
    <x v="3"/>
    <s v="Malta"/>
    <x v="23"/>
    <s v="Joshuamouth"/>
    <x v="1"/>
    <x v="2"/>
    <x v="181"/>
    <n v="9"/>
    <n v="608.48"/>
    <n v="0.1"/>
    <n v="22.22"/>
    <n v="4928.6899999999996"/>
    <n v="-265.77"/>
    <n v="-5.3923050546899887E-2"/>
    <s v="Low"/>
    <s v="UPI"/>
  </r>
  <r>
    <s v="ORD-10207"/>
    <d v="2023-02-13T00:00:00"/>
    <x v="2"/>
    <x v="8"/>
    <x v="207"/>
    <s v="New"/>
    <x v="1"/>
    <x v="1"/>
    <s v="Zambia"/>
    <x v="46"/>
    <s v="Bethmouth"/>
    <x v="1"/>
    <x v="4"/>
    <x v="85"/>
    <n v="8"/>
    <n v="533.26"/>
    <n v="0.1"/>
    <n v="48.93"/>
    <n v="3839.47"/>
    <n v="456.6"/>
    <n v="0.11892266380516062"/>
    <s v="Medium"/>
    <s v="Card"/>
  </r>
  <r>
    <s v="ORD-10208"/>
    <d v="2024-10-25T00:00:00"/>
    <x v="1"/>
    <x v="2"/>
    <x v="208"/>
    <s v="Returning"/>
    <x v="2"/>
    <x v="0"/>
    <s v="Switzerland"/>
    <x v="45"/>
    <s v="New Derek"/>
    <x v="0"/>
    <x v="7"/>
    <x v="113"/>
    <n v="6"/>
    <n v="111.73"/>
    <n v="0.13"/>
    <n v="8.85"/>
    <n v="583.23"/>
    <n v="32.54"/>
    <n v="5.5792740428304441E-2"/>
    <s v="Low"/>
    <s v="Net Banking"/>
  </r>
  <r>
    <s v="ORD-10209"/>
    <d v="2023-09-04T00:00:00"/>
    <x v="2"/>
    <x v="4"/>
    <x v="209"/>
    <s v="New"/>
    <x v="1"/>
    <x v="3"/>
    <s v="Ecuador"/>
    <x v="23"/>
    <s v="East Jamieside"/>
    <x v="0"/>
    <x v="1"/>
    <x v="182"/>
    <n v="5"/>
    <n v="676.42"/>
    <n v="0.3"/>
    <n v="13.94"/>
    <n v="2367.4699999999998"/>
    <n v="-232.64"/>
    <n v="-9.826523672950449E-2"/>
    <s v="High"/>
    <s v="UPI"/>
  </r>
  <r>
    <s v="ORD-10210"/>
    <d v="2023-07-11T00:00:00"/>
    <x v="2"/>
    <x v="5"/>
    <x v="210"/>
    <s v="Returning"/>
    <x v="2"/>
    <x v="1"/>
    <s v="Chad"/>
    <x v="35"/>
    <s v="Christopherfurt"/>
    <x v="1"/>
    <x v="5"/>
    <x v="183"/>
    <n v="8"/>
    <n v="737.9"/>
    <n v="0.26"/>
    <n v="34.71"/>
    <n v="4368.37"/>
    <n v="544.15"/>
    <n v="0.12456591360164089"/>
    <s v="Low"/>
    <s v="Cash"/>
  </r>
  <r>
    <s v="ORD-10211"/>
    <d v="2023-07-09T00:00:00"/>
    <x v="2"/>
    <x v="5"/>
    <x v="211"/>
    <s v="Returning"/>
    <x v="1"/>
    <x v="3"/>
    <s v="Gabon"/>
    <x v="15"/>
    <s v="Lawrencestad"/>
    <x v="0"/>
    <x v="1"/>
    <x v="40"/>
    <n v="1"/>
    <n v="469.67"/>
    <n v="0.05"/>
    <n v="25.64"/>
    <n v="446.19"/>
    <n v="40.479999999999997"/>
    <n v="9.0723682736054134E-2"/>
    <s v="Critical"/>
    <s v="Net Banking"/>
  </r>
  <r>
    <s v="ORD-10212"/>
    <d v="2025-04-11T00:00:00"/>
    <x v="0"/>
    <x v="11"/>
    <x v="212"/>
    <s v="New"/>
    <x v="2"/>
    <x v="4"/>
    <s v="Saint Barthelemy"/>
    <x v="23"/>
    <s v="New Donaldton"/>
    <x v="0"/>
    <x v="0"/>
    <x v="184"/>
    <n v="3"/>
    <n v="382.1"/>
    <n v="0.22"/>
    <n v="25.96"/>
    <n v="894.11"/>
    <n v="-42.44"/>
    <n v="-4.7466195434566212E-2"/>
    <s v="Low"/>
    <s v="UPI"/>
  </r>
  <r>
    <s v="ORD-10213"/>
    <d v="2025-04-25T00:00:00"/>
    <x v="0"/>
    <x v="11"/>
    <x v="213"/>
    <s v="New"/>
    <x v="2"/>
    <x v="1"/>
    <s v="Togo"/>
    <x v="26"/>
    <s v="South Robert"/>
    <x v="0"/>
    <x v="7"/>
    <x v="185"/>
    <n v="1"/>
    <n v="788"/>
    <n v="0.03"/>
    <n v="34.58"/>
    <n v="764.36"/>
    <n v="33.17"/>
    <n v="4.339578209220786E-2"/>
    <s v="Medium"/>
    <s v="Net Banking"/>
  </r>
  <r>
    <s v="ORD-10214"/>
    <d v="2025-10-12T00:00:00"/>
    <x v="0"/>
    <x v="2"/>
    <x v="214"/>
    <s v="New"/>
    <x v="0"/>
    <x v="2"/>
    <s v="Vietnam"/>
    <x v="23"/>
    <s v="New Paulfort"/>
    <x v="0"/>
    <x v="0"/>
    <x v="186"/>
    <n v="3"/>
    <n v="547.12"/>
    <n v="0.03"/>
    <n v="39.36"/>
    <n v="1592.12"/>
    <n v="-38.630000000000003"/>
    <n v="-2.4263246488958123E-2"/>
    <s v="Critical"/>
    <s v="Net Banking"/>
  </r>
  <r>
    <s v="ORD-10215"/>
    <d v="2025-01-12T00:00:00"/>
    <x v="0"/>
    <x v="3"/>
    <x v="215"/>
    <s v="VIP"/>
    <x v="1"/>
    <x v="0"/>
    <s v="New Zealand"/>
    <x v="30"/>
    <s v="Quinntown"/>
    <x v="0"/>
    <x v="0"/>
    <x v="187"/>
    <n v="3"/>
    <n v="118.95"/>
    <n v="0.15"/>
    <n v="46.59"/>
    <n v="303.32"/>
    <n v="42.26"/>
    <n v="0.13932480548595541"/>
    <s v="Low"/>
    <s v="Card"/>
  </r>
  <r>
    <s v="ORD-10216"/>
    <d v="2025-05-05T00:00:00"/>
    <x v="0"/>
    <x v="9"/>
    <x v="216"/>
    <s v="New"/>
    <x v="2"/>
    <x v="0"/>
    <s v="Somalia"/>
    <x v="41"/>
    <s v="New Dustinchester"/>
    <x v="2"/>
    <x v="8"/>
    <x v="188"/>
    <n v="4"/>
    <n v="107.61"/>
    <n v="0.16"/>
    <n v="7.29"/>
    <n v="361.57"/>
    <n v="1.23"/>
    <n v="3.4018309041126201E-3"/>
    <s v="Medium"/>
    <s v="Cash"/>
  </r>
  <r>
    <s v="ORD-10217"/>
    <d v="2025-01-28T00:00:00"/>
    <x v="0"/>
    <x v="3"/>
    <x v="217"/>
    <s v="New"/>
    <x v="2"/>
    <x v="3"/>
    <s v="Comoros"/>
    <x v="30"/>
    <s v="Bellshire"/>
    <x v="0"/>
    <x v="1"/>
    <x v="189"/>
    <n v="5"/>
    <n v="624.9"/>
    <n v="0.2"/>
    <n v="22.21"/>
    <n v="2499.6"/>
    <n v="-158.88999999999999"/>
    <n v="-6.3566170587293969E-2"/>
    <s v="Critical"/>
    <s v="Card"/>
  </r>
  <r>
    <s v="ORD-10218"/>
    <d v="2023-01-04T00:00:00"/>
    <x v="2"/>
    <x v="3"/>
    <x v="218"/>
    <s v="New"/>
    <x v="0"/>
    <x v="3"/>
    <s v="American Samoa"/>
    <x v="40"/>
    <s v="Port Cristian"/>
    <x v="2"/>
    <x v="6"/>
    <x v="190"/>
    <n v="7"/>
    <n v="161.22999999999999"/>
    <n v="0.27"/>
    <n v="5.66"/>
    <n v="823.89"/>
    <n v="-43.67"/>
    <n v="-5.3004648678828488E-2"/>
    <s v="Critical"/>
    <s v="Card"/>
  </r>
  <r>
    <s v="ORD-10219"/>
    <d v="2023-07-04T00:00:00"/>
    <x v="2"/>
    <x v="5"/>
    <x v="219"/>
    <s v="New"/>
    <x v="1"/>
    <x v="2"/>
    <s v="Switzerland"/>
    <x v="15"/>
    <s v="South Sarahland"/>
    <x v="2"/>
    <x v="6"/>
    <x v="191"/>
    <n v="7"/>
    <n v="131.58000000000001"/>
    <n v="0.2"/>
    <n v="33.03"/>
    <n v="736.85"/>
    <n v="202.53"/>
    <n v="0.27485919793716496"/>
    <s v="High"/>
    <s v="Card"/>
  </r>
  <r>
    <s v="ORD-10220"/>
    <d v="2025-01-10T00:00:00"/>
    <x v="0"/>
    <x v="3"/>
    <x v="220"/>
    <s v="Returning"/>
    <x v="2"/>
    <x v="0"/>
    <s v="Ecuador"/>
    <x v="29"/>
    <s v="Bakerfurt"/>
    <x v="1"/>
    <x v="2"/>
    <x v="192"/>
    <n v="1"/>
    <n v="555.96"/>
    <n v="0.11"/>
    <n v="17.739999999999998"/>
    <n v="494.8"/>
    <n v="105.24"/>
    <n v="0.21269199676637024"/>
    <s v="Medium"/>
    <s v="Cash"/>
  </r>
  <r>
    <s v="ORD-10221"/>
    <d v="2024-05-18T00:00:00"/>
    <x v="1"/>
    <x v="9"/>
    <x v="221"/>
    <s v="VIP"/>
    <x v="2"/>
    <x v="1"/>
    <s v="Aruba"/>
    <x v="18"/>
    <s v="Stephenside"/>
    <x v="0"/>
    <x v="0"/>
    <x v="193"/>
    <n v="2"/>
    <n v="478.43"/>
    <n v="0.26"/>
    <n v="36.43"/>
    <n v="708.08"/>
    <n v="173.75"/>
    <n v="0.24538187775392609"/>
    <s v="High"/>
    <s v="Card"/>
  </r>
  <r>
    <s v="ORD-10222"/>
    <d v="2023-07-06T00:00:00"/>
    <x v="2"/>
    <x v="5"/>
    <x v="222"/>
    <s v="VIP"/>
    <x v="2"/>
    <x v="0"/>
    <s v="Lebanon"/>
    <x v="30"/>
    <s v="South Danielle"/>
    <x v="1"/>
    <x v="2"/>
    <x v="194"/>
    <n v="3"/>
    <n v="492.17"/>
    <n v="0.17"/>
    <n v="44.44"/>
    <n v="1225.5"/>
    <n v="39.51"/>
    <n v="3.2239902080783353E-2"/>
    <s v="Medium"/>
    <s v="Card"/>
  </r>
  <r>
    <s v="ORD-10223"/>
    <d v="2025-06-10T00:00:00"/>
    <x v="0"/>
    <x v="1"/>
    <x v="223"/>
    <s v="New"/>
    <x v="1"/>
    <x v="1"/>
    <s v="Malawi"/>
    <x v="9"/>
    <s v="North Kristintown"/>
    <x v="1"/>
    <x v="5"/>
    <x v="195"/>
    <n v="1"/>
    <n v="151.71"/>
    <n v="0.26"/>
    <n v="34.549999999999997"/>
    <n v="112.27"/>
    <n v="26.15"/>
    <n v="0.23292063774828539"/>
    <s v="Critical"/>
    <s v="Cash"/>
  </r>
  <r>
    <s v="ORD-10224"/>
    <d v="2025-03-13T00:00:00"/>
    <x v="0"/>
    <x v="6"/>
    <x v="224"/>
    <s v="VIP"/>
    <x v="1"/>
    <x v="4"/>
    <s v="Iran"/>
    <x v="16"/>
    <s v="East Peter"/>
    <x v="2"/>
    <x v="3"/>
    <x v="171"/>
    <n v="5"/>
    <n v="283.02"/>
    <n v="0.22"/>
    <n v="15.69"/>
    <n v="1103.78"/>
    <n v="-104.08"/>
    <n v="-9.4294152820308397E-2"/>
    <s v="Medium"/>
    <s v="UPI"/>
  </r>
  <r>
    <s v="ORD-10225"/>
    <d v="2022-12-29T00:00:00"/>
    <x v="3"/>
    <x v="7"/>
    <x v="225"/>
    <s v="Returning"/>
    <x v="0"/>
    <x v="2"/>
    <s v="Nepal"/>
    <x v="36"/>
    <s v="Pattontown"/>
    <x v="2"/>
    <x v="3"/>
    <x v="196"/>
    <n v="5"/>
    <n v="212.7"/>
    <n v="0.1"/>
    <n v="19.7"/>
    <n v="957.15"/>
    <n v="1.91"/>
    <n v="1.9955074962127147E-3"/>
    <s v="High"/>
    <s v="Net Banking"/>
  </r>
  <r>
    <s v="ORD-10226"/>
    <d v="2023-12-05T00:00:00"/>
    <x v="2"/>
    <x v="7"/>
    <x v="226"/>
    <s v="New"/>
    <x v="1"/>
    <x v="1"/>
    <s v="Macedonia"/>
    <x v="11"/>
    <s v="Port Kellytown"/>
    <x v="0"/>
    <x v="7"/>
    <x v="197"/>
    <n v="4"/>
    <n v="98.28"/>
    <n v="0.27"/>
    <n v="39.19"/>
    <n v="286.98"/>
    <n v="-12.81"/>
    <n v="-4.4637256951703952E-2"/>
    <s v="Low"/>
    <s v="Card"/>
  </r>
  <r>
    <s v="ORD-10227"/>
    <d v="2024-11-16T00:00:00"/>
    <x v="1"/>
    <x v="10"/>
    <x v="227"/>
    <s v="New"/>
    <x v="0"/>
    <x v="2"/>
    <s v="Australia"/>
    <x v="38"/>
    <s v="Stephanieborough"/>
    <x v="1"/>
    <x v="4"/>
    <x v="198"/>
    <n v="9"/>
    <n v="558.04999999999995"/>
    <n v="0.06"/>
    <n v="25.23"/>
    <n v="4721.1000000000004"/>
    <n v="763.3"/>
    <n v="0.16167842240155894"/>
    <s v="Critical"/>
    <s v="Cash"/>
  </r>
  <r>
    <s v="ORD-10228"/>
    <d v="2025-08-26T00:00:00"/>
    <x v="0"/>
    <x v="0"/>
    <x v="228"/>
    <s v="New"/>
    <x v="2"/>
    <x v="4"/>
    <s v="Portugal"/>
    <x v="22"/>
    <s v="West James"/>
    <x v="0"/>
    <x v="0"/>
    <x v="199"/>
    <n v="7"/>
    <n v="22.57"/>
    <n v="0.19"/>
    <n v="9.75"/>
    <n v="127.97"/>
    <n v="0.5"/>
    <n v="3.9071657419707745E-3"/>
    <s v="High"/>
    <s v="Net Banking"/>
  </r>
  <r>
    <s v="ORD-10229"/>
    <d v="2025-01-11T00:00:00"/>
    <x v="0"/>
    <x v="3"/>
    <x v="229"/>
    <s v="Returning"/>
    <x v="0"/>
    <x v="3"/>
    <s v="Faroe Islands"/>
    <x v="15"/>
    <s v="Haleychester"/>
    <x v="0"/>
    <x v="1"/>
    <x v="200"/>
    <n v="10"/>
    <n v="180.47"/>
    <n v="0.19"/>
    <n v="20.99"/>
    <n v="1461.81"/>
    <n v="7.71"/>
    <n v="5.2742832515853639E-3"/>
    <s v="Low"/>
    <s v="Net Banking"/>
  </r>
  <r>
    <s v="ORD-10230"/>
    <d v="2023-11-24T00:00:00"/>
    <x v="2"/>
    <x v="10"/>
    <x v="230"/>
    <s v="New"/>
    <x v="2"/>
    <x v="4"/>
    <s v="Sierra Leone"/>
    <x v="21"/>
    <s v="Gregorystad"/>
    <x v="0"/>
    <x v="0"/>
    <x v="180"/>
    <n v="2"/>
    <n v="259.83"/>
    <n v="0.1"/>
    <n v="36.74"/>
    <n v="467.69"/>
    <n v="-42.57"/>
    <n v="-9.1021830699822531E-2"/>
    <s v="High"/>
    <s v="Net Banking"/>
  </r>
  <r>
    <s v="ORD-10231"/>
    <d v="2023-02-05T00:00:00"/>
    <x v="2"/>
    <x v="8"/>
    <x v="231"/>
    <s v="VIP"/>
    <x v="0"/>
    <x v="4"/>
    <s v="Israel"/>
    <x v="8"/>
    <s v="Foxside"/>
    <x v="2"/>
    <x v="8"/>
    <x v="201"/>
    <n v="3"/>
    <n v="539.34"/>
    <n v="0.27"/>
    <n v="45.61"/>
    <n v="1181.1500000000001"/>
    <n v="265.3"/>
    <n v="0.2246116073318376"/>
    <s v="Critical"/>
    <s v="UPI"/>
  </r>
  <r>
    <s v="ORD-10232"/>
    <d v="2024-07-22T00:00:00"/>
    <x v="1"/>
    <x v="5"/>
    <x v="232"/>
    <s v="VIP"/>
    <x v="2"/>
    <x v="2"/>
    <s v="Niger"/>
    <x v="22"/>
    <s v="Kennedytown"/>
    <x v="0"/>
    <x v="0"/>
    <x v="202"/>
    <n v="6"/>
    <n v="619.63"/>
    <n v="0.15"/>
    <n v="41.72"/>
    <n v="3160.11"/>
    <n v="-174.16"/>
    <n v="-5.5112005594741949E-2"/>
    <s v="High"/>
    <s v="UPI"/>
  </r>
  <r>
    <s v="ORD-10233"/>
    <d v="2024-10-31T00:00:00"/>
    <x v="1"/>
    <x v="2"/>
    <x v="233"/>
    <s v="VIP"/>
    <x v="2"/>
    <x v="3"/>
    <s v="Reunion"/>
    <x v="7"/>
    <s v="Lake Daltonborough"/>
    <x v="1"/>
    <x v="2"/>
    <x v="203"/>
    <n v="7"/>
    <n v="89.53"/>
    <n v="0.18"/>
    <n v="11.41"/>
    <n v="513.9"/>
    <n v="-14.82"/>
    <n v="-2.8838295388207823E-2"/>
    <s v="High"/>
    <s v="Card"/>
  </r>
  <r>
    <s v="ORD-10234"/>
    <d v="2024-07-26T00:00:00"/>
    <x v="1"/>
    <x v="5"/>
    <x v="234"/>
    <s v="VIP"/>
    <x v="1"/>
    <x v="0"/>
    <s v="El Salvador"/>
    <x v="39"/>
    <s v="Aaronport"/>
    <x v="0"/>
    <x v="0"/>
    <x v="204"/>
    <n v="9"/>
    <n v="662.07"/>
    <n v="0.17"/>
    <n v="27.51"/>
    <n v="4945.66"/>
    <n v="1309.04"/>
    <n v="0.2646845921474586"/>
    <s v="High"/>
    <s v="Cash"/>
  </r>
  <r>
    <s v="ORD-10235"/>
    <d v="2024-03-29T00:00:00"/>
    <x v="1"/>
    <x v="6"/>
    <x v="235"/>
    <s v="New"/>
    <x v="2"/>
    <x v="1"/>
    <s v="Northern Mariana Islands"/>
    <x v="7"/>
    <s v="Munozberg"/>
    <x v="1"/>
    <x v="2"/>
    <x v="205"/>
    <n v="2"/>
    <n v="393.89"/>
    <n v="0.03"/>
    <n v="27.35"/>
    <n v="764.15"/>
    <n v="100.02"/>
    <n v="0.13089053196361972"/>
    <s v="Low"/>
    <s v="UPI"/>
  </r>
  <r>
    <s v="ORD-10236"/>
    <d v="2025-02-23T00:00:00"/>
    <x v="0"/>
    <x v="8"/>
    <x v="236"/>
    <s v="VIP"/>
    <x v="1"/>
    <x v="4"/>
    <s v="Finland"/>
    <x v="37"/>
    <s v="Gonzalestown"/>
    <x v="0"/>
    <x v="7"/>
    <x v="45"/>
    <n v="6"/>
    <n v="743.76"/>
    <n v="0.28999999999999998"/>
    <n v="5.53"/>
    <n v="3168.42"/>
    <n v="917"/>
    <n v="0.28941870080355508"/>
    <s v="High"/>
    <s v="Net Banking"/>
  </r>
  <r>
    <s v="ORD-10237"/>
    <d v="2023-01-17T00:00:00"/>
    <x v="2"/>
    <x v="3"/>
    <x v="237"/>
    <s v="Returning"/>
    <x v="0"/>
    <x v="3"/>
    <s v="Bermuda"/>
    <x v="1"/>
    <s v="Lindaland"/>
    <x v="1"/>
    <x v="4"/>
    <x v="206"/>
    <n v="8"/>
    <n v="205.99"/>
    <n v="0.01"/>
    <n v="39.82"/>
    <n v="1631.44"/>
    <n v="185.98"/>
    <n v="0.11399745010542832"/>
    <s v="Critical"/>
    <s v="Net Banking"/>
  </r>
  <r>
    <s v="ORD-10238"/>
    <d v="2025-09-22T00:00:00"/>
    <x v="0"/>
    <x v="4"/>
    <x v="238"/>
    <s v="VIP"/>
    <x v="2"/>
    <x v="3"/>
    <s v="Lithuania"/>
    <x v="21"/>
    <s v="Port Sheilachester"/>
    <x v="2"/>
    <x v="3"/>
    <x v="207"/>
    <n v="9"/>
    <n v="668.37"/>
    <n v="0.14000000000000001"/>
    <n v="49.57"/>
    <n v="5173.18"/>
    <n v="1108.06"/>
    <n v="0.21419320418002077"/>
    <s v="Medium"/>
    <s v="Card"/>
  </r>
  <r>
    <s v="ORD-10239"/>
    <d v="2024-09-24T00:00:00"/>
    <x v="1"/>
    <x v="4"/>
    <x v="239"/>
    <s v="New"/>
    <x v="0"/>
    <x v="1"/>
    <s v="Monaco"/>
    <x v="0"/>
    <s v="Bethfurt"/>
    <x v="1"/>
    <x v="4"/>
    <x v="208"/>
    <n v="7"/>
    <n v="74.45"/>
    <n v="0.25"/>
    <n v="11.27"/>
    <n v="390.86"/>
    <n v="-4.1100000000000003"/>
    <n v="-1.0515274011154889E-2"/>
    <s v="High"/>
    <s v="Net Banking"/>
  </r>
  <r>
    <s v="ORD-10240"/>
    <d v="2025-04-20T00:00:00"/>
    <x v="0"/>
    <x v="11"/>
    <x v="240"/>
    <s v="New"/>
    <x v="1"/>
    <x v="0"/>
    <s v="New Zealand"/>
    <x v="47"/>
    <s v="Port Danielletown"/>
    <x v="0"/>
    <x v="7"/>
    <x v="209"/>
    <n v="3"/>
    <n v="80.98"/>
    <n v="0.13"/>
    <n v="6.86"/>
    <n v="211.36"/>
    <n v="-9.9"/>
    <n v="-4.6839515518546551E-2"/>
    <s v="High"/>
    <s v="UPI"/>
  </r>
  <r>
    <s v="ORD-10241"/>
    <d v="2024-09-08T00:00:00"/>
    <x v="1"/>
    <x v="4"/>
    <x v="241"/>
    <s v="VIP"/>
    <x v="1"/>
    <x v="1"/>
    <s v="Macao"/>
    <x v="39"/>
    <s v="Rachelland"/>
    <x v="2"/>
    <x v="6"/>
    <x v="210"/>
    <n v="7"/>
    <n v="753.98"/>
    <n v="0.04"/>
    <n v="7.21"/>
    <n v="5066.75"/>
    <n v="859.86"/>
    <n v="0.16970641930231412"/>
    <s v="Medium"/>
    <s v="Card"/>
  </r>
  <r>
    <s v="ORD-10242"/>
    <d v="2023-07-11T00:00:00"/>
    <x v="2"/>
    <x v="5"/>
    <x v="242"/>
    <s v="VIP"/>
    <x v="2"/>
    <x v="2"/>
    <s v="Nicaragua"/>
    <x v="46"/>
    <s v="Jayton"/>
    <x v="1"/>
    <x v="5"/>
    <x v="211"/>
    <n v="4"/>
    <n v="315.39"/>
    <n v="0.01"/>
    <n v="44.62"/>
    <n v="1248.94"/>
    <n v="8.44"/>
    <n v="6.7577305555110729E-3"/>
    <s v="High"/>
    <s v="Cash"/>
  </r>
  <r>
    <s v="ORD-10243"/>
    <d v="2023-10-23T00:00:00"/>
    <x v="2"/>
    <x v="2"/>
    <x v="243"/>
    <s v="VIP"/>
    <x v="1"/>
    <x v="4"/>
    <s v="Botswana"/>
    <x v="21"/>
    <s v="Simonmouth"/>
    <x v="0"/>
    <x v="7"/>
    <x v="212"/>
    <n v="8"/>
    <n v="41.25"/>
    <n v="0.13"/>
    <n v="35.11"/>
    <n v="287.10000000000002"/>
    <n v="85.02"/>
    <n v="0.29613375130616504"/>
    <s v="Low"/>
    <s v="Cash"/>
  </r>
  <r>
    <s v="ORD-10244"/>
    <d v="2024-03-28T00:00:00"/>
    <x v="1"/>
    <x v="6"/>
    <x v="244"/>
    <s v="New"/>
    <x v="1"/>
    <x v="3"/>
    <s v="Palestinian Territory"/>
    <x v="15"/>
    <s v="West Ginahaven"/>
    <x v="0"/>
    <x v="1"/>
    <x v="213"/>
    <n v="5"/>
    <n v="652.19000000000005"/>
    <n v="0.02"/>
    <n v="30.67"/>
    <n v="3195.73"/>
    <n v="-230.39"/>
    <n v="-7.2093074195880125E-2"/>
    <s v="Critical"/>
    <s v="UPI"/>
  </r>
  <r>
    <s v="ORD-10245"/>
    <d v="2023-10-15T00:00:00"/>
    <x v="2"/>
    <x v="2"/>
    <x v="245"/>
    <s v="VIP"/>
    <x v="0"/>
    <x v="3"/>
    <s v="Hungary"/>
    <x v="20"/>
    <s v="South Mollyberg"/>
    <x v="2"/>
    <x v="6"/>
    <x v="214"/>
    <n v="10"/>
    <n v="399.53"/>
    <n v="0.05"/>
    <n v="23.62"/>
    <n v="3795.53"/>
    <n v="136.88"/>
    <n v="3.6063474666252142E-2"/>
    <s v="Low"/>
    <s v="UPI"/>
  </r>
  <r>
    <s v="ORD-10246"/>
    <d v="2023-01-03T00:00:00"/>
    <x v="2"/>
    <x v="3"/>
    <x v="246"/>
    <s v="VIP"/>
    <x v="0"/>
    <x v="1"/>
    <s v="Guinea-Bissau"/>
    <x v="17"/>
    <s v="Lake Kimberly"/>
    <x v="0"/>
    <x v="0"/>
    <x v="215"/>
    <n v="8"/>
    <n v="290.20999999999998"/>
    <n v="0.2"/>
    <n v="40.15"/>
    <n v="1857.34"/>
    <n v="210.81"/>
    <n v="0.11350102835237491"/>
    <s v="Low"/>
    <s v="Card"/>
  </r>
  <r>
    <s v="ORD-10247"/>
    <d v="2024-09-04T00:00:00"/>
    <x v="1"/>
    <x v="4"/>
    <x v="247"/>
    <s v="VIP"/>
    <x v="1"/>
    <x v="4"/>
    <s v="Nicaragua"/>
    <x v="19"/>
    <s v="New Amandamouth"/>
    <x v="0"/>
    <x v="0"/>
    <x v="216"/>
    <n v="8"/>
    <n v="336.13"/>
    <n v="0.06"/>
    <n v="16.29"/>
    <n v="2527.6999999999998"/>
    <n v="139.79"/>
    <n v="5.5303240099695374E-2"/>
    <s v="Medium"/>
    <s v="UPI"/>
  </r>
  <r>
    <s v="ORD-10248"/>
    <d v="2023-09-24T00:00:00"/>
    <x v="2"/>
    <x v="4"/>
    <x v="248"/>
    <s v="New"/>
    <x v="2"/>
    <x v="3"/>
    <s v="Tokelau"/>
    <x v="25"/>
    <s v="North Brandonton"/>
    <x v="2"/>
    <x v="8"/>
    <x v="217"/>
    <n v="1"/>
    <n v="620.82000000000005"/>
    <n v="0.26"/>
    <n v="45.54"/>
    <n v="459.41"/>
    <n v="20.51"/>
    <n v="4.4644217583422213E-2"/>
    <s v="Critical"/>
    <s v="UPI"/>
  </r>
  <r>
    <s v="ORD-10249"/>
    <d v="2023-01-01T00:00:00"/>
    <x v="2"/>
    <x v="3"/>
    <x v="249"/>
    <s v="VIP"/>
    <x v="1"/>
    <x v="2"/>
    <s v="Tajikistan"/>
    <x v="1"/>
    <s v="South Johnmouth"/>
    <x v="0"/>
    <x v="0"/>
    <x v="218"/>
    <n v="9"/>
    <n v="523.99"/>
    <n v="0.21"/>
    <n v="17.11"/>
    <n v="3725.57"/>
    <n v="285.33999999999997"/>
    <n v="7.6589622527559534E-2"/>
    <s v="High"/>
    <s v="Net Banking"/>
  </r>
  <r>
    <s v="ORD-10250"/>
    <d v="2025-11-22T00:00:00"/>
    <x v="0"/>
    <x v="10"/>
    <x v="250"/>
    <s v="New"/>
    <x v="0"/>
    <x v="4"/>
    <s v="Ireland"/>
    <x v="34"/>
    <s v="Tonybury"/>
    <x v="0"/>
    <x v="1"/>
    <x v="219"/>
    <n v="10"/>
    <n v="596.16"/>
    <n v="0.12"/>
    <n v="19.72"/>
    <n v="5246.21"/>
    <n v="253.73"/>
    <n v="4.8364438327859541E-2"/>
    <s v="High"/>
    <s v="UPI"/>
  </r>
  <r>
    <s v="ORD-10251"/>
    <d v="2023-09-02T00:00:00"/>
    <x v="2"/>
    <x v="4"/>
    <x v="251"/>
    <s v="VIP"/>
    <x v="1"/>
    <x v="4"/>
    <s v="Angola"/>
    <x v="20"/>
    <s v="Millsfort"/>
    <x v="0"/>
    <x v="1"/>
    <x v="220"/>
    <n v="10"/>
    <n v="296.43"/>
    <n v="0.01"/>
    <n v="25.75"/>
    <n v="2934.66"/>
    <n v="48.65"/>
    <n v="1.6577729617741066E-2"/>
    <s v="Medium"/>
    <s v="UPI"/>
  </r>
  <r>
    <s v="ORD-10252"/>
    <d v="2024-06-11T00:00:00"/>
    <x v="1"/>
    <x v="1"/>
    <x v="252"/>
    <s v="Returning"/>
    <x v="2"/>
    <x v="2"/>
    <s v="Gibraltar"/>
    <x v="13"/>
    <s v="Bowmanland"/>
    <x v="1"/>
    <x v="2"/>
    <x v="221"/>
    <n v="4"/>
    <n v="192.15"/>
    <n v="0.27"/>
    <n v="20.64"/>
    <n v="561.08000000000004"/>
    <n v="-7.91"/>
    <n v="-1.4097811363798387E-2"/>
    <s v="Critical"/>
    <s v="UPI"/>
  </r>
  <r>
    <s v="ORD-10253"/>
    <d v="2023-04-18T00:00:00"/>
    <x v="2"/>
    <x v="11"/>
    <x v="253"/>
    <s v="New"/>
    <x v="0"/>
    <x v="3"/>
    <s v="Benin"/>
    <x v="36"/>
    <s v="Robinsonland"/>
    <x v="2"/>
    <x v="6"/>
    <x v="222"/>
    <n v="9"/>
    <n v="81.33"/>
    <n v="0.15"/>
    <n v="33.549999999999997"/>
    <n v="622.16999999999996"/>
    <n v="52.84"/>
    <n v="8.4928556503849437E-2"/>
    <s v="Low"/>
    <s v="Cash"/>
  </r>
  <r>
    <s v="ORD-10254"/>
    <d v="2024-06-01T00:00:00"/>
    <x v="1"/>
    <x v="1"/>
    <x v="254"/>
    <s v="Returning"/>
    <x v="2"/>
    <x v="1"/>
    <s v="Isle of Man"/>
    <x v="4"/>
    <s v="Adamsshire"/>
    <x v="0"/>
    <x v="0"/>
    <x v="223"/>
    <n v="7"/>
    <n v="781.25"/>
    <n v="0.21"/>
    <n v="47.55"/>
    <n v="4320.3100000000004"/>
    <n v="611.19000000000005"/>
    <n v="0.14146901495494535"/>
    <s v="Low"/>
    <s v="Net Banking"/>
  </r>
  <r>
    <s v="ORD-10255"/>
    <d v="2023-12-01T00:00:00"/>
    <x v="2"/>
    <x v="7"/>
    <x v="255"/>
    <s v="Returning"/>
    <x v="2"/>
    <x v="0"/>
    <s v="Sweden"/>
    <x v="5"/>
    <s v="Williamborough"/>
    <x v="2"/>
    <x v="8"/>
    <x v="224"/>
    <n v="7"/>
    <n v="744.83"/>
    <n v="0.19"/>
    <n v="10.37"/>
    <n v="4223.1899999999996"/>
    <n v="1258.76"/>
    <n v="0.29805905014929474"/>
    <s v="High"/>
    <s v="UPI"/>
  </r>
  <r>
    <s v="ORD-10256"/>
    <d v="2025-03-07T00:00:00"/>
    <x v="0"/>
    <x v="6"/>
    <x v="256"/>
    <s v="Returning"/>
    <x v="2"/>
    <x v="0"/>
    <s v="Micronesia"/>
    <x v="12"/>
    <s v="Nicoletown"/>
    <x v="0"/>
    <x v="7"/>
    <x v="225"/>
    <n v="1"/>
    <n v="428.65"/>
    <n v="0.23"/>
    <n v="40.659999999999997"/>
    <n v="330.06"/>
    <n v="42.89"/>
    <n v="0.12994607041144035"/>
    <s v="Low"/>
    <s v="Card"/>
  </r>
  <r>
    <s v="ORD-10257"/>
    <d v="2023-06-19T00:00:00"/>
    <x v="2"/>
    <x v="1"/>
    <x v="257"/>
    <s v="New"/>
    <x v="2"/>
    <x v="0"/>
    <s v="Luxembourg"/>
    <x v="44"/>
    <s v="Lake Carlshire"/>
    <x v="2"/>
    <x v="6"/>
    <x v="226"/>
    <n v="3"/>
    <n v="47.49"/>
    <n v="0.06"/>
    <n v="11.76"/>
    <n v="133.91999999999999"/>
    <n v="40.06"/>
    <n v="0.29913381123058547"/>
    <s v="High"/>
    <s v="Card"/>
  </r>
  <r>
    <s v="ORD-10258"/>
    <d v="2023-05-16T00:00:00"/>
    <x v="2"/>
    <x v="9"/>
    <x v="258"/>
    <s v="Returning"/>
    <x v="0"/>
    <x v="0"/>
    <s v="Slovenia"/>
    <x v="7"/>
    <s v="North Heather"/>
    <x v="2"/>
    <x v="3"/>
    <x v="227"/>
    <n v="4"/>
    <n v="469.8"/>
    <n v="0.03"/>
    <n v="40.200000000000003"/>
    <n v="1822.82"/>
    <n v="204.84"/>
    <n v="0.11237533053181335"/>
    <s v="Medium"/>
    <s v="Card"/>
  </r>
  <r>
    <s v="ORD-10259"/>
    <d v="2023-05-04T00:00:00"/>
    <x v="2"/>
    <x v="9"/>
    <x v="259"/>
    <s v="New"/>
    <x v="0"/>
    <x v="1"/>
    <s v="Ireland"/>
    <x v="4"/>
    <s v="Port Tyler"/>
    <x v="2"/>
    <x v="6"/>
    <x v="228"/>
    <n v="3"/>
    <n v="32.49"/>
    <n v="0.28999999999999998"/>
    <n v="40.11"/>
    <n v="69.2"/>
    <n v="19.149999999999999"/>
    <n v="0.27673410404624277"/>
    <s v="High"/>
    <s v="Card"/>
  </r>
  <r>
    <s v="ORD-10260"/>
    <d v="2023-10-02T00:00:00"/>
    <x v="2"/>
    <x v="2"/>
    <x v="260"/>
    <s v="Returning"/>
    <x v="2"/>
    <x v="2"/>
    <s v="Bolivia"/>
    <x v="2"/>
    <s v="New Yvonnebury"/>
    <x v="2"/>
    <x v="8"/>
    <x v="229"/>
    <n v="5"/>
    <n v="78.19"/>
    <n v="0.09"/>
    <n v="22.83"/>
    <n v="355.76"/>
    <n v="58.09"/>
    <n v="0.16328423656397573"/>
    <s v="Medium"/>
    <s v="Card"/>
  </r>
  <r>
    <s v="ORD-10261"/>
    <d v="2025-02-22T00:00:00"/>
    <x v="0"/>
    <x v="8"/>
    <x v="261"/>
    <s v="VIP"/>
    <x v="1"/>
    <x v="2"/>
    <s v="Turks and Caicos Islands"/>
    <x v="19"/>
    <s v="Hansenfort"/>
    <x v="1"/>
    <x v="2"/>
    <x v="230"/>
    <n v="6"/>
    <n v="661.8"/>
    <n v="0.21"/>
    <n v="15.4"/>
    <n v="3136.93"/>
    <n v="546.20000000000005"/>
    <n v="0.17411928222816578"/>
    <s v="High"/>
    <s v="Card"/>
  </r>
  <r>
    <s v="ORD-10262"/>
    <d v="2024-09-25T00:00:00"/>
    <x v="1"/>
    <x v="4"/>
    <x v="262"/>
    <s v="Returning"/>
    <x v="0"/>
    <x v="0"/>
    <s v="Guernsey"/>
    <x v="7"/>
    <s v="New Trevorchester"/>
    <x v="2"/>
    <x v="3"/>
    <x v="231"/>
    <n v="5"/>
    <n v="376.13"/>
    <n v="0.28000000000000003"/>
    <n v="13.16"/>
    <n v="1354.07"/>
    <n v="0.8"/>
    <n v="5.9081140561418547E-4"/>
    <s v="High"/>
    <s v="Card"/>
  </r>
  <r>
    <s v="ORD-10263"/>
    <d v="2023-07-21T00:00:00"/>
    <x v="2"/>
    <x v="5"/>
    <x v="263"/>
    <s v="Returning"/>
    <x v="0"/>
    <x v="0"/>
    <s v="Botswana"/>
    <x v="29"/>
    <s v="Adamsborough"/>
    <x v="2"/>
    <x v="3"/>
    <x v="232"/>
    <n v="7"/>
    <n v="635.66999999999996"/>
    <n v="0.23"/>
    <n v="46.14"/>
    <n v="3426.26"/>
    <n v="554.26"/>
    <n v="0.16176822541196523"/>
    <s v="Critical"/>
    <s v="Cash"/>
  </r>
  <r>
    <s v="ORD-10264"/>
    <d v="2022-12-16T00:00:00"/>
    <x v="3"/>
    <x v="7"/>
    <x v="264"/>
    <s v="Returning"/>
    <x v="1"/>
    <x v="3"/>
    <s v="Togo"/>
    <x v="28"/>
    <s v="Lake Williamhaven"/>
    <x v="1"/>
    <x v="2"/>
    <x v="209"/>
    <n v="7"/>
    <n v="708.51"/>
    <n v="0.28999999999999998"/>
    <n v="44.74"/>
    <n v="3521.29"/>
    <n v="-289.45"/>
    <n v="-8.2199989208500288E-2"/>
    <s v="Medium"/>
    <s v="UPI"/>
  </r>
  <r>
    <s v="ORD-10265"/>
    <d v="2024-12-15T00:00:00"/>
    <x v="1"/>
    <x v="7"/>
    <x v="265"/>
    <s v="Returning"/>
    <x v="1"/>
    <x v="1"/>
    <s v="Macedonia"/>
    <x v="11"/>
    <s v="West Karenchester"/>
    <x v="1"/>
    <x v="5"/>
    <x v="233"/>
    <n v="4"/>
    <n v="94.8"/>
    <n v="0.15"/>
    <n v="24.29"/>
    <n v="322.32"/>
    <n v="88.88"/>
    <n v="0.27575080665177465"/>
    <s v="Medium"/>
    <s v="Card"/>
  </r>
  <r>
    <s v="ORD-10266"/>
    <d v="2022-12-28T00:00:00"/>
    <x v="3"/>
    <x v="7"/>
    <x v="266"/>
    <s v="New"/>
    <x v="0"/>
    <x v="3"/>
    <s v="Gambia"/>
    <x v="45"/>
    <s v="Port Jessica"/>
    <x v="1"/>
    <x v="5"/>
    <x v="234"/>
    <n v="7"/>
    <n v="122.27"/>
    <n v="0.03"/>
    <n v="21.7"/>
    <n v="830.21"/>
    <n v="65.97"/>
    <n v="7.9461822912275201E-2"/>
    <s v="Medium"/>
    <s v="UPI"/>
  </r>
  <r>
    <s v="ORD-10267"/>
    <d v="2025-10-07T00:00:00"/>
    <x v="0"/>
    <x v="2"/>
    <x v="267"/>
    <s v="New"/>
    <x v="2"/>
    <x v="3"/>
    <s v="Tokelau"/>
    <x v="31"/>
    <s v="Erinfort"/>
    <x v="2"/>
    <x v="6"/>
    <x v="235"/>
    <n v="3"/>
    <n v="23.69"/>
    <n v="0.2"/>
    <n v="19.97"/>
    <n v="56.86"/>
    <n v="13.37"/>
    <n v="0.23513893774182201"/>
    <s v="Medium"/>
    <s v="Card"/>
  </r>
  <r>
    <s v="ORD-10268"/>
    <d v="2025-01-03T00:00:00"/>
    <x v="0"/>
    <x v="3"/>
    <x v="268"/>
    <s v="Returning"/>
    <x v="0"/>
    <x v="3"/>
    <s v="Djibouti"/>
    <x v="28"/>
    <s v="North Selenaview"/>
    <x v="2"/>
    <x v="6"/>
    <x v="236"/>
    <n v="1"/>
    <n v="793.47"/>
    <n v="0.11"/>
    <n v="44.08"/>
    <n v="706.19"/>
    <n v="41.22"/>
    <n v="5.8369560599838562E-2"/>
    <s v="Critical"/>
    <s v="UPI"/>
  </r>
  <r>
    <s v="ORD-10269"/>
    <d v="2024-08-26T00:00:00"/>
    <x v="1"/>
    <x v="0"/>
    <x v="269"/>
    <s v="New"/>
    <x v="0"/>
    <x v="3"/>
    <s v="Angola"/>
    <x v="22"/>
    <s v="Port David"/>
    <x v="2"/>
    <x v="6"/>
    <x v="237"/>
    <n v="5"/>
    <n v="756.47"/>
    <n v="0.02"/>
    <n v="31.57"/>
    <n v="3706.7"/>
    <n v="-201.03"/>
    <n v="-5.4234224512369499E-2"/>
    <s v="Medium"/>
    <s v="Cash"/>
  </r>
  <r>
    <s v="ORD-10270"/>
    <d v="2025-08-25T00:00:00"/>
    <x v="0"/>
    <x v="0"/>
    <x v="270"/>
    <s v="VIP"/>
    <x v="2"/>
    <x v="3"/>
    <s v="Bouvet Island (Bouvetoya)"/>
    <x v="5"/>
    <s v="Gomeztown"/>
    <x v="2"/>
    <x v="8"/>
    <x v="238"/>
    <n v="10"/>
    <n v="617.54"/>
    <n v="0.27"/>
    <n v="21.75"/>
    <n v="4508.04"/>
    <n v="-426.79"/>
    <n v="-9.4673072998464974E-2"/>
    <s v="Critical"/>
    <s v="Cash"/>
  </r>
  <r>
    <s v="ORD-10271"/>
    <d v="2025-06-11T00:00:00"/>
    <x v="0"/>
    <x v="1"/>
    <x v="271"/>
    <s v="VIP"/>
    <x v="1"/>
    <x v="2"/>
    <s v="Reunion"/>
    <x v="35"/>
    <s v="Port Amanda"/>
    <x v="0"/>
    <x v="1"/>
    <x v="239"/>
    <n v="8"/>
    <n v="517.44000000000005"/>
    <n v="0.24"/>
    <n v="34.99"/>
    <n v="3146.04"/>
    <n v="465.14"/>
    <n v="0.14784935983013567"/>
    <s v="High"/>
    <s v="Card"/>
  </r>
  <r>
    <s v="ORD-10272"/>
    <d v="2023-11-08T00:00:00"/>
    <x v="2"/>
    <x v="10"/>
    <x v="272"/>
    <s v="New"/>
    <x v="2"/>
    <x v="0"/>
    <s v="Jamaica"/>
    <x v="17"/>
    <s v="South Keithtown"/>
    <x v="2"/>
    <x v="6"/>
    <x v="240"/>
    <n v="1"/>
    <n v="108.85"/>
    <n v="0.08"/>
    <n v="21.46"/>
    <n v="100.14"/>
    <n v="22.19"/>
    <n v="0.22158977431595767"/>
    <s v="Low"/>
    <s v="UPI"/>
  </r>
  <r>
    <s v="ORD-10273"/>
    <d v="2024-04-19T00:00:00"/>
    <x v="1"/>
    <x v="11"/>
    <x v="273"/>
    <s v="Returning"/>
    <x v="1"/>
    <x v="0"/>
    <s v="Haiti"/>
    <x v="19"/>
    <s v="North Stephenville"/>
    <x v="1"/>
    <x v="2"/>
    <x v="241"/>
    <n v="4"/>
    <n v="141.41999999999999"/>
    <n v="0.13"/>
    <n v="39.42"/>
    <n v="492.14"/>
    <n v="63.58"/>
    <n v="0.12919088064371928"/>
    <s v="Low"/>
    <s v="UPI"/>
  </r>
  <r>
    <s v="ORD-10274"/>
    <d v="2025-02-25T00:00:00"/>
    <x v="0"/>
    <x v="8"/>
    <x v="274"/>
    <s v="New"/>
    <x v="0"/>
    <x v="2"/>
    <s v="Peru"/>
    <x v="8"/>
    <s v="East Sarah"/>
    <x v="2"/>
    <x v="3"/>
    <x v="242"/>
    <n v="5"/>
    <n v="721.86"/>
    <n v="0.26"/>
    <n v="18.190000000000001"/>
    <n v="2670.88"/>
    <n v="420.18"/>
    <n v="0.15731893608099204"/>
    <s v="Medium"/>
    <s v="Cash"/>
  </r>
  <r>
    <s v="ORD-10275"/>
    <d v="2023-10-22T00:00:00"/>
    <x v="2"/>
    <x v="2"/>
    <x v="275"/>
    <s v="New"/>
    <x v="1"/>
    <x v="1"/>
    <s v="Latvia"/>
    <x v="44"/>
    <s v="Sanchezton"/>
    <x v="2"/>
    <x v="8"/>
    <x v="243"/>
    <n v="10"/>
    <n v="776.75"/>
    <n v="0.23"/>
    <n v="9.08"/>
    <n v="5980.98"/>
    <n v="980.62"/>
    <n v="0.16395640848155321"/>
    <s v="Critical"/>
    <s v="Net Banking"/>
  </r>
  <r>
    <s v="ORD-10276"/>
    <d v="2025-06-13T00:00:00"/>
    <x v="0"/>
    <x v="1"/>
    <x v="276"/>
    <s v="New"/>
    <x v="0"/>
    <x v="3"/>
    <s v="Philippines"/>
    <x v="21"/>
    <s v="North Ambermouth"/>
    <x v="0"/>
    <x v="0"/>
    <x v="244"/>
    <n v="9"/>
    <n v="450.95"/>
    <n v="0.19"/>
    <n v="20.14"/>
    <n v="3287.43"/>
    <n v="491.89"/>
    <n v="0.14962752058598966"/>
    <s v="Low"/>
    <s v="Cash"/>
  </r>
  <r>
    <s v="ORD-10277"/>
    <d v="2024-08-30T00:00:00"/>
    <x v="1"/>
    <x v="0"/>
    <x v="277"/>
    <s v="Returning"/>
    <x v="0"/>
    <x v="4"/>
    <s v="Timor-Leste"/>
    <x v="45"/>
    <s v="South Abigailshire"/>
    <x v="0"/>
    <x v="0"/>
    <x v="123"/>
    <n v="10"/>
    <n v="49.35"/>
    <n v="0.3"/>
    <n v="17.399999999999999"/>
    <n v="345.45"/>
    <n v="59.02"/>
    <n v="0.17084961644232163"/>
    <s v="Medium"/>
    <s v="UPI"/>
  </r>
  <r>
    <s v="ORD-10278"/>
    <d v="2025-10-20T00:00:00"/>
    <x v="0"/>
    <x v="2"/>
    <x v="278"/>
    <s v="Returning"/>
    <x v="0"/>
    <x v="2"/>
    <s v="Malaysia"/>
    <x v="16"/>
    <s v="Ruizside"/>
    <x v="2"/>
    <x v="8"/>
    <x v="245"/>
    <n v="7"/>
    <n v="714.23"/>
    <n v="0"/>
    <n v="46.65"/>
    <n v="4999.6099999999997"/>
    <n v="1359.41"/>
    <n v="0.27190320845025917"/>
    <s v="High"/>
    <s v="Cash"/>
  </r>
  <r>
    <s v="ORD-10279"/>
    <d v="2025-04-12T00:00:00"/>
    <x v="0"/>
    <x v="11"/>
    <x v="279"/>
    <s v="New"/>
    <x v="0"/>
    <x v="4"/>
    <s v="Somalia"/>
    <x v="1"/>
    <s v="West Meganside"/>
    <x v="1"/>
    <x v="2"/>
    <x v="246"/>
    <n v="1"/>
    <n v="557.69000000000005"/>
    <n v="0.27"/>
    <n v="36.700000000000003"/>
    <n v="407.11"/>
    <n v="-3.45"/>
    <n v="-8.4743681068998548E-3"/>
    <s v="Low"/>
    <s v="Card"/>
  </r>
  <r>
    <s v="ORD-10280"/>
    <d v="2025-07-21T00:00:00"/>
    <x v="0"/>
    <x v="5"/>
    <x v="280"/>
    <s v="VIP"/>
    <x v="1"/>
    <x v="4"/>
    <s v="Spain"/>
    <x v="48"/>
    <s v="West Roberthaven"/>
    <x v="2"/>
    <x v="6"/>
    <x v="247"/>
    <n v="2"/>
    <n v="557.63"/>
    <n v="0.13"/>
    <n v="40.450000000000003"/>
    <n v="970.28"/>
    <n v="-24.26"/>
    <n v="-2.5003091891000539E-2"/>
    <s v="High"/>
    <s v="UPI"/>
  </r>
  <r>
    <s v="ORD-10281"/>
    <d v="2025-09-06T00:00:00"/>
    <x v="0"/>
    <x v="4"/>
    <x v="281"/>
    <s v="Returning"/>
    <x v="1"/>
    <x v="2"/>
    <s v="Slovakia (Slovak Republic)"/>
    <x v="27"/>
    <s v="Wellston"/>
    <x v="2"/>
    <x v="8"/>
    <x v="79"/>
    <n v="3"/>
    <n v="306.3"/>
    <n v="0.16"/>
    <n v="27.44"/>
    <n v="771.88"/>
    <n v="210.04"/>
    <n v="0.27211483650308338"/>
    <s v="High"/>
    <s v="UPI"/>
  </r>
  <r>
    <s v="ORD-10282"/>
    <d v="2023-07-29T00:00:00"/>
    <x v="2"/>
    <x v="5"/>
    <x v="282"/>
    <s v="Returning"/>
    <x v="1"/>
    <x v="3"/>
    <s v="Tunisia"/>
    <x v="13"/>
    <s v="Shawnshire"/>
    <x v="0"/>
    <x v="7"/>
    <x v="248"/>
    <n v="5"/>
    <n v="224.21"/>
    <n v="0.28000000000000003"/>
    <n v="10.38"/>
    <n v="807.16"/>
    <n v="19.309999999999999"/>
    <n v="2.3923385698002873E-2"/>
    <s v="Low"/>
    <s v="Card"/>
  </r>
  <r>
    <s v="ORD-10283"/>
    <d v="2023-01-14T00:00:00"/>
    <x v="2"/>
    <x v="3"/>
    <x v="283"/>
    <s v="New"/>
    <x v="0"/>
    <x v="4"/>
    <s v="Norfolk Island"/>
    <x v="33"/>
    <s v="Johnsonberg"/>
    <x v="0"/>
    <x v="7"/>
    <x v="249"/>
    <n v="2"/>
    <n v="646.16"/>
    <n v="0.03"/>
    <n v="23.24"/>
    <n v="1253.55"/>
    <n v="150.88999999999999"/>
    <n v="0.12037014877747197"/>
    <s v="High"/>
    <s v="UPI"/>
  </r>
  <r>
    <s v="ORD-10284"/>
    <d v="2025-08-27T00:00:00"/>
    <x v="0"/>
    <x v="0"/>
    <x v="284"/>
    <s v="New"/>
    <x v="2"/>
    <x v="0"/>
    <s v="Lesotho"/>
    <x v="46"/>
    <s v="Larryview"/>
    <x v="1"/>
    <x v="2"/>
    <x v="143"/>
    <n v="2"/>
    <n v="235.76"/>
    <n v="0.01"/>
    <n v="41.98"/>
    <n v="466.8"/>
    <n v="113.54"/>
    <n v="0.24323050556983719"/>
    <s v="High"/>
    <s v="UPI"/>
  </r>
  <r>
    <s v="ORD-10285"/>
    <d v="2023-08-26T00:00:00"/>
    <x v="2"/>
    <x v="0"/>
    <x v="285"/>
    <s v="VIP"/>
    <x v="2"/>
    <x v="4"/>
    <s v="Macedonia"/>
    <x v="10"/>
    <s v="Port Brittanyside"/>
    <x v="2"/>
    <x v="6"/>
    <x v="250"/>
    <n v="1"/>
    <n v="270.41000000000003"/>
    <n v="0.3"/>
    <n v="47.68"/>
    <n v="189.29"/>
    <n v="43.97"/>
    <n v="0.23228908024723968"/>
    <s v="Critical"/>
    <s v="UPI"/>
  </r>
  <r>
    <s v="ORD-10286"/>
    <d v="2025-04-03T00:00:00"/>
    <x v="0"/>
    <x v="11"/>
    <x v="286"/>
    <s v="New"/>
    <x v="0"/>
    <x v="3"/>
    <s v="Guadeloupe"/>
    <x v="22"/>
    <s v="Port Nicoleburgh"/>
    <x v="1"/>
    <x v="5"/>
    <x v="251"/>
    <n v="9"/>
    <n v="263.77"/>
    <n v="0.12"/>
    <n v="30.07"/>
    <n v="2089.06"/>
    <n v="345.18"/>
    <n v="0.16523220970197122"/>
    <s v="Medium"/>
    <s v="Net Banking"/>
  </r>
  <r>
    <s v="ORD-10287"/>
    <d v="2024-08-04T00:00:00"/>
    <x v="1"/>
    <x v="0"/>
    <x v="287"/>
    <s v="VIP"/>
    <x v="1"/>
    <x v="0"/>
    <s v="Russian Federation"/>
    <x v="43"/>
    <s v="New Haileyton"/>
    <x v="0"/>
    <x v="7"/>
    <x v="127"/>
    <n v="5"/>
    <n v="723.34"/>
    <n v="0.11"/>
    <n v="21.15"/>
    <n v="3218.86"/>
    <n v="-100.67"/>
    <n v="-3.1275047687690676E-2"/>
    <s v="Critical"/>
    <s v="Cash"/>
  </r>
  <r>
    <s v="ORD-10288"/>
    <d v="2024-09-10T00:00:00"/>
    <x v="1"/>
    <x v="4"/>
    <x v="288"/>
    <s v="New"/>
    <x v="0"/>
    <x v="0"/>
    <s v="Martinique"/>
    <x v="34"/>
    <s v="Jensenfurt"/>
    <x v="2"/>
    <x v="8"/>
    <x v="252"/>
    <n v="7"/>
    <n v="370.29"/>
    <n v="0.11"/>
    <n v="46.12"/>
    <n v="2306.91"/>
    <n v="162.91999999999999"/>
    <n v="7.0622607730687376E-2"/>
    <s v="Critical"/>
    <s v="UPI"/>
  </r>
  <r>
    <s v="ORD-10289"/>
    <d v="2024-07-11T00:00:00"/>
    <x v="1"/>
    <x v="5"/>
    <x v="289"/>
    <s v="VIP"/>
    <x v="0"/>
    <x v="3"/>
    <s v="Bhutan"/>
    <x v="26"/>
    <s v="Ryanmouth"/>
    <x v="1"/>
    <x v="4"/>
    <x v="253"/>
    <n v="3"/>
    <n v="364.71"/>
    <n v="0.1"/>
    <n v="14.31"/>
    <n v="984.72"/>
    <n v="145.27000000000001"/>
    <n v="0.14752416930701115"/>
    <s v="Medium"/>
    <s v="Card"/>
  </r>
  <r>
    <s v="ORD-10290"/>
    <d v="2024-07-20T00:00:00"/>
    <x v="1"/>
    <x v="5"/>
    <x v="290"/>
    <s v="New"/>
    <x v="0"/>
    <x v="1"/>
    <s v="United Kingdom"/>
    <x v="2"/>
    <s v="Brandontown"/>
    <x v="1"/>
    <x v="2"/>
    <x v="90"/>
    <n v="7"/>
    <n v="526.17999999999995"/>
    <n v="0.03"/>
    <n v="32.11"/>
    <n v="3572.76"/>
    <n v="184.38"/>
    <n v="5.1607160850434951E-2"/>
    <s v="High"/>
    <s v="UPI"/>
  </r>
  <r>
    <s v="ORD-10291"/>
    <d v="2023-07-09T00:00:00"/>
    <x v="2"/>
    <x v="5"/>
    <x v="291"/>
    <s v="New"/>
    <x v="1"/>
    <x v="4"/>
    <s v="Central African Republic"/>
    <x v="28"/>
    <s v="Richardville"/>
    <x v="0"/>
    <x v="7"/>
    <x v="254"/>
    <n v="7"/>
    <n v="171.24"/>
    <n v="0.06"/>
    <n v="40.299999999999997"/>
    <n v="1126.76"/>
    <n v="259.75"/>
    <n v="0.23052824026412014"/>
    <s v="Medium"/>
    <s v="Cash"/>
  </r>
  <r>
    <s v="ORD-10292"/>
    <d v="2024-04-15T00:00:00"/>
    <x v="1"/>
    <x v="11"/>
    <x v="292"/>
    <s v="Returning"/>
    <x v="2"/>
    <x v="3"/>
    <s v="Saint Vincent and the Grenadines"/>
    <x v="6"/>
    <s v="Shawshire"/>
    <x v="1"/>
    <x v="4"/>
    <x v="195"/>
    <n v="8"/>
    <n v="214.78"/>
    <n v="0"/>
    <n v="38.32"/>
    <n v="1718.24"/>
    <n v="423.5"/>
    <n v="0.24647313530123849"/>
    <s v="Medium"/>
    <s v="Net Banking"/>
  </r>
  <r>
    <s v="ORD-10293"/>
    <d v="2023-09-27T00:00:00"/>
    <x v="2"/>
    <x v="4"/>
    <x v="293"/>
    <s v="VIP"/>
    <x v="0"/>
    <x v="4"/>
    <s v="Mexico"/>
    <x v="31"/>
    <s v="South Shannon"/>
    <x v="2"/>
    <x v="3"/>
    <x v="255"/>
    <n v="2"/>
    <n v="776.56"/>
    <n v="0.28999999999999998"/>
    <n v="15.42"/>
    <n v="1102.72"/>
    <n v="133.51"/>
    <n v="0.12107334590829946"/>
    <s v="High"/>
    <s v="Card"/>
  </r>
  <r>
    <s v="ORD-10294"/>
    <d v="2025-06-16T00:00:00"/>
    <x v="0"/>
    <x v="1"/>
    <x v="294"/>
    <s v="VIP"/>
    <x v="2"/>
    <x v="4"/>
    <s v="Tonga"/>
    <x v="29"/>
    <s v="Smithfurt"/>
    <x v="0"/>
    <x v="7"/>
    <x v="167"/>
    <n v="6"/>
    <n v="406.42"/>
    <n v="0.28000000000000003"/>
    <n v="11.49"/>
    <n v="1755.73"/>
    <n v="442.37"/>
    <n v="0.25195787507190742"/>
    <s v="High"/>
    <s v="Cash"/>
  </r>
  <r>
    <s v="ORD-10295"/>
    <d v="2023-12-13T00:00:00"/>
    <x v="2"/>
    <x v="7"/>
    <x v="295"/>
    <s v="Returning"/>
    <x v="2"/>
    <x v="3"/>
    <s v="Iraq"/>
    <x v="29"/>
    <s v="New Cheyenneshire"/>
    <x v="2"/>
    <x v="6"/>
    <x v="256"/>
    <n v="1"/>
    <n v="717.12"/>
    <n v="0.11"/>
    <n v="32.57"/>
    <n v="638.24"/>
    <n v="168.78"/>
    <n v="0.26444597643519679"/>
    <s v="Medium"/>
    <s v="Card"/>
  </r>
  <r>
    <s v="ORD-10296"/>
    <d v="2023-09-26T00:00:00"/>
    <x v="2"/>
    <x v="4"/>
    <x v="296"/>
    <s v="New"/>
    <x v="0"/>
    <x v="4"/>
    <s v="Mauritania"/>
    <x v="23"/>
    <s v="South Brad"/>
    <x v="1"/>
    <x v="2"/>
    <x v="257"/>
    <n v="7"/>
    <n v="384.96"/>
    <n v="0.18"/>
    <n v="5.79"/>
    <n v="2209.67"/>
    <n v="-110.55"/>
    <n v="-5.0030094991559824E-2"/>
    <s v="Medium"/>
    <s v="UPI"/>
  </r>
  <r>
    <s v="ORD-10297"/>
    <d v="2025-09-06T00:00:00"/>
    <x v="0"/>
    <x v="4"/>
    <x v="297"/>
    <s v="New"/>
    <x v="0"/>
    <x v="4"/>
    <s v="Congo"/>
    <x v="24"/>
    <s v="Gonzalezport"/>
    <x v="2"/>
    <x v="3"/>
    <x v="207"/>
    <n v="7"/>
    <n v="455.38"/>
    <n v="0.2"/>
    <n v="14.81"/>
    <n v="2550.13"/>
    <n v="533.91999999999996"/>
    <n v="0.20936971840651258"/>
    <s v="High"/>
    <s v="UPI"/>
  </r>
  <r>
    <s v="ORD-10298"/>
    <d v="2024-07-21T00:00:00"/>
    <x v="1"/>
    <x v="5"/>
    <x v="298"/>
    <s v="Returning"/>
    <x v="2"/>
    <x v="1"/>
    <s v="Morocco"/>
    <x v="40"/>
    <s v="Juliebury"/>
    <x v="0"/>
    <x v="0"/>
    <x v="258"/>
    <n v="1"/>
    <n v="301.56"/>
    <n v="0.2"/>
    <n v="32.32"/>
    <n v="241.25"/>
    <n v="-9.5299999999999994"/>
    <n v="-3.950259067357513E-2"/>
    <s v="Medium"/>
    <s v="UPI"/>
  </r>
  <r>
    <s v="ORD-10299"/>
    <d v="2024-01-31T00:00:00"/>
    <x v="1"/>
    <x v="3"/>
    <x v="299"/>
    <s v="New"/>
    <x v="2"/>
    <x v="1"/>
    <s v="Tonga"/>
    <x v="4"/>
    <s v="North Christian"/>
    <x v="2"/>
    <x v="8"/>
    <x v="259"/>
    <n v="7"/>
    <n v="541.80999999999995"/>
    <n v="0.26"/>
    <n v="43.63"/>
    <n v="2806.58"/>
    <n v="526.38"/>
    <n v="0.18755210968509717"/>
    <s v="Medium"/>
    <s v="Net Banking"/>
  </r>
  <r>
    <s v="ORD-10300"/>
    <d v="2024-12-03T00:00:00"/>
    <x v="1"/>
    <x v="7"/>
    <x v="300"/>
    <s v="VIP"/>
    <x v="0"/>
    <x v="4"/>
    <s v="Saint Lucia"/>
    <x v="37"/>
    <s v="South Michaeltown"/>
    <x v="2"/>
    <x v="8"/>
    <x v="260"/>
    <n v="10"/>
    <n v="81"/>
    <n v="0.26"/>
    <n v="41.99"/>
    <n v="599.4"/>
    <n v="100.34"/>
    <n v="0.16740073406740075"/>
    <s v="Medium"/>
    <s v="Cash"/>
  </r>
  <r>
    <s v="ORD-10301"/>
    <d v="2025-09-16T00:00:00"/>
    <x v="0"/>
    <x v="4"/>
    <x v="301"/>
    <s v="New"/>
    <x v="2"/>
    <x v="3"/>
    <s v="Malta"/>
    <x v="24"/>
    <s v="Port Kyle"/>
    <x v="2"/>
    <x v="3"/>
    <x v="261"/>
    <n v="1"/>
    <n v="586.64"/>
    <n v="0.14000000000000001"/>
    <n v="14.96"/>
    <n v="504.51"/>
    <n v="125.08"/>
    <n v="0.24792372797367743"/>
    <s v="Critical"/>
    <s v="Net Banking"/>
  </r>
  <r>
    <s v="ORD-10302"/>
    <d v="2024-04-12T00:00:00"/>
    <x v="1"/>
    <x v="11"/>
    <x v="302"/>
    <s v="Returning"/>
    <x v="1"/>
    <x v="3"/>
    <s v="Montenegro"/>
    <x v="3"/>
    <s v="Lake Angelamouth"/>
    <x v="1"/>
    <x v="5"/>
    <x v="262"/>
    <n v="4"/>
    <n v="217.03"/>
    <n v="7.0000000000000007E-2"/>
    <n v="33.26"/>
    <n v="807.35"/>
    <n v="27.27"/>
    <n v="3.3777172230135627E-2"/>
    <s v="Low"/>
    <s v="Card"/>
  </r>
  <r>
    <s v="ORD-10303"/>
    <d v="2024-10-31T00:00:00"/>
    <x v="1"/>
    <x v="2"/>
    <x v="303"/>
    <s v="VIP"/>
    <x v="2"/>
    <x v="0"/>
    <s v="Pitcairn Islands"/>
    <x v="39"/>
    <s v="Joborough"/>
    <x v="1"/>
    <x v="4"/>
    <x v="263"/>
    <n v="7"/>
    <n v="135.94"/>
    <n v="0.01"/>
    <n v="22.46"/>
    <n v="942.06"/>
    <n v="-7.28"/>
    <n v="-7.7277455788378668E-3"/>
    <s v="Critical"/>
    <s v="Card"/>
  </r>
  <r>
    <s v="ORD-10304"/>
    <d v="2023-10-11T00:00:00"/>
    <x v="2"/>
    <x v="2"/>
    <x v="304"/>
    <s v="New"/>
    <x v="1"/>
    <x v="0"/>
    <s v="China"/>
    <x v="29"/>
    <s v="Johnsonfurt"/>
    <x v="0"/>
    <x v="7"/>
    <x v="264"/>
    <n v="9"/>
    <n v="770.36"/>
    <n v="0.03"/>
    <n v="10.220000000000001"/>
    <n v="6725.24"/>
    <n v="1397.32"/>
    <n v="0.20777251072080699"/>
    <s v="Low"/>
    <s v="UPI"/>
  </r>
  <r>
    <s v="ORD-10305"/>
    <d v="2025-02-09T00:00:00"/>
    <x v="0"/>
    <x v="8"/>
    <x v="305"/>
    <s v="VIP"/>
    <x v="2"/>
    <x v="2"/>
    <s v="Guam"/>
    <x v="22"/>
    <s v="Tylerhaven"/>
    <x v="2"/>
    <x v="8"/>
    <x v="265"/>
    <n v="1"/>
    <n v="70.3"/>
    <n v="0.12"/>
    <n v="26.45"/>
    <n v="61.86"/>
    <n v="-4.8"/>
    <n v="-7.7594568380213377E-2"/>
    <s v="Medium"/>
    <s v="Card"/>
  </r>
  <r>
    <s v="ORD-10306"/>
    <d v="2024-09-09T00:00:00"/>
    <x v="1"/>
    <x v="4"/>
    <x v="306"/>
    <s v="New"/>
    <x v="1"/>
    <x v="3"/>
    <s v="Albania"/>
    <x v="6"/>
    <s v="Lake Michael"/>
    <x v="2"/>
    <x v="3"/>
    <x v="266"/>
    <n v="3"/>
    <n v="487.82"/>
    <n v="0.28999999999999998"/>
    <n v="19.579999999999998"/>
    <n v="1039.06"/>
    <n v="-48.92"/>
    <n v="-4.7081015533270459E-2"/>
    <s v="Critical"/>
    <s v="Net Banking"/>
  </r>
  <r>
    <s v="ORD-10307"/>
    <d v="2025-10-26T00:00:00"/>
    <x v="0"/>
    <x v="2"/>
    <x v="307"/>
    <s v="New"/>
    <x v="2"/>
    <x v="4"/>
    <s v="Cook Islands"/>
    <x v="16"/>
    <s v="New Jamieville"/>
    <x v="2"/>
    <x v="3"/>
    <x v="267"/>
    <n v="2"/>
    <n v="103.51"/>
    <n v="0.25"/>
    <n v="13.5"/>
    <n v="155.27000000000001"/>
    <n v="2.16"/>
    <n v="1.3911251368583757E-2"/>
    <s v="Critical"/>
    <s v="Card"/>
  </r>
  <r>
    <s v="ORD-10308"/>
    <d v="2024-01-15T00:00:00"/>
    <x v="1"/>
    <x v="3"/>
    <x v="308"/>
    <s v="VIP"/>
    <x v="2"/>
    <x v="2"/>
    <s v="Benin"/>
    <x v="45"/>
    <s v="Smithport"/>
    <x v="2"/>
    <x v="8"/>
    <x v="118"/>
    <n v="1"/>
    <n v="242.7"/>
    <n v="0.12"/>
    <n v="28.83"/>
    <n v="213.58"/>
    <n v="-8.01"/>
    <n v="-3.7503511564753247E-2"/>
    <s v="Critical"/>
    <s v="Net Banking"/>
  </r>
  <r>
    <s v="ORD-10309"/>
    <d v="2024-11-29T00:00:00"/>
    <x v="1"/>
    <x v="10"/>
    <x v="309"/>
    <s v="Returning"/>
    <x v="1"/>
    <x v="2"/>
    <s v="Saint Barthelemy"/>
    <x v="31"/>
    <s v="New Eric"/>
    <x v="0"/>
    <x v="7"/>
    <x v="268"/>
    <n v="9"/>
    <n v="504.45"/>
    <n v="0.24"/>
    <n v="35.25"/>
    <n v="3450.44"/>
    <n v="-186.02"/>
    <n v="-5.3911964850859605E-2"/>
    <s v="Critical"/>
    <s v="Net Banking"/>
  </r>
  <r>
    <s v="ORD-10310"/>
    <d v="2023-06-13T00:00:00"/>
    <x v="2"/>
    <x v="1"/>
    <x v="310"/>
    <s v="VIP"/>
    <x v="2"/>
    <x v="1"/>
    <s v="Central African Republic"/>
    <x v="29"/>
    <s v="Aliciaside"/>
    <x v="1"/>
    <x v="5"/>
    <x v="269"/>
    <n v="1"/>
    <n v="416.86"/>
    <n v="0.28000000000000003"/>
    <n v="7.35"/>
    <n v="300.14"/>
    <n v="-8.09"/>
    <n v="-2.6954088092223629E-2"/>
    <s v="Medium"/>
    <s v="Cash"/>
  </r>
  <r>
    <s v="ORD-10311"/>
    <d v="2025-08-17T00:00:00"/>
    <x v="0"/>
    <x v="0"/>
    <x v="311"/>
    <s v="Returning"/>
    <x v="1"/>
    <x v="1"/>
    <s v="Panama"/>
    <x v="15"/>
    <s v="South Thomas"/>
    <x v="2"/>
    <x v="8"/>
    <x v="270"/>
    <n v="5"/>
    <n v="679.34"/>
    <n v="0.28000000000000003"/>
    <n v="7.2"/>
    <n v="2445.62"/>
    <n v="731.21"/>
    <n v="0.29898757779213453"/>
    <s v="Low"/>
    <s v="Cash"/>
  </r>
  <r>
    <s v="ORD-10312"/>
    <d v="2023-09-16T00:00:00"/>
    <x v="2"/>
    <x v="4"/>
    <x v="312"/>
    <s v="New"/>
    <x v="2"/>
    <x v="2"/>
    <s v="El Salvador"/>
    <x v="25"/>
    <s v="Houstontown"/>
    <x v="2"/>
    <x v="8"/>
    <x v="271"/>
    <n v="5"/>
    <n v="398.82"/>
    <n v="0.16"/>
    <n v="34.090000000000003"/>
    <n v="1675.04"/>
    <n v="126.02"/>
    <n v="7.523402426210718E-2"/>
    <s v="High"/>
    <s v="Net Banking"/>
  </r>
  <r>
    <s v="ORD-10313"/>
    <d v="2023-03-16T00:00:00"/>
    <x v="2"/>
    <x v="6"/>
    <x v="313"/>
    <s v="Returning"/>
    <x v="1"/>
    <x v="0"/>
    <s v="Northern Mariana Islands"/>
    <x v="24"/>
    <s v="East Jennifer"/>
    <x v="1"/>
    <x v="4"/>
    <x v="272"/>
    <n v="2"/>
    <n v="750.85"/>
    <n v="0.06"/>
    <n v="23.97"/>
    <n v="1411.6"/>
    <n v="-71.19"/>
    <n v="-5.0432133748937374E-2"/>
    <s v="Medium"/>
    <s v="Card"/>
  </r>
  <r>
    <s v="ORD-10314"/>
    <d v="2025-09-28T00:00:00"/>
    <x v="0"/>
    <x v="4"/>
    <x v="314"/>
    <s v="New"/>
    <x v="1"/>
    <x v="3"/>
    <s v="Norfolk Island"/>
    <x v="1"/>
    <s v="South Alexandra"/>
    <x v="2"/>
    <x v="6"/>
    <x v="273"/>
    <n v="2"/>
    <n v="390.5"/>
    <n v="0.18"/>
    <n v="28.65"/>
    <n v="640.41999999999996"/>
    <n v="52.66"/>
    <n v="8.2227288342025542E-2"/>
    <s v="Low"/>
    <s v="Net Banking"/>
  </r>
  <r>
    <s v="ORD-10315"/>
    <d v="2023-07-10T00:00:00"/>
    <x v="2"/>
    <x v="5"/>
    <x v="315"/>
    <s v="VIP"/>
    <x v="2"/>
    <x v="1"/>
    <s v="Bermuda"/>
    <x v="45"/>
    <s v="South Samuel"/>
    <x v="1"/>
    <x v="2"/>
    <x v="274"/>
    <n v="2"/>
    <n v="314.06"/>
    <n v="0.28999999999999998"/>
    <n v="48.19"/>
    <n v="445.97"/>
    <n v="-40.97"/>
    <n v="-9.1867165952866772E-2"/>
    <s v="Low"/>
    <s v="Net Banking"/>
  </r>
  <r>
    <s v="ORD-10316"/>
    <d v="2023-12-29T00:00:00"/>
    <x v="2"/>
    <x v="7"/>
    <x v="316"/>
    <s v="New"/>
    <x v="2"/>
    <x v="4"/>
    <s v="Andorra"/>
    <x v="38"/>
    <s v="Dodsonmouth"/>
    <x v="2"/>
    <x v="6"/>
    <x v="275"/>
    <n v="3"/>
    <n v="382.38"/>
    <n v="0.26"/>
    <n v="40.79"/>
    <n v="848.88"/>
    <n v="-56.61"/>
    <n v="-6.668787107718406E-2"/>
    <s v="High"/>
    <s v="Card"/>
  </r>
  <r>
    <s v="ORD-10317"/>
    <d v="2023-11-30T00:00:00"/>
    <x v="2"/>
    <x v="10"/>
    <x v="317"/>
    <s v="New"/>
    <x v="2"/>
    <x v="0"/>
    <s v="Kazakhstan"/>
    <x v="3"/>
    <s v="Christophertown"/>
    <x v="2"/>
    <x v="8"/>
    <x v="276"/>
    <n v="8"/>
    <n v="536.92999999999995"/>
    <n v="0.14000000000000001"/>
    <n v="14.7"/>
    <n v="3694.08"/>
    <n v="-119.8"/>
    <n v="-3.2430266805266804E-2"/>
    <s v="High"/>
    <s v="UPI"/>
  </r>
  <r>
    <s v="ORD-10318"/>
    <d v="2023-08-19T00:00:00"/>
    <x v="2"/>
    <x v="0"/>
    <x v="318"/>
    <s v="New"/>
    <x v="2"/>
    <x v="3"/>
    <s v="Azerbaijan"/>
    <x v="39"/>
    <s v="Victorborough"/>
    <x v="2"/>
    <x v="3"/>
    <x v="277"/>
    <n v="4"/>
    <n v="34.93"/>
    <n v="0.01"/>
    <n v="21.2"/>
    <n v="138.32"/>
    <n v="3.6"/>
    <n v="2.6026604973973397E-2"/>
    <s v="Low"/>
    <s v="UPI"/>
  </r>
  <r>
    <s v="ORD-10319"/>
    <d v="2024-12-23T00:00:00"/>
    <x v="1"/>
    <x v="7"/>
    <x v="319"/>
    <s v="New"/>
    <x v="0"/>
    <x v="4"/>
    <s v="Saint Kitts and Nevis"/>
    <x v="34"/>
    <s v="South Vickieberg"/>
    <x v="1"/>
    <x v="5"/>
    <x v="278"/>
    <n v="9"/>
    <n v="632.14"/>
    <n v="0.2"/>
    <n v="24.46"/>
    <n v="4551.41"/>
    <n v="-362.79"/>
    <n v="-7.9709364790251813E-2"/>
    <s v="Low"/>
    <s v="Cash"/>
  </r>
  <r>
    <s v="ORD-10320"/>
    <d v="2024-09-14T00:00:00"/>
    <x v="1"/>
    <x v="4"/>
    <x v="320"/>
    <s v="VIP"/>
    <x v="1"/>
    <x v="4"/>
    <s v="Uzbekistan"/>
    <x v="31"/>
    <s v="Williamsburgh"/>
    <x v="1"/>
    <x v="2"/>
    <x v="279"/>
    <n v="3"/>
    <n v="437.45"/>
    <n v="0.1"/>
    <n v="31.48"/>
    <n v="1181.1199999999999"/>
    <n v="98.2"/>
    <n v="8.3141425088052029E-2"/>
    <s v="Critical"/>
    <s v="Cash"/>
  </r>
  <r>
    <s v="ORD-10321"/>
    <d v="2025-02-13T00:00:00"/>
    <x v="0"/>
    <x v="8"/>
    <x v="321"/>
    <s v="VIP"/>
    <x v="2"/>
    <x v="3"/>
    <s v="Tunisia"/>
    <x v="5"/>
    <s v="West Ericshire"/>
    <x v="2"/>
    <x v="3"/>
    <x v="280"/>
    <n v="8"/>
    <n v="65.12"/>
    <n v="0.03"/>
    <n v="39.18"/>
    <n v="505.33"/>
    <n v="51.43"/>
    <n v="0.10177507767201631"/>
    <s v="High"/>
    <s v="Net Banking"/>
  </r>
  <r>
    <s v="ORD-10322"/>
    <d v="2025-03-03T00:00:00"/>
    <x v="0"/>
    <x v="6"/>
    <x v="322"/>
    <s v="New"/>
    <x v="2"/>
    <x v="3"/>
    <s v="Anguilla"/>
    <x v="48"/>
    <s v="New Allison"/>
    <x v="0"/>
    <x v="1"/>
    <x v="173"/>
    <n v="5"/>
    <n v="302.45999999999998"/>
    <n v="0.28000000000000003"/>
    <n v="41.77"/>
    <n v="1088.8599999999999"/>
    <n v="147.65"/>
    <n v="0.13560053634076008"/>
    <s v="Critical"/>
    <s v="Net Banking"/>
  </r>
  <r>
    <s v="ORD-10323"/>
    <d v="2023-11-19T00:00:00"/>
    <x v="2"/>
    <x v="10"/>
    <x v="323"/>
    <s v="Returning"/>
    <x v="0"/>
    <x v="1"/>
    <s v="Czech Republic"/>
    <x v="22"/>
    <s v="North Laurafort"/>
    <x v="0"/>
    <x v="7"/>
    <x v="281"/>
    <n v="3"/>
    <n v="318.79000000000002"/>
    <n v="0.03"/>
    <n v="28.18"/>
    <n v="927.68"/>
    <n v="70.64"/>
    <n v="7.6146947223180411E-2"/>
    <s v="Critical"/>
    <s v="Cash"/>
  </r>
  <r>
    <s v="ORD-10324"/>
    <d v="2025-05-11T00:00:00"/>
    <x v="0"/>
    <x v="9"/>
    <x v="324"/>
    <s v="VIP"/>
    <x v="1"/>
    <x v="4"/>
    <s v="Heard Island and McDonald Islands"/>
    <x v="42"/>
    <s v="Port Kaitlin"/>
    <x v="0"/>
    <x v="0"/>
    <x v="282"/>
    <n v="9"/>
    <n v="544.61"/>
    <n v="0.05"/>
    <n v="20.83"/>
    <n v="4656.42"/>
    <n v="558.54999999999995"/>
    <n v="0.11995266749992482"/>
    <s v="Low"/>
    <s v="Cash"/>
  </r>
  <r>
    <s v="ORD-10325"/>
    <d v="2025-05-13T00:00:00"/>
    <x v="0"/>
    <x v="9"/>
    <x v="325"/>
    <s v="VIP"/>
    <x v="2"/>
    <x v="1"/>
    <s v="Mozambique"/>
    <x v="42"/>
    <s v="North Amystad"/>
    <x v="1"/>
    <x v="2"/>
    <x v="283"/>
    <n v="1"/>
    <n v="65.16"/>
    <n v="0.14000000000000001"/>
    <n v="20.98"/>
    <n v="56.04"/>
    <n v="1.58"/>
    <n v="2.8194147037830124E-2"/>
    <s v="Medium"/>
    <s v="Cash"/>
  </r>
  <r>
    <s v="ORD-10326"/>
    <d v="2023-04-24T00:00:00"/>
    <x v="2"/>
    <x v="11"/>
    <x v="326"/>
    <s v="VIP"/>
    <x v="0"/>
    <x v="0"/>
    <s v="Svalbard &amp; Jan Mayen Islands"/>
    <x v="37"/>
    <s v="East Kevin"/>
    <x v="2"/>
    <x v="3"/>
    <x v="284"/>
    <n v="9"/>
    <n v="773.83"/>
    <n v="0.16"/>
    <n v="14.04"/>
    <n v="5850.15"/>
    <n v="-351.92"/>
    <n v="-6.0155722502841812E-2"/>
    <s v="High"/>
    <s v="Cash"/>
  </r>
  <r>
    <s v="ORD-10327"/>
    <d v="2023-12-23T00:00:00"/>
    <x v="2"/>
    <x v="7"/>
    <x v="327"/>
    <s v="New"/>
    <x v="0"/>
    <x v="2"/>
    <s v="Guyana"/>
    <x v="33"/>
    <s v="Langbury"/>
    <x v="0"/>
    <x v="0"/>
    <x v="285"/>
    <n v="3"/>
    <n v="170.52"/>
    <n v="0.21"/>
    <n v="47.97"/>
    <n v="404.13"/>
    <n v="74.87"/>
    <n v="0.18526216811422069"/>
    <s v="Low"/>
    <s v="Card"/>
  </r>
  <r>
    <s v="ORD-10328"/>
    <d v="2022-12-01T00:00:00"/>
    <x v="3"/>
    <x v="7"/>
    <x v="328"/>
    <s v="Returning"/>
    <x v="1"/>
    <x v="1"/>
    <s v="Tajikistan"/>
    <x v="41"/>
    <s v="Ashleyville"/>
    <x v="2"/>
    <x v="3"/>
    <x v="286"/>
    <n v="4"/>
    <n v="55.29"/>
    <n v="0.16"/>
    <n v="36.29"/>
    <n v="185.77"/>
    <n v="46.26"/>
    <n v="0.24901760241158419"/>
    <s v="High"/>
    <s v="Net Banking"/>
  </r>
  <r>
    <s v="ORD-10329"/>
    <d v="2024-04-12T00:00:00"/>
    <x v="1"/>
    <x v="11"/>
    <x v="329"/>
    <s v="VIP"/>
    <x v="2"/>
    <x v="3"/>
    <s v="Tanzania"/>
    <x v="12"/>
    <s v="Charlesside"/>
    <x v="2"/>
    <x v="6"/>
    <x v="287"/>
    <n v="8"/>
    <n v="100.97"/>
    <n v="0.14000000000000001"/>
    <n v="31.5"/>
    <n v="694.67"/>
    <n v="79.52"/>
    <n v="0.11447161961794809"/>
    <s v="Critical"/>
    <s v="Net Banking"/>
  </r>
  <r>
    <s v="ORD-10330"/>
    <d v="2025-02-14T00:00:00"/>
    <x v="0"/>
    <x v="8"/>
    <x v="330"/>
    <s v="Returning"/>
    <x v="0"/>
    <x v="3"/>
    <s v="Spain"/>
    <x v="32"/>
    <s v="Andreaport"/>
    <x v="2"/>
    <x v="6"/>
    <x v="288"/>
    <n v="9"/>
    <n v="416.48"/>
    <n v="0.26"/>
    <n v="47.27"/>
    <n v="2773.76"/>
    <n v="-240.44"/>
    <n v="-8.6683779418550988E-2"/>
    <s v="Medium"/>
    <s v="Cash"/>
  </r>
  <r>
    <s v="ORD-10331"/>
    <d v="2025-03-16T00:00:00"/>
    <x v="0"/>
    <x v="6"/>
    <x v="331"/>
    <s v="New"/>
    <x v="0"/>
    <x v="3"/>
    <s v="Saint Martin"/>
    <x v="17"/>
    <s v="West Alex"/>
    <x v="1"/>
    <x v="2"/>
    <x v="124"/>
    <n v="8"/>
    <n v="599.44000000000005"/>
    <n v="0.24"/>
    <n v="16.59"/>
    <n v="3644.6"/>
    <n v="117.01"/>
    <n v="3.2105032102288322E-2"/>
    <s v="Medium"/>
    <s v="UPI"/>
  </r>
  <r>
    <s v="ORD-10332"/>
    <d v="2024-04-19T00:00:00"/>
    <x v="1"/>
    <x v="11"/>
    <x v="332"/>
    <s v="Returning"/>
    <x v="2"/>
    <x v="4"/>
    <s v="Comoros"/>
    <x v="36"/>
    <s v="Justinville"/>
    <x v="1"/>
    <x v="5"/>
    <x v="148"/>
    <n v="2"/>
    <n v="340.66"/>
    <n v="0.04"/>
    <n v="29.28"/>
    <n v="654.07000000000005"/>
    <n v="142.08000000000001"/>
    <n v="0.21722445609797117"/>
    <s v="Low"/>
    <s v="UPI"/>
  </r>
  <r>
    <s v="ORD-10333"/>
    <d v="2025-04-29T00:00:00"/>
    <x v="0"/>
    <x v="11"/>
    <x v="333"/>
    <s v="VIP"/>
    <x v="1"/>
    <x v="1"/>
    <s v="Wallis and Futuna"/>
    <x v="20"/>
    <s v="Hendrixburgh"/>
    <x v="1"/>
    <x v="4"/>
    <x v="214"/>
    <n v="6"/>
    <n v="322.52"/>
    <n v="0.05"/>
    <n v="26.39"/>
    <n v="1838.36"/>
    <n v="367.43"/>
    <n v="0.19986836093039451"/>
    <s v="High"/>
    <s v="UPI"/>
  </r>
  <r>
    <s v="ORD-10334"/>
    <d v="2024-02-17T00:00:00"/>
    <x v="1"/>
    <x v="8"/>
    <x v="334"/>
    <s v="VIP"/>
    <x v="1"/>
    <x v="2"/>
    <s v="Anguilla"/>
    <x v="2"/>
    <s v="Jordanchester"/>
    <x v="0"/>
    <x v="1"/>
    <x v="289"/>
    <n v="5"/>
    <n v="164.04"/>
    <n v="0.15"/>
    <n v="44.93"/>
    <n v="697.17"/>
    <n v="120.71"/>
    <n v="0.17314284894645496"/>
    <s v="High"/>
    <s v="Net Banking"/>
  </r>
  <r>
    <s v="ORD-10335"/>
    <d v="2024-12-17T00:00:00"/>
    <x v="1"/>
    <x v="7"/>
    <x v="335"/>
    <s v="VIP"/>
    <x v="2"/>
    <x v="4"/>
    <s v="Svalbard &amp; Jan Mayen Islands"/>
    <x v="28"/>
    <s v="Lake Anthonymouth"/>
    <x v="1"/>
    <x v="5"/>
    <x v="290"/>
    <n v="8"/>
    <n v="571.95000000000005"/>
    <n v="0.1"/>
    <n v="40.32"/>
    <n v="4118.04"/>
    <n v="146.46"/>
    <n v="3.5565463181513539E-2"/>
    <s v="Low"/>
    <s v="UPI"/>
  </r>
  <r>
    <s v="ORD-10336"/>
    <d v="2022-11-29T00:00:00"/>
    <x v="3"/>
    <x v="10"/>
    <x v="336"/>
    <s v="Returning"/>
    <x v="1"/>
    <x v="1"/>
    <s v="Uzbekistan"/>
    <x v="41"/>
    <s v="Butlermouth"/>
    <x v="1"/>
    <x v="4"/>
    <x v="291"/>
    <n v="9"/>
    <n v="212.58"/>
    <n v="0.06"/>
    <n v="46.49"/>
    <n v="1798.43"/>
    <n v="82.26"/>
    <n v="4.5739895353169156E-2"/>
    <s v="Medium"/>
    <s v="Card"/>
  </r>
  <r>
    <s v="ORD-10337"/>
    <d v="2024-10-09T00:00:00"/>
    <x v="1"/>
    <x v="2"/>
    <x v="337"/>
    <s v="VIP"/>
    <x v="2"/>
    <x v="1"/>
    <s v="Norway"/>
    <x v="32"/>
    <s v="Port Tristanburgh"/>
    <x v="1"/>
    <x v="5"/>
    <x v="292"/>
    <n v="10"/>
    <n v="327.54000000000002"/>
    <n v="0.3"/>
    <n v="36.78"/>
    <n v="2292.7800000000002"/>
    <n v="555.89"/>
    <n v="0.24245239403693331"/>
    <s v="Critical"/>
    <s v="Net Banking"/>
  </r>
  <r>
    <s v="ORD-10338"/>
    <d v="2024-07-21T00:00:00"/>
    <x v="1"/>
    <x v="5"/>
    <x v="338"/>
    <s v="VIP"/>
    <x v="0"/>
    <x v="1"/>
    <s v="Botswana"/>
    <x v="21"/>
    <s v="Port Jonathan"/>
    <x v="1"/>
    <x v="4"/>
    <x v="293"/>
    <n v="1"/>
    <n v="244.39"/>
    <n v="0.22"/>
    <n v="45.37"/>
    <n v="190.62"/>
    <n v="12.02"/>
    <n v="6.3057391669289684E-2"/>
    <s v="Medium"/>
    <s v="Cash"/>
  </r>
  <r>
    <s v="ORD-10339"/>
    <d v="2025-10-02T00:00:00"/>
    <x v="0"/>
    <x v="2"/>
    <x v="339"/>
    <s v="VIP"/>
    <x v="1"/>
    <x v="2"/>
    <s v="Denmark"/>
    <x v="45"/>
    <s v="Martinezstad"/>
    <x v="1"/>
    <x v="5"/>
    <x v="294"/>
    <n v="7"/>
    <n v="217.8"/>
    <n v="0.08"/>
    <n v="12.98"/>
    <n v="1402.63"/>
    <n v="416.61"/>
    <n v="0.29702059702130995"/>
    <s v="Low"/>
    <s v="UPI"/>
  </r>
  <r>
    <s v="ORD-10340"/>
    <d v="2024-11-21T00:00:00"/>
    <x v="1"/>
    <x v="10"/>
    <x v="340"/>
    <s v="Returning"/>
    <x v="2"/>
    <x v="0"/>
    <s v="Namibia"/>
    <x v="6"/>
    <s v="Markshire"/>
    <x v="0"/>
    <x v="0"/>
    <x v="288"/>
    <n v="5"/>
    <n v="779.61"/>
    <n v="0.06"/>
    <n v="20.52"/>
    <n v="3664.17"/>
    <n v="1021.78"/>
    <n v="0.27885714909515658"/>
    <s v="High"/>
    <s v="Card"/>
  </r>
  <r>
    <s v="ORD-10341"/>
    <d v="2024-08-10T00:00:00"/>
    <x v="1"/>
    <x v="0"/>
    <x v="341"/>
    <s v="Returning"/>
    <x v="0"/>
    <x v="4"/>
    <s v="Vietnam"/>
    <x v="21"/>
    <s v="New Donnaland"/>
    <x v="0"/>
    <x v="0"/>
    <x v="295"/>
    <n v="2"/>
    <n v="375.67"/>
    <n v="0.21"/>
    <n v="38.29"/>
    <n v="593.55999999999995"/>
    <n v="-42.07"/>
    <n v="-7.0877417615742302E-2"/>
    <s v="Low"/>
    <s v="Cash"/>
  </r>
  <r>
    <s v="ORD-10342"/>
    <d v="2023-07-23T00:00:00"/>
    <x v="2"/>
    <x v="5"/>
    <x v="342"/>
    <s v="Returning"/>
    <x v="2"/>
    <x v="2"/>
    <s v="Bermuda"/>
    <x v="32"/>
    <s v="Josephborough"/>
    <x v="0"/>
    <x v="1"/>
    <x v="296"/>
    <n v="2"/>
    <n v="722.01"/>
    <n v="0.06"/>
    <n v="14.07"/>
    <n v="1357.38"/>
    <n v="-120.26"/>
    <n v="-8.8597150392668231E-2"/>
    <s v="High"/>
    <s v="Net Banking"/>
  </r>
  <r>
    <s v="ORD-10343"/>
    <d v="2023-11-21T00:00:00"/>
    <x v="2"/>
    <x v="10"/>
    <x v="343"/>
    <s v="Returning"/>
    <x v="0"/>
    <x v="0"/>
    <s v="Moldova"/>
    <x v="19"/>
    <s v="Pierceside"/>
    <x v="2"/>
    <x v="3"/>
    <x v="297"/>
    <n v="3"/>
    <n v="590.61"/>
    <n v="0.09"/>
    <n v="10.94"/>
    <n v="1612.37"/>
    <n v="109.93"/>
    <n v="6.8179140023691839E-2"/>
    <s v="Critical"/>
    <s v="UPI"/>
  </r>
  <r>
    <s v="ORD-10344"/>
    <d v="2023-12-30T00:00:00"/>
    <x v="2"/>
    <x v="7"/>
    <x v="344"/>
    <s v="New"/>
    <x v="0"/>
    <x v="1"/>
    <s v="Morocco"/>
    <x v="44"/>
    <s v="Chenhaven"/>
    <x v="0"/>
    <x v="0"/>
    <x v="298"/>
    <n v="8"/>
    <n v="484.73"/>
    <n v="0.03"/>
    <n v="39.57"/>
    <n v="3761.5"/>
    <n v="586.26"/>
    <n v="0.15585803535823475"/>
    <s v="Medium"/>
    <s v="UPI"/>
  </r>
  <r>
    <s v="ORD-10345"/>
    <d v="2023-10-12T00:00:00"/>
    <x v="2"/>
    <x v="2"/>
    <x v="345"/>
    <s v="Returning"/>
    <x v="2"/>
    <x v="4"/>
    <s v="Zimbabwe"/>
    <x v="4"/>
    <s v="Lake Davidmouth"/>
    <x v="0"/>
    <x v="7"/>
    <x v="299"/>
    <n v="3"/>
    <n v="637.91999999999996"/>
    <n v="0.25"/>
    <n v="5.87"/>
    <n v="1435.32"/>
    <n v="306.75"/>
    <n v="0.21371540841066802"/>
    <s v="Critical"/>
    <s v="Cash"/>
  </r>
  <r>
    <s v="ORD-10346"/>
    <d v="2024-05-08T00:00:00"/>
    <x v="1"/>
    <x v="9"/>
    <x v="346"/>
    <s v="Returning"/>
    <x v="0"/>
    <x v="0"/>
    <s v="Russian Federation"/>
    <x v="35"/>
    <s v="Bautistaland"/>
    <x v="2"/>
    <x v="6"/>
    <x v="300"/>
    <n v="9"/>
    <n v="189.31"/>
    <n v="0.09"/>
    <n v="28.99"/>
    <n v="1550.45"/>
    <n v="205.09"/>
    <n v="0.13227772582153569"/>
    <s v="Low"/>
    <s v="UPI"/>
  </r>
  <r>
    <s v="ORD-10347"/>
    <d v="2025-02-22T00:00:00"/>
    <x v="0"/>
    <x v="8"/>
    <x v="347"/>
    <s v="Returning"/>
    <x v="0"/>
    <x v="0"/>
    <s v="British Indian Ocean Territory (Chagos Archipelago)"/>
    <x v="24"/>
    <s v="Lake Brendafort"/>
    <x v="2"/>
    <x v="6"/>
    <x v="301"/>
    <n v="4"/>
    <n v="276.93"/>
    <n v="0.24"/>
    <n v="7.62"/>
    <n v="841.87"/>
    <n v="72.44"/>
    <n v="8.6046539251903503E-2"/>
    <s v="Low"/>
    <s v="Cash"/>
  </r>
  <r>
    <s v="ORD-10348"/>
    <d v="2024-07-21T00:00:00"/>
    <x v="1"/>
    <x v="5"/>
    <x v="348"/>
    <s v="VIP"/>
    <x v="0"/>
    <x v="2"/>
    <s v="Kiribati"/>
    <x v="20"/>
    <s v="Grimesberg"/>
    <x v="2"/>
    <x v="8"/>
    <x v="243"/>
    <n v="8"/>
    <n v="151.4"/>
    <n v="0.13"/>
    <n v="15.11"/>
    <n v="1053.74"/>
    <n v="212.17"/>
    <n v="0.20134947899861444"/>
    <s v="Medium"/>
    <s v="UPI"/>
  </r>
  <r>
    <s v="ORD-10349"/>
    <d v="2024-02-17T00:00:00"/>
    <x v="1"/>
    <x v="8"/>
    <x v="349"/>
    <s v="Returning"/>
    <x v="2"/>
    <x v="2"/>
    <s v="Congo"/>
    <x v="35"/>
    <s v="Michaelview"/>
    <x v="0"/>
    <x v="1"/>
    <x v="151"/>
    <n v="5"/>
    <n v="384.3"/>
    <n v="0.19"/>
    <n v="49.26"/>
    <n v="1556.42"/>
    <n v="269.58"/>
    <n v="0.17320517598077637"/>
    <s v="High"/>
    <s v="Card"/>
  </r>
  <r>
    <s v="ORD-10350"/>
    <d v="2024-06-18T00:00:00"/>
    <x v="1"/>
    <x v="1"/>
    <x v="350"/>
    <s v="New"/>
    <x v="1"/>
    <x v="0"/>
    <s v="United Kingdom"/>
    <x v="34"/>
    <s v="Marystad"/>
    <x v="2"/>
    <x v="3"/>
    <x v="302"/>
    <n v="9"/>
    <n v="634.38"/>
    <n v="0.22"/>
    <n v="22.42"/>
    <n v="4453.3500000000004"/>
    <n v="800.41"/>
    <n v="0.17973211178101875"/>
    <s v="Medium"/>
    <s v="UPI"/>
  </r>
  <r>
    <s v="ORD-10351"/>
    <d v="2023-05-18T00:00:00"/>
    <x v="2"/>
    <x v="9"/>
    <x v="351"/>
    <s v="Returning"/>
    <x v="2"/>
    <x v="4"/>
    <s v="Paraguay"/>
    <x v="44"/>
    <s v="West Kevinview"/>
    <x v="0"/>
    <x v="1"/>
    <x v="303"/>
    <n v="8"/>
    <n v="539.66999999999996"/>
    <n v="0.03"/>
    <n v="9.9"/>
    <n v="4187.84"/>
    <n v="1047.18"/>
    <n v="0.25005253304806296"/>
    <s v="Critical"/>
    <s v="Net Banking"/>
  </r>
  <r>
    <s v="ORD-10352"/>
    <d v="2024-08-09T00:00:00"/>
    <x v="1"/>
    <x v="0"/>
    <x v="352"/>
    <s v="New"/>
    <x v="0"/>
    <x v="0"/>
    <s v="Papua New Guinea"/>
    <x v="22"/>
    <s v="East Christian"/>
    <x v="0"/>
    <x v="7"/>
    <x v="304"/>
    <n v="7"/>
    <n v="472.08"/>
    <n v="0.02"/>
    <n v="29.7"/>
    <n v="3238.47"/>
    <n v="527.96"/>
    <n v="0.16302760254070597"/>
    <s v="Medium"/>
    <s v="Cash"/>
  </r>
  <r>
    <s v="ORD-10353"/>
    <d v="2024-03-21T00:00:00"/>
    <x v="1"/>
    <x v="6"/>
    <x v="353"/>
    <s v="VIP"/>
    <x v="1"/>
    <x v="4"/>
    <s v="Armenia"/>
    <x v="35"/>
    <s v="Keithberg"/>
    <x v="1"/>
    <x v="5"/>
    <x v="127"/>
    <n v="3"/>
    <n v="708.9"/>
    <n v="0.17"/>
    <n v="17.53"/>
    <n v="1765.16"/>
    <n v="335.27"/>
    <n v="0.18993745609463164"/>
    <s v="High"/>
    <s v="Cash"/>
  </r>
  <r>
    <s v="ORD-10354"/>
    <d v="2024-10-08T00:00:00"/>
    <x v="1"/>
    <x v="2"/>
    <x v="354"/>
    <s v="New"/>
    <x v="1"/>
    <x v="0"/>
    <s v="Isle of Man"/>
    <x v="31"/>
    <s v="Charlesville"/>
    <x v="0"/>
    <x v="1"/>
    <x v="305"/>
    <n v="6"/>
    <n v="392.95"/>
    <n v="0.17"/>
    <n v="21.23"/>
    <n v="1956.89"/>
    <n v="-14.1"/>
    <n v="-7.2053104671187442E-3"/>
    <s v="Low"/>
    <s v="Net Banking"/>
  </r>
  <r>
    <s v="ORD-10355"/>
    <d v="2024-12-21T00:00:00"/>
    <x v="1"/>
    <x v="7"/>
    <x v="355"/>
    <s v="New"/>
    <x v="1"/>
    <x v="4"/>
    <s v="Colombia"/>
    <x v="46"/>
    <s v="Elizabethton"/>
    <x v="2"/>
    <x v="3"/>
    <x v="61"/>
    <n v="4"/>
    <n v="423.7"/>
    <n v="0.16"/>
    <n v="23.44"/>
    <n v="1423.63"/>
    <n v="324.22000000000003"/>
    <n v="0.22774175874349376"/>
    <s v="Critical"/>
    <s v="Net Banking"/>
  </r>
  <r>
    <s v="ORD-10356"/>
    <d v="2023-01-14T00:00:00"/>
    <x v="2"/>
    <x v="3"/>
    <x v="356"/>
    <s v="New"/>
    <x v="2"/>
    <x v="0"/>
    <s v="Lesotho"/>
    <x v="37"/>
    <s v="North Ericfort"/>
    <x v="0"/>
    <x v="0"/>
    <x v="306"/>
    <n v="3"/>
    <n v="778.14"/>
    <n v="0.16"/>
    <n v="40.200000000000003"/>
    <n v="1960.91"/>
    <n v="-68.5"/>
    <n v="-3.4932760810032076E-2"/>
    <s v="Critical"/>
    <s v="Card"/>
  </r>
  <r>
    <s v="ORD-10357"/>
    <d v="2024-05-21T00:00:00"/>
    <x v="1"/>
    <x v="9"/>
    <x v="357"/>
    <s v="New"/>
    <x v="2"/>
    <x v="3"/>
    <s v="Congo"/>
    <x v="41"/>
    <s v="South Jacobstad"/>
    <x v="1"/>
    <x v="2"/>
    <x v="307"/>
    <n v="7"/>
    <n v="543.77"/>
    <n v="0.05"/>
    <n v="10.47"/>
    <n v="3616.07"/>
    <n v="-279.95999999999998"/>
    <n v="-7.7421067623137815E-2"/>
    <s v="Low"/>
    <s v="Card"/>
  </r>
  <r>
    <s v="ORD-10358"/>
    <d v="2023-10-13T00:00:00"/>
    <x v="2"/>
    <x v="2"/>
    <x v="358"/>
    <s v="VIP"/>
    <x v="0"/>
    <x v="1"/>
    <s v="Barbados"/>
    <x v="20"/>
    <s v="Bennettside"/>
    <x v="2"/>
    <x v="3"/>
    <x v="29"/>
    <n v="10"/>
    <n v="388"/>
    <n v="0.16"/>
    <n v="31.35"/>
    <n v="3259.2"/>
    <n v="720.47"/>
    <n v="0.22105731467844872"/>
    <s v="Medium"/>
    <s v="Card"/>
  </r>
  <r>
    <s v="ORD-10359"/>
    <d v="2024-02-07T00:00:00"/>
    <x v="1"/>
    <x v="8"/>
    <x v="359"/>
    <s v="New"/>
    <x v="1"/>
    <x v="2"/>
    <s v="Saint Pierre and Miquelon"/>
    <x v="18"/>
    <s v="Aliciastad"/>
    <x v="0"/>
    <x v="0"/>
    <x v="308"/>
    <n v="4"/>
    <n v="299.58999999999997"/>
    <n v="0.24"/>
    <n v="7.11"/>
    <n v="910.75"/>
    <n v="22.97"/>
    <n v="2.5220971726598956E-2"/>
    <s v="High"/>
    <s v="UPI"/>
  </r>
  <r>
    <s v="ORD-10360"/>
    <d v="2024-11-15T00:00:00"/>
    <x v="1"/>
    <x v="10"/>
    <x v="360"/>
    <s v="VIP"/>
    <x v="1"/>
    <x v="3"/>
    <s v="Canada"/>
    <x v="39"/>
    <s v="East Mary"/>
    <x v="1"/>
    <x v="2"/>
    <x v="309"/>
    <n v="6"/>
    <n v="560.74"/>
    <n v="0.19"/>
    <n v="40.659999999999997"/>
    <n v="2725.2"/>
    <n v="-235.2"/>
    <n v="-8.6305592250110086E-2"/>
    <s v="Medium"/>
    <s v="Card"/>
  </r>
  <r>
    <s v="ORD-10361"/>
    <d v="2025-03-03T00:00:00"/>
    <x v="0"/>
    <x v="6"/>
    <x v="361"/>
    <s v="VIP"/>
    <x v="1"/>
    <x v="1"/>
    <s v="Tonga"/>
    <x v="44"/>
    <s v="New Davidhaven"/>
    <x v="2"/>
    <x v="8"/>
    <x v="310"/>
    <n v="5"/>
    <n v="259.20999999999998"/>
    <n v="0.01"/>
    <n v="17.32"/>
    <n v="1283.0899999999999"/>
    <n v="159.78"/>
    <n v="0.12452750781316978"/>
    <s v="Critical"/>
    <s v="UPI"/>
  </r>
  <r>
    <s v="ORD-10362"/>
    <d v="2023-04-19T00:00:00"/>
    <x v="2"/>
    <x v="11"/>
    <x v="362"/>
    <s v="Returning"/>
    <x v="2"/>
    <x v="1"/>
    <s v="Micronesia"/>
    <x v="35"/>
    <s v="South Ericahaven"/>
    <x v="2"/>
    <x v="6"/>
    <x v="311"/>
    <n v="4"/>
    <n v="335.15"/>
    <n v="0.28000000000000003"/>
    <n v="27.02"/>
    <n v="965.23"/>
    <n v="5.95"/>
    <n v="6.164333889332076E-3"/>
    <s v="High"/>
    <s v="Net Banking"/>
  </r>
  <r>
    <s v="ORD-10363"/>
    <d v="2024-10-17T00:00:00"/>
    <x v="1"/>
    <x v="2"/>
    <x v="363"/>
    <s v="VIP"/>
    <x v="0"/>
    <x v="0"/>
    <s v="Turkmenistan"/>
    <x v="29"/>
    <s v="North Allison"/>
    <x v="2"/>
    <x v="3"/>
    <x v="312"/>
    <n v="8"/>
    <n v="144.28"/>
    <n v="0.15"/>
    <n v="5.81"/>
    <n v="981.1"/>
    <n v="222.61"/>
    <n v="0.2268983793700948"/>
    <s v="Low"/>
    <s v="UPI"/>
  </r>
  <r>
    <s v="ORD-10364"/>
    <d v="2023-09-20T00:00:00"/>
    <x v="2"/>
    <x v="4"/>
    <x v="364"/>
    <s v="VIP"/>
    <x v="0"/>
    <x v="1"/>
    <s v="Vanuatu"/>
    <x v="23"/>
    <s v="Meghanburgh"/>
    <x v="2"/>
    <x v="6"/>
    <x v="313"/>
    <n v="3"/>
    <n v="580.94000000000005"/>
    <n v="0.28000000000000003"/>
    <n v="13.16"/>
    <n v="1254.83"/>
    <n v="200.34"/>
    <n v="0.15965509272172326"/>
    <s v="Medium"/>
    <s v="Card"/>
  </r>
  <r>
    <s v="ORD-10365"/>
    <d v="2023-10-11T00:00:00"/>
    <x v="2"/>
    <x v="2"/>
    <x v="365"/>
    <s v="Returning"/>
    <x v="0"/>
    <x v="4"/>
    <s v="Senegal"/>
    <x v="5"/>
    <s v="Heathton"/>
    <x v="2"/>
    <x v="6"/>
    <x v="314"/>
    <n v="3"/>
    <n v="336.77"/>
    <n v="0.15"/>
    <n v="41.02"/>
    <n v="858.76"/>
    <n v="137"/>
    <n v="0.15953234896827984"/>
    <s v="Low"/>
    <s v="Net Banking"/>
  </r>
  <r>
    <s v="ORD-10366"/>
    <d v="2023-10-06T00:00:00"/>
    <x v="2"/>
    <x v="2"/>
    <x v="366"/>
    <s v="VIP"/>
    <x v="0"/>
    <x v="3"/>
    <s v="Slovenia"/>
    <x v="44"/>
    <s v="Leemouth"/>
    <x v="2"/>
    <x v="6"/>
    <x v="315"/>
    <n v="7"/>
    <n v="718.33"/>
    <n v="0.28999999999999998"/>
    <n v="45.45"/>
    <n v="3570.1"/>
    <n v="390.03"/>
    <n v="0.10924904064311923"/>
    <s v="High"/>
    <s v="Card"/>
  </r>
  <r>
    <s v="ORD-10367"/>
    <d v="2024-11-30T00:00:00"/>
    <x v="1"/>
    <x v="10"/>
    <x v="367"/>
    <s v="Returning"/>
    <x v="1"/>
    <x v="0"/>
    <s v="Greece"/>
    <x v="44"/>
    <s v="North Christopherton"/>
    <x v="1"/>
    <x v="5"/>
    <x v="316"/>
    <n v="4"/>
    <n v="249.52"/>
    <n v="0.15"/>
    <n v="24.52"/>
    <n v="848.37"/>
    <n v="68.989999999999995"/>
    <n v="8.132065018800759E-2"/>
    <s v="High"/>
    <s v="Net Banking"/>
  </r>
  <r>
    <s v="ORD-10368"/>
    <d v="2024-11-26T00:00:00"/>
    <x v="1"/>
    <x v="10"/>
    <x v="368"/>
    <s v="New"/>
    <x v="1"/>
    <x v="3"/>
    <s v="Bahamas"/>
    <x v="36"/>
    <s v="Lake Johnny"/>
    <x v="1"/>
    <x v="5"/>
    <x v="0"/>
    <n v="7"/>
    <n v="615.49"/>
    <n v="0.2"/>
    <n v="34.65"/>
    <n v="3446.74"/>
    <n v="48.79"/>
    <n v="1.4155404817305629E-2"/>
    <s v="Low"/>
    <s v="Net Banking"/>
  </r>
  <r>
    <s v="ORD-10369"/>
    <d v="2025-06-05T00:00:00"/>
    <x v="0"/>
    <x v="1"/>
    <x v="369"/>
    <s v="Returning"/>
    <x v="1"/>
    <x v="1"/>
    <s v="Bhutan"/>
    <x v="48"/>
    <s v="Lake Caitlin"/>
    <x v="1"/>
    <x v="4"/>
    <x v="317"/>
    <n v="8"/>
    <n v="222.34"/>
    <n v="0.2"/>
    <n v="44.41"/>
    <n v="1422.98"/>
    <n v="375.55"/>
    <n v="0.26391797495396985"/>
    <s v="High"/>
    <s v="Cash"/>
  </r>
  <r>
    <s v="ORD-10370"/>
    <d v="2023-01-19T00:00:00"/>
    <x v="2"/>
    <x v="3"/>
    <x v="370"/>
    <s v="VIP"/>
    <x v="2"/>
    <x v="1"/>
    <s v="Moldova"/>
    <x v="24"/>
    <s v="Carrieshire"/>
    <x v="2"/>
    <x v="6"/>
    <x v="318"/>
    <n v="9"/>
    <n v="662.99"/>
    <n v="0.18"/>
    <n v="16.88"/>
    <n v="4892.87"/>
    <n v="529.59"/>
    <n v="0.10823708784414873"/>
    <s v="Medium"/>
    <s v="UPI"/>
  </r>
  <r>
    <s v="ORD-10371"/>
    <d v="2024-10-25T00:00:00"/>
    <x v="1"/>
    <x v="2"/>
    <x v="371"/>
    <s v="VIP"/>
    <x v="0"/>
    <x v="2"/>
    <s v="Australia"/>
    <x v="2"/>
    <s v="Heatherport"/>
    <x v="2"/>
    <x v="6"/>
    <x v="319"/>
    <n v="5"/>
    <n v="759.07"/>
    <n v="0.26"/>
    <n v="7.47"/>
    <n v="2808.56"/>
    <n v="346.15"/>
    <n v="0.12324821260717235"/>
    <s v="Low"/>
    <s v="Net Banking"/>
  </r>
  <r>
    <s v="ORD-10372"/>
    <d v="2025-04-12T00:00:00"/>
    <x v="0"/>
    <x v="11"/>
    <x v="372"/>
    <s v="Returning"/>
    <x v="0"/>
    <x v="3"/>
    <s v="Guernsey"/>
    <x v="14"/>
    <s v="Hoffmanview"/>
    <x v="2"/>
    <x v="6"/>
    <x v="320"/>
    <n v="10"/>
    <n v="144.19"/>
    <n v="0.18"/>
    <n v="23.17"/>
    <n v="1182.3599999999999"/>
    <n v="-20.12"/>
    <n v="-1.7016813829967187E-2"/>
    <s v="Critical"/>
    <s v="Net Banking"/>
  </r>
  <r>
    <s v="ORD-10373"/>
    <d v="2024-07-31T00:00:00"/>
    <x v="1"/>
    <x v="5"/>
    <x v="373"/>
    <s v="VIP"/>
    <x v="2"/>
    <x v="4"/>
    <s v="Uruguay"/>
    <x v="7"/>
    <s v="Stevenhaven"/>
    <x v="2"/>
    <x v="3"/>
    <x v="20"/>
    <n v="1"/>
    <n v="95.58"/>
    <n v="0.16"/>
    <n v="40.54"/>
    <n v="80.290000000000006"/>
    <n v="-0.34"/>
    <n v="-4.2346493959397186E-3"/>
    <s v="Medium"/>
    <s v="UPI"/>
  </r>
  <r>
    <s v="ORD-10374"/>
    <d v="2024-11-03T00:00:00"/>
    <x v="1"/>
    <x v="10"/>
    <x v="374"/>
    <s v="Returning"/>
    <x v="0"/>
    <x v="1"/>
    <s v="Pitcairn Islands"/>
    <x v="18"/>
    <s v="West Robertmouth"/>
    <x v="2"/>
    <x v="8"/>
    <x v="321"/>
    <n v="7"/>
    <n v="637.12"/>
    <n v="0.16"/>
    <n v="33.15"/>
    <n v="3746.27"/>
    <n v="20.82"/>
    <n v="5.5575278877390043E-3"/>
    <s v="High"/>
    <s v="UPI"/>
  </r>
  <r>
    <s v="ORD-10375"/>
    <d v="2024-05-18T00:00:00"/>
    <x v="1"/>
    <x v="9"/>
    <x v="375"/>
    <s v="VIP"/>
    <x v="1"/>
    <x v="3"/>
    <s v="Kuwait"/>
    <x v="6"/>
    <s v="South Morgan"/>
    <x v="2"/>
    <x v="6"/>
    <x v="322"/>
    <n v="10"/>
    <n v="716.9"/>
    <n v="0.04"/>
    <n v="15.89"/>
    <n v="6882.24"/>
    <n v="158.15"/>
    <n v="2.2979436927511976E-2"/>
    <s v="Low"/>
    <s v="Cash"/>
  </r>
  <r>
    <s v="ORD-10376"/>
    <d v="2023-11-08T00:00:00"/>
    <x v="2"/>
    <x v="10"/>
    <x v="376"/>
    <s v="Returning"/>
    <x v="1"/>
    <x v="3"/>
    <s v="Norway"/>
    <x v="43"/>
    <s v="Christopherstad"/>
    <x v="0"/>
    <x v="0"/>
    <x v="310"/>
    <n v="6"/>
    <n v="788.01"/>
    <n v="0.28999999999999998"/>
    <n v="26.4"/>
    <n v="3356.92"/>
    <n v="910.01"/>
    <n v="0.27108480392740963"/>
    <s v="High"/>
    <s v="Card"/>
  </r>
  <r>
    <s v="ORD-10377"/>
    <d v="2025-01-06T00:00:00"/>
    <x v="0"/>
    <x v="3"/>
    <x v="377"/>
    <s v="Returning"/>
    <x v="2"/>
    <x v="0"/>
    <s v="Philippines"/>
    <x v="19"/>
    <s v="Bishopside"/>
    <x v="1"/>
    <x v="5"/>
    <x v="323"/>
    <n v="4"/>
    <n v="230.09"/>
    <n v="0.18"/>
    <n v="49.44"/>
    <n v="754.7"/>
    <n v="64.56"/>
    <n v="8.5543924738306604E-2"/>
    <s v="High"/>
    <s v="Card"/>
  </r>
  <r>
    <s v="ORD-10378"/>
    <d v="2023-11-30T00:00:00"/>
    <x v="2"/>
    <x v="10"/>
    <x v="378"/>
    <s v="New"/>
    <x v="0"/>
    <x v="4"/>
    <s v="Anguilla"/>
    <x v="7"/>
    <s v="Ianchester"/>
    <x v="0"/>
    <x v="1"/>
    <x v="324"/>
    <n v="2"/>
    <n v="57.55"/>
    <n v="0.18"/>
    <n v="14.13"/>
    <n v="94.38"/>
    <n v="6.08"/>
    <n v="6.4420428056791698E-2"/>
    <s v="High"/>
    <s v="Card"/>
  </r>
  <r>
    <s v="ORD-10379"/>
    <d v="2025-03-12T00:00:00"/>
    <x v="0"/>
    <x v="6"/>
    <x v="379"/>
    <s v="Returning"/>
    <x v="1"/>
    <x v="4"/>
    <s v="Cook Islands"/>
    <x v="32"/>
    <s v="North Brittany"/>
    <x v="0"/>
    <x v="0"/>
    <x v="325"/>
    <n v="10"/>
    <n v="720.35"/>
    <n v="0.01"/>
    <n v="9.36"/>
    <n v="7131.47"/>
    <n v="1922.16"/>
    <n v="0.26953208805477691"/>
    <s v="Critical"/>
    <s v="Cash"/>
  </r>
  <r>
    <s v="ORD-10380"/>
    <d v="2023-02-09T00:00:00"/>
    <x v="2"/>
    <x v="8"/>
    <x v="380"/>
    <s v="VIP"/>
    <x v="1"/>
    <x v="2"/>
    <s v="Puerto Rico"/>
    <x v="22"/>
    <s v="Zacharyshire"/>
    <x v="2"/>
    <x v="3"/>
    <x v="326"/>
    <n v="3"/>
    <n v="372.8"/>
    <n v="0.09"/>
    <n v="36.619999999999997"/>
    <n v="1017.74"/>
    <n v="49.9"/>
    <n v="4.9030204177884333E-2"/>
    <s v="Low"/>
    <s v="Cash"/>
  </r>
  <r>
    <s v="ORD-10381"/>
    <d v="2024-07-29T00:00:00"/>
    <x v="1"/>
    <x v="5"/>
    <x v="381"/>
    <s v="New"/>
    <x v="2"/>
    <x v="2"/>
    <s v="Uzbekistan"/>
    <x v="2"/>
    <s v="West Nathanielfurt"/>
    <x v="0"/>
    <x v="7"/>
    <x v="86"/>
    <n v="2"/>
    <n v="329.06"/>
    <n v="0.19"/>
    <n v="18.559999999999999"/>
    <n v="533.08000000000004"/>
    <n v="133.16999999999999"/>
    <n v="0.24981241089517517"/>
    <s v="High"/>
    <s v="Cash"/>
  </r>
  <r>
    <s v="ORD-10382"/>
    <d v="2023-11-23T00:00:00"/>
    <x v="2"/>
    <x v="10"/>
    <x v="382"/>
    <s v="VIP"/>
    <x v="0"/>
    <x v="3"/>
    <s v="Mayotte"/>
    <x v="4"/>
    <s v="Port Sarah"/>
    <x v="1"/>
    <x v="2"/>
    <x v="327"/>
    <n v="6"/>
    <n v="211.62"/>
    <n v="0.01"/>
    <n v="32.93"/>
    <n v="1257.02"/>
    <n v="132.77000000000001"/>
    <n v="0.10562282223035434"/>
    <s v="Low"/>
    <s v="Card"/>
  </r>
  <r>
    <s v="ORD-10383"/>
    <d v="2023-05-09T00:00:00"/>
    <x v="2"/>
    <x v="9"/>
    <x v="383"/>
    <s v="VIP"/>
    <x v="0"/>
    <x v="2"/>
    <s v="Wallis and Futuna"/>
    <x v="49"/>
    <s v="Lake Victoria"/>
    <x v="0"/>
    <x v="7"/>
    <x v="328"/>
    <n v="8"/>
    <n v="780.91"/>
    <n v="0.13"/>
    <n v="18.37"/>
    <n v="5435.13"/>
    <n v="341.93"/>
    <n v="6.2911098722569656E-2"/>
    <s v="High"/>
    <s v="UPI"/>
  </r>
  <r>
    <s v="ORD-10384"/>
    <d v="2024-12-03T00:00:00"/>
    <x v="1"/>
    <x v="7"/>
    <x v="384"/>
    <s v="Returning"/>
    <x v="1"/>
    <x v="4"/>
    <s v="Montenegro"/>
    <x v="5"/>
    <s v="Lake Natalieland"/>
    <x v="1"/>
    <x v="5"/>
    <x v="145"/>
    <n v="8"/>
    <n v="794.46"/>
    <n v="0.06"/>
    <n v="29.48"/>
    <n v="5974.34"/>
    <n v="-266.24"/>
    <n v="-4.4563918357508947E-2"/>
    <s v="Low"/>
    <s v="UPI"/>
  </r>
  <r>
    <s v="ORD-10385"/>
    <d v="2025-11-14T00:00:00"/>
    <x v="0"/>
    <x v="10"/>
    <x v="385"/>
    <s v="Returning"/>
    <x v="1"/>
    <x v="3"/>
    <s v="Iceland"/>
    <x v="15"/>
    <s v="New Stephanieberg"/>
    <x v="1"/>
    <x v="4"/>
    <x v="329"/>
    <n v="10"/>
    <n v="493.05"/>
    <n v="0.04"/>
    <n v="17.86"/>
    <n v="4733.28"/>
    <n v="1061"/>
    <n v="0.22415745529527095"/>
    <s v="High"/>
    <s v="Net Banking"/>
  </r>
  <r>
    <s v="ORD-10386"/>
    <d v="2023-03-11T00:00:00"/>
    <x v="2"/>
    <x v="6"/>
    <x v="386"/>
    <s v="VIP"/>
    <x v="2"/>
    <x v="3"/>
    <s v="Nauru"/>
    <x v="1"/>
    <s v="Lake Laurenstad"/>
    <x v="1"/>
    <x v="5"/>
    <x v="330"/>
    <n v="7"/>
    <n v="462.86"/>
    <n v="0.15"/>
    <n v="6.68"/>
    <n v="2754.02"/>
    <n v="94.83"/>
    <n v="3.4433301137972855E-2"/>
    <s v="Medium"/>
    <s v="Cash"/>
  </r>
  <r>
    <s v="ORD-10387"/>
    <d v="2023-02-07T00:00:00"/>
    <x v="2"/>
    <x v="8"/>
    <x v="387"/>
    <s v="VIP"/>
    <x v="2"/>
    <x v="4"/>
    <s v="Papua New Guinea"/>
    <x v="40"/>
    <s v="West David"/>
    <x v="0"/>
    <x v="1"/>
    <x v="331"/>
    <n v="1"/>
    <n v="574.13"/>
    <n v="0.28000000000000003"/>
    <n v="34.65"/>
    <n v="413.37"/>
    <n v="-38.11"/>
    <n v="-9.2193434453395257E-2"/>
    <s v="Medium"/>
    <s v="Net Banking"/>
  </r>
  <r>
    <s v="ORD-10388"/>
    <d v="2023-02-11T00:00:00"/>
    <x v="2"/>
    <x v="8"/>
    <x v="200"/>
    <s v="New"/>
    <x v="1"/>
    <x v="1"/>
    <s v="Bolivia"/>
    <x v="1"/>
    <s v="South John"/>
    <x v="1"/>
    <x v="2"/>
    <x v="321"/>
    <n v="3"/>
    <n v="566.66"/>
    <n v="0.02"/>
    <n v="24.26"/>
    <n v="1665.98"/>
    <n v="440.93"/>
    <n v="0.2646670428216425"/>
    <s v="High"/>
    <s v="Net Banking"/>
  </r>
  <r>
    <s v="ORD-10389"/>
    <d v="2023-12-19T00:00:00"/>
    <x v="2"/>
    <x v="7"/>
    <x v="388"/>
    <s v="Returning"/>
    <x v="2"/>
    <x v="0"/>
    <s v="Honduras"/>
    <x v="26"/>
    <s v="Shafferstad"/>
    <x v="2"/>
    <x v="8"/>
    <x v="183"/>
    <n v="9"/>
    <n v="656.75"/>
    <n v="0.03"/>
    <n v="35.28"/>
    <n v="5733.43"/>
    <n v="79.67"/>
    <n v="1.3895695944661397E-2"/>
    <s v="Critical"/>
    <s v="Net Banking"/>
  </r>
  <r>
    <s v="ORD-10390"/>
    <d v="2022-12-12T00:00:00"/>
    <x v="3"/>
    <x v="7"/>
    <x v="389"/>
    <s v="Returning"/>
    <x v="2"/>
    <x v="0"/>
    <s v="Benin"/>
    <x v="38"/>
    <s v="East Alexstad"/>
    <x v="0"/>
    <x v="7"/>
    <x v="332"/>
    <n v="6"/>
    <n v="745.05"/>
    <n v="0.21"/>
    <n v="16.54"/>
    <n v="3531.54"/>
    <n v="978.41"/>
    <n v="0.27704910605571509"/>
    <s v="High"/>
    <s v="Card"/>
  </r>
  <r>
    <s v="ORD-10391"/>
    <d v="2024-06-26T00:00:00"/>
    <x v="1"/>
    <x v="1"/>
    <x v="390"/>
    <s v="VIP"/>
    <x v="1"/>
    <x v="4"/>
    <s v="Antarctica (the territory South of 60 deg S)"/>
    <x v="19"/>
    <s v="South Elizabethport"/>
    <x v="1"/>
    <x v="5"/>
    <x v="333"/>
    <n v="6"/>
    <n v="512.95000000000005"/>
    <n v="0.23"/>
    <n v="34.83"/>
    <n v="2369.83"/>
    <n v="-102.2"/>
    <n v="-4.3125456256355943E-2"/>
    <s v="Critical"/>
    <s v="Net Banking"/>
  </r>
  <r>
    <s v="ORD-10392"/>
    <d v="2024-01-18T00:00:00"/>
    <x v="1"/>
    <x v="3"/>
    <x v="391"/>
    <s v="Returning"/>
    <x v="2"/>
    <x v="0"/>
    <s v="Denmark"/>
    <x v="40"/>
    <s v="West Patrick"/>
    <x v="0"/>
    <x v="1"/>
    <x v="334"/>
    <n v="4"/>
    <n v="304.04000000000002"/>
    <n v="0.2"/>
    <n v="12.87"/>
    <n v="972.93"/>
    <n v="78.95"/>
    <n v="8.1146639532134898E-2"/>
    <s v="Low"/>
    <s v="Card"/>
  </r>
  <r>
    <s v="ORD-10393"/>
    <d v="2024-11-17T00:00:00"/>
    <x v="1"/>
    <x v="10"/>
    <x v="392"/>
    <s v="Returning"/>
    <x v="1"/>
    <x v="1"/>
    <s v="United States Minor Outlying Islands"/>
    <x v="43"/>
    <s v="Ginaside"/>
    <x v="1"/>
    <x v="4"/>
    <x v="22"/>
    <n v="4"/>
    <n v="24.82"/>
    <n v="0.09"/>
    <n v="26.04"/>
    <n v="90.34"/>
    <n v="1.43"/>
    <n v="1.5829090104051362E-2"/>
    <s v="Low"/>
    <s v="UPI"/>
  </r>
  <r>
    <s v="ORD-10394"/>
    <d v="2024-04-15T00:00:00"/>
    <x v="1"/>
    <x v="11"/>
    <x v="393"/>
    <s v="VIP"/>
    <x v="2"/>
    <x v="4"/>
    <s v="Gabon"/>
    <x v="47"/>
    <s v="Mitchellhaven"/>
    <x v="1"/>
    <x v="2"/>
    <x v="140"/>
    <n v="8"/>
    <n v="110.04"/>
    <n v="0.12"/>
    <n v="39.5"/>
    <n v="774.68"/>
    <n v="171.53"/>
    <n v="0.22142045747921724"/>
    <s v="Low"/>
    <s v="Net Banking"/>
  </r>
  <r>
    <s v="ORD-10395"/>
    <d v="2022-11-29T00:00:00"/>
    <x v="3"/>
    <x v="10"/>
    <x v="394"/>
    <s v="VIP"/>
    <x v="2"/>
    <x v="0"/>
    <s v="Cuba"/>
    <x v="25"/>
    <s v="North Marcberg"/>
    <x v="2"/>
    <x v="3"/>
    <x v="335"/>
    <n v="3"/>
    <n v="351.95"/>
    <n v="0.14000000000000001"/>
    <n v="18.48"/>
    <n v="908.03"/>
    <n v="82.44"/>
    <n v="9.0789951873836774E-2"/>
    <s v="Low"/>
    <s v="Card"/>
  </r>
  <r>
    <s v="ORD-10396"/>
    <d v="2025-09-25T00:00:00"/>
    <x v="0"/>
    <x v="4"/>
    <x v="395"/>
    <s v="VIP"/>
    <x v="1"/>
    <x v="3"/>
    <s v="Djibouti"/>
    <x v="26"/>
    <s v="West Phillip"/>
    <x v="1"/>
    <x v="5"/>
    <x v="292"/>
    <n v="6"/>
    <n v="156.65"/>
    <n v="0.02"/>
    <n v="29.96"/>
    <n v="921.1"/>
    <n v="136.02000000000001"/>
    <n v="0.14767126262077951"/>
    <s v="High"/>
    <s v="Net Banking"/>
  </r>
  <r>
    <s v="ORD-10397"/>
    <d v="2024-04-28T00:00:00"/>
    <x v="1"/>
    <x v="11"/>
    <x v="396"/>
    <s v="Returning"/>
    <x v="1"/>
    <x v="3"/>
    <s v="Malta"/>
    <x v="42"/>
    <s v="Michelefurt"/>
    <x v="0"/>
    <x v="0"/>
    <x v="301"/>
    <n v="7"/>
    <n v="348.06"/>
    <n v="0.02"/>
    <n v="21.41"/>
    <n v="2387.69"/>
    <n v="436.25"/>
    <n v="0.18270797297806665"/>
    <s v="Low"/>
    <s v="UPI"/>
  </r>
  <r>
    <s v="ORD-10398"/>
    <d v="2025-01-10T00:00:00"/>
    <x v="0"/>
    <x v="3"/>
    <x v="397"/>
    <s v="New"/>
    <x v="1"/>
    <x v="3"/>
    <s v="Hungary"/>
    <x v="37"/>
    <s v="North Deniseton"/>
    <x v="1"/>
    <x v="5"/>
    <x v="336"/>
    <n v="4"/>
    <n v="267.52999999999997"/>
    <n v="0.15"/>
    <n v="7.73"/>
    <n v="909.6"/>
    <n v="64.38"/>
    <n v="7.0778364116094977E-2"/>
    <s v="Medium"/>
    <s v="UPI"/>
  </r>
  <r>
    <s v="ORD-10399"/>
    <d v="2024-07-15T00:00:00"/>
    <x v="1"/>
    <x v="5"/>
    <x v="398"/>
    <s v="New"/>
    <x v="1"/>
    <x v="0"/>
    <s v="Bouvet Island (Bouvetoya)"/>
    <x v="33"/>
    <s v="Port Brandyshire"/>
    <x v="1"/>
    <x v="2"/>
    <x v="121"/>
    <n v="5"/>
    <n v="112.41"/>
    <n v="0.27"/>
    <n v="32.4"/>
    <n v="410.3"/>
    <n v="45.84"/>
    <n v="0.1117231294174994"/>
    <s v="High"/>
    <s v="Net Banking"/>
  </r>
  <r>
    <s v="ORD-10400"/>
    <d v="2025-04-28T00:00:00"/>
    <x v="0"/>
    <x v="11"/>
    <x v="399"/>
    <s v="VIP"/>
    <x v="2"/>
    <x v="0"/>
    <s v="Papua New Guinea"/>
    <x v="22"/>
    <s v="North Kellyfurt"/>
    <x v="2"/>
    <x v="3"/>
    <x v="337"/>
    <n v="7"/>
    <n v="766.86"/>
    <n v="0.22"/>
    <n v="11.1"/>
    <n v="4187.0600000000004"/>
    <n v="-150.94"/>
    <n v="-3.6049160986467828E-2"/>
    <s v="Critical"/>
    <s v="UPI"/>
  </r>
  <r>
    <s v="ORD-10401"/>
    <d v="2022-11-25T00:00:00"/>
    <x v="3"/>
    <x v="10"/>
    <x v="400"/>
    <s v="Returning"/>
    <x v="2"/>
    <x v="1"/>
    <s v="Saint Martin"/>
    <x v="13"/>
    <s v="Melissaside"/>
    <x v="2"/>
    <x v="6"/>
    <x v="34"/>
    <n v="1"/>
    <n v="347.62"/>
    <n v="0.23"/>
    <n v="18.11"/>
    <n v="267.67"/>
    <n v="33.56"/>
    <n v="0.12537826428064408"/>
    <s v="Medium"/>
    <s v="Card"/>
  </r>
  <r>
    <s v="ORD-10402"/>
    <d v="2023-10-13T00:00:00"/>
    <x v="2"/>
    <x v="2"/>
    <x v="401"/>
    <s v="New"/>
    <x v="0"/>
    <x v="1"/>
    <s v="Libyan Arab Jamahiriya"/>
    <x v="4"/>
    <s v="North Rachel"/>
    <x v="1"/>
    <x v="4"/>
    <x v="338"/>
    <n v="2"/>
    <n v="548.12"/>
    <n v="0.13"/>
    <n v="35.78"/>
    <n v="953.73"/>
    <n v="213.85"/>
    <n v="0.22422488544976041"/>
    <s v="High"/>
    <s v="Card"/>
  </r>
  <r>
    <s v="ORD-10403"/>
    <d v="2023-03-16T00:00:00"/>
    <x v="2"/>
    <x v="6"/>
    <x v="402"/>
    <s v="Returning"/>
    <x v="1"/>
    <x v="2"/>
    <s v="Hungary"/>
    <x v="9"/>
    <s v="Port Kimberly"/>
    <x v="0"/>
    <x v="1"/>
    <x v="183"/>
    <n v="7"/>
    <n v="431.59"/>
    <n v="0.09"/>
    <n v="42.26"/>
    <n v="2749.23"/>
    <n v="-22.88"/>
    <n v="-8.3223302524706912E-3"/>
    <s v="Critical"/>
    <s v="Net Banking"/>
  </r>
  <r>
    <s v="ORD-10404"/>
    <d v="2025-10-13T00:00:00"/>
    <x v="0"/>
    <x v="2"/>
    <x v="403"/>
    <s v="Returning"/>
    <x v="1"/>
    <x v="3"/>
    <s v="Malawi"/>
    <x v="25"/>
    <s v="Hollyfurt"/>
    <x v="0"/>
    <x v="0"/>
    <x v="339"/>
    <n v="5"/>
    <n v="197.8"/>
    <n v="0.16"/>
    <n v="26.74"/>
    <n v="830.76"/>
    <n v="129.53"/>
    <n v="0.15591747315710916"/>
    <s v="Critical"/>
    <s v="Net Banking"/>
  </r>
  <r>
    <s v="ORD-10405"/>
    <d v="2024-02-17T00:00:00"/>
    <x v="1"/>
    <x v="8"/>
    <x v="404"/>
    <s v="Returning"/>
    <x v="1"/>
    <x v="2"/>
    <s v="Vietnam"/>
    <x v="33"/>
    <s v="North Donald"/>
    <x v="2"/>
    <x v="3"/>
    <x v="340"/>
    <n v="10"/>
    <n v="453.14"/>
    <n v="0.23"/>
    <n v="6.1"/>
    <n v="3489.18"/>
    <n v="20.28"/>
    <n v="5.8122538820009288E-3"/>
    <s v="Medium"/>
    <s v="Cash"/>
  </r>
  <r>
    <s v="ORD-10406"/>
    <d v="2024-07-15T00:00:00"/>
    <x v="1"/>
    <x v="5"/>
    <x v="405"/>
    <s v="Returning"/>
    <x v="1"/>
    <x v="2"/>
    <s v="Lebanon"/>
    <x v="46"/>
    <s v="Port Sarah"/>
    <x v="0"/>
    <x v="7"/>
    <x v="341"/>
    <n v="4"/>
    <n v="784.29"/>
    <n v="0.17"/>
    <n v="37.49"/>
    <n v="2603.84"/>
    <n v="461.67"/>
    <n v="0.17730352095366841"/>
    <s v="High"/>
    <s v="Cash"/>
  </r>
  <r>
    <s v="ORD-10407"/>
    <d v="2025-08-27T00:00:00"/>
    <x v="0"/>
    <x v="0"/>
    <x v="406"/>
    <s v="VIP"/>
    <x v="1"/>
    <x v="1"/>
    <s v="Pitcairn Islands"/>
    <x v="3"/>
    <s v="Bobbyberg"/>
    <x v="2"/>
    <x v="8"/>
    <x v="342"/>
    <n v="4"/>
    <n v="143.66"/>
    <n v="0.17"/>
    <n v="31.8"/>
    <n v="476.95"/>
    <n v="-2.29"/>
    <n v="-4.801341859733725E-3"/>
    <s v="Low"/>
    <s v="UPI"/>
  </r>
  <r>
    <s v="ORD-10408"/>
    <d v="2024-04-25T00:00:00"/>
    <x v="1"/>
    <x v="11"/>
    <x v="407"/>
    <s v="Returning"/>
    <x v="1"/>
    <x v="0"/>
    <s v="Saudi Arabia"/>
    <x v="5"/>
    <s v="Port Tinaberg"/>
    <x v="0"/>
    <x v="0"/>
    <x v="343"/>
    <n v="5"/>
    <n v="448.75"/>
    <n v="0.27"/>
    <n v="32.36"/>
    <n v="1637.94"/>
    <n v="360.2"/>
    <n v="0.2199103752274198"/>
    <s v="Low"/>
    <s v="Card"/>
  </r>
  <r>
    <s v="ORD-10409"/>
    <d v="2025-08-02T00:00:00"/>
    <x v="0"/>
    <x v="0"/>
    <x v="408"/>
    <s v="New"/>
    <x v="0"/>
    <x v="1"/>
    <s v="Seychelles"/>
    <x v="44"/>
    <s v="New Alexanderville"/>
    <x v="0"/>
    <x v="7"/>
    <x v="52"/>
    <n v="2"/>
    <n v="53.52"/>
    <n v="0.09"/>
    <n v="31.7"/>
    <n v="97.41"/>
    <n v="4.8899999999999997"/>
    <n v="5.0200184785956267E-2"/>
    <s v="Critical"/>
    <s v="Net Banking"/>
  </r>
  <r>
    <s v="ORD-10410"/>
    <d v="2024-12-03T00:00:00"/>
    <x v="1"/>
    <x v="7"/>
    <x v="409"/>
    <s v="Returning"/>
    <x v="1"/>
    <x v="3"/>
    <s v="Mali"/>
    <x v="45"/>
    <s v="West Laura"/>
    <x v="2"/>
    <x v="6"/>
    <x v="344"/>
    <n v="10"/>
    <n v="327.97"/>
    <n v="0.14000000000000001"/>
    <n v="34.11"/>
    <n v="2820.54"/>
    <n v="608.03"/>
    <n v="0.215572195395208"/>
    <s v="Low"/>
    <s v="Net Banking"/>
  </r>
  <r>
    <s v="ORD-10411"/>
    <d v="2024-08-24T00:00:00"/>
    <x v="1"/>
    <x v="0"/>
    <x v="410"/>
    <s v="New"/>
    <x v="0"/>
    <x v="4"/>
    <s v="Bahrain"/>
    <x v="21"/>
    <s v="Hayesport"/>
    <x v="1"/>
    <x v="2"/>
    <x v="345"/>
    <n v="5"/>
    <n v="504.95"/>
    <n v="0.05"/>
    <n v="36.82"/>
    <n v="2398.5100000000002"/>
    <n v="-185.01"/>
    <n v="-7.7135388220186688E-2"/>
    <s v="Low"/>
    <s v="UPI"/>
  </r>
  <r>
    <s v="ORD-10412"/>
    <d v="2023-06-21T00:00:00"/>
    <x v="2"/>
    <x v="1"/>
    <x v="411"/>
    <s v="VIP"/>
    <x v="1"/>
    <x v="4"/>
    <s v="Anguilla"/>
    <x v="32"/>
    <s v="Perezmouth"/>
    <x v="2"/>
    <x v="8"/>
    <x v="115"/>
    <n v="2"/>
    <n v="150.25"/>
    <n v="0.13"/>
    <n v="5.68"/>
    <n v="261.44"/>
    <n v="4.72"/>
    <n v="1.8053855569155446E-2"/>
    <s v="Critical"/>
    <s v="Net Banking"/>
  </r>
  <r>
    <s v="ORD-10413"/>
    <d v="2023-10-11T00:00:00"/>
    <x v="2"/>
    <x v="2"/>
    <x v="412"/>
    <s v="Returning"/>
    <x v="1"/>
    <x v="4"/>
    <s v="Cote d'Ivoire"/>
    <x v="48"/>
    <s v="New Kelly"/>
    <x v="1"/>
    <x v="2"/>
    <x v="346"/>
    <n v="6"/>
    <n v="516.03"/>
    <n v="0.18"/>
    <n v="5.21"/>
    <n v="2538.87"/>
    <n v="540.32000000000005"/>
    <n v="0.2128190888072253"/>
    <s v="Low"/>
    <s v="Card"/>
  </r>
  <r>
    <s v="ORD-10414"/>
    <d v="2025-10-11T00:00:00"/>
    <x v="0"/>
    <x v="2"/>
    <x v="413"/>
    <s v="Returning"/>
    <x v="1"/>
    <x v="4"/>
    <s v="Zimbabwe"/>
    <x v="15"/>
    <s v="Howardbury"/>
    <x v="2"/>
    <x v="8"/>
    <x v="347"/>
    <n v="3"/>
    <n v="671.08"/>
    <n v="0.26"/>
    <n v="5.74"/>
    <n v="1489.8"/>
    <n v="357.94"/>
    <n v="0.2402604376426366"/>
    <s v="Medium"/>
    <s v="Net Banking"/>
  </r>
  <r>
    <s v="ORD-10415"/>
    <d v="2025-06-23T00:00:00"/>
    <x v="0"/>
    <x v="1"/>
    <x v="414"/>
    <s v="Returning"/>
    <x v="2"/>
    <x v="1"/>
    <s v="Somalia"/>
    <x v="32"/>
    <s v="New Paulberg"/>
    <x v="0"/>
    <x v="1"/>
    <x v="348"/>
    <n v="2"/>
    <n v="266.5"/>
    <n v="0.09"/>
    <n v="11.71"/>
    <n v="485.03"/>
    <n v="1.98"/>
    <n v="4.0822217182442328E-3"/>
    <s v="Medium"/>
    <s v="Card"/>
  </r>
  <r>
    <s v="ORD-10416"/>
    <d v="2025-02-06T00:00:00"/>
    <x v="0"/>
    <x v="8"/>
    <x v="415"/>
    <s v="New"/>
    <x v="2"/>
    <x v="2"/>
    <s v="Fiji"/>
    <x v="3"/>
    <s v="Martinshire"/>
    <x v="0"/>
    <x v="0"/>
    <x v="69"/>
    <n v="3"/>
    <n v="372.28"/>
    <n v="0.04"/>
    <n v="7.49"/>
    <n v="1072.17"/>
    <n v="59.91"/>
    <n v="5.587733288564313E-2"/>
    <s v="Low"/>
    <s v="Net Banking"/>
  </r>
  <r>
    <s v="ORD-10417"/>
    <d v="2024-12-22T00:00:00"/>
    <x v="1"/>
    <x v="7"/>
    <x v="416"/>
    <s v="New"/>
    <x v="2"/>
    <x v="1"/>
    <s v="Uganda"/>
    <x v="24"/>
    <s v="Lake Natalieshire"/>
    <x v="2"/>
    <x v="3"/>
    <x v="349"/>
    <n v="2"/>
    <n v="244.52"/>
    <n v="0.06"/>
    <n v="41.66"/>
    <n v="459.7"/>
    <n v="-33.46"/>
    <n v="-7.2786599956493364E-2"/>
    <s v="High"/>
    <s v="Card"/>
  </r>
  <r>
    <s v="ORD-10418"/>
    <d v="2024-11-01T00:00:00"/>
    <x v="1"/>
    <x v="10"/>
    <x v="417"/>
    <s v="VIP"/>
    <x v="1"/>
    <x v="4"/>
    <s v="Nauru"/>
    <x v="29"/>
    <s v="New Meganfort"/>
    <x v="0"/>
    <x v="1"/>
    <x v="240"/>
    <n v="3"/>
    <n v="689.34"/>
    <n v="0.17"/>
    <n v="28.08"/>
    <n v="1716.46"/>
    <n v="505.43"/>
    <n v="0.29446069235519617"/>
    <s v="High"/>
    <s v="Card"/>
  </r>
  <r>
    <s v="ORD-10419"/>
    <d v="2023-09-08T00:00:00"/>
    <x v="2"/>
    <x v="4"/>
    <x v="418"/>
    <s v="New"/>
    <x v="2"/>
    <x v="4"/>
    <s v="Montserrat"/>
    <x v="49"/>
    <s v="East Kelly"/>
    <x v="0"/>
    <x v="0"/>
    <x v="197"/>
    <n v="2"/>
    <n v="393.21"/>
    <n v="0.15"/>
    <n v="28.41"/>
    <n v="668.46"/>
    <n v="117.59"/>
    <n v="0.17591179726535619"/>
    <s v="High"/>
    <s v="UPI"/>
  </r>
  <r>
    <s v="ORD-10420"/>
    <d v="2023-03-26T00:00:00"/>
    <x v="2"/>
    <x v="6"/>
    <x v="419"/>
    <s v="New"/>
    <x v="1"/>
    <x v="1"/>
    <s v="Saudi Arabia"/>
    <x v="46"/>
    <s v="West Stacey"/>
    <x v="2"/>
    <x v="3"/>
    <x v="350"/>
    <n v="3"/>
    <n v="153.32"/>
    <n v="0.06"/>
    <n v="26.68"/>
    <n v="432.36"/>
    <n v="-11.2"/>
    <n v="-2.5904338976778608E-2"/>
    <s v="Low"/>
    <s v="Net Banking"/>
  </r>
  <r>
    <s v="ORD-10421"/>
    <d v="2023-10-13T00:00:00"/>
    <x v="2"/>
    <x v="2"/>
    <x v="420"/>
    <s v="Returning"/>
    <x v="0"/>
    <x v="1"/>
    <s v="Faroe Islands"/>
    <x v="36"/>
    <s v="Danielfort"/>
    <x v="0"/>
    <x v="1"/>
    <x v="310"/>
    <n v="2"/>
    <n v="256.55"/>
    <n v="0.13"/>
    <n v="38.17"/>
    <n v="446.4"/>
    <n v="57.33"/>
    <n v="0.1284274193548387"/>
    <s v="Low"/>
    <s v="UPI"/>
  </r>
  <r>
    <s v="ORD-10422"/>
    <d v="2025-10-31T00:00:00"/>
    <x v="0"/>
    <x v="2"/>
    <x v="421"/>
    <s v="Returning"/>
    <x v="1"/>
    <x v="3"/>
    <s v="United States Virgin Islands"/>
    <x v="46"/>
    <s v="Douglasburgh"/>
    <x v="1"/>
    <x v="5"/>
    <x v="46"/>
    <n v="10"/>
    <n v="792.92"/>
    <n v="0.17"/>
    <n v="15.7"/>
    <n v="6581.24"/>
    <n v="1283.6400000000001"/>
    <n v="0.19504531061015859"/>
    <s v="Medium"/>
    <s v="Net Banking"/>
  </r>
  <r>
    <s v="ORD-10423"/>
    <d v="2023-07-13T00:00:00"/>
    <x v="2"/>
    <x v="5"/>
    <x v="422"/>
    <s v="VIP"/>
    <x v="0"/>
    <x v="0"/>
    <s v="Morocco"/>
    <x v="11"/>
    <s v="Harrismouth"/>
    <x v="2"/>
    <x v="6"/>
    <x v="351"/>
    <n v="5"/>
    <n v="71.42"/>
    <n v="0.12"/>
    <n v="48.91"/>
    <n v="314.25"/>
    <n v="85.16"/>
    <n v="0.27099443118536198"/>
    <s v="Medium"/>
    <s v="Net Banking"/>
  </r>
  <r>
    <s v="ORD-10424"/>
    <d v="2022-12-23T00:00:00"/>
    <x v="3"/>
    <x v="7"/>
    <x v="423"/>
    <s v="New"/>
    <x v="0"/>
    <x v="2"/>
    <s v="Colombia"/>
    <x v="27"/>
    <s v="New Brianna"/>
    <x v="2"/>
    <x v="8"/>
    <x v="330"/>
    <n v="9"/>
    <n v="434.42"/>
    <n v="0.25"/>
    <n v="39.130000000000003"/>
    <n v="2932.34"/>
    <n v="402"/>
    <n v="0.13709187884078927"/>
    <s v="High"/>
    <s v="UPI"/>
  </r>
  <r>
    <s v="ORD-10425"/>
    <d v="2024-10-26T00:00:00"/>
    <x v="1"/>
    <x v="2"/>
    <x v="424"/>
    <s v="VIP"/>
    <x v="2"/>
    <x v="3"/>
    <s v="Uzbekistan"/>
    <x v="31"/>
    <s v="Nicholasport"/>
    <x v="0"/>
    <x v="1"/>
    <x v="266"/>
    <n v="4"/>
    <n v="451.89"/>
    <n v="0.15"/>
    <n v="40.5"/>
    <n v="1536.43"/>
    <n v="250.06"/>
    <n v="0.16275391654680005"/>
    <s v="Medium"/>
    <s v="Net Banking"/>
  </r>
  <r>
    <s v="ORD-10426"/>
    <d v="2023-03-24T00:00:00"/>
    <x v="2"/>
    <x v="6"/>
    <x v="425"/>
    <s v="New"/>
    <x v="1"/>
    <x v="1"/>
    <s v="Yemen"/>
    <x v="8"/>
    <s v="West Seth"/>
    <x v="0"/>
    <x v="7"/>
    <x v="352"/>
    <n v="2"/>
    <n v="177.35"/>
    <n v="0.25"/>
    <n v="42.24"/>
    <n v="266.02"/>
    <n v="-14.71"/>
    <n v="-5.5296594241034516E-2"/>
    <s v="High"/>
    <s v="UPI"/>
  </r>
  <r>
    <s v="ORD-10427"/>
    <d v="2023-05-06T00:00:00"/>
    <x v="2"/>
    <x v="9"/>
    <x v="426"/>
    <s v="VIP"/>
    <x v="0"/>
    <x v="0"/>
    <s v="Djibouti"/>
    <x v="38"/>
    <s v="Lake Travisland"/>
    <x v="1"/>
    <x v="2"/>
    <x v="43"/>
    <n v="2"/>
    <n v="428.76"/>
    <n v="0.28000000000000003"/>
    <n v="13.78"/>
    <n v="617.41"/>
    <n v="137.86000000000001"/>
    <n v="0.22328760467112618"/>
    <s v="Medium"/>
    <s v="Cash"/>
  </r>
  <r>
    <s v="ORD-10428"/>
    <d v="2023-11-25T00:00:00"/>
    <x v="2"/>
    <x v="10"/>
    <x v="427"/>
    <s v="New"/>
    <x v="0"/>
    <x v="2"/>
    <s v="South Africa"/>
    <x v="3"/>
    <s v="Arroyoville"/>
    <x v="1"/>
    <x v="2"/>
    <x v="353"/>
    <n v="7"/>
    <n v="455.6"/>
    <n v="0.03"/>
    <n v="33.409999999999997"/>
    <n v="3093.52"/>
    <n v="901.72"/>
    <n v="0.29148672062892755"/>
    <s v="Critical"/>
    <s v="Card"/>
  </r>
  <r>
    <s v="ORD-10429"/>
    <d v="2023-06-12T00:00:00"/>
    <x v="2"/>
    <x v="1"/>
    <x v="428"/>
    <s v="Returning"/>
    <x v="2"/>
    <x v="1"/>
    <s v="Austria"/>
    <x v="33"/>
    <s v="Port Vincent"/>
    <x v="1"/>
    <x v="4"/>
    <x v="295"/>
    <n v="10"/>
    <n v="150.37"/>
    <n v="0.2"/>
    <n v="33.97"/>
    <n v="1202.96"/>
    <n v="283.3"/>
    <n v="0.23550242734588017"/>
    <s v="Critical"/>
    <s v="UPI"/>
  </r>
  <r>
    <s v="ORD-10430"/>
    <d v="2024-10-02T00:00:00"/>
    <x v="1"/>
    <x v="2"/>
    <x v="429"/>
    <s v="VIP"/>
    <x v="1"/>
    <x v="4"/>
    <s v="Australia"/>
    <x v="1"/>
    <s v="North Barbara"/>
    <x v="0"/>
    <x v="1"/>
    <x v="354"/>
    <n v="10"/>
    <n v="117.04"/>
    <n v="0.2"/>
    <n v="42.18"/>
    <n v="936.32"/>
    <n v="195.92"/>
    <n v="0.20924470266575526"/>
    <s v="Low"/>
    <s v="Cash"/>
  </r>
  <r>
    <s v="ORD-10431"/>
    <d v="2024-05-11T00:00:00"/>
    <x v="1"/>
    <x v="9"/>
    <x v="430"/>
    <s v="New"/>
    <x v="2"/>
    <x v="1"/>
    <s v="Sudan"/>
    <x v="33"/>
    <s v="Gloverport"/>
    <x v="0"/>
    <x v="7"/>
    <x v="355"/>
    <n v="4"/>
    <n v="281.58"/>
    <n v="0.18"/>
    <n v="47.8"/>
    <n v="923.58"/>
    <n v="28.94"/>
    <n v="3.1334589315489728E-2"/>
    <s v="Low"/>
    <s v="Net Banking"/>
  </r>
  <r>
    <s v="ORD-10432"/>
    <d v="2025-05-14T00:00:00"/>
    <x v="0"/>
    <x v="9"/>
    <x v="431"/>
    <s v="New"/>
    <x v="0"/>
    <x v="1"/>
    <s v="Svalbard &amp; Jan Mayen Islands"/>
    <x v="29"/>
    <s v="Harrisview"/>
    <x v="0"/>
    <x v="7"/>
    <x v="356"/>
    <n v="8"/>
    <n v="229.25"/>
    <n v="0.09"/>
    <n v="21.13"/>
    <n v="1668.94"/>
    <n v="397.93"/>
    <n v="0.23843277769122917"/>
    <s v="Critical"/>
    <s v="UPI"/>
  </r>
  <r>
    <s v="ORD-10433"/>
    <d v="2024-07-08T00:00:00"/>
    <x v="1"/>
    <x v="5"/>
    <x v="432"/>
    <s v="VIP"/>
    <x v="1"/>
    <x v="2"/>
    <s v="Mauritius"/>
    <x v="8"/>
    <s v="West Matthew"/>
    <x v="2"/>
    <x v="6"/>
    <x v="130"/>
    <n v="5"/>
    <n v="174.35"/>
    <n v="0.06"/>
    <n v="35.24"/>
    <n v="819.44"/>
    <n v="-24.66"/>
    <n v="-3.0093722542223957E-2"/>
    <s v="Critical"/>
    <s v="Card"/>
  </r>
  <r>
    <s v="ORD-10434"/>
    <d v="2024-09-19T00:00:00"/>
    <x v="1"/>
    <x v="4"/>
    <x v="433"/>
    <s v="VIP"/>
    <x v="1"/>
    <x v="0"/>
    <s v="Reunion"/>
    <x v="21"/>
    <s v="Robinsonfort"/>
    <x v="2"/>
    <x v="6"/>
    <x v="357"/>
    <n v="4"/>
    <n v="512.41999999999996"/>
    <n v="0.06"/>
    <n v="19.96"/>
    <n v="1926.7"/>
    <n v="278.67"/>
    <n v="0.14463590595318421"/>
    <s v="Medium"/>
    <s v="UPI"/>
  </r>
  <r>
    <s v="ORD-10435"/>
    <d v="2023-11-01T00:00:00"/>
    <x v="2"/>
    <x v="10"/>
    <x v="434"/>
    <s v="New"/>
    <x v="1"/>
    <x v="2"/>
    <s v="Kyrgyz Republic"/>
    <x v="16"/>
    <s v="New Michelemouth"/>
    <x v="2"/>
    <x v="6"/>
    <x v="358"/>
    <n v="2"/>
    <n v="337.51"/>
    <n v="0.1"/>
    <n v="28.29"/>
    <n v="607.52"/>
    <n v="131.22999999999999"/>
    <n v="0.21600934948643666"/>
    <s v="High"/>
    <s v="Cash"/>
  </r>
  <r>
    <s v="ORD-10436"/>
    <d v="2023-04-03T00:00:00"/>
    <x v="2"/>
    <x v="11"/>
    <x v="435"/>
    <s v="New"/>
    <x v="1"/>
    <x v="1"/>
    <s v="Turks and Caicos Islands"/>
    <x v="23"/>
    <s v="Johnburgh"/>
    <x v="2"/>
    <x v="8"/>
    <x v="359"/>
    <n v="5"/>
    <n v="395.88"/>
    <n v="0.23"/>
    <n v="10.51"/>
    <n v="1524.14"/>
    <n v="153.99"/>
    <n v="0.1010340257456664"/>
    <s v="Low"/>
    <s v="Cash"/>
  </r>
  <r>
    <s v="ORD-10437"/>
    <d v="2025-10-13T00:00:00"/>
    <x v="0"/>
    <x v="2"/>
    <x v="436"/>
    <s v="VIP"/>
    <x v="0"/>
    <x v="0"/>
    <s v="Panama"/>
    <x v="11"/>
    <s v="Lukemouth"/>
    <x v="2"/>
    <x v="8"/>
    <x v="360"/>
    <n v="1"/>
    <n v="120.85"/>
    <n v="0.11"/>
    <n v="21.21"/>
    <n v="107.56"/>
    <n v="29.22"/>
    <n v="0.27166232800297507"/>
    <s v="Medium"/>
    <s v="Net Banking"/>
  </r>
  <r>
    <s v="ORD-10438"/>
    <d v="2025-08-06T00:00:00"/>
    <x v="0"/>
    <x v="0"/>
    <x v="437"/>
    <s v="New"/>
    <x v="0"/>
    <x v="2"/>
    <s v="Zambia"/>
    <x v="28"/>
    <s v="Davidside"/>
    <x v="1"/>
    <x v="2"/>
    <x v="262"/>
    <n v="3"/>
    <n v="651.89"/>
    <n v="0.08"/>
    <n v="35.29"/>
    <n v="1799.22"/>
    <n v="127.6"/>
    <n v="7.0919620724536184E-2"/>
    <s v="Low"/>
    <s v="Net Banking"/>
  </r>
  <r>
    <s v="ORD-10439"/>
    <d v="2023-08-21T00:00:00"/>
    <x v="2"/>
    <x v="0"/>
    <x v="438"/>
    <s v="VIP"/>
    <x v="2"/>
    <x v="1"/>
    <s v="Albania"/>
    <x v="7"/>
    <s v="Karenport"/>
    <x v="2"/>
    <x v="6"/>
    <x v="47"/>
    <n v="7"/>
    <n v="115.64"/>
    <n v="0.2"/>
    <n v="26.1"/>
    <n v="647.58000000000004"/>
    <n v="90.25"/>
    <n v="0.13936502053800301"/>
    <s v="High"/>
    <s v="Card"/>
  </r>
  <r>
    <s v="ORD-10440"/>
    <d v="2023-05-04T00:00:00"/>
    <x v="2"/>
    <x v="9"/>
    <x v="439"/>
    <s v="New"/>
    <x v="2"/>
    <x v="0"/>
    <s v="Andorra"/>
    <x v="18"/>
    <s v="Port Andre"/>
    <x v="2"/>
    <x v="8"/>
    <x v="361"/>
    <n v="3"/>
    <n v="341.74"/>
    <n v="0.26"/>
    <n v="30.42"/>
    <n v="758.66"/>
    <n v="193.89"/>
    <n v="0.25556902960482958"/>
    <s v="Low"/>
    <s v="Card"/>
  </r>
  <r>
    <s v="ORD-10441"/>
    <d v="2023-03-16T00:00:00"/>
    <x v="2"/>
    <x v="6"/>
    <x v="440"/>
    <s v="New"/>
    <x v="1"/>
    <x v="4"/>
    <s v="Pitcairn Islands"/>
    <x v="21"/>
    <s v="Port Anthony"/>
    <x v="2"/>
    <x v="8"/>
    <x v="362"/>
    <n v="9"/>
    <n v="468.47"/>
    <n v="0.01"/>
    <n v="5.55"/>
    <n v="4174.07"/>
    <n v="-359.85"/>
    <n v="-8.6210820613933176E-2"/>
    <s v="Medium"/>
    <s v="UPI"/>
  </r>
  <r>
    <s v="ORD-10442"/>
    <d v="2024-11-07T00:00:00"/>
    <x v="1"/>
    <x v="10"/>
    <x v="441"/>
    <s v="Returning"/>
    <x v="2"/>
    <x v="2"/>
    <s v="Central African Republic"/>
    <x v="2"/>
    <s v="New Jack"/>
    <x v="2"/>
    <x v="3"/>
    <x v="363"/>
    <n v="9"/>
    <n v="347.88"/>
    <n v="0.28000000000000003"/>
    <n v="24.65"/>
    <n v="2254.2600000000002"/>
    <n v="636.34"/>
    <n v="0.28228332135601036"/>
    <s v="Low"/>
    <s v="Card"/>
  </r>
  <r>
    <s v="ORD-10443"/>
    <d v="2023-12-04T00:00:00"/>
    <x v="2"/>
    <x v="7"/>
    <x v="442"/>
    <s v="New"/>
    <x v="2"/>
    <x v="0"/>
    <s v="San Marino"/>
    <x v="2"/>
    <s v="East Jody"/>
    <x v="1"/>
    <x v="4"/>
    <x v="200"/>
    <n v="4"/>
    <n v="77"/>
    <n v="0.25"/>
    <n v="18.29"/>
    <n v="231"/>
    <n v="-14.1"/>
    <n v="-6.1038961038961038E-2"/>
    <s v="Low"/>
    <s v="Cash"/>
  </r>
  <r>
    <s v="ORD-10444"/>
    <d v="2024-04-28T00:00:00"/>
    <x v="1"/>
    <x v="11"/>
    <x v="443"/>
    <s v="VIP"/>
    <x v="0"/>
    <x v="2"/>
    <s v="Iceland"/>
    <x v="13"/>
    <s v="Michaelmouth"/>
    <x v="2"/>
    <x v="3"/>
    <x v="284"/>
    <n v="6"/>
    <n v="794.63"/>
    <n v="0.27"/>
    <n v="31.11"/>
    <n v="3480.48"/>
    <n v="-332.19"/>
    <n v="-9.5443731899048409E-2"/>
    <s v="Critical"/>
    <s v="Card"/>
  </r>
  <r>
    <s v="ORD-10445"/>
    <d v="2023-12-20T00:00:00"/>
    <x v="2"/>
    <x v="7"/>
    <x v="444"/>
    <s v="VIP"/>
    <x v="1"/>
    <x v="3"/>
    <s v="Thailand"/>
    <x v="33"/>
    <s v="Tristanfort"/>
    <x v="2"/>
    <x v="6"/>
    <x v="364"/>
    <n v="7"/>
    <n v="728.01"/>
    <n v="0.25"/>
    <n v="45.62"/>
    <n v="3822.05"/>
    <n v="-355.11"/>
    <n v="-9.2910872437566225E-2"/>
    <s v="High"/>
    <s v="Net Banking"/>
  </r>
  <r>
    <s v="ORD-10446"/>
    <d v="2025-09-06T00:00:00"/>
    <x v="0"/>
    <x v="4"/>
    <x v="445"/>
    <s v="VIP"/>
    <x v="1"/>
    <x v="3"/>
    <s v="Saint Lucia"/>
    <x v="36"/>
    <s v="Lynnton"/>
    <x v="0"/>
    <x v="7"/>
    <x v="324"/>
    <n v="4"/>
    <n v="456.78"/>
    <n v="0.14000000000000001"/>
    <n v="36.22"/>
    <n v="1571.32"/>
    <n v="77.94"/>
    <n v="4.9601608838428839E-2"/>
    <s v="Low"/>
    <s v="Net Banking"/>
  </r>
  <r>
    <s v="ORD-10447"/>
    <d v="2025-04-19T00:00:00"/>
    <x v="0"/>
    <x v="11"/>
    <x v="446"/>
    <s v="Returning"/>
    <x v="1"/>
    <x v="0"/>
    <s v="Ecuador"/>
    <x v="30"/>
    <s v="Carlahaven"/>
    <x v="2"/>
    <x v="3"/>
    <x v="365"/>
    <n v="3"/>
    <n v="644.04"/>
    <n v="0.12"/>
    <n v="32.46"/>
    <n v="1700.27"/>
    <n v="-135.88"/>
    <n v="-7.9916719109317927E-2"/>
    <s v="Medium"/>
    <s v="Card"/>
  </r>
  <r>
    <s v="ORD-10448"/>
    <d v="2025-10-15T00:00:00"/>
    <x v="0"/>
    <x v="2"/>
    <x v="447"/>
    <s v="Returning"/>
    <x v="2"/>
    <x v="4"/>
    <s v="Tajikistan"/>
    <x v="44"/>
    <s v="Port Kelseytown"/>
    <x v="2"/>
    <x v="8"/>
    <x v="353"/>
    <n v="6"/>
    <n v="451.37"/>
    <n v="0.23"/>
    <n v="24.52"/>
    <n v="2085.33"/>
    <n v="294.2"/>
    <n v="0.14108078817261535"/>
    <s v="Critical"/>
    <s v="UPI"/>
  </r>
  <r>
    <s v="ORD-10449"/>
    <d v="2025-02-16T00:00:00"/>
    <x v="0"/>
    <x v="8"/>
    <x v="448"/>
    <s v="New"/>
    <x v="0"/>
    <x v="1"/>
    <s v="Cuba"/>
    <x v="36"/>
    <s v="Lewisborough"/>
    <x v="2"/>
    <x v="3"/>
    <x v="366"/>
    <n v="7"/>
    <n v="378.66"/>
    <n v="0.17"/>
    <n v="5.66"/>
    <n v="2200.0100000000002"/>
    <n v="597.6"/>
    <n v="0.27163512893123209"/>
    <s v="High"/>
    <s v="Card"/>
  </r>
  <r>
    <s v="ORD-10450"/>
    <d v="2024-08-06T00:00:00"/>
    <x v="1"/>
    <x v="0"/>
    <x v="449"/>
    <s v="New"/>
    <x v="1"/>
    <x v="2"/>
    <s v="Saudi Arabia"/>
    <x v="29"/>
    <s v="Port Christopherfort"/>
    <x v="0"/>
    <x v="7"/>
    <x v="367"/>
    <n v="7"/>
    <n v="661.05"/>
    <n v="0.01"/>
    <n v="11.88"/>
    <n v="4581.08"/>
    <n v="-99.07"/>
    <n v="-2.1625904808473109E-2"/>
    <s v="High"/>
    <s v="Net Banking"/>
  </r>
  <r>
    <s v="ORD-10451"/>
    <d v="2025-02-18T00:00:00"/>
    <x v="0"/>
    <x v="8"/>
    <x v="450"/>
    <s v="Returning"/>
    <x v="0"/>
    <x v="3"/>
    <s v="Iceland"/>
    <x v="21"/>
    <s v="South Kennethfurt"/>
    <x v="1"/>
    <x v="2"/>
    <x v="368"/>
    <n v="2"/>
    <n v="597.33000000000004"/>
    <n v="0.1"/>
    <n v="6.7"/>
    <n v="1075.19"/>
    <n v="7.3"/>
    <n v="6.789497670179224E-3"/>
    <s v="Critical"/>
    <s v="Net Banking"/>
  </r>
  <r>
    <s v="ORD-10452"/>
    <d v="2024-11-09T00:00:00"/>
    <x v="1"/>
    <x v="10"/>
    <x v="451"/>
    <s v="VIP"/>
    <x v="1"/>
    <x v="2"/>
    <s v="Oman"/>
    <x v="35"/>
    <s v="North Karen"/>
    <x v="2"/>
    <x v="3"/>
    <x v="369"/>
    <n v="1"/>
    <n v="742.92"/>
    <n v="0.02"/>
    <n v="11.74"/>
    <n v="728.06"/>
    <n v="103.73"/>
    <n v="0.14247452133065958"/>
    <s v="Medium"/>
    <s v="Card"/>
  </r>
  <r>
    <s v="ORD-10453"/>
    <d v="2024-02-17T00:00:00"/>
    <x v="1"/>
    <x v="8"/>
    <x v="452"/>
    <s v="Returning"/>
    <x v="0"/>
    <x v="3"/>
    <s v="Sweden"/>
    <x v="25"/>
    <s v="Brooksland"/>
    <x v="1"/>
    <x v="2"/>
    <x v="370"/>
    <n v="9"/>
    <n v="661.99"/>
    <n v="0.19"/>
    <n v="18.11"/>
    <n v="4825.91"/>
    <n v="1086.3800000000001"/>
    <n v="0.22511401994649716"/>
    <s v="Low"/>
    <s v="Net Banking"/>
  </r>
  <r>
    <s v="ORD-10454"/>
    <d v="2024-06-17T00:00:00"/>
    <x v="1"/>
    <x v="1"/>
    <x v="453"/>
    <s v="VIP"/>
    <x v="2"/>
    <x v="4"/>
    <s v="Saint Vincent and the Grenadines"/>
    <x v="15"/>
    <s v="South Alexanderhaven"/>
    <x v="2"/>
    <x v="8"/>
    <x v="337"/>
    <n v="6"/>
    <n v="50.1"/>
    <n v="0.3"/>
    <n v="25.96"/>
    <n v="210.42"/>
    <n v="10.26"/>
    <n v="4.875962360992301E-2"/>
    <s v="Critical"/>
    <s v="Card"/>
  </r>
  <r>
    <s v="ORD-10455"/>
    <d v="2023-06-05T00:00:00"/>
    <x v="2"/>
    <x v="1"/>
    <x v="454"/>
    <s v="New"/>
    <x v="1"/>
    <x v="0"/>
    <s v="Monaco"/>
    <x v="35"/>
    <s v="Joshuamouth"/>
    <x v="0"/>
    <x v="0"/>
    <x v="371"/>
    <n v="9"/>
    <n v="717.9"/>
    <n v="0.11"/>
    <n v="23.61"/>
    <n v="5750.38"/>
    <n v="813.79"/>
    <n v="0.14151934306950148"/>
    <s v="Critical"/>
    <s v="Net Banking"/>
  </r>
  <r>
    <s v="ORD-10456"/>
    <d v="2025-03-01T00:00:00"/>
    <x v="0"/>
    <x v="6"/>
    <x v="455"/>
    <s v="VIP"/>
    <x v="2"/>
    <x v="3"/>
    <s v="Liechtenstein"/>
    <x v="26"/>
    <s v="West Lacey"/>
    <x v="0"/>
    <x v="1"/>
    <x v="193"/>
    <n v="3"/>
    <n v="319.33"/>
    <n v="0.3"/>
    <n v="23.08"/>
    <n v="670.59"/>
    <n v="-54"/>
    <n v="-8.0526103878673996E-2"/>
    <s v="High"/>
    <s v="Net Banking"/>
  </r>
  <r>
    <s v="ORD-10457"/>
    <d v="2024-04-27T00:00:00"/>
    <x v="1"/>
    <x v="11"/>
    <x v="456"/>
    <s v="VIP"/>
    <x v="2"/>
    <x v="2"/>
    <s v="Serbia"/>
    <x v="4"/>
    <s v="Port Ruth"/>
    <x v="1"/>
    <x v="2"/>
    <x v="372"/>
    <n v="10"/>
    <n v="680.04"/>
    <n v="0.03"/>
    <n v="45.65"/>
    <n v="6596.39"/>
    <n v="1268.46"/>
    <n v="0.19229608922456071"/>
    <s v="Critical"/>
    <s v="Net Banking"/>
  </r>
  <r>
    <s v="ORD-10458"/>
    <d v="2024-06-19T00:00:00"/>
    <x v="1"/>
    <x v="1"/>
    <x v="457"/>
    <s v="New"/>
    <x v="2"/>
    <x v="2"/>
    <s v="Macedonia"/>
    <x v="20"/>
    <s v="North Carlos"/>
    <x v="1"/>
    <x v="2"/>
    <x v="373"/>
    <n v="8"/>
    <n v="569.72"/>
    <n v="0.02"/>
    <n v="28.31"/>
    <n v="4466.6000000000004"/>
    <n v="274.17"/>
    <n v="6.1382259436708012E-2"/>
    <s v="Medium"/>
    <s v="Cash"/>
  </r>
  <r>
    <s v="ORD-10459"/>
    <d v="2025-02-05T00:00:00"/>
    <x v="0"/>
    <x v="8"/>
    <x v="458"/>
    <s v="Returning"/>
    <x v="2"/>
    <x v="1"/>
    <s v="Cuba"/>
    <x v="13"/>
    <s v="Shannonfort"/>
    <x v="2"/>
    <x v="6"/>
    <x v="374"/>
    <n v="8"/>
    <n v="14.1"/>
    <n v="0.22"/>
    <n v="16.690000000000001"/>
    <n v="87.98"/>
    <n v="21.19"/>
    <n v="0.24085019322573312"/>
    <s v="Medium"/>
    <s v="Cash"/>
  </r>
  <r>
    <s v="ORD-10460"/>
    <d v="2023-01-30T00:00:00"/>
    <x v="2"/>
    <x v="3"/>
    <x v="459"/>
    <s v="New"/>
    <x v="2"/>
    <x v="3"/>
    <s v="Malta"/>
    <x v="0"/>
    <s v="Lesliemouth"/>
    <x v="1"/>
    <x v="2"/>
    <x v="375"/>
    <n v="9"/>
    <n v="187.7"/>
    <n v="0.12"/>
    <n v="19.97"/>
    <n v="1486.58"/>
    <n v="-45.76"/>
    <n v="-3.0782063528367126E-2"/>
    <s v="Low"/>
    <s v="Card"/>
  </r>
  <r>
    <s v="ORD-10461"/>
    <d v="2025-10-06T00:00:00"/>
    <x v="0"/>
    <x v="2"/>
    <x v="460"/>
    <s v="VIP"/>
    <x v="0"/>
    <x v="2"/>
    <s v="Solomon Islands"/>
    <x v="36"/>
    <s v="Sarahchester"/>
    <x v="2"/>
    <x v="3"/>
    <x v="181"/>
    <n v="8"/>
    <n v="613.5"/>
    <n v="0.12"/>
    <n v="16.510000000000002"/>
    <n v="4319.04"/>
    <n v="205.42"/>
    <n v="4.756149514706972E-2"/>
    <s v="High"/>
    <s v="Cash"/>
  </r>
  <r>
    <s v="ORD-10462"/>
    <d v="2025-01-30T00:00:00"/>
    <x v="0"/>
    <x v="3"/>
    <x v="461"/>
    <s v="Returning"/>
    <x v="0"/>
    <x v="0"/>
    <s v="Honduras"/>
    <x v="32"/>
    <s v="Joshuamouth"/>
    <x v="2"/>
    <x v="6"/>
    <x v="230"/>
    <n v="4"/>
    <n v="107.61"/>
    <n v="0.25"/>
    <n v="12.88"/>
    <n v="322.83"/>
    <n v="70.53"/>
    <n v="0.21847411950562218"/>
    <s v="Low"/>
    <s v="Card"/>
  </r>
  <r>
    <s v="ORD-10463"/>
    <d v="2022-12-18T00:00:00"/>
    <x v="3"/>
    <x v="7"/>
    <x v="462"/>
    <s v="New"/>
    <x v="2"/>
    <x v="1"/>
    <s v="United Kingdom"/>
    <x v="6"/>
    <s v="New Mark"/>
    <x v="1"/>
    <x v="4"/>
    <x v="376"/>
    <n v="3"/>
    <n v="568.32000000000005"/>
    <n v="0.01"/>
    <n v="43.51"/>
    <n v="1687.91"/>
    <n v="-42.93"/>
    <n v="-2.5433820523606116E-2"/>
    <s v="High"/>
    <s v="Net Banking"/>
  </r>
  <r>
    <s v="ORD-10464"/>
    <d v="2024-08-15T00:00:00"/>
    <x v="1"/>
    <x v="0"/>
    <x v="463"/>
    <s v="VIP"/>
    <x v="0"/>
    <x v="4"/>
    <s v="Antigua and Barbuda"/>
    <x v="9"/>
    <s v="North Richardside"/>
    <x v="1"/>
    <x v="4"/>
    <x v="377"/>
    <n v="4"/>
    <n v="261.91000000000003"/>
    <n v="0.01"/>
    <n v="24.01"/>
    <n v="1037.1600000000001"/>
    <n v="172.93"/>
    <n v="0.16673415866404412"/>
    <s v="Medium"/>
    <s v="Net Banking"/>
  </r>
  <r>
    <s v="ORD-10465"/>
    <d v="2025-06-18T00:00:00"/>
    <x v="0"/>
    <x v="1"/>
    <x v="464"/>
    <s v="VIP"/>
    <x v="1"/>
    <x v="1"/>
    <s v="Tonga"/>
    <x v="45"/>
    <s v="New Stevenstad"/>
    <x v="0"/>
    <x v="0"/>
    <x v="378"/>
    <n v="1"/>
    <n v="781.75"/>
    <n v="0.25"/>
    <n v="22.88"/>
    <n v="586.30999999999995"/>
    <n v="134.74"/>
    <n v="0.22981016868209653"/>
    <s v="Low"/>
    <s v="UPI"/>
  </r>
  <r>
    <s v="ORD-10466"/>
    <d v="2024-01-30T00:00:00"/>
    <x v="1"/>
    <x v="3"/>
    <x v="465"/>
    <s v="VIP"/>
    <x v="2"/>
    <x v="2"/>
    <s v="Cameroon"/>
    <x v="5"/>
    <s v="Rochaborough"/>
    <x v="0"/>
    <x v="1"/>
    <x v="379"/>
    <n v="5"/>
    <n v="281.27"/>
    <n v="0.12"/>
    <n v="15.1"/>
    <n v="1237.5899999999999"/>
    <n v="20.02"/>
    <n v="1.6176601297683401E-2"/>
    <s v="Medium"/>
    <s v="UPI"/>
  </r>
  <r>
    <s v="ORD-10467"/>
    <d v="2024-08-12T00:00:00"/>
    <x v="1"/>
    <x v="0"/>
    <x v="466"/>
    <s v="New"/>
    <x v="2"/>
    <x v="4"/>
    <s v="Gibraltar"/>
    <x v="42"/>
    <s v="Frankhaven"/>
    <x v="1"/>
    <x v="2"/>
    <x v="270"/>
    <n v="4"/>
    <n v="658.54"/>
    <n v="0.28000000000000003"/>
    <n v="39.590000000000003"/>
    <n v="1896.6"/>
    <n v="281.10000000000002"/>
    <n v="0.14821259095223033"/>
    <s v="Critical"/>
    <s v="UPI"/>
  </r>
  <r>
    <s v="ORD-10468"/>
    <d v="2024-07-03T00:00:00"/>
    <x v="1"/>
    <x v="5"/>
    <x v="467"/>
    <s v="VIP"/>
    <x v="0"/>
    <x v="4"/>
    <s v="Thailand"/>
    <x v="19"/>
    <s v="South Amytown"/>
    <x v="1"/>
    <x v="2"/>
    <x v="380"/>
    <n v="3"/>
    <n v="730.91"/>
    <n v="0.27"/>
    <n v="15.28"/>
    <n v="1600.69"/>
    <n v="34.04"/>
    <n v="2.1265829111195796E-2"/>
    <s v="High"/>
    <s v="Cash"/>
  </r>
  <r>
    <s v="ORD-10469"/>
    <d v="2025-08-19T00:00:00"/>
    <x v="0"/>
    <x v="0"/>
    <x v="468"/>
    <s v="VIP"/>
    <x v="0"/>
    <x v="3"/>
    <s v="Chad"/>
    <x v="18"/>
    <s v="Kristastad"/>
    <x v="1"/>
    <x v="2"/>
    <x v="381"/>
    <n v="8"/>
    <n v="28.25"/>
    <n v="0.2"/>
    <n v="30.64"/>
    <n v="180.8"/>
    <n v="-3.12"/>
    <n v="-1.7256637168141593E-2"/>
    <s v="High"/>
    <s v="Net Banking"/>
  </r>
  <r>
    <s v="ORD-10470"/>
    <d v="2024-08-30T00:00:00"/>
    <x v="1"/>
    <x v="0"/>
    <x v="469"/>
    <s v="VIP"/>
    <x v="2"/>
    <x v="1"/>
    <s v="San Marino"/>
    <x v="45"/>
    <s v="Stuartbury"/>
    <x v="0"/>
    <x v="0"/>
    <x v="382"/>
    <n v="6"/>
    <n v="192.29"/>
    <n v="0.22"/>
    <n v="21.54"/>
    <n v="899.92"/>
    <n v="-84.55"/>
    <n v="-9.3952795804071468E-2"/>
    <s v="High"/>
    <s v="UPI"/>
  </r>
  <r>
    <s v="ORD-10471"/>
    <d v="2023-06-09T00:00:00"/>
    <x v="2"/>
    <x v="1"/>
    <x v="470"/>
    <s v="Returning"/>
    <x v="0"/>
    <x v="1"/>
    <s v="Honduras"/>
    <x v="5"/>
    <s v="East Kaitlynton"/>
    <x v="0"/>
    <x v="7"/>
    <x v="381"/>
    <n v="4"/>
    <n v="584.6"/>
    <n v="0.28999999999999998"/>
    <n v="17.21"/>
    <n v="1660.26"/>
    <n v="140.44999999999999"/>
    <n v="8.4595183886861089E-2"/>
    <s v="Critical"/>
    <s v="Net Banking"/>
  </r>
  <r>
    <s v="ORD-10472"/>
    <d v="2023-04-25T00:00:00"/>
    <x v="2"/>
    <x v="11"/>
    <x v="471"/>
    <s v="New"/>
    <x v="0"/>
    <x v="0"/>
    <s v="Zambia"/>
    <x v="1"/>
    <s v="Stephaniemouth"/>
    <x v="1"/>
    <x v="2"/>
    <x v="305"/>
    <n v="10"/>
    <n v="125.81"/>
    <n v="0.26"/>
    <n v="30.37"/>
    <n v="930.99"/>
    <n v="81.14"/>
    <n v="8.7154534420348234E-2"/>
    <s v="Medium"/>
    <s v="Net Banking"/>
  </r>
  <r>
    <s v="ORD-10473"/>
    <d v="2025-07-05T00:00:00"/>
    <x v="0"/>
    <x v="5"/>
    <x v="472"/>
    <s v="Returning"/>
    <x v="0"/>
    <x v="1"/>
    <s v="Liechtenstein"/>
    <x v="40"/>
    <s v="West Jasontown"/>
    <x v="2"/>
    <x v="6"/>
    <x v="383"/>
    <n v="9"/>
    <n v="703.04"/>
    <n v="0.26"/>
    <n v="24.2"/>
    <n v="4682.25"/>
    <n v="1184.83"/>
    <n v="0.25304714613700674"/>
    <s v="Low"/>
    <s v="Net Banking"/>
  </r>
  <r>
    <s v="ORD-10474"/>
    <d v="2025-03-17T00:00:00"/>
    <x v="0"/>
    <x v="6"/>
    <x v="473"/>
    <s v="New"/>
    <x v="1"/>
    <x v="1"/>
    <s v="Greenland"/>
    <x v="47"/>
    <s v="Danielsberg"/>
    <x v="0"/>
    <x v="0"/>
    <x v="173"/>
    <n v="8"/>
    <n v="559.87"/>
    <n v="0.15"/>
    <n v="27.7"/>
    <n v="3807.12"/>
    <n v="619.97"/>
    <n v="0.16284488011935533"/>
    <s v="Low"/>
    <s v="Cash"/>
  </r>
  <r>
    <s v="ORD-10475"/>
    <d v="2025-07-16T00:00:00"/>
    <x v="0"/>
    <x v="5"/>
    <x v="474"/>
    <s v="VIP"/>
    <x v="0"/>
    <x v="0"/>
    <s v="South Africa"/>
    <x v="40"/>
    <s v="Hernandezbury"/>
    <x v="1"/>
    <x v="4"/>
    <x v="180"/>
    <n v="3"/>
    <n v="71.58"/>
    <n v="0.27"/>
    <n v="11.3"/>
    <n v="156.76"/>
    <n v="-12.34"/>
    <n v="-7.8719060984945147E-2"/>
    <s v="High"/>
    <s v="Net Banking"/>
  </r>
  <r>
    <s v="ORD-10476"/>
    <d v="2024-03-20T00:00:00"/>
    <x v="1"/>
    <x v="6"/>
    <x v="475"/>
    <s v="New"/>
    <x v="0"/>
    <x v="0"/>
    <s v="Suriname"/>
    <x v="32"/>
    <s v="East Jeremyside"/>
    <x v="1"/>
    <x v="5"/>
    <x v="13"/>
    <n v="9"/>
    <n v="445.96"/>
    <n v="0.05"/>
    <n v="33.47"/>
    <n v="3812.96"/>
    <n v="-198.56"/>
    <n v="-5.2075028324451343E-2"/>
    <s v="High"/>
    <s v="Card"/>
  </r>
  <r>
    <s v="ORD-10477"/>
    <d v="2024-10-09T00:00:00"/>
    <x v="1"/>
    <x v="2"/>
    <x v="476"/>
    <s v="New"/>
    <x v="0"/>
    <x v="4"/>
    <s v="Nauru"/>
    <x v="10"/>
    <s v="Port Angela"/>
    <x v="2"/>
    <x v="3"/>
    <x v="384"/>
    <n v="9"/>
    <n v="773.85"/>
    <n v="0.16"/>
    <n v="44.77"/>
    <n v="5850.31"/>
    <n v="964"/>
    <n v="0.16477759298225222"/>
    <s v="Critical"/>
    <s v="Card"/>
  </r>
  <r>
    <s v="ORD-10478"/>
    <d v="2025-10-17T00:00:00"/>
    <x v="0"/>
    <x v="2"/>
    <x v="477"/>
    <s v="New"/>
    <x v="2"/>
    <x v="4"/>
    <s v="Burundi"/>
    <x v="12"/>
    <s v="Lake Bryce"/>
    <x v="0"/>
    <x v="7"/>
    <x v="181"/>
    <n v="8"/>
    <n v="769.26"/>
    <n v="0.18"/>
    <n v="31.16"/>
    <n v="5046.3500000000004"/>
    <n v="607.5"/>
    <n v="0.12038403994966658"/>
    <s v="Critical"/>
    <s v="Card"/>
  </r>
  <r>
    <s v="ORD-10479"/>
    <d v="2023-07-15T00:00:00"/>
    <x v="2"/>
    <x v="5"/>
    <x v="478"/>
    <s v="New"/>
    <x v="0"/>
    <x v="1"/>
    <s v="San Marino"/>
    <x v="37"/>
    <s v="Hoffmanville"/>
    <x v="1"/>
    <x v="2"/>
    <x v="385"/>
    <n v="4"/>
    <n v="528.03"/>
    <n v="0.15"/>
    <n v="7.94"/>
    <n v="1795.3"/>
    <n v="-48.19"/>
    <n v="-2.6842310477357544E-2"/>
    <s v="Low"/>
    <s v="Net Banking"/>
  </r>
  <r>
    <s v="ORD-10480"/>
    <d v="2025-03-21T00:00:00"/>
    <x v="0"/>
    <x v="6"/>
    <x v="479"/>
    <s v="Returning"/>
    <x v="1"/>
    <x v="0"/>
    <s v="Suriname"/>
    <x v="10"/>
    <s v="West Bethbury"/>
    <x v="1"/>
    <x v="4"/>
    <x v="386"/>
    <n v="5"/>
    <n v="462.28"/>
    <n v="0.18"/>
    <n v="24.63"/>
    <n v="1895.35"/>
    <n v="424.7"/>
    <n v="0.22407470915662014"/>
    <s v="High"/>
    <s v="UPI"/>
  </r>
  <r>
    <s v="ORD-10481"/>
    <d v="2024-07-04T00:00:00"/>
    <x v="1"/>
    <x v="5"/>
    <x v="480"/>
    <s v="New"/>
    <x v="2"/>
    <x v="2"/>
    <s v="French Southern Territories"/>
    <x v="32"/>
    <s v="New Courtneyburgh"/>
    <x v="1"/>
    <x v="5"/>
    <x v="387"/>
    <n v="1"/>
    <n v="338.32"/>
    <n v="0.17"/>
    <n v="25.26"/>
    <n v="280.81"/>
    <n v="51.87"/>
    <n v="0.184715644029771"/>
    <s v="Low"/>
    <s v="Cash"/>
  </r>
  <r>
    <s v="ORD-10482"/>
    <d v="2024-06-27T00:00:00"/>
    <x v="1"/>
    <x v="1"/>
    <x v="481"/>
    <s v="New"/>
    <x v="1"/>
    <x v="3"/>
    <s v="Liechtenstein"/>
    <x v="35"/>
    <s v="Andrewland"/>
    <x v="1"/>
    <x v="2"/>
    <x v="388"/>
    <n v="4"/>
    <n v="337.43"/>
    <n v="0.28000000000000003"/>
    <n v="38.15"/>
    <n v="971.8"/>
    <n v="211.24"/>
    <n v="0.21736982918295947"/>
    <s v="Low"/>
    <s v="Card"/>
  </r>
  <r>
    <s v="ORD-10483"/>
    <d v="2023-09-09T00:00:00"/>
    <x v="2"/>
    <x v="4"/>
    <x v="482"/>
    <s v="VIP"/>
    <x v="0"/>
    <x v="0"/>
    <s v="Mexico"/>
    <x v="41"/>
    <s v="New Sarahland"/>
    <x v="0"/>
    <x v="1"/>
    <x v="203"/>
    <n v="4"/>
    <n v="319.94"/>
    <n v="0.14000000000000001"/>
    <n v="14.07"/>
    <n v="1100.5899999999999"/>
    <n v="117.54"/>
    <n v="0.10679726328605567"/>
    <s v="High"/>
    <s v="UPI"/>
  </r>
  <r>
    <s v="ORD-10484"/>
    <d v="2025-08-19T00:00:00"/>
    <x v="0"/>
    <x v="0"/>
    <x v="483"/>
    <s v="VIP"/>
    <x v="2"/>
    <x v="4"/>
    <s v="Tonga"/>
    <x v="13"/>
    <s v="Murraystad"/>
    <x v="1"/>
    <x v="4"/>
    <x v="389"/>
    <n v="10"/>
    <n v="426.11"/>
    <n v="0.28999999999999998"/>
    <n v="8.9499999999999993"/>
    <n v="3025.38"/>
    <n v="665.18"/>
    <n v="0.21986659527067673"/>
    <s v="Medium"/>
    <s v="Card"/>
  </r>
  <r>
    <s v="ORD-10485"/>
    <d v="2024-10-30T00:00:00"/>
    <x v="1"/>
    <x v="2"/>
    <x v="484"/>
    <s v="Returning"/>
    <x v="2"/>
    <x v="0"/>
    <s v="Mongolia"/>
    <x v="38"/>
    <s v="Murphyland"/>
    <x v="0"/>
    <x v="7"/>
    <x v="390"/>
    <n v="2"/>
    <n v="298.95"/>
    <n v="0.21"/>
    <n v="33.729999999999997"/>
    <n v="472.34"/>
    <n v="93.83"/>
    <n v="0.19864927806241267"/>
    <s v="Medium"/>
    <s v="Cash"/>
  </r>
  <r>
    <s v="ORD-10486"/>
    <d v="2025-10-10T00:00:00"/>
    <x v="0"/>
    <x v="2"/>
    <x v="485"/>
    <s v="VIP"/>
    <x v="1"/>
    <x v="0"/>
    <s v="Belarus"/>
    <x v="16"/>
    <s v="Port Joshualand"/>
    <x v="2"/>
    <x v="8"/>
    <x v="391"/>
    <n v="2"/>
    <n v="504.82"/>
    <n v="0.1"/>
    <n v="5.15"/>
    <n v="908.68"/>
    <n v="-31.44"/>
    <n v="-3.4599639036844654E-2"/>
    <s v="Low"/>
    <s v="Cash"/>
  </r>
  <r>
    <s v="ORD-10487"/>
    <d v="2024-11-21T00:00:00"/>
    <x v="1"/>
    <x v="10"/>
    <x v="486"/>
    <s v="New"/>
    <x v="1"/>
    <x v="4"/>
    <s v="Austria"/>
    <x v="30"/>
    <s v="Kaylaborough"/>
    <x v="0"/>
    <x v="0"/>
    <x v="392"/>
    <n v="3"/>
    <n v="135.86000000000001"/>
    <n v="0.26"/>
    <n v="7.02"/>
    <n v="301.61"/>
    <n v="3.69"/>
    <n v="1.2234342362653758E-2"/>
    <s v="High"/>
    <s v="Cash"/>
  </r>
  <r>
    <s v="ORD-10488"/>
    <d v="2025-03-18T00:00:00"/>
    <x v="0"/>
    <x v="6"/>
    <x v="487"/>
    <s v="VIP"/>
    <x v="0"/>
    <x v="3"/>
    <s v="Argentina"/>
    <x v="12"/>
    <s v="South Ryanstad"/>
    <x v="2"/>
    <x v="8"/>
    <x v="217"/>
    <n v="10"/>
    <n v="690.47"/>
    <n v="0.11"/>
    <n v="23.75"/>
    <n v="6145.18"/>
    <n v="1366.5"/>
    <n v="0.22236940170995803"/>
    <s v="High"/>
    <s v="UPI"/>
  </r>
  <r>
    <s v="ORD-10489"/>
    <d v="2025-05-28T00:00:00"/>
    <x v="0"/>
    <x v="9"/>
    <x v="488"/>
    <s v="VIP"/>
    <x v="2"/>
    <x v="4"/>
    <s v="Brunei Darussalam"/>
    <x v="49"/>
    <s v="Shellybury"/>
    <x v="0"/>
    <x v="1"/>
    <x v="393"/>
    <n v="7"/>
    <n v="149.4"/>
    <n v="0.17"/>
    <n v="24.37"/>
    <n v="868.01"/>
    <n v="199.69"/>
    <n v="0.23005495328394834"/>
    <s v="Critical"/>
    <s v="UPI"/>
  </r>
  <r>
    <s v="ORD-10490"/>
    <d v="2023-07-14T00:00:00"/>
    <x v="2"/>
    <x v="5"/>
    <x v="489"/>
    <s v="Returning"/>
    <x v="1"/>
    <x v="1"/>
    <s v="Nauru"/>
    <x v="28"/>
    <s v="West Nicholas"/>
    <x v="0"/>
    <x v="1"/>
    <x v="394"/>
    <n v="10"/>
    <n v="528.01"/>
    <n v="0.03"/>
    <n v="47.07"/>
    <n v="5121.7"/>
    <n v="359.7"/>
    <n v="7.0230587500244065E-2"/>
    <s v="Critical"/>
    <s v="Cash"/>
  </r>
  <r>
    <s v="ORD-10491"/>
    <d v="2024-10-20T00:00:00"/>
    <x v="1"/>
    <x v="2"/>
    <x v="490"/>
    <s v="VIP"/>
    <x v="1"/>
    <x v="1"/>
    <s v="Bulgaria"/>
    <x v="31"/>
    <s v="Nicoleburgh"/>
    <x v="2"/>
    <x v="6"/>
    <x v="145"/>
    <n v="9"/>
    <n v="643.99"/>
    <n v="0.09"/>
    <n v="40.47"/>
    <n v="5274.28"/>
    <n v="950.75"/>
    <n v="0.1802615712476395"/>
    <s v="Medium"/>
    <s v="UPI"/>
  </r>
  <r>
    <s v="ORD-10492"/>
    <d v="2025-02-16T00:00:00"/>
    <x v="0"/>
    <x v="8"/>
    <x v="491"/>
    <s v="Returning"/>
    <x v="2"/>
    <x v="2"/>
    <s v="Croatia"/>
    <x v="23"/>
    <s v="Richfort"/>
    <x v="2"/>
    <x v="3"/>
    <x v="19"/>
    <n v="8"/>
    <n v="130.41"/>
    <n v="0.12"/>
    <n v="24.48"/>
    <n v="918.09"/>
    <n v="6.76"/>
    <n v="7.3631125488786498E-3"/>
    <s v="Medium"/>
    <s v="Card"/>
  </r>
  <r>
    <s v="ORD-10493"/>
    <d v="2023-11-02T00:00:00"/>
    <x v="2"/>
    <x v="10"/>
    <x v="492"/>
    <s v="VIP"/>
    <x v="0"/>
    <x v="2"/>
    <s v="Nigeria"/>
    <x v="8"/>
    <s v="South Victoriamouth"/>
    <x v="1"/>
    <x v="5"/>
    <x v="165"/>
    <n v="3"/>
    <n v="82.23"/>
    <n v="0.11"/>
    <n v="40.22"/>
    <n v="219.55"/>
    <n v="23.86"/>
    <n v="0.1086768389888408"/>
    <s v="High"/>
    <s v="Cash"/>
  </r>
  <r>
    <s v="ORD-10494"/>
    <d v="2025-02-23T00:00:00"/>
    <x v="0"/>
    <x v="8"/>
    <x v="493"/>
    <s v="Returning"/>
    <x v="2"/>
    <x v="4"/>
    <s v="Guinea-Bissau"/>
    <x v="35"/>
    <s v="Michelemouth"/>
    <x v="2"/>
    <x v="8"/>
    <x v="58"/>
    <n v="5"/>
    <n v="575.16"/>
    <n v="0.11"/>
    <n v="28.88"/>
    <n v="2559.46"/>
    <n v="-199.03"/>
    <n v="-7.7762496776663831E-2"/>
    <s v="Low"/>
    <s v="Net Banking"/>
  </r>
  <r>
    <s v="ORD-10495"/>
    <d v="2024-07-05T00:00:00"/>
    <x v="1"/>
    <x v="5"/>
    <x v="494"/>
    <s v="Returning"/>
    <x v="0"/>
    <x v="1"/>
    <s v="Montenegro"/>
    <x v="12"/>
    <s v="Lake Stephenland"/>
    <x v="0"/>
    <x v="7"/>
    <x v="395"/>
    <n v="1"/>
    <n v="284.13"/>
    <n v="0.26"/>
    <n v="49.36"/>
    <n v="210.26"/>
    <n v="11.42"/>
    <n v="5.4313706839151529E-2"/>
    <s v="Low"/>
    <s v="Card"/>
  </r>
  <r>
    <s v="ORD-10496"/>
    <d v="2024-03-19T00:00:00"/>
    <x v="1"/>
    <x v="6"/>
    <x v="495"/>
    <s v="VIP"/>
    <x v="0"/>
    <x v="1"/>
    <s v="Saudi Arabia"/>
    <x v="16"/>
    <s v="Lake Hector"/>
    <x v="2"/>
    <x v="3"/>
    <x v="396"/>
    <n v="2"/>
    <n v="445.8"/>
    <n v="0.26"/>
    <n v="32.58"/>
    <n v="659.78"/>
    <n v="-29.55"/>
    <n v="-4.4787656491557797E-2"/>
    <s v="Low"/>
    <s v="Net Banking"/>
  </r>
  <r>
    <s v="ORD-10497"/>
    <d v="2025-09-02T00:00:00"/>
    <x v="0"/>
    <x v="4"/>
    <x v="496"/>
    <s v="New"/>
    <x v="1"/>
    <x v="1"/>
    <s v="Jordan"/>
    <x v="47"/>
    <s v="Josephtown"/>
    <x v="1"/>
    <x v="2"/>
    <x v="124"/>
    <n v="6"/>
    <n v="586.44000000000005"/>
    <n v="0.02"/>
    <n v="36.39"/>
    <n v="3448.27"/>
    <n v="579.66999999999996"/>
    <n v="0.1681045857777958"/>
    <s v="Critical"/>
    <s v="Card"/>
  </r>
  <r>
    <s v="ORD-10498"/>
    <d v="2023-02-18T00:00:00"/>
    <x v="2"/>
    <x v="8"/>
    <x v="497"/>
    <s v="Returning"/>
    <x v="2"/>
    <x v="1"/>
    <s v="Guam"/>
    <x v="45"/>
    <s v="South Deborah"/>
    <x v="2"/>
    <x v="8"/>
    <x v="182"/>
    <n v="3"/>
    <n v="567.80999999999995"/>
    <n v="0.19"/>
    <n v="16.95"/>
    <n v="1379.78"/>
    <n v="-83.21"/>
    <n v="-6.0306715563350675E-2"/>
    <s v="Medium"/>
    <s v="Card"/>
  </r>
  <r>
    <s v="ORD-10499"/>
    <d v="2025-01-29T00:00:00"/>
    <x v="0"/>
    <x v="3"/>
    <x v="498"/>
    <s v="Returning"/>
    <x v="1"/>
    <x v="2"/>
    <s v="Seychelles"/>
    <x v="37"/>
    <s v="Porterburgh"/>
    <x v="2"/>
    <x v="6"/>
    <x v="397"/>
    <n v="10"/>
    <n v="373.73"/>
    <n v="0.25"/>
    <n v="11.91"/>
    <n v="2802.98"/>
    <n v="645.92999999999995"/>
    <n v="0.23044402742795167"/>
    <s v="High"/>
    <s v="Net Banking"/>
  </r>
  <r>
    <s v="ORD-10500"/>
    <d v="2023-04-06T00:00:00"/>
    <x v="2"/>
    <x v="11"/>
    <x v="499"/>
    <s v="New"/>
    <x v="1"/>
    <x v="0"/>
    <s v="Iran"/>
    <x v="1"/>
    <s v="East Davidstad"/>
    <x v="2"/>
    <x v="3"/>
    <x v="398"/>
    <n v="5"/>
    <n v="499.28"/>
    <n v="0.05"/>
    <n v="18.100000000000001"/>
    <n v="2371.58"/>
    <n v="98.17"/>
    <n v="4.1394344698471065E-2"/>
    <s v="High"/>
    <s v="Net Banking"/>
  </r>
  <r>
    <s v="ORD-10501"/>
    <d v="2024-08-10T00:00:00"/>
    <x v="1"/>
    <x v="0"/>
    <x v="500"/>
    <s v="New"/>
    <x v="0"/>
    <x v="3"/>
    <s v="Croatia"/>
    <x v="8"/>
    <s v="Quinnburgh"/>
    <x v="1"/>
    <x v="4"/>
    <x v="399"/>
    <n v="4"/>
    <n v="334.32"/>
    <n v="0.17"/>
    <n v="38.15"/>
    <n v="1109.94"/>
    <n v="-64.150000000000006"/>
    <n v="-5.7795916896408818E-2"/>
    <s v="Low"/>
    <s v="UPI"/>
  </r>
  <r>
    <s v="ORD-10502"/>
    <d v="2023-12-02T00:00:00"/>
    <x v="2"/>
    <x v="7"/>
    <x v="501"/>
    <s v="VIP"/>
    <x v="2"/>
    <x v="1"/>
    <s v="Bahrain"/>
    <x v="30"/>
    <s v="Lake Larry"/>
    <x v="1"/>
    <x v="2"/>
    <x v="400"/>
    <n v="2"/>
    <n v="519.9"/>
    <n v="0.2"/>
    <n v="19.37"/>
    <n v="831.84"/>
    <n v="93.87"/>
    <n v="0.11284622042700519"/>
    <s v="Low"/>
    <s v="Card"/>
  </r>
  <r>
    <s v="ORD-10503"/>
    <d v="2025-01-12T00:00:00"/>
    <x v="0"/>
    <x v="3"/>
    <x v="502"/>
    <s v="VIP"/>
    <x v="2"/>
    <x v="4"/>
    <s v="Western Sahara"/>
    <x v="29"/>
    <s v="New Tamaraview"/>
    <x v="1"/>
    <x v="4"/>
    <x v="300"/>
    <n v="7"/>
    <n v="752.36"/>
    <n v="0.01"/>
    <n v="16.260000000000002"/>
    <n v="5213.8500000000004"/>
    <n v="1435.84"/>
    <n v="0.27538958734907981"/>
    <s v="Medium"/>
    <s v="Cash"/>
  </r>
  <r>
    <s v="ORD-10504"/>
    <d v="2023-09-28T00:00:00"/>
    <x v="2"/>
    <x v="4"/>
    <x v="503"/>
    <s v="New"/>
    <x v="2"/>
    <x v="1"/>
    <s v="Lesotho"/>
    <x v="43"/>
    <s v="South Monica"/>
    <x v="1"/>
    <x v="4"/>
    <x v="401"/>
    <n v="2"/>
    <n v="592.96"/>
    <n v="0.06"/>
    <n v="9.2799999999999994"/>
    <n v="1114.76"/>
    <n v="-41.29"/>
    <n v="-3.7039362732785533E-2"/>
    <s v="Low"/>
    <s v="UPI"/>
  </r>
  <r>
    <s v="ORD-10505"/>
    <d v="2025-06-04T00:00:00"/>
    <x v="0"/>
    <x v="1"/>
    <x v="504"/>
    <s v="New"/>
    <x v="0"/>
    <x v="4"/>
    <s v="Slovenia"/>
    <x v="27"/>
    <s v="Ramirezside"/>
    <x v="2"/>
    <x v="8"/>
    <x v="402"/>
    <n v="5"/>
    <n v="318.24"/>
    <n v="0.25"/>
    <n v="16.96"/>
    <n v="1193.4000000000001"/>
    <n v="4.55"/>
    <n v="3.8126361655773417E-3"/>
    <s v="Low"/>
    <s v="UPI"/>
  </r>
  <r>
    <s v="ORD-10506"/>
    <d v="2024-10-16T00:00:00"/>
    <x v="1"/>
    <x v="2"/>
    <x v="505"/>
    <s v="VIP"/>
    <x v="2"/>
    <x v="3"/>
    <s v="Netherlands Antilles"/>
    <x v="49"/>
    <s v="Lindsayfort"/>
    <x v="1"/>
    <x v="2"/>
    <x v="343"/>
    <n v="6"/>
    <n v="189.66"/>
    <n v="0.22"/>
    <n v="24.76"/>
    <n v="887.61"/>
    <n v="260.31"/>
    <n v="0.29327069320985566"/>
    <s v="Low"/>
    <s v="Net Banking"/>
  </r>
  <r>
    <s v="ORD-10507"/>
    <d v="2023-08-05T00:00:00"/>
    <x v="2"/>
    <x v="0"/>
    <x v="506"/>
    <s v="New"/>
    <x v="0"/>
    <x v="2"/>
    <s v="Palestinian Territory"/>
    <x v="39"/>
    <s v="Port Crystal"/>
    <x v="0"/>
    <x v="7"/>
    <x v="403"/>
    <n v="4"/>
    <n v="544.75"/>
    <n v="0.24"/>
    <n v="32.979999999999997"/>
    <n v="1656.04"/>
    <n v="168.65"/>
    <n v="0.10183932755247459"/>
    <s v="High"/>
    <s v="Cash"/>
  </r>
  <r>
    <s v="ORD-10508"/>
    <d v="2024-02-20T00:00:00"/>
    <x v="1"/>
    <x v="8"/>
    <x v="507"/>
    <s v="VIP"/>
    <x v="1"/>
    <x v="4"/>
    <s v="Gambia"/>
    <x v="10"/>
    <s v="Lake Joanne"/>
    <x v="1"/>
    <x v="2"/>
    <x v="404"/>
    <n v="5"/>
    <n v="181.77"/>
    <n v="0.08"/>
    <n v="30.4"/>
    <n v="836.14"/>
    <n v="22.02"/>
    <n v="2.6335302700504701E-2"/>
    <s v="Medium"/>
    <s v="UPI"/>
  </r>
  <r>
    <s v="ORD-10509"/>
    <d v="2024-04-11T00:00:00"/>
    <x v="1"/>
    <x v="11"/>
    <x v="508"/>
    <s v="Returning"/>
    <x v="2"/>
    <x v="4"/>
    <s v="Rwanda"/>
    <x v="49"/>
    <s v="Markburgh"/>
    <x v="2"/>
    <x v="8"/>
    <x v="405"/>
    <n v="5"/>
    <n v="532.62"/>
    <n v="0.04"/>
    <n v="28.7"/>
    <n v="2556.58"/>
    <n v="680.87"/>
    <n v="0.26632063146860258"/>
    <s v="Low"/>
    <s v="Net Banking"/>
  </r>
  <r>
    <s v="ORD-10510"/>
    <d v="2023-10-21T00:00:00"/>
    <x v="2"/>
    <x v="2"/>
    <x v="509"/>
    <s v="New"/>
    <x v="0"/>
    <x v="4"/>
    <s v="Liechtenstein"/>
    <x v="41"/>
    <s v="East Charles"/>
    <x v="0"/>
    <x v="0"/>
    <x v="406"/>
    <n v="3"/>
    <n v="278.10000000000002"/>
    <n v="0.02"/>
    <n v="24.81"/>
    <n v="817.61"/>
    <n v="238.3"/>
    <n v="0.29145925318917332"/>
    <s v="Low"/>
    <s v="Net Banking"/>
  </r>
  <r>
    <s v="ORD-10511"/>
    <d v="2025-11-16T00:00:00"/>
    <x v="0"/>
    <x v="10"/>
    <x v="510"/>
    <s v="VIP"/>
    <x v="0"/>
    <x v="1"/>
    <s v="Croatia"/>
    <x v="1"/>
    <s v="Phillipsbury"/>
    <x v="2"/>
    <x v="8"/>
    <x v="407"/>
    <n v="6"/>
    <n v="749.38"/>
    <n v="0.11"/>
    <n v="9.94"/>
    <n v="4001.69"/>
    <n v="42.68"/>
    <n v="1.0665493828857307E-2"/>
    <s v="High"/>
    <s v="UPI"/>
  </r>
  <r>
    <s v="ORD-10512"/>
    <d v="2024-02-01T00:00:00"/>
    <x v="1"/>
    <x v="8"/>
    <x v="511"/>
    <s v="Returning"/>
    <x v="0"/>
    <x v="1"/>
    <s v="New Caledonia"/>
    <x v="20"/>
    <s v="North Michelleside"/>
    <x v="2"/>
    <x v="8"/>
    <x v="408"/>
    <n v="5"/>
    <n v="799.56"/>
    <n v="0.09"/>
    <n v="8.34"/>
    <n v="3638"/>
    <n v="975.7"/>
    <n v="0.26819681143485435"/>
    <s v="Critical"/>
    <s v="Net Banking"/>
  </r>
  <r>
    <s v="ORD-10513"/>
    <d v="2024-07-04T00:00:00"/>
    <x v="1"/>
    <x v="5"/>
    <x v="512"/>
    <s v="New"/>
    <x v="0"/>
    <x v="3"/>
    <s v="China"/>
    <x v="31"/>
    <s v="South Charlotteland"/>
    <x v="0"/>
    <x v="7"/>
    <x v="409"/>
    <n v="6"/>
    <n v="432.27"/>
    <n v="0.13"/>
    <n v="13.28"/>
    <n v="2256.4499999999998"/>
    <n v="-164.05"/>
    <n v="-7.2702696713864715E-2"/>
    <s v="Medium"/>
    <s v="UPI"/>
  </r>
  <r>
    <s v="ORD-10514"/>
    <d v="2023-04-03T00:00:00"/>
    <x v="2"/>
    <x v="11"/>
    <x v="16"/>
    <s v="Returning"/>
    <x v="1"/>
    <x v="4"/>
    <s v="Paraguay"/>
    <x v="45"/>
    <s v="East Margaret"/>
    <x v="2"/>
    <x v="8"/>
    <x v="119"/>
    <n v="2"/>
    <n v="62.56"/>
    <n v="0.11"/>
    <n v="30.7"/>
    <n v="111.36"/>
    <n v="7.03"/>
    <n v="6.3128591954022997E-2"/>
    <s v="Critical"/>
    <s v="Card"/>
  </r>
  <r>
    <s v="ORD-10515"/>
    <d v="2023-09-23T00:00:00"/>
    <x v="2"/>
    <x v="4"/>
    <x v="513"/>
    <s v="Returning"/>
    <x v="2"/>
    <x v="1"/>
    <s v="Anguilla"/>
    <x v="19"/>
    <s v="Lewisberg"/>
    <x v="2"/>
    <x v="6"/>
    <x v="410"/>
    <n v="7"/>
    <n v="519.22"/>
    <n v="0.19"/>
    <n v="5.49"/>
    <n v="2943.98"/>
    <n v="84.9"/>
    <n v="2.8838511131189751E-2"/>
    <s v="High"/>
    <s v="Net Banking"/>
  </r>
  <r>
    <s v="ORD-10516"/>
    <d v="2023-07-15T00:00:00"/>
    <x v="2"/>
    <x v="5"/>
    <x v="514"/>
    <s v="New"/>
    <x v="0"/>
    <x v="4"/>
    <s v="Cayman Islands"/>
    <x v="0"/>
    <s v="Pamelaport"/>
    <x v="0"/>
    <x v="7"/>
    <x v="411"/>
    <n v="10"/>
    <n v="497.11"/>
    <n v="0.04"/>
    <n v="15.1"/>
    <n v="4772.26"/>
    <n v="113.37"/>
    <n v="2.375604011516556E-2"/>
    <s v="Low"/>
    <s v="Cash"/>
  </r>
  <r>
    <s v="ORD-10517"/>
    <d v="2025-03-11T00:00:00"/>
    <x v="0"/>
    <x v="6"/>
    <x v="515"/>
    <s v="New"/>
    <x v="1"/>
    <x v="3"/>
    <s v="Iran"/>
    <x v="23"/>
    <s v="West Alvin"/>
    <x v="2"/>
    <x v="3"/>
    <x v="412"/>
    <n v="7"/>
    <n v="397.78"/>
    <n v="0.03"/>
    <n v="36.92"/>
    <n v="2700.93"/>
    <n v="521.64"/>
    <n v="0.19313347624707047"/>
    <s v="High"/>
    <s v="Net Banking"/>
  </r>
  <r>
    <s v="ORD-10518"/>
    <d v="2023-10-18T00:00:00"/>
    <x v="2"/>
    <x v="2"/>
    <x v="516"/>
    <s v="VIP"/>
    <x v="2"/>
    <x v="4"/>
    <s v="Mexico"/>
    <x v="3"/>
    <s v="Thompsonport"/>
    <x v="2"/>
    <x v="6"/>
    <x v="126"/>
    <n v="2"/>
    <n v="407.93"/>
    <n v="0.21"/>
    <n v="12.7"/>
    <n v="644.53"/>
    <n v="56.5"/>
    <n v="8.7660776069383897E-2"/>
    <s v="Medium"/>
    <s v="Net Banking"/>
  </r>
  <r>
    <s v="ORD-10519"/>
    <d v="2025-03-26T00:00:00"/>
    <x v="0"/>
    <x v="6"/>
    <x v="517"/>
    <s v="VIP"/>
    <x v="1"/>
    <x v="1"/>
    <s v="Cook Islands"/>
    <x v="21"/>
    <s v="Port Luis"/>
    <x v="0"/>
    <x v="0"/>
    <x v="413"/>
    <n v="4"/>
    <n v="716.81"/>
    <n v="0.02"/>
    <n v="19.96"/>
    <n v="2809.9"/>
    <n v="583.41999999999996"/>
    <n v="0.20763016477454713"/>
    <s v="Low"/>
    <s v="UPI"/>
  </r>
  <r>
    <s v="ORD-10520"/>
    <d v="2025-09-07T00:00:00"/>
    <x v="0"/>
    <x v="4"/>
    <x v="518"/>
    <s v="Returning"/>
    <x v="2"/>
    <x v="2"/>
    <s v="Malaysia"/>
    <x v="37"/>
    <s v="Lewischester"/>
    <x v="0"/>
    <x v="7"/>
    <x v="391"/>
    <n v="2"/>
    <n v="408.37"/>
    <n v="0.11"/>
    <n v="45.46"/>
    <n v="726.9"/>
    <n v="182.75"/>
    <n v="0.25141009767505845"/>
    <s v="Low"/>
    <s v="Cash"/>
  </r>
  <r>
    <s v="ORD-10521"/>
    <d v="2023-10-12T00:00:00"/>
    <x v="2"/>
    <x v="2"/>
    <x v="519"/>
    <s v="VIP"/>
    <x v="0"/>
    <x v="0"/>
    <s v="Tonga"/>
    <x v="12"/>
    <s v="Sanchezberg"/>
    <x v="2"/>
    <x v="6"/>
    <x v="414"/>
    <n v="10"/>
    <n v="358.81"/>
    <n v="0.26"/>
    <n v="12.79"/>
    <n v="2655.19"/>
    <n v="661.63"/>
    <n v="0.24918367423800181"/>
    <s v="High"/>
    <s v="Net Banking"/>
  </r>
  <r>
    <s v="ORD-10522"/>
    <d v="2023-04-27T00:00:00"/>
    <x v="2"/>
    <x v="11"/>
    <x v="520"/>
    <s v="Returning"/>
    <x v="0"/>
    <x v="1"/>
    <s v="Malawi"/>
    <x v="34"/>
    <s v="Rosalesland"/>
    <x v="0"/>
    <x v="7"/>
    <x v="415"/>
    <n v="6"/>
    <n v="329.74"/>
    <n v="0.27"/>
    <n v="14.59"/>
    <n v="1444.26"/>
    <n v="101.19"/>
    <n v="7.0063561962527526E-2"/>
    <s v="High"/>
    <s v="Net Banking"/>
  </r>
  <r>
    <s v="ORD-10523"/>
    <d v="2024-07-21T00:00:00"/>
    <x v="1"/>
    <x v="5"/>
    <x v="521"/>
    <s v="Returning"/>
    <x v="0"/>
    <x v="4"/>
    <s v="Sweden"/>
    <x v="11"/>
    <s v="Johnsonchester"/>
    <x v="1"/>
    <x v="2"/>
    <x v="416"/>
    <n v="10"/>
    <n v="120.46"/>
    <n v="0.02"/>
    <n v="49.44"/>
    <n v="1180.51"/>
    <n v="-65.17"/>
    <n v="-5.5204953791158064E-2"/>
    <s v="High"/>
    <s v="UPI"/>
  </r>
  <r>
    <s v="ORD-10524"/>
    <d v="2024-11-12T00:00:00"/>
    <x v="1"/>
    <x v="10"/>
    <x v="522"/>
    <s v="Returning"/>
    <x v="0"/>
    <x v="0"/>
    <s v="Cook Islands"/>
    <x v="49"/>
    <s v="North Derrickhaven"/>
    <x v="1"/>
    <x v="2"/>
    <x v="417"/>
    <n v="10"/>
    <n v="71.3"/>
    <n v="0.09"/>
    <n v="15.89"/>
    <n v="648.83000000000004"/>
    <n v="128.25"/>
    <n v="0.19766348658354269"/>
    <s v="Medium"/>
    <s v="UPI"/>
  </r>
  <r>
    <s v="ORD-10525"/>
    <d v="2023-10-16T00:00:00"/>
    <x v="2"/>
    <x v="2"/>
    <x v="523"/>
    <s v="VIP"/>
    <x v="1"/>
    <x v="2"/>
    <s v="Chile"/>
    <x v="28"/>
    <s v="Leeborough"/>
    <x v="2"/>
    <x v="6"/>
    <x v="379"/>
    <n v="10"/>
    <n v="771.55"/>
    <n v="0.09"/>
    <n v="13.16"/>
    <n v="7021.11"/>
    <n v="13.5"/>
    <n v="1.9227728948841424E-3"/>
    <s v="Low"/>
    <s v="Card"/>
  </r>
  <r>
    <s v="ORD-10526"/>
    <d v="2025-01-25T00:00:00"/>
    <x v="0"/>
    <x v="3"/>
    <x v="524"/>
    <s v="Returning"/>
    <x v="0"/>
    <x v="2"/>
    <s v="Turkmenistan"/>
    <x v="3"/>
    <s v="South Dillontown"/>
    <x v="1"/>
    <x v="5"/>
    <x v="418"/>
    <n v="3"/>
    <n v="182.13"/>
    <n v="0.03"/>
    <n v="8.66"/>
    <n v="530"/>
    <n v="-29.75"/>
    <n v="-5.6132075471698115E-2"/>
    <s v="Medium"/>
    <s v="Net Banking"/>
  </r>
  <r>
    <s v="ORD-10527"/>
    <d v="2024-02-15T00:00:00"/>
    <x v="1"/>
    <x v="8"/>
    <x v="525"/>
    <s v="New"/>
    <x v="0"/>
    <x v="0"/>
    <s v="Comoros"/>
    <x v="28"/>
    <s v="South Susanborough"/>
    <x v="1"/>
    <x v="2"/>
    <x v="209"/>
    <n v="9"/>
    <n v="240.93"/>
    <n v="0.16"/>
    <n v="34.979999999999997"/>
    <n v="1821.43"/>
    <n v="52.26"/>
    <n v="2.8691742202555132E-2"/>
    <s v="High"/>
    <s v="Card"/>
  </r>
  <r>
    <s v="ORD-10528"/>
    <d v="2024-10-19T00:00:00"/>
    <x v="1"/>
    <x v="2"/>
    <x v="526"/>
    <s v="New"/>
    <x v="0"/>
    <x v="2"/>
    <s v="Malaysia"/>
    <x v="47"/>
    <s v="Lake Matthewfort"/>
    <x v="1"/>
    <x v="2"/>
    <x v="103"/>
    <n v="9"/>
    <n v="51.32"/>
    <n v="0.15"/>
    <n v="29"/>
    <n v="392.6"/>
    <n v="-26.23"/>
    <n v="-6.6811003565970445E-2"/>
    <s v="Critical"/>
    <s v="Cash"/>
  </r>
  <r>
    <s v="ORD-10529"/>
    <d v="2023-03-25T00:00:00"/>
    <x v="2"/>
    <x v="6"/>
    <x v="527"/>
    <s v="VIP"/>
    <x v="2"/>
    <x v="4"/>
    <s v="Sri Lanka"/>
    <x v="49"/>
    <s v="Andreaville"/>
    <x v="2"/>
    <x v="8"/>
    <x v="419"/>
    <n v="7"/>
    <n v="402.96"/>
    <n v="0.24"/>
    <n v="49.56"/>
    <n v="2143.75"/>
    <n v="468.44"/>
    <n v="0.21851428571428572"/>
    <s v="Low"/>
    <s v="UPI"/>
  </r>
  <r>
    <s v="ORD-10530"/>
    <d v="2022-12-31T00:00:00"/>
    <x v="3"/>
    <x v="7"/>
    <x v="528"/>
    <s v="New"/>
    <x v="1"/>
    <x v="4"/>
    <s v="Greenland"/>
    <x v="1"/>
    <s v="North Emily"/>
    <x v="1"/>
    <x v="5"/>
    <x v="70"/>
    <n v="6"/>
    <n v="227.44"/>
    <n v="0.03"/>
    <n v="24.81"/>
    <n v="1323.7"/>
    <n v="265.64999999999998"/>
    <n v="0.20068746694870437"/>
    <s v="Critical"/>
    <s v="Cash"/>
  </r>
  <r>
    <s v="ORD-10531"/>
    <d v="2023-10-26T00:00:00"/>
    <x v="2"/>
    <x v="2"/>
    <x v="529"/>
    <s v="Returning"/>
    <x v="0"/>
    <x v="2"/>
    <s v="Cocos (Keeling) Islands"/>
    <x v="39"/>
    <s v="East Katherine"/>
    <x v="2"/>
    <x v="6"/>
    <x v="420"/>
    <n v="3"/>
    <n v="456.57"/>
    <n v="0.09"/>
    <n v="30.01"/>
    <n v="1246.44"/>
    <n v="358.93"/>
    <n v="0.28796412181894032"/>
    <s v="Low"/>
    <s v="Net Banking"/>
  </r>
  <r>
    <s v="ORD-10532"/>
    <d v="2024-02-12T00:00:00"/>
    <x v="1"/>
    <x v="8"/>
    <x v="283"/>
    <s v="Returning"/>
    <x v="1"/>
    <x v="4"/>
    <s v="Holy See (Vatican City State)"/>
    <x v="31"/>
    <s v="Lake Andrew"/>
    <x v="0"/>
    <x v="0"/>
    <x v="421"/>
    <n v="1"/>
    <n v="787"/>
    <n v="0.08"/>
    <n v="37.94"/>
    <n v="724.04"/>
    <n v="143.99"/>
    <n v="0.19887022816418984"/>
    <s v="Medium"/>
    <s v="Cash"/>
  </r>
  <r>
    <s v="ORD-10533"/>
    <d v="2025-05-11T00:00:00"/>
    <x v="0"/>
    <x v="9"/>
    <x v="530"/>
    <s v="New"/>
    <x v="0"/>
    <x v="1"/>
    <s v="Poland"/>
    <x v="24"/>
    <s v="South Carrie"/>
    <x v="1"/>
    <x v="5"/>
    <x v="422"/>
    <n v="1"/>
    <n v="457.85"/>
    <n v="0"/>
    <n v="20.309999999999999"/>
    <n v="457.85"/>
    <n v="103.52"/>
    <n v="0.22610025117396526"/>
    <s v="Critical"/>
    <s v="UPI"/>
  </r>
  <r>
    <s v="ORD-10534"/>
    <d v="2023-02-18T00:00:00"/>
    <x v="2"/>
    <x v="8"/>
    <x v="531"/>
    <s v="Returning"/>
    <x v="0"/>
    <x v="3"/>
    <s v="Vanuatu"/>
    <x v="44"/>
    <s v="East Rhondaborough"/>
    <x v="1"/>
    <x v="2"/>
    <x v="291"/>
    <n v="10"/>
    <n v="238.06"/>
    <n v="0.02"/>
    <n v="19.829999999999998"/>
    <n v="2332.9899999999998"/>
    <n v="543.48"/>
    <n v="0.23295427755798356"/>
    <s v="Medium"/>
    <s v="UPI"/>
  </r>
  <r>
    <s v="ORD-10535"/>
    <d v="2025-03-07T00:00:00"/>
    <x v="0"/>
    <x v="6"/>
    <x v="532"/>
    <s v="Returning"/>
    <x v="0"/>
    <x v="1"/>
    <s v="Jordan"/>
    <x v="0"/>
    <s v="Port Kristine"/>
    <x v="0"/>
    <x v="0"/>
    <x v="423"/>
    <n v="8"/>
    <n v="258.02"/>
    <n v="0.03"/>
    <n v="9"/>
    <n v="2002.24"/>
    <n v="171.81"/>
    <n v="8.5808894038676684E-2"/>
    <s v="High"/>
    <s v="Cash"/>
  </r>
  <r>
    <s v="ORD-10536"/>
    <d v="2023-02-01T00:00:00"/>
    <x v="2"/>
    <x v="8"/>
    <x v="533"/>
    <s v="Returning"/>
    <x v="0"/>
    <x v="0"/>
    <s v="Cyprus"/>
    <x v="29"/>
    <s v="Davisshire"/>
    <x v="0"/>
    <x v="7"/>
    <x v="382"/>
    <n v="2"/>
    <n v="102.08"/>
    <n v="0.28000000000000003"/>
    <n v="43.64"/>
    <n v="147"/>
    <n v="16.559999999999999"/>
    <n v="0.11265306122448979"/>
    <s v="Medium"/>
    <s v="Cash"/>
  </r>
  <r>
    <s v="ORD-10537"/>
    <d v="2023-12-23T00:00:00"/>
    <x v="2"/>
    <x v="7"/>
    <x v="534"/>
    <s v="Returning"/>
    <x v="2"/>
    <x v="3"/>
    <s v="Netherlands Antilles"/>
    <x v="44"/>
    <s v="West Kimberlyshire"/>
    <x v="2"/>
    <x v="3"/>
    <x v="201"/>
    <n v="1"/>
    <n v="603.83000000000004"/>
    <n v="0.06"/>
    <n v="14.68"/>
    <n v="567.6"/>
    <n v="113.15"/>
    <n v="0.19934813248766736"/>
    <s v="Critical"/>
    <s v="Card"/>
  </r>
  <r>
    <s v="ORD-10538"/>
    <d v="2024-04-03T00:00:00"/>
    <x v="1"/>
    <x v="11"/>
    <x v="535"/>
    <s v="VIP"/>
    <x v="0"/>
    <x v="1"/>
    <s v="France"/>
    <x v="5"/>
    <s v="East Christine"/>
    <x v="2"/>
    <x v="3"/>
    <x v="424"/>
    <n v="1"/>
    <n v="183.21"/>
    <n v="0.2"/>
    <n v="14.63"/>
    <n v="146.57"/>
    <n v="25.74"/>
    <n v="0.17561574674217098"/>
    <s v="High"/>
    <s v="Cash"/>
  </r>
  <r>
    <s v="ORD-10539"/>
    <d v="2023-05-12T00:00:00"/>
    <x v="2"/>
    <x v="9"/>
    <x v="536"/>
    <s v="Returning"/>
    <x v="0"/>
    <x v="3"/>
    <s v="Israel"/>
    <x v="10"/>
    <s v="Melissafort"/>
    <x v="0"/>
    <x v="1"/>
    <x v="425"/>
    <n v="2"/>
    <n v="137.77000000000001"/>
    <n v="0.1"/>
    <n v="22.87"/>
    <n v="247.99"/>
    <n v="70.58"/>
    <n v="0.28460825033267467"/>
    <s v="Medium"/>
    <s v="Card"/>
  </r>
  <r>
    <s v="ORD-10540"/>
    <d v="2025-03-05T00:00:00"/>
    <x v="0"/>
    <x v="6"/>
    <x v="537"/>
    <s v="Returning"/>
    <x v="2"/>
    <x v="2"/>
    <s v="Malawi"/>
    <x v="28"/>
    <s v="Kiddview"/>
    <x v="2"/>
    <x v="8"/>
    <x v="426"/>
    <n v="5"/>
    <n v="537.65"/>
    <n v="0.17"/>
    <n v="37.28"/>
    <n v="2231.25"/>
    <n v="510.16"/>
    <n v="0.22864313725490198"/>
    <s v="Medium"/>
    <s v="Cash"/>
  </r>
  <r>
    <s v="ORD-10541"/>
    <d v="2024-02-05T00:00:00"/>
    <x v="1"/>
    <x v="8"/>
    <x v="538"/>
    <s v="New"/>
    <x v="2"/>
    <x v="0"/>
    <s v="Turkey"/>
    <x v="42"/>
    <s v="Courtneyburgh"/>
    <x v="0"/>
    <x v="0"/>
    <x v="427"/>
    <n v="4"/>
    <n v="277.62"/>
    <n v="0.05"/>
    <n v="17.16"/>
    <n v="1054.96"/>
    <n v="9.39"/>
    <n v="8.9008114051717605E-3"/>
    <s v="Medium"/>
    <s v="Card"/>
  </r>
  <r>
    <s v="ORD-10542"/>
    <d v="2023-03-04T00:00:00"/>
    <x v="2"/>
    <x v="6"/>
    <x v="539"/>
    <s v="New"/>
    <x v="0"/>
    <x v="0"/>
    <s v="Gambia"/>
    <x v="41"/>
    <s v="South Jacob"/>
    <x v="2"/>
    <x v="8"/>
    <x v="223"/>
    <n v="10"/>
    <n v="462.33"/>
    <n v="0.2"/>
    <n v="38.880000000000003"/>
    <n v="3698.64"/>
    <n v="-112.99"/>
    <n v="-3.0549066683970325E-2"/>
    <s v="Medium"/>
    <s v="Cash"/>
  </r>
  <r>
    <s v="ORD-10543"/>
    <d v="2025-02-23T00:00:00"/>
    <x v="0"/>
    <x v="8"/>
    <x v="540"/>
    <s v="Returning"/>
    <x v="1"/>
    <x v="4"/>
    <s v="Croatia"/>
    <x v="13"/>
    <s v="West Miranda"/>
    <x v="2"/>
    <x v="6"/>
    <x v="179"/>
    <n v="5"/>
    <n v="738.65"/>
    <n v="0.16"/>
    <n v="48.76"/>
    <n v="3102.33"/>
    <n v="877.8"/>
    <n v="0.28294862248696945"/>
    <s v="Critical"/>
    <s v="UPI"/>
  </r>
  <r>
    <s v="ORD-10544"/>
    <d v="2024-04-03T00:00:00"/>
    <x v="1"/>
    <x v="11"/>
    <x v="541"/>
    <s v="New"/>
    <x v="0"/>
    <x v="0"/>
    <s v="Samoa"/>
    <x v="4"/>
    <s v="South Joannafort"/>
    <x v="0"/>
    <x v="1"/>
    <x v="389"/>
    <n v="3"/>
    <n v="148.09"/>
    <n v="0.05"/>
    <n v="10.37"/>
    <n v="422.06"/>
    <n v="-37.96"/>
    <n v="-8.9939818983082981E-2"/>
    <s v="High"/>
    <s v="UPI"/>
  </r>
  <r>
    <s v="ORD-10545"/>
    <d v="2025-06-29T00:00:00"/>
    <x v="0"/>
    <x v="1"/>
    <x v="542"/>
    <s v="VIP"/>
    <x v="0"/>
    <x v="3"/>
    <s v="Gambia"/>
    <x v="35"/>
    <s v="Dylanmouth"/>
    <x v="2"/>
    <x v="8"/>
    <x v="421"/>
    <n v="8"/>
    <n v="94.12"/>
    <n v="0.25"/>
    <n v="38.19"/>
    <n v="564.72"/>
    <n v="-40.799999999999997"/>
    <n v="-7.2248193795155111E-2"/>
    <s v="Critical"/>
    <s v="Cash"/>
  </r>
  <r>
    <s v="ORD-10546"/>
    <d v="2023-05-09T00:00:00"/>
    <x v="2"/>
    <x v="9"/>
    <x v="543"/>
    <s v="Returning"/>
    <x v="0"/>
    <x v="0"/>
    <s v="India"/>
    <x v="42"/>
    <s v="Marcfurt"/>
    <x v="1"/>
    <x v="5"/>
    <x v="428"/>
    <n v="1"/>
    <n v="505.89"/>
    <n v="0.22"/>
    <n v="33.47"/>
    <n v="394.59"/>
    <n v="60.51"/>
    <n v="0.15334904584505438"/>
    <s v="Critical"/>
    <s v="UPI"/>
  </r>
  <r>
    <s v="ORD-10547"/>
    <d v="2025-11-14T00:00:00"/>
    <x v="0"/>
    <x v="10"/>
    <x v="544"/>
    <s v="VIP"/>
    <x v="0"/>
    <x v="3"/>
    <s v="Netherlands Antilles"/>
    <x v="3"/>
    <s v="New David"/>
    <x v="1"/>
    <x v="5"/>
    <x v="175"/>
    <n v="4"/>
    <n v="20.37"/>
    <n v="0.26"/>
    <n v="5.85"/>
    <n v="60.3"/>
    <n v="17.260000000000002"/>
    <n v="0.28623548922056391"/>
    <s v="Critical"/>
    <s v="Net Banking"/>
  </r>
  <r>
    <s v="ORD-10548"/>
    <d v="2023-11-01T00:00:00"/>
    <x v="2"/>
    <x v="10"/>
    <x v="545"/>
    <s v="Returning"/>
    <x v="1"/>
    <x v="0"/>
    <s v="French Polynesia"/>
    <x v="16"/>
    <s v="Hillhaven"/>
    <x v="0"/>
    <x v="7"/>
    <x v="429"/>
    <n v="1"/>
    <n v="401.51"/>
    <n v="0.11"/>
    <n v="18.61"/>
    <n v="357.34"/>
    <n v="100.77"/>
    <n v="0.28200033581463035"/>
    <s v="High"/>
    <s v="Card"/>
  </r>
  <r>
    <s v="ORD-10549"/>
    <d v="2023-04-09T00:00:00"/>
    <x v="2"/>
    <x v="11"/>
    <x v="546"/>
    <s v="New"/>
    <x v="1"/>
    <x v="2"/>
    <s v="Belarus"/>
    <x v="11"/>
    <s v="Bonnietown"/>
    <x v="1"/>
    <x v="4"/>
    <x v="430"/>
    <n v="8"/>
    <n v="154.79"/>
    <n v="0.1"/>
    <n v="43.53"/>
    <n v="1114.49"/>
    <n v="135.84"/>
    <n v="0.1218853466608045"/>
    <s v="Medium"/>
    <s v="Cash"/>
  </r>
  <r>
    <s v="ORD-10550"/>
    <d v="2025-10-17T00:00:00"/>
    <x v="0"/>
    <x v="2"/>
    <x v="547"/>
    <s v="New"/>
    <x v="2"/>
    <x v="3"/>
    <s v="Guyana"/>
    <x v="21"/>
    <s v="West Tracy"/>
    <x v="2"/>
    <x v="8"/>
    <x v="431"/>
    <n v="7"/>
    <n v="749.55"/>
    <n v="0.16"/>
    <n v="30.85"/>
    <n v="4407.3500000000004"/>
    <n v="1234.5999999999999"/>
    <n v="0.28012297639170924"/>
    <s v="Critical"/>
    <s v="Card"/>
  </r>
  <r>
    <s v="ORD-10551"/>
    <d v="2024-06-05T00:00:00"/>
    <x v="1"/>
    <x v="1"/>
    <x v="548"/>
    <s v="Returning"/>
    <x v="1"/>
    <x v="2"/>
    <s v="Russian Federation"/>
    <x v="18"/>
    <s v="Gibbsfurt"/>
    <x v="0"/>
    <x v="0"/>
    <x v="395"/>
    <n v="4"/>
    <n v="170.86"/>
    <n v="0.03"/>
    <n v="43.13"/>
    <n v="662.94"/>
    <n v="129.82"/>
    <n v="0.19582465984855338"/>
    <s v="Low"/>
    <s v="Net Banking"/>
  </r>
  <r>
    <s v="ORD-10552"/>
    <d v="2025-10-12T00:00:00"/>
    <x v="0"/>
    <x v="2"/>
    <x v="549"/>
    <s v="New"/>
    <x v="1"/>
    <x v="1"/>
    <s v="Denmark"/>
    <x v="31"/>
    <s v="Michellebury"/>
    <x v="2"/>
    <x v="8"/>
    <x v="198"/>
    <n v="6"/>
    <n v="351.96"/>
    <n v="0.22"/>
    <n v="48.37"/>
    <n v="1647.17"/>
    <n v="410.75"/>
    <n v="0.24936709629242881"/>
    <s v="Low"/>
    <s v="UPI"/>
  </r>
  <r>
    <s v="ORD-10553"/>
    <d v="2023-03-22T00:00:00"/>
    <x v="2"/>
    <x v="6"/>
    <x v="550"/>
    <s v="Returning"/>
    <x v="1"/>
    <x v="4"/>
    <s v="Czech Republic"/>
    <x v="7"/>
    <s v="Jessicaland"/>
    <x v="2"/>
    <x v="6"/>
    <x v="432"/>
    <n v="1"/>
    <n v="349.64"/>
    <n v="0.16"/>
    <n v="35.380000000000003"/>
    <n v="293.7"/>
    <n v="47.5"/>
    <n v="0.16172965611167858"/>
    <s v="High"/>
    <s v="Net Banking"/>
  </r>
  <r>
    <s v="ORD-10554"/>
    <d v="2024-12-07T00:00:00"/>
    <x v="1"/>
    <x v="7"/>
    <x v="551"/>
    <s v="VIP"/>
    <x v="2"/>
    <x v="3"/>
    <s v="Haiti"/>
    <x v="31"/>
    <s v="Holderview"/>
    <x v="2"/>
    <x v="3"/>
    <x v="377"/>
    <n v="3"/>
    <n v="162.61000000000001"/>
    <n v="0.1"/>
    <n v="46.37"/>
    <n v="439.05"/>
    <n v="13.25"/>
    <n v="3.0178795125839881E-2"/>
    <s v="Medium"/>
    <s v="UPI"/>
  </r>
  <r>
    <s v="ORD-10555"/>
    <d v="2023-10-16T00:00:00"/>
    <x v="2"/>
    <x v="2"/>
    <x v="552"/>
    <s v="VIP"/>
    <x v="0"/>
    <x v="0"/>
    <s v="Andorra"/>
    <x v="0"/>
    <s v="Susanburgh"/>
    <x v="2"/>
    <x v="6"/>
    <x v="169"/>
    <n v="5"/>
    <n v="250.24"/>
    <n v="0.11"/>
    <n v="41.71"/>
    <n v="1113.57"/>
    <n v="73.08"/>
    <n v="6.5626767962498986E-2"/>
    <s v="Medium"/>
    <s v="UPI"/>
  </r>
  <r>
    <s v="ORD-10556"/>
    <d v="2025-02-06T00:00:00"/>
    <x v="0"/>
    <x v="8"/>
    <x v="553"/>
    <s v="VIP"/>
    <x v="0"/>
    <x v="3"/>
    <s v="Uganda"/>
    <x v="42"/>
    <s v="Port Meredith"/>
    <x v="1"/>
    <x v="4"/>
    <x v="259"/>
    <n v="4"/>
    <n v="547.07000000000005"/>
    <n v="0.19"/>
    <n v="24.32"/>
    <n v="1772.51"/>
    <n v="418.91"/>
    <n v="0.23633717158154258"/>
    <s v="High"/>
    <s v="Cash"/>
  </r>
  <r>
    <s v="ORD-10557"/>
    <d v="2023-10-15T00:00:00"/>
    <x v="2"/>
    <x v="2"/>
    <x v="554"/>
    <s v="New"/>
    <x v="1"/>
    <x v="3"/>
    <s v="Guatemala"/>
    <x v="31"/>
    <s v="Lake Leroy"/>
    <x v="0"/>
    <x v="7"/>
    <x v="433"/>
    <n v="1"/>
    <n v="43.71"/>
    <n v="0.15"/>
    <n v="14.13"/>
    <n v="37.15"/>
    <n v="-0.93"/>
    <n v="-2.5033647375504713E-2"/>
    <s v="High"/>
    <s v="Net Banking"/>
  </r>
  <r>
    <s v="ORD-10558"/>
    <d v="2024-01-13T00:00:00"/>
    <x v="1"/>
    <x v="3"/>
    <x v="555"/>
    <s v="VIP"/>
    <x v="2"/>
    <x v="2"/>
    <s v="Cayman Islands"/>
    <x v="25"/>
    <s v="Elizabethport"/>
    <x v="0"/>
    <x v="7"/>
    <x v="434"/>
    <n v="5"/>
    <n v="211.48"/>
    <n v="0.06"/>
    <n v="13.07"/>
    <n v="993.96"/>
    <n v="19.36"/>
    <n v="1.9477644975652943E-2"/>
    <s v="Medium"/>
    <s v="Net Banking"/>
  </r>
  <r>
    <s v="ORD-10559"/>
    <d v="2023-07-02T00:00:00"/>
    <x v="2"/>
    <x v="5"/>
    <x v="277"/>
    <s v="New"/>
    <x v="0"/>
    <x v="0"/>
    <s v="Argentina"/>
    <x v="0"/>
    <s v="New Austin"/>
    <x v="2"/>
    <x v="6"/>
    <x v="358"/>
    <n v="8"/>
    <n v="422.87"/>
    <n v="0.14000000000000001"/>
    <n v="42.13"/>
    <n v="2909.35"/>
    <n v="40.700000000000003"/>
    <n v="1.3989379070926497E-2"/>
    <s v="Medium"/>
    <s v="Net Banking"/>
  </r>
  <r>
    <s v="ORD-10560"/>
    <d v="2025-07-31T00:00:00"/>
    <x v="0"/>
    <x v="5"/>
    <x v="556"/>
    <s v="Returning"/>
    <x v="2"/>
    <x v="3"/>
    <s v="Ghana"/>
    <x v="43"/>
    <s v="South Ashleyhaven"/>
    <x v="2"/>
    <x v="3"/>
    <x v="254"/>
    <n v="3"/>
    <n v="176.59"/>
    <n v="0.2"/>
    <n v="42.42"/>
    <n v="423.82"/>
    <n v="20.91"/>
    <n v="4.9336982681326982E-2"/>
    <s v="Critical"/>
    <s v="Net Banking"/>
  </r>
  <r>
    <s v="ORD-10561"/>
    <d v="2024-01-03T00:00:00"/>
    <x v="1"/>
    <x v="3"/>
    <x v="557"/>
    <s v="Returning"/>
    <x v="2"/>
    <x v="3"/>
    <s v="Kenya"/>
    <x v="28"/>
    <s v="South Anthony"/>
    <x v="0"/>
    <x v="0"/>
    <x v="435"/>
    <n v="3"/>
    <n v="137.41999999999999"/>
    <n v="0.08"/>
    <n v="41.03"/>
    <n v="379.28"/>
    <n v="63.77"/>
    <n v="0.1681343598396963"/>
    <s v="Medium"/>
    <s v="UPI"/>
  </r>
  <r>
    <s v="ORD-10562"/>
    <d v="2022-12-21T00:00:00"/>
    <x v="3"/>
    <x v="7"/>
    <x v="558"/>
    <s v="Returning"/>
    <x v="1"/>
    <x v="2"/>
    <s v="Taiwan"/>
    <x v="19"/>
    <s v="New Kathleen"/>
    <x v="0"/>
    <x v="0"/>
    <x v="309"/>
    <n v="2"/>
    <n v="299.27999999999997"/>
    <n v="0.28999999999999998"/>
    <n v="30.2"/>
    <n v="424.98"/>
    <n v="107.05"/>
    <n v="0.25189420678620167"/>
    <s v="Critical"/>
    <s v="UPI"/>
  </r>
  <r>
    <s v="ORD-10563"/>
    <d v="2023-12-03T00:00:00"/>
    <x v="2"/>
    <x v="7"/>
    <x v="559"/>
    <s v="New"/>
    <x v="2"/>
    <x v="4"/>
    <s v="Luxembourg"/>
    <x v="33"/>
    <s v="East Jason"/>
    <x v="0"/>
    <x v="1"/>
    <x v="436"/>
    <n v="8"/>
    <n v="634.27"/>
    <n v="0.24"/>
    <n v="7.58"/>
    <n v="3856.36"/>
    <n v="682.46"/>
    <n v="0.1769699924280928"/>
    <s v="Critical"/>
    <s v="Card"/>
  </r>
  <r>
    <s v="ORD-10564"/>
    <d v="2025-08-12T00:00:00"/>
    <x v="0"/>
    <x v="0"/>
    <x v="560"/>
    <s v="VIP"/>
    <x v="0"/>
    <x v="4"/>
    <s v="Nauru"/>
    <x v="41"/>
    <s v="Tinaville"/>
    <x v="1"/>
    <x v="4"/>
    <x v="76"/>
    <n v="2"/>
    <n v="516.17999999999995"/>
    <n v="7.0000000000000007E-2"/>
    <n v="16.68"/>
    <n v="960.09"/>
    <n v="-33.65"/>
    <n v="-3.5048797508566903E-2"/>
    <s v="Low"/>
    <s v="UPI"/>
  </r>
  <r>
    <s v="ORD-10565"/>
    <d v="2024-07-02T00:00:00"/>
    <x v="1"/>
    <x v="5"/>
    <x v="561"/>
    <s v="Returning"/>
    <x v="1"/>
    <x v="3"/>
    <s v="Cocos (Keeling) Islands"/>
    <x v="23"/>
    <s v="South Nicole"/>
    <x v="1"/>
    <x v="4"/>
    <x v="60"/>
    <n v="7"/>
    <n v="154.06"/>
    <n v="0.19"/>
    <n v="39.200000000000003"/>
    <n v="873.52"/>
    <n v="35.42"/>
    <n v="4.0548585035259641E-2"/>
    <s v="Low"/>
    <s v="Net Banking"/>
  </r>
  <r>
    <s v="ORD-10566"/>
    <d v="2025-06-30T00:00:00"/>
    <x v="0"/>
    <x v="1"/>
    <x v="562"/>
    <s v="VIP"/>
    <x v="2"/>
    <x v="3"/>
    <s v="Gambia"/>
    <x v="33"/>
    <s v="South David"/>
    <x v="0"/>
    <x v="1"/>
    <x v="437"/>
    <n v="10"/>
    <n v="368.51"/>
    <n v="7.0000000000000007E-2"/>
    <n v="13.46"/>
    <n v="3427.14"/>
    <n v="496.9"/>
    <n v="0.14498969986636087"/>
    <s v="Medium"/>
    <s v="Net Banking"/>
  </r>
  <r>
    <s v="ORD-10567"/>
    <d v="2024-01-08T00:00:00"/>
    <x v="1"/>
    <x v="3"/>
    <x v="563"/>
    <s v="VIP"/>
    <x v="1"/>
    <x v="1"/>
    <s v="Anguilla"/>
    <x v="4"/>
    <s v="New Kara"/>
    <x v="2"/>
    <x v="6"/>
    <x v="201"/>
    <n v="10"/>
    <n v="211.26"/>
    <n v="0.09"/>
    <n v="14.05"/>
    <n v="1922.47"/>
    <n v="336.45"/>
    <n v="0.17500923291390763"/>
    <s v="High"/>
    <s v="Card"/>
  </r>
  <r>
    <s v="ORD-10568"/>
    <d v="2025-07-04T00:00:00"/>
    <x v="0"/>
    <x v="5"/>
    <x v="564"/>
    <s v="VIP"/>
    <x v="2"/>
    <x v="3"/>
    <s v="Belarus"/>
    <x v="2"/>
    <s v="Charlesbury"/>
    <x v="0"/>
    <x v="1"/>
    <x v="32"/>
    <n v="5"/>
    <n v="465.31"/>
    <n v="0.02"/>
    <n v="26.99"/>
    <n v="2280.02"/>
    <n v="-14.49"/>
    <n v="-6.3552074104613115E-3"/>
    <s v="Low"/>
    <s v="Cash"/>
  </r>
  <r>
    <s v="ORD-10569"/>
    <d v="2025-10-14T00:00:00"/>
    <x v="0"/>
    <x v="2"/>
    <x v="565"/>
    <s v="Returning"/>
    <x v="1"/>
    <x v="0"/>
    <s v="Ethiopia"/>
    <x v="25"/>
    <s v="South Carl"/>
    <x v="2"/>
    <x v="8"/>
    <x v="398"/>
    <n v="7"/>
    <n v="453.11"/>
    <n v="0.02"/>
    <n v="46.05"/>
    <n v="3108.33"/>
    <n v="344.87"/>
    <n v="0.11095025302976197"/>
    <s v="Low"/>
    <s v="UPI"/>
  </r>
  <r>
    <s v="ORD-10570"/>
    <d v="2025-10-03T00:00:00"/>
    <x v="0"/>
    <x v="2"/>
    <x v="566"/>
    <s v="New"/>
    <x v="2"/>
    <x v="1"/>
    <s v="Belgium"/>
    <x v="5"/>
    <s v="Wadeview"/>
    <x v="1"/>
    <x v="4"/>
    <x v="153"/>
    <n v="10"/>
    <n v="584"/>
    <n v="0.11"/>
    <n v="37.17"/>
    <n v="5197.6000000000004"/>
    <n v="-271.81"/>
    <n v="-5.2295290133907955E-2"/>
    <s v="High"/>
    <s v="Net Banking"/>
  </r>
  <r>
    <s v="ORD-10571"/>
    <d v="2023-11-16T00:00:00"/>
    <x v="2"/>
    <x v="10"/>
    <x v="567"/>
    <s v="New"/>
    <x v="0"/>
    <x v="1"/>
    <s v="Bulgaria"/>
    <x v="21"/>
    <s v="North Jacqueline"/>
    <x v="0"/>
    <x v="0"/>
    <x v="318"/>
    <n v="4"/>
    <n v="636.85"/>
    <n v="0.13"/>
    <n v="10.55"/>
    <n v="2216.2399999999998"/>
    <n v="417.39"/>
    <n v="0.18833249106594954"/>
    <s v="Low"/>
    <s v="Cash"/>
  </r>
  <r>
    <s v="ORD-10572"/>
    <d v="2023-07-09T00:00:00"/>
    <x v="2"/>
    <x v="5"/>
    <x v="568"/>
    <s v="VIP"/>
    <x v="2"/>
    <x v="4"/>
    <s v="Brunei Darussalam"/>
    <x v="31"/>
    <s v="Christineton"/>
    <x v="0"/>
    <x v="0"/>
    <x v="201"/>
    <n v="3"/>
    <n v="459.18"/>
    <n v="0.28999999999999998"/>
    <n v="7.23"/>
    <n v="978.05"/>
    <n v="269.62"/>
    <n v="0.27567097796636164"/>
    <s v="High"/>
    <s v="Cash"/>
  </r>
  <r>
    <s v="ORD-10573"/>
    <d v="2024-10-04T00:00:00"/>
    <x v="1"/>
    <x v="2"/>
    <x v="569"/>
    <s v="VIP"/>
    <x v="1"/>
    <x v="2"/>
    <s v="Peru"/>
    <x v="27"/>
    <s v="Jasmineborough"/>
    <x v="0"/>
    <x v="7"/>
    <x v="124"/>
    <n v="4"/>
    <n v="51.62"/>
    <n v="0.21"/>
    <n v="14.26"/>
    <n v="163.12"/>
    <n v="-3.77"/>
    <n v="-2.3111819519372242E-2"/>
    <s v="Medium"/>
    <s v="Card"/>
  </r>
  <r>
    <s v="ORD-10574"/>
    <d v="2025-08-16T00:00:00"/>
    <x v="0"/>
    <x v="0"/>
    <x v="570"/>
    <s v="New"/>
    <x v="1"/>
    <x v="0"/>
    <s v="Saudi Arabia"/>
    <x v="14"/>
    <s v="Terriborough"/>
    <x v="2"/>
    <x v="6"/>
    <x v="438"/>
    <n v="8"/>
    <n v="417.94"/>
    <n v="0.06"/>
    <n v="29.84"/>
    <n v="3142.91"/>
    <n v="142.44"/>
    <n v="4.532105596405879E-2"/>
    <s v="Medium"/>
    <s v="Cash"/>
  </r>
  <r>
    <s v="ORD-10575"/>
    <d v="2024-01-20T00:00:00"/>
    <x v="1"/>
    <x v="3"/>
    <x v="571"/>
    <s v="New"/>
    <x v="0"/>
    <x v="0"/>
    <s v="Madagascar"/>
    <x v="47"/>
    <s v="South Elizabeth"/>
    <x v="1"/>
    <x v="2"/>
    <x v="109"/>
    <n v="6"/>
    <n v="170.4"/>
    <n v="0.17"/>
    <n v="21.48"/>
    <n v="848.59"/>
    <n v="175.39"/>
    <n v="0.20668402880071646"/>
    <s v="Low"/>
    <s v="Card"/>
  </r>
  <r>
    <s v="ORD-10576"/>
    <d v="2025-10-11T00:00:00"/>
    <x v="0"/>
    <x v="2"/>
    <x v="572"/>
    <s v="New"/>
    <x v="0"/>
    <x v="2"/>
    <s v="Kazakhstan"/>
    <x v="2"/>
    <s v="Port Heatherfort"/>
    <x v="1"/>
    <x v="2"/>
    <x v="439"/>
    <n v="3"/>
    <n v="411.77"/>
    <n v="0.03"/>
    <n v="33.76"/>
    <n v="1198.25"/>
    <n v="1.27"/>
    <n v="1.0598789901940329E-3"/>
    <s v="High"/>
    <s v="Net Banking"/>
  </r>
  <r>
    <s v="ORD-10577"/>
    <d v="2023-12-26T00:00:00"/>
    <x v="2"/>
    <x v="7"/>
    <x v="573"/>
    <s v="Returning"/>
    <x v="1"/>
    <x v="3"/>
    <s v="Finland"/>
    <x v="15"/>
    <s v="Bradleyview"/>
    <x v="2"/>
    <x v="8"/>
    <x v="440"/>
    <n v="3"/>
    <n v="758.92"/>
    <n v="0.23"/>
    <n v="46.05"/>
    <n v="1753.11"/>
    <n v="241.75"/>
    <n v="0.13789779306489611"/>
    <s v="High"/>
    <s v="Cash"/>
  </r>
  <r>
    <s v="ORD-10578"/>
    <d v="2024-07-07T00:00:00"/>
    <x v="1"/>
    <x v="5"/>
    <x v="574"/>
    <s v="Returning"/>
    <x v="0"/>
    <x v="0"/>
    <s v="Palau"/>
    <x v="14"/>
    <s v="Port Ian"/>
    <x v="2"/>
    <x v="8"/>
    <x v="441"/>
    <n v="3"/>
    <n v="543.95000000000005"/>
    <n v="0.3"/>
    <n v="31.94"/>
    <n v="1142.3"/>
    <n v="75.77"/>
    <n v="6.633108640462225E-2"/>
    <s v="Low"/>
    <s v="Cash"/>
  </r>
  <r>
    <s v="ORD-10579"/>
    <d v="2025-01-28T00:00:00"/>
    <x v="0"/>
    <x v="3"/>
    <x v="575"/>
    <s v="Returning"/>
    <x v="0"/>
    <x v="1"/>
    <s v="Vietnam"/>
    <x v="22"/>
    <s v="Port Peggy"/>
    <x v="0"/>
    <x v="1"/>
    <x v="442"/>
    <n v="4"/>
    <n v="270.42"/>
    <n v="0.23"/>
    <n v="20.95"/>
    <n v="832.89"/>
    <n v="1.0900000000000001"/>
    <n v="1.3086962263924409E-3"/>
    <s v="High"/>
    <s v="Cash"/>
  </r>
  <r>
    <s v="ORD-10580"/>
    <d v="2023-05-17T00:00:00"/>
    <x v="2"/>
    <x v="9"/>
    <x v="576"/>
    <s v="Returning"/>
    <x v="2"/>
    <x v="0"/>
    <s v="Mexico"/>
    <x v="13"/>
    <s v="West Stacy"/>
    <x v="2"/>
    <x v="8"/>
    <x v="443"/>
    <n v="3"/>
    <n v="550.48"/>
    <n v="0.2"/>
    <n v="20.76"/>
    <n v="1321.15"/>
    <n v="260.94"/>
    <n v="0.19750974529765733"/>
    <s v="Low"/>
    <s v="Cash"/>
  </r>
  <r>
    <s v="ORD-10581"/>
    <d v="2024-07-04T00:00:00"/>
    <x v="1"/>
    <x v="5"/>
    <x v="577"/>
    <s v="Returning"/>
    <x v="1"/>
    <x v="3"/>
    <s v="Burkina Faso"/>
    <x v="25"/>
    <s v="Kennethstad"/>
    <x v="1"/>
    <x v="5"/>
    <x v="418"/>
    <n v="3"/>
    <n v="242.29"/>
    <n v="7.0000000000000007E-2"/>
    <n v="23.57"/>
    <n v="675.99"/>
    <n v="56.23"/>
    <n v="8.3181703871359036E-2"/>
    <s v="Medium"/>
    <s v="Net Banking"/>
  </r>
  <r>
    <s v="ORD-10582"/>
    <d v="2025-02-10T00:00:00"/>
    <x v="0"/>
    <x v="8"/>
    <x v="578"/>
    <s v="VIP"/>
    <x v="0"/>
    <x v="4"/>
    <s v="Equatorial Guinea"/>
    <x v="22"/>
    <s v="West Kimberly"/>
    <x v="2"/>
    <x v="6"/>
    <x v="444"/>
    <n v="9"/>
    <n v="339.81"/>
    <n v="0.11"/>
    <n v="32.979999999999997"/>
    <n v="2721.88"/>
    <n v="511.07"/>
    <n v="0.18776360456743132"/>
    <s v="High"/>
    <s v="UPI"/>
  </r>
  <r>
    <s v="ORD-10583"/>
    <d v="2025-02-15T00:00:00"/>
    <x v="0"/>
    <x v="8"/>
    <x v="579"/>
    <s v="VIP"/>
    <x v="2"/>
    <x v="1"/>
    <s v="Armenia"/>
    <x v="26"/>
    <s v="Randyland"/>
    <x v="2"/>
    <x v="8"/>
    <x v="445"/>
    <n v="5"/>
    <n v="777.61"/>
    <n v="0.28000000000000003"/>
    <n v="19.64"/>
    <n v="2799.4"/>
    <n v="72.89"/>
    <n v="2.6037722369079089E-2"/>
    <s v="High"/>
    <s v="Net Banking"/>
  </r>
  <r>
    <s v="ORD-10584"/>
    <d v="2023-05-20T00:00:00"/>
    <x v="2"/>
    <x v="9"/>
    <x v="580"/>
    <s v="Returning"/>
    <x v="0"/>
    <x v="2"/>
    <s v="Pitcairn Islands"/>
    <x v="42"/>
    <s v="Lake Christopherside"/>
    <x v="1"/>
    <x v="2"/>
    <x v="446"/>
    <n v="2"/>
    <n v="413.49"/>
    <n v="0.27"/>
    <n v="41.38"/>
    <n v="603.70000000000005"/>
    <n v="102.74"/>
    <n v="0.17018386615868808"/>
    <s v="Critical"/>
    <s v="UPI"/>
  </r>
  <r>
    <s v="ORD-10585"/>
    <d v="2024-06-14T00:00:00"/>
    <x v="1"/>
    <x v="1"/>
    <x v="581"/>
    <s v="VIP"/>
    <x v="1"/>
    <x v="3"/>
    <s v="Spain"/>
    <x v="12"/>
    <s v="Victoriahaven"/>
    <x v="2"/>
    <x v="3"/>
    <x v="447"/>
    <n v="4"/>
    <n v="232.24"/>
    <n v="0.19"/>
    <n v="40.18"/>
    <n v="752.46"/>
    <n v="183.66"/>
    <n v="0.24407941950402678"/>
    <s v="Medium"/>
    <s v="Card"/>
  </r>
  <r>
    <s v="ORD-10586"/>
    <d v="2025-11-21T00:00:00"/>
    <x v="0"/>
    <x v="10"/>
    <x v="582"/>
    <s v="New"/>
    <x v="0"/>
    <x v="3"/>
    <s v="Anguilla"/>
    <x v="3"/>
    <s v="New Biancahaven"/>
    <x v="0"/>
    <x v="7"/>
    <x v="64"/>
    <n v="4"/>
    <n v="220.69"/>
    <n v="0.28999999999999998"/>
    <n v="16.77"/>
    <n v="626.76"/>
    <n v="16.34"/>
    <n v="2.6070585231986725E-2"/>
    <s v="High"/>
    <s v="Cash"/>
  </r>
  <r>
    <s v="ORD-10587"/>
    <d v="2023-06-11T00:00:00"/>
    <x v="2"/>
    <x v="1"/>
    <x v="583"/>
    <s v="Returning"/>
    <x v="0"/>
    <x v="0"/>
    <s v="Faroe Islands"/>
    <x v="3"/>
    <s v="North Tylerhaven"/>
    <x v="1"/>
    <x v="4"/>
    <x v="18"/>
    <n v="10"/>
    <n v="548.91999999999996"/>
    <n v="0.05"/>
    <n v="26.71"/>
    <n v="5214.74"/>
    <n v="1378.06"/>
    <n v="0.26426245603807669"/>
    <s v="Low"/>
    <s v="Cash"/>
  </r>
  <r>
    <s v="ORD-10588"/>
    <d v="2023-09-27T00:00:00"/>
    <x v="2"/>
    <x v="4"/>
    <x v="584"/>
    <s v="VIP"/>
    <x v="2"/>
    <x v="0"/>
    <s v="United Arab Emirates"/>
    <x v="36"/>
    <s v="Berryfurt"/>
    <x v="2"/>
    <x v="3"/>
    <x v="250"/>
    <n v="10"/>
    <n v="249.46"/>
    <n v="0.27"/>
    <n v="17"/>
    <n v="1821.06"/>
    <n v="249.46"/>
    <n v="0.13698615092308875"/>
    <s v="Critical"/>
    <s v="Cash"/>
  </r>
  <r>
    <s v="ORD-10589"/>
    <d v="2024-12-21T00:00:00"/>
    <x v="1"/>
    <x v="7"/>
    <x v="585"/>
    <s v="Returning"/>
    <x v="0"/>
    <x v="2"/>
    <s v="Estonia"/>
    <x v="13"/>
    <s v="East Johnside"/>
    <x v="2"/>
    <x v="8"/>
    <x v="348"/>
    <n v="10"/>
    <n v="753.86"/>
    <n v="0.02"/>
    <n v="25.36"/>
    <n v="7387.83"/>
    <n v="296.63"/>
    <n v="4.0151167528218706E-2"/>
    <s v="Critical"/>
    <s v="Net Banking"/>
  </r>
  <r>
    <s v="ORD-10590"/>
    <d v="2025-02-05T00:00:00"/>
    <x v="0"/>
    <x v="8"/>
    <x v="586"/>
    <s v="VIP"/>
    <x v="2"/>
    <x v="2"/>
    <s v="Gabon"/>
    <x v="2"/>
    <s v="Riveraburgh"/>
    <x v="2"/>
    <x v="6"/>
    <x v="365"/>
    <n v="8"/>
    <n v="302.16000000000003"/>
    <n v="0.04"/>
    <n v="41.29"/>
    <n v="2320.59"/>
    <n v="-138.02000000000001"/>
    <n v="-5.9476253883710611E-2"/>
    <s v="Medium"/>
    <s v="Cash"/>
  </r>
  <r>
    <s v="ORD-10591"/>
    <d v="2024-11-10T00:00:00"/>
    <x v="1"/>
    <x v="10"/>
    <x v="587"/>
    <s v="Returning"/>
    <x v="0"/>
    <x v="3"/>
    <s v="Russian Federation"/>
    <x v="38"/>
    <s v="Katrinamouth"/>
    <x v="2"/>
    <x v="6"/>
    <x v="448"/>
    <n v="7"/>
    <n v="754.78"/>
    <n v="0.19"/>
    <n v="37.6"/>
    <n v="4279.6000000000004"/>
    <n v="409.96"/>
    <n v="9.5793999439199917E-2"/>
    <s v="High"/>
    <s v="Net Banking"/>
  </r>
  <r>
    <s v="ORD-10592"/>
    <d v="2023-03-28T00:00:00"/>
    <x v="2"/>
    <x v="6"/>
    <x v="588"/>
    <s v="Returning"/>
    <x v="2"/>
    <x v="2"/>
    <s v="Monaco"/>
    <x v="17"/>
    <s v="Lisaland"/>
    <x v="1"/>
    <x v="4"/>
    <x v="280"/>
    <n v="5"/>
    <n v="390.68"/>
    <n v="0.28999999999999998"/>
    <n v="44.99"/>
    <n v="1386.91"/>
    <n v="-51.49"/>
    <n v="-3.7125696692647682E-2"/>
    <s v="High"/>
    <s v="UPI"/>
  </r>
  <r>
    <s v="ORD-10593"/>
    <d v="2024-01-25T00:00:00"/>
    <x v="1"/>
    <x v="3"/>
    <x v="589"/>
    <s v="VIP"/>
    <x v="0"/>
    <x v="0"/>
    <s v="British Virgin Islands"/>
    <x v="40"/>
    <s v="Stephenstad"/>
    <x v="0"/>
    <x v="1"/>
    <x v="449"/>
    <n v="5"/>
    <n v="785.3"/>
    <n v="0.19"/>
    <n v="30.71"/>
    <n v="3180.47"/>
    <n v="92.01"/>
    <n v="2.8929686492876843E-2"/>
    <s v="Medium"/>
    <s v="Net Banking"/>
  </r>
  <r>
    <s v="ORD-10594"/>
    <d v="2024-12-02T00:00:00"/>
    <x v="1"/>
    <x v="7"/>
    <x v="590"/>
    <s v="VIP"/>
    <x v="0"/>
    <x v="3"/>
    <s v="India"/>
    <x v="20"/>
    <s v="Ernestton"/>
    <x v="0"/>
    <x v="7"/>
    <x v="450"/>
    <n v="9"/>
    <n v="734.16"/>
    <n v="0.23"/>
    <n v="21.43"/>
    <n v="5087.7299999999996"/>
    <n v="-410.56"/>
    <n v="-8.0696106121983677E-2"/>
    <s v="Critical"/>
    <s v="Cash"/>
  </r>
  <r>
    <s v="ORD-10595"/>
    <d v="2023-01-14T00:00:00"/>
    <x v="2"/>
    <x v="3"/>
    <x v="591"/>
    <s v="New"/>
    <x v="1"/>
    <x v="4"/>
    <s v="Tanzania"/>
    <x v="23"/>
    <s v="Garrettfort"/>
    <x v="1"/>
    <x v="2"/>
    <x v="451"/>
    <n v="8"/>
    <n v="40.020000000000003"/>
    <n v="0.28999999999999998"/>
    <n v="10.53"/>
    <n v="227.31"/>
    <n v="-8.99"/>
    <n v="-3.9549513879723726E-2"/>
    <s v="Medium"/>
    <s v="Net Banking"/>
  </r>
  <r>
    <s v="ORD-10596"/>
    <d v="2024-03-22T00:00:00"/>
    <x v="1"/>
    <x v="6"/>
    <x v="592"/>
    <s v="Returning"/>
    <x v="0"/>
    <x v="4"/>
    <s v="Congo"/>
    <x v="30"/>
    <s v="Kevinport"/>
    <x v="1"/>
    <x v="2"/>
    <x v="306"/>
    <n v="9"/>
    <n v="682.02"/>
    <n v="0.15"/>
    <n v="38.35"/>
    <n v="5217.45"/>
    <n v="286.05"/>
    <n v="5.4825633211626375E-2"/>
    <s v="Low"/>
    <s v="Cash"/>
  </r>
  <r>
    <s v="ORD-10597"/>
    <d v="2024-06-12T00:00:00"/>
    <x v="1"/>
    <x v="1"/>
    <x v="593"/>
    <s v="Returning"/>
    <x v="2"/>
    <x v="1"/>
    <s v="Egypt"/>
    <x v="25"/>
    <s v="Lake Michael"/>
    <x v="2"/>
    <x v="6"/>
    <x v="410"/>
    <n v="5"/>
    <n v="441.37"/>
    <n v="0.09"/>
    <n v="46.44"/>
    <n v="2008.23"/>
    <n v="270.14"/>
    <n v="0.13451646474756376"/>
    <s v="Low"/>
    <s v="Net Banking"/>
  </r>
  <r>
    <s v="ORD-10598"/>
    <d v="2025-07-22T00:00:00"/>
    <x v="0"/>
    <x v="5"/>
    <x v="594"/>
    <s v="New"/>
    <x v="0"/>
    <x v="3"/>
    <s v="United Arab Emirates"/>
    <x v="22"/>
    <s v="North John"/>
    <x v="0"/>
    <x v="7"/>
    <x v="31"/>
    <n v="6"/>
    <n v="335.26"/>
    <n v="0.18"/>
    <n v="49.14"/>
    <n v="1649.48"/>
    <n v="163.19"/>
    <n v="9.8934209569076309E-2"/>
    <s v="Low"/>
    <s v="UPI"/>
  </r>
  <r>
    <s v="ORD-10599"/>
    <d v="2025-02-13T00:00:00"/>
    <x v="0"/>
    <x v="8"/>
    <x v="595"/>
    <s v="Returning"/>
    <x v="1"/>
    <x v="2"/>
    <s v="Norway"/>
    <x v="0"/>
    <s v="Gregorystad"/>
    <x v="1"/>
    <x v="5"/>
    <x v="452"/>
    <n v="2"/>
    <n v="755.94"/>
    <n v="0.28999999999999998"/>
    <n v="15.37"/>
    <n v="1073.43"/>
    <n v="15.98"/>
    <n v="1.4886858015892977E-2"/>
    <s v="Critical"/>
    <s v="UPI"/>
  </r>
  <r>
    <s v="ORD-10600"/>
    <d v="2024-06-25T00:00:00"/>
    <x v="1"/>
    <x v="1"/>
    <x v="596"/>
    <s v="New"/>
    <x v="1"/>
    <x v="3"/>
    <s v="Madagascar"/>
    <x v="47"/>
    <s v="East Autumn"/>
    <x v="0"/>
    <x v="0"/>
    <x v="453"/>
    <n v="9"/>
    <n v="170.5"/>
    <n v="0.01"/>
    <n v="25.42"/>
    <n v="1519.15"/>
    <n v="136.78"/>
    <n v="9.003719185070598E-2"/>
    <s v="Low"/>
    <s v="Net Banking"/>
  </r>
  <r>
    <s v="ORD-10601"/>
    <d v="2025-02-28T00:00:00"/>
    <x v="0"/>
    <x v="8"/>
    <x v="597"/>
    <s v="New"/>
    <x v="1"/>
    <x v="3"/>
    <s v="Cuba"/>
    <x v="44"/>
    <s v="New Virginiaborough"/>
    <x v="2"/>
    <x v="6"/>
    <x v="454"/>
    <n v="8"/>
    <n v="653.17999999999995"/>
    <n v="0.08"/>
    <n v="21.03"/>
    <n v="4807.3999999999996"/>
    <n v="1114.1099999999999"/>
    <n v="0.2317489703373965"/>
    <s v="Medium"/>
    <s v="Net Banking"/>
  </r>
  <r>
    <s v="ORD-10602"/>
    <d v="2023-07-22T00:00:00"/>
    <x v="2"/>
    <x v="5"/>
    <x v="598"/>
    <s v="New"/>
    <x v="0"/>
    <x v="3"/>
    <s v="Gabon"/>
    <x v="10"/>
    <s v="Sotoberg"/>
    <x v="1"/>
    <x v="2"/>
    <x v="193"/>
    <n v="5"/>
    <n v="396.26"/>
    <n v="0.25"/>
    <n v="15.74"/>
    <n v="1485.97"/>
    <n v="235.16"/>
    <n v="0.15825353136335188"/>
    <s v="Low"/>
    <s v="Card"/>
  </r>
  <r>
    <s v="ORD-10603"/>
    <d v="2024-01-05T00:00:00"/>
    <x v="1"/>
    <x v="3"/>
    <x v="599"/>
    <s v="New"/>
    <x v="1"/>
    <x v="3"/>
    <s v="India"/>
    <x v="28"/>
    <s v="Manningberg"/>
    <x v="1"/>
    <x v="4"/>
    <x v="245"/>
    <n v="6"/>
    <n v="612.4"/>
    <n v="0.3"/>
    <n v="19.87"/>
    <n v="2572.08"/>
    <n v="745.09"/>
    <n v="0.28968383565052414"/>
    <s v="High"/>
    <s v="Cash"/>
  </r>
  <r>
    <s v="ORD-10604"/>
    <d v="2024-10-12T00:00:00"/>
    <x v="1"/>
    <x v="2"/>
    <x v="600"/>
    <s v="VIP"/>
    <x v="2"/>
    <x v="1"/>
    <s v="Brazil"/>
    <x v="21"/>
    <s v="Lake Luischester"/>
    <x v="0"/>
    <x v="7"/>
    <x v="455"/>
    <n v="7"/>
    <n v="258.99"/>
    <n v="0.18"/>
    <n v="27.89"/>
    <n v="1486.6"/>
    <n v="309.19"/>
    <n v="0.20798466298937174"/>
    <s v="Low"/>
    <s v="UPI"/>
  </r>
  <r>
    <s v="ORD-10605"/>
    <d v="2024-02-19T00:00:00"/>
    <x v="1"/>
    <x v="8"/>
    <x v="601"/>
    <s v="Returning"/>
    <x v="0"/>
    <x v="2"/>
    <s v="Norway"/>
    <x v="24"/>
    <s v="Raymouth"/>
    <x v="0"/>
    <x v="7"/>
    <x v="456"/>
    <n v="8"/>
    <n v="581.52"/>
    <n v="0.16"/>
    <n v="48.09"/>
    <n v="3907.81"/>
    <n v="-95.63"/>
    <n v="-2.4471507058940939E-2"/>
    <s v="Critical"/>
    <s v="UPI"/>
  </r>
  <r>
    <s v="ORD-10606"/>
    <d v="2024-03-09T00:00:00"/>
    <x v="1"/>
    <x v="6"/>
    <x v="156"/>
    <s v="Returning"/>
    <x v="1"/>
    <x v="3"/>
    <s v="Saint Lucia"/>
    <x v="32"/>
    <s v="Johnburgh"/>
    <x v="1"/>
    <x v="2"/>
    <x v="457"/>
    <n v="7"/>
    <n v="567.23"/>
    <n v="0.08"/>
    <n v="36.08"/>
    <n v="3652.96"/>
    <n v="963.49"/>
    <n v="0.2637559677631291"/>
    <s v="High"/>
    <s v="Card"/>
  </r>
  <r>
    <s v="ORD-10607"/>
    <d v="2025-03-29T00:00:00"/>
    <x v="0"/>
    <x v="6"/>
    <x v="602"/>
    <s v="Returning"/>
    <x v="2"/>
    <x v="3"/>
    <s v="Bermuda"/>
    <x v="12"/>
    <s v="Kayleechester"/>
    <x v="2"/>
    <x v="6"/>
    <x v="458"/>
    <n v="10"/>
    <n v="257.86"/>
    <n v="0.08"/>
    <n v="8.43"/>
    <n v="2372.31"/>
    <n v="103.54"/>
    <n v="4.3645223432013526E-2"/>
    <s v="Critical"/>
    <s v="UPI"/>
  </r>
  <r>
    <s v="ORD-10608"/>
    <d v="2023-11-24T00:00:00"/>
    <x v="2"/>
    <x v="10"/>
    <x v="603"/>
    <s v="New"/>
    <x v="1"/>
    <x v="2"/>
    <s v="Holy See (Vatican City State)"/>
    <x v="32"/>
    <s v="Morenoland"/>
    <x v="1"/>
    <x v="2"/>
    <x v="459"/>
    <n v="1"/>
    <n v="447.5"/>
    <n v="0.15"/>
    <n v="23.37"/>
    <n v="380.38"/>
    <n v="17.41"/>
    <n v="4.5770019454229982E-2"/>
    <s v="Critical"/>
    <s v="Card"/>
  </r>
  <r>
    <s v="ORD-10609"/>
    <d v="2023-05-19T00:00:00"/>
    <x v="2"/>
    <x v="9"/>
    <x v="604"/>
    <s v="Returning"/>
    <x v="0"/>
    <x v="2"/>
    <s v="Oman"/>
    <x v="26"/>
    <s v="Joshuaburgh"/>
    <x v="1"/>
    <x v="2"/>
    <x v="460"/>
    <n v="3"/>
    <n v="755.75"/>
    <n v="0.01"/>
    <n v="37.909999999999997"/>
    <n v="2244.58"/>
    <n v="170.84"/>
    <n v="7.6112234805620654E-2"/>
    <s v="Low"/>
    <s v="Card"/>
  </r>
  <r>
    <s v="ORD-10610"/>
    <d v="2023-11-22T00:00:00"/>
    <x v="2"/>
    <x v="10"/>
    <x v="605"/>
    <s v="New"/>
    <x v="2"/>
    <x v="0"/>
    <s v="Sierra Leone"/>
    <x v="7"/>
    <s v="South Holly"/>
    <x v="2"/>
    <x v="8"/>
    <x v="63"/>
    <n v="8"/>
    <n v="696.35"/>
    <n v="0.27"/>
    <n v="25.4"/>
    <n v="4066.68"/>
    <n v="464.51"/>
    <n v="0.11422339598886561"/>
    <s v="Low"/>
    <s v="Net Banking"/>
  </r>
  <r>
    <s v="ORD-10611"/>
    <d v="2025-01-09T00:00:00"/>
    <x v="0"/>
    <x v="3"/>
    <x v="606"/>
    <s v="VIP"/>
    <x v="2"/>
    <x v="2"/>
    <s v="Libyan Arab Jamahiriya"/>
    <x v="31"/>
    <s v="South Johnburgh"/>
    <x v="1"/>
    <x v="4"/>
    <x v="461"/>
    <n v="1"/>
    <n v="796.16"/>
    <n v="0.27"/>
    <n v="33.97"/>
    <n v="581.20000000000005"/>
    <n v="-39.200000000000003"/>
    <n v="-6.7446662078458355E-2"/>
    <s v="Critical"/>
    <s v="Cash"/>
  </r>
  <r>
    <s v="ORD-10612"/>
    <d v="2025-06-23T00:00:00"/>
    <x v="0"/>
    <x v="1"/>
    <x v="607"/>
    <s v="New"/>
    <x v="2"/>
    <x v="2"/>
    <s v="Belgium"/>
    <x v="46"/>
    <s v="New Paulshire"/>
    <x v="1"/>
    <x v="2"/>
    <x v="183"/>
    <n v="2"/>
    <n v="506.47"/>
    <n v="0.06"/>
    <n v="44.97"/>
    <n v="952.16"/>
    <n v="59.14"/>
    <n v="6.2111409847084527E-2"/>
    <s v="Low"/>
    <s v="Cash"/>
  </r>
  <r>
    <s v="ORD-10613"/>
    <d v="2023-03-26T00:00:00"/>
    <x v="2"/>
    <x v="6"/>
    <x v="608"/>
    <s v="Returning"/>
    <x v="2"/>
    <x v="4"/>
    <s v="Taiwan"/>
    <x v="30"/>
    <s v="North Kristinfort"/>
    <x v="2"/>
    <x v="6"/>
    <x v="462"/>
    <n v="6"/>
    <n v="478.6"/>
    <n v="0.2"/>
    <n v="16.829999999999998"/>
    <n v="2297.2800000000002"/>
    <n v="154.66999999999999"/>
    <n v="6.7327448112550481E-2"/>
    <s v="Critical"/>
    <s v="Net Banking"/>
  </r>
  <r>
    <s v="ORD-10614"/>
    <d v="2023-08-20T00:00:00"/>
    <x v="2"/>
    <x v="0"/>
    <x v="609"/>
    <s v="Returning"/>
    <x v="2"/>
    <x v="1"/>
    <s v="Mayotte"/>
    <x v="40"/>
    <s v="Stevenland"/>
    <x v="1"/>
    <x v="2"/>
    <x v="463"/>
    <n v="2"/>
    <n v="799.99"/>
    <n v="0.05"/>
    <n v="27.79"/>
    <n v="1519.98"/>
    <n v="231.48"/>
    <n v="0.15229147751944103"/>
    <s v="High"/>
    <s v="Card"/>
  </r>
  <r>
    <s v="ORD-10615"/>
    <d v="2024-10-30T00:00:00"/>
    <x v="1"/>
    <x v="2"/>
    <x v="610"/>
    <s v="New"/>
    <x v="2"/>
    <x v="2"/>
    <s v="Montenegro"/>
    <x v="7"/>
    <s v="Blackshire"/>
    <x v="2"/>
    <x v="3"/>
    <x v="249"/>
    <n v="10"/>
    <n v="628.57000000000005"/>
    <n v="0.27"/>
    <n v="36.57"/>
    <n v="4588.5600000000004"/>
    <n v="1259.03"/>
    <n v="0.27438455637498471"/>
    <s v="Low"/>
    <s v="Card"/>
  </r>
  <r>
    <s v="ORD-10616"/>
    <d v="2023-04-10T00:00:00"/>
    <x v="2"/>
    <x v="11"/>
    <x v="611"/>
    <s v="VIP"/>
    <x v="0"/>
    <x v="0"/>
    <s v="Isle of Man"/>
    <x v="22"/>
    <s v="North Johnville"/>
    <x v="0"/>
    <x v="0"/>
    <x v="158"/>
    <n v="8"/>
    <n v="465.67"/>
    <n v="0.01"/>
    <n v="33.700000000000003"/>
    <n v="3688.11"/>
    <n v="33.5"/>
    <n v="9.0832431787555134E-3"/>
    <s v="High"/>
    <s v="Card"/>
  </r>
  <r>
    <s v="ORD-10617"/>
    <d v="2024-05-08T00:00:00"/>
    <x v="1"/>
    <x v="9"/>
    <x v="612"/>
    <s v="New"/>
    <x v="0"/>
    <x v="1"/>
    <s v="Timor-Leste"/>
    <x v="12"/>
    <s v="South Karen"/>
    <x v="0"/>
    <x v="1"/>
    <x v="464"/>
    <n v="7"/>
    <n v="598.11"/>
    <n v="0.12"/>
    <n v="18.13"/>
    <n v="3684.36"/>
    <n v="-233.6"/>
    <n v="-6.3403141929670281E-2"/>
    <s v="High"/>
    <s v="Net Banking"/>
  </r>
  <r>
    <s v="ORD-10618"/>
    <d v="2024-01-24T00:00:00"/>
    <x v="1"/>
    <x v="3"/>
    <x v="613"/>
    <s v="Returning"/>
    <x v="2"/>
    <x v="1"/>
    <s v="Taiwan"/>
    <x v="20"/>
    <s v="South John"/>
    <x v="2"/>
    <x v="8"/>
    <x v="64"/>
    <n v="6"/>
    <n v="547.57000000000005"/>
    <n v="0.16"/>
    <n v="38.270000000000003"/>
    <n v="2759.75"/>
    <n v="476.14"/>
    <n v="0.1725301204819277"/>
    <s v="Low"/>
    <s v="Cash"/>
  </r>
  <r>
    <s v="ORD-10619"/>
    <d v="2024-03-29T00:00:00"/>
    <x v="1"/>
    <x v="6"/>
    <x v="614"/>
    <s v="VIP"/>
    <x v="0"/>
    <x v="4"/>
    <s v="Guernsey"/>
    <x v="23"/>
    <s v="Lake Paul"/>
    <x v="2"/>
    <x v="3"/>
    <x v="465"/>
    <n v="10"/>
    <n v="769.56"/>
    <n v="0.13"/>
    <n v="16.07"/>
    <n v="6695.17"/>
    <n v="286.72000000000003"/>
    <n v="4.2824902130939174E-2"/>
    <s v="High"/>
    <s v="Cash"/>
  </r>
  <r>
    <s v="ORD-10620"/>
    <d v="2023-03-15T00:00:00"/>
    <x v="2"/>
    <x v="6"/>
    <x v="615"/>
    <s v="Returning"/>
    <x v="0"/>
    <x v="1"/>
    <s v="Algeria"/>
    <x v="5"/>
    <s v="Galvanview"/>
    <x v="0"/>
    <x v="7"/>
    <x v="466"/>
    <n v="5"/>
    <n v="204.45"/>
    <n v="0.19"/>
    <n v="23.52"/>
    <n v="828.02"/>
    <n v="157.44999999999999"/>
    <n v="0.19015241177749329"/>
    <s v="Medium"/>
    <s v="Card"/>
  </r>
  <r>
    <s v="ORD-10621"/>
    <d v="2023-01-04T00:00:00"/>
    <x v="2"/>
    <x v="3"/>
    <x v="616"/>
    <s v="Returning"/>
    <x v="2"/>
    <x v="2"/>
    <s v="Switzerland"/>
    <x v="11"/>
    <s v="New Rachel"/>
    <x v="2"/>
    <x v="8"/>
    <x v="207"/>
    <n v="1"/>
    <n v="255.34"/>
    <n v="0.09"/>
    <n v="41.3"/>
    <n v="232.36"/>
    <n v="-5.44"/>
    <n v="-2.3411946978825961E-2"/>
    <s v="Medium"/>
    <s v="UPI"/>
  </r>
  <r>
    <s v="ORD-10622"/>
    <d v="2022-12-11T00:00:00"/>
    <x v="3"/>
    <x v="7"/>
    <x v="617"/>
    <s v="New"/>
    <x v="0"/>
    <x v="4"/>
    <s v="Colombia"/>
    <x v="8"/>
    <s v="Beverlyport"/>
    <x v="1"/>
    <x v="4"/>
    <x v="467"/>
    <n v="2"/>
    <n v="727.8"/>
    <n v="0.01"/>
    <n v="12.6"/>
    <n v="1441.04"/>
    <n v="283.88"/>
    <n v="0.19699661355687559"/>
    <s v="Critical"/>
    <s v="Cash"/>
  </r>
  <r>
    <s v="ORD-10623"/>
    <d v="2024-09-16T00:00:00"/>
    <x v="1"/>
    <x v="4"/>
    <x v="618"/>
    <s v="New"/>
    <x v="1"/>
    <x v="4"/>
    <s v="Zimbabwe"/>
    <x v="5"/>
    <s v="North Douglas"/>
    <x v="0"/>
    <x v="7"/>
    <x v="426"/>
    <n v="7"/>
    <n v="280.42"/>
    <n v="0.22"/>
    <n v="39.24"/>
    <n v="1531.09"/>
    <n v="280.67"/>
    <n v="0.18331384830414935"/>
    <s v="Medium"/>
    <s v="Card"/>
  </r>
  <r>
    <s v="ORD-10624"/>
    <d v="2025-09-06T00:00:00"/>
    <x v="0"/>
    <x v="4"/>
    <x v="619"/>
    <s v="New"/>
    <x v="0"/>
    <x v="1"/>
    <s v="Burkina Faso"/>
    <x v="20"/>
    <s v="Castilloview"/>
    <x v="0"/>
    <x v="7"/>
    <x v="468"/>
    <n v="5"/>
    <n v="714.71"/>
    <n v="0.21"/>
    <n v="19.13"/>
    <n v="2823.1"/>
    <n v="838.11"/>
    <n v="0.29687577485742622"/>
    <s v="Low"/>
    <s v="UPI"/>
  </r>
  <r>
    <s v="ORD-10625"/>
    <d v="2023-05-17T00:00:00"/>
    <x v="2"/>
    <x v="9"/>
    <x v="620"/>
    <s v="Returning"/>
    <x v="2"/>
    <x v="2"/>
    <s v="Russian Federation"/>
    <x v="49"/>
    <s v="Anastad"/>
    <x v="0"/>
    <x v="0"/>
    <x v="33"/>
    <n v="9"/>
    <n v="683.26"/>
    <n v="0.21"/>
    <n v="10.46"/>
    <n v="4857.9799999999996"/>
    <n v="-314.52"/>
    <n v="-6.4742959007653395E-2"/>
    <s v="High"/>
    <s v="Net Banking"/>
  </r>
  <r>
    <s v="ORD-10626"/>
    <d v="2023-12-29T00:00:00"/>
    <x v="2"/>
    <x v="7"/>
    <x v="621"/>
    <s v="Returning"/>
    <x v="1"/>
    <x v="2"/>
    <s v="Norfolk Island"/>
    <x v="36"/>
    <s v="East Randy"/>
    <x v="2"/>
    <x v="8"/>
    <x v="469"/>
    <n v="1"/>
    <n v="735.48"/>
    <n v="0.12"/>
    <n v="45.44"/>
    <n v="647.22"/>
    <n v="71.03"/>
    <n v="0.10974629955811006"/>
    <s v="High"/>
    <s v="Net Banking"/>
  </r>
  <r>
    <s v="ORD-10627"/>
    <d v="2024-03-01T00:00:00"/>
    <x v="1"/>
    <x v="6"/>
    <x v="622"/>
    <s v="Returning"/>
    <x v="2"/>
    <x v="4"/>
    <s v="Bermuda"/>
    <x v="48"/>
    <s v="Cindyport"/>
    <x v="0"/>
    <x v="0"/>
    <x v="470"/>
    <n v="9"/>
    <n v="521.39"/>
    <n v="0.17"/>
    <n v="20.77"/>
    <n v="3894.78"/>
    <n v="-367.41"/>
    <n v="-9.4333954677799522E-2"/>
    <s v="High"/>
    <s v="Cash"/>
  </r>
  <r>
    <s v="ORD-10628"/>
    <d v="2023-12-14T00:00:00"/>
    <x v="2"/>
    <x v="7"/>
    <x v="623"/>
    <s v="New"/>
    <x v="1"/>
    <x v="0"/>
    <s v="Ghana"/>
    <x v="28"/>
    <s v="East Josephbury"/>
    <x v="2"/>
    <x v="3"/>
    <x v="309"/>
    <n v="1"/>
    <n v="19.420000000000002"/>
    <n v="0.03"/>
    <n v="22.43"/>
    <n v="18.84"/>
    <n v="1.46"/>
    <n v="7.749469214437367E-2"/>
    <s v="High"/>
    <s v="Card"/>
  </r>
  <r>
    <s v="ORD-10629"/>
    <d v="2024-03-19T00:00:00"/>
    <x v="1"/>
    <x v="6"/>
    <x v="624"/>
    <s v="New"/>
    <x v="0"/>
    <x v="4"/>
    <s v="Faroe Islands"/>
    <x v="5"/>
    <s v="New Michelle"/>
    <x v="0"/>
    <x v="1"/>
    <x v="432"/>
    <n v="5"/>
    <n v="163.86"/>
    <n v="0.12"/>
    <n v="20.7"/>
    <n v="720.98"/>
    <n v="13.94"/>
    <n v="1.9334794307747788E-2"/>
    <s v="Medium"/>
    <s v="Net Banking"/>
  </r>
  <r>
    <s v="ORD-10630"/>
    <d v="2023-03-10T00:00:00"/>
    <x v="2"/>
    <x v="6"/>
    <x v="625"/>
    <s v="New"/>
    <x v="0"/>
    <x v="3"/>
    <s v="United Arab Emirates"/>
    <x v="32"/>
    <s v="East Jamesport"/>
    <x v="2"/>
    <x v="6"/>
    <x v="471"/>
    <n v="7"/>
    <n v="614.59"/>
    <n v="0.17"/>
    <n v="18.97"/>
    <n v="3570.77"/>
    <n v="85.33"/>
    <n v="2.3896806571131718E-2"/>
    <s v="High"/>
    <s v="Card"/>
  </r>
  <r>
    <s v="ORD-10631"/>
    <d v="2024-12-01T00:00:00"/>
    <x v="1"/>
    <x v="7"/>
    <x v="626"/>
    <s v="VIP"/>
    <x v="0"/>
    <x v="4"/>
    <s v="Uganda"/>
    <x v="35"/>
    <s v="Williamstown"/>
    <x v="2"/>
    <x v="6"/>
    <x v="318"/>
    <n v="1"/>
    <n v="433.6"/>
    <n v="0.15"/>
    <n v="21.31"/>
    <n v="368.56"/>
    <n v="-20.85"/>
    <n v="-5.6571521597568918E-2"/>
    <s v="Low"/>
    <s v="UPI"/>
  </r>
  <r>
    <s v="ORD-10632"/>
    <d v="2023-09-28T00:00:00"/>
    <x v="2"/>
    <x v="4"/>
    <x v="627"/>
    <s v="New"/>
    <x v="2"/>
    <x v="4"/>
    <s v="Sudan"/>
    <x v="31"/>
    <s v="Lake Susanberg"/>
    <x v="1"/>
    <x v="4"/>
    <x v="128"/>
    <n v="7"/>
    <n v="249.79"/>
    <n v="0.16"/>
    <n v="20.03"/>
    <n v="1468.77"/>
    <n v="382.99"/>
    <n v="0.26075559822164124"/>
    <s v="Critical"/>
    <s v="Card"/>
  </r>
  <r>
    <s v="ORD-10633"/>
    <d v="2024-12-08T00:00:00"/>
    <x v="1"/>
    <x v="7"/>
    <x v="628"/>
    <s v="VIP"/>
    <x v="1"/>
    <x v="1"/>
    <s v="Paraguay"/>
    <x v="18"/>
    <s v="Austinmouth"/>
    <x v="0"/>
    <x v="0"/>
    <x v="472"/>
    <n v="9"/>
    <n v="617.99"/>
    <n v="0.03"/>
    <n v="47.96"/>
    <n v="5395.05"/>
    <n v="1333.04"/>
    <n v="0.24708575453424897"/>
    <s v="High"/>
    <s v="Card"/>
  </r>
  <r>
    <s v="ORD-10634"/>
    <d v="2025-08-14T00:00:00"/>
    <x v="0"/>
    <x v="0"/>
    <x v="629"/>
    <s v="New"/>
    <x v="1"/>
    <x v="3"/>
    <s v="Turkmenistan"/>
    <x v="38"/>
    <s v="Lake Markville"/>
    <x v="0"/>
    <x v="1"/>
    <x v="64"/>
    <n v="4"/>
    <n v="728.06"/>
    <n v="0.21"/>
    <n v="12.82"/>
    <n v="2300.67"/>
    <n v="599.9"/>
    <n v="0.26075012931015745"/>
    <s v="Medium"/>
    <s v="UPI"/>
  </r>
  <r>
    <s v="ORD-10635"/>
    <d v="2025-02-05T00:00:00"/>
    <x v="0"/>
    <x v="8"/>
    <x v="630"/>
    <s v="New"/>
    <x v="2"/>
    <x v="4"/>
    <s v="Seychelles"/>
    <x v="47"/>
    <s v="Tateborough"/>
    <x v="1"/>
    <x v="5"/>
    <x v="473"/>
    <n v="4"/>
    <n v="666.85"/>
    <n v="7.0000000000000007E-2"/>
    <n v="15.13"/>
    <n v="2480.6799999999998"/>
    <n v="276.54000000000002"/>
    <n v="0.11147749810535823"/>
    <s v="High"/>
    <s v="Net Banking"/>
  </r>
  <r>
    <s v="ORD-10636"/>
    <d v="2023-05-04T00:00:00"/>
    <x v="2"/>
    <x v="9"/>
    <x v="631"/>
    <s v="New"/>
    <x v="2"/>
    <x v="1"/>
    <s v="Lebanon"/>
    <x v="4"/>
    <s v="Port Philip"/>
    <x v="1"/>
    <x v="5"/>
    <x v="244"/>
    <n v="5"/>
    <n v="488.83"/>
    <n v="0.02"/>
    <n v="23.58"/>
    <n v="2395.27"/>
    <n v="-106.29"/>
    <n v="-4.4374955641743943E-2"/>
    <s v="Medium"/>
    <s v="Net Banking"/>
  </r>
  <r>
    <s v="ORD-10637"/>
    <d v="2023-06-05T00:00:00"/>
    <x v="2"/>
    <x v="1"/>
    <x v="632"/>
    <s v="Returning"/>
    <x v="1"/>
    <x v="0"/>
    <s v="Guatemala"/>
    <x v="3"/>
    <s v="New Joshuaberg"/>
    <x v="2"/>
    <x v="3"/>
    <x v="68"/>
    <n v="3"/>
    <n v="783.26"/>
    <n v="0.22"/>
    <n v="44.43"/>
    <n v="1832.83"/>
    <n v="-15.79"/>
    <n v="-8.615092507215618E-3"/>
    <s v="High"/>
    <s v="Card"/>
  </r>
  <r>
    <s v="ORD-10638"/>
    <d v="2025-08-28T00:00:00"/>
    <x v="0"/>
    <x v="0"/>
    <x v="633"/>
    <s v="VIP"/>
    <x v="1"/>
    <x v="3"/>
    <s v="Dominica"/>
    <x v="21"/>
    <s v="Port Christopherville"/>
    <x v="1"/>
    <x v="5"/>
    <x v="196"/>
    <n v="9"/>
    <n v="537.15"/>
    <n v="0.19"/>
    <n v="21.89"/>
    <n v="3915.82"/>
    <n v="880.57"/>
    <n v="0.22487499425407706"/>
    <s v="Medium"/>
    <s v="Card"/>
  </r>
  <r>
    <s v="ORD-10639"/>
    <d v="2025-05-05T00:00:00"/>
    <x v="0"/>
    <x v="9"/>
    <x v="634"/>
    <s v="New"/>
    <x v="2"/>
    <x v="0"/>
    <s v="Guatemala"/>
    <x v="8"/>
    <s v="South Stephen"/>
    <x v="2"/>
    <x v="6"/>
    <x v="474"/>
    <n v="8"/>
    <n v="661.86"/>
    <n v="0"/>
    <n v="17.97"/>
    <n v="5294.88"/>
    <n v="-84.23"/>
    <n v="-1.5907820384975676E-2"/>
    <s v="Medium"/>
    <s v="UPI"/>
  </r>
  <r>
    <s v="ORD-10640"/>
    <d v="2025-08-06T00:00:00"/>
    <x v="0"/>
    <x v="0"/>
    <x v="635"/>
    <s v="VIP"/>
    <x v="2"/>
    <x v="0"/>
    <s v="Seychelles"/>
    <x v="12"/>
    <s v="New Katherinehaven"/>
    <x v="1"/>
    <x v="4"/>
    <x v="475"/>
    <n v="3"/>
    <n v="689.81"/>
    <n v="0.17"/>
    <n v="44.75"/>
    <n v="1717.63"/>
    <n v="419.83"/>
    <n v="0.24442400284112409"/>
    <s v="Low"/>
    <s v="UPI"/>
  </r>
  <r>
    <s v="ORD-10641"/>
    <d v="2025-11-01T00:00:00"/>
    <x v="0"/>
    <x v="10"/>
    <x v="636"/>
    <s v="New"/>
    <x v="1"/>
    <x v="1"/>
    <s v="China"/>
    <x v="42"/>
    <s v="North Robert"/>
    <x v="2"/>
    <x v="3"/>
    <x v="476"/>
    <n v="10"/>
    <n v="736.9"/>
    <n v="0.16"/>
    <n v="31.34"/>
    <n v="6189.96"/>
    <n v="1485.18"/>
    <n v="0.23993369908690848"/>
    <s v="Critical"/>
    <s v="Cash"/>
  </r>
  <r>
    <s v="ORD-10642"/>
    <d v="2025-03-28T00:00:00"/>
    <x v="0"/>
    <x v="6"/>
    <x v="637"/>
    <s v="New"/>
    <x v="0"/>
    <x v="0"/>
    <s v="Algeria"/>
    <x v="37"/>
    <s v="Schwartzburgh"/>
    <x v="0"/>
    <x v="1"/>
    <x v="262"/>
    <n v="5"/>
    <n v="462.98"/>
    <n v="0.08"/>
    <n v="13.65"/>
    <n v="2129.71"/>
    <n v="227.09"/>
    <n v="0.1066295411112311"/>
    <s v="Low"/>
    <s v="Card"/>
  </r>
  <r>
    <s v="ORD-10643"/>
    <d v="2024-01-13T00:00:00"/>
    <x v="1"/>
    <x v="3"/>
    <x v="638"/>
    <s v="Returning"/>
    <x v="2"/>
    <x v="0"/>
    <s v="Hong Kong"/>
    <x v="30"/>
    <s v="Davisburgh"/>
    <x v="1"/>
    <x v="4"/>
    <x v="477"/>
    <n v="8"/>
    <n v="673.78"/>
    <n v="0.17"/>
    <n v="38.799999999999997"/>
    <n v="4473.8999999999996"/>
    <n v="784.93"/>
    <n v="0.17544647846397998"/>
    <s v="High"/>
    <s v="Card"/>
  </r>
  <r>
    <s v="ORD-10644"/>
    <d v="2023-01-07T00:00:00"/>
    <x v="2"/>
    <x v="3"/>
    <x v="639"/>
    <s v="New"/>
    <x v="2"/>
    <x v="1"/>
    <s v="Sri Lanka"/>
    <x v="41"/>
    <s v="North Teresa"/>
    <x v="2"/>
    <x v="3"/>
    <x v="337"/>
    <n v="10"/>
    <n v="631.6"/>
    <n v="7.0000000000000007E-2"/>
    <n v="43.8"/>
    <n v="5873.88"/>
    <n v="119.3"/>
    <n v="2.0310254891145206E-2"/>
    <s v="High"/>
    <s v="Cash"/>
  </r>
  <r>
    <s v="ORD-10645"/>
    <d v="2024-04-19T00:00:00"/>
    <x v="1"/>
    <x v="11"/>
    <x v="640"/>
    <s v="Returning"/>
    <x v="0"/>
    <x v="0"/>
    <s v="Azerbaijan"/>
    <x v="39"/>
    <s v="Port Evanville"/>
    <x v="1"/>
    <x v="5"/>
    <x v="329"/>
    <n v="2"/>
    <n v="244.74"/>
    <n v="0.15"/>
    <n v="40.65"/>
    <n v="416.06"/>
    <n v="116.53"/>
    <n v="0.2800797961832428"/>
    <s v="Low"/>
    <s v="UPI"/>
  </r>
  <r>
    <s v="ORD-10646"/>
    <d v="2024-02-04T00:00:00"/>
    <x v="1"/>
    <x v="8"/>
    <x v="641"/>
    <s v="Returning"/>
    <x v="1"/>
    <x v="4"/>
    <s v="Faroe Islands"/>
    <x v="6"/>
    <s v="Burgesshaven"/>
    <x v="0"/>
    <x v="1"/>
    <x v="25"/>
    <n v="2"/>
    <n v="461.44"/>
    <n v="0.24"/>
    <n v="18.940000000000001"/>
    <n v="701.39"/>
    <n v="66.58"/>
    <n v="9.4925790216569952E-2"/>
    <s v="Critical"/>
    <s v="Card"/>
  </r>
  <r>
    <s v="ORD-10647"/>
    <d v="2025-03-23T00:00:00"/>
    <x v="0"/>
    <x v="6"/>
    <x v="642"/>
    <s v="New"/>
    <x v="2"/>
    <x v="4"/>
    <s v="Cocos (Keeling) Islands"/>
    <x v="37"/>
    <s v="Bookerport"/>
    <x v="1"/>
    <x v="5"/>
    <x v="478"/>
    <n v="9"/>
    <n v="29.67"/>
    <n v="0.12"/>
    <n v="25.15"/>
    <n v="234.99"/>
    <n v="-9.09"/>
    <n v="-3.8682497127537338E-2"/>
    <s v="Critical"/>
    <s v="Card"/>
  </r>
  <r>
    <s v="ORD-10648"/>
    <d v="2024-08-30T00:00:00"/>
    <x v="1"/>
    <x v="0"/>
    <x v="643"/>
    <s v="VIP"/>
    <x v="0"/>
    <x v="1"/>
    <s v="Portugal"/>
    <x v="15"/>
    <s v="New Michaelton"/>
    <x v="1"/>
    <x v="4"/>
    <x v="95"/>
    <n v="2"/>
    <n v="65.010000000000005"/>
    <n v="0.04"/>
    <n v="40.82"/>
    <n v="124.82"/>
    <n v="30.06"/>
    <n v="0.24082679057843295"/>
    <s v="Low"/>
    <s v="Cash"/>
  </r>
  <r>
    <s v="ORD-10649"/>
    <d v="2024-12-03T00:00:00"/>
    <x v="1"/>
    <x v="7"/>
    <x v="644"/>
    <s v="Returning"/>
    <x v="0"/>
    <x v="2"/>
    <s v="Barbados"/>
    <x v="48"/>
    <s v="West Robertville"/>
    <x v="0"/>
    <x v="0"/>
    <x v="479"/>
    <n v="8"/>
    <n v="782.25"/>
    <n v="0.28000000000000003"/>
    <n v="44.51"/>
    <n v="4505.76"/>
    <n v="1002.32"/>
    <n v="0.2224530378892795"/>
    <s v="Low"/>
    <s v="Card"/>
  </r>
  <r>
    <s v="ORD-10650"/>
    <d v="2024-03-11T00:00:00"/>
    <x v="1"/>
    <x v="6"/>
    <x v="645"/>
    <s v="Returning"/>
    <x v="2"/>
    <x v="0"/>
    <s v="Jordan"/>
    <x v="6"/>
    <s v="New Paigeland"/>
    <x v="0"/>
    <x v="1"/>
    <x v="480"/>
    <n v="4"/>
    <n v="70.06"/>
    <n v="0.2"/>
    <n v="12.06"/>
    <n v="224.19"/>
    <n v="28.41"/>
    <n v="0.12672286899504884"/>
    <s v="Low"/>
    <s v="Cash"/>
  </r>
  <r>
    <s v="ORD-10651"/>
    <d v="2025-03-22T00:00:00"/>
    <x v="0"/>
    <x v="6"/>
    <x v="646"/>
    <s v="Returning"/>
    <x v="2"/>
    <x v="2"/>
    <s v="South Georgia and the South Sandwich Islands"/>
    <x v="8"/>
    <s v="Martinborough"/>
    <x v="0"/>
    <x v="0"/>
    <x v="481"/>
    <n v="1"/>
    <n v="191.63"/>
    <n v="0.22"/>
    <n v="25.44"/>
    <n v="149.47"/>
    <n v="-3.6"/>
    <n v="-2.4085100689101493E-2"/>
    <s v="Critical"/>
    <s v="UPI"/>
  </r>
  <r>
    <s v="ORD-10652"/>
    <d v="2025-02-27T00:00:00"/>
    <x v="0"/>
    <x v="8"/>
    <x v="647"/>
    <s v="Returning"/>
    <x v="2"/>
    <x v="3"/>
    <s v="Saint Vincent and the Grenadines"/>
    <x v="14"/>
    <s v="South Mark"/>
    <x v="2"/>
    <x v="3"/>
    <x v="482"/>
    <n v="5"/>
    <n v="435.02"/>
    <n v="0.2"/>
    <n v="35.299999999999997"/>
    <n v="1740.08"/>
    <n v="26.26"/>
    <n v="1.5091260171946119E-2"/>
    <s v="Medium"/>
    <s v="Net Banking"/>
  </r>
  <r>
    <s v="ORD-10653"/>
    <d v="2024-08-23T00:00:00"/>
    <x v="1"/>
    <x v="0"/>
    <x v="648"/>
    <s v="VIP"/>
    <x v="0"/>
    <x v="0"/>
    <s v="Cambodia"/>
    <x v="20"/>
    <s v="Harryville"/>
    <x v="0"/>
    <x v="0"/>
    <x v="483"/>
    <n v="1"/>
    <n v="724.87"/>
    <n v="0.27"/>
    <n v="38.83"/>
    <n v="529.16"/>
    <n v="62.21"/>
    <n v="0.1175636858417114"/>
    <s v="Low"/>
    <s v="Cash"/>
  </r>
  <r>
    <s v="ORD-10654"/>
    <d v="2023-10-30T00:00:00"/>
    <x v="2"/>
    <x v="2"/>
    <x v="649"/>
    <s v="Returning"/>
    <x v="2"/>
    <x v="1"/>
    <s v="Gambia"/>
    <x v="38"/>
    <s v="West Jacob"/>
    <x v="0"/>
    <x v="1"/>
    <x v="438"/>
    <n v="7"/>
    <n v="246.94"/>
    <n v="0.11"/>
    <n v="39.1"/>
    <n v="1538.44"/>
    <n v="113.81"/>
    <n v="7.3977535685499599E-2"/>
    <s v="High"/>
    <s v="Card"/>
  </r>
  <r>
    <s v="ORD-10655"/>
    <d v="2025-01-24T00:00:00"/>
    <x v="0"/>
    <x v="3"/>
    <x v="650"/>
    <s v="VIP"/>
    <x v="1"/>
    <x v="1"/>
    <s v="Syrian Arab Republic"/>
    <x v="25"/>
    <s v="Lake Helen"/>
    <x v="0"/>
    <x v="7"/>
    <x v="151"/>
    <n v="6"/>
    <n v="339.04"/>
    <n v="0.16"/>
    <n v="40.450000000000003"/>
    <n v="1708.76"/>
    <n v="311.98"/>
    <n v="0.18257683934549032"/>
    <s v="Low"/>
    <s v="Card"/>
  </r>
  <r>
    <s v="ORD-10656"/>
    <d v="2025-10-14T00:00:00"/>
    <x v="0"/>
    <x v="2"/>
    <x v="651"/>
    <s v="New"/>
    <x v="1"/>
    <x v="3"/>
    <s v="Georgia"/>
    <x v="48"/>
    <s v="Lake Ann"/>
    <x v="2"/>
    <x v="3"/>
    <x v="258"/>
    <n v="7"/>
    <n v="309.35000000000002"/>
    <n v="0.23"/>
    <n v="21.66"/>
    <n v="1667.4"/>
    <n v="142.57"/>
    <n v="8.550437807364758E-2"/>
    <s v="Low"/>
    <s v="Net Banking"/>
  </r>
  <r>
    <s v="ORD-10657"/>
    <d v="2024-06-25T00:00:00"/>
    <x v="1"/>
    <x v="1"/>
    <x v="652"/>
    <s v="New"/>
    <x v="2"/>
    <x v="2"/>
    <s v="Slovenia"/>
    <x v="15"/>
    <s v="Angelafurt"/>
    <x v="0"/>
    <x v="1"/>
    <x v="158"/>
    <n v="3"/>
    <n v="223.13"/>
    <n v="0.28999999999999998"/>
    <n v="47.91"/>
    <n v="475.27"/>
    <n v="-44.52"/>
    <n v="-9.3673070044395831E-2"/>
    <s v="Medium"/>
    <s v="Cash"/>
  </r>
  <r>
    <s v="ORD-10658"/>
    <d v="2023-03-04T00:00:00"/>
    <x v="2"/>
    <x v="6"/>
    <x v="653"/>
    <s v="VIP"/>
    <x v="2"/>
    <x v="4"/>
    <s v="Barbados"/>
    <x v="48"/>
    <s v="North Wesley"/>
    <x v="0"/>
    <x v="7"/>
    <x v="484"/>
    <n v="5"/>
    <n v="123.89"/>
    <n v="0.09"/>
    <n v="34.659999999999997"/>
    <n v="563.70000000000005"/>
    <n v="0.88"/>
    <n v="1.5611140677665423E-3"/>
    <s v="Low"/>
    <s v="Cash"/>
  </r>
  <r>
    <s v="ORD-10659"/>
    <d v="2025-07-31T00:00:00"/>
    <x v="0"/>
    <x v="5"/>
    <x v="654"/>
    <s v="Returning"/>
    <x v="0"/>
    <x v="4"/>
    <s v="Somalia"/>
    <x v="14"/>
    <s v="Dariushaven"/>
    <x v="0"/>
    <x v="0"/>
    <x v="445"/>
    <n v="5"/>
    <n v="603.57000000000005"/>
    <n v="0.27"/>
    <n v="20.81"/>
    <n v="2203.0300000000002"/>
    <n v="102.67"/>
    <n v="4.6603995406326738E-2"/>
    <s v="Medium"/>
    <s v="UPI"/>
  </r>
  <r>
    <s v="ORD-10660"/>
    <d v="2022-11-29T00:00:00"/>
    <x v="3"/>
    <x v="10"/>
    <x v="655"/>
    <s v="Returning"/>
    <x v="2"/>
    <x v="0"/>
    <s v="Tonga"/>
    <x v="25"/>
    <s v="Youngmouth"/>
    <x v="2"/>
    <x v="3"/>
    <x v="209"/>
    <n v="9"/>
    <n v="677.41"/>
    <n v="0.24"/>
    <n v="33.520000000000003"/>
    <n v="4633.4799999999996"/>
    <n v="285.45"/>
    <n v="6.1605963552232884E-2"/>
    <s v="Medium"/>
    <s v="Cash"/>
  </r>
  <r>
    <s v="ORD-10661"/>
    <d v="2023-12-26T00:00:00"/>
    <x v="2"/>
    <x v="7"/>
    <x v="656"/>
    <s v="New"/>
    <x v="0"/>
    <x v="1"/>
    <s v="Tunisia"/>
    <x v="26"/>
    <s v="Riosfort"/>
    <x v="0"/>
    <x v="1"/>
    <x v="60"/>
    <n v="10"/>
    <n v="15.59"/>
    <n v="0.2"/>
    <n v="8.58"/>
    <n v="124.72"/>
    <n v="34.08"/>
    <n v="0.27325208466966"/>
    <s v="Medium"/>
    <s v="UPI"/>
  </r>
  <r>
    <s v="ORD-10662"/>
    <d v="2025-10-28T00:00:00"/>
    <x v="0"/>
    <x v="2"/>
    <x v="657"/>
    <s v="New"/>
    <x v="1"/>
    <x v="3"/>
    <s v="Guam"/>
    <x v="25"/>
    <s v="Lake Tiffanyville"/>
    <x v="1"/>
    <x v="2"/>
    <x v="485"/>
    <n v="1"/>
    <n v="19.440000000000001"/>
    <n v="0.12"/>
    <n v="44.37"/>
    <n v="17.11"/>
    <n v="2.2999999999999998"/>
    <n v="0.13442431326709525"/>
    <s v="Critical"/>
    <s v="Card"/>
  </r>
  <r>
    <s v="ORD-10663"/>
    <d v="2023-01-03T00:00:00"/>
    <x v="2"/>
    <x v="3"/>
    <x v="658"/>
    <s v="VIP"/>
    <x v="0"/>
    <x v="4"/>
    <s v="Trinidad and Tobago"/>
    <x v="10"/>
    <s v="Port Kimberly"/>
    <x v="1"/>
    <x v="2"/>
    <x v="11"/>
    <n v="1"/>
    <n v="376.9"/>
    <n v="0.21"/>
    <n v="27.47"/>
    <n v="297.75"/>
    <n v="-15.91"/>
    <n v="-5.3434089000839631E-2"/>
    <s v="Low"/>
    <s v="Net Banking"/>
  </r>
  <r>
    <s v="ORD-10664"/>
    <d v="2025-01-13T00:00:00"/>
    <x v="0"/>
    <x v="3"/>
    <x v="659"/>
    <s v="VIP"/>
    <x v="2"/>
    <x v="4"/>
    <s v="Austria"/>
    <x v="4"/>
    <s v="North Kelly"/>
    <x v="2"/>
    <x v="3"/>
    <x v="64"/>
    <n v="7"/>
    <n v="117.21"/>
    <n v="7.0000000000000007E-2"/>
    <n v="41.56"/>
    <n v="763.04"/>
    <n v="35.31"/>
    <n v="4.6275424617320197E-2"/>
    <s v="Medium"/>
    <s v="UPI"/>
  </r>
  <r>
    <s v="ORD-10665"/>
    <d v="2023-08-22T00:00:00"/>
    <x v="2"/>
    <x v="0"/>
    <x v="660"/>
    <s v="Returning"/>
    <x v="0"/>
    <x v="2"/>
    <s v="Namibia"/>
    <x v="18"/>
    <s v="Port Madeline"/>
    <x v="1"/>
    <x v="4"/>
    <x v="410"/>
    <n v="8"/>
    <n v="644.96"/>
    <n v="0.01"/>
    <n v="9.14"/>
    <n v="5108.08"/>
    <n v="200.5"/>
    <n v="3.9251538738625864E-2"/>
    <s v="Critical"/>
    <s v="UPI"/>
  </r>
  <r>
    <s v="ORD-10666"/>
    <d v="2025-10-23T00:00:00"/>
    <x v="0"/>
    <x v="2"/>
    <x v="661"/>
    <s v="VIP"/>
    <x v="0"/>
    <x v="1"/>
    <s v="United States Minor Outlying Islands"/>
    <x v="28"/>
    <s v="Silvaside"/>
    <x v="2"/>
    <x v="8"/>
    <x v="115"/>
    <n v="2"/>
    <n v="696.44"/>
    <n v="7.0000000000000007E-2"/>
    <n v="21.94"/>
    <n v="1295.3800000000001"/>
    <n v="328.67"/>
    <n v="0.25372477574148128"/>
    <s v="Critical"/>
    <s v="Card"/>
  </r>
  <r>
    <s v="ORD-10667"/>
    <d v="2024-12-26T00:00:00"/>
    <x v="1"/>
    <x v="7"/>
    <x v="662"/>
    <s v="VIP"/>
    <x v="2"/>
    <x v="1"/>
    <s v="Ukraine"/>
    <x v="35"/>
    <s v="Baxtermouth"/>
    <x v="1"/>
    <x v="4"/>
    <x v="486"/>
    <n v="1"/>
    <n v="127.09"/>
    <n v="0.26"/>
    <n v="8.0399999999999991"/>
    <n v="94.05"/>
    <n v="20.66"/>
    <n v="0.21967038809144074"/>
    <s v="Critical"/>
    <s v="Net Banking"/>
  </r>
  <r>
    <s v="ORD-10668"/>
    <d v="2023-09-08T00:00:00"/>
    <x v="2"/>
    <x v="4"/>
    <x v="663"/>
    <s v="Returning"/>
    <x v="0"/>
    <x v="1"/>
    <s v="Barbados"/>
    <x v="15"/>
    <s v="Ashleyside"/>
    <x v="2"/>
    <x v="3"/>
    <x v="66"/>
    <n v="5"/>
    <n v="233.07"/>
    <n v="0.16"/>
    <n v="41.46"/>
    <n v="978.89"/>
    <n v="0.22"/>
    <n v="2.247443532981234E-4"/>
    <s v="High"/>
    <s v="Cash"/>
  </r>
  <r>
    <s v="ORD-10669"/>
    <d v="2022-12-06T00:00:00"/>
    <x v="3"/>
    <x v="7"/>
    <x v="664"/>
    <s v="VIP"/>
    <x v="2"/>
    <x v="1"/>
    <s v="Wallis and Futuna"/>
    <x v="0"/>
    <s v="North Williamside"/>
    <x v="1"/>
    <x v="2"/>
    <x v="24"/>
    <n v="8"/>
    <n v="419.78"/>
    <n v="0.19"/>
    <n v="39.31"/>
    <n v="2720.17"/>
    <n v="504.41"/>
    <n v="0.18543326336221633"/>
    <s v="Medium"/>
    <s v="Net Banking"/>
  </r>
  <r>
    <s v="ORD-10670"/>
    <d v="2023-03-23T00:00:00"/>
    <x v="2"/>
    <x v="6"/>
    <x v="665"/>
    <s v="VIP"/>
    <x v="0"/>
    <x v="0"/>
    <s v="Malawi"/>
    <x v="25"/>
    <s v="Lake Georgetown"/>
    <x v="2"/>
    <x v="3"/>
    <x v="487"/>
    <n v="10"/>
    <n v="285.48"/>
    <n v="0.08"/>
    <n v="43.19"/>
    <n v="2626.42"/>
    <n v="720.39"/>
    <n v="0.27428591009815639"/>
    <s v="High"/>
    <s v="Card"/>
  </r>
  <r>
    <s v="ORD-10671"/>
    <d v="2025-05-23T00:00:00"/>
    <x v="0"/>
    <x v="9"/>
    <x v="666"/>
    <s v="VIP"/>
    <x v="2"/>
    <x v="0"/>
    <s v="Guinea-Bissau"/>
    <x v="25"/>
    <s v="Jenkinsmouth"/>
    <x v="0"/>
    <x v="0"/>
    <x v="488"/>
    <n v="9"/>
    <n v="629.82000000000005"/>
    <n v="0.03"/>
    <n v="37.82"/>
    <n v="5498.33"/>
    <n v="228.35"/>
    <n v="4.1530792076866975E-2"/>
    <s v="Medium"/>
    <s v="Net Banking"/>
  </r>
  <r>
    <s v="ORD-10672"/>
    <d v="2024-01-24T00:00:00"/>
    <x v="1"/>
    <x v="3"/>
    <x v="667"/>
    <s v="New"/>
    <x v="2"/>
    <x v="3"/>
    <s v="Zimbabwe"/>
    <x v="29"/>
    <s v="Lake Joyce"/>
    <x v="1"/>
    <x v="5"/>
    <x v="489"/>
    <n v="8"/>
    <n v="278.98"/>
    <n v="0.22"/>
    <n v="22.61"/>
    <n v="1740.84"/>
    <n v="-40.82"/>
    <n v="-2.344845017347947E-2"/>
    <s v="Critical"/>
    <s v="Card"/>
  </r>
  <r>
    <s v="ORD-10673"/>
    <d v="2024-01-05T00:00:00"/>
    <x v="1"/>
    <x v="3"/>
    <x v="668"/>
    <s v="New"/>
    <x v="2"/>
    <x v="0"/>
    <s v="Eritrea"/>
    <x v="6"/>
    <s v="Seanmouth"/>
    <x v="0"/>
    <x v="7"/>
    <x v="413"/>
    <n v="9"/>
    <n v="339.08"/>
    <n v="0.14000000000000001"/>
    <n v="34.15"/>
    <n v="2624.48"/>
    <n v="182.52"/>
    <n v="6.9545205145400232E-2"/>
    <s v="High"/>
    <s v="Card"/>
  </r>
  <r>
    <s v="ORD-10674"/>
    <d v="2024-12-08T00:00:00"/>
    <x v="1"/>
    <x v="7"/>
    <x v="669"/>
    <s v="VIP"/>
    <x v="0"/>
    <x v="4"/>
    <s v="Myanmar"/>
    <x v="29"/>
    <s v="Michaelside"/>
    <x v="1"/>
    <x v="4"/>
    <x v="490"/>
    <n v="10"/>
    <n v="396.3"/>
    <n v="0.19"/>
    <n v="43.31"/>
    <n v="3210.03"/>
    <n v="493.41"/>
    <n v="0.15370884384258091"/>
    <s v="High"/>
    <s v="Net Banking"/>
  </r>
  <r>
    <s v="ORD-10675"/>
    <d v="2023-03-15T00:00:00"/>
    <x v="2"/>
    <x v="6"/>
    <x v="670"/>
    <s v="VIP"/>
    <x v="1"/>
    <x v="1"/>
    <s v="South Africa"/>
    <x v="14"/>
    <s v="East Mathew"/>
    <x v="0"/>
    <x v="7"/>
    <x v="491"/>
    <n v="5"/>
    <n v="592.24"/>
    <n v="0.28000000000000003"/>
    <n v="46.76"/>
    <n v="2132.06"/>
    <n v="502.22"/>
    <n v="0.23555622262037657"/>
    <s v="Medium"/>
    <s v="Card"/>
  </r>
  <r>
    <s v="ORD-10676"/>
    <d v="2025-03-19T00:00:00"/>
    <x v="0"/>
    <x v="6"/>
    <x v="671"/>
    <s v="New"/>
    <x v="0"/>
    <x v="3"/>
    <s v="Korea"/>
    <x v="40"/>
    <s v="South Raymond"/>
    <x v="2"/>
    <x v="3"/>
    <x v="163"/>
    <n v="10"/>
    <n v="686.83"/>
    <n v="0.2"/>
    <n v="31.16"/>
    <n v="5494.64"/>
    <n v="745.01"/>
    <n v="0.13558850079350057"/>
    <s v="Low"/>
    <s v="Cash"/>
  </r>
  <r>
    <s v="ORD-10677"/>
    <d v="2023-10-11T00:00:00"/>
    <x v="2"/>
    <x v="2"/>
    <x v="672"/>
    <s v="VIP"/>
    <x v="0"/>
    <x v="4"/>
    <s v="Norfolk Island"/>
    <x v="3"/>
    <s v="Garrettstad"/>
    <x v="0"/>
    <x v="7"/>
    <x v="492"/>
    <n v="3"/>
    <n v="629.98"/>
    <n v="0.21"/>
    <n v="8.56"/>
    <n v="1493.05"/>
    <n v="344.38"/>
    <n v="0.23065536988044608"/>
    <s v="Medium"/>
    <s v="UPI"/>
  </r>
  <r>
    <s v="ORD-10678"/>
    <d v="2025-01-15T00:00:00"/>
    <x v="0"/>
    <x v="3"/>
    <x v="673"/>
    <s v="New"/>
    <x v="0"/>
    <x v="1"/>
    <s v="Vanuatu"/>
    <x v="29"/>
    <s v="Christensenstad"/>
    <x v="2"/>
    <x v="3"/>
    <x v="493"/>
    <n v="10"/>
    <n v="551.15"/>
    <n v="7.0000000000000007E-2"/>
    <n v="8.89"/>
    <n v="5125.6899999999996"/>
    <n v="523.4"/>
    <n v="0.10211308136075338"/>
    <s v="Critical"/>
    <s v="UPI"/>
  </r>
  <r>
    <s v="ORD-10679"/>
    <d v="2024-11-02T00:00:00"/>
    <x v="1"/>
    <x v="10"/>
    <x v="674"/>
    <s v="Returning"/>
    <x v="2"/>
    <x v="2"/>
    <s v="Lebanon"/>
    <x v="17"/>
    <s v="New Anthony"/>
    <x v="2"/>
    <x v="6"/>
    <x v="494"/>
    <n v="8"/>
    <n v="195.31"/>
    <n v="0.05"/>
    <n v="14.91"/>
    <n v="1484.36"/>
    <n v="296.94"/>
    <n v="0.2000458109892479"/>
    <s v="Critical"/>
    <s v="Cash"/>
  </r>
  <r>
    <s v="ORD-10680"/>
    <d v="2023-07-10T00:00:00"/>
    <x v="2"/>
    <x v="5"/>
    <x v="675"/>
    <s v="Returning"/>
    <x v="2"/>
    <x v="2"/>
    <s v="Jordan"/>
    <x v="30"/>
    <s v="Port James"/>
    <x v="0"/>
    <x v="0"/>
    <x v="380"/>
    <n v="4"/>
    <n v="691.71"/>
    <n v="0.08"/>
    <n v="39.78"/>
    <n v="2545.4899999999998"/>
    <n v="344.03"/>
    <n v="0.13515276037226626"/>
    <s v="High"/>
    <s v="Net Banking"/>
  </r>
  <r>
    <s v="ORD-10681"/>
    <d v="2024-09-03T00:00:00"/>
    <x v="1"/>
    <x v="4"/>
    <x v="676"/>
    <s v="Returning"/>
    <x v="0"/>
    <x v="1"/>
    <s v="Solomon Islands"/>
    <x v="38"/>
    <s v="Jacksonchester"/>
    <x v="2"/>
    <x v="3"/>
    <x v="295"/>
    <n v="3"/>
    <n v="462.74"/>
    <n v="0.24"/>
    <n v="16.03"/>
    <n v="1055.05"/>
    <n v="185.27"/>
    <n v="0.17560305198805745"/>
    <s v="Low"/>
    <s v="UPI"/>
  </r>
  <r>
    <s v="ORD-10682"/>
    <d v="2025-02-02T00:00:00"/>
    <x v="0"/>
    <x v="8"/>
    <x v="677"/>
    <s v="New"/>
    <x v="0"/>
    <x v="0"/>
    <s v="Lebanon"/>
    <x v="11"/>
    <s v="Carolmouth"/>
    <x v="2"/>
    <x v="8"/>
    <x v="495"/>
    <n v="3"/>
    <n v="279.14999999999998"/>
    <n v="0.14000000000000001"/>
    <n v="40.22"/>
    <n v="720.21"/>
    <n v="91.12"/>
    <n v="0.12651865428139014"/>
    <s v="Low"/>
    <s v="Card"/>
  </r>
  <r>
    <s v="ORD-10683"/>
    <d v="2025-06-20T00:00:00"/>
    <x v="0"/>
    <x v="1"/>
    <x v="678"/>
    <s v="Returning"/>
    <x v="0"/>
    <x v="1"/>
    <s v="Poland"/>
    <x v="16"/>
    <s v="Howardshire"/>
    <x v="0"/>
    <x v="1"/>
    <x v="281"/>
    <n v="1"/>
    <n v="717.27"/>
    <n v="0.03"/>
    <n v="29.09"/>
    <n v="695.75"/>
    <n v="148.49"/>
    <n v="0.21342436219906577"/>
    <s v="High"/>
    <s v="Net Banking"/>
  </r>
  <r>
    <s v="ORD-10684"/>
    <d v="2023-12-04T00:00:00"/>
    <x v="2"/>
    <x v="7"/>
    <x v="679"/>
    <s v="VIP"/>
    <x v="0"/>
    <x v="0"/>
    <s v="Nicaragua"/>
    <x v="12"/>
    <s v="North Tony"/>
    <x v="2"/>
    <x v="6"/>
    <x v="346"/>
    <n v="9"/>
    <n v="106.31"/>
    <n v="0.13"/>
    <n v="39.68"/>
    <n v="832.41"/>
    <n v="123.61"/>
    <n v="0.14849653415984912"/>
    <s v="Critical"/>
    <s v="Cash"/>
  </r>
  <r>
    <s v="ORD-10685"/>
    <d v="2022-12-18T00:00:00"/>
    <x v="3"/>
    <x v="7"/>
    <x v="680"/>
    <s v="New"/>
    <x v="0"/>
    <x v="2"/>
    <s v="Ecuador"/>
    <x v="43"/>
    <s v="West Brianmouth"/>
    <x v="0"/>
    <x v="7"/>
    <x v="496"/>
    <n v="3"/>
    <n v="89.36"/>
    <n v="0.16"/>
    <n v="18.079999999999998"/>
    <n v="225.19"/>
    <n v="-22.02"/>
    <n v="-9.7784093432212796E-2"/>
    <s v="Medium"/>
    <s v="Cash"/>
  </r>
  <r>
    <s v="ORD-10686"/>
    <d v="2023-02-24T00:00:00"/>
    <x v="2"/>
    <x v="8"/>
    <x v="681"/>
    <s v="VIP"/>
    <x v="1"/>
    <x v="1"/>
    <s v="Mexico"/>
    <x v="22"/>
    <s v="East Anna"/>
    <x v="0"/>
    <x v="1"/>
    <x v="407"/>
    <n v="3"/>
    <n v="763.15"/>
    <n v="0.28000000000000003"/>
    <n v="16.47"/>
    <n v="1648.4"/>
    <n v="255"/>
    <n v="0.15469546226644018"/>
    <s v="Medium"/>
    <s v="Cash"/>
  </r>
  <r>
    <s v="ORD-10687"/>
    <d v="2024-05-28T00:00:00"/>
    <x v="1"/>
    <x v="9"/>
    <x v="682"/>
    <s v="Returning"/>
    <x v="0"/>
    <x v="4"/>
    <s v="Guyana"/>
    <x v="30"/>
    <s v="East Ronaldmouth"/>
    <x v="2"/>
    <x v="3"/>
    <x v="497"/>
    <n v="2"/>
    <n v="112.32"/>
    <n v="0.18"/>
    <n v="16.66"/>
    <n v="184.2"/>
    <n v="-12.67"/>
    <n v="-6.8783930510314881E-2"/>
    <s v="Low"/>
    <s v="Net Banking"/>
  </r>
  <r>
    <s v="ORD-10688"/>
    <d v="2022-12-29T00:00:00"/>
    <x v="3"/>
    <x v="7"/>
    <x v="683"/>
    <s v="New"/>
    <x v="1"/>
    <x v="1"/>
    <s v="Bermuda"/>
    <x v="36"/>
    <s v="South Johnny"/>
    <x v="1"/>
    <x v="5"/>
    <x v="200"/>
    <n v="7"/>
    <n v="512.51"/>
    <n v="0"/>
    <n v="10.26"/>
    <n v="3587.57"/>
    <n v="459.51"/>
    <n v="0.12808391195154378"/>
    <s v="Medium"/>
    <s v="Net Banking"/>
  </r>
  <r>
    <s v="ORD-10689"/>
    <d v="2024-06-02T00:00:00"/>
    <x v="1"/>
    <x v="1"/>
    <x v="684"/>
    <s v="Returning"/>
    <x v="2"/>
    <x v="3"/>
    <s v="Haiti"/>
    <x v="36"/>
    <s v="North Lisa"/>
    <x v="1"/>
    <x v="5"/>
    <x v="376"/>
    <n v="3"/>
    <n v="79.78"/>
    <n v="7.0000000000000007E-2"/>
    <n v="47.33"/>
    <n v="222.59"/>
    <n v="63.23"/>
    <n v="0.28406487263578778"/>
    <s v="High"/>
    <s v="UPI"/>
  </r>
  <r>
    <s v="ORD-10690"/>
    <d v="2023-09-05T00:00:00"/>
    <x v="2"/>
    <x v="4"/>
    <x v="685"/>
    <s v="New"/>
    <x v="0"/>
    <x v="3"/>
    <s v="Lao People's Democratic Republic"/>
    <x v="46"/>
    <s v="Marksview"/>
    <x v="2"/>
    <x v="3"/>
    <x v="498"/>
    <n v="6"/>
    <n v="468.97"/>
    <n v="0.27"/>
    <n v="27.85"/>
    <n v="2054.09"/>
    <n v="180.6"/>
    <n v="8.7922145572978783E-2"/>
    <s v="Critical"/>
    <s v="Net Banking"/>
  </r>
  <r>
    <s v="ORD-10691"/>
    <d v="2024-11-24T00:00:00"/>
    <x v="1"/>
    <x v="10"/>
    <x v="686"/>
    <s v="New"/>
    <x v="2"/>
    <x v="2"/>
    <s v="Guatemala"/>
    <x v="5"/>
    <s v="Deniseburgh"/>
    <x v="2"/>
    <x v="8"/>
    <x v="499"/>
    <n v="8"/>
    <n v="307.81"/>
    <n v="0.16"/>
    <n v="11.62"/>
    <n v="2068.48"/>
    <n v="-108.12"/>
    <n v="-5.227026608910891E-2"/>
    <s v="Medium"/>
    <s v="UPI"/>
  </r>
  <r>
    <s v="ORD-10692"/>
    <d v="2023-06-20T00:00:00"/>
    <x v="2"/>
    <x v="1"/>
    <x v="687"/>
    <s v="New"/>
    <x v="2"/>
    <x v="3"/>
    <s v="Liechtenstein"/>
    <x v="13"/>
    <s v="Terrymouth"/>
    <x v="0"/>
    <x v="7"/>
    <x v="500"/>
    <n v="9"/>
    <n v="307.04000000000002"/>
    <n v="0.22"/>
    <n v="45.9"/>
    <n v="2155.42"/>
    <n v="-169.4"/>
    <n v="-7.8592571285410737E-2"/>
    <s v="High"/>
    <s v="Cash"/>
  </r>
  <r>
    <s v="ORD-10693"/>
    <d v="2025-03-24T00:00:00"/>
    <x v="0"/>
    <x v="6"/>
    <x v="688"/>
    <s v="New"/>
    <x v="0"/>
    <x v="4"/>
    <s v="Austria"/>
    <x v="29"/>
    <s v="Rothberg"/>
    <x v="0"/>
    <x v="1"/>
    <x v="501"/>
    <n v="6"/>
    <n v="604.07000000000005"/>
    <n v="0.09"/>
    <n v="17.29"/>
    <n v="3298.22"/>
    <n v="-169.6"/>
    <n v="-5.1421675934291831E-2"/>
    <s v="Low"/>
    <s v="Net Banking"/>
  </r>
  <r>
    <s v="ORD-10694"/>
    <d v="2025-08-27T00:00:00"/>
    <x v="0"/>
    <x v="0"/>
    <x v="689"/>
    <s v="New"/>
    <x v="1"/>
    <x v="4"/>
    <s v="Guyana"/>
    <x v="33"/>
    <s v="West Willie"/>
    <x v="1"/>
    <x v="5"/>
    <x v="399"/>
    <n v="7"/>
    <n v="416.29"/>
    <n v="0.03"/>
    <n v="27.06"/>
    <n v="2826.61"/>
    <n v="15.14"/>
    <n v="5.3562394529135604E-3"/>
    <s v="Critical"/>
    <s v="Card"/>
  </r>
  <r>
    <s v="ORD-10695"/>
    <d v="2024-01-05T00:00:00"/>
    <x v="1"/>
    <x v="3"/>
    <x v="690"/>
    <s v="Returning"/>
    <x v="0"/>
    <x v="2"/>
    <s v="French Southern Territories"/>
    <x v="5"/>
    <s v="Port Timothy"/>
    <x v="1"/>
    <x v="2"/>
    <x v="502"/>
    <n v="7"/>
    <n v="297.60000000000002"/>
    <n v="0.25"/>
    <n v="17.22"/>
    <n v="1562.4"/>
    <n v="464.76"/>
    <n v="0.29746543778801843"/>
    <s v="High"/>
    <s v="Cash"/>
  </r>
  <r>
    <s v="ORD-10696"/>
    <d v="2023-04-20T00:00:00"/>
    <x v="2"/>
    <x v="11"/>
    <x v="691"/>
    <s v="VIP"/>
    <x v="0"/>
    <x v="1"/>
    <s v="Pitcairn Islands"/>
    <x v="38"/>
    <s v="Davisview"/>
    <x v="1"/>
    <x v="5"/>
    <x v="503"/>
    <n v="2"/>
    <n v="609.96"/>
    <n v="0.03"/>
    <n v="20.48"/>
    <n v="1183.32"/>
    <n v="7.69"/>
    <n v="6.4986647736875918E-3"/>
    <s v="Medium"/>
    <s v="Card"/>
  </r>
  <r>
    <s v="ORD-10697"/>
    <d v="2024-05-05T00:00:00"/>
    <x v="1"/>
    <x v="9"/>
    <x v="692"/>
    <s v="New"/>
    <x v="0"/>
    <x v="3"/>
    <s v="Latvia"/>
    <x v="39"/>
    <s v="East Meganfort"/>
    <x v="0"/>
    <x v="7"/>
    <x v="504"/>
    <n v="1"/>
    <n v="26.85"/>
    <n v="0.25"/>
    <n v="26.72"/>
    <n v="20.14"/>
    <n v="0.68"/>
    <n v="3.3763654419066536E-2"/>
    <s v="High"/>
    <s v="Card"/>
  </r>
  <r>
    <s v="ORD-10698"/>
    <d v="2024-08-29T00:00:00"/>
    <x v="1"/>
    <x v="0"/>
    <x v="693"/>
    <s v="VIP"/>
    <x v="1"/>
    <x v="0"/>
    <s v="Costa Rica"/>
    <x v="31"/>
    <s v="South Nicholeland"/>
    <x v="2"/>
    <x v="3"/>
    <x v="505"/>
    <n v="10"/>
    <n v="606.14"/>
    <n v="0.11"/>
    <n v="20.329999999999998"/>
    <n v="5394.65"/>
    <n v="1269.3"/>
    <n v="0.23528866562242223"/>
    <s v="Medium"/>
    <s v="Cash"/>
  </r>
  <r>
    <s v="ORD-10699"/>
    <d v="2025-01-10T00:00:00"/>
    <x v="0"/>
    <x v="3"/>
    <x v="694"/>
    <s v="VIP"/>
    <x v="2"/>
    <x v="1"/>
    <s v="Brunei Darussalam"/>
    <x v="16"/>
    <s v="Sandrabury"/>
    <x v="1"/>
    <x v="4"/>
    <x v="43"/>
    <n v="5"/>
    <n v="308.74"/>
    <n v="0.17"/>
    <n v="10.35"/>
    <n v="1281.27"/>
    <n v="-90.51"/>
    <n v="-7.0640848533096073E-2"/>
    <s v="High"/>
    <s v="Net Banking"/>
  </r>
  <r>
    <s v="ORD-10700"/>
    <d v="2025-03-02T00:00:00"/>
    <x v="0"/>
    <x v="6"/>
    <x v="695"/>
    <s v="New"/>
    <x v="0"/>
    <x v="3"/>
    <s v="Morocco"/>
    <x v="24"/>
    <s v="West Christine"/>
    <x v="2"/>
    <x v="3"/>
    <x v="334"/>
    <n v="6"/>
    <n v="234.91"/>
    <n v="0.06"/>
    <n v="7.82"/>
    <n v="1324.89"/>
    <n v="2.92"/>
    <n v="2.2039565548838016E-3"/>
    <s v="Low"/>
    <s v="Net Banking"/>
  </r>
  <r>
    <s v="ORD-10701"/>
    <d v="2024-08-23T00:00:00"/>
    <x v="1"/>
    <x v="0"/>
    <x v="696"/>
    <s v="Returning"/>
    <x v="1"/>
    <x v="3"/>
    <s v="Korea"/>
    <x v="15"/>
    <s v="Deanton"/>
    <x v="0"/>
    <x v="1"/>
    <x v="354"/>
    <n v="4"/>
    <n v="432.25"/>
    <n v="0"/>
    <n v="45.8"/>
    <n v="1729"/>
    <n v="-126.15"/>
    <n v="-7.2961249277038759E-2"/>
    <s v="High"/>
    <s v="Cash"/>
  </r>
  <r>
    <s v="ORD-10702"/>
    <d v="2025-02-15T00:00:00"/>
    <x v="0"/>
    <x v="8"/>
    <x v="697"/>
    <s v="VIP"/>
    <x v="0"/>
    <x v="3"/>
    <s v="American Samoa"/>
    <x v="30"/>
    <s v="Jonesside"/>
    <x v="0"/>
    <x v="1"/>
    <x v="506"/>
    <n v="4"/>
    <n v="467.77"/>
    <n v="7.0000000000000007E-2"/>
    <n v="8.7799999999999994"/>
    <n v="1740.1"/>
    <n v="480.43"/>
    <n v="0.27609332796965691"/>
    <s v="Critical"/>
    <s v="UPI"/>
  </r>
  <r>
    <s v="ORD-10703"/>
    <d v="2024-04-16T00:00:00"/>
    <x v="1"/>
    <x v="11"/>
    <x v="698"/>
    <s v="VIP"/>
    <x v="0"/>
    <x v="1"/>
    <s v="Nauru"/>
    <x v="9"/>
    <s v="Lake Christopher"/>
    <x v="0"/>
    <x v="0"/>
    <x v="507"/>
    <n v="10"/>
    <n v="365.39"/>
    <n v="0.01"/>
    <n v="33.1"/>
    <n v="3617.36"/>
    <n v="-243.27"/>
    <n v="-6.7250702169538004E-2"/>
    <s v="Medium"/>
    <s v="Net Banking"/>
  </r>
  <r>
    <s v="ORD-10704"/>
    <d v="2023-09-21T00:00:00"/>
    <x v="2"/>
    <x v="4"/>
    <x v="699"/>
    <s v="Returning"/>
    <x v="1"/>
    <x v="4"/>
    <s v="Estonia"/>
    <x v="41"/>
    <s v="Campbellton"/>
    <x v="0"/>
    <x v="1"/>
    <x v="110"/>
    <n v="7"/>
    <n v="216.73"/>
    <n v="0.05"/>
    <n v="47.12"/>
    <n v="1441.25"/>
    <n v="-56.39"/>
    <n v="-3.9125758889852556E-2"/>
    <s v="Low"/>
    <s v="UPI"/>
  </r>
  <r>
    <s v="ORD-10705"/>
    <d v="2024-11-09T00:00:00"/>
    <x v="1"/>
    <x v="10"/>
    <x v="700"/>
    <s v="New"/>
    <x v="1"/>
    <x v="4"/>
    <s v="Madagascar"/>
    <x v="17"/>
    <s v="Snyderhaven"/>
    <x v="0"/>
    <x v="1"/>
    <x v="508"/>
    <n v="9"/>
    <n v="89.47"/>
    <n v="0.16"/>
    <n v="44.26"/>
    <n v="676.39"/>
    <n v="149"/>
    <n v="0.22028711246470231"/>
    <s v="Critical"/>
    <s v="UPI"/>
  </r>
  <r>
    <s v="ORD-10706"/>
    <d v="2024-03-22T00:00:00"/>
    <x v="1"/>
    <x v="6"/>
    <x v="701"/>
    <s v="New"/>
    <x v="1"/>
    <x v="0"/>
    <s v="Niue"/>
    <x v="40"/>
    <s v="Rodneyburgh"/>
    <x v="2"/>
    <x v="3"/>
    <x v="509"/>
    <n v="8"/>
    <n v="66"/>
    <n v="0.15"/>
    <n v="48.96"/>
    <n v="448.8"/>
    <n v="49.03"/>
    <n v="0.10924688057040999"/>
    <s v="Low"/>
    <s v="Card"/>
  </r>
  <r>
    <s v="ORD-10707"/>
    <d v="2023-11-25T00:00:00"/>
    <x v="2"/>
    <x v="10"/>
    <x v="702"/>
    <s v="New"/>
    <x v="1"/>
    <x v="3"/>
    <s v="Peru"/>
    <x v="46"/>
    <s v="Howellville"/>
    <x v="0"/>
    <x v="1"/>
    <x v="510"/>
    <n v="9"/>
    <n v="300.17"/>
    <n v="0.02"/>
    <n v="42.77"/>
    <n v="2647.5"/>
    <n v="715.25"/>
    <n v="0.27016052880075542"/>
    <s v="High"/>
    <s v="Net Banking"/>
  </r>
  <r>
    <s v="ORD-10708"/>
    <d v="2025-10-20T00:00:00"/>
    <x v="0"/>
    <x v="2"/>
    <x v="703"/>
    <s v="Returning"/>
    <x v="2"/>
    <x v="3"/>
    <s v="Zambia"/>
    <x v="22"/>
    <s v="Maysmouth"/>
    <x v="2"/>
    <x v="8"/>
    <x v="35"/>
    <n v="1"/>
    <n v="390.34"/>
    <n v="0.18"/>
    <n v="8.4499999999999993"/>
    <n v="320.08"/>
    <n v="70.03"/>
    <n v="0.21878905273681581"/>
    <s v="High"/>
    <s v="Cash"/>
  </r>
  <r>
    <s v="ORD-10709"/>
    <d v="2024-08-13T00:00:00"/>
    <x v="1"/>
    <x v="0"/>
    <x v="704"/>
    <s v="New"/>
    <x v="0"/>
    <x v="3"/>
    <s v="Andorra"/>
    <x v="2"/>
    <s v="Glenshire"/>
    <x v="0"/>
    <x v="0"/>
    <x v="511"/>
    <n v="8"/>
    <n v="718.78"/>
    <n v="7.0000000000000007E-2"/>
    <n v="22.18"/>
    <n v="5347.72"/>
    <n v="-170.72"/>
    <n v="-3.1923885319351052E-2"/>
    <s v="Critical"/>
    <s v="Card"/>
  </r>
  <r>
    <s v="ORD-10710"/>
    <d v="2025-10-19T00:00:00"/>
    <x v="0"/>
    <x v="2"/>
    <x v="705"/>
    <s v="New"/>
    <x v="2"/>
    <x v="3"/>
    <s v="Austria"/>
    <x v="26"/>
    <s v="Bowmanhaven"/>
    <x v="2"/>
    <x v="8"/>
    <x v="512"/>
    <n v="1"/>
    <n v="182.79"/>
    <n v="0.03"/>
    <n v="18.93"/>
    <n v="177.31"/>
    <n v="25.13"/>
    <n v="0.14172917489143308"/>
    <s v="Critical"/>
    <s v="Net Banking"/>
  </r>
  <r>
    <s v="ORD-10711"/>
    <d v="2024-07-30T00:00:00"/>
    <x v="1"/>
    <x v="5"/>
    <x v="706"/>
    <s v="New"/>
    <x v="0"/>
    <x v="2"/>
    <s v="Djibouti"/>
    <x v="22"/>
    <s v="Dominiqueside"/>
    <x v="2"/>
    <x v="8"/>
    <x v="513"/>
    <n v="6"/>
    <n v="220.73"/>
    <n v="0.2"/>
    <n v="18.62"/>
    <n v="1059.5"/>
    <n v="262.27"/>
    <n v="0.24754129306276543"/>
    <s v="Low"/>
    <s v="UPI"/>
  </r>
  <r>
    <s v="ORD-10712"/>
    <d v="2023-11-24T00:00:00"/>
    <x v="2"/>
    <x v="10"/>
    <x v="707"/>
    <s v="VIP"/>
    <x v="2"/>
    <x v="3"/>
    <s v="Israel"/>
    <x v="36"/>
    <s v="West Deborahburgh"/>
    <x v="2"/>
    <x v="8"/>
    <x v="514"/>
    <n v="4"/>
    <n v="376.65"/>
    <n v="0.06"/>
    <n v="15.87"/>
    <n v="1416.2"/>
    <n v="294.51"/>
    <n v="0.20795791554865131"/>
    <s v="Medium"/>
    <s v="Net Banking"/>
  </r>
  <r>
    <s v="ORD-10713"/>
    <d v="2023-08-09T00:00:00"/>
    <x v="2"/>
    <x v="0"/>
    <x v="708"/>
    <s v="Returning"/>
    <x v="0"/>
    <x v="0"/>
    <s v="Turks and Caicos Islands"/>
    <x v="26"/>
    <s v="East Frank"/>
    <x v="0"/>
    <x v="7"/>
    <x v="515"/>
    <n v="1"/>
    <n v="257.01"/>
    <n v="0.17"/>
    <n v="8.68"/>
    <n v="213.32"/>
    <n v="53.2"/>
    <n v="0.24939058691168201"/>
    <s v="High"/>
    <s v="Cash"/>
  </r>
  <r>
    <s v="ORD-10714"/>
    <d v="2024-02-18T00:00:00"/>
    <x v="1"/>
    <x v="8"/>
    <x v="709"/>
    <s v="Returning"/>
    <x v="2"/>
    <x v="1"/>
    <s v="Cameroon"/>
    <x v="36"/>
    <s v="East Kendraland"/>
    <x v="2"/>
    <x v="6"/>
    <x v="339"/>
    <n v="3"/>
    <n v="570.88"/>
    <n v="0.01"/>
    <n v="17.75"/>
    <n v="1695.51"/>
    <n v="-136.47"/>
    <n v="-8.0489056390112709E-2"/>
    <s v="Low"/>
    <s v="Card"/>
  </r>
  <r>
    <s v="ORD-10715"/>
    <d v="2025-04-12T00:00:00"/>
    <x v="0"/>
    <x v="11"/>
    <x v="710"/>
    <s v="Returning"/>
    <x v="2"/>
    <x v="1"/>
    <s v="Tonga"/>
    <x v="45"/>
    <s v="West James"/>
    <x v="0"/>
    <x v="1"/>
    <x v="302"/>
    <n v="5"/>
    <n v="33.86"/>
    <n v="0.23"/>
    <n v="23.02"/>
    <n v="130.36000000000001"/>
    <n v="22.51"/>
    <n v="0.17267566738263271"/>
    <s v="High"/>
    <s v="Cash"/>
  </r>
  <r>
    <s v="ORD-10716"/>
    <d v="2024-06-30T00:00:00"/>
    <x v="1"/>
    <x v="1"/>
    <x v="711"/>
    <s v="Returning"/>
    <x v="0"/>
    <x v="1"/>
    <s v="Burundi"/>
    <x v="46"/>
    <s v="East Michael"/>
    <x v="1"/>
    <x v="2"/>
    <x v="516"/>
    <n v="7"/>
    <n v="656.92"/>
    <n v="0.2"/>
    <n v="46"/>
    <n v="3678.75"/>
    <n v="900.87"/>
    <n v="0.24488481141692151"/>
    <s v="High"/>
    <s v="Net Banking"/>
  </r>
  <r>
    <s v="ORD-10717"/>
    <d v="2025-02-26T00:00:00"/>
    <x v="0"/>
    <x v="8"/>
    <x v="712"/>
    <s v="New"/>
    <x v="0"/>
    <x v="0"/>
    <s v="Reunion"/>
    <x v="16"/>
    <s v="New Stephenstad"/>
    <x v="1"/>
    <x v="5"/>
    <x v="106"/>
    <n v="1"/>
    <n v="318.47000000000003"/>
    <n v="0.24"/>
    <n v="6.88"/>
    <n v="242.04"/>
    <n v="38.369999999999997"/>
    <n v="0.15852751611303917"/>
    <s v="Low"/>
    <s v="UPI"/>
  </r>
  <r>
    <s v="ORD-10718"/>
    <d v="2024-02-13T00:00:00"/>
    <x v="1"/>
    <x v="8"/>
    <x v="713"/>
    <s v="VIP"/>
    <x v="1"/>
    <x v="1"/>
    <s v="South Georgia and the South Sandwich Islands"/>
    <x v="36"/>
    <s v="New Danielfurt"/>
    <x v="1"/>
    <x v="2"/>
    <x v="517"/>
    <n v="5"/>
    <n v="74.319999999999993"/>
    <n v="0.04"/>
    <n v="44.65"/>
    <n v="356.74"/>
    <n v="91.16"/>
    <n v="0.25553624488422938"/>
    <s v="Medium"/>
    <s v="Card"/>
  </r>
  <r>
    <s v="ORD-10719"/>
    <d v="2025-09-09T00:00:00"/>
    <x v="0"/>
    <x v="4"/>
    <x v="714"/>
    <s v="VIP"/>
    <x v="2"/>
    <x v="0"/>
    <s v="Saudi Arabia"/>
    <x v="39"/>
    <s v="Nicholasberg"/>
    <x v="1"/>
    <x v="2"/>
    <x v="241"/>
    <n v="3"/>
    <n v="287.26"/>
    <n v="0.04"/>
    <n v="23.15"/>
    <n v="827.31"/>
    <n v="202.68"/>
    <n v="0.24498676433259603"/>
    <s v="Low"/>
    <s v="Cash"/>
  </r>
  <r>
    <s v="ORD-10720"/>
    <d v="2023-01-14T00:00:00"/>
    <x v="2"/>
    <x v="3"/>
    <x v="715"/>
    <s v="New"/>
    <x v="2"/>
    <x v="2"/>
    <s v="Spain"/>
    <x v="31"/>
    <s v="West Luisburgh"/>
    <x v="0"/>
    <x v="0"/>
    <x v="518"/>
    <n v="4"/>
    <n v="87.32"/>
    <n v="0.02"/>
    <n v="24.18"/>
    <n v="342.29"/>
    <n v="15.52"/>
    <n v="4.5341669344707701E-2"/>
    <s v="Critical"/>
    <s v="Card"/>
  </r>
  <r>
    <s v="ORD-10721"/>
    <d v="2024-08-31T00:00:00"/>
    <x v="1"/>
    <x v="0"/>
    <x v="716"/>
    <s v="VIP"/>
    <x v="0"/>
    <x v="4"/>
    <s v="Liberia"/>
    <x v="48"/>
    <s v="East Anne"/>
    <x v="2"/>
    <x v="8"/>
    <x v="519"/>
    <n v="5"/>
    <n v="520.30999999999995"/>
    <n v="0.03"/>
    <n v="47.63"/>
    <n v="2523.5"/>
    <n v="194.47"/>
    <n v="7.7063602139885085E-2"/>
    <s v="Medium"/>
    <s v="Cash"/>
  </r>
  <r>
    <s v="ORD-10722"/>
    <d v="2023-02-05T00:00:00"/>
    <x v="2"/>
    <x v="8"/>
    <x v="717"/>
    <s v="Returning"/>
    <x v="2"/>
    <x v="0"/>
    <s v="Slovenia"/>
    <x v="20"/>
    <s v="Port Richard"/>
    <x v="0"/>
    <x v="0"/>
    <x v="142"/>
    <n v="2"/>
    <n v="517.72"/>
    <n v="0.13"/>
    <n v="46.85"/>
    <n v="900.83"/>
    <n v="240.91"/>
    <n v="0.26743114683125563"/>
    <s v="Critical"/>
    <s v="Cash"/>
  </r>
  <r>
    <s v="ORD-10723"/>
    <d v="2023-11-17T00:00:00"/>
    <x v="2"/>
    <x v="10"/>
    <x v="718"/>
    <s v="Returning"/>
    <x v="0"/>
    <x v="1"/>
    <s v="Chile"/>
    <x v="12"/>
    <s v="Frankton"/>
    <x v="1"/>
    <x v="2"/>
    <x v="302"/>
    <n v="9"/>
    <n v="486.02"/>
    <n v="0.23"/>
    <n v="13.15"/>
    <n v="3368.12"/>
    <n v="396.97"/>
    <n v="0.11786100257710534"/>
    <s v="Low"/>
    <s v="Net Banking"/>
  </r>
  <r>
    <s v="ORD-10724"/>
    <d v="2024-10-08T00:00:00"/>
    <x v="1"/>
    <x v="2"/>
    <x v="719"/>
    <s v="Returning"/>
    <x v="0"/>
    <x v="3"/>
    <s v="Malta"/>
    <x v="26"/>
    <s v="Wendyland"/>
    <x v="0"/>
    <x v="7"/>
    <x v="520"/>
    <n v="1"/>
    <n v="503.4"/>
    <n v="0.13"/>
    <n v="9.74"/>
    <n v="437.96"/>
    <n v="70.58"/>
    <n v="0.16115626997899352"/>
    <s v="High"/>
    <s v="Card"/>
  </r>
  <r>
    <s v="ORD-10725"/>
    <d v="2024-12-08T00:00:00"/>
    <x v="1"/>
    <x v="7"/>
    <x v="720"/>
    <s v="Returning"/>
    <x v="0"/>
    <x v="4"/>
    <s v="Uzbekistan"/>
    <x v="34"/>
    <s v="Camachoberg"/>
    <x v="1"/>
    <x v="5"/>
    <x v="6"/>
    <n v="5"/>
    <n v="440.07"/>
    <n v="0.09"/>
    <n v="8.09"/>
    <n v="2002.32"/>
    <n v="-77.430000000000007"/>
    <n v="-3.8670142634543936E-2"/>
    <s v="High"/>
    <s v="Cash"/>
  </r>
  <r>
    <s v="ORD-10726"/>
    <d v="2024-10-30T00:00:00"/>
    <x v="1"/>
    <x v="2"/>
    <x v="721"/>
    <s v="VIP"/>
    <x v="1"/>
    <x v="4"/>
    <s v="Haiti"/>
    <x v="46"/>
    <s v="Sabrinabury"/>
    <x v="1"/>
    <x v="4"/>
    <x v="37"/>
    <n v="1"/>
    <n v="589.64"/>
    <n v="0.2"/>
    <n v="36.14"/>
    <n v="471.71"/>
    <n v="48.72"/>
    <n v="0.10328379724830934"/>
    <s v="Low"/>
    <s v="Cash"/>
  </r>
  <r>
    <s v="ORD-10727"/>
    <d v="2024-02-02T00:00:00"/>
    <x v="1"/>
    <x v="8"/>
    <x v="722"/>
    <s v="VIP"/>
    <x v="1"/>
    <x v="0"/>
    <s v="Peru"/>
    <x v="17"/>
    <s v="Port Justinberg"/>
    <x v="1"/>
    <x v="4"/>
    <x v="521"/>
    <n v="3"/>
    <n v="534.79"/>
    <n v="0.04"/>
    <n v="30.03"/>
    <n v="1540.2"/>
    <n v="182.76"/>
    <n v="0.11865991429684455"/>
    <s v="Low"/>
    <s v="UPI"/>
  </r>
  <r>
    <s v="ORD-10728"/>
    <d v="2023-06-11T00:00:00"/>
    <x v="2"/>
    <x v="1"/>
    <x v="723"/>
    <s v="Returning"/>
    <x v="1"/>
    <x v="4"/>
    <s v="Austria"/>
    <x v="37"/>
    <s v="North Annette"/>
    <x v="0"/>
    <x v="0"/>
    <x v="522"/>
    <n v="10"/>
    <n v="499.74"/>
    <n v="0"/>
    <n v="18.89"/>
    <n v="4997.3999999999996"/>
    <n v="163.5"/>
    <n v="3.2717012846680278E-2"/>
    <s v="High"/>
    <s v="Net Banking"/>
  </r>
  <r>
    <s v="ORD-10729"/>
    <d v="2023-10-13T00:00:00"/>
    <x v="2"/>
    <x v="2"/>
    <x v="724"/>
    <s v="VIP"/>
    <x v="0"/>
    <x v="3"/>
    <s v="Norfolk Island"/>
    <x v="19"/>
    <s v="Lindatown"/>
    <x v="2"/>
    <x v="8"/>
    <x v="183"/>
    <n v="5"/>
    <n v="529.78"/>
    <n v="0.28000000000000003"/>
    <n v="37.81"/>
    <n v="1907.21"/>
    <n v="-22.85"/>
    <n v="-1.1980851610467648E-2"/>
    <s v="High"/>
    <s v="Net Banking"/>
  </r>
  <r>
    <s v="ORD-10730"/>
    <d v="2024-11-10T00:00:00"/>
    <x v="1"/>
    <x v="10"/>
    <x v="725"/>
    <s v="VIP"/>
    <x v="1"/>
    <x v="3"/>
    <s v="Sao Tome and Principe"/>
    <x v="15"/>
    <s v="East Stephen"/>
    <x v="1"/>
    <x v="2"/>
    <x v="523"/>
    <n v="1"/>
    <n v="517.39"/>
    <n v="0.16"/>
    <n v="9.24"/>
    <n v="434.61"/>
    <n v="37.79"/>
    <n v="8.6951519753342074E-2"/>
    <s v="Medium"/>
    <s v="Card"/>
  </r>
  <r>
    <s v="ORD-10731"/>
    <d v="2023-12-23T00:00:00"/>
    <x v="2"/>
    <x v="7"/>
    <x v="726"/>
    <s v="VIP"/>
    <x v="1"/>
    <x v="1"/>
    <s v="Bahamas"/>
    <x v="45"/>
    <s v="East Michaelmouth"/>
    <x v="1"/>
    <x v="4"/>
    <x v="524"/>
    <n v="6"/>
    <n v="360.96"/>
    <n v="0.14000000000000001"/>
    <n v="40.04"/>
    <n v="1862.55"/>
    <n v="117.85"/>
    <n v="6.3273469168612928E-2"/>
    <s v="Low"/>
    <s v="Net Banking"/>
  </r>
  <r>
    <s v="ORD-10732"/>
    <d v="2025-03-08T00:00:00"/>
    <x v="0"/>
    <x v="6"/>
    <x v="727"/>
    <s v="New"/>
    <x v="0"/>
    <x v="4"/>
    <s v="Niger"/>
    <x v="21"/>
    <s v="Bonillabury"/>
    <x v="0"/>
    <x v="0"/>
    <x v="403"/>
    <n v="2"/>
    <n v="145.57"/>
    <n v="0.1"/>
    <n v="32.69"/>
    <n v="262.02999999999997"/>
    <n v="68.290000000000006"/>
    <n v="0.26061901309010421"/>
    <s v="Low"/>
    <s v="UPI"/>
  </r>
  <r>
    <s v="ORD-10733"/>
    <d v="2025-03-16T00:00:00"/>
    <x v="0"/>
    <x v="6"/>
    <x v="728"/>
    <s v="Returning"/>
    <x v="0"/>
    <x v="4"/>
    <s v="Jordan"/>
    <x v="5"/>
    <s v="East Elizabeth"/>
    <x v="1"/>
    <x v="2"/>
    <x v="261"/>
    <n v="3"/>
    <n v="268.95"/>
    <n v="0.13"/>
    <n v="16.04"/>
    <n v="701.96"/>
    <n v="-26.07"/>
    <n v="-3.7138868311584701E-2"/>
    <s v="Low"/>
    <s v="UPI"/>
  </r>
  <r>
    <s v="ORD-10734"/>
    <d v="2024-03-08T00:00:00"/>
    <x v="1"/>
    <x v="6"/>
    <x v="729"/>
    <s v="VIP"/>
    <x v="1"/>
    <x v="4"/>
    <s v="Ireland"/>
    <x v="39"/>
    <s v="Lisaberg"/>
    <x v="2"/>
    <x v="3"/>
    <x v="525"/>
    <n v="6"/>
    <n v="59.61"/>
    <n v="0.3"/>
    <n v="31.38"/>
    <n v="250.36"/>
    <n v="39.96"/>
    <n v="0.15961016136763059"/>
    <s v="Critical"/>
    <s v="Card"/>
  </r>
  <r>
    <s v="ORD-10735"/>
    <d v="2024-04-11T00:00:00"/>
    <x v="1"/>
    <x v="11"/>
    <x v="730"/>
    <s v="Returning"/>
    <x v="0"/>
    <x v="4"/>
    <s v="Sweden"/>
    <x v="0"/>
    <s v="Butlerborough"/>
    <x v="2"/>
    <x v="6"/>
    <x v="526"/>
    <n v="2"/>
    <n v="628.46"/>
    <n v="0.13"/>
    <n v="16.16"/>
    <n v="1093.52"/>
    <n v="-63.61"/>
    <n v="-5.8169946594483872E-2"/>
    <s v="High"/>
    <s v="UPI"/>
  </r>
  <r>
    <s v="ORD-10736"/>
    <d v="2023-11-03T00:00:00"/>
    <x v="2"/>
    <x v="10"/>
    <x v="731"/>
    <s v="New"/>
    <x v="0"/>
    <x v="2"/>
    <s v="Pitcairn Islands"/>
    <x v="25"/>
    <s v="South Christopherside"/>
    <x v="0"/>
    <x v="7"/>
    <x v="454"/>
    <n v="8"/>
    <n v="70.91"/>
    <n v="0.03"/>
    <n v="27.91"/>
    <n v="550.26"/>
    <n v="126.4"/>
    <n v="0.22970959182931708"/>
    <s v="Medium"/>
    <s v="UPI"/>
  </r>
  <r>
    <s v="ORD-10737"/>
    <d v="2023-01-15T00:00:00"/>
    <x v="2"/>
    <x v="3"/>
    <x v="732"/>
    <s v="VIP"/>
    <x v="2"/>
    <x v="0"/>
    <s v="Bangladesh"/>
    <x v="16"/>
    <s v="Lake Carolyn"/>
    <x v="1"/>
    <x v="5"/>
    <x v="398"/>
    <n v="1"/>
    <n v="425.48"/>
    <n v="0.05"/>
    <n v="20.62"/>
    <n v="404.21"/>
    <n v="92.71"/>
    <n v="0.22936097573043715"/>
    <s v="Critical"/>
    <s v="UPI"/>
  </r>
  <r>
    <s v="ORD-10738"/>
    <d v="2024-03-30T00:00:00"/>
    <x v="1"/>
    <x v="6"/>
    <x v="733"/>
    <s v="New"/>
    <x v="0"/>
    <x v="4"/>
    <s v="Tanzania"/>
    <x v="44"/>
    <s v="North Jasonshire"/>
    <x v="2"/>
    <x v="3"/>
    <x v="504"/>
    <n v="7"/>
    <n v="154.93"/>
    <n v="0.26"/>
    <n v="24.52"/>
    <n v="802.54"/>
    <n v="98.72"/>
    <n v="0.12300944501208663"/>
    <s v="Low"/>
    <s v="Cash"/>
  </r>
  <r>
    <s v="ORD-10739"/>
    <d v="2024-11-06T00:00:00"/>
    <x v="1"/>
    <x v="10"/>
    <x v="734"/>
    <s v="VIP"/>
    <x v="0"/>
    <x v="0"/>
    <s v="Solomon Islands"/>
    <x v="13"/>
    <s v="Victortown"/>
    <x v="0"/>
    <x v="0"/>
    <x v="24"/>
    <n v="8"/>
    <n v="266.39"/>
    <n v="0.01"/>
    <n v="21.47"/>
    <n v="2109.81"/>
    <n v="-210.53"/>
    <n v="-9.9786236675340437E-2"/>
    <s v="Low"/>
    <s v="Net Banking"/>
  </r>
  <r>
    <s v="ORD-10740"/>
    <d v="2024-05-11T00:00:00"/>
    <x v="1"/>
    <x v="9"/>
    <x v="735"/>
    <s v="Returning"/>
    <x v="2"/>
    <x v="4"/>
    <s v="Cameroon"/>
    <x v="37"/>
    <s v="Bakerview"/>
    <x v="0"/>
    <x v="1"/>
    <x v="208"/>
    <n v="9"/>
    <n v="652.16999999999996"/>
    <n v="0.05"/>
    <n v="17.350000000000001"/>
    <n v="5576.05"/>
    <n v="-215.54"/>
    <n v="-3.8654603168909889E-2"/>
    <s v="High"/>
    <s v="Card"/>
  </r>
  <r>
    <s v="ORD-10741"/>
    <d v="2023-10-13T00:00:00"/>
    <x v="2"/>
    <x v="2"/>
    <x v="736"/>
    <s v="New"/>
    <x v="0"/>
    <x v="2"/>
    <s v="Bulgaria"/>
    <x v="0"/>
    <s v="Annatown"/>
    <x v="1"/>
    <x v="5"/>
    <x v="527"/>
    <n v="9"/>
    <n v="710.1"/>
    <n v="0.28999999999999998"/>
    <n v="20.36"/>
    <n v="4537.54"/>
    <n v="-61.45"/>
    <n v="-1.3542580340889558E-2"/>
    <s v="High"/>
    <s v="Card"/>
  </r>
  <r>
    <s v="ORD-10742"/>
    <d v="2022-11-30T00:00:00"/>
    <x v="3"/>
    <x v="10"/>
    <x v="737"/>
    <s v="New"/>
    <x v="0"/>
    <x v="4"/>
    <s v="Palau"/>
    <x v="48"/>
    <s v="Johnsonberg"/>
    <x v="0"/>
    <x v="7"/>
    <x v="369"/>
    <n v="7"/>
    <n v="259.20999999999998"/>
    <n v="0.23"/>
    <n v="21.32"/>
    <n v="1397.14"/>
    <n v="21.48"/>
    <n v="1.5374264569048198E-2"/>
    <s v="Low"/>
    <s v="Cash"/>
  </r>
  <r>
    <s v="ORD-10743"/>
    <d v="2024-11-15T00:00:00"/>
    <x v="1"/>
    <x v="10"/>
    <x v="738"/>
    <s v="VIP"/>
    <x v="0"/>
    <x v="3"/>
    <s v="Guyana"/>
    <x v="31"/>
    <s v="Cohenhaven"/>
    <x v="2"/>
    <x v="3"/>
    <x v="528"/>
    <n v="4"/>
    <n v="158.83000000000001"/>
    <n v="0.13"/>
    <n v="5.24"/>
    <n v="552.73"/>
    <n v="95.9"/>
    <n v="0.17350243337615112"/>
    <s v="Medium"/>
    <s v="UPI"/>
  </r>
  <r>
    <s v="ORD-10744"/>
    <d v="2025-09-05T00:00:00"/>
    <x v="0"/>
    <x v="4"/>
    <x v="739"/>
    <s v="New"/>
    <x v="2"/>
    <x v="1"/>
    <s v="Cameroon"/>
    <x v="8"/>
    <s v="Wrightland"/>
    <x v="2"/>
    <x v="6"/>
    <x v="352"/>
    <n v="9"/>
    <n v="247.52"/>
    <n v="0.06"/>
    <n v="10.130000000000001"/>
    <n v="2094.02"/>
    <n v="524.07000000000005"/>
    <n v="0.25026981595209219"/>
    <s v="Critical"/>
    <s v="UPI"/>
  </r>
  <r>
    <s v="ORD-10745"/>
    <d v="2025-11-12T00:00:00"/>
    <x v="0"/>
    <x v="10"/>
    <x v="740"/>
    <s v="VIP"/>
    <x v="1"/>
    <x v="4"/>
    <s v="Samoa"/>
    <x v="14"/>
    <s v="Nelsonchester"/>
    <x v="2"/>
    <x v="8"/>
    <x v="403"/>
    <n v="10"/>
    <n v="625.22"/>
    <n v="0.26"/>
    <n v="10.45"/>
    <n v="4626.63"/>
    <n v="855.19"/>
    <n v="0.18484080205246584"/>
    <s v="Medium"/>
    <s v="Card"/>
  </r>
  <r>
    <s v="ORD-10746"/>
    <d v="2025-02-16T00:00:00"/>
    <x v="0"/>
    <x v="8"/>
    <x v="741"/>
    <s v="Returning"/>
    <x v="0"/>
    <x v="3"/>
    <s v="Slovenia"/>
    <x v="40"/>
    <s v="Carrollfurt"/>
    <x v="0"/>
    <x v="0"/>
    <x v="400"/>
    <n v="10"/>
    <n v="423.44"/>
    <n v="7.0000000000000007E-2"/>
    <n v="25.46"/>
    <n v="3937.99"/>
    <n v="592.4"/>
    <n v="0.15043207321501578"/>
    <s v="Low"/>
    <s v="Cash"/>
  </r>
  <r>
    <s v="ORD-10747"/>
    <d v="2024-08-16T00:00:00"/>
    <x v="1"/>
    <x v="0"/>
    <x v="742"/>
    <s v="New"/>
    <x v="2"/>
    <x v="1"/>
    <s v="Portugal"/>
    <x v="38"/>
    <s v="Lauraview"/>
    <x v="1"/>
    <x v="4"/>
    <x v="529"/>
    <n v="7"/>
    <n v="120.26"/>
    <n v="0.15"/>
    <n v="6.16"/>
    <n v="715.55"/>
    <n v="72.540000000000006"/>
    <n v="0.10137656348263575"/>
    <s v="High"/>
    <s v="Card"/>
  </r>
  <r>
    <s v="ORD-10748"/>
    <d v="2023-11-30T00:00:00"/>
    <x v="2"/>
    <x v="10"/>
    <x v="743"/>
    <s v="New"/>
    <x v="0"/>
    <x v="4"/>
    <s v="Angola"/>
    <x v="7"/>
    <s v="Bergerborough"/>
    <x v="0"/>
    <x v="1"/>
    <x v="490"/>
    <n v="4"/>
    <n v="366.66"/>
    <n v="0.22"/>
    <n v="6.26"/>
    <n v="1143.98"/>
    <n v="104.36"/>
    <n v="9.1225371072920849E-2"/>
    <s v="High"/>
    <s v="UPI"/>
  </r>
  <r>
    <s v="ORD-10749"/>
    <d v="2023-11-07T00:00:00"/>
    <x v="2"/>
    <x v="10"/>
    <x v="744"/>
    <s v="New"/>
    <x v="2"/>
    <x v="3"/>
    <s v="Kyrgyz Republic"/>
    <x v="36"/>
    <s v="Martinezbury"/>
    <x v="1"/>
    <x v="4"/>
    <x v="166"/>
    <n v="2"/>
    <n v="137.32"/>
    <n v="0.06"/>
    <n v="27.51"/>
    <n v="258.16000000000003"/>
    <n v="42.51"/>
    <n v="0.16466532383018281"/>
    <s v="Low"/>
    <s v="UPI"/>
  </r>
  <r>
    <s v="ORD-10750"/>
    <d v="2024-04-06T00:00:00"/>
    <x v="1"/>
    <x v="11"/>
    <x v="745"/>
    <s v="New"/>
    <x v="0"/>
    <x v="0"/>
    <s v="Niger"/>
    <x v="37"/>
    <s v="Powerschester"/>
    <x v="0"/>
    <x v="1"/>
    <x v="530"/>
    <n v="2"/>
    <n v="386.57"/>
    <n v="0.1"/>
    <n v="22.61"/>
    <n v="695.83"/>
    <n v="-40.409999999999997"/>
    <n v="-5.8074529698345853E-2"/>
    <s v="Critical"/>
    <s v="Card"/>
  </r>
  <r>
    <s v="ORD-10751"/>
    <d v="2024-10-23T00:00:00"/>
    <x v="1"/>
    <x v="2"/>
    <x v="746"/>
    <s v="New"/>
    <x v="0"/>
    <x v="0"/>
    <s v="Iceland"/>
    <x v="44"/>
    <s v="Myershaven"/>
    <x v="1"/>
    <x v="5"/>
    <x v="531"/>
    <n v="1"/>
    <n v="424.36"/>
    <n v="0.24"/>
    <n v="48.05"/>
    <n v="322.51"/>
    <n v="38.31"/>
    <n v="0.118787014356144"/>
    <s v="Low"/>
    <s v="Cash"/>
  </r>
  <r>
    <s v="ORD-10752"/>
    <d v="2024-09-30T00:00:00"/>
    <x v="1"/>
    <x v="4"/>
    <x v="747"/>
    <s v="New"/>
    <x v="2"/>
    <x v="4"/>
    <s v="Congo"/>
    <x v="43"/>
    <s v="Lawrenceland"/>
    <x v="1"/>
    <x v="2"/>
    <x v="532"/>
    <n v="5"/>
    <n v="121.52"/>
    <n v="0.15"/>
    <n v="39.450000000000003"/>
    <n v="516.46"/>
    <n v="33.11"/>
    <n v="6.4109514773651385E-2"/>
    <s v="Low"/>
    <s v="Card"/>
  </r>
  <r>
    <s v="ORD-10753"/>
    <d v="2024-09-06T00:00:00"/>
    <x v="1"/>
    <x v="4"/>
    <x v="748"/>
    <s v="New"/>
    <x v="1"/>
    <x v="2"/>
    <s v="Mauritius"/>
    <x v="34"/>
    <s v="Lisastad"/>
    <x v="0"/>
    <x v="1"/>
    <x v="533"/>
    <n v="9"/>
    <n v="124.61"/>
    <n v="0.02"/>
    <n v="43.54"/>
    <n v="1099.06"/>
    <n v="29.12"/>
    <n v="2.6495368769675908E-2"/>
    <s v="Critical"/>
    <s v="Card"/>
  </r>
  <r>
    <s v="ORD-10754"/>
    <d v="2023-07-23T00:00:00"/>
    <x v="2"/>
    <x v="5"/>
    <x v="749"/>
    <s v="New"/>
    <x v="0"/>
    <x v="1"/>
    <s v="China"/>
    <x v="28"/>
    <s v="Davidland"/>
    <x v="1"/>
    <x v="4"/>
    <x v="102"/>
    <n v="1"/>
    <n v="219.41"/>
    <n v="0.26"/>
    <n v="37.15"/>
    <n v="162.36000000000001"/>
    <n v="22.57"/>
    <n v="0.13901207193890119"/>
    <s v="High"/>
    <s v="UPI"/>
  </r>
  <r>
    <s v="ORD-10755"/>
    <d v="2023-04-22T00:00:00"/>
    <x v="2"/>
    <x v="11"/>
    <x v="750"/>
    <s v="Returning"/>
    <x v="1"/>
    <x v="4"/>
    <s v="Australia"/>
    <x v="45"/>
    <s v="New Jaymouth"/>
    <x v="1"/>
    <x v="4"/>
    <x v="534"/>
    <n v="1"/>
    <n v="120.4"/>
    <n v="0.01"/>
    <n v="21.78"/>
    <n v="119.2"/>
    <n v="5.78"/>
    <n v="4.8489932885906042E-2"/>
    <s v="Medium"/>
    <s v="Cash"/>
  </r>
  <r>
    <s v="ORD-10756"/>
    <d v="2025-10-14T00:00:00"/>
    <x v="0"/>
    <x v="2"/>
    <x v="751"/>
    <s v="VIP"/>
    <x v="2"/>
    <x v="1"/>
    <s v="Niger"/>
    <x v="24"/>
    <s v="New Markchester"/>
    <x v="0"/>
    <x v="1"/>
    <x v="148"/>
    <n v="10"/>
    <n v="73.430000000000007"/>
    <n v="0.28000000000000003"/>
    <n v="43.31"/>
    <n v="528.70000000000005"/>
    <n v="63.75"/>
    <n v="0.12057877813504822"/>
    <s v="Critical"/>
    <s v="UPI"/>
  </r>
  <r>
    <s v="ORD-10757"/>
    <d v="2024-02-21T00:00:00"/>
    <x v="1"/>
    <x v="8"/>
    <x v="752"/>
    <s v="VIP"/>
    <x v="0"/>
    <x v="3"/>
    <s v="Moldova"/>
    <x v="34"/>
    <s v="Jimenezshire"/>
    <x v="0"/>
    <x v="1"/>
    <x v="310"/>
    <n v="6"/>
    <n v="703.2"/>
    <n v="7.0000000000000007E-2"/>
    <n v="25.1"/>
    <n v="3923.86"/>
    <n v="654.75"/>
    <n v="0.16686375150999272"/>
    <s v="Critical"/>
    <s v="UPI"/>
  </r>
  <r>
    <s v="ORD-10758"/>
    <d v="2025-06-28T00:00:00"/>
    <x v="0"/>
    <x v="1"/>
    <x v="753"/>
    <s v="New"/>
    <x v="2"/>
    <x v="2"/>
    <s v="Martinique"/>
    <x v="9"/>
    <s v="Port Jimmybury"/>
    <x v="0"/>
    <x v="7"/>
    <x v="157"/>
    <n v="8"/>
    <n v="708.46"/>
    <n v="0.28999999999999998"/>
    <n v="16.440000000000001"/>
    <n v="4024.05"/>
    <n v="129.04"/>
    <n v="3.2067195984145321E-2"/>
    <s v="Low"/>
    <s v="Cash"/>
  </r>
  <r>
    <s v="ORD-10759"/>
    <d v="2025-05-10T00:00:00"/>
    <x v="0"/>
    <x v="9"/>
    <x v="754"/>
    <s v="Returning"/>
    <x v="1"/>
    <x v="3"/>
    <s v="Guyana"/>
    <x v="14"/>
    <s v="Browntown"/>
    <x v="2"/>
    <x v="3"/>
    <x v="535"/>
    <n v="9"/>
    <n v="753.31"/>
    <n v="0.22"/>
    <n v="5.91"/>
    <n v="5288.24"/>
    <n v="1067.6400000000001"/>
    <n v="0.20188947551548345"/>
    <s v="High"/>
    <s v="Card"/>
  </r>
  <r>
    <s v="ORD-10760"/>
    <d v="2024-08-05T00:00:00"/>
    <x v="1"/>
    <x v="0"/>
    <x v="755"/>
    <s v="New"/>
    <x v="2"/>
    <x v="3"/>
    <s v="Qatar"/>
    <x v="14"/>
    <s v="Anthonymouth"/>
    <x v="2"/>
    <x v="3"/>
    <x v="536"/>
    <n v="5"/>
    <n v="232.67"/>
    <n v="0.13"/>
    <n v="42.38"/>
    <n v="1012.11"/>
    <n v="-26.61"/>
    <n v="-2.6291608619616443E-2"/>
    <s v="Low"/>
    <s v="UPI"/>
  </r>
  <r>
    <s v="ORD-10761"/>
    <d v="2024-07-11T00:00:00"/>
    <x v="1"/>
    <x v="5"/>
    <x v="756"/>
    <s v="Returning"/>
    <x v="0"/>
    <x v="0"/>
    <s v="Bahrain"/>
    <x v="37"/>
    <s v="Ericshire"/>
    <x v="0"/>
    <x v="0"/>
    <x v="48"/>
    <n v="8"/>
    <n v="426.91"/>
    <n v="0.14000000000000001"/>
    <n v="47.26"/>
    <n v="2937.14"/>
    <n v="390.7"/>
    <n v="0.1330205574129936"/>
    <s v="Low"/>
    <s v="UPI"/>
  </r>
  <r>
    <s v="ORD-10762"/>
    <d v="2024-06-03T00:00:00"/>
    <x v="1"/>
    <x v="1"/>
    <x v="757"/>
    <s v="Returning"/>
    <x v="1"/>
    <x v="2"/>
    <s v="Mongolia"/>
    <x v="25"/>
    <s v="Kevinville"/>
    <x v="1"/>
    <x v="5"/>
    <x v="183"/>
    <n v="8"/>
    <n v="98.8"/>
    <n v="0.02"/>
    <n v="5.87"/>
    <n v="774.59"/>
    <n v="151.82"/>
    <n v="0.19600046476200311"/>
    <s v="Medium"/>
    <s v="UPI"/>
  </r>
  <r>
    <s v="ORD-10763"/>
    <d v="2024-11-11T00:00:00"/>
    <x v="1"/>
    <x v="10"/>
    <x v="758"/>
    <s v="New"/>
    <x v="2"/>
    <x v="1"/>
    <s v="Syrian Arab Republic"/>
    <x v="1"/>
    <s v="Mckenzietown"/>
    <x v="0"/>
    <x v="1"/>
    <x v="332"/>
    <n v="7"/>
    <n v="659.21"/>
    <n v="7.0000000000000007E-2"/>
    <n v="18.07"/>
    <n v="4291.46"/>
    <n v="690"/>
    <n v="0.16078444165854977"/>
    <s v="Low"/>
    <s v="Cash"/>
  </r>
  <r>
    <s v="ORD-10764"/>
    <d v="2025-04-26T00:00:00"/>
    <x v="0"/>
    <x v="11"/>
    <x v="759"/>
    <s v="New"/>
    <x v="2"/>
    <x v="4"/>
    <s v="Cuba"/>
    <x v="40"/>
    <s v="Port Jeanette"/>
    <x v="1"/>
    <x v="2"/>
    <x v="526"/>
    <n v="7"/>
    <n v="688.94"/>
    <n v="0.03"/>
    <n v="45.72"/>
    <n v="4677.8999999999996"/>
    <n v="-456.28"/>
    <n v="-9.7539494217490752E-2"/>
    <s v="Medium"/>
    <s v="Cash"/>
  </r>
  <r>
    <s v="ORD-10765"/>
    <d v="2024-02-15T00:00:00"/>
    <x v="1"/>
    <x v="8"/>
    <x v="760"/>
    <s v="Returning"/>
    <x v="2"/>
    <x v="2"/>
    <s v="Ireland"/>
    <x v="15"/>
    <s v="New Seanton"/>
    <x v="1"/>
    <x v="2"/>
    <x v="219"/>
    <n v="8"/>
    <n v="275.08"/>
    <n v="7.0000000000000007E-2"/>
    <n v="18.260000000000002"/>
    <n v="2046.6"/>
    <n v="517.53"/>
    <n v="0.25287305775432423"/>
    <s v="Critical"/>
    <s v="Cash"/>
  </r>
  <r>
    <s v="ORD-10766"/>
    <d v="2023-12-19T00:00:00"/>
    <x v="2"/>
    <x v="7"/>
    <x v="761"/>
    <s v="Returning"/>
    <x v="0"/>
    <x v="2"/>
    <s v="Bahrain"/>
    <x v="0"/>
    <s v="West Natalie"/>
    <x v="2"/>
    <x v="8"/>
    <x v="537"/>
    <n v="3"/>
    <n v="421.74"/>
    <n v="0.04"/>
    <n v="36.729999999999997"/>
    <n v="1214.6099999999999"/>
    <n v="232.88"/>
    <n v="0.19173232560245676"/>
    <s v="Critical"/>
    <s v="Net Banking"/>
  </r>
  <r>
    <s v="ORD-10767"/>
    <d v="2025-08-08T00:00:00"/>
    <x v="0"/>
    <x v="0"/>
    <x v="762"/>
    <s v="New"/>
    <x v="2"/>
    <x v="0"/>
    <s v="Guinea-Bissau"/>
    <x v="20"/>
    <s v="Cooperstad"/>
    <x v="1"/>
    <x v="5"/>
    <x v="118"/>
    <n v="6"/>
    <n v="36.96"/>
    <n v="0.19"/>
    <n v="20.62"/>
    <n v="179.63"/>
    <n v="2.5299999999999998"/>
    <n v="1.408450704225352E-2"/>
    <s v="High"/>
    <s v="Cash"/>
  </r>
  <r>
    <s v="ORD-10768"/>
    <d v="2025-03-18T00:00:00"/>
    <x v="0"/>
    <x v="6"/>
    <x v="763"/>
    <s v="New"/>
    <x v="2"/>
    <x v="1"/>
    <s v="Nauru"/>
    <x v="26"/>
    <s v="Morseshire"/>
    <x v="0"/>
    <x v="1"/>
    <x v="538"/>
    <n v="8"/>
    <n v="417.42"/>
    <n v="0.02"/>
    <n v="19.940000000000001"/>
    <n v="3272.57"/>
    <n v="740.71"/>
    <n v="0.22633893239869582"/>
    <s v="Critical"/>
    <s v="Net Banking"/>
  </r>
  <r>
    <s v="ORD-10769"/>
    <d v="2024-04-12T00:00:00"/>
    <x v="1"/>
    <x v="11"/>
    <x v="764"/>
    <s v="New"/>
    <x v="1"/>
    <x v="0"/>
    <s v="United States Virgin Islands"/>
    <x v="7"/>
    <s v="North Pamela"/>
    <x v="0"/>
    <x v="7"/>
    <x v="220"/>
    <n v="10"/>
    <n v="59.19"/>
    <n v="0.16"/>
    <n v="47.05"/>
    <n v="497.2"/>
    <n v="13.51"/>
    <n v="2.7172164119066772E-2"/>
    <s v="Low"/>
    <s v="Cash"/>
  </r>
  <r>
    <s v="ORD-10770"/>
    <d v="2023-01-17T00:00:00"/>
    <x v="2"/>
    <x v="3"/>
    <x v="765"/>
    <s v="VIP"/>
    <x v="1"/>
    <x v="1"/>
    <s v="Norway"/>
    <x v="10"/>
    <s v="South Rodneyview"/>
    <x v="2"/>
    <x v="3"/>
    <x v="476"/>
    <n v="4"/>
    <n v="786.77"/>
    <n v="0"/>
    <n v="9.7899999999999991"/>
    <n v="3147.08"/>
    <n v="566.83000000000004"/>
    <n v="0.18011299363219241"/>
    <s v="Medium"/>
    <s v="UPI"/>
  </r>
  <r>
    <s v="ORD-10771"/>
    <d v="2025-03-20T00:00:00"/>
    <x v="0"/>
    <x v="6"/>
    <x v="766"/>
    <s v="New"/>
    <x v="1"/>
    <x v="2"/>
    <s v="Togo"/>
    <x v="39"/>
    <s v="Ericfort"/>
    <x v="2"/>
    <x v="6"/>
    <x v="180"/>
    <n v="9"/>
    <n v="21.28"/>
    <n v="0.14000000000000001"/>
    <n v="31.87"/>
    <n v="164.71"/>
    <n v="23.36"/>
    <n v="0.14182502580292636"/>
    <s v="Critical"/>
    <s v="Card"/>
  </r>
  <r>
    <s v="ORD-10772"/>
    <d v="2024-04-26T00:00:00"/>
    <x v="1"/>
    <x v="11"/>
    <x v="767"/>
    <s v="Returning"/>
    <x v="2"/>
    <x v="4"/>
    <s v="Palau"/>
    <x v="3"/>
    <s v="Lopezhaven"/>
    <x v="1"/>
    <x v="2"/>
    <x v="539"/>
    <n v="5"/>
    <n v="670.85"/>
    <n v="0.2"/>
    <n v="26.17"/>
    <n v="2683.4"/>
    <n v="357.71"/>
    <n v="0.13330476261459343"/>
    <s v="Medium"/>
    <s v="Net Banking"/>
  </r>
  <r>
    <s v="ORD-10773"/>
    <d v="2025-10-04T00:00:00"/>
    <x v="0"/>
    <x v="2"/>
    <x v="768"/>
    <s v="New"/>
    <x v="1"/>
    <x v="2"/>
    <s v="Lesotho"/>
    <x v="21"/>
    <s v="North Davidborough"/>
    <x v="0"/>
    <x v="7"/>
    <x v="4"/>
    <n v="8"/>
    <n v="296.69"/>
    <n v="0.01"/>
    <n v="40.130000000000003"/>
    <n v="2349.7800000000002"/>
    <n v="660.72"/>
    <n v="0.28118377039552639"/>
    <s v="Low"/>
    <s v="Card"/>
  </r>
  <r>
    <s v="ORD-10774"/>
    <d v="2024-12-30T00:00:00"/>
    <x v="1"/>
    <x v="7"/>
    <x v="769"/>
    <s v="New"/>
    <x v="1"/>
    <x v="0"/>
    <s v="Faroe Islands"/>
    <x v="15"/>
    <s v="Port Melissa"/>
    <x v="2"/>
    <x v="3"/>
    <x v="540"/>
    <n v="2"/>
    <n v="783.62"/>
    <n v="0.01"/>
    <n v="29.05"/>
    <n v="1551.57"/>
    <n v="59.2"/>
    <n v="3.8154901164626803E-2"/>
    <s v="Low"/>
    <s v="Card"/>
  </r>
  <r>
    <s v="ORD-10775"/>
    <d v="2023-04-09T00:00:00"/>
    <x v="2"/>
    <x v="11"/>
    <x v="770"/>
    <s v="Returning"/>
    <x v="0"/>
    <x v="0"/>
    <s v="Cocos (Keeling) Islands"/>
    <x v="17"/>
    <s v="East Brandon"/>
    <x v="2"/>
    <x v="3"/>
    <x v="541"/>
    <n v="10"/>
    <n v="12.15"/>
    <n v="0.28999999999999998"/>
    <n v="13.02"/>
    <n v="86.27"/>
    <n v="21.8"/>
    <n v="0.25269502724006032"/>
    <s v="High"/>
    <s v="Cash"/>
  </r>
  <r>
    <s v="ORD-10776"/>
    <d v="2023-12-25T00:00:00"/>
    <x v="2"/>
    <x v="7"/>
    <x v="771"/>
    <s v="New"/>
    <x v="2"/>
    <x v="1"/>
    <s v="Chile"/>
    <x v="31"/>
    <s v="South Ronald"/>
    <x v="1"/>
    <x v="2"/>
    <x v="477"/>
    <n v="7"/>
    <n v="343.82"/>
    <n v="0.09"/>
    <n v="40.35"/>
    <n v="2190.13"/>
    <n v="-46.41"/>
    <n v="-2.1190522936994607E-2"/>
    <s v="High"/>
    <s v="Net Banking"/>
  </r>
  <r>
    <s v="ORD-10777"/>
    <d v="2023-11-08T00:00:00"/>
    <x v="2"/>
    <x v="10"/>
    <x v="772"/>
    <s v="Returning"/>
    <x v="2"/>
    <x v="3"/>
    <s v="Cambodia"/>
    <x v="27"/>
    <s v="Conradview"/>
    <x v="1"/>
    <x v="5"/>
    <x v="542"/>
    <n v="4"/>
    <n v="91.5"/>
    <n v="0.3"/>
    <n v="29.85"/>
    <n v="256.2"/>
    <n v="-23.55"/>
    <n v="-9.1920374707259958E-2"/>
    <s v="High"/>
    <s v="Net Banking"/>
  </r>
  <r>
    <s v="ORD-10778"/>
    <d v="2025-11-01T00:00:00"/>
    <x v="0"/>
    <x v="10"/>
    <x v="773"/>
    <s v="VIP"/>
    <x v="2"/>
    <x v="0"/>
    <s v="Portugal"/>
    <x v="44"/>
    <s v="Hamiltonland"/>
    <x v="2"/>
    <x v="6"/>
    <x v="137"/>
    <n v="4"/>
    <n v="778.27"/>
    <n v="0.17"/>
    <n v="6.78"/>
    <n v="2583.86"/>
    <n v="591.15"/>
    <n v="0.22878561531971545"/>
    <s v="Low"/>
    <s v="Card"/>
  </r>
  <r>
    <s v="ORD-10779"/>
    <d v="2024-06-28T00:00:00"/>
    <x v="1"/>
    <x v="1"/>
    <x v="774"/>
    <s v="VIP"/>
    <x v="1"/>
    <x v="4"/>
    <s v="Indonesia"/>
    <x v="44"/>
    <s v="South Joseph"/>
    <x v="1"/>
    <x v="2"/>
    <x v="395"/>
    <n v="6"/>
    <n v="575.46"/>
    <n v="0.15"/>
    <n v="16.04"/>
    <n v="2934.85"/>
    <n v="49.22"/>
    <n v="1.677087415029729E-2"/>
    <s v="Medium"/>
    <s v="Cash"/>
  </r>
  <r>
    <s v="ORD-10780"/>
    <d v="2023-10-12T00:00:00"/>
    <x v="2"/>
    <x v="2"/>
    <x v="775"/>
    <s v="Returning"/>
    <x v="0"/>
    <x v="2"/>
    <s v="Puerto Rico"/>
    <x v="9"/>
    <s v="Brownland"/>
    <x v="1"/>
    <x v="4"/>
    <x v="426"/>
    <n v="8"/>
    <n v="771.3"/>
    <n v="0.19"/>
    <n v="29.83"/>
    <n v="4998.0200000000004"/>
    <n v="-89.99"/>
    <n v="-1.8005130031492469E-2"/>
    <s v="Low"/>
    <s v="Card"/>
  </r>
  <r>
    <s v="ORD-10781"/>
    <d v="2023-12-09T00:00:00"/>
    <x v="2"/>
    <x v="7"/>
    <x v="776"/>
    <s v="Returning"/>
    <x v="1"/>
    <x v="2"/>
    <s v="Jersey"/>
    <x v="43"/>
    <s v="Martinezmouth"/>
    <x v="2"/>
    <x v="3"/>
    <x v="262"/>
    <n v="7"/>
    <n v="325.02999999999997"/>
    <n v="0.04"/>
    <n v="33.39"/>
    <n v="2184.1999999999998"/>
    <n v="96.45"/>
    <n v="4.4158044135152466E-2"/>
    <s v="Critical"/>
    <s v="Net Banking"/>
  </r>
  <r>
    <s v="ORD-10782"/>
    <d v="2024-04-11T00:00:00"/>
    <x v="1"/>
    <x v="11"/>
    <x v="777"/>
    <s v="New"/>
    <x v="2"/>
    <x v="2"/>
    <s v="Japan"/>
    <x v="35"/>
    <s v="Bradleyport"/>
    <x v="0"/>
    <x v="1"/>
    <x v="469"/>
    <n v="5"/>
    <n v="639.07000000000005"/>
    <n v="0.1"/>
    <n v="19.64"/>
    <n v="2875.82"/>
    <n v="107.46"/>
    <n v="3.736673366205117E-2"/>
    <s v="High"/>
    <s v="Net Banking"/>
  </r>
  <r>
    <s v="ORD-10783"/>
    <d v="2023-04-08T00:00:00"/>
    <x v="2"/>
    <x v="11"/>
    <x v="778"/>
    <s v="Returning"/>
    <x v="1"/>
    <x v="4"/>
    <s v="Indonesia"/>
    <x v="35"/>
    <s v="South Felicia"/>
    <x v="2"/>
    <x v="3"/>
    <x v="543"/>
    <n v="10"/>
    <n v="98.38"/>
    <n v="0.26"/>
    <n v="11.68"/>
    <n v="728.01"/>
    <n v="11.03"/>
    <n v="1.5150890784467245E-2"/>
    <s v="Critical"/>
    <s v="Net Banking"/>
  </r>
  <r>
    <s v="ORD-10784"/>
    <d v="2024-02-19T00:00:00"/>
    <x v="1"/>
    <x v="8"/>
    <x v="779"/>
    <s v="VIP"/>
    <x v="0"/>
    <x v="1"/>
    <s v="India"/>
    <x v="2"/>
    <s v="Dickersonberg"/>
    <x v="2"/>
    <x v="3"/>
    <x v="544"/>
    <n v="10"/>
    <n v="22.42"/>
    <n v="0.23"/>
    <n v="22.72"/>
    <n v="172.63"/>
    <n v="38.729999999999997"/>
    <n v="0.22435266176215024"/>
    <s v="Critical"/>
    <s v="Cash"/>
  </r>
  <r>
    <s v="ORD-10785"/>
    <d v="2024-11-13T00:00:00"/>
    <x v="1"/>
    <x v="10"/>
    <x v="780"/>
    <s v="New"/>
    <x v="2"/>
    <x v="4"/>
    <s v="Switzerland"/>
    <x v="21"/>
    <s v="South Trevorport"/>
    <x v="0"/>
    <x v="7"/>
    <x v="545"/>
    <n v="7"/>
    <n v="36.85"/>
    <n v="0.01"/>
    <n v="40.78"/>
    <n v="255.37"/>
    <n v="72.14"/>
    <n v="0.28249207032932605"/>
    <s v="Medium"/>
    <s v="Card"/>
  </r>
  <r>
    <s v="ORD-10786"/>
    <d v="2023-04-01T00:00:00"/>
    <x v="2"/>
    <x v="11"/>
    <x v="781"/>
    <s v="New"/>
    <x v="0"/>
    <x v="3"/>
    <s v="Sao Tome and Principe"/>
    <x v="44"/>
    <s v="West Elizabethberg"/>
    <x v="1"/>
    <x v="4"/>
    <x v="399"/>
    <n v="3"/>
    <n v="352.79"/>
    <n v="0.03"/>
    <n v="8.31"/>
    <n v="1026.6199999999999"/>
    <n v="-43.58"/>
    <n v="-4.2449981492665254E-2"/>
    <s v="High"/>
    <s v="UPI"/>
  </r>
  <r>
    <s v="ORD-10787"/>
    <d v="2025-05-05T00:00:00"/>
    <x v="0"/>
    <x v="9"/>
    <x v="782"/>
    <s v="New"/>
    <x v="1"/>
    <x v="1"/>
    <s v="Turkmenistan"/>
    <x v="1"/>
    <s v="Anthonyburgh"/>
    <x v="1"/>
    <x v="5"/>
    <x v="54"/>
    <n v="2"/>
    <n v="398.8"/>
    <n v="0.04"/>
    <n v="15.68"/>
    <n v="765.7"/>
    <n v="173.72"/>
    <n v="0.2268773671150581"/>
    <s v="Critical"/>
    <s v="Cash"/>
  </r>
  <r>
    <s v="ORD-10788"/>
    <d v="2024-11-04T00:00:00"/>
    <x v="1"/>
    <x v="10"/>
    <x v="783"/>
    <s v="Returning"/>
    <x v="2"/>
    <x v="3"/>
    <s v="Philippines"/>
    <x v="49"/>
    <s v="Port Kaitlynhaven"/>
    <x v="0"/>
    <x v="0"/>
    <x v="168"/>
    <n v="3"/>
    <n v="125.51"/>
    <n v="0.08"/>
    <n v="38.57"/>
    <n v="346.41"/>
    <n v="19.05"/>
    <n v="5.4992638780635664E-2"/>
    <s v="High"/>
    <s v="Net Banking"/>
  </r>
  <r>
    <s v="ORD-10789"/>
    <d v="2024-04-10T00:00:00"/>
    <x v="1"/>
    <x v="11"/>
    <x v="784"/>
    <s v="Returning"/>
    <x v="1"/>
    <x v="2"/>
    <s v="Kyrgyz Republic"/>
    <x v="2"/>
    <s v="Aprilton"/>
    <x v="1"/>
    <x v="4"/>
    <x v="546"/>
    <n v="3"/>
    <n v="569.34"/>
    <n v="0.21"/>
    <n v="38.68"/>
    <n v="1349.34"/>
    <n v="116.25"/>
    <n v="8.6153230468228911E-2"/>
    <s v="High"/>
    <s v="Cash"/>
  </r>
  <r>
    <s v="ORD-10790"/>
    <d v="2025-01-25T00:00:00"/>
    <x v="0"/>
    <x v="3"/>
    <x v="785"/>
    <s v="VIP"/>
    <x v="0"/>
    <x v="2"/>
    <s v="United States of America"/>
    <x v="10"/>
    <s v="Rossport"/>
    <x v="0"/>
    <x v="0"/>
    <x v="547"/>
    <n v="6"/>
    <n v="536.08000000000004"/>
    <n v="0.26"/>
    <n v="28.02"/>
    <n v="2380.1999999999998"/>
    <n v="151.75"/>
    <n v="6.3755146626333928E-2"/>
    <s v="High"/>
    <s v="Net Banking"/>
  </r>
  <r>
    <s v="ORD-10791"/>
    <d v="2025-01-27T00:00:00"/>
    <x v="0"/>
    <x v="3"/>
    <x v="786"/>
    <s v="VIP"/>
    <x v="2"/>
    <x v="0"/>
    <s v="Heard Island and McDonald Islands"/>
    <x v="6"/>
    <s v="Lake Hectorland"/>
    <x v="0"/>
    <x v="0"/>
    <x v="548"/>
    <n v="7"/>
    <n v="420.53"/>
    <n v="0.22"/>
    <n v="31.09"/>
    <n v="2296.09"/>
    <n v="672.3"/>
    <n v="0.29280211141549328"/>
    <s v="High"/>
    <s v="Cash"/>
  </r>
  <r>
    <s v="ORD-10792"/>
    <d v="2023-12-16T00:00:00"/>
    <x v="2"/>
    <x v="7"/>
    <x v="787"/>
    <s v="New"/>
    <x v="1"/>
    <x v="0"/>
    <s v="Belgium"/>
    <x v="23"/>
    <s v="West Jonathan"/>
    <x v="0"/>
    <x v="7"/>
    <x v="11"/>
    <n v="4"/>
    <n v="79.540000000000006"/>
    <n v="0.28999999999999998"/>
    <n v="23.86"/>
    <n v="225.89"/>
    <n v="65.39"/>
    <n v="0.28947717915799726"/>
    <s v="Critical"/>
    <s v="Card"/>
  </r>
  <r>
    <s v="ORD-10793"/>
    <d v="2024-03-20T00:00:00"/>
    <x v="1"/>
    <x v="6"/>
    <x v="788"/>
    <s v="Returning"/>
    <x v="0"/>
    <x v="2"/>
    <s v="Ecuador"/>
    <x v="12"/>
    <s v="West Kaylatown"/>
    <x v="1"/>
    <x v="4"/>
    <x v="549"/>
    <n v="8"/>
    <n v="428.58"/>
    <n v="0.18"/>
    <n v="28.25"/>
    <n v="2811.48"/>
    <n v="425.23"/>
    <n v="0.15124774140310443"/>
    <s v="High"/>
    <s v="UPI"/>
  </r>
  <r>
    <s v="ORD-10794"/>
    <d v="2023-09-19T00:00:00"/>
    <x v="2"/>
    <x v="4"/>
    <x v="789"/>
    <s v="VIP"/>
    <x v="0"/>
    <x v="3"/>
    <s v="Gabon"/>
    <x v="32"/>
    <s v="Georgeview"/>
    <x v="1"/>
    <x v="4"/>
    <x v="321"/>
    <n v="8"/>
    <n v="461.25"/>
    <n v="0.16"/>
    <n v="8.9499999999999993"/>
    <n v="3099.6"/>
    <n v="66.64"/>
    <n v="2.1499548328816624E-2"/>
    <s v="Medium"/>
    <s v="Net Banking"/>
  </r>
  <r>
    <s v="ORD-10795"/>
    <d v="2023-02-07T00:00:00"/>
    <x v="2"/>
    <x v="8"/>
    <x v="790"/>
    <s v="New"/>
    <x v="0"/>
    <x v="2"/>
    <s v="Dominica"/>
    <x v="32"/>
    <s v="North Josephville"/>
    <x v="1"/>
    <x v="2"/>
    <x v="550"/>
    <n v="10"/>
    <n v="40.53"/>
    <n v="0.19"/>
    <n v="45.6"/>
    <n v="328.29"/>
    <n v="78.55"/>
    <n v="0.23927015748271344"/>
    <s v="Critical"/>
    <s v="Card"/>
  </r>
  <r>
    <s v="ORD-10796"/>
    <d v="2023-02-03T00:00:00"/>
    <x v="2"/>
    <x v="8"/>
    <x v="791"/>
    <s v="VIP"/>
    <x v="2"/>
    <x v="4"/>
    <s v="Thailand"/>
    <x v="42"/>
    <s v="Douglasborough"/>
    <x v="0"/>
    <x v="7"/>
    <x v="53"/>
    <n v="2"/>
    <n v="495.78"/>
    <n v="0.28999999999999998"/>
    <n v="33.19"/>
    <n v="704.01"/>
    <n v="132.37"/>
    <n v="0.18802289740202555"/>
    <s v="Critical"/>
    <s v="Card"/>
  </r>
  <r>
    <s v="ORD-10797"/>
    <d v="2023-02-26T00:00:00"/>
    <x v="2"/>
    <x v="8"/>
    <x v="792"/>
    <s v="New"/>
    <x v="2"/>
    <x v="2"/>
    <s v="Vietnam"/>
    <x v="38"/>
    <s v="South Timothyshire"/>
    <x v="2"/>
    <x v="3"/>
    <x v="236"/>
    <n v="6"/>
    <n v="101.36"/>
    <n v="0.18"/>
    <n v="23.82"/>
    <n v="498.69"/>
    <n v="88.82"/>
    <n v="0.17810663939521545"/>
    <s v="High"/>
    <s v="UPI"/>
  </r>
  <r>
    <s v="ORD-10798"/>
    <d v="2024-03-03T00:00:00"/>
    <x v="1"/>
    <x v="6"/>
    <x v="793"/>
    <s v="New"/>
    <x v="2"/>
    <x v="2"/>
    <s v="Tanzania"/>
    <x v="27"/>
    <s v="Robertside"/>
    <x v="0"/>
    <x v="1"/>
    <x v="551"/>
    <n v="7"/>
    <n v="42.48"/>
    <n v="0.03"/>
    <n v="5.22"/>
    <n v="288.44"/>
    <n v="80.06"/>
    <n v="0.2775620579669949"/>
    <s v="Critical"/>
    <s v="Cash"/>
  </r>
  <r>
    <s v="ORD-10799"/>
    <d v="2025-05-24T00:00:00"/>
    <x v="0"/>
    <x v="9"/>
    <x v="794"/>
    <s v="VIP"/>
    <x v="2"/>
    <x v="4"/>
    <s v="Monaco"/>
    <x v="13"/>
    <s v="Parkerbury"/>
    <x v="2"/>
    <x v="6"/>
    <x v="552"/>
    <n v="6"/>
    <n v="388.85"/>
    <n v="0.13"/>
    <n v="21.74"/>
    <n v="2029.8"/>
    <n v="263.05"/>
    <n v="0.12959404867474628"/>
    <s v="Low"/>
    <s v="Net Banking"/>
  </r>
  <r>
    <s v="ORD-10800"/>
    <d v="2024-07-10T00:00:00"/>
    <x v="1"/>
    <x v="5"/>
    <x v="795"/>
    <s v="New"/>
    <x v="2"/>
    <x v="4"/>
    <s v="Rwanda"/>
    <x v="0"/>
    <s v="New Nicholasburgh"/>
    <x v="2"/>
    <x v="6"/>
    <x v="553"/>
    <n v="1"/>
    <n v="656.05"/>
    <n v="0.02"/>
    <n v="28.11"/>
    <n v="642.92999999999995"/>
    <n v="167.38"/>
    <n v="0.26033938375872956"/>
    <s v="Medium"/>
    <s v="Net Banking"/>
  </r>
  <r>
    <s v="ORD-10801"/>
    <d v="2024-05-19T00:00:00"/>
    <x v="1"/>
    <x v="9"/>
    <x v="796"/>
    <s v="VIP"/>
    <x v="1"/>
    <x v="4"/>
    <s v="Croatia"/>
    <x v="0"/>
    <s v="Lunaport"/>
    <x v="2"/>
    <x v="3"/>
    <x v="332"/>
    <n v="5"/>
    <n v="637.45000000000005"/>
    <n v="0.21"/>
    <n v="45"/>
    <n v="2517.9299999999998"/>
    <n v="96.07"/>
    <n v="3.8154356951940679E-2"/>
    <s v="High"/>
    <s v="Cash"/>
  </r>
  <r>
    <s v="ORD-10802"/>
    <d v="2025-10-08T00:00:00"/>
    <x v="0"/>
    <x v="2"/>
    <x v="797"/>
    <s v="New"/>
    <x v="0"/>
    <x v="4"/>
    <s v="Burkina Faso"/>
    <x v="44"/>
    <s v="West Matthew"/>
    <x v="0"/>
    <x v="0"/>
    <x v="3"/>
    <n v="8"/>
    <n v="332.96"/>
    <n v="0.03"/>
    <n v="34.76"/>
    <n v="2583.77"/>
    <n v="761.75"/>
    <n v="0.29482113346002159"/>
    <s v="Critical"/>
    <s v="Net Banking"/>
  </r>
  <r>
    <s v="ORD-10803"/>
    <d v="2025-01-05T00:00:00"/>
    <x v="0"/>
    <x v="3"/>
    <x v="798"/>
    <s v="Returning"/>
    <x v="0"/>
    <x v="3"/>
    <s v="Nepal"/>
    <x v="42"/>
    <s v="Lake Gerald"/>
    <x v="2"/>
    <x v="8"/>
    <x v="318"/>
    <n v="7"/>
    <n v="509.24"/>
    <n v="0.01"/>
    <n v="5.65"/>
    <n v="3529.03"/>
    <n v="61.77"/>
    <n v="1.7503393283706856E-2"/>
    <s v="High"/>
    <s v="UPI"/>
  </r>
  <r>
    <s v="ORD-10804"/>
    <d v="2024-05-14T00:00:00"/>
    <x v="1"/>
    <x v="9"/>
    <x v="799"/>
    <s v="Returning"/>
    <x v="2"/>
    <x v="3"/>
    <s v="Congo"/>
    <x v="27"/>
    <s v="Josephshire"/>
    <x v="0"/>
    <x v="7"/>
    <x v="554"/>
    <n v="2"/>
    <n v="713.26"/>
    <n v="0.03"/>
    <n v="33.340000000000003"/>
    <n v="1383.72"/>
    <n v="103.94"/>
    <n v="7.5116353019396981E-2"/>
    <s v="Critical"/>
    <s v="UPI"/>
  </r>
  <r>
    <s v="ORD-10805"/>
    <d v="2023-02-08T00:00:00"/>
    <x v="2"/>
    <x v="8"/>
    <x v="800"/>
    <s v="VIP"/>
    <x v="1"/>
    <x v="3"/>
    <s v="Mozambique"/>
    <x v="20"/>
    <s v="Port Davidhaven"/>
    <x v="1"/>
    <x v="4"/>
    <x v="555"/>
    <n v="1"/>
    <n v="560.5"/>
    <n v="0.28000000000000003"/>
    <n v="16.11"/>
    <n v="403.56"/>
    <n v="50.24"/>
    <n v="0.12449202101298444"/>
    <s v="High"/>
    <s v="Cash"/>
  </r>
  <r>
    <s v="ORD-10806"/>
    <d v="2024-06-11T00:00:00"/>
    <x v="1"/>
    <x v="1"/>
    <x v="801"/>
    <s v="New"/>
    <x v="1"/>
    <x v="3"/>
    <s v="Albania"/>
    <x v="46"/>
    <s v="East Annette"/>
    <x v="2"/>
    <x v="8"/>
    <x v="33"/>
    <n v="4"/>
    <n v="167.61"/>
    <n v="0.28000000000000003"/>
    <n v="26.96"/>
    <n v="482.72"/>
    <n v="-16.84"/>
    <n v="-3.488564799469672E-2"/>
    <s v="High"/>
    <s v="Cash"/>
  </r>
  <r>
    <s v="ORD-10807"/>
    <d v="2024-09-20T00:00:00"/>
    <x v="1"/>
    <x v="4"/>
    <x v="802"/>
    <s v="Returning"/>
    <x v="2"/>
    <x v="0"/>
    <s v="Thailand"/>
    <x v="10"/>
    <s v="Taramouth"/>
    <x v="2"/>
    <x v="3"/>
    <x v="556"/>
    <n v="8"/>
    <n v="234.58"/>
    <n v="0.15"/>
    <n v="43.52"/>
    <n v="1595.14"/>
    <n v="268.33"/>
    <n v="0.1682172097746906"/>
    <s v="Low"/>
    <s v="UPI"/>
  </r>
  <r>
    <s v="ORD-10808"/>
    <d v="2023-01-08T00:00:00"/>
    <x v="2"/>
    <x v="3"/>
    <x v="803"/>
    <s v="VIP"/>
    <x v="0"/>
    <x v="0"/>
    <s v="Togo"/>
    <x v="46"/>
    <s v="Sanchezland"/>
    <x v="1"/>
    <x v="2"/>
    <x v="557"/>
    <n v="4"/>
    <n v="484.15"/>
    <n v="0.27"/>
    <n v="46.41"/>
    <n v="1413.72"/>
    <n v="-4.3600000000000003"/>
    <n v="-3.0840619075913197E-3"/>
    <s v="Low"/>
    <s v="Card"/>
  </r>
  <r>
    <s v="ORD-10809"/>
    <d v="2024-06-12T00:00:00"/>
    <x v="1"/>
    <x v="1"/>
    <x v="804"/>
    <s v="VIP"/>
    <x v="2"/>
    <x v="0"/>
    <s v="Netherlands"/>
    <x v="42"/>
    <s v="Nelsontown"/>
    <x v="1"/>
    <x v="4"/>
    <x v="44"/>
    <n v="9"/>
    <n v="648.85"/>
    <n v="0.02"/>
    <n v="26.41"/>
    <n v="5722.86"/>
    <n v="-523.74"/>
    <n v="-9.1517178473700223E-2"/>
    <s v="High"/>
    <s v="Cash"/>
  </r>
  <r>
    <s v="ORD-10810"/>
    <d v="2023-08-30T00:00:00"/>
    <x v="2"/>
    <x v="0"/>
    <x v="805"/>
    <s v="Returning"/>
    <x v="1"/>
    <x v="3"/>
    <s v="Belize"/>
    <x v="26"/>
    <s v="West Paul"/>
    <x v="0"/>
    <x v="7"/>
    <x v="558"/>
    <n v="9"/>
    <n v="786.69"/>
    <n v="0.14000000000000001"/>
    <n v="29.67"/>
    <n v="6088.98"/>
    <n v="616.35"/>
    <n v="0.10122385030005027"/>
    <s v="Critical"/>
    <s v="Cash"/>
  </r>
  <r>
    <s v="ORD-10811"/>
    <d v="2025-07-24T00:00:00"/>
    <x v="0"/>
    <x v="5"/>
    <x v="806"/>
    <s v="New"/>
    <x v="0"/>
    <x v="4"/>
    <s v="Azerbaijan"/>
    <x v="37"/>
    <s v="Dawnstad"/>
    <x v="0"/>
    <x v="0"/>
    <x v="559"/>
    <n v="5"/>
    <n v="764.86"/>
    <n v="0.03"/>
    <n v="5.55"/>
    <n v="3709.57"/>
    <n v="499.39"/>
    <n v="0.13462207210000079"/>
    <s v="Low"/>
    <s v="Cash"/>
  </r>
  <r>
    <s v="ORD-10812"/>
    <d v="2022-12-07T00:00:00"/>
    <x v="3"/>
    <x v="7"/>
    <x v="807"/>
    <s v="Returning"/>
    <x v="2"/>
    <x v="3"/>
    <s v="Yemen"/>
    <x v="16"/>
    <s v="West Teresaport"/>
    <x v="0"/>
    <x v="0"/>
    <x v="560"/>
    <n v="8"/>
    <n v="508.11"/>
    <n v="0.13"/>
    <n v="12.48"/>
    <n v="3536.45"/>
    <n v="647.82000000000005"/>
    <n v="0.18318370116925167"/>
    <s v="Medium"/>
    <s v="UPI"/>
  </r>
  <r>
    <s v="ORD-10813"/>
    <d v="2025-09-02T00:00:00"/>
    <x v="0"/>
    <x v="4"/>
    <x v="808"/>
    <s v="New"/>
    <x v="1"/>
    <x v="2"/>
    <s v="Indonesia"/>
    <x v="9"/>
    <s v="Owensbury"/>
    <x v="1"/>
    <x v="2"/>
    <x v="322"/>
    <n v="5"/>
    <n v="286.39"/>
    <n v="0.11"/>
    <n v="19.420000000000002"/>
    <n v="1274.44"/>
    <n v="149.47"/>
    <n v="0.11728288503185712"/>
    <s v="High"/>
    <s v="Net Banking"/>
  </r>
  <r>
    <s v="ORD-10814"/>
    <d v="2025-07-16T00:00:00"/>
    <x v="0"/>
    <x v="5"/>
    <x v="809"/>
    <s v="New"/>
    <x v="2"/>
    <x v="2"/>
    <s v="Slovakia (Slovak Republic)"/>
    <x v="9"/>
    <s v="Sharonstad"/>
    <x v="1"/>
    <x v="5"/>
    <x v="561"/>
    <n v="8"/>
    <n v="682.78"/>
    <n v="0.24"/>
    <n v="48.72"/>
    <n v="4151.3"/>
    <n v="522.97"/>
    <n v="0.12597740466841711"/>
    <s v="Critical"/>
    <s v="Cash"/>
  </r>
  <r>
    <s v="ORD-10815"/>
    <d v="2024-03-21T00:00:00"/>
    <x v="1"/>
    <x v="6"/>
    <x v="810"/>
    <s v="New"/>
    <x v="1"/>
    <x v="1"/>
    <s v="Comoros"/>
    <x v="36"/>
    <s v="Oliverhaven"/>
    <x v="2"/>
    <x v="6"/>
    <x v="12"/>
    <n v="10"/>
    <n v="400.38"/>
    <n v="0.27"/>
    <n v="47.97"/>
    <n v="2922.77"/>
    <n v="491.21"/>
    <n v="0.1680631729489491"/>
    <s v="High"/>
    <s v="Net Banking"/>
  </r>
  <r>
    <s v="ORD-10816"/>
    <d v="2023-06-26T00:00:00"/>
    <x v="2"/>
    <x v="1"/>
    <x v="811"/>
    <s v="Returning"/>
    <x v="0"/>
    <x v="0"/>
    <s v="Lesotho"/>
    <x v="36"/>
    <s v="Davidstad"/>
    <x v="1"/>
    <x v="4"/>
    <x v="217"/>
    <n v="6"/>
    <n v="497.64"/>
    <n v="0.09"/>
    <n v="47.78"/>
    <n v="2717.11"/>
    <n v="374.8"/>
    <n v="0.13794067961915418"/>
    <s v="Critical"/>
    <s v="Net Banking"/>
  </r>
  <r>
    <s v="ORD-10817"/>
    <d v="2023-06-24T00:00:00"/>
    <x v="2"/>
    <x v="1"/>
    <x v="812"/>
    <s v="VIP"/>
    <x v="2"/>
    <x v="4"/>
    <s v="Cyprus"/>
    <x v="37"/>
    <s v="West Richardmouth"/>
    <x v="0"/>
    <x v="7"/>
    <x v="259"/>
    <n v="10"/>
    <n v="305.82"/>
    <n v="0.05"/>
    <n v="45.52"/>
    <n v="2905.29"/>
    <n v="-144.22"/>
    <n v="-4.9640483394084584E-2"/>
    <s v="Critical"/>
    <s v="Cash"/>
  </r>
  <r>
    <s v="ORD-10818"/>
    <d v="2025-08-27T00:00:00"/>
    <x v="0"/>
    <x v="0"/>
    <x v="813"/>
    <s v="New"/>
    <x v="0"/>
    <x v="4"/>
    <s v="Isle of Man"/>
    <x v="40"/>
    <s v="Loriborough"/>
    <x v="0"/>
    <x v="7"/>
    <x v="562"/>
    <n v="10"/>
    <n v="414.02"/>
    <n v="0.21"/>
    <n v="16.16"/>
    <n v="3270.76"/>
    <n v="390.27"/>
    <n v="0.1193208917805036"/>
    <s v="Medium"/>
    <s v="Card"/>
  </r>
  <r>
    <s v="ORD-10819"/>
    <d v="2025-04-02T00:00:00"/>
    <x v="0"/>
    <x v="11"/>
    <x v="814"/>
    <s v="Returning"/>
    <x v="0"/>
    <x v="3"/>
    <s v="Swaziland"/>
    <x v="19"/>
    <s v="South Edwardbury"/>
    <x v="1"/>
    <x v="5"/>
    <x v="271"/>
    <n v="6"/>
    <n v="56.72"/>
    <n v="0.13"/>
    <n v="9.83"/>
    <n v="296.08"/>
    <n v="50.82"/>
    <n v="0.17164279924344772"/>
    <s v="Medium"/>
    <s v="UPI"/>
  </r>
  <r>
    <s v="ORD-10820"/>
    <d v="2023-06-03T00:00:00"/>
    <x v="2"/>
    <x v="1"/>
    <x v="815"/>
    <s v="Returning"/>
    <x v="2"/>
    <x v="2"/>
    <s v="Lao People's Democratic Republic"/>
    <x v="26"/>
    <s v="North Rachelton"/>
    <x v="0"/>
    <x v="1"/>
    <x v="446"/>
    <n v="8"/>
    <n v="186.04"/>
    <n v="0.24"/>
    <n v="26.8"/>
    <n v="1131.1199999999999"/>
    <n v="283.92"/>
    <n v="0.25100785062592834"/>
    <s v="Medium"/>
    <s v="Card"/>
  </r>
  <r>
    <s v="ORD-10821"/>
    <d v="2025-09-29T00:00:00"/>
    <x v="0"/>
    <x v="4"/>
    <x v="816"/>
    <s v="VIP"/>
    <x v="2"/>
    <x v="0"/>
    <s v="Dominica"/>
    <x v="24"/>
    <s v="Gibbston"/>
    <x v="0"/>
    <x v="1"/>
    <x v="333"/>
    <n v="8"/>
    <n v="286.26"/>
    <n v="0.1"/>
    <n v="33.119999999999997"/>
    <n v="2061.0700000000002"/>
    <n v="-205.89"/>
    <n v="-9.9894714881105434E-2"/>
    <s v="Low"/>
    <s v="UPI"/>
  </r>
  <r>
    <s v="ORD-10822"/>
    <d v="2023-02-17T00:00:00"/>
    <x v="2"/>
    <x v="8"/>
    <x v="817"/>
    <s v="New"/>
    <x v="0"/>
    <x v="3"/>
    <s v="Zambia"/>
    <x v="27"/>
    <s v="East Edward"/>
    <x v="0"/>
    <x v="7"/>
    <x v="563"/>
    <n v="5"/>
    <n v="143.46"/>
    <n v="0.03"/>
    <n v="41.32"/>
    <n v="695.78"/>
    <n v="188.61"/>
    <n v="0.27107706458938174"/>
    <s v="Low"/>
    <s v="Net Banking"/>
  </r>
  <r>
    <s v="ORD-10823"/>
    <d v="2024-11-10T00:00:00"/>
    <x v="1"/>
    <x v="10"/>
    <x v="818"/>
    <s v="Returning"/>
    <x v="1"/>
    <x v="4"/>
    <s v="Gambia"/>
    <x v="5"/>
    <s v="Adamstad"/>
    <x v="2"/>
    <x v="3"/>
    <x v="564"/>
    <n v="9"/>
    <n v="371.74"/>
    <n v="0.05"/>
    <n v="12.21"/>
    <n v="3178.38"/>
    <n v="340.47"/>
    <n v="0.10712060861193438"/>
    <s v="Critical"/>
    <s v="Net Banking"/>
  </r>
  <r>
    <s v="ORD-10824"/>
    <d v="2025-06-27T00:00:00"/>
    <x v="0"/>
    <x v="1"/>
    <x v="819"/>
    <s v="Returning"/>
    <x v="0"/>
    <x v="1"/>
    <s v="Barbados"/>
    <x v="36"/>
    <s v="Brentborough"/>
    <x v="0"/>
    <x v="0"/>
    <x v="136"/>
    <n v="10"/>
    <n v="172.76"/>
    <n v="0.14000000000000001"/>
    <n v="18.03"/>
    <n v="1485.74"/>
    <n v="374.48"/>
    <n v="0.25204948375893493"/>
    <s v="High"/>
    <s v="UPI"/>
  </r>
  <r>
    <s v="ORD-10825"/>
    <d v="2023-09-19T00:00:00"/>
    <x v="2"/>
    <x v="4"/>
    <x v="820"/>
    <s v="New"/>
    <x v="0"/>
    <x v="2"/>
    <s v="British Indian Ocean Territory (Chagos Archipelago)"/>
    <x v="30"/>
    <s v="Fullermouth"/>
    <x v="0"/>
    <x v="0"/>
    <x v="565"/>
    <n v="5"/>
    <n v="548.45000000000005"/>
    <n v="0.11"/>
    <n v="30.29"/>
    <n v="2440.6"/>
    <n v="-117.88"/>
    <n v="-4.8299598459395229E-2"/>
    <s v="High"/>
    <s v="Card"/>
  </r>
  <r>
    <s v="ORD-10826"/>
    <d v="2024-06-06T00:00:00"/>
    <x v="1"/>
    <x v="1"/>
    <x v="821"/>
    <s v="Returning"/>
    <x v="1"/>
    <x v="3"/>
    <s v="Palau"/>
    <x v="47"/>
    <s v="Briannaport"/>
    <x v="1"/>
    <x v="2"/>
    <x v="566"/>
    <n v="5"/>
    <n v="546.11"/>
    <n v="0.27"/>
    <n v="27.9"/>
    <n v="1993.3"/>
    <n v="116.22"/>
    <n v="5.8305322831485477E-2"/>
    <s v="Critical"/>
    <s v="Cash"/>
  </r>
  <r>
    <s v="ORD-10827"/>
    <d v="2024-04-17T00:00:00"/>
    <x v="1"/>
    <x v="11"/>
    <x v="822"/>
    <s v="Returning"/>
    <x v="0"/>
    <x v="4"/>
    <s v="China"/>
    <x v="22"/>
    <s v="Garzaport"/>
    <x v="1"/>
    <x v="4"/>
    <x v="525"/>
    <n v="3"/>
    <n v="163.88"/>
    <n v="0.26"/>
    <n v="36.85"/>
    <n v="363.81"/>
    <n v="32.32"/>
    <n v="8.8837580055523488E-2"/>
    <s v="Low"/>
    <s v="UPI"/>
  </r>
  <r>
    <s v="ORD-10828"/>
    <d v="2023-03-21T00:00:00"/>
    <x v="2"/>
    <x v="6"/>
    <x v="823"/>
    <s v="Returning"/>
    <x v="2"/>
    <x v="0"/>
    <s v="Saint Lucia"/>
    <x v="26"/>
    <s v="Harringtonshire"/>
    <x v="0"/>
    <x v="1"/>
    <x v="377"/>
    <n v="7"/>
    <n v="29.8"/>
    <n v="0.18"/>
    <n v="29.01"/>
    <n v="171.05"/>
    <n v="-0.7"/>
    <n v="-4.0923706518561816E-3"/>
    <s v="Low"/>
    <s v="Cash"/>
  </r>
  <r>
    <s v="ORD-10829"/>
    <d v="2024-09-28T00:00:00"/>
    <x v="1"/>
    <x v="4"/>
    <x v="824"/>
    <s v="Returning"/>
    <x v="2"/>
    <x v="4"/>
    <s v="South Africa"/>
    <x v="3"/>
    <s v="Bradleyberg"/>
    <x v="0"/>
    <x v="7"/>
    <x v="169"/>
    <n v="10"/>
    <n v="304.31"/>
    <n v="0.08"/>
    <n v="27.15"/>
    <n v="2799.65"/>
    <n v="-173.23"/>
    <n v="-6.1875591591806112E-2"/>
    <s v="High"/>
    <s v="Card"/>
  </r>
  <r>
    <s v="ORD-10830"/>
    <d v="2025-08-26T00:00:00"/>
    <x v="0"/>
    <x v="0"/>
    <x v="825"/>
    <s v="VIP"/>
    <x v="2"/>
    <x v="0"/>
    <s v="United States Virgin Islands"/>
    <x v="30"/>
    <s v="Bellmouth"/>
    <x v="1"/>
    <x v="5"/>
    <x v="567"/>
    <n v="1"/>
    <n v="323.42"/>
    <n v="0.2"/>
    <n v="22.26"/>
    <n v="258.74"/>
    <n v="56.07"/>
    <n v="0.21670402720878101"/>
    <s v="Medium"/>
    <s v="Net Banking"/>
  </r>
  <r>
    <s v="ORD-10831"/>
    <d v="2023-11-22T00:00:00"/>
    <x v="2"/>
    <x v="10"/>
    <x v="826"/>
    <s v="VIP"/>
    <x v="2"/>
    <x v="0"/>
    <s v="Madagascar"/>
    <x v="20"/>
    <s v="South Matthew"/>
    <x v="0"/>
    <x v="7"/>
    <x v="568"/>
    <n v="1"/>
    <n v="169.73"/>
    <n v="0.17"/>
    <n v="12.06"/>
    <n v="140.88"/>
    <n v="27.12"/>
    <n v="0.19250425894378195"/>
    <s v="Medium"/>
    <s v="Card"/>
  </r>
  <r>
    <s v="ORD-10832"/>
    <d v="2023-09-28T00:00:00"/>
    <x v="2"/>
    <x v="4"/>
    <x v="827"/>
    <s v="Returning"/>
    <x v="2"/>
    <x v="4"/>
    <s v="Sudan"/>
    <x v="24"/>
    <s v="New Donna"/>
    <x v="2"/>
    <x v="6"/>
    <x v="569"/>
    <n v="1"/>
    <n v="330.51"/>
    <n v="0.08"/>
    <n v="17.72"/>
    <n v="304.07"/>
    <n v="50.33"/>
    <n v="0.16552109711579571"/>
    <s v="Medium"/>
    <s v="Cash"/>
  </r>
  <r>
    <s v="ORD-10833"/>
    <d v="2024-08-12T00:00:00"/>
    <x v="1"/>
    <x v="0"/>
    <x v="828"/>
    <s v="VIP"/>
    <x v="2"/>
    <x v="4"/>
    <s v="Sao Tome and Principe"/>
    <x v="35"/>
    <s v="Isabelmouth"/>
    <x v="2"/>
    <x v="3"/>
    <x v="331"/>
    <n v="2"/>
    <n v="731.54"/>
    <n v="0.14000000000000001"/>
    <n v="11.34"/>
    <n v="1258.25"/>
    <n v="55.41"/>
    <n v="4.4037353467117027E-2"/>
    <s v="High"/>
    <s v="Net Banking"/>
  </r>
  <r>
    <s v="ORD-10834"/>
    <d v="2025-07-26T00:00:00"/>
    <x v="0"/>
    <x v="5"/>
    <x v="829"/>
    <s v="New"/>
    <x v="2"/>
    <x v="3"/>
    <s v="Marshall Islands"/>
    <x v="3"/>
    <s v="Lisashire"/>
    <x v="2"/>
    <x v="6"/>
    <x v="368"/>
    <n v="10"/>
    <n v="571.07000000000005"/>
    <n v="0.16"/>
    <n v="37.01"/>
    <n v="4796.99"/>
    <n v="723.01"/>
    <n v="0.15072159833562296"/>
    <s v="Low"/>
    <s v="Net Banking"/>
  </r>
  <r>
    <s v="ORD-10835"/>
    <d v="2024-05-18T00:00:00"/>
    <x v="1"/>
    <x v="9"/>
    <x v="830"/>
    <s v="Returning"/>
    <x v="2"/>
    <x v="4"/>
    <s v="Canada"/>
    <x v="48"/>
    <s v="East Thomas"/>
    <x v="1"/>
    <x v="2"/>
    <x v="332"/>
    <n v="1"/>
    <n v="202.84"/>
    <n v="0.3"/>
    <n v="33.6"/>
    <n v="141.99"/>
    <n v="-10.61"/>
    <n v="-7.4723572082541018E-2"/>
    <s v="High"/>
    <s v="Card"/>
  </r>
  <r>
    <s v="ORD-10836"/>
    <d v="2025-03-14T00:00:00"/>
    <x v="0"/>
    <x v="6"/>
    <x v="831"/>
    <s v="VIP"/>
    <x v="1"/>
    <x v="4"/>
    <s v="British Virgin Islands"/>
    <x v="1"/>
    <s v="Lake Brian"/>
    <x v="0"/>
    <x v="0"/>
    <x v="164"/>
    <n v="1"/>
    <n v="138.88"/>
    <n v="0.04"/>
    <n v="28.98"/>
    <n v="133.32"/>
    <n v="-2.85"/>
    <n v="-2.137713771377138E-2"/>
    <s v="High"/>
    <s v="UPI"/>
  </r>
  <r>
    <s v="ORD-10837"/>
    <d v="2025-04-29T00:00:00"/>
    <x v="0"/>
    <x v="11"/>
    <x v="832"/>
    <s v="Returning"/>
    <x v="0"/>
    <x v="2"/>
    <s v="Mozambique"/>
    <x v="19"/>
    <s v="Jordanmouth"/>
    <x v="0"/>
    <x v="7"/>
    <x v="570"/>
    <n v="10"/>
    <n v="181.07"/>
    <n v="0.05"/>
    <n v="40.21"/>
    <n v="1720.16"/>
    <n v="466.17"/>
    <n v="0.27100386010603666"/>
    <s v="Medium"/>
    <s v="Cash"/>
  </r>
  <r>
    <s v="ORD-10838"/>
    <d v="2024-05-09T00:00:00"/>
    <x v="1"/>
    <x v="9"/>
    <x v="833"/>
    <s v="Returning"/>
    <x v="0"/>
    <x v="2"/>
    <s v="Botswana"/>
    <x v="30"/>
    <s v="North William"/>
    <x v="1"/>
    <x v="2"/>
    <x v="398"/>
    <n v="1"/>
    <n v="729.83"/>
    <n v="0.13"/>
    <n v="17.420000000000002"/>
    <n v="634.95000000000005"/>
    <n v="158.30000000000001"/>
    <n v="0.24931096936766675"/>
    <s v="Low"/>
    <s v="Net Banking"/>
  </r>
  <r>
    <s v="ORD-10839"/>
    <d v="2023-09-07T00:00:00"/>
    <x v="2"/>
    <x v="4"/>
    <x v="834"/>
    <s v="Returning"/>
    <x v="0"/>
    <x v="0"/>
    <s v="Brazil"/>
    <x v="48"/>
    <s v="Davidfurt"/>
    <x v="1"/>
    <x v="4"/>
    <x v="289"/>
    <n v="2"/>
    <n v="241.29"/>
    <n v="0.06"/>
    <n v="8.7899999999999991"/>
    <n v="453.63"/>
    <n v="75.75"/>
    <n v="0.16698631042920442"/>
    <s v="Low"/>
    <s v="Cash"/>
  </r>
  <r>
    <s v="ORD-10840"/>
    <d v="2024-06-26T00:00:00"/>
    <x v="1"/>
    <x v="1"/>
    <x v="835"/>
    <s v="VIP"/>
    <x v="2"/>
    <x v="0"/>
    <s v="Nauru"/>
    <x v="35"/>
    <s v="Joannafort"/>
    <x v="2"/>
    <x v="6"/>
    <x v="497"/>
    <n v="8"/>
    <n v="293.63"/>
    <n v="0.1"/>
    <n v="7.29"/>
    <n v="2114.14"/>
    <n v="-113.28"/>
    <n v="-5.3582071196798704E-2"/>
    <s v="Medium"/>
    <s v="UPI"/>
  </r>
  <r>
    <s v="ORD-10841"/>
    <d v="2025-11-12T00:00:00"/>
    <x v="0"/>
    <x v="10"/>
    <x v="836"/>
    <s v="VIP"/>
    <x v="2"/>
    <x v="3"/>
    <s v="Gabon"/>
    <x v="47"/>
    <s v="Lake Amber"/>
    <x v="2"/>
    <x v="3"/>
    <x v="134"/>
    <n v="7"/>
    <n v="248.41"/>
    <n v="0.13"/>
    <n v="22.19"/>
    <n v="1512.82"/>
    <n v="-10.11"/>
    <n v="-6.6828836213164815E-3"/>
    <s v="Low"/>
    <s v="Cash"/>
  </r>
  <r>
    <s v="ORD-10842"/>
    <d v="2023-08-21T00:00:00"/>
    <x v="2"/>
    <x v="0"/>
    <x v="837"/>
    <s v="Returning"/>
    <x v="2"/>
    <x v="0"/>
    <s v="Holy See (Vatican City State)"/>
    <x v="16"/>
    <s v="Hollyside"/>
    <x v="1"/>
    <x v="5"/>
    <x v="571"/>
    <n v="3"/>
    <n v="798.44"/>
    <n v="7.0000000000000007E-2"/>
    <n v="27.79"/>
    <n v="2227.65"/>
    <n v="316.41000000000003"/>
    <n v="0.14203757322739211"/>
    <s v="High"/>
    <s v="UPI"/>
  </r>
  <r>
    <s v="ORD-10843"/>
    <d v="2023-04-07T00:00:00"/>
    <x v="2"/>
    <x v="11"/>
    <x v="838"/>
    <s v="Returning"/>
    <x v="2"/>
    <x v="0"/>
    <s v="Korea"/>
    <x v="14"/>
    <s v="New Valerie"/>
    <x v="0"/>
    <x v="0"/>
    <x v="374"/>
    <n v="2"/>
    <n v="485.58"/>
    <n v="0.22"/>
    <n v="48.8"/>
    <n v="757.5"/>
    <n v="174.94"/>
    <n v="0.23094389438943894"/>
    <s v="Critical"/>
    <s v="Card"/>
  </r>
  <r>
    <s v="ORD-10844"/>
    <d v="2023-04-03T00:00:00"/>
    <x v="2"/>
    <x v="11"/>
    <x v="839"/>
    <s v="VIP"/>
    <x v="2"/>
    <x v="0"/>
    <s v="Serbia"/>
    <x v="49"/>
    <s v="Lake Donna"/>
    <x v="0"/>
    <x v="0"/>
    <x v="572"/>
    <n v="2"/>
    <n v="497.76"/>
    <n v="0.03"/>
    <n v="36.69"/>
    <n v="965.65"/>
    <n v="-83.33"/>
    <n v="-8.6294205975249838E-2"/>
    <s v="Critical"/>
    <s v="Net Banking"/>
  </r>
  <r>
    <s v="ORD-10845"/>
    <d v="2025-10-23T00:00:00"/>
    <x v="0"/>
    <x v="2"/>
    <x v="840"/>
    <s v="VIP"/>
    <x v="0"/>
    <x v="2"/>
    <s v="China"/>
    <x v="24"/>
    <s v="Bradleyport"/>
    <x v="2"/>
    <x v="8"/>
    <x v="225"/>
    <n v="5"/>
    <n v="53.45"/>
    <n v="0.15"/>
    <n v="32"/>
    <n v="227.16"/>
    <n v="-14.66"/>
    <n v="-6.4536009860891003E-2"/>
    <s v="Critical"/>
    <s v="Cash"/>
  </r>
  <r>
    <s v="ORD-10846"/>
    <d v="2025-02-13T00:00:00"/>
    <x v="0"/>
    <x v="8"/>
    <x v="841"/>
    <s v="New"/>
    <x v="1"/>
    <x v="0"/>
    <s v="Samoa"/>
    <x v="28"/>
    <s v="Lake Meganfort"/>
    <x v="0"/>
    <x v="7"/>
    <x v="573"/>
    <n v="6"/>
    <n v="457.22"/>
    <n v="0.03"/>
    <n v="22.11"/>
    <n v="2661.02"/>
    <n v="638.42999999999995"/>
    <n v="0.23991927907343799"/>
    <s v="Critical"/>
    <s v="Card"/>
  </r>
  <r>
    <s v="ORD-10847"/>
    <d v="2025-01-26T00:00:00"/>
    <x v="0"/>
    <x v="3"/>
    <x v="842"/>
    <s v="New"/>
    <x v="1"/>
    <x v="3"/>
    <s v="Jordan"/>
    <x v="42"/>
    <s v="New Michaelmouth"/>
    <x v="0"/>
    <x v="7"/>
    <x v="574"/>
    <n v="8"/>
    <n v="766.85"/>
    <n v="0.27"/>
    <n v="8.33"/>
    <n v="4478.3999999999996"/>
    <n v="896.82"/>
    <n v="0.20025455519828514"/>
    <s v="High"/>
    <s v="Cash"/>
  </r>
  <r>
    <s v="ORD-10848"/>
    <d v="2023-10-06T00:00:00"/>
    <x v="2"/>
    <x v="2"/>
    <x v="843"/>
    <s v="New"/>
    <x v="2"/>
    <x v="2"/>
    <s v="Egypt"/>
    <x v="41"/>
    <s v="Gutierrezmouth"/>
    <x v="0"/>
    <x v="0"/>
    <x v="450"/>
    <n v="5"/>
    <n v="52.59"/>
    <n v="0.13"/>
    <n v="15.58"/>
    <n v="228.77"/>
    <n v="51.28"/>
    <n v="0.2241552651134327"/>
    <s v="Low"/>
    <s v="Net Banking"/>
  </r>
  <r>
    <s v="ORD-10849"/>
    <d v="2025-01-24T00:00:00"/>
    <x v="0"/>
    <x v="3"/>
    <x v="844"/>
    <s v="VIP"/>
    <x v="1"/>
    <x v="3"/>
    <s v="Slovenia"/>
    <x v="39"/>
    <s v="Port Elizabethfurt"/>
    <x v="1"/>
    <x v="5"/>
    <x v="70"/>
    <n v="1"/>
    <n v="38.76"/>
    <n v="0.17"/>
    <n v="49.89"/>
    <n v="32.17"/>
    <n v="5.34"/>
    <n v="0.16599316133043207"/>
    <s v="Low"/>
    <s v="Card"/>
  </r>
  <r>
    <s v="ORD-10850"/>
    <d v="2025-11-21T00:00:00"/>
    <x v="0"/>
    <x v="10"/>
    <x v="845"/>
    <s v="Returning"/>
    <x v="0"/>
    <x v="0"/>
    <s v="Belarus"/>
    <x v="11"/>
    <s v="Jamieside"/>
    <x v="0"/>
    <x v="1"/>
    <x v="575"/>
    <n v="4"/>
    <n v="744.82"/>
    <n v="0.24"/>
    <n v="23.69"/>
    <n v="2264.25"/>
    <n v="175.27"/>
    <n v="7.7407530087225354E-2"/>
    <s v="Low"/>
    <s v="UPI"/>
  </r>
  <r>
    <s v="ORD-10851"/>
    <d v="2024-12-29T00:00:00"/>
    <x v="1"/>
    <x v="7"/>
    <x v="846"/>
    <s v="Returning"/>
    <x v="1"/>
    <x v="1"/>
    <s v="Montenegro"/>
    <x v="26"/>
    <s v="Garciachester"/>
    <x v="1"/>
    <x v="2"/>
    <x v="428"/>
    <n v="9"/>
    <n v="570.01"/>
    <n v="0.22"/>
    <n v="19.649999999999999"/>
    <n v="4001.47"/>
    <n v="-3.53"/>
    <n v="-8.8217580039335545E-4"/>
    <s v="High"/>
    <s v="Net Banking"/>
  </r>
  <r>
    <s v="ORD-10852"/>
    <d v="2023-04-25T00:00:00"/>
    <x v="2"/>
    <x v="11"/>
    <x v="847"/>
    <s v="New"/>
    <x v="2"/>
    <x v="0"/>
    <s v="Solomon Islands"/>
    <x v="15"/>
    <s v="Harperland"/>
    <x v="0"/>
    <x v="7"/>
    <x v="384"/>
    <n v="8"/>
    <n v="99.17"/>
    <n v="0.2"/>
    <n v="29.61"/>
    <n v="634.69000000000005"/>
    <n v="-36.799999999999997"/>
    <n v="-5.7981061620633684E-2"/>
    <s v="High"/>
    <s v="Net Banking"/>
  </r>
  <r>
    <s v="ORD-10853"/>
    <d v="2024-05-14T00:00:00"/>
    <x v="1"/>
    <x v="9"/>
    <x v="848"/>
    <s v="Returning"/>
    <x v="0"/>
    <x v="2"/>
    <s v="Bahrain"/>
    <x v="5"/>
    <s v="Stanleyborough"/>
    <x v="0"/>
    <x v="1"/>
    <x v="237"/>
    <n v="9"/>
    <n v="13.01"/>
    <n v="0.13"/>
    <n v="19.489999999999998"/>
    <n v="101.87"/>
    <n v="30.02"/>
    <n v="0.29468930990478059"/>
    <s v="Medium"/>
    <s v="UPI"/>
  </r>
  <r>
    <s v="ORD-10854"/>
    <d v="2024-04-02T00:00:00"/>
    <x v="1"/>
    <x v="11"/>
    <x v="849"/>
    <s v="VIP"/>
    <x v="0"/>
    <x v="2"/>
    <s v="United Kingdom"/>
    <x v="36"/>
    <s v="New Kristy"/>
    <x v="1"/>
    <x v="5"/>
    <x v="546"/>
    <n v="10"/>
    <n v="799.58"/>
    <n v="0.26"/>
    <n v="9.83"/>
    <n v="5916.89"/>
    <n v="1034.51"/>
    <n v="0.17484016096293828"/>
    <s v="Critical"/>
    <s v="Net Banking"/>
  </r>
  <r>
    <s v="ORD-10855"/>
    <d v="2025-07-30T00:00:00"/>
    <x v="0"/>
    <x v="5"/>
    <x v="850"/>
    <s v="Returning"/>
    <x v="1"/>
    <x v="4"/>
    <s v="Vietnam"/>
    <x v="7"/>
    <s v="Ashleyshire"/>
    <x v="2"/>
    <x v="3"/>
    <x v="576"/>
    <n v="2"/>
    <n v="588.26"/>
    <n v="0.03"/>
    <n v="45.72"/>
    <n v="1141.22"/>
    <n v="240.83"/>
    <n v="0.21102854839557666"/>
    <s v="Low"/>
    <s v="Card"/>
  </r>
  <r>
    <s v="ORD-10856"/>
    <d v="2022-12-18T00:00:00"/>
    <x v="3"/>
    <x v="7"/>
    <x v="851"/>
    <s v="Returning"/>
    <x v="2"/>
    <x v="4"/>
    <s v="Martinique"/>
    <x v="37"/>
    <s v="Carolmouth"/>
    <x v="1"/>
    <x v="2"/>
    <x v="577"/>
    <n v="5"/>
    <n v="94.1"/>
    <n v="0.23"/>
    <n v="20.41"/>
    <n v="362.29"/>
    <n v="55.05"/>
    <n v="0.1519500952275801"/>
    <s v="High"/>
    <s v="Card"/>
  </r>
  <r>
    <s v="ORD-10857"/>
    <d v="2025-02-07T00:00:00"/>
    <x v="0"/>
    <x v="8"/>
    <x v="852"/>
    <s v="VIP"/>
    <x v="1"/>
    <x v="2"/>
    <s v="Slovenia"/>
    <x v="25"/>
    <s v="Sarahborough"/>
    <x v="0"/>
    <x v="1"/>
    <x v="170"/>
    <n v="3"/>
    <n v="185.81"/>
    <n v="0.28999999999999998"/>
    <n v="12.86"/>
    <n v="395.78"/>
    <n v="24.43"/>
    <n v="6.1726211531659005E-2"/>
    <s v="Critical"/>
    <s v="Cash"/>
  </r>
  <r>
    <s v="ORD-10858"/>
    <d v="2023-01-12T00:00:00"/>
    <x v="2"/>
    <x v="3"/>
    <x v="853"/>
    <s v="VIP"/>
    <x v="0"/>
    <x v="4"/>
    <s v="Faroe Islands"/>
    <x v="46"/>
    <s v="Hallshire"/>
    <x v="0"/>
    <x v="1"/>
    <x v="413"/>
    <n v="6"/>
    <n v="216.73"/>
    <n v="0.01"/>
    <n v="11.75"/>
    <n v="1287.3800000000001"/>
    <n v="134.93"/>
    <n v="0.10480976867746897"/>
    <s v="Low"/>
    <s v="Cash"/>
  </r>
  <r>
    <s v="ORD-10859"/>
    <d v="2023-04-22T00:00:00"/>
    <x v="2"/>
    <x v="11"/>
    <x v="854"/>
    <s v="Returning"/>
    <x v="2"/>
    <x v="2"/>
    <s v="Cape Verde"/>
    <x v="18"/>
    <s v="West Douglastown"/>
    <x v="0"/>
    <x v="0"/>
    <x v="578"/>
    <n v="2"/>
    <n v="261.76"/>
    <n v="0.23"/>
    <n v="35.880000000000003"/>
    <n v="403.11"/>
    <n v="44.14"/>
    <n v="0.10949864801170896"/>
    <s v="High"/>
    <s v="Cash"/>
  </r>
  <r>
    <s v="ORD-10860"/>
    <d v="2024-02-24T00:00:00"/>
    <x v="1"/>
    <x v="8"/>
    <x v="855"/>
    <s v="VIP"/>
    <x v="1"/>
    <x v="2"/>
    <s v="Panama"/>
    <x v="49"/>
    <s v="Lake Joseph"/>
    <x v="1"/>
    <x v="5"/>
    <x v="326"/>
    <n v="7"/>
    <n v="757.31"/>
    <n v="0.11"/>
    <n v="40.590000000000003"/>
    <n v="4718.04"/>
    <n v="1379.61"/>
    <n v="0.29241167942620239"/>
    <s v="Medium"/>
    <s v="Card"/>
  </r>
  <r>
    <s v="ORD-10861"/>
    <d v="2025-07-05T00:00:00"/>
    <x v="0"/>
    <x v="5"/>
    <x v="856"/>
    <s v="Returning"/>
    <x v="1"/>
    <x v="0"/>
    <s v="Falkland Islands (Malvinas)"/>
    <x v="47"/>
    <s v="Port Davidfort"/>
    <x v="2"/>
    <x v="3"/>
    <x v="258"/>
    <n v="7"/>
    <n v="639.41999999999996"/>
    <n v="0.02"/>
    <n v="44.21"/>
    <n v="4386.42"/>
    <n v="979.39"/>
    <n v="0.22327775270037981"/>
    <s v="Medium"/>
    <s v="Net Banking"/>
  </r>
  <r>
    <s v="ORD-10862"/>
    <d v="2023-11-23T00:00:00"/>
    <x v="2"/>
    <x v="10"/>
    <x v="857"/>
    <s v="New"/>
    <x v="0"/>
    <x v="2"/>
    <s v="Malta"/>
    <x v="33"/>
    <s v="Lake Rebecca"/>
    <x v="2"/>
    <x v="6"/>
    <x v="387"/>
    <n v="4"/>
    <n v="435.74"/>
    <n v="0.28000000000000003"/>
    <n v="6.1"/>
    <n v="1254.93"/>
    <n v="332.65"/>
    <n v="0.26507454599061298"/>
    <s v="Low"/>
    <s v="Net Banking"/>
  </r>
  <r>
    <s v="ORD-10863"/>
    <d v="2023-02-10T00:00:00"/>
    <x v="2"/>
    <x v="8"/>
    <x v="858"/>
    <s v="New"/>
    <x v="2"/>
    <x v="2"/>
    <s v="Togo"/>
    <x v="31"/>
    <s v="Lake Barbaraport"/>
    <x v="1"/>
    <x v="2"/>
    <x v="516"/>
    <n v="1"/>
    <n v="682.45"/>
    <n v="0.14000000000000001"/>
    <n v="40.29"/>
    <n v="586.91"/>
    <n v="43.82"/>
    <n v="7.466221396807006E-2"/>
    <s v="Low"/>
    <s v="Card"/>
  </r>
  <r>
    <s v="ORD-10864"/>
    <d v="2025-01-05T00:00:00"/>
    <x v="0"/>
    <x v="3"/>
    <x v="859"/>
    <s v="Returning"/>
    <x v="2"/>
    <x v="3"/>
    <s v="Saint Martin"/>
    <x v="6"/>
    <s v="Christopherstad"/>
    <x v="1"/>
    <x v="5"/>
    <x v="472"/>
    <n v="8"/>
    <n v="116.15"/>
    <n v="0.1"/>
    <n v="42.87"/>
    <n v="836.28"/>
    <n v="16.09"/>
    <n v="1.923996747500837E-2"/>
    <s v="Medium"/>
    <s v="UPI"/>
  </r>
  <r>
    <s v="ORD-10865"/>
    <d v="2024-09-04T00:00:00"/>
    <x v="1"/>
    <x v="4"/>
    <x v="860"/>
    <s v="Returning"/>
    <x v="0"/>
    <x v="4"/>
    <s v="Mozambique"/>
    <x v="20"/>
    <s v="South Sarah"/>
    <x v="0"/>
    <x v="1"/>
    <x v="185"/>
    <n v="4"/>
    <n v="459.4"/>
    <n v="0.16"/>
    <n v="47.21"/>
    <n v="1543.58"/>
    <n v="-95.36"/>
    <n v="-6.1778463053421273E-2"/>
    <s v="High"/>
    <s v="Cash"/>
  </r>
  <r>
    <s v="ORD-10866"/>
    <d v="2025-06-26T00:00:00"/>
    <x v="0"/>
    <x v="1"/>
    <x v="861"/>
    <s v="New"/>
    <x v="1"/>
    <x v="4"/>
    <s v="Mauritius"/>
    <x v="3"/>
    <s v="Merritttown"/>
    <x v="2"/>
    <x v="8"/>
    <x v="579"/>
    <n v="1"/>
    <n v="252.79"/>
    <n v="0.15"/>
    <n v="28.02"/>
    <n v="214.87"/>
    <n v="6.96"/>
    <n v="3.2391678689440123E-2"/>
    <s v="Low"/>
    <s v="Cash"/>
  </r>
  <r>
    <s v="ORD-10867"/>
    <d v="2024-03-17T00:00:00"/>
    <x v="1"/>
    <x v="6"/>
    <x v="862"/>
    <s v="Returning"/>
    <x v="0"/>
    <x v="0"/>
    <s v="Montserrat"/>
    <x v="3"/>
    <s v="Williamsonton"/>
    <x v="1"/>
    <x v="5"/>
    <x v="224"/>
    <n v="6"/>
    <n v="461.15"/>
    <n v="0.04"/>
    <n v="26.47"/>
    <n v="2656.22"/>
    <n v="-231.5"/>
    <n v="-8.7153925503158633E-2"/>
    <s v="Critical"/>
    <s v="Card"/>
  </r>
  <r>
    <s v="ORD-10868"/>
    <d v="2023-07-11T00:00:00"/>
    <x v="2"/>
    <x v="5"/>
    <x v="863"/>
    <s v="New"/>
    <x v="2"/>
    <x v="0"/>
    <s v="Austria"/>
    <x v="34"/>
    <s v="Jeanton"/>
    <x v="1"/>
    <x v="4"/>
    <x v="580"/>
    <n v="4"/>
    <n v="291.98"/>
    <n v="0.06"/>
    <n v="16.18"/>
    <n v="1097.8399999999999"/>
    <n v="-5.57"/>
    <n v="-5.0735990672593463E-3"/>
    <s v="Medium"/>
    <s v="Net Banking"/>
  </r>
  <r>
    <s v="ORD-10869"/>
    <d v="2024-05-21T00:00:00"/>
    <x v="1"/>
    <x v="9"/>
    <x v="864"/>
    <s v="Returning"/>
    <x v="0"/>
    <x v="2"/>
    <s v="Egypt"/>
    <x v="7"/>
    <s v="North Michelle"/>
    <x v="0"/>
    <x v="0"/>
    <x v="581"/>
    <n v="1"/>
    <n v="674.69"/>
    <n v="0.18"/>
    <n v="7.6"/>
    <n v="553.25"/>
    <n v="164.73"/>
    <n v="0.29774966109353818"/>
    <s v="Critical"/>
    <s v="UPI"/>
  </r>
  <r>
    <s v="ORD-10870"/>
    <d v="2024-02-09T00:00:00"/>
    <x v="1"/>
    <x v="8"/>
    <x v="865"/>
    <s v="New"/>
    <x v="1"/>
    <x v="1"/>
    <s v="Saint Vincent and the Grenadines"/>
    <x v="40"/>
    <s v="Melissahaven"/>
    <x v="0"/>
    <x v="7"/>
    <x v="582"/>
    <n v="1"/>
    <n v="555.17999999999995"/>
    <n v="0.16"/>
    <n v="45.56"/>
    <n v="466.35"/>
    <n v="17.97"/>
    <n v="3.8533290447089093E-2"/>
    <s v="High"/>
    <s v="UPI"/>
  </r>
  <r>
    <s v="ORD-10871"/>
    <d v="2024-10-23T00:00:00"/>
    <x v="1"/>
    <x v="2"/>
    <x v="866"/>
    <s v="VIP"/>
    <x v="2"/>
    <x v="4"/>
    <s v="Trinidad and Tobago"/>
    <x v="45"/>
    <s v="Baileytown"/>
    <x v="2"/>
    <x v="3"/>
    <x v="554"/>
    <n v="5"/>
    <n v="386.09"/>
    <n v="0.24"/>
    <n v="40.729999999999997"/>
    <n v="1467.14"/>
    <n v="424"/>
    <n v="0.28899764167018821"/>
    <s v="Medium"/>
    <s v="UPI"/>
  </r>
  <r>
    <s v="ORD-10872"/>
    <d v="2025-06-15T00:00:00"/>
    <x v="0"/>
    <x v="1"/>
    <x v="867"/>
    <s v="Returning"/>
    <x v="2"/>
    <x v="4"/>
    <s v="United States Virgin Islands"/>
    <x v="31"/>
    <s v="Port Nicholasfort"/>
    <x v="0"/>
    <x v="1"/>
    <x v="52"/>
    <n v="10"/>
    <n v="570.03"/>
    <n v="0.26"/>
    <n v="7.79"/>
    <n v="4218.22"/>
    <n v="95.35"/>
    <n v="2.2604321253988646E-2"/>
    <s v="High"/>
    <s v="Net Banking"/>
  </r>
  <r>
    <s v="ORD-10873"/>
    <d v="2023-03-29T00:00:00"/>
    <x v="2"/>
    <x v="6"/>
    <x v="868"/>
    <s v="Returning"/>
    <x v="2"/>
    <x v="0"/>
    <s v="Guyana"/>
    <x v="31"/>
    <s v="Carrollhaven"/>
    <x v="2"/>
    <x v="3"/>
    <x v="285"/>
    <n v="3"/>
    <n v="318.67"/>
    <n v="0.1"/>
    <n v="6.88"/>
    <n v="860.41"/>
    <n v="59.08"/>
    <n v="6.8664938808242579E-2"/>
    <s v="Critical"/>
    <s v="Card"/>
  </r>
  <r>
    <s v="ORD-10874"/>
    <d v="2022-11-30T00:00:00"/>
    <x v="3"/>
    <x v="10"/>
    <x v="869"/>
    <s v="VIP"/>
    <x v="0"/>
    <x v="1"/>
    <s v="Tuvalu"/>
    <x v="28"/>
    <s v="Lake Kaylastad"/>
    <x v="0"/>
    <x v="0"/>
    <x v="222"/>
    <n v="6"/>
    <n v="611.59"/>
    <n v="0.01"/>
    <n v="42.86"/>
    <n v="3632.84"/>
    <n v="-352.31"/>
    <n v="-9.6979222866958079E-2"/>
    <s v="Low"/>
    <s v="UPI"/>
  </r>
  <r>
    <s v="ORD-10875"/>
    <d v="2023-04-28T00:00:00"/>
    <x v="2"/>
    <x v="11"/>
    <x v="870"/>
    <s v="VIP"/>
    <x v="1"/>
    <x v="1"/>
    <s v="New Caledonia"/>
    <x v="13"/>
    <s v="Allisonborough"/>
    <x v="0"/>
    <x v="7"/>
    <x v="287"/>
    <n v="5"/>
    <n v="523.5"/>
    <n v="0.05"/>
    <n v="9.39"/>
    <n v="2486.62"/>
    <n v="319.55"/>
    <n v="0.12850777360433038"/>
    <s v="Critical"/>
    <s v="Card"/>
  </r>
  <r>
    <s v="ORD-10876"/>
    <d v="2025-10-04T00:00:00"/>
    <x v="0"/>
    <x v="2"/>
    <x v="871"/>
    <s v="VIP"/>
    <x v="2"/>
    <x v="1"/>
    <s v="Monaco"/>
    <x v="21"/>
    <s v="Garyshire"/>
    <x v="2"/>
    <x v="8"/>
    <x v="583"/>
    <n v="2"/>
    <n v="94.73"/>
    <n v="0.19"/>
    <n v="15.08"/>
    <n v="153.46"/>
    <n v="24.48"/>
    <n v="0.15952039619444805"/>
    <s v="Critical"/>
    <s v="Net Banking"/>
  </r>
  <r>
    <s v="ORD-10877"/>
    <d v="2023-02-08T00:00:00"/>
    <x v="2"/>
    <x v="8"/>
    <x v="872"/>
    <s v="VIP"/>
    <x v="0"/>
    <x v="2"/>
    <s v="Uruguay"/>
    <x v="34"/>
    <s v="Matthewfurt"/>
    <x v="2"/>
    <x v="8"/>
    <x v="367"/>
    <n v="6"/>
    <n v="106.63"/>
    <n v="0.11"/>
    <n v="44.71"/>
    <n v="569.4"/>
    <n v="-10.039999999999999"/>
    <n v="-1.7632595714787494E-2"/>
    <s v="Low"/>
    <s v="Net Banking"/>
  </r>
  <r>
    <s v="ORD-10878"/>
    <d v="2022-11-26T00:00:00"/>
    <x v="3"/>
    <x v="10"/>
    <x v="873"/>
    <s v="VIP"/>
    <x v="2"/>
    <x v="1"/>
    <s v="Brazil"/>
    <x v="9"/>
    <s v="Port Robert"/>
    <x v="0"/>
    <x v="0"/>
    <x v="340"/>
    <n v="4"/>
    <n v="396.71"/>
    <n v="0.12"/>
    <n v="40.69"/>
    <n v="1396.42"/>
    <n v="261.07"/>
    <n v="0.18695664628120479"/>
    <s v="Critical"/>
    <s v="Cash"/>
  </r>
  <r>
    <s v="ORD-10879"/>
    <d v="2024-10-09T00:00:00"/>
    <x v="1"/>
    <x v="2"/>
    <x v="874"/>
    <s v="Returning"/>
    <x v="1"/>
    <x v="3"/>
    <s v="Dominican Republic"/>
    <x v="22"/>
    <s v="West Theresachester"/>
    <x v="1"/>
    <x v="4"/>
    <x v="584"/>
    <n v="10"/>
    <n v="668.48"/>
    <n v="0.08"/>
    <n v="21.19"/>
    <n v="6150.02"/>
    <n v="1010.58"/>
    <n v="0.16432141684092083"/>
    <s v="High"/>
    <s v="Card"/>
  </r>
  <r>
    <s v="ORD-10880"/>
    <d v="2024-03-13T00:00:00"/>
    <x v="1"/>
    <x v="6"/>
    <x v="875"/>
    <s v="VIP"/>
    <x v="2"/>
    <x v="1"/>
    <s v="Sao Tome and Principe"/>
    <x v="0"/>
    <s v="Hamiltonfurt"/>
    <x v="2"/>
    <x v="8"/>
    <x v="585"/>
    <n v="9"/>
    <n v="236.17"/>
    <n v="0.23"/>
    <n v="26.41"/>
    <n v="1636.66"/>
    <n v="454.64"/>
    <n v="0.2777852455610817"/>
    <s v="Medium"/>
    <s v="Cash"/>
  </r>
  <r>
    <s v="ORD-10881"/>
    <d v="2023-01-04T00:00:00"/>
    <x v="2"/>
    <x v="3"/>
    <x v="876"/>
    <s v="VIP"/>
    <x v="1"/>
    <x v="1"/>
    <s v="United States Virgin Islands"/>
    <x v="22"/>
    <s v="Charlestown"/>
    <x v="0"/>
    <x v="0"/>
    <x v="405"/>
    <n v="7"/>
    <n v="341.42"/>
    <n v="0.03"/>
    <n v="30.86"/>
    <n v="2318.2399999999998"/>
    <n v="326.07"/>
    <n v="0.14065411691628132"/>
    <s v="Medium"/>
    <s v="Card"/>
  </r>
  <r>
    <s v="ORD-10882"/>
    <d v="2024-04-12T00:00:00"/>
    <x v="1"/>
    <x v="11"/>
    <x v="877"/>
    <s v="New"/>
    <x v="1"/>
    <x v="2"/>
    <s v="Israel"/>
    <x v="35"/>
    <s v="West Kayla"/>
    <x v="2"/>
    <x v="6"/>
    <x v="545"/>
    <n v="1"/>
    <n v="610.12"/>
    <n v="0.16"/>
    <n v="13.21"/>
    <n v="512.5"/>
    <n v="57.25"/>
    <n v="0.11170731707317073"/>
    <s v="Low"/>
    <s v="Net Banking"/>
  </r>
  <r>
    <s v="ORD-10883"/>
    <d v="2024-07-28T00:00:00"/>
    <x v="1"/>
    <x v="5"/>
    <x v="878"/>
    <s v="Returning"/>
    <x v="2"/>
    <x v="1"/>
    <s v="Madagascar"/>
    <x v="24"/>
    <s v="Kimberlyshire"/>
    <x v="2"/>
    <x v="6"/>
    <x v="586"/>
    <n v="3"/>
    <n v="687.26"/>
    <n v="0.22"/>
    <n v="10.029999999999999"/>
    <n v="1608.19"/>
    <n v="5.61"/>
    <n v="3.4883937843165299E-3"/>
    <s v="High"/>
    <s v="UPI"/>
  </r>
  <r>
    <s v="ORD-10884"/>
    <d v="2024-05-24T00:00:00"/>
    <x v="1"/>
    <x v="9"/>
    <x v="879"/>
    <s v="VIP"/>
    <x v="1"/>
    <x v="2"/>
    <s v="Eritrea"/>
    <x v="13"/>
    <s v="North Kevin"/>
    <x v="0"/>
    <x v="0"/>
    <x v="209"/>
    <n v="10"/>
    <n v="326.72000000000003"/>
    <n v="0.25"/>
    <n v="32.43"/>
    <n v="2450.4"/>
    <n v="191.55"/>
    <n v="7.8170910871694421E-2"/>
    <s v="Low"/>
    <s v="UPI"/>
  </r>
  <r>
    <s v="ORD-10885"/>
    <d v="2025-08-06T00:00:00"/>
    <x v="0"/>
    <x v="0"/>
    <x v="880"/>
    <s v="Returning"/>
    <x v="0"/>
    <x v="3"/>
    <s v="Cote d'Ivoire"/>
    <x v="22"/>
    <s v="Goodmanport"/>
    <x v="0"/>
    <x v="1"/>
    <x v="587"/>
    <n v="5"/>
    <n v="177.59"/>
    <n v="0.06"/>
    <n v="17.54"/>
    <n v="834.67"/>
    <n v="39.75"/>
    <n v="4.7623611726790228E-2"/>
    <s v="Low"/>
    <s v="Net Banking"/>
  </r>
  <r>
    <s v="ORD-10886"/>
    <d v="2024-09-25T00:00:00"/>
    <x v="1"/>
    <x v="4"/>
    <x v="881"/>
    <s v="Returning"/>
    <x v="2"/>
    <x v="2"/>
    <s v="San Marino"/>
    <x v="8"/>
    <s v="West Lauraborough"/>
    <x v="2"/>
    <x v="6"/>
    <x v="542"/>
    <n v="1"/>
    <n v="262.95"/>
    <n v="0.26"/>
    <n v="40.950000000000003"/>
    <n v="194.58"/>
    <n v="-12.45"/>
    <n v="-6.3983965464076462E-2"/>
    <s v="Low"/>
    <s v="Net Banking"/>
  </r>
  <r>
    <s v="ORD-10887"/>
    <d v="2023-12-17T00:00:00"/>
    <x v="2"/>
    <x v="7"/>
    <x v="882"/>
    <s v="Returning"/>
    <x v="1"/>
    <x v="0"/>
    <s v="Martinique"/>
    <x v="23"/>
    <s v="West Lori"/>
    <x v="1"/>
    <x v="4"/>
    <x v="588"/>
    <n v="5"/>
    <n v="110.28"/>
    <n v="0.09"/>
    <n v="37.36"/>
    <n v="501.77"/>
    <n v="-19.440000000000001"/>
    <n v="-3.8742850309902946E-2"/>
    <s v="Critical"/>
    <s v="Net Banking"/>
  </r>
  <r>
    <s v="ORD-10888"/>
    <d v="2024-11-23T00:00:00"/>
    <x v="1"/>
    <x v="10"/>
    <x v="883"/>
    <s v="New"/>
    <x v="0"/>
    <x v="0"/>
    <s v="El Salvador"/>
    <x v="2"/>
    <s v="Langland"/>
    <x v="2"/>
    <x v="3"/>
    <x v="92"/>
    <n v="8"/>
    <n v="703.66"/>
    <n v="7.0000000000000007E-2"/>
    <n v="6.96"/>
    <n v="5235.2299999999996"/>
    <n v="433.87"/>
    <n v="8.2875059930509268E-2"/>
    <s v="Low"/>
    <s v="Card"/>
  </r>
  <r>
    <s v="ORD-10889"/>
    <d v="2024-10-30T00:00:00"/>
    <x v="1"/>
    <x v="2"/>
    <x v="884"/>
    <s v="Returning"/>
    <x v="2"/>
    <x v="1"/>
    <s v="Greenland"/>
    <x v="33"/>
    <s v="Stephanieport"/>
    <x v="1"/>
    <x v="2"/>
    <x v="281"/>
    <n v="5"/>
    <n v="706.11"/>
    <n v="0.22"/>
    <n v="22.61"/>
    <n v="2753.83"/>
    <n v="-144.38999999999999"/>
    <n v="-5.2432430469564202E-2"/>
    <s v="Low"/>
    <s v="Net Banking"/>
  </r>
  <r>
    <s v="ORD-10890"/>
    <d v="2025-01-05T00:00:00"/>
    <x v="0"/>
    <x v="3"/>
    <x v="885"/>
    <s v="New"/>
    <x v="1"/>
    <x v="0"/>
    <s v="Tunisia"/>
    <x v="5"/>
    <s v="Lake Jared"/>
    <x v="2"/>
    <x v="8"/>
    <x v="471"/>
    <n v="10"/>
    <n v="689.71"/>
    <n v="0.16"/>
    <n v="19.899999999999999"/>
    <n v="5793.56"/>
    <n v="904.38"/>
    <n v="0.15610091204716961"/>
    <s v="Critical"/>
    <s v="Cash"/>
  </r>
  <r>
    <s v="ORD-10891"/>
    <d v="2025-05-01T00:00:00"/>
    <x v="0"/>
    <x v="9"/>
    <x v="886"/>
    <s v="Returning"/>
    <x v="0"/>
    <x v="3"/>
    <s v="Venezuela"/>
    <x v="1"/>
    <s v="New Jessica"/>
    <x v="2"/>
    <x v="6"/>
    <x v="207"/>
    <n v="9"/>
    <n v="155.79"/>
    <n v="0.03"/>
    <n v="48.41"/>
    <n v="1360.05"/>
    <n v="348.07"/>
    <n v="0.25592441454358295"/>
    <s v="Medium"/>
    <s v="Net Banking"/>
  </r>
  <r>
    <s v="ORD-10892"/>
    <d v="2023-11-16T00:00:00"/>
    <x v="2"/>
    <x v="10"/>
    <x v="887"/>
    <s v="New"/>
    <x v="2"/>
    <x v="2"/>
    <s v="Martinique"/>
    <x v="31"/>
    <s v="Robertmouth"/>
    <x v="2"/>
    <x v="6"/>
    <x v="589"/>
    <n v="7"/>
    <n v="67.47"/>
    <n v="0.04"/>
    <n v="20.83"/>
    <n v="453.4"/>
    <n v="90.64"/>
    <n v="0.19991177767975299"/>
    <s v="High"/>
    <s v="Card"/>
  </r>
  <r>
    <s v="ORD-10893"/>
    <d v="2023-08-30T00:00:00"/>
    <x v="2"/>
    <x v="0"/>
    <x v="888"/>
    <s v="Returning"/>
    <x v="2"/>
    <x v="1"/>
    <s v="Estonia"/>
    <x v="28"/>
    <s v="South Brittanychester"/>
    <x v="2"/>
    <x v="8"/>
    <x v="390"/>
    <n v="1"/>
    <n v="175.24"/>
    <n v="0.23"/>
    <n v="26.91"/>
    <n v="134.93"/>
    <n v="36.22"/>
    <n v="0.26843548506633069"/>
    <s v="High"/>
    <s v="Cash"/>
  </r>
  <r>
    <s v="ORD-10894"/>
    <d v="2024-08-23T00:00:00"/>
    <x v="1"/>
    <x v="0"/>
    <x v="889"/>
    <s v="VIP"/>
    <x v="0"/>
    <x v="1"/>
    <s v="Singapore"/>
    <x v="46"/>
    <s v="South Lawrenceborough"/>
    <x v="1"/>
    <x v="4"/>
    <x v="303"/>
    <n v="2"/>
    <n v="330.64"/>
    <n v="0.06"/>
    <n v="28.11"/>
    <n v="621.6"/>
    <n v="-44.19"/>
    <n v="-7.109073359073359E-2"/>
    <s v="Low"/>
    <s v="Net Banking"/>
  </r>
  <r>
    <s v="ORD-10895"/>
    <d v="2025-06-14T00:00:00"/>
    <x v="0"/>
    <x v="1"/>
    <x v="890"/>
    <s v="Returning"/>
    <x v="0"/>
    <x v="4"/>
    <s v="Lithuania"/>
    <x v="21"/>
    <s v="West Travis"/>
    <x v="2"/>
    <x v="3"/>
    <x v="493"/>
    <n v="2"/>
    <n v="360.39"/>
    <n v="0.03"/>
    <n v="31.59"/>
    <n v="699.16"/>
    <n v="58"/>
    <n v="8.2956690886206302E-2"/>
    <s v="Medium"/>
    <s v="Net Banking"/>
  </r>
  <r>
    <s v="ORD-10896"/>
    <d v="2025-09-14T00:00:00"/>
    <x v="0"/>
    <x v="4"/>
    <x v="891"/>
    <s v="VIP"/>
    <x v="1"/>
    <x v="3"/>
    <s v="Papua New Guinea"/>
    <x v="41"/>
    <s v="Michaelhaven"/>
    <x v="0"/>
    <x v="1"/>
    <x v="433"/>
    <n v="7"/>
    <n v="203.26"/>
    <n v="0.26"/>
    <n v="7.04"/>
    <n v="1052.8900000000001"/>
    <n v="283.43"/>
    <n v="0.26919241326254401"/>
    <s v="High"/>
    <s v="Card"/>
  </r>
  <r>
    <s v="ORD-10897"/>
    <d v="2025-06-15T00:00:00"/>
    <x v="0"/>
    <x v="1"/>
    <x v="892"/>
    <s v="New"/>
    <x v="0"/>
    <x v="3"/>
    <s v="Kazakhstan"/>
    <x v="39"/>
    <s v="Jamesberg"/>
    <x v="1"/>
    <x v="5"/>
    <x v="590"/>
    <n v="9"/>
    <n v="246.64"/>
    <n v="0.03"/>
    <n v="30.12"/>
    <n v="2153.17"/>
    <n v="595.72"/>
    <n v="0.27667114069023813"/>
    <s v="Medium"/>
    <s v="UPI"/>
  </r>
  <r>
    <s v="ORD-10898"/>
    <d v="2025-03-26T00:00:00"/>
    <x v="0"/>
    <x v="6"/>
    <x v="893"/>
    <s v="New"/>
    <x v="1"/>
    <x v="4"/>
    <s v="United States Virgin Islands"/>
    <x v="21"/>
    <s v="Reynoldsview"/>
    <x v="1"/>
    <x v="2"/>
    <x v="217"/>
    <n v="10"/>
    <n v="547.34"/>
    <n v="0.12"/>
    <n v="46.41"/>
    <n v="4816.59"/>
    <n v="1087.93"/>
    <n v="0.22587141525436047"/>
    <s v="Low"/>
    <s v="UPI"/>
  </r>
  <r>
    <s v="ORD-10899"/>
    <d v="2023-04-18T00:00:00"/>
    <x v="2"/>
    <x v="11"/>
    <x v="894"/>
    <s v="New"/>
    <x v="2"/>
    <x v="3"/>
    <s v="Israel"/>
    <x v="28"/>
    <s v="Lake Dale"/>
    <x v="1"/>
    <x v="5"/>
    <x v="50"/>
    <n v="9"/>
    <n v="579.92999999999995"/>
    <n v="7.0000000000000007E-2"/>
    <n v="37.119999999999997"/>
    <n v="4854.01"/>
    <n v="-7.44"/>
    <n v="-1.5327533317813519E-3"/>
    <s v="Low"/>
    <s v="Cash"/>
  </r>
  <r>
    <s v="ORD-10900"/>
    <d v="2025-10-04T00:00:00"/>
    <x v="0"/>
    <x v="2"/>
    <x v="895"/>
    <s v="VIP"/>
    <x v="0"/>
    <x v="2"/>
    <s v="Christmas Island"/>
    <x v="0"/>
    <s v="New Kimberly"/>
    <x v="0"/>
    <x v="7"/>
    <x v="483"/>
    <n v="9"/>
    <n v="77.180000000000007"/>
    <n v="0.04"/>
    <n v="31.31"/>
    <n v="666.84"/>
    <n v="36.119999999999997"/>
    <n v="5.4165916861615974E-2"/>
    <s v="Low"/>
    <s v="Cash"/>
  </r>
  <r>
    <s v="ORD-10901"/>
    <d v="2025-01-11T00:00:00"/>
    <x v="0"/>
    <x v="3"/>
    <x v="896"/>
    <s v="New"/>
    <x v="2"/>
    <x v="3"/>
    <s v="Benin"/>
    <x v="49"/>
    <s v="New Russellfurt"/>
    <x v="1"/>
    <x v="2"/>
    <x v="591"/>
    <n v="5"/>
    <n v="186.55"/>
    <n v="0.25"/>
    <n v="27.57"/>
    <n v="699.56"/>
    <n v="58.54"/>
    <n v="8.3681171021785128E-2"/>
    <s v="Low"/>
    <s v="Cash"/>
  </r>
  <r>
    <s v="ORD-10902"/>
    <d v="2023-09-09T00:00:00"/>
    <x v="2"/>
    <x v="4"/>
    <x v="897"/>
    <s v="New"/>
    <x v="0"/>
    <x v="3"/>
    <s v="Guadeloupe"/>
    <x v="19"/>
    <s v="Lake Craig"/>
    <x v="1"/>
    <x v="4"/>
    <x v="592"/>
    <n v="8"/>
    <n v="203.17"/>
    <n v="0.14000000000000001"/>
    <n v="15.85"/>
    <n v="1397.81"/>
    <n v="193.29"/>
    <n v="0.1382805960752892"/>
    <s v="Critical"/>
    <s v="Net Banking"/>
  </r>
  <r>
    <s v="ORD-10903"/>
    <d v="2023-05-26T00:00:00"/>
    <x v="2"/>
    <x v="9"/>
    <x v="898"/>
    <s v="New"/>
    <x v="1"/>
    <x v="4"/>
    <s v="Cape Verde"/>
    <x v="20"/>
    <s v="Jessicamouth"/>
    <x v="1"/>
    <x v="5"/>
    <x v="396"/>
    <n v="2"/>
    <n v="616.32000000000005"/>
    <n v="0.17"/>
    <n v="22.2"/>
    <n v="1023.09"/>
    <n v="-91.85"/>
    <n v="-8.9777047962544834E-2"/>
    <s v="Medium"/>
    <s v="Net Banking"/>
  </r>
  <r>
    <s v="ORD-10904"/>
    <d v="2023-09-23T00:00:00"/>
    <x v="2"/>
    <x v="4"/>
    <x v="899"/>
    <s v="New"/>
    <x v="0"/>
    <x v="3"/>
    <s v="Slovakia (Slovak Republic)"/>
    <x v="7"/>
    <s v="Romeroberg"/>
    <x v="2"/>
    <x v="8"/>
    <x v="79"/>
    <n v="8"/>
    <n v="237.49"/>
    <n v="0.08"/>
    <n v="19.11"/>
    <n v="1747.93"/>
    <n v="-88.02"/>
    <n v="-5.0356707648475621E-2"/>
    <s v="Medium"/>
    <s v="UPI"/>
  </r>
  <r>
    <s v="ORD-10905"/>
    <d v="2025-05-23T00:00:00"/>
    <x v="0"/>
    <x v="9"/>
    <x v="900"/>
    <s v="New"/>
    <x v="0"/>
    <x v="0"/>
    <s v="Bhutan"/>
    <x v="31"/>
    <s v="Victoriatown"/>
    <x v="2"/>
    <x v="8"/>
    <x v="97"/>
    <n v="10"/>
    <n v="387.23"/>
    <n v="0.26"/>
    <n v="47.48"/>
    <n v="2865.5"/>
    <n v="-257.66000000000003"/>
    <n v="-8.9917989879602173E-2"/>
    <s v="Critical"/>
    <s v="Net Banking"/>
  </r>
  <r>
    <s v="ORD-10906"/>
    <d v="2024-06-20T00:00:00"/>
    <x v="1"/>
    <x v="1"/>
    <x v="901"/>
    <s v="VIP"/>
    <x v="0"/>
    <x v="3"/>
    <s v="Guinea-Bissau"/>
    <x v="15"/>
    <s v="Jacobburgh"/>
    <x v="0"/>
    <x v="7"/>
    <x v="593"/>
    <n v="5"/>
    <n v="653.35"/>
    <n v="0"/>
    <n v="20.07"/>
    <n v="3266.75"/>
    <n v="-115.63"/>
    <n v="-3.5396035815412868E-2"/>
    <s v="Critical"/>
    <s v="Card"/>
  </r>
  <r>
    <s v="ORD-10907"/>
    <d v="2025-08-27T00:00:00"/>
    <x v="0"/>
    <x v="0"/>
    <x v="902"/>
    <s v="New"/>
    <x v="1"/>
    <x v="0"/>
    <s v="French Polynesia"/>
    <x v="5"/>
    <s v="Carolyntown"/>
    <x v="1"/>
    <x v="4"/>
    <x v="165"/>
    <n v="3"/>
    <n v="679.71"/>
    <n v="0.21"/>
    <n v="27.43"/>
    <n v="1610.91"/>
    <n v="262.79000000000002"/>
    <n v="0.16313139778137822"/>
    <s v="Low"/>
    <s v="Net Banking"/>
  </r>
  <r>
    <s v="ORD-10908"/>
    <d v="2023-04-22T00:00:00"/>
    <x v="2"/>
    <x v="11"/>
    <x v="903"/>
    <s v="New"/>
    <x v="2"/>
    <x v="2"/>
    <s v="Palestinian Territory"/>
    <x v="35"/>
    <s v="Curtisview"/>
    <x v="0"/>
    <x v="7"/>
    <x v="6"/>
    <n v="3"/>
    <n v="25.93"/>
    <n v="0.14000000000000001"/>
    <n v="41.06"/>
    <n v="66.900000000000006"/>
    <n v="4.01"/>
    <n v="5.9940209267563521E-2"/>
    <s v="High"/>
    <s v="Cash"/>
  </r>
  <r>
    <s v="ORD-10909"/>
    <d v="2024-05-19T00:00:00"/>
    <x v="1"/>
    <x v="9"/>
    <x v="904"/>
    <s v="VIP"/>
    <x v="0"/>
    <x v="3"/>
    <s v="Cambodia"/>
    <x v="6"/>
    <s v="West Stephanieburgh"/>
    <x v="2"/>
    <x v="3"/>
    <x v="60"/>
    <n v="3"/>
    <n v="308.87"/>
    <n v="0.08"/>
    <n v="18.96"/>
    <n v="852.48"/>
    <n v="-9.0399999999999991"/>
    <n v="-1.0604354354354353E-2"/>
    <s v="Medium"/>
    <s v="UPI"/>
  </r>
  <r>
    <s v="ORD-10910"/>
    <d v="2023-04-13T00:00:00"/>
    <x v="2"/>
    <x v="11"/>
    <x v="905"/>
    <s v="New"/>
    <x v="0"/>
    <x v="3"/>
    <s v="Colombia"/>
    <x v="25"/>
    <s v="Michaelville"/>
    <x v="1"/>
    <x v="4"/>
    <x v="542"/>
    <n v="7"/>
    <n v="191.59"/>
    <n v="7.0000000000000007E-2"/>
    <n v="19.84"/>
    <n v="1247.25"/>
    <n v="13.73"/>
    <n v="1.1008218079775506E-2"/>
    <s v="Medium"/>
    <s v="Card"/>
  </r>
  <r>
    <s v="ORD-10911"/>
    <d v="2024-07-21T00:00:00"/>
    <x v="1"/>
    <x v="5"/>
    <x v="906"/>
    <s v="New"/>
    <x v="2"/>
    <x v="2"/>
    <s v="Austria"/>
    <x v="11"/>
    <s v="Diazton"/>
    <x v="2"/>
    <x v="6"/>
    <x v="415"/>
    <n v="7"/>
    <n v="716.11"/>
    <n v="0.16"/>
    <n v="5.76"/>
    <n v="4210.7299999999996"/>
    <n v="1236.58"/>
    <n v="0.29367354354233116"/>
    <s v="High"/>
    <s v="Card"/>
  </r>
  <r>
    <s v="ORD-10912"/>
    <d v="2023-06-24T00:00:00"/>
    <x v="2"/>
    <x v="1"/>
    <x v="907"/>
    <s v="New"/>
    <x v="0"/>
    <x v="4"/>
    <s v="Jersey"/>
    <x v="31"/>
    <s v="Lake Amanda"/>
    <x v="1"/>
    <x v="4"/>
    <x v="594"/>
    <n v="7"/>
    <n v="28.54"/>
    <n v="0.12"/>
    <n v="47.83"/>
    <n v="175.81"/>
    <n v="15.93"/>
    <n v="9.0609180365166936E-2"/>
    <s v="High"/>
    <s v="Cash"/>
  </r>
  <r>
    <s v="ORD-10913"/>
    <d v="2024-11-12T00:00:00"/>
    <x v="1"/>
    <x v="10"/>
    <x v="908"/>
    <s v="New"/>
    <x v="1"/>
    <x v="2"/>
    <s v="Falkland Islands (Malvinas)"/>
    <x v="4"/>
    <s v="Gutierrezstad"/>
    <x v="1"/>
    <x v="2"/>
    <x v="279"/>
    <n v="8"/>
    <n v="14.39"/>
    <n v="0.17"/>
    <n v="18.399999999999999"/>
    <n v="95.55"/>
    <n v="18.329999999999998"/>
    <n v="0.19183673469387755"/>
    <s v="High"/>
    <s v="Card"/>
  </r>
  <r>
    <s v="ORD-10914"/>
    <d v="2023-04-10T00:00:00"/>
    <x v="2"/>
    <x v="11"/>
    <x v="909"/>
    <s v="New"/>
    <x v="2"/>
    <x v="1"/>
    <s v="Isle of Man"/>
    <x v="17"/>
    <s v="Port Allisonberg"/>
    <x v="2"/>
    <x v="6"/>
    <x v="121"/>
    <n v="8"/>
    <n v="82.29"/>
    <n v="0.15"/>
    <n v="7.48"/>
    <n v="559.57000000000005"/>
    <n v="167.2"/>
    <n v="0.29880086494987218"/>
    <s v="Critical"/>
    <s v="Net Banking"/>
  </r>
  <r>
    <s v="ORD-10915"/>
    <d v="2025-03-12T00:00:00"/>
    <x v="0"/>
    <x v="6"/>
    <x v="910"/>
    <s v="VIP"/>
    <x v="2"/>
    <x v="1"/>
    <s v="Saint Lucia"/>
    <x v="29"/>
    <s v="Tranland"/>
    <x v="1"/>
    <x v="5"/>
    <x v="115"/>
    <n v="8"/>
    <n v="665.52"/>
    <n v="0.19"/>
    <n v="6.86"/>
    <n v="4312.57"/>
    <n v="-105.5"/>
    <n v="-2.4463371029339816E-2"/>
    <s v="High"/>
    <s v="Net Banking"/>
  </r>
  <r>
    <s v="ORD-10916"/>
    <d v="2023-11-22T00:00:00"/>
    <x v="2"/>
    <x v="10"/>
    <x v="911"/>
    <s v="VIP"/>
    <x v="1"/>
    <x v="4"/>
    <s v="Monaco"/>
    <x v="41"/>
    <s v="Mortonland"/>
    <x v="1"/>
    <x v="2"/>
    <x v="595"/>
    <n v="6"/>
    <n v="533.28"/>
    <n v="0.19"/>
    <n v="36.65"/>
    <n v="2591.7399999999998"/>
    <n v="213.38"/>
    <n v="8.2330789353870379E-2"/>
    <s v="Medium"/>
    <s v="Card"/>
  </r>
  <r>
    <s v="ORD-10917"/>
    <d v="2024-09-22T00:00:00"/>
    <x v="1"/>
    <x v="4"/>
    <x v="912"/>
    <s v="VIP"/>
    <x v="0"/>
    <x v="4"/>
    <s v="Syrian Arab Republic"/>
    <x v="45"/>
    <s v="North Christopher"/>
    <x v="2"/>
    <x v="8"/>
    <x v="596"/>
    <n v="5"/>
    <n v="46.59"/>
    <n v="0.28000000000000003"/>
    <n v="34.51"/>
    <n v="167.72"/>
    <n v="14"/>
    <n v="8.347245409015025E-2"/>
    <s v="Low"/>
    <s v="UPI"/>
  </r>
  <r>
    <s v="ORD-10918"/>
    <d v="2023-01-20T00:00:00"/>
    <x v="2"/>
    <x v="3"/>
    <x v="913"/>
    <s v="New"/>
    <x v="0"/>
    <x v="1"/>
    <s v="Bangladesh"/>
    <x v="9"/>
    <s v="East Amanda"/>
    <x v="1"/>
    <x v="4"/>
    <x v="597"/>
    <n v="10"/>
    <n v="721.57"/>
    <n v="0.15"/>
    <n v="39.15"/>
    <n v="6133.35"/>
    <n v="-405.6"/>
    <n v="-6.6130255080828579E-2"/>
    <s v="Critical"/>
    <s v="Card"/>
  </r>
  <r>
    <s v="ORD-10919"/>
    <d v="2024-05-24T00:00:00"/>
    <x v="1"/>
    <x v="9"/>
    <x v="914"/>
    <s v="New"/>
    <x v="1"/>
    <x v="1"/>
    <s v="Tanzania"/>
    <x v="25"/>
    <s v="North Allenhaven"/>
    <x v="1"/>
    <x v="5"/>
    <x v="356"/>
    <n v="4"/>
    <n v="792.27"/>
    <n v="0.01"/>
    <n v="36.549999999999997"/>
    <n v="3137.39"/>
    <n v="442.93"/>
    <n v="0.14117785802848865"/>
    <s v="High"/>
    <s v="Net Banking"/>
  </r>
  <r>
    <s v="ORD-10920"/>
    <d v="2024-07-25T00:00:00"/>
    <x v="1"/>
    <x v="5"/>
    <x v="915"/>
    <s v="Returning"/>
    <x v="1"/>
    <x v="0"/>
    <s v="Martinique"/>
    <x v="7"/>
    <s v="Kimbury"/>
    <x v="1"/>
    <x v="4"/>
    <x v="268"/>
    <n v="3"/>
    <n v="63.11"/>
    <n v="0.12"/>
    <n v="36.700000000000003"/>
    <n v="166.61"/>
    <n v="3.06"/>
    <n v="1.8366244523137867E-2"/>
    <s v="Low"/>
    <s v="Cash"/>
  </r>
  <r>
    <s v="ORD-10921"/>
    <d v="2024-11-15T00:00:00"/>
    <x v="1"/>
    <x v="10"/>
    <x v="916"/>
    <s v="VIP"/>
    <x v="2"/>
    <x v="3"/>
    <s v="Albania"/>
    <x v="24"/>
    <s v="Lake Eddie"/>
    <x v="1"/>
    <x v="2"/>
    <x v="221"/>
    <n v="3"/>
    <n v="111.6"/>
    <n v="0.1"/>
    <n v="5.35"/>
    <n v="301.32"/>
    <n v="16.46"/>
    <n v="5.4626310898712338E-2"/>
    <s v="High"/>
    <s v="Card"/>
  </r>
  <r>
    <s v="ORD-10922"/>
    <d v="2023-02-15T00:00:00"/>
    <x v="2"/>
    <x v="8"/>
    <x v="917"/>
    <s v="Returning"/>
    <x v="0"/>
    <x v="3"/>
    <s v="Jamaica"/>
    <x v="14"/>
    <s v="Bonnieburgh"/>
    <x v="2"/>
    <x v="8"/>
    <x v="510"/>
    <n v="10"/>
    <n v="340.14"/>
    <n v="0.24"/>
    <n v="33.81"/>
    <n v="2585.06"/>
    <n v="239.1"/>
    <n v="9.2493017570191793E-2"/>
    <s v="Critical"/>
    <s v="Card"/>
  </r>
  <r>
    <s v="ORD-10923"/>
    <d v="2025-02-08T00:00:00"/>
    <x v="0"/>
    <x v="8"/>
    <x v="918"/>
    <s v="Returning"/>
    <x v="1"/>
    <x v="4"/>
    <s v="Bulgaria"/>
    <x v="10"/>
    <s v="Moralesview"/>
    <x v="2"/>
    <x v="6"/>
    <x v="495"/>
    <n v="2"/>
    <n v="702.38"/>
    <n v="0.01"/>
    <n v="43.71"/>
    <n v="1390.71"/>
    <n v="-115.47"/>
    <n v="-8.302953167806372E-2"/>
    <s v="Critical"/>
    <s v="UPI"/>
  </r>
  <r>
    <s v="ORD-10924"/>
    <d v="2024-04-23T00:00:00"/>
    <x v="1"/>
    <x v="11"/>
    <x v="919"/>
    <s v="Returning"/>
    <x v="0"/>
    <x v="0"/>
    <s v="Gambia"/>
    <x v="49"/>
    <s v="Smithstad"/>
    <x v="0"/>
    <x v="7"/>
    <x v="286"/>
    <n v="6"/>
    <n v="753.39"/>
    <n v="0.11"/>
    <n v="36.18"/>
    <n v="4023.1"/>
    <n v="-81.099999999999994"/>
    <n v="-2.0158584176381396E-2"/>
    <s v="Low"/>
    <s v="UPI"/>
  </r>
  <r>
    <s v="ORD-10925"/>
    <d v="2024-03-07T00:00:00"/>
    <x v="1"/>
    <x v="6"/>
    <x v="920"/>
    <s v="New"/>
    <x v="0"/>
    <x v="4"/>
    <s v="Haiti"/>
    <x v="34"/>
    <s v="Lake Linda"/>
    <x v="2"/>
    <x v="8"/>
    <x v="109"/>
    <n v="4"/>
    <n v="583.97"/>
    <n v="0.22"/>
    <n v="20.61"/>
    <n v="1821.99"/>
    <n v="-140.85"/>
    <n v="-7.7305583455452548E-2"/>
    <s v="Medium"/>
    <s v="Card"/>
  </r>
  <r>
    <s v="ORD-10926"/>
    <d v="2024-02-29T00:00:00"/>
    <x v="1"/>
    <x v="8"/>
    <x v="921"/>
    <s v="New"/>
    <x v="0"/>
    <x v="0"/>
    <s v="Guyana"/>
    <x v="26"/>
    <s v="Lake Frederick"/>
    <x v="0"/>
    <x v="7"/>
    <x v="215"/>
    <n v="9"/>
    <n v="533.53"/>
    <n v="0.04"/>
    <n v="22.48"/>
    <n v="4609.7"/>
    <n v="42.67"/>
    <n v="9.2565676725166503E-3"/>
    <s v="Critical"/>
    <s v="Net Banking"/>
  </r>
  <r>
    <s v="ORD-10927"/>
    <d v="2023-09-25T00:00:00"/>
    <x v="2"/>
    <x v="4"/>
    <x v="922"/>
    <s v="Returning"/>
    <x v="0"/>
    <x v="2"/>
    <s v="Slovakia (Slovak Republic)"/>
    <x v="40"/>
    <s v="East Jeremymouth"/>
    <x v="0"/>
    <x v="1"/>
    <x v="20"/>
    <n v="6"/>
    <n v="707.86"/>
    <n v="0.12"/>
    <n v="42.68"/>
    <n v="3737.5"/>
    <n v="229.3"/>
    <n v="6.1351170568561875E-2"/>
    <s v="Medium"/>
    <s v="UPI"/>
  </r>
  <r>
    <s v="ORD-10928"/>
    <d v="2023-06-22T00:00:00"/>
    <x v="2"/>
    <x v="1"/>
    <x v="923"/>
    <s v="Returning"/>
    <x v="2"/>
    <x v="2"/>
    <s v="Isle of Man"/>
    <x v="31"/>
    <s v="Lake Jennifer"/>
    <x v="0"/>
    <x v="7"/>
    <x v="565"/>
    <n v="7"/>
    <n v="798.41"/>
    <n v="0.24"/>
    <n v="49.71"/>
    <n v="4247.54"/>
    <n v="318.45999999999998"/>
    <n v="7.4975162093823711E-2"/>
    <s v="Critical"/>
    <s v="Card"/>
  </r>
  <r>
    <s v="ORD-10929"/>
    <d v="2024-04-21T00:00:00"/>
    <x v="1"/>
    <x v="11"/>
    <x v="924"/>
    <s v="Returning"/>
    <x v="2"/>
    <x v="1"/>
    <s v="Italy"/>
    <x v="41"/>
    <s v="Johnsonmouth"/>
    <x v="2"/>
    <x v="8"/>
    <x v="598"/>
    <n v="5"/>
    <n v="602.35"/>
    <n v="0.14000000000000001"/>
    <n v="38.33"/>
    <n v="2590.11"/>
    <n v="640.83000000000004"/>
    <n v="0.24741420248560872"/>
    <s v="Critical"/>
    <s v="Cash"/>
  </r>
  <r>
    <s v="ORD-10930"/>
    <d v="2023-02-03T00:00:00"/>
    <x v="2"/>
    <x v="8"/>
    <x v="925"/>
    <s v="VIP"/>
    <x v="2"/>
    <x v="4"/>
    <s v="Wallis and Futuna"/>
    <x v="35"/>
    <s v="East Christineborough"/>
    <x v="0"/>
    <x v="0"/>
    <x v="284"/>
    <n v="4"/>
    <n v="122.95"/>
    <n v="0.19"/>
    <n v="32.1"/>
    <n v="398.36"/>
    <n v="72.849999999999994"/>
    <n v="0.18287478662516315"/>
    <s v="High"/>
    <s v="Cash"/>
  </r>
  <r>
    <s v="ORD-10931"/>
    <d v="2024-08-29T00:00:00"/>
    <x v="1"/>
    <x v="0"/>
    <x v="926"/>
    <s v="New"/>
    <x v="1"/>
    <x v="2"/>
    <s v="Oman"/>
    <x v="9"/>
    <s v="Amberfurt"/>
    <x v="2"/>
    <x v="3"/>
    <x v="599"/>
    <n v="2"/>
    <n v="503.75"/>
    <n v="0.05"/>
    <n v="8.9700000000000006"/>
    <n v="957.12"/>
    <n v="159.44"/>
    <n v="0.16658308258107657"/>
    <s v="Critical"/>
    <s v="Cash"/>
  </r>
  <r>
    <s v="ORD-10932"/>
    <d v="2025-03-04T00:00:00"/>
    <x v="0"/>
    <x v="6"/>
    <x v="927"/>
    <s v="New"/>
    <x v="2"/>
    <x v="0"/>
    <s v="Saint Lucia"/>
    <x v="21"/>
    <s v="Lake Jessicatown"/>
    <x v="2"/>
    <x v="6"/>
    <x v="600"/>
    <n v="8"/>
    <n v="116.47"/>
    <n v="0.16"/>
    <n v="42.26"/>
    <n v="782.68"/>
    <n v="77.849999999999994"/>
    <n v="9.9465937547912303E-2"/>
    <s v="Low"/>
    <s v="Card"/>
  </r>
  <r>
    <s v="ORD-10933"/>
    <d v="2024-03-25T00:00:00"/>
    <x v="1"/>
    <x v="6"/>
    <x v="928"/>
    <s v="New"/>
    <x v="0"/>
    <x v="4"/>
    <s v="Angola"/>
    <x v="10"/>
    <s v="New Rogerstad"/>
    <x v="1"/>
    <x v="5"/>
    <x v="601"/>
    <n v="5"/>
    <n v="512.65"/>
    <n v="0.01"/>
    <n v="5.69"/>
    <n v="2537.62"/>
    <n v="-240.2"/>
    <n v="-9.4655622197176881E-2"/>
    <s v="Critical"/>
    <s v="Net Banking"/>
  </r>
  <r>
    <s v="ORD-10934"/>
    <d v="2023-08-29T00:00:00"/>
    <x v="2"/>
    <x v="0"/>
    <x v="929"/>
    <s v="Returning"/>
    <x v="1"/>
    <x v="2"/>
    <s v="Equatorial Guinea"/>
    <x v="5"/>
    <s v="Lake Jennifer"/>
    <x v="1"/>
    <x v="4"/>
    <x v="169"/>
    <n v="3"/>
    <n v="685.15"/>
    <n v="0.22"/>
    <n v="6.63"/>
    <n v="1603.25"/>
    <n v="-138.62"/>
    <n v="-8.6461874317791981E-2"/>
    <s v="Critical"/>
    <s v="Cash"/>
  </r>
  <r>
    <s v="ORD-10935"/>
    <d v="2025-05-16T00:00:00"/>
    <x v="0"/>
    <x v="9"/>
    <x v="930"/>
    <s v="VIP"/>
    <x v="0"/>
    <x v="3"/>
    <s v="Czech Republic"/>
    <x v="45"/>
    <s v="New Meredithmouth"/>
    <x v="2"/>
    <x v="8"/>
    <x v="602"/>
    <n v="10"/>
    <n v="13.97"/>
    <n v="0.17"/>
    <n v="19.22"/>
    <n v="115.95"/>
    <n v="10.72"/>
    <n v="9.2453643811987923E-2"/>
    <s v="Low"/>
    <s v="Cash"/>
  </r>
  <r>
    <s v="ORD-10936"/>
    <d v="2025-06-17T00:00:00"/>
    <x v="0"/>
    <x v="1"/>
    <x v="931"/>
    <s v="Returning"/>
    <x v="1"/>
    <x v="0"/>
    <s v="Morocco"/>
    <x v="6"/>
    <s v="Karenland"/>
    <x v="1"/>
    <x v="2"/>
    <x v="420"/>
    <n v="6"/>
    <n v="693.99"/>
    <n v="0.23"/>
    <n v="40.89"/>
    <n v="3206.23"/>
    <n v="-280.82"/>
    <n v="-8.7585731528929608E-2"/>
    <s v="Medium"/>
    <s v="Card"/>
  </r>
  <r>
    <s v="ORD-10937"/>
    <d v="2024-07-03T00:00:00"/>
    <x v="1"/>
    <x v="5"/>
    <x v="932"/>
    <s v="VIP"/>
    <x v="0"/>
    <x v="4"/>
    <s v="Saint Lucia"/>
    <x v="38"/>
    <s v="Gonzalezside"/>
    <x v="0"/>
    <x v="1"/>
    <x v="603"/>
    <n v="7"/>
    <n v="399.73"/>
    <n v="0.08"/>
    <n v="42.6"/>
    <n v="2574.2600000000002"/>
    <n v="80.78"/>
    <n v="3.1379891697031377E-2"/>
    <s v="Critical"/>
    <s v="UPI"/>
  </r>
  <r>
    <s v="ORD-10938"/>
    <d v="2023-09-07T00:00:00"/>
    <x v="2"/>
    <x v="4"/>
    <x v="933"/>
    <s v="New"/>
    <x v="1"/>
    <x v="0"/>
    <s v="Malta"/>
    <x v="9"/>
    <s v="Kennedymouth"/>
    <x v="2"/>
    <x v="6"/>
    <x v="604"/>
    <n v="8"/>
    <n v="491.13"/>
    <n v="0.23"/>
    <n v="44.03"/>
    <n v="3025.36"/>
    <n v="-151.18"/>
    <n v="-4.997091255255573E-2"/>
    <s v="High"/>
    <s v="Net Banking"/>
  </r>
  <r>
    <s v="ORD-10939"/>
    <d v="2024-09-13T00:00:00"/>
    <x v="1"/>
    <x v="4"/>
    <x v="934"/>
    <s v="New"/>
    <x v="1"/>
    <x v="0"/>
    <s v="Iraq"/>
    <x v="26"/>
    <s v="South Thomasfurt"/>
    <x v="2"/>
    <x v="3"/>
    <x v="494"/>
    <n v="1"/>
    <n v="245.14"/>
    <n v="0.25"/>
    <n v="30.97"/>
    <n v="183.85"/>
    <n v="46.1"/>
    <n v="0.2507478923035083"/>
    <s v="Low"/>
    <s v="UPI"/>
  </r>
  <r>
    <s v="ORD-10940"/>
    <d v="2025-10-31T00:00:00"/>
    <x v="0"/>
    <x v="2"/>
    <x v="935"/>
    <s v="Returning"/>
    <x v="2"/>
    <x v="1"/>
    <s v="Egypt"/>
    <x v="16"/>
    <s v="Port Lisa"/>
    <x v="0"/>
    <x v="0"/>
    <x v="605"/>
    <n v="3"/>
    <n v="737.82"/>
    <n v="0.12"/>
    <n v="18.72"/>
    <n v="1947.84"/>
    <n v="249.48"/>
    <n v="0.12808033514046327"/>
    <s v="High"/>
    <s v="Net Banking"/>
  </r>
  <r>
    <s v="ORD-10941"/>
    <d v="2025-06-23T00:00:00"/>
    <x v="0"/>
    <x v="1"/>
    <x v="936"/>
    <s v="VIP"/>
    <x v="2"/>
    <x v="1"/>
    <s v="Slovakia (Slovak Republic)"/>
    <x v="0"/>
    <s v="Robertland"/>
    <x v="2"/>
    <x v="8"/>
    <x v="151"/>
    <n v="9"/>
    <n v="389.29"/>
    <n v="0.03"/>
    <n v="7.99"/>
    <n v="3398.5"/>
    <n v="312.16000000000003"/>
    <n v="9.1852287774017952E-2"/>
    <s v="Critical"/>
    <s v="UPI"/>
  </r>
  <r>
    <s v="ORD-10942"/>
    <d v="2025-01-06T00:00:00"/>
    <x v="0"/>
    <x v="3"/>
    <x v="937"/>
    <s v="VIP"/>
    <x v="1"/>
    <x v="0"/>
    <s v="Brunei Darussalam"/>
    <x v="23"/>
    <s v="Anntown"/>
    <x v="1"/>
    <x v="4"/>
    <x v="445"/>
    <n v="9"/>
    <n v="476.34"/>
    <n v="0.21"/>
    <n v="23.59"/>
    <n v="3386.78"/>
    <n v="-122.48"/>
    <n v="-3.6164144113287548E-2"/>
    <s v="Low"/>
    <s v="Net Banking"/>
  </r>
  <r>
    <s v="ORD-10943"/>
    <d v="2024-04-04T00:00:00"/>
    <x v="1"/>
    <x v="11"/>
    <x v="938"/>
    <s v="Returning"/>
    <x v="1"/>
    <x v="4"/>
    <s v="Lebanon"/>
    <x v="12"/>
    <s v="New Brianville"/>
    <x v="1"/>
    <x v="4"/>
    <x v="606"/>
    <n v="1"/>
    <n v="148.46"/>
    <n v="0.09"/>
    <n v="27.8"/>
    <n v="135.1"/>
    <n v="40.450000000000003"/>
    <n v="0.29940784603997045"/>
    <s v="Low"/>
    <s v="Card"/>
  </r>
  <r>
    <s v="ORD-10944"/>
    <d v="2024-06-05T00:00:00"/>
    <x v="1"/>
    <x v="1"/>
    <x v="939"/>
    <s v="New"/>
    <x v="0"/>
    <x v="2"/>
    <s v="Djibouti"/>
    <x v="43"/>
    <s v="Leonland"/>
    <x v="2"/>
    <x v="8"/>
    <x v="561"/>
    <n v="9"/>
    <n v="46.82"/>
    <n v="0.1"/>
    <n v="39.71"/>
    <n v="379.24"/>
    <n v="-30.76"/>
    <n v="-8.110958759624512E-2"/>
    <s v="Medium"/>
    <s v="Card"/>
  </r>
  <r>
    <s v="ORD-10945"/>
    <d v="2024-02-11T00:00:00"/>
    <x v="1"/>
    <x v="8"/>
    <x v="940"/>
    <s v="New"/>
    <x v="0"/>
    <x v="1"/>
    <s v="Saudi Arabia"/>
    <x v="29"/>
    <s v="Port Jordanstad"/>
    <x v="2"/>
    <x v="8"/>
    <x v="607"/>
    <n v="1"/>
    <n v="299.44"/>
    <n v="0.2"/>
    <n v="36.69"/>
    <n v="239.55"/>
    <n v="26.89"/>
    <n v="0.11225213942809434"/>
    <s v="High"/>
    <s v="Net Banking"/>
  </r>
  <r>
    <s v="ORD-10946"/>
    <d v="2025-03-22T00:00:00"/>
    <x v="0"/>
    <x v="6"/>
    <x v="941"/>
    <s v="Returning"/>
    <x v="2"/>
    <x v="0"/>
    <s v="Latvia"/>
    <x v="46"/>
    <s v="Mccarthychester"/>
    <x v="1"/>
    <x v="2"/>
    <x v="311"/>
    <n v="5"/>
    <n v="635.62"/>
    <n v="0.11"/>
    <n v="28.15"/>
    <n v="2828.51"/>
    <n v="384.66"/>
    <n v="0.13599386249297332"/>
    <s v="Critical"/>
    <s v="UPI"/>
  </r>
  <r>
    <s v="ORD-10947"/>
    <d v="2025-09-05T00:00:00"/>
    <x v="0"/>
    <x v="4"/>
    <x v="942"/>
    <s v="VIP"/>
    <x v="1"/>
    <x v="4"/>
    <s v="Solomon Islands"/>
    <x v="21"/>
    <s v="Hartmanberg"/>
    <x v="2"/>
    <x v="6"/>
    <x v="17"/>
    <n v="4"/>
    <n v="600.72"/>
    <n v="0.2"/>
    <n v="14.77"/>
    <n v="1922.3"/>
    <n v="127.48"/>
    <n v="6.6316391822296206E-2"/>
    <s v="Critical"/>
    <s v="UPI"/>
  </r>
  <r>
    <s v="ORD-10948"/>
    <d v="2024-02-29T00:00:00"/>
    <x v="1"/>
    <x v="8"/>
    <x v="943"/>
    <s v="Returning"/>
    <x v="1"/>
    <x v="4"/>
    <s v="Cook Islands"/>
    <x v="8"/>
    <s v="East Johnside"/>
    <x v="1"/>
    <x v="2"/>
    <x v="456"/>
    <n v="2"/>
    <n v="252.97"/>
    <n v="0.09"/>
    <n v="36.96"/>
    <n v="460.41"/>
    <n v="29.31"/>
    <n v="6.3660650289958945E-2"/>
    <s v="Critical"/>
    <s v="Net Banking"/>
  </r>
  <r>
    <s v="ORD-10949"/>
    <d v="2024-08-28T00:00:00"/>
    <x v="1"/>
    <x v="0"/>
    <x v="944"/>
    <s v="Returning"/>
    <x v="0"/>
    <x v="2"/>
    <s v="Lithuania"/>
    <x v="24"/>
    <s v="Duncanmouth"/>
    <x v="1"/>
    <x v="2"/>
    <x v="121"/>
    <n v="1"/>
    <n v="292.64"/>
    <n v="0.17"/>
    <n v="12.76"/>
    <n v="242.89"/>
    <n v="2.5099999999999998"/>
    <n v="1.0333896002305569E-2"/>
    <s v="Low"/>
    <s v="Cash"/>
  </r>
  <r>
    <s v="ORD-10950"/>
    <d v="2024-10-26T00:00:00"/>
    <x v="1"/>
    <x v="2"/>
    <x v="945"/>
    <s v="Returning"/>
    <x v="1"/>
    <x v="4"/>
    <s v="Cocos (Keeling) Islands"/>
    <x v="30"/>
    <s v="West Cassandra"/>
    <x v="1"/>
    <x v="5"/>
    <x v="608"/>
    <n v="8"/>
    <n v="705.25"/>
    <n v="0.01"/>
    <n v="28.49"/>
    <n v="5585.58"/>
    <n v="1668.13"/>
    <n v="0.29864937929454061"/>
    <s v="High"/>
    <s v="UPI"/>
  </r>
  <r>
    <s v="ORD-10951"/>
    <d v="2025-04-20T00:00:00"/>
    <x v="0"/>
    <x v="11"/>
    <x v="946"/>
    <s v="VIP"/>
    <x v="2"/>
    <x v="4"/>
    <s v="Guatemala"/>
    <x v="36"/>
    <s v="Lake Angela"/>
    <x v="1"/>
    <x v="2"/>
    <x v="609"/>
    <n v="9"/>
    <n v="320.97000000000003"/>
    <n v="0.05"/>
    <n v="17.36"/>
    <n v="2744.29"/>
    <n v="369.66"/>
    <n v="0.13470150749374157"/>
    <s v="Low"/>
    <s v="Card"/>
  </r>
  <r>
    <s v="ORD-10952"/>
    <d v="2025-10-15T00:00:00"/>
    <x v="0"/>
    <x v="2"/>
    <x v="947"/>
    <s v="VIP"/>
    <x v="2"/>
    <x v="4"/>
    <s v="Sri Lanka"/>
    <x v="43"/>
    <s v="Holmeshaven"/>
    <x v="2"/>
    <x v="3"/>
    <x v="610"/>
    <n v="6"/>
    <n v="344.1"/>
    <n v="0.11"/>
    <n v="47"/>
    <n v="1837.49"/>
    <n v="159.97"/>
    <n v="8.7058977191712614E-2"/>
    <s v="Medium"/>
    <s v="Cash"/>
  </r>
  <r>
    <s v="ORD-10953"/>
    <d v="2023-04-22T00:00:00"/>
    <x v="2"/>
    <x v="11"/>
    <x v="948"/>
    <s v="VIP"/>
    <x v="2"/>
    <x v="4"/>
    <s v="Bahrain"/>
    <x v="17"/>
    <s v="New Maria"/>
    <x v="0"/>
    <x v="1"/>
    <x v="611"/>
    <n v="2"/>
    <n v="782.18"/>
    <n v="0.27"/>
    <n v="32.700000000000003"/>
    <n v="1141.98"/>
    <n v="256.92"/>
    <n v="0.22497767036200284"/>
    <s v="Low"/>
    <s v="Card"/>
  </r>
  <r>
    <s v="ORD-10954"/>
    <d v="2023-08-25T00:00:00"/>
    <x v="2"/>
    <x v="0"/>
    <x v="949"/>
    <s v="VIP"/>
    <x v="2"/>
    <x v="0"/>
    <s v="San Marino"/>
    <x v="31"/>
    <s v="Lindseyshire"/>
    <x v="2"/>
    <x v="8"/>
    <x v="612"/>
    <n v="1"/>
    <n v="262.35000000000002"/>
    <n v="0.1"/>
    <n v="33.39"/>
    <n v="236.12"/>
    <n v="37.32"/>
    <n v="0.15805522615619177"/>
    <s v="Critical"/>
    <s v="Card"/>
  </r>
  <r>
    <s v="ORD-10955"/>
    <d v="2023-05-29T00:00:00"/>
    <x v="2"/>
    <x v="9"/>
    <x v="950"/>
    <s v="New"/>
    <x v="0"/>
    <x v="2"/>
    <s v="Tunisia"/>
    <x v="39"/>
    <s v="Port Steven"/>
    <x v="0"/>
    <x v="7"/>
    <x v="103"/>
    <n v="2"/>
    <n v="257.08"/>
    <n v="0.25"/>
    <n v="18.670000000000002"/>
    <n v="385.62"/>
    <n v="47.92"/>
    <n v="0.12426741351589649"/>
    <s v="Low"/>
    <s v="Net Banking"/>
  </r>
  <r>
    <s v="ORD-10956"/>
    <d v="2023-01-30T00:00:00"/>
    <x v="2"/>
    <x v="3"/>
    <x v="951"/>
    <s v="Returning"/>
    <x v="1"/>
    <x v="3"/>
    <s v="Guernsey"/>
    <x v="1"/>
    <s v="Tinaburgh"/>
    <x v="0"/>
    <x v="0"/>
    <x v="248"/>
    <n v="9"/>
    <n v="786.57"/>
    <n v="0.28000000000000003"/>
    <n v="22.41"/>
    <n v="5096.97"/>
    <n v="-433.47"/>
    <n v="-8.5044644170948619E-2"/>
    <s v="Medium"/>
    <s v="Net Banking"/>
  </r>
  <r>
    <s v="ORD-10957"/>
    <d v="2023-09-22T00:00:00"/>
    <x v="2"/>
    <x v="4"/>
    <x v="952"/>
    <s v="VIP"/>
    <x v="2"/>
    <x v="4"/>
    <s v="Mozambique"/>
    <x v="24"/>
    <s v="Chaneybury"/>
    <x v="1"/>
    <x v="2"/>
    <x v="210"/>
    <n v="8"/>
    <n v="225.49"/>
    <n v="0.04"/>
    <n v="18.87"/>
    <n v="1731.76"/>
    <n v="40.61"/>
    <n v="2.3450131657966462E-2"/>
    <s v="Critical"/>
    <s v="Cash"/>
  </r>
  <r>
    <s v="ORD-10958"/>
    <d v="2023-02-01T00:00:00"/>
    <x v="2"/>
    <x v="8"/>
    <x v="953"/>
    <s v="VIP"/>
    <x v="2"/>
    <x v="4"/>
    <s v="Puerto Rico"/>
    <x v="20"/>
    <s v="Port Deborahburgh"/>
    <x v="2"/>
    <x v="6"/>
    <x v="212"/>
    <n v="4"/>
    <n v="232.03"/>
    <n v="0.28000000000000003"/>
    <n v="44.53"/>
    <n v="668.25"/>
    <n v="142.85"/>
    <n v="0.21376730265619154"/>
    <s v="Low"/>
    <s v="Cash"/>
  </r>
  <r>
    <s v="ORD-10959"/>
    <d v="2025-09-18T00:00:00"/>
    <x v="0"/>
    <x v="4"/>
    <x v="954"/>
    <s v="New"/>
    <x v="2"/>
    <x v="4"/>
    <s v="Botswana"/>
    <x v="25"/>
    <s v="Bakerville"/>
    <x v="1"/>
    <x v="5"/>
    <x v="613"/>
    <n v="4"/>
    <n v="89.65"/>
    <n v="0.26"/>
    <n v="38.869999999999997"/>
    <n v="265.36"/>
    <n v="79.42"/>
    <n v="0.299291528489599"/>
    <s v="Critical"/>
    <s v="Net Banking"/>
  </r>
  <r>
    <s v="ORD-10960"/>
    <d v="2024-05-24T00:00:00"/>
    <x v="1"/>
    <x v="9"/>
    <x v="955"/>
    <s v="Returning"/>
    <x v="2"/>
    <x v="1"/>
    <s v="South Africa"/>
    <x v="8"/>
    <s v="Gonzalesfort"/>
    <x v="1"/>
    <x v="5"/>
    <x v="614"/>
    <n v="7"/>
    <n v="248.79"/>
    <n v="0.13"/>
    <n v="20.38"/>
    <n v="1515.13"/>
    <n v="390.54"/>
    <n v="0.25776006019285475"/>
    <s v="Critical"/>
    <s v="Cash"/>
  </r>
  <r>
    <s v="ORD-10961"/>
    <d v="2023-10-22T00:00:00"/>
    <x v="2"/>
    <x v="2"/>
    <x v="956"/>
    <s v="Returning"/>
    <x v="1"/>
    <x v="3"/>
    <s v="Brazil"/>
    <x v="22"/>
    <s v="Samuelbury"/>
    <x v="1"/>
    <x v="4"/>
    <x v="615"/>
    <n v="7"/>
    <n v="264.44"/>
    <n v="0.13"/>
    <n v="10.3"/>
    <n v="1610.44"/>
    <n v="129.62"/>
    <n v="8.0487320235463594E-2"/>
    <s v="Critical"/>
    <s v="Cash"/>
  </r>
  <r>
    <s v="ORD-10962"/>
    <d v="2023-03-15T00:00:00"/>
    <x v="2"/>
    <x v="6"/>
    <x v="957"/>
    <s v="Returning"/>
    <x v="2"/>
    <x v="2"/>
    <s v="Gambia"/>
    <x v="20"/>
    <s v="Tiffanymouth"/>
    <x v="0"/>
    <x v="1"/>
    <x v="308"/>
    <n v="5"/>
    <n v="675.63"/>
    <n v="0.02"/>
    <n v="16.63"/>
    <n v="3310.59"/>
    <n v="-215.27"/>
    <n v="-6.502466327754268E-2"/>
    <s v="High"/>
    <s v="Card"/>
  </r>
  <r>
    <s v="ORD-10963"/>
    <d v="2024-02-04T00:00:00"/>
    <x v="1"/>
    <x v="8"/>
    <x v="958"/>
    <s v="New"/>
    <x v="2"/>
    <x v="2"/>
    <s v="Brazil"/>
    <x v="47"/>
    <s v="Franklinton"/>
    <x v="0"/>
    <x v="0"/>
    <x v="231"/>
    <n v="4"/>
    <n v="776.87"/>
    <n v="0.24"/>
    <n v="42.12"/>
    <n v="2361.6799999999998"/>
    <n v="652.52"/>
    <n v="0.27629484096067208"/>
    <s v="High"/>
    <s v="Card"/>
  </r>
  <r>
    <s v="ORD-10964"/>
    <d v="2024-09-07T00:00:00"/>
    <x v="1"/>
    <x v="4"/>
    <x v="959"/>
    <s v="Returning"/>
    <x v="1"/>
    <x v="0"/>
    <s v="Hong Kong"/>
    <x v="9"/>
    <s v="Tarachester"/>
    <x v="1"/>
    <x v="2"/>
    <x v="147"/>
    <n v="4"/>
    <n v="347.32"/>
    <n v="0.06"/>
    <n v="41.47"/>
    <n v="1305.92"/>
    <n v="138.30000000000001"/>
    <n v="0.10590235236461652"/>
    <s v="High"/>
    <s v="Net Banking"/>
  </r>
  <r>
    <s v="ORD-10965"/>
    <d v="2023-06-26T00:00:00"/>
    <x v="2"/>
    <x v="1"/>
    <x v="960"/>
    <s v="New"/>
    <x v="0"/>
    <x v="4"/>
    <s v="Lao People's Democratic Republic"/>
    <x v="28"/>
    <s v="Jamesville"/>
    <x v="0"/>
    <x v="7"/>
    <x v="616"/>
    <n v="7"/>
    <n v="500.23"/>
    <n v="0.24"/>
    <n v="15.43"/>
    <n v="2661.22"/>
    <n v="633.82000000000005"/>
    <n v="0.23816896010100636"/>
    <s v="Critical"/>
    <s v="Card"/>
  </r>
  <r>
    <s v="ORD-10966"/>
    <d v="2023-11-30T00:00:00"/>
    <x v="2"/>
    <x v="10"/>
    <x v="961"/>
    <s v="Returning"/>
    <x v="1"/>
    <x v="3"/>
    <s v="Djibouti"/>
    <x v="11"/>
    <s v="Gallagherton"/>
    <x v="1"/>
    <x v="2"/>
    <x v="617"/>
    <n v="3"/>
    <n v="19.600000000000001"/>
    <n v="0.04"/>
    <n v="7.46"/>
    <n v="56.45"/>
    <n v="5.82"/>
    <n v="0.10310008857395926"/>
    <s v="Low"/>
    <s v="Cash"/>
  </r>
  <r>
    <s v="ORD-10967"/>
    <d v="2025-10-24T00:00:00"/>
    <x v="0"/>
    <x v="2"/>
    <x v="962"/>
    <s v="VIP"/>
    <x v="1"/>
    <x v="3"/>
    <s v="Bahamas"/>
    <x v="1"/>
    <s v="Timothyburgh"/>
    <x v="2"/>
    <x v="8"/>
    <x v="618"/>
    <n v="3"/>
    <n v="757.56"/>
    <n v="0.13"/>
    <n v="43.19"/>
    <n v="1977.23"/>
    <n v="293.8"/>
    <n v="0.14859171669456767"/>
    <s v="Critical"/>
    <s v="UPI"/>
  </r>
  <r>
    <s v="ORD-10968"/>
    <d v="2025-07-04T00:00:00"/>
    <x v="0"/>
    <x v="5"/>
    <x v="963"/>
    <s v="Returning"/>
    <x v="1"/>
    <x v="0"/>
    <s v="Afghanistan"/>
    <x v="36"/>
    <s v="Ninaberg"/>
    <x v="1"/>
    <x v="5"/>
    <x v="513"/>
    <n v="10"/>
    <n v="140.44"/>
    <n v="0.25"/>
    <n v="46.14"/>
    <n v="1053.3"/>
    <n v="-59.58"/>
    <n v="-5.6565081173454858E-2"/>
    <s v="High"/>
    <s v="UPI"/>
  </r>
  <r>
    <s v="ORD-10969"/>
    <d v="2025-05-21T00:00:00"/>
    <x v="0"/>
    <x v="9"/>
    <x v="310"/>
    <s v="VIP"/>
    <x v="2"/>
    <x v="3"/>
    <s v="New Caledonia"/>
    <x v="21"/>
    <s v="Richardfurt"/>
    <x v="1"/>
    <x v="2"/>
    <x v="619"/>
    <n v="5"/>
    <n v="492.13"/>
    <n v="0.3"/>
    <n v="38.1"/>
    <n v="1722.45"/>
    <n v="-80.94"/>
    <n v="-4.6991204389096923E-2"/>
    <s v="Critical"/>
    <s v="Cash"/>
  </r>
  <r>
    <s v="ORD-10970"/>
    <d v="2022-12-01T00:00:00"/>
    <x v="3"/>
    <x v="7"/>
    <x v="964"/>
    <s v="Returning"/>
    <x v="0"/>
    <x v="3"/>
    <s v="Gibraltar"/>
    <x v="12"/>
    <s v="Loganberg"/>
    <x v="0"/>
    <x v="7"/>
    <x v="620"/>
    <n v="9"/>
    <n v="362.25"/>
    <n v="0.2"/>
    <n v="31.46"/>
    <n v="2608.1999999999998"/>
    <n v="-236.51"/>
    <n v="-9.0679395751859529E-2"/>
    <s v="Low"/>
    <s v="Card"/>
  </r>
  <r>
    <s v="ORD-10971"/>
    <d v="2024-04-03T00:00:00"/>
    <x v="1"/>
    <x v="11"/>
    <x v="965"/>
    <s v="Returning"/>
    <x v="1"/>
    <x v="1"/>
    <s v="Heard Island and McDonald Islands"/>
    <x v="12"/>
    <s v="North Sandrastad"/>
    <x v="1"/>
    <x v="4"/>
    <x v="302"/>
    <n v="4"/>
    <n v="213.89"/>
    <n v="0.1"/>
    <n v="5.18"/>
    <n v="770"/>
    <n v="-8.0299999999999994"/>
    <n v="-1.0428571428571428E-2"/>
    <s v="Low"/>
    <s v="Cash"/>
  </r>
  <r>
    <s v="ORD-10972"/>
    <d v="2025-03-25T00:00:00"/>
    <x v="0"/>
    <x v="6"/>
    <x v="966"/>
    <s v="New"/>
    <x v="2"/>
    <x v="1"/>
    <s v="Korea"/>
    <x v="40"/>
    <s v="New Jacqueline"/>
    <x v="2"/>
    <x v="6"/>
    <x v="490"/>
    <n v="5"/>
    <n v="52.19"/>
    <n v="0.02"/>
    <n v="40.31"/>
    <n v="255.73"/>
    <n v="-12.68"/>
    <n v="-4.9583545145270407E-2"/>
    <s v="Critical"/>
    <s v="Card"/>
  </r>
  <r>
    <s v="ORD-10973"/>
    <d v="2024-06-13T00:00:00"/>
    <x v="1"/>
    <x v="1"/>
    <x v="967"/>
    <s v="Returning"/>
    <x v="2"/>
    <x v="0"/>
    <s v="Indonesia"/>
    <x v="31"/>
    <s v="Greerfort"/>
    <x v="2"/>
    <x v="3"/>
    <x v="621"/>
    <n v="9"/>
    <n v="350.23"/>
    <n v="7.0000000000000007E-2"/>
    <n v="20.94"/>
    <n v="2931.43"/>
    <n v="579.29"/>
    <n v="0.19761345145543302"/>
    <s v="Low"/>
    <s v="UPI"/>
  </r>
  <r>
    <s v="ORD-10974"/>
    <d v="2025-05-09T00:00:00"/>
    <x v="0"/>
    <x v="9"/>
    <x v="968"/>
    <s v="VIP"/>
    <x v="2"/>
    <x v="0"/>
    <s v="Belgium"/>
    <x v="23"/>
    <s v="West Davidhaven"/>
    <x v="1"/>
    <x v="4"/>
    <x v="594"/>
    <n v="4"/>
    <n v="644.34"/>
    <n v="0.02"/>
    <n v="35.03"/>
    <n v="2525.81"/>
    <n v="457.29"/>
    <n v="0.18104687209251688"/>
    <s v="Critical"/>
    <s v="Net Banking"/>
  </r>
  <r>
    <s v="ORD-10975"/>
    <d v="2023-08-26T00:00:00"/>
    <x v="2"/>
    <x v="0"/>
    <x v="969"/>
    <s v="Returning"/>
    <x v="1"/>
    <x v="4"/>
    <s v="Tunisia"/>
    <x v="24"/>
    <s v="Williamsborough"/>
    <x v="1"/>
    <x v="5"/>
    <x v="312"/>
    <n v="1"/>
    <n v="339.1"/>
    <n v="0.18"/>
    <n v="19.38"/>
    <n v="278.06"/>
    <n v="26.67"/>
    <n v="9.591455081637057E-2"/>
    <s v="Medium"/>
    <s v="Card"/>
  </r>
  <r>
    <s v="ORD-10976"/>
    <d v="2025-03-06T00:00:00"/>
    <x v="0"/>
    <x v="6"/>
    <x v="970"/>
    <s v="VIP"/>
    <x v="1"/>
    <x v="2"/>
    <s v="Latvia"/>
    <x v="4"/>
    <s v="West Debbieview"/>
    <x v="1"/>
    <x v="4"/>
    <x v="622"/>
    <n v="7"/>
    <n v="178.4"/>
    <n v="0.23"/>
    <n v="15.54"/>
    <n v="961.58"/>
    <n v="-51.9"/>
    <n v="-5.3973668337527814E-2"/>
    <s v="Critical"/>
    <s v="UPI"/>
  </r>
  <r>
    <s v="ORD-10977"/>
    <d v="2023-10-07T00:00:00"/>
    <x v="2"/>
    <x v="2"/>
    <x v="971"/>
    <s v="Returning"/>
    <x v="0"/>
    <x v="1"/>
    <s v="Faroe Islands"/>
    <x v="48"/>
    <s v="West Billytown"/>
    <x v="0"/>
    <x v="7"/>
    <x v="431"/>
    <n v="3"/>
    <n v="93.83"/>
    <n v="0.12"/>
    <n v="39.1"/>
    <n v="247.71"/>
    <n v="39.630000000000003"/>
    <n v="0.15998546687658957"/>
    <s v="Medium"/>
    <s v="Card"/>
  </r>
  <r>
    <s v="ORD-10978"/>
    <d v="2023-07-11T00:00:00"/>
    <x v="2"/>
    <x v="5"/>
    <x v="972"/>
    <s v="Returning"/>
    <x v="0"/>
    <x v="4"/>
    <s v="Paraguay"/>
    <x v="6"/>
    <s v="Warrenmouth"/>
    <x v="2"/>
    <x v="3"/>
    <x v="307"/>
    <n v="1"/>
    <n v="147.36000000000001"/>
    <n v="0.19"/>
    <n v="35.67"/>
    <n v="119.36"/>
    <n v="-3.68"/>
    <n v="-3.0831099195710459E-2"/>
    <s v="Medium"/>
    <s v="Net Banking"/>
  </r>
  <r>
    <s v="ORD-10979"/>
    <d v="2023-07-01T00:00:00"/>
    <x v="2"/>
    <x v="5"/>
    <x v="973"/>
    <s v="New"/>
    <x v="0"/>
    <x v="4"/>
    <s v="Guernsey"/>
    <x v="3"/>
    <s v="East Brianna"/>
    <x v="1"/>
    <x v="5"/>
    <x v="323"/>
    <n v="4"/>
    <n v="683.73"/>
    <n v="0.12"/>
    <n v="36.880000000000003"/>
    <n v="2406.73"/>
    <n v="638.94000000000005"/>
    <n v="0.26548054829582052"/>
    <s v="Medium"/>
    <s v="Card"/>
  </r>
  <r>
    <s v="ORD-10980"/>
    <d v="2024-07-24T00:00:00"/>
    <x v="1"/>
    <x v="5"/>
    <x v="974"/>
    <s v="Returning"/>
    <x v="2"/>
    <x v="1"/>
    <s v="Equatorial Guinea"/>
    <x v="20"/>
    <s v="Lake Huntermouth"/>
    <x v="1"/>
    <x v="4"/>
    <x v="503"/>
    <n v="4"/>
    <n v="664.69"/>
    <n v="0.27"/>
    <n v="30.61"/>
    <n v="1940.89"/>
    <n v="485.86"/>
    <n v="0.25032845756328281"/>
    <s v="Critical"/>
    <s v="Cash"/>
  </r>
  <r>
    <s v="ORD-10981"/>
    <d v="2024-02-24T00:00:00"/>
    <x v="1"/>
    <x v="8"/>
    <x v="975"/>
    <s v="VIP"/>
    <x v="0"/>
    <x v="3"/>
    <s v="United Kingdom"/>
    <x v="33"/>
    <s v="South Ericaview"/>
    <x v="2"/>
    <x v="6"/>
    <x v="601"/>
    <n v="4"/>
    <n v="84.02"/>
    <n v="0.14000000000000001"/>
    <n v="14.78"/>
    <n v="289.02999999999997"/>
    <n v="50.96"/>
    <n v="0.17631387745216762"/>
    <s v="Low"/>
    <s v="Cash"/>
  </r>
  <r>
    <s v="ORD-10982"/>
    <d v="2025-11-05T00:00:00"/>
    <x v="0"/>
    <x v="10"/>
    <x v="976"/>
    <s v="New"/>
    <x v="0"/>
    <x v="4"/>
    <s v="Congo"/>
    <x v="21"/>
    <s v="Cassandramouth"/>
    <x v="0"/>
    <x v="1"/>
    <x v="456"/>
    <n v="3"/>
    <n v="463.64"/>
    <n v="0.17"/>
    <n v="33.479999999999997"/>
    <n v="1154.46"/>
    <n v="264.31"/>
    <n v="0.22894686693345806"/>
    <s v="Critical"/>
    <s v="Net Banking"/>
  </r>
  <r>
    <s v="ORD-10983"/>
    <d v="2025-09-05T00:00:00"/>
    <x v="0"/>
    <x v="4"/>
    <x v="977"/>
    <s v="VIP"/>
    <x v="1"/>
    <x v="0"/>
    <s v="Christmas Island"/>
    <x v="24"/>
    <s v="West Rebecca"/>
    <x v="1"/>
    <x v="2"/>
    <x v="319"/>
    <n v="3"/>
    <n v="590.86"/>
    <n v="0.08"/>
    <n v="30.31"/>
    <n v="1630.77"/>
    <n v="59.92"/>
    <n v="3.6743378894632597E-2"/>
    <s v="High"/>
    <s v="Card"/>
  </r>
  <r>
    <s v="ORD-10984"/>
    <d v="2025-08-17T00:00:00"/>
    <x v="0"/>
    <x v="0"/>
    <x v="978"/>
    <s v="New"/>
    <x v="2"/>
    <x v="0"/>
    <s v="Congo"/>
    <x v="46"/>
    <s v="Theresatown"/>
    <x v="1"/>
    <x v="4"/>
    <x v="623"/>
    <n v="5"/>
    <n v="76.64"/>
    <n v="0.04"/>
    <n v="33.450000000000003"/>
    <n v="367.87"/>
    <n v="106.94"/>
    <n v="0.290700519205154"/>
    <s v="High"/>
    <s v="UPI"/>
  </r>
  <r>
    <s v="ORD-10985"/>
    <d v="2023-09-11T00:00:00"/>
    <x v="2"/>
    <x v="4"/>
    <x v="979"/>
    <s v="New"/>
    <x v="1"/>
    <x v="3"/>
    <s v="Netherlands Antilles"/>
    <x v="47"/>
    <s v="East Danielmouth"/>
    <x v="0"/>
    <x v="7"/>
    <x v="394"/>
    <n v="7"/>
    <n v="759.5"/>
    <n v="7.0000000000000007E-2"/>
    <n v="48.45"/>
    <n v="4944.34"/>
    <n v="829.47"/>
    <n v="0.16776152125460628"/>
    <s v="Medium"/>
    <s v="UPI"/>
  </r>
  <r>
    <s v="ORD-10986"/>
    <d v="2024-03-07T00:00:00"/>
    <x v="1"/>
    <x v="6"/>
    <x v="980"/>
    <s v="New"/>
    <x v="2"/>
    <x v="2"/>
    <s v="Lesotho"/>
    <x v="47"/>
    <s v="South Amandaburgh"/>
    <x v="2"/>
    <x v="3"/>
    <x v="624"/>
    <n v="8"/>
    <n v="53.87"/>
    <n v="0.02"/>
    <n v="6.65"/>
    <n v="422.34"/>
    <n v="73.64"/>
    <n v="0.17436188852583229"/>
    <s v="High"/>
    <s v="UPI"/>
  </r>
  <r>
    <s v="ORD-10987"/>
    <d v="2025-09-16T00:00:00"/>
    <x v="0"/>
    <x v="4"/>
    <x v="981"/>
    <s v="New"/>
    <x v="2"/>
    <x v="1"/>
    <s v="New Caledonia"/>
    <x v="0"/>
    <s v="Caldwellfurt"/>
    <x v="2"/>
    <x v="3"/>
    <x v="625"/>
    <n v="7"/>
    <n v="57.7"/>
    <n v="0.15"/>
    <n v="29.75"/>
    <n v="343.31"/>
    <n v="97.17"/>
    <n v="0.28303865311234744"/>
    <s v="Medium"/>
    <s v="UPI"/>
  </r>
  <r>
    <s v="ORD-10988"/>
    <d v="2025-05-21T00:00:00"/>
    <x v="0"/>
    <x v="9"/>
    <x v="982"/>
    <s v="VIP"/>
    <x v="2"/>
    <x v="4"/>
    <s v="United States Minor Outlying Islands"/>
    <x v="9"/>
    <s v="Aliciaborough"/>
    <x v="0"/>
    <x v="0"/>
    <x v="626"/>
    <n v="9"/>
    <n v="155.97999999999999"/>
    <n v="0.26"/>
    <n v="24.58"/>
    <n v="1038.83"/>
    <n v="16.98"/>
    <n v="1.6345311552419549E-2"/>
    <s v="Medium"/>
    <s v="Card"/>
  </r>
  <r>
    <s v="ORD-10989"/>
    <d v="2024-06-27T00:00:00"/>
    <x v="1"/>
    <x v="1"/>
    <x v="983"/>
    <s v="New"/>
    <x v="1"/>
    <x v="0"/>
    <s v="Brazil"/>
    <x v="21"/>
    <s v="West Bonnie"/>
    <x v="0"/>
    <x v="0"/>
    <x v="445"/>
    <n v="1"/>
    <n v="300.52"/>
    <n v="0.18"/>
    <n v="9.9700000000000006"/>
    <n v="246.43"/>
    <n v="53.52"/>
    <n v="0.21718134967333524"/>
    <s v="Low"/>
    <s v="Cash"/>
  </r>
  <r>
    <s v="ORD-10990"/>
    <d v="2023-02-04T00:00:00"/>
    <x v="2"/>
    <x v="8"/>
    <x v="984"/>
    <s v="VIP"/>
    <x v="1"/>
    <x v="0"/>
    <s v="Martinique"/>
    <x v="9"/>
    <s v="Lake Chloemouth"/>
    <x v="0"/>
    <x v="0"/>
    <x v="627"/>
    <n v="2"/>
    <n v="415.79"/>
    <n v="0.09"/>
    <n v="48.87"/>
    <n v="756.74"/>
    <n v="-59.22"/>
    <n v="-7.8256732827655467E-2"/>
    <s v="Medium"/>
    <s v="Net Banking"/>
  </r>
  <r>
    <s v="ORD-10991"/>
    <d v="2024-11-20T00:00:00"/>
    <x v="1"/>
    <x v="10"/>
    <x v="985"/>
    <s v="Returning"/>
    <x v="0"/>
    <x v="0"/>
    <s v="Madagascar"/>
    <x v="27"/>
    <s v="Matthewport"/>
    <x v="1"/>
    <x v="2"/>
    <x v="554"/>
    <n v="5"/>
    <n v="246.84"/>
    <n v="0.17"/>
    <n v="48.8"/>
    <n v="1024.3900000000001"/>
    <n v="30.08"/>
    <n v="2.9363816515194405E-2"/>
    <s v="Medium"/>
    <s v="UPI"/>
  </r>
  <r>
    <s v="ORD-10992"/>
    <d v="2024-01-23T00:00:00"/>
    <x v="1"/>
    <x v="3"/>
    <x v="986"/>
    <s v="VIP"/>
    <x v="2"/>
    <x v="3"/>
    <s v="Qatar"/>
    <x v="42"/>
    <s v="Peterfort"/>
    <x v="1"/>
    <x v="2"/>
    <x v="543"/>
    <n v="5"/>
    <n v="689.81"/>
    <n v="7.0000000000000007E-2"/>
    <n v="19.14"/>
    <n v="3207.62"/>
    <n v="-26.41"/>
    <n v="-8.2335189330406972E-3"/>
    <s v="Critical"/>
    <s v="Card"/>
  </r>
  <r>
    <s v="ORD-10993"/>
    <d v="2023-08-22T00:00:00"/>
    <x v="2"/>
    <x v="0"/>
    <x v="987"/>
    <s v="Returning"/>
    <x v="2"/>
    <x v="4"/>
    <s v="Eritrea"/>
    <x v="40"/>
    <s v="Markview"/>
    <x v="0"/>
    <x v="1"/>
    <x v="28"/>
    <n v="5"/>
    <n v="503.59"/>
    <n v="0.26"/>
    <n v="36.69"/>
    <n v="1863.28"/>
    <n v="100.31"/>
    <n v="5.3835172384182735E-2"/>
    <s v="High"/>
    <s v="Cash"/>
  </r>
  <r>
    <s v="ORD-10994"/>
    <d v="2023-07-18T00:00:00"/>
    <x v="2"/>
    <x v="5"/>
    <x v="988"/>
    <s v="New"/>
    <x v="1"/>
    <x v="2"/>
    <s v="Sao Tome and Principe"/>
    <x v="5"/>
    <s v="Lake Cynthiafurt"/>
    <x v="2"/>
    <x v="6"/>
    <x v="72"/>
    <n v="5"/>
    <n v="150.43"/>
    <n v="0.27"/>
    <n v="42.4"/>
    <n v="549.07000000000005"/>
    <n v="71.349999999999994"/>
    <n v="0.12994700129309558"/>
    <s v="High"/>
    <s v="UPI"/>
  </r>
  <r>
    <s v="ORD-10995"/>
    <d v="2024-04-12T00:00:00"/>
    <x v="1"/>
    <x v="11"/>
    <x v="989"/>
    <s v="New"/>
    <x v="1"/>
    <x v="3"/>
    <s v="Sudan"/>
    <x v="36"/>
    <s v="Port Katelynside"/>
    <x v="0"/>
    <x v="1"/>
    <x v="628"/>
    <n v="3"/>
    <n v="305.2"/>
    <n v="0.22"/>
    <n v="40.35"/>
    <n v="714.17"/>
    <n v="44.7"/>
    <n v="6.2590139602615627E-2"/>
    <s v="Medium"/>
    <s v="UPI"/>
  </r>
  <r>
    <s v="ORD-10996"/>
    <d v="2024-03-08T00:00:00"/>
    <x v="1"/>
    <x v="6"/>
    <x v="990"/>
    <s v="VIP"/>
    <x v="2"/>
    <x v="1"/>
    <s v="United States Virgin Islands"/>
    <x v="35"/>
    <s v="Lake Justin"/>
    <x v="2"/>
    <x v="6"/>
    <x v="227"/>
    <n v="5"/>
    <n v="259.88"/>
    <n v="0.04"/>
    <n v="21.54"/>
    <n v="1247.42"/>
    <n v="225.81"/>
    <n v="0.18102162864151608"/>
    <s v="Low"/>
    <s v="UPI"/>
  </r>
  <r>
    <s v="ORD-10997"/>
    <d v="2024-05-18T00:00:00"/>
    <x v="1"/>
    <x v="9"/>
    <x v="991"/>
    <s v="Returning"/>
    <x v="2"/>
    <x v="3"/>
    <s v="Macao"/>
    <x v="18"/>
    <s v="Veronicamouth"/>
    <x v="2"/>
    <x v="8"/>
    <x v="629"/>
    <n v="2"/>
    <n v="548.25"/>
    <n v="0.26"/>
    <n v="48.82"/>
    <n v="811.41"/>
    <n v="232.94"/>
    <n v="0.2870805141666975"/>
    <s v="Low"/>
    <s v="Net Banking"/>
  </r>
  <r>
    <s v="ORD-10998"/>
    <d v="2023-10-16T00:00:00"/>
    <x v="2"/>
    <x v="2"/>
    <x v="992"/>
    <s v="New"/>
    <x v="1"/>
    <x v="2"/>
    <s v="Guam"/>
    <x v="42"/>
    <s v="Stevensshire"/>
    <x v="0"/>
    <x v="1"/>
    <x v="261"/>
    <n v="2"/>
    <n v="38.56"/>
    <n v="0.2"/>
    <n v="31.78"/>
    <n v="61.7"/>
    <n v="-2.06"/>
    <n v="-3.3387358184764994E-2"/>
    <s v="Medium"/>
    <s v="Net Banking"/>
  </r>
  <r>
    <s v="ORD-10999"/>
    <d v="2024-03-29T00:00:00"/>
    <x v="1"/>
    <x v="6"/>
    <x v="993"/>
    <s v="Returning"/>
    <x v="2"/>
    <x v="3"/>
    <s v="Chile"/>
    <x v="7"/>
    <s v="Dunlapburgh"/>
    <x v="2"/>
    <x v="6"/>
    <x v="630"/>
    <n v="1"/>
    <n v="691.58"/>
    <n v="0.13"/>
    <n v="28.12"/>
    <n v="601.66999999999996"/>
    <n v="37.909999999999997"/>
    <n v="6.3007961174730329E-2"/>
    <s v="Critical"/>
    <s v="Card"/>
  </r>
  <r>
    <s v="ORD-11000"/>
    <d v="2023-07-18T00:00:00"/>
    <x v="2"/>
    <x v="5"/>
    <x v="994"/>
    <s v="VIP"/>
    <x v="0"/>
    <x v="3"/>
    <s v="Netherlands Antilles"/>
    <x v="34"/>
    <s v="Amandaville"/>
    <x v="0"/>
    <x v="1"/>
    <x v="21"/>
    <n v="10"/>
    <n v="416.97"/>
    <n v="0.1"/>
    <n v="34.090000000000003"/>
    <n v="3752.73"/>
    <n v="260.73"/>
    <n v="6.9477420437921197E-2"/>
    <s v="Low"/>
    <s v="Net Banking"/>
  </r>
  <r>
    <s v="ORD-11001"/>
    <d v="2025-06-10T00:00:00"/>
    <x v="0"/>
    <x v="1"/>
    <x v="995"/>
    <s v="Returning"/>
    <x v="2"/>
    <x v="4"/>
    <s v="Libyan Arab Jamahiriya"/>
    <x v="31"/>
    <s v="East Travistown"/>
    <x v="0"/>
    <x v="0"/>
    <x v="631"/>
    <n v="9"/>
    <n v="291.44"/>
    <n v="0.3"/>
    <n v="38.83"/>
    <n v="1836.07"/>
    <n v="155.41"/>
    <n v="8.46427423791032E-2"/>
    <s v="Critical"/>
    <s v="UPI"/>
  </r>
  <r>
    <s v="ORD-11002"/>
    <d v="2023-02-03T00:00:00"/>
    <x v="2"/>
    <x v="8"/>
    <x v="996"/>
    <s v="New"/>
    <x v="2"/>
    <x v="0"/>
    <s v="Marshall Islands"/>
    <x v="19"/>
    <s v="East Samuel"/>
    <x v="0"/>
    <x v="7"/>
    <x v="632"/>
    <n v="2"/>
    <n v="699.38"/>
    <n v="0.08"/>
    <n v="38.54"/>
    <n v="1286.8599999999999"/>
    <n v="223.37"/>
    <n v="0.17357754534292777"/>
    <s v="High"/>
    <s v="Cash"/>
  </r>
  <r>
    <s v="ORD-11003"/>
    <d v="2025-08-23T00:00:00"/>
    <x v="0"/>
    <x v="0"/>
    <x v="997"/>
    <s v="Returning"/>
    <x v="0"/>
    <x v="3"/>
    <s v="Sao Tome and Principe"/>
    <x v="20"/>
    <s v="West John"/>
    <x v="2"/>
    <x v="8"/>
    <x v="118"/>
    <n v="10"/>
    <n v="586.07000000000005"/>
    <n v="0.16"/>
    <n v="34.92"/>
    <n v="4922.99"/>
    <n v="473.25"/>
    <n v="9.6130603555969044E-2"/>
    <s v="Medium"/>
    <s v="Cash"/>
  </r>
  <r>
    <s v="ORD-11004"/>
    <d v="2024-03-08T00:00:00"/>
    <x v="1"/>
    <x v="6"/>
    <x v="998"/>
    <s v="New"/>
    <x v="2"/>
    <x v="3"/>
    <s v="Burundi"/>
    <x v="17"/>
    <s v="Justinburgh"/>
    <x v="1"/>
    <x v="2"/>
    <x v="396"/>
    <n v="5"/>
    <n v="467.52"/>
    <n v="0.05"/>
    <n v="10.09"/>
    <n v="2220.7199999999998"/>
    <n v="80.12"/>
    <n v="3.6078388990957895E-2"/>
    <s v="Critical"/>
    <s v="Net Banking"/>
  </r>
  <r>
    <s v="ORD-11005"/>
    <d v="2023-07-20T00:00:00"/>
    <x v="2"/>
    <x v="5"/>
    <x v="999"/>
    <s v="VIP"/>
    <x v="0"/>
    <x v="3"/>
    <s v="Bosnia and Herzegovina"/>
    <x v="43"/>
    <s v="New Meghan"/>
    <x v="0"/>
    <x v="1"/>
    <x v="297"/>
    <n v="4"/>
    <n v="263.13"/>
    <n v="0.14000000000000001"/>
    <n v="47.39"/>
    <n v="905.17"/>
    <n v="-26.83"/>
    <n v="-2.9640840947004428E-2"/>
    <s v="Critical"/>
    <s v="Card"/>
  </r>
  <r>
    <s v="ORD-11006"/>
    <d v="2023-05-03T00:00:00"/>
    <x v="2"/>
    <x v="9"/>
    <x v="1000"/>
    <s v="New"/>
    <x v="0"/>
    <x v="1"/>
    <s v="Netherlands"/>
    <x v="4"/>
    <s v="West Jackmouth"/>
    <x v="2"/>
    <x v="6"/>
    <x v="633"/>
    <n v="8"/>
    <n v="542.84"/>
    <n v="0"/>
    <n v="6.6"/>
    <n v="4342.72"/>
    <n v="-200.65"/>
    <n v="-4.6203761697737822E-2"/>
    <s v="Low"/>
    <s v="UPI"/>
  </r>
  <r>
    <s v="ORD-11007"/>
    <d v="2024-12-17T00:00:00"/>
    <x v="1"/>
    <x v="7"/>
    <x v="1001"/>
    <s v="New"/>
    <x v="1"/>
    <x v="3"/>
    <s v="Djibouti"/>
    <x v="28"/>
    <s v="North Alexandraside"/>
    <x v="2"/>
    <x v="6"/>
    <x v="182"/>
    <n v="3"/>
    <n v="644.9"/>
    <n v="0.15"/>
    <n v="36.08"/>
    <n v="1644.49"/>
    <n v="384.76"/>
    <n v="0.23396919409665001"/>
    <s v="High"/>
    <s v="Card"/>
  </r>
  <r>
    <s v="ORD-11008"/>
    <d v="2024-03-20T00:00:00"/>
    <x v="1"/>
    <x v="6"/>
    <x v="1002"/>
    <s v="New"/>
    <x v="2"/>
    <x v="1"/>
    <s v="Haiti"/>
    <x v="11"/>
    <s v="Johnborough"/>
    <x v="1"/>
    <x v="4"/>
    <x v="100"/>
    <n v="6"/>
    <n v="642.36"/>
    <n v="0.03"/>
    <n v="27.02"/>
    <n v="3738.54"/>
    <n v="196.6"/>
    <n v="5.2587373680634687E-2"/>
    <s v="High"/>
    <s v="Net Banking"/>
  </r>
  <r>
    <s v="ORD-11009"/>
    <d v="2022-12-14T00:00:00"/>
    <x v="3"/>
    <x v="7"/>
    <x v="1003"/>
    <s v="New"/>
    <x v="0"/>
    <x v="4"/>
    <s v="Togo"/>
    <x v="15"/>
    <s v="New John"/>
    <x v="1"/>
    <x v="5"/>
    <x v="125"/>
    <n v="1"/>
    <n v="587.16999999999996"/>
    <n v="0.02"/>
    <n v="25.73"/>
    <n v="575.42999999999995"/>
    <n v="112.6"/>
    <n v="0.19567975253288847"/>
    <s v="High"/>
    <s v="Cash"/>
  </r>
  <r>
    <s v="ORD-11010"/>
    <d v="2025-07-02T00:00:00"/>
    <x v="0"/>
    <x v="5"/>
    <x v="1004"/>
    <s v="Returning"/>
    <x v="2"/>
    <x v="0"/>
    <s v="Cayman Islands"/>
    <x v="17"/>
    <s v="Patricialand"/>
    <x v="0"/>
    <x v="0"/>
    <x v="165"/>
    <n v="9"/>
    <n v="486.49"/>
    <n v="0.01"/>
    <n v="22.11"/>
    <n v="4334.63"/>
    <n v="1057.5999999999999"/>
    <n v="0.24398852958614689"/>
    <s v="Medium"/>
    <s v="Card"/>
  </r>
  <r>
    <s v="ORD-11011"/>
    <d v="2023-08-15T00:00:00"/>
    <x v="2"/>
    <x v="0"/>
    <x v="1005"/>
    <s v="VIP"/>
    <x v="0"/>
    <x v="4"/>
    <s v="United States Virgin Islands"/>
    <x v="49"/>
    <s v="West Yolanda"/>
    <x v="0"/>
    <x v="1"/>
    <x v="634"/>
    <n v="1"/>
    <n v="148.53"/>
    <n v="0.27"/>
    <n v="26.07"/>
    <n v="108.43"/>
    <n v="16.420000000000002"/>
    <n v="0.15143410495250392"/>
    <s v="Low"/>
    <s v="UPI"/>
  </r>
  <r>
    <s v="ORD-11012"/>
    <d v="2023-08-13T00:00:00"/>
    <x v="2"/>
    <x v="0"/>
    <x v="1006"/>
    <s v="Returning"/>
    <x v="2"/>
    <x v="1"/>
    <s v="French Polynesia"/>
    <x v="49"/>
    <s v="New Collin"/>
    <x v="1"/>
    <x v="5"/>
    <x v="506"/>
    <n v="8"/>
    <n v="581.34"/>
    <n v="0.04"/>
    <n v="34.81"/>
    <n v="4464.6899999999996"/>
    <n v="84.71"/>
    <n v="1.8973321775979969E-2"/>
    <s v="Low"/>
    <s v="Cash"/>
  </r>
  <r>
    <s v="ORD-11013"/>
    <d v="2024-01-25T00:00:00"/>
    <x v="1"/>
    <x v="3"/>
    <x v="1007"/>
    <s v="VIP"/>
    <x v="0"/>
    <x v="3"/>
    <s v="Barbados"/>
    <x v="33"/>
    <s v="Lake Desireeland"/>
    <x v="0"/>
    <x v="0"/>
    <x v="635"/>
    <n v="3"/>
    <n v="182.04"/>
    <n v="0.24"/>
    <n v="33.26"/>
    <n v="415.05"/>
    <n v="91.93"/>
    <n v="0.22149138657993014"/>
    <s v="Low"/>
    <s v="Card"/>
  </r>
  <r>
    <s v="ORD-11014"/>
    <d v="2024-08-14T00:00:00"/>
    <x v="1"/>
    <x v="0"/>
    <x v="1008"/>
    <s v="Returning"/>
    <x v="2"/>
    <x v="2"/>
    <s v="Niue"/>
    <x v="46"/>
    <s v="Youngport"/>
    <x v="2"/>
    <x v="3"/>
    <x v="447"/>
    <n v="6"/>
    <n v="444.82"/>
    <n v="0.24"/>
    <n v="17.43"/>
    <n v="2028.38"/>
    <n v="583.59"/>
    <n v="0.28771236158905134"/>
    <s v="Medium"/>
    <s v="Cash"/>
  </r>
  <r>
    <s v="ORD-11015"/>
    <d v="2025-03-02T00:00:00"/>
    <x v="0"/>
    <x v="6"/>
    <x v="1009"/>
    <s v="Returning"/>
    <x v="1"/>
    <x v="0"/>
    <s v="Liechtenstein"/>
    <x v="47"/>
    <s v="Welchport"/>
    <x v="1"/>
    <x v="4"/>
    <x v="401"/>
    <n v="7"/>
    <n v="456.72"/>
    <n v="0.09"/>
    <n v="30.34"/>
    <n v="2909.31"/>
    <n v="-192.11"/>
    <n v="-6.6032839401782562E-2"/>
    <s v="Medium"/>
    <s v="Card"/>
  </r>
  <r>
    <s v="ORD-11016"/>
    <d v="2025-06-12T00:00:00"/>
    <x v="0"/>
    <x v="1"/>
    <x v="1010"/>
    <s v="VIP"/>
    <x v="1"/>
    <x v="2"/>
    <s v="United States of America"/>
    <x v="41"/>
    <s v="Lake David"/>
    <x v="0"/>
    <x v="1"/>
    <x v="636"/>
    <n v="1"/>
    <n v="743.34"/>
    <n v="0.14000000000000001"/>
    <n v="49.35"/>
    <n v="639.27"/>
    <n v="105.64"/>
    <n v="0.16525098940979555"/>
    <s v="High"/>
    <s v="Card"/>
  </r>
  <r>
    <s v="ORD-11017"/>
    <d v="2024-01-30T00:00:00"/>
    <x v="1"/>
    <x v="3"/>
    <x v="1011"/>
    <s v="New"/>
    <x v="2"/>
    <x v="3"/>
    <s v="United States Virgin Islands"/>
    <x v="13"/>
    <s v="Frazierton"/>
    <x v="1"/>
    <x v="2"/>
    <x v="114"/>
    <n v="10"/>
    <n v="153.83000000000001"/>
    <n v="0.02"/>
    <n v="32.49"/>
    <n v="1507.53"/>
    <n v="338.66"/>
    <n v="0.22464561235928973"/>
    <s v="Critical"/>
    <s v="Net Banking"/>
  </r>
  <r>
    <s v="ORD-11018"/>
    <d v="2024-03-31T00:00:00"/>
    <x v="1"/>
    <x v="6"/>
    <x v="1012"/>
    <s v="New"/>
    <x v="0"/>
    <x v="2"/>
    <s v="Zimbabwe"/>
    <x v="44"/>
    <s v="West William"/>
    <x v="1"/>
    <x v="4"/>
    <x v="385"/>
    <n v="9"/>
    <n v="651.33000000000004"/>
    <n v="0.04"/>
    <n v="17.739999999999998"/>
    <n v="5627.49"/>
    <n v="-209.89"/>
    <n v="-3.7297267520688619E-2"/>
    <s v="Low"/>
    <s v="Net Banking"/>
  </r>
  <r>
    <s v="ORD-11019"/>
    <d v="2023-09-12T00:00:00"/>
    <x v="2"/>
    <x v="4"/>
    <x v="1013"/>
    <s v="VIP"/>
    <x v="1"/>
    <x v="4"/>
    <s v="Turkmenistan"/>
    <x v="27"/>
    <s v="Brittneystad"/>
    <x v="2"/>
    <x v="3"/>
    <x v="357"/>
    <n v="2"/>
    <n v="724.1"/>
    <n v="0.27"/>
    <n v="16.48"/>
    <n v="1057.19"/>
    <n v="178.05"/>
    <n v="0.16841816513587907"/>
    <s v="Low"/>
    <s v="Card"/>
  </r>
  <r>
    <s v="ORD-11020"/>
    <d v="2023-06-01T00:00:00"/>
    <x v="2"/>
    <x v="1"/>
    <x v="1014"/>
    <s v="Returning"/>
    <x v="2"/>
    <x v="4"/>
    <s v="Niger"/>
    <x v="25"/>
    <s v="North Veronica"/>
    <x v="2"/>
    <x v="3"/>
    <x v="418"/>
    <n v="1"/>
    <n v="538.48"/>
    <n v="0.17"/>
    <n v="19.02"/>
    <n v="446.94"/>
    <n v="-28.46"/>
    <n v="-6.3677451112006095E-2"/>
    <s v="High"/>
    <s v="UPI"/>
  </r>
  <r>
    <s v="ORD-11021"/>
    <d v="2024-06-13T00:00:00"/>
    <x v="1"/>
    <x v="1"/>
    <x v="1015"/>
    <s v="New"/>
    <x v="0"/>
    <x v="3"/>
    <s v="Nepal"/>
    <x v="2"/>
    <s v="Gomezmouth"/>
    <x v="2"/>
    <x v="8"/>
    <x v="359"/>
    <n v="7"/>
    <n v="256.36"/>
    <n v="0.18"/>
    <n v="18.100000000000001"/>
    <n v="1471.51"/>
    <n v="316.02999999999997"/>
    <n v="0.21476578480608352"/>
    <s v="Critical"/>
    <s v="Card"/>
  </r>
  <r>
    <s v="ORD-11022"/>
    <d v="2024-03-20T00:00:00"/>
    <x v="1"/>
    <x v="6"/>
    <x v="1016"/>
    <s v="VIP"/>
    <x v="1"/>
    <x v="1"/>
    <s v="Bosnia and Herzegovina"/>
    <x v="21"/>
    <s v="Ritaland"/>
    <x v="1"/>
    <x v="4"/>
    <x v="637"/>
    <n v="4"/>
    <n v="658.62"/>
    <n v="0.28999999999999998"/>
    <n v="42.39"/>
    <n v="1870.48"/>
    <n v="-88.87"/>
    <n v="-4.7511868611265558E-2"/>
    <s v="Critical"/>
    <s v="Card"/>
  </r>
  <r>
    <s v="ORD-11023"/>
    <d v="2023-07-01T00:00:00"/>
    <x v="2"/>
    <x v="5"/>
    <x v="1017"/>
    <s v="VIP"/>
    <x v="0"/>
    <x v="2"/>
    <s v="Puerto Rico"/>
    <x v="7"/>
    <s v="East Parker"/>
    <x v="0"/>
    <x v="1"/>
    <x v="433"/>
    <n v="9"/>
    <n v="160.97"/>
    <n v="0.22"/>
    <n v="41.85"/>
    <n v="1130.01"/>
    <n v="233.06"/>
    <n v="0.20624596242511128"/>
    <s v="High"/>
    <s v="UPI"/>
  </r>
  <r>
    <s v="ORD-11024"/>
    <d v="2023-01-17T00:00:00"/>
    <x v="2"/>
    <x v="3"/>
    <x v="1018"/>
    <s v="Returning"/>
    <x v="0"/>
    <x v="2"/>
    <s v="Bahamas"/>
    <x v="44"/>
    <s v="Lake Mariahland"/>
    <x v="2"/>
    <x v="3"/>
    <x v="404"/>
    <n v="10"/>
    <n v="770.62"/>
    <n v="0.15"/>
    <n v="16.78"/>
    <n v="6550.27"/>
    <n v="-619.66"/>
    <n v="-9.4600680582632463E-2"/>
    <s v="High"/>
    <s v="UPI"/>
  </r>
  <r>
    <s v="ORD-11025"/>
    <d v="2023-01-18T00:00:00"/>
    <x v="2"/>
    <x v="3"/>
    <x v="1019"/>
    <s v="VIP"/>
    <x v="0"/>
    <x v="0"/>
    <s v="Thailand"/>
    <x v="22"/>
    <s v="West Joshuafurt"/>
    <x v="2"/>
    <x v="3"/>
    <x v="638"/>
    <n v="1"/>
    <n v="228.31"/>
    <n v="0.09"/>
    <n v="47.44"/>
    <n v="207.76"/>
    <n v="-6.46"/>
    <n v="-3.1093569503273008E-2"/>
    <s v="High"/>
    <s v="Cash"/>
  </r>
  <r>
    <s v="ORD-11026"/>
    <d v="2024-03-16T00:00:00"/>
    <x v="1"/>
    <x v="6"/>
    <x v="1020"/>
    <s v="New"/>
    <x v="0"/>
    <x v="2"/>
    <s v="South Africa"/>
    <x v="12"/>
    <s v="Lake Alan"/>
    <x v="0"/>
    <x v="1"/>
    <x v="639"/>
    <n v="4"/>
    <n v="49.14"/>
    <n v="0.08"/>
    <n v="28.08"/>
    <n v="180.84"/>
    <n v="16.93"/>
    <n v="9.3618668436186686E-2"/>
    <s v="Critical"/>
    <s v="Card"/>
  </r>
  <r>
    <s v="ORD-11027"/>
    <d v="2024-10-01T00:00:00"/>
    <x v="1"/>
    <x v="2"/>
    <x v="1021"/>
    <s v="New"/>
    <x v="2"/>
    <x v="0"/>
    <s v="Italy"/>
    <x v="37"/>
    <s v="Jamesshire"/>
    <x v="1"/>
    <x v="2"/>
    <x v="640"/>
    <n v="5"/>
    <n v="577"/>
    <n v="0.09"/>
    <n v="37.22"/>
    <n v="2625.35"/>
    <n v="171.69"/>
    <n v="6.5396994686422766E-2"/>
    <s v="Critical"/>
    <s v="Net Banking"/>
  </r>
  <r>
    <s v="ORD-11028"/>
    <d v="2023-01-08T00:00:00"/>
    <x v="2"/>
    <x v="3"/>
    <x v="1022"/>
    <s v="Returning"/>
    <x v="1"/>
    <x v="3"/>
    <s v="Lao People's Democratic Republic"/>
    <x v="21"/>
    <s v="Port Patrick"/>
    <x v="1"/>
    <x v="4"/>
    <x v="641"/>
    <n v="3"/>
    <n v="209.93"/>
    <n v="0.22"/>
    <n v="49.73"/>
    <n v="491.24"/>
    <n v="127.62"/>
    <n v="0.2597915479195505"/>
    <s v="Medium"/>
    <s v="Cash"/>
  </r>
  <r>
    <s v="ORD-11029"/>
    <d v="2023-07-15T00:00:00"/>
    <x v="2"/>
    <x v="5"/>
    <x v="1023"/>
    <s v="Returning"/>
    <x v="1"/>
    <x v="0"/>
    <s v="Vanuatu"/>
    <x v="26"/>
    <s v="West Miguel"/>
    <x v="1"/>
    <x v="2"/>
    <x v="642"/>
    <n v="2"/>
    <n v="314.82"/>
    <n v="0.2"/>
    <n v="26.04"/>
    <n v="503.71"/>
    <n v="121.36"/>
    <n v="0.24093228246411627"/>
    <s v="Medium"/>
    <s v="Net Banking"/>
  </r>
  <r>
    <s v="ORD-11030"/>
    <d v="2023-01-21T00:00:00"/>
    <x v="2"/>
    <x v="3"/>
    <x v="1024"/>
    <s v="VIP"/>
    <x v="1"/>
    <x v="1"/>
    <s v="South Georgia and the South Sandwich Islands"/>
    <x v="25"/>
    <s v="South Crystalstad"/>
    <x v="0"/>
    <x v="0"/>
    <x v="210"/>
    <n v="2"/>
    <n v="681.67"/>
    <n v="0.24"/>
    <n v="37.299999999999997"/>
    <n v="1036.1400000000001"/>
    <n v="266.26"/>
    <n v="0.25697299592719125"/>
    <s v="Low"/>
    <s v="Net Banking"/>
  </r>
  <r>
    <s v="ORD-11031"/>
    <d v="2022-12-25T00:00:00"/>
    <x v="3"/>
    <x v="7"/>
    <x v="1025"/>
    <s v="Returning"/>
    <x v="0"/>
    <x v="3"/>
    <s v="Burkina Faso"/>
    <x v="43"/>
    <s v="Kaylaport"/>
    <x v="0"/>
    <x v="0"/>
    <x v="235"/>
    <n v="9"/>
    <n v="450.48"/>
    <n v="0.02"/>
    <n v="40.54"/>
    <n v="3973.23"/>
    <n v="240.39"/>
    <n v="6.0502412394953221E-2"/>
    <s v="High"/>
    <s v="UPI"/>
  </r>
  <r>
    <s v="ORD-11032"/>
    <d v="2023-09-12T00:00:00"/>
    <x v="2"/>
    <x v="4"/>
    <x v="1026"/>
    <s v="New"/>
    <x v="2"/>
    <x v="0"/>
    <s v="Tanzania"/>
    <x v="10"/>
    <s v="West David"/>
    <x v="2"/>
    <x v="3"/>
    <x v="643"/>
    <n v="7"/>
    <n v="246.08"/>
    <n v="0.03"/>
    <n v="38.43"/>
    <n v="1670.88"/>
    <n v="375.01"/>
    <n v="0.22443861917073635"/>
    <s v="Medium"/>
    <s v="UPI"/>
  </r>
  <r>
    <s v="ORD-11033"/>
    <d v="2023-09-28T00:00:00"/>
    <x v="2"/>
    <x v="4"/>
    <x v="1027"/>
    <s v="Returning"/>
    <x v="0"/>
    <x v="3"/>
    <s v="Central African Republic"/>
    <x v="32"/>
    <s v="South Phillip"/>
    <x v="2"/>
    <x v="6"/>
    <x v="185"/>
    <n v="10"/>
    <n v="207.74"/>
    <n v="0.16"/>
    <n v="16.7"/>
    <n v="1745.02"/>
    <n v="397.36"/>
    <n v="0.22771085718215264"/>
    <s v="Medium"/>
    <s v="Net Banking"/>
  </r>
  <r>
    <s v="ORD-11034"/>
    <d v="2025-11-17T00:00:00"/>
    <x v="0"/>
    <x v="10"/>
    <x v="1028"/>
    <s v="Returning"/>
    <x v="1"/>
    <x v="1"/>
    <s v="Jamaica"/>
    <x v="48"/>
    <s v="Lake Jennifer"/>
    <x v="1"/>
    <x v="2"/>
    <x v="644"/>
    <n v="5"/>
    <n v="44.55"/>
    <n v="0.28000000000000003"/>
    <n v="25.93"/>
    <n v="160.38"/>
    <n v="19.29"/>
    <n v="0.12027684249906472"/>
    <s v="Low"/>
    <s v="Card"/>
  </r>
  <r>
    <s v="ORD-11035"/>
    <d v="2025-01-24T00:00:00"/>
    <x v="0"/>
    <x v="3"/>
    <x v="1029"/>
    <s v="New"/>
    <x v="2"/>
    <x v="0"/>
    <s v="Cayman Islands"/>
    <x v="31"/>
    <s v="Lake Mary"/>
    <x v="0"/>
    <x v="7"/>
    <x v="54"/>
    <n v="8"/>
    <n v="566.29999999999995"/>
    <n v="0.2"/>
    <n v="22.26"/>
    <n v="3624.32"/>
    <n v="623.24"/>
    <n v="0.17196053328624403"/>
    <s v="Low"/>
    <s v="Net Banking"/>
  </r>
  <r>
    <s v="ORD-11036"/>
    <d v="2023-05-17T00:00:00"/>
    <x v="2"/>
    <x v="9"/>
    <x v="1030"/>
    <s v="New"/>
    <x v="2"/>
    <x v="2"/>
    <s v="Mozambique"/>
    <x v="35"/>
    <s v="Sharonmouth"/>
    <x v="1"/>
    <x v="4"/>
    <x v="181"/>
    <n v="9"/>
    <n v="204.54"/>
    <n v="0.03"/>
    <n v="20.78"/>
    <n v="1785.63"/>
    <n v="64.41"/>
    <n v="3.6071302565481085E-2"/>
    <s v="High"/>
    <s v="Card"/>
  </r>
  <r>
    <s v="ORD-11037"/>
    <d v="2023-02-27T00:00:00"/>
    <x v="2"/>
    <x v="8"/>
    <x v="1031"/>
    <s v="Returning"/>
    <x v="2"/>
    <x v="1"/>
    <s v="Cape Verde"/>
    <x v="8"/>
    <s v="East Nicoleside"/>
    <x v="2"/>
    <x v="6"/>
    <x v="645"/>
    <n v="1"/>
    <n v="111.01"/>
    <n v="0.13"/>
    <n v="13.05"/>
    <n v="96.58"/>
    <n v="13.36"/>
    <n v="0.13833091737419756"/>
    <s v="Critical"/>
    <s v="Net Banking"/>
  </r>
  <r>
    <s v="ORD-11038"/>
    <d v="2023-05-13T00:00:00"/>
    <x v="2"/>
    <x v="9"/>
    <x v="1032"/>
    <s v="VIP"/>
    <x v="0"/>
    <x v="1"/>
    <s v="Belize"/>
    <x v="26"/>
    <s v="Marytown"/>
    <x v="1"/>
    <x v="5"/>
    <x v="646"/>
    <n v="3"/>
    <n v="771.51"/>
    <n v="0.12"/>
    <n v="19.170000000000002"/>
    <n v="2036.79"/>
    <n v="157.88"/>
    <n v="7.75141276223862E-2"/>
    <s v="High"/>
    <s v="Card"/>
  </r>
  <r>
    <s v="ORD-11039"/>
    <d v="2024-04-15T00:00:00"/>
    <x v="1"/>
    <x v="11"/>
    <x v="1033"/>
    <s v="VIP"/>
    <x v="2"/>
    <x v="3"/>
    <s v="Turkey"/>
    <x v="15"/>
    <s v="Rogersstad"/>
    <x v="1"/>
    <x v="2"/>
    <x v="647"/>
    <n v="7"/>
    <n v="753.31"/>
    <n v="0.01"/>
    <n v="12.46"/>
    <n v="5220.4399999999996"/>
    <n v="352.28"/>
    <n v="6.7480901992935466E-2"/>
    <s v="Low"/>
    <s v="Card"/>
  </r>
  <r>
    <s v="ORD-11040"/>
    <d v="2024-09-07T00:00:00"/>
    <x v="1"/>
    <x v="4"/>
    <x v="283"/>
    <s v="Returning"/>
    <x v="2"/>
    <x v="3"/>
    <s v="Djibouti"/>
    <x v="14"/>
    <s v="New Tina"/>
    <x v="1"/>
    <x v="2"/>
    <x v="0"/>
    <n v="3"/>
    <n v="200.85"/>
    <n v="0.1"/>
    <n v="9.4499999999999993"/>
    <n v="542.29"/>
    <n v="4.22"/>
    <n v="7.7818141584760922E-3"/>
    <s v="Medium"/>
    <s v="Cash"/>
  </r>
  <r>
    <s v="ORD-11041"/>
    <d v="2025-09-15T00:00:00"/>
    <x v="0"/>
    <x v="4"/>
    <x v="1034"/>
    <s v="New"/>
    <x v="0"/>
    <x v="0"/>
    <s v="Nepal"/>
    <x v="21"/>
    <s v="South Briantown"/>
    <x v="0"/>
    <x v="7"/>
    <x v="648"/>
    <n v="1"/>
    <n v="119.69"/>
    <n v="0.02"/>
    <n v="23.36"/>
    <n v="117.3"/>
    <n v="23.9"/>
    <n v="0.20375106564364875"/>
    <s v="High"/>
    <s v="Net Banking"/>
  </r>
  <r>
    <s v="ORD-11042"/>
    <d v="2024-01-28T00:00:00"/>
    <x v="1"/>
    <x v="3"/>
    <x v="1035"/>
    <s v="New"/>
    <x v="2"/>
    <x v="2"/>
    <s v="Cameroon"/>
    <x v="48"/>
    <s v="West Anita"/>
    <x v="1"/>
    <x v="5"/>
    <x v="649"/>
    <n v="5"/>
    <n v="321.13"/>
    <n v="0.28000000000000003"/>
    <n v="9.17"/>
    <n v="1156.07"/>
    <n v="-43.13"/>
    <n v="-3.7307429480913791E-2"/>
    <s v="High"/>
    <s v="UPI"/>
  </r>
  <r>
    <s v="ORD-11043"/>
    <d v="2025-03-07T00:00:00"/>
    <x v="0"/>
    <x v="6"/>
    <x v="1036"/>
    <s v="VIP"/>
    <x v="2"/>
    <x v="3"/>
    <s v="Dominican Republic"/>
    <x v="6"/>
    <s v="Bairdburgh"/>
    <x v="1"/>
    <x v="5"/>
    <x v="410"/>
    <n v="4"/>
    <n v="749.95"/>
    <n v="0.23"/>
    <n v="23.17"/>
    <n v="2309.85"/>
    <n v="486.56"/>
    <n v="0.21064571292508172"/>
    <s v="Low"/>
    <s v="Net Banking"/>
  </r>
  <r>
    <s v="ORD-11044"/>
    <d v="2025-11-20T00:00:00"/>
    <x v="0"/>
    <x v="10"/>
    <x v="1037"/>
    <s v="VIP"/>
    <x v="0"/>
    <x v="1"/>
    <s v="Guyana"/>
    <x v="25"/>
    <s v="East Jessicaberg"/>
    <x v="0"/>
    <x v="7"/>
    <x v="650"/>
    <n v="4"/>
    <n v="663.65"/>
    <n v="0.17"/>
    <n v="8.66"/>
    <n v="2203.3200000000002"/>
    <n v="461.56"/>
    <n v="0.20948386979648892"/>
    <s v="High"/>
    <s v="UPI"/>
  </r>
  <r>
    <s v="ORD-11045"/>
    <d v="2025-03-14T00:00:00"/>
    <x v="0"/>
    <x v="6"/>
    <x v="1038"/>
    <s v="VIP"/>
    <x v="2"/>
    <x v="2"/>
    <s v="Guam"/>
    <x v="49"/>
    <s v="Evanshaven"/>
    <x v="1"/>
    <x v="5"/>
    <x v="109"/>
    <n v="2"/>
    <n v="561.51"/>
    <n v="0.03"/>
    <n v="49.24"/>
    <n v="1089.33"/>
    <n v="158.66999999999999"/>
    <n v="0.14565834044779818"/>
    <s v="Critical"/>
    <s v="Cash"/>
  </r>
  <r>
    <s v="ORD-11046"/>
    <d v="2023-08-01T00:00:00"/>
    <x v="2"/>
    <x v="0"/>
    <x v="1039"/>
    <s v="New"/>
    <x v="1"/>
    <x v="3"/>
    <s v="China"/>
    <x v="24"/>
    <s v="Port Margaretland"/>
    <x v="2"/>
    <x v="3"/>
    <x v="651"/>
    <n v="3"/>
    <n v="65.73"/>
    <n v="0.15"/>
    <n v="36.130000000000003"/>
    <n v="167.61"/>
    <n v="39.770000000000003"/>
    <n v="0.23727701211144919"/>
    <s v="High"/>
    <s v="Card"/>
  </r>
  <r>
    <s v="ORD-11047"/>
    <d v="2024-02-12T00:00:00"/>
    <x v="1"/>
    <x v="8"/>
    <x v="1040"/>
    <s v="Returning"/>
    <x v="2"/>
    <x v="2"/>
    <s v="Pitcairn Islands"/>
    <x v="46"/>
    <s v="Ericstad"/>
    <x v="0"/>
    <x v="0"/>
    <x v="601"/>
    <n v="8"/>
    <n v="361.35"/>
    <n v="0.16"/>
    <n v="19.04"/>
    <n v="2428.27"/>
    <n v="-64.36"/>
    <n v="-2.65044661425624E-2"/>
    <s v="Critical"/>
    <s v="Cash"/>
  </r>
  <r>
    <s v="ORD-11048"/>
    <d v="2023-11-08T00:00:00"/>
    <x v="2"/>
    <x v="10"/>
    <x v="1041"/>
    <s v="VIP"/>
    <x v="2"/>
    <x v="4"/>
    <s v="Jamaica"/>
    <x v="34"/>
    <s v="New Anthony"/>
    <x v="1"/>
    <x v="2"/>
    <x v="380"/>
    <n v="9"/>
    <n v="589.89"/>
    <n v="0.22"/>
    <n v="21.12"/>
    <n v="4141.03"/>
    <n v="78.900000000000006"/>
    <n v="1.9053230717961476E-2"/>
    <s v="Critical"/>
    <s v="Cash"/>
  </r>
  <r>
    <s v="ORD-11049"/>
    <d v="2023-03-24T00:00:00"/>
    <x v="2"/>
    <x v="6"/>
    <x v="1042"/>
    <s v="VIP"/>
    <x v="2"/>
    <x v="4"/>
    <s v="Faroe Islands"/>
    <x v="37"/>
    <s v="New Corey"/>
    <x v="1"/>
    <x v="5"/>
    <x v="300"/>
    <n v="9"/>
    <n v="297.49"/>
    <n v="0.13"/>
    <n v="12.54"/>
    <n v="2329.35"/>
    <n v="662.79"/>
    <n v="0.28453860519028912"/>
    <s v="Critical"/>
    <s v="Cash"/>
  </r>
  <r>
    <s v="ORD-11050"/>
    <d v="2024-11-24T00:00:00"/>
    <x v="1"/>
    <x v="10"/>
    <x v="1043"/>
    <s v="Returning"/>
    <x v="1"/>
    <x v="2"/>
    <s v="Burundi"/>
    <x v="14"/>
    <s v="Melissatown"/>
    <x v="0"/>
    <x v="7"/>
    <x v="652"/>
    <n v="3"/>
    <n v="335.51"/>
    <n v="0.21"/>
    <n v="14.68"/>
    <n v="795.16"/>
    <n v="189.91"/>
    <n v="0.23883243623924746"/>
    <s v="Low"/>
    <s v="Card"/>
  </r>
  <r>
    <s v="ORD-11051"/>
    <d v="2024-06-28T00:00:00"/>
    <x v="1"/>
    <x v="1"/>
    <x v="1044"/>
    <s v="New"/>
    <x v="0"/>
    <x v="2"/>
    <s v="Chile"/>
    <x v="33"/>
    <s v="West Joseph"/>
    <x v="0"/>
    <x v="0"/>
    <x v="653"/>
    <n v="2"/>
    <n v="406.6"/>
    <n v="0"/>
    <n v="33.979999999999997"/>
    <n v="813.2"/>
    <n v="217.11"/>
    <n v="0.26698229217904573"/>
    <s v="Medium"/>
    <s v="UPI"/>
  </r>
  <r>
    <s v="ORD-11052"/>
    <d v="2024-08-28T00:00:00"/>
    <x v="1"/>
    <x v="0"/>
    <x v="1045"/>
    <s v="Returning"/>
    <x v="2"/>
    <x v="4"/>
    <s v="San Marino"/>
    <x v="22"/>
    <s v="Cookport"/>
    <x v="0"/>
    <x v="7"/>
    <x v="518"/>
    <n v="3"/>
    <n v="11.78"/>
    <n v="0.15"/>
    <n v="23.8"/>
    <n v="30.04"/>
    <n v="4.38"/>
    <n v="0.14580559254327563"/>
    <s v="Medium"/>
    <s v="Cash"/>
  </r>
  <r>
    <s v="ORD-11053"/>
    <d v="2024-02-16T00:00:00"/>
    <x v="1"/>
    <x v="8"/>
    <x v="1046"/>
    <s v="New"/>
    <x v="1"/>
    <x v="1"/>
    <s v="Niue"/>
    <x v="39"/>
    <s v="South Andreaville"/>
    <x v="2"/>
    <x v="8"/>
    <x v="115"/>
    <n v="2"/>
    <n v="361.51"/>
    <n v="0.15"/>
    <n v="12.75"/>
    <n v="614.57000000000005"/>
    <n v="-3.49"/>
    <n v="-5.6787672681712417E-3"/>
    <s v="Low"/>
    <s v="Cash"/>
  </r>
  <r>
    <s v="ORD-11054"/>
    <d v="2025-07-26T00:00:00"/>
    <x v="0"/>
    <x v="5"/>
    <x v="1047"/>
    <s v="New"/>
    <x v="0"/>
    <x v="3"/>
    <s v="Lebanon"/>
    <x v="32"/>
    <s v="East Bryanside"/>
    <x v="0"/>
    <x v="7"/>
    <x v="580"/>
    <n v="7"/>
    <n v="31.79"/>
    <n v="0.15"/>
    <n v="6.65"/>
    <n v="189.15"/>
    <n v="22.96"/>
    <n v="0.12138514406555644"/>
    <s v="Low"/>
    <s v="Net Banking"/>
  </r>
  <r>
    <s v="ORD-11055"/>
    <d v="2025-02-11T00:00:00"/>
    <x v="0"/>
    <x v="8"/>
    <x v="1048"/>
    <s v="New"/>
    <x v="0"/>
    <x v="4"/>
    <s v="Rwanda"/>
    <x v="41"/>
    <s v="West Micheal"/>
    <x v="2"/>
    <x v="6"/>
    <x v="654"/>
    <n v="1"/>
    <n v="427.98"/>
    <n v="0.16"/>
    <n v="39.659999999999997"/>
    <n v="359.5"/>
    <n v="99.71"/>
    <n v="0.27735744089012515"/>
    <s v="Critical"/>
    <s v="Card"/>
  </r>
  <r>
    <s v="ORD-11056"/>
    <d v="2025-05-05T00:00:00"/>
    <x v="0"/>
    <x v="9"/>
    <x v="1049"/>
    <s v="New"/>
    <x v="2"/>
    <x v="2"/>
    <s v="Mexico"/>
    <x v="19"/>
    <s v="Vincentfurt"/>
    <x v="1"/>
    <x v="5"/>
    <x v="310"/>
    <n v="7"/>
    <n v="662.89"/>
    <n v="0.05"/>
    <n v="41.91"/>
    <n v="4408.22"/>
    <n v="1061.44"/>
    <n v="0.24078653061780039"/>
    <s v="Critical"/>
    <s v="Net Banking"/>
  </r>
  <r>
    <s v="ORD-11057"/>
    <d v="2024-04-08T00:00:00"/>
    <x v="1"/>
    <x v="11"/>
    <x v="1050"/>
    <s v="VIP"/>
    <x v="2"/>
    <x v="4"/>
    <s v="Lesotho"/>
    <x v="46"/>
    <s v="Lake Joshuabury"/>
    <x v="2"/>
    <x v="8"/>
    <x v="655"/>
    <n v="7"/>
    <n v="475.09"/>
    <n v="0.18"/>
    <n v="39.99"/>
    <n v="2727.02"/>
    <n v="770.84"/>
    <n v="0.28266752719085303"/>
    <s v="Low"/>
    <s v="Net Banking"/>
  </r>
  <r>
    <s v="ORD-11058"/>
    <d v="2023-01-24T00:00:00"/>
    <x v="2"/>
    <x v="3"/>
    <x v="1051"/>
    <s v="VIP"/>
    <x v="2"/>
    <x v="3"/>
    <s v="Bolivia"/>
    <x v="16"/>
    <s v="Melaniemouth"/>
    <x v="1"/>
    <x v="4"/>
    <x v="656"/>
    <n v="8"/>
    <n v="556.29999999999995"/>
    <n v="0.01"/>
    <n v="23.82"/>
    <n v="4405.8999999999996"/>
    <n v="-198.75"/>
    <n v="-4.5109966181710891E-2"/>
    <s v="Critical"/>
    <s v="Net Banking"/>
  </r>
  <r>
    <s v="ORD-11059"/>
    <d v="2023-12-18T00:00:00"/>
    <x v="2"/>
    <x v="7"/>
    <x v="1052"/>
    <s v="New"/>
    <x v="0"/>
    <x v="4"/>
    <s v="Korea"/>
    <x v="5"/>
    <s v="Lake Michelle"/>
    <x v="2"/>
    <x v="8"/>
    <x v="532"/>
    <n v="10"/>
    <n v="99.84"/>
    <n v="0.02"/>
    <n v="15.75"/>
    <n v="978.43"/>
    <n v="11.95"/>
    <n v="1.2213443986795173E-2"/>
    <s v="Critical"/>
    <s v="Net Banking"/>
  </r>
  <r>
    <s v="ORD-11060"/>
    <d v="2023-08-04T00:00:00"/>
    <x v="2"/>
    <x v="0"/>
    <x v="1053"/>
    <s v="VIP"/>
    <x v="1"/>
    <x v="3"/>
    <s v="Turkey"/>
    <x v="30"/>
    <s v="East Stephaniemouth"/>
    <x v="2"/>
    <x v="8"/>
    <x v="476"/>
    <n v="6"/>
    <n v="258.23"/>
    <n v="0.13"/>
    <n v="34.4"/>
    <n v="1347.96"/>
    <n v="349.9"/>
    <n v="0.25957743553221163"/>
    <s v="Critical"/>
    <s v="Card"/>
  </r>
  <r>
    <s v="ORD-11061"/>
    <d v="2024-07-13T00:00:00"/>
    <x v="1"/>
    <x v="5"/>
    <x v="1054"/>
    <s v="New"/>
    <x v="2"/>
    <x v="1"/>
    <s v="Svalbard &amp; Jan Mayen Islands"/>
    <x v="21"/>
    <s v="East Thomas"/>
    <x v="1"/>
    <x v="5"/>
    <x v="657"/>
    <n v="7"/>
    <n v="426.95"/>
    <n v="0.23"/>
    <n v="33.47"/>
    <n v="2301.2600000000002"/>
    <n v="-201.71"/>
    <n v="-8.7651981957710123E-2"/>
    <s v="High"/>
    <s v="UPI"/>
  </r>
  <r>
    <s v="ORD-11062"/>
    <d v="2023-04-04T00:00:00"/>
    <x v="2"/>
    <x v="11"/>
    <x v="1055"/>
    <s v="New"/>
    <x v="0"/>
    <x v="3"/>
    <s v="French Guiana"/>
    <x v="19"/>
    <s v="East Anthony"/>
    <x v="2"/>
    <x v="6"/>
    <x v="569"/>
    <n v="7"/>
    <n v="285.54000000000002"/>
    <n v="0.28999999999999998"/>
    <n v="5.17"/>
    <n v="1419.13"/>
    <n v="-138.55000000000001"/>
    <n v="-9.7630238244558284E-2"/>
    <s v="Medium"/>
    <s v="Card"/>
  </r>
  <r>
    <s v="ORD-11063"/>
    <d v="2025-03-30T00:00:00"/>
    <x v="0"/>
    <x v="6"/>
    <x v="1056"/>
    <s v="VIP"/>
    <x v="1"/>
    <x v="0"/>
    <s v="Greece"/>
    <x v="27"/>
    <s v="Port Mark"/>
    <x v="1"/>
    <x v="5"/>
    <x v="658"/>
    <n v="5"/>
    <n v="110.02"/>
    <n v="0.11"/>
    <n v="19.02"/>
    <n v="489.59"/>
    <n v="62.31"/>
    <n v="0.12726975632672238"/>
    <s v="Medium"/>
    <s v="UPI"/>
  </r>
  <r>
    <s v="ORD-11064"/>
    <d v="2024-02-22T00:00:00"/>
    <x v="1"/>
    <x v="8"/>
    <x v="1057"/>
    <s v="VIP"/>
    <x v="0"/>
    <x v="0"/>
    <s v="Guam"/>
    <x v="42"/>
    <s v="Lake Mark"/>
    <x v="1"/>
    <x v="5"/>
    <x v="385"/>
    <n v="10"/>
    <n v="370.98"/>
    <n v="0.13"/>
    <n v="9.23"/>
    <n v="3227.53"/>
    <n v="506.02"/>
    <n v="0.15678243114703813"/>
    <s v="High"/>
    <s v="UPI"/>
  </r>
  <r>
    <s v="ORD-11065"/>
    <d v="2024-02-06T00:00:00"/>
    <x v="1"/>
    <x v="8"/>
    <x v="1058"/>
    <s v="Returning"/>
    <x v="0"/>
    <x v="0"/>
    <s v="Saint Martin"/>
    <x v="30"/>
    <s v="Lake Molly"/>
    <x v="2"/>
    <x v="8"/>
    <x v="460"/>
    <n v="9"/>
    <n v="544.79"/>
    <n v="0.03"/>
    <n v="22.07"/>
    <n v="4756.0200000000004"/>
    <n v="922.66"/>
    <n v="0.19399834315246781"/>
    <s v="Medium"/>
    <s v="Card"/>
  </r>
  <r>
    <s v="ORD-11066"/>
    <d v="2024-06-03T00:00:00"/>
    <x v="1"/>
    <x v="1"/>
    <x v="1059"/>
    <s v="VIP"/>
    <x v="0"/>
    <x v="0"/>
    <s v="Andorra"/>
    <x v="26"/>
    <s v="New Stevenchester"/>
    <x v="0"/>
    <x v="1"/>
    <x v="659"/>
    <n v="6"/>
    <n v="737.88"/>
    <n v="0.06"/>
    <n v="33.06"/>
    <n v="4161.6400000000003"/>
    <n v="847.71"/>
    <n v="0.20369613902211628"/>
    <s v="High"/>
    <s v="UPI"/>
  </r>
  <r>
    <s v="ORD-11067"/>
    <d v="2025-04-09T00:00:00"/>
    <x v="0"/>
    <x v="11"/>
    <x v="1060"/>
    <s v="New"/>
    <x v="0"/>
    <x v="3"/>
    <s v="Tunisia"/>
    <x v="46"/>
    <s v="North Erinton"/>
    <x v="0"/>
    <x v="0"/>
    <x v="290"/>
    <n v="6"/>
    <n v="317.41000000000003"/>
    <n v="7.0000000000000007E-2"/>
    <n v="22.23"/>
    <n v="1771.15"/>
    <n v="-77.489999999999995"/>
    <n v="-4.3751235073257483E-2"/>
    <s v="Critical"/>
    <s v="Cash"/>
  </r>
  <r>
    <s v="ORD-11068"/>
    <d v="2023-10-14T00:00:00"/>
    <x v="2"/>
    <x v="2"/>
    <x v="1061"/>
    <s v="New"/>
    <x v="2"/>
    <x v="2"/>
    <s v="Cameroon"/>
    <x v="24"/>
    <s v="West Abigail"/>
    <x v="2"/>
    <x v="6"/>
    <x v="660"/>
    <n v="2"/>
    <n v="251.66"/>
    <n v="0.11"/>
    <n v="24.9"/>
    <n v="447.95"/>
    <n v="-3.21"/>
    <n v="-7.1659783457975225E-3"/>
    <s v="Low"/>
    <s v="Net Banking"/>
  </r>
  <r>
    <s v="ORD-11069"/>
    <d v="2024-10-04T00:00:00"/>
    <x v="1"/>
    <x v="2"/>
    <x v="1062"/>
    <s v="New"/>
    <x v="0"/>
    <x v="3"/>
    <s v="Central African Republic"/>
    <x v="1"/>
    <s v="Padillachester"/>
    <x v="2"/>
    <x v="8"/>
    <x v="545"/>
    <n v="6"/>
    <n v="281.24"/>
    <n v="0.01"/>
    <n v="24.95"/>
    <n v="1670.57"/>
    <n v="83.89"/>
    <n v="5.0216393207108953E-2"/>
    <s v="Low"/>
    <s v="Cash"/>
  </r>
  <r>
    <s v="ORD-11070"/>
    <d v="2023-03-01T00:00:00"/>
    <x v="2"/>
    <x v="6"/>
    <x v="1063"/>
    <s v="Returning"/>
    <x v="1"/>
    <x v="3"/>
    <s v="Jersey"/>
    <x v="6"/>
    <s v="Ryanport"/>
    <x v="0"/>
    <x v="7"/>
    <x v="258"/>
    <n v="3"/>
    <n v="160.83000000000001"/>
    <n v="0.06"/>
    <n v="49.19"/>
    <n v="453.54"/>
    <n v="-41.18"/>
    <n v="-9.0796842615866291E-2"/>
    <s v="Critical"/>
    <s v="Cash"/>
  </r>
  <r>
    <s v="ORD-11071"/>
    <d v="2023-12-20T00:00:00"/>
    <x v="2"/>
    <x v="7"/>
    <x v="1064"/>
    <s v="Returning"/>
    <x v="0"/>
    <x v="0"/>
    <s v="France"/>
    <x v="12"/>
    <s v="East Scottfurt"/>
    <x v="0"/>
    <x v="1"/>
    <x v="341"/>
    <n v="7"/>
    <n v="271.02"/>
    <n v="0.28000000000000003"/>
    <n v="12.23"/>
    <n v="1365.94"/>
    <n v="333.16"/>
    <n v="0.24390529598664656"/>
    <s v="Medium"/>
    <s v="Net Banking"/>
  </r>
  <r>
    <s v="ORD-11072"/>
    <d v="2025-11-14T00:00:00"/>
    <x v="0"/>
    <x v="10"/>
    <x v="1065"/>
    <s v="Returning"/>
    <x v="1"/>
    <x v="3"/>
    <s v="Vietnam"/>
    <x v="29"/>
    <s v="Markburgh"/>
    <x v="2"/>
    <x v="6"/>
    <x v="661"/>
    <n v="3"/>
    <n v="38.81"/>
    <n v="0.18"/>
    <n v="28.8"/>
    <n v="95.47"/>
    <n v="5.72"/>
    <n v="5.9914109144233792E-2"/>
    <s v="Medium"/>
    <s v="Card"/>
  </r>
  <r>
    <s v="ORD-11073"/>
    <d v="2023-08-21T00:00:00"/>
    <x v="2"/>
    <x v="0"/>
    <x v="1066"/>
    <s v="New"/>
    <x v="2"/>
    <x v="4"/>
    <s v="Aruba"/>
    <x v="17"/>
    <s v="Whiteland"/>
    <x v="2"/>
    <x v="3"/>
    <x v="344"/>
    <n v="8"/>
    <n v="232.13"/>
    <n v="0.02"/>
    <n v="23.93"/>
    <n v="1819.9"/>
    <n v="425.87"/>
    <n v="0.23400736304192538"/>
    <s v="Low"/>
    <s v="Cash"/>
  </r>
  <r>
    <s v="ORD-11074"/>
    <d v="2023-08-13T00:00:00"/>
    <x v="2"/>
    <x v="0"/>
    <x v="1067"/>
    <s v="New"/>
    <x v="0"/>
    <x v="1"/>
    <s v="San Marino"/>
    <x v="19"/>
    <s v="Coreyport"/>
    <x v="0"/>
    <x v="0"/>
    <x v="662"/>
    <n v="3"/>
    <n v="352.05"/>
    <n v="0.27"/>
    <n v="42.71"/>
    <n v="770.99"/>
    <n v="226.54"/>
    <n v="0.29383001076537957"/>
    <s v="Medium"/>
    <s v="Cash"/>
  </r>
  <r>
    <s v="ORD-11075"/>
    <d v="2024-11-29T00:00:00"/>
    <x v="1"/>
    <x v="10"/>
    <x v="1068"/>
    <s v="VIP"/>
    <x v="2"/>
    <x v="0"/>
    <s v="Tonga"/>
    <x v="32"/>
    <s v="North Stevenberg"/>
    <x v="0"/>
    <x v="7"/>
    <x v="663"/>
    <n v="2"/>
    <n v="137.37"/>
    <n v="0.09"/>
    <n v="38.549999999999997"/>
    <n v="250.01"/>
    <n v="60.81"/>
    <n v="0.24323027078916845"/>
    <s v="Critical"/>
    <s v="UPI"/>
  </r>
  <r>
    <s v="ORD-11076"/>
    <d v="2024-06-04T00:00:00"/>
    <x v="1"/>
    <x v="1"/>
    <x v="1069"/>
    <s v="New"/>
    <x v="1"/>
    <x v="1"/>
    <s v="Djibouti"/>
    <x v="37"/>
    <s v="Danielshaven"/>
    <x v="1"/>
    <x v="5"/>
    <x v="196"/>
    <n v="5"/>
    <n v="342.26"/>
    <n v="0.11"/>
    <n v="36.54"/>
    <n v="1523.06"/>
    <n v="428.34"/>
    <n v="0.28123645818286869"/>
    <s v="Low"/>
    <s v="UPI"/>
  </r>
  <r>
    <s v="ORD-11077"/>
    <d v="2024-12-04T00:00:00"/>
    <x v="1"/>
    <x v="7"/>
    <x v="1070"/>
    <s v="Returning"/>
    <x v="2"/>
    <x v="1"/>
    <s v="Montenegro"/>
    <x v="22"/>
    <s v="Robinfort"/>
    <x v="1"/>
    <x v="2"/>
    <x v="664"/>
    <n v="6"/>
    <n v="595.6"/>
    <n v="0.13"/>
    <n v="26"/>
    <n v="3109.03"/>
    <n v="237.7"/>
    <n v="7.6454714171301008E-2"/>
    <s v="Low"/>
    <s v="Cash"/>
  </r>
  <r>
    <s v="ORD-11078"/>
    <d v="2024-10-18T00:00:00"/>
    <x v="1"/>
    <x v="2"/>
    <x v="1071"/>
    <s v="New"/>
    <x v="1"/>
    <x v="1"/>
    <s v="Oman"/>
    <x v="39"/>
    <s v="East Aimee"/>
    <x v="1"/>
    <x v="4"/>
    <x v="665"/>
    <n v="7"/>
    <n v="486.7"/>
    <n v="0.27"/>
    <n v="30.04"/>
    <n v="2487.04"/>
    <n v="227.56"/>
    <n v="9.1498327328872878E-2"/>
    <s v="Critical"/>
    <s v="Cash"/>
  </r>
  <r>
    <s v="ORD-11079"/>
    <d v="2023-04-21T00:00:00"/>
    <x v="2"/>
    <x v="11"/>
    <x v="1072"/>
    <s v="Returning"/>
    <x v="0"/>
    <x v="1"/>
    <s v="Kuwait"/>
    <x v="38"/>
    <s v="Kevinchester"/>
    <x v="0"/>
    <x v="1"/>
    <x v="666"/>
    <n v="10"/>
    <n v="53.57"/>
    <n v="0.13"/>
    <n v="42.85"/>
    <n v="466.06"/>
    <n v="9.7100000000000009"/>
    <n v="2.0834227352701372E-2"/>
    <s v="Medium"/>
    <s v="Card"/>
  </r>
  <r>
    <s v="ORD-11080"/>
    <d v="2024-05-30T00:00:00"/>
    <x v="1"/>
    <x v="9"/>
    <x v="1073"/>
    <s v="Returning"/>
    <x v="1"/>
    <x v="1"/>
    <s v="Libyan Arab Jamahiriya"/>
    <x v="40"/>
    <s v="East Christopher"/>
    <x v="0"/>
    <x v="1"/>
    <x v="591"/>
    <n v="9"/>
    <n v="414.64"/>
    <n v="0.2"/>
    <n v="20.88"/>
    <n v="2985.41"/>
    <n v="-138.05000000000001"/>
    <n v="-4.6241554761322572E-2"/>
    <s v="Low"/>
    <s v="Net Banking"/>
  </r>
  <r>
    <s v="ORD-11081"/>
    <d v="2025-01-31T00:00:00"/>
    <x v="0"/>
    <x v="3"/>
    <x v="1074"/>
    <s v="Returning"/>
    <x v="1"/>
    <x v="0"/>
    <s v="Greenland"/>
    <x v="37"/>
    <s v="East Adam"/>
    <x v="2"/>
    <x v="8"/>
    <x v="667"/>
    <n v="9"/>
    <n v="669.34"/>
    <n v="0.21"/>
    <n v="32.520000000000003"/>
    <n v="4759.01"/>
    <n v="37.020000000000003"/>
    <n v="7.7789288108241006E-3"/>
    <s v="Medium"/>
    <s v="Cash"/>
  </r>
  <r>
    <s v="ORD-11082"/>
    <d v="2024-06-12T00:00:00"/>
    <x v="1"/>
    <x v="1"/>
    <x v="1075"/>
    <s v="VIP"/>
    <x v="0"/>
    <x v="4"/>
    <s v="Moldova"/>
    <x v="32"/>
    <s v="Port Christine"/>
    <x v="0"/>
    <x v="1"/>
    <x v="643"/>
    <n v="2"/>
    <n v="713.62"/>
    <n v="0.26"/>
    <n v="10.27"/>
    <n v="1056.1600000000001"/>
    <n v="233.04"/>
    <n v="0.22064838660808966"/>
    <s v="Critical"/>
    <s v="Cash"/>
  </r>
  <r>
    <s v="ORD-11083"/>
    <d v="2023-11-10T00:00:00"/>
    <x v="2"/>
    <x v="10"/>
    <x v="1076"/>
    <s v="VIP"/>
    <x v="1"/>
    <x v="0"/>
    <s v="Botswana"/>
    <x v="36"/>
    <s v="Bateshaven"/>
    <x v="0"/>
    <x v="7"/>
    <x v="668"/>
    <n v="3"/>
    <n v="398.11"/>
    <n v="0.21"/>
    <n v="48.24"/>
    <n v="943.52"/>
    <n v="-60.55"/>
    <n v="-6.4174580295065287E-2"/>
    <s v="Medium"/>
    <s v="Cash"/>
  </r>
  <r>
    <s v="ORD-11084"/>
    <d v="2024-01-31T00:00:00"/>
    <x v="1"/>
    <x v="3"/>
    <x v="1077"/>
    <s v="New"/>
    <x v="1"/>
    <x v="4"/>
    <s v="Morocco"/>
    <x v="29"/>
    <s v="Robertbury"/>
    <x v="0"/>
    <x v="7"/>
    <x v="473"/>
    <n v="5"/>
    <n v="198.47"/>
    <n v="0.18"/>
    <n v="22"/>
    <n v="813.73"/>
    <n v="138.29"/>
    <n v="0.16994580511963425"/>
    <s v="High"/>
    <s v="Card"/>
  </r>
  <r>
    <s v="ORD-11085"/>
    <d v="2025-02-04T00:00:00"/>
    <x v="0"/>
    <x v="8"/>
    <x v="1078"/>
    <s v="Returning"/>
    <x v="0"/>
    <x v="4"/>
    <s v="Sao Tome and Principe"/>
    <x v="16"/>
    <s v="Christinaville"/>
    <x v="1"/>
    <x v="2"/>
    <x v="669"/>
    <n v="8"/>
    <n v="189.72"/>
    <n v="0.27"/>
    <n v="34.65"/>
    <n v="1107.96"/>
    <n v="78.47"/>
    <n v="7.0823856456911805E-2"/>
    <s v="Critical"/>
    <s v="Net Banking"/>
  </r>
  <r>
    <s v="ORD-11086"/>
    <d v="2022-12-12T00:00:00"/>
    <x v="3"/>
    <x v="7"/>
    <x v="1079"/>
    <s v="Returning"/>
    <x v="0"/>
    <x v="4"/>
    <s v="Saudi Arabia"/>
    <x v="1"/>
    <s v="New Carolynville"/>
    <x v="1"/>
    <x v="5"/>
    <x v="351"/>
    <n v="6"/>
    <n v="144.34"/>
    <n v="0.23"/>
    <n v="14.59"/>
    <n v="666.85"/>
    <n v="186.37"/>
    <n v="0.27947814351053463"/>
    <s v="High"/>
    <s v="UPI"/>
  </r>
  <r>
    <s v="ORD-11087"/>
    <d v="2023-08-24T00:00:00"/>
    <x v="2"/>
    <x v="0"/>
    <x v="1080"/>
    <s v="VIP"/>
    <x v="1"/>
    <x v="3"/>
    <s v="Czech Republic"/>
    <x v="17"/>
    <s v="North Carlosshire"/>
    <x v="2"/>
    <x v="8"/>
    <x v="670"/>
    <n v="7"/>
    <n v="182.06"/>
    <n v="0.05"/>
    <n v="48.18"/>
    <n v="1210.7"/>
    <n v="97.28"/>
    <n v="8.0350210621954243E-2"/>
    <s v="Low"/>
    <s v="Net Banking"/>
  </r>
  <r>
    <s v="ORD-11088"/>
    <d v="2025-05-01T00:00:00"/>
    <x v="0"/>
    <x v="9"/>
    <x v="1081"/>
    <s v="New"/>
    <x v="2"/>
    <x v="0"/>
    <s v="Cocos (Keeling) Islands"/>
    <x v="35"/>
    <s v="New Julieborough"/>
    <x v="2"/>
    <x v="3"/>
    <x v="476"/>
    <n v="2"/>
    <n v="254.67"/>
    <n v="0.03"/>
    <n v="7.12"/>
    <n v="494.06"/>
    <n v="136.49"/>
    <n v="0.27626199247055017"/>
    <s v="Low"/>
    <s v="Card"/>
  </r>
  <r>
    <s v="ORD-11089"/>
    <d v="2023-01-18T00:00:00"/>
    <x v="2"/>
    <x v="3"/>
    <x v="1082"/>
    <s v="VIP"/>
    <x v="0"/>
    <x v="3"/>
    <s v="Timor-Leste"/>
    <x v="43"/>
    <s v="Port Cathyburgh"/>
    <x v="0"/>
    <x v="1"/>
    <x v="159"/>
    <n v="4"/>
    <n v="624.35"/>
    <n v="0.11"/>
    <n v="32.799999999999997"/>
    <n v="2222.69"/>
    <n v="553.37"/>
    <n v="0.24896409305841119"/>
    <s v="Medium"/>
    <s v="UPI"/>
  </r>
  <r>
    <s v="ORD-11090"/>
    <d v="2025-08-12T00:00:00"/>
    <x v="0"/>
    <x v="0"/>
    <x v="1083"/>
    <s v="VIP"/>
    <x v="0"/>
    <x v="2"/>
    <s v="Singapore"/>
    <x v="2"/>
    <s v="Kingborough"/>
    <x v="1"/>
    <x v="2"/>
    <x v="82"/>
    <n v="1"/>
    <n v="46.95"/>
    <n v="0.11"/>
    <n v="30.08"/>
    <n v="41.79"/>
    <n v="-1.36"/>
    <n v="-3.254367073462551E-2"/>
    <s v="Critical"/>
    <s v="Cash"/>
  </r>
  <r>
    <s v="ORD-11091"/>
    <d v="2024-10-22T00:00:00"/>
    <x v="1"/>
    <x v="2"/>
    <x v="1084"/>
    <s v="Returning"/>
    <x v="0"/>
    <x v="3"/>
    <s v="Trinidad and Tobago"/>
    <x v="22"/>
    <s v="New Kristina"/>
    <x v="1"/>
    <x v="2"/>
    <x v="671"/>
    <n v="1"/>
    <n v="240.12"/>
    <n v="0.03"/>
    <n v="31.98"/>
    <n v="232.92"/>
    <n v="-7.6"/>
    <n v="-3.2629228919800787E-2"/>
    <s v="Low"/>
    <s v="Card"/>
  </r>
  <r>
    <s v="ORD-11092"/>
    <d v="2024-02-26T00:00:00"/>
    <x v="1"/>
    <x v="8"/>
    <x v="1085"/>
    <s v="VIP"/>
    <x v="1"/>
    <x v="4"/>
    <s v="Jordan"/>
    <x v="43"/>
    <s v="New Charlesside"/>
    <x v="1"/>
    <x v="5"/>
    <x v="88"/>
    <n v="5"/>
    <n v="648.85"/>
    <n v="0.12"/>
    <n v="22.38"/>
    <n v="2854.94"/>
    <n v="-241.41"/>
    <n v="-8.4558694753655059E-2"/>
    <s v="Critical"/>
    <s v="Card"/>
  </r>
  <r>
    <s v="ORD-11093"/>
    <d v="2023-09-24T00:00:00"/>
    <x v="2"/>
    <x v="4"/>
    <x v="1086"/>
    <s v="Returning"/>
    <x v="2"/>
    <x v="3"/>
    <s v="Japan"/>
    <x v="13"/>
    <s v="South Jennifer"/>
    <x v="2"/>
    <x v="3"/>
    <x v="313"/>
    <n v="8"/>
    <n v="349.45"/>
    <n v="0.03"/>
    <n v="10.98"/>
    <n v="2711.73"/>
    <n v="-108.53"/>
    <n v="-4.0022421111246327E-2"/>
    <s v="High"/>
    <s v="UPI"/>
  </r>
  <r>
    <s v="ORD-11094"/>
    <d v="2024-01-28T00:00:00"/>
    <x v="1"/>
    <x v="3"/>
    <x v="1087"/>
    <s v="VIP"/>
    <x v="2"/>
    <x v="1"/>
    <s v="Saint Barthelemy"/>
    <x v="5"/>
    <s v="South Reginald"/>
    <x v="1"/>
    <x v="4"/>
    <x v="672"/>
    <n v="8"/>
    <n v="395.81"/>
    <n v="0.22"/>
    <n v="11.65"/>
    <n v="2469.85"/>
    <n v="229.82"/>
    <n v="9.3050185233921084E-2"/>
    <s v="Low"/>
    <s v="Cash"/>
  </r>
  <r>
    <s v="ORD-11095"/>
    <d v="2024-05-02T00:00:00"/>
    <x v="1"/>
    <x v="9"/>
    <x v="1088"/>
    <s v="Returning"/>
    <x v="0"/>
    <x v="1"/>
    <s v="Bolivia"/>
    <x v="48"/>
    <s v="South Davidville"/>
    <x v="0"/>
    <x v="7"/>
    <x v="290"/>
    <n v="10"/>
    <n v="157.19"/>
    <n v="0.11"/>
    <n v="17.55"/>
    <n v="1398.99"/>
    <n v="174.85"/>
    <n v="0.1249830234669297"/>
    <s v="Low"/>
    <s v="Cash"/>
  </r>
  <r>
    <s v="ORD-11096"/>
    <d v="2023-01-30T00:00:00"/>
    <x v="2"/>
    <x v="3"/>
    <x v="1089"/>
    <s v="VIP"/>
    <x v="0"/>
    <x v="4"/>
    <s v="Nigeria"/>
    <x v="2"/>
    <s v="Lake Emily"/>
    <x v="1"/>
    <x v="2"/>
    <x v="673"/>
    <n v="7"/>
    <n v="470.51"/>
    <n v="0.08"/>
    <n v="48.85"/>
    <n v="3030.08"/>
    <n v="378.59"/>
    <n v="0.12494389587073608"/>
    <s v="High"/>
    <s v="Net Banking"/>
  </r>
  <r>
    <s v="ORD-11097"/>
    <d v="2023-06-10T00:00:00"/>
    <x v="2"/>
    <x v="1"/>
    <x v="1090"/>
    <s v="VIP"/>
    <x v="2"/>
    <x v="4"/>
    <s v="Benin"/>
    <x v="36"/>
    <s v="Timothyshire"/>
    <x v="0"/>
    <x v="7"/>
    <x v="44"/>
    <n v="2"/>
    <n v="248.05"/>
    <n v="7.0000000000000007E-2"/>
    <n v="45.42"/>
    <n v="461.37"/>
    <n v="-8.64"/>
    <n v="-1.8726835294882633E-2"/>
    <s v="Low"/>
    <s v="Net Banking"/>
  </r>
  <r>
    <s v="ORD-11098"/>
    <d v="2025-07-28T00:00:00"/>
    <x v="0"/>
    <x v="5"/>
    <x v="1091"/>
    <s v="New"/>
    <x v="1"/>
    <x v="0"/>
    <s v="Norfolk Island"/>
    <x v="24"/>
    <s v="Lake Jessica"/>
    <x v="1"/>
    <x v="2"/>
    <x v="266"/>
    <n v="3"/>
    <n v="398.6"/>
    <n v="0.18"/>
    <n v="33.79"/>
    <n v="980.56"/>
    <n v="270.29000000000002"/>
    <n v="0.27564860895814641"/>
    <s v="Critical"/>
    <s v="Net Banking"/>
  </r>
  <r>
    <s v="ORD-11099"/>
    <d v="2025-01-01T00:00:00"/>
    <x v="0"/>
    <x v="3"/>
    <x v="1092"/>
    <s v="VIP"/>
    <x v="1"/>
    <x v="2"/>
    <s v="Mozambique"/>
    <x v="47"/>
    <s v="Sheilaland"/>
    <x v="2"/>
    <x v="6"/>
    <x v="322"/>
    <n v="1"/>
    <n v="673.22"/>
    <n v="0.2"/>
    <n v="47.6"/>
    <n v="538.58000000000004"/>
    <n v="100.37"/>
    <n v="0.18636042927698762"/>
    <s v="High"/>
    <s v="Cash"/>
  </r>
  <r>
    <s v="ORD-11100"/>
    <d v="2023-07-18T00:00:00"/>
    <x v="2"/>
    <x v="5"/>
    <x v="1093"/>
    <s v="VIP"/>
    <x v="1"/>
    <x v="3"/>
    <s v="Reunion"/>
    <x v="0"/>
    <s v="Nancyborough"/>
    <x v="2"/>
    <x v="8"/>
    <x v="573"/>
    <n v="2"/>
    <n v="295.73"/>
    <n v="0.16"/>
    <n v="35.81"/>
    <n v="496.83"/>
    <n v="-9.2899999999999991"/>
    <n v="-1.8698548799388121E-2"/>
    <s v="Critical"/>
    <s v="Card"/>
  </r>
  <r>
    <s v="ORD-11101"/>
    <d v="2025-02-09T00:00:00"/>
    <x v="0"/>
    <x v="8"/>
    <x v="1094"/>
    <s v="New"/>
    <x v="1"/>
    <x v="3"/>
    <s v="Hungary"/>
    <x v="37"/>
    <s v="Biancaville"/>
    <x v="2"/>
    <x v="8"/>
    <x v="320"/>
    <n v="2"/>
    <n v="207.26"/>
    <n v="0.03"/>
    <n v="37.76"/>
    <n v="402.08"/>
    <n v="-14.4"/>
    <n v="-3.5813768404297654E-2"/>
    <s v="Medium"/>
    <s v="Cash"/>
  </r>
  <r>
    <s v="ORD-11102"/>
    <d v="2024-07-16T00:00:00"/>
    <x v="1"/>
    <x v="5"/>
    <x v="1095"/>
    <s v="Returning"/>
    <x v="1"/>
    <x v="0"/>
    <s v="United States Virgin Islands"/>
    <x v="46"/>
    <s v="New Davidport"/>
    <x v="0"/>
    <x v="0"/>
    <x v="142"/>
    <n v="8"/>
    <n v="169.38"/>
    <n v="0.09"/>
    <n v="14.53"/>
    <n v="1233.0899999999999"/>
    <n v="261.51"/>
    <n v="0.21207697734958519"/>
    <s v="Medium"/>
    <s v="UPI"/>
  </r>
  <r>
    <s v="ORD-11103"/>
    <d v="2024-09-24T00:00:00"/>
    <x v="1"/>
    <x v="4"/>
    <x v="1096"/>
    <s v="VIP"/>
    <x v="1"/>
    <x v="3"/>
    <s v="Pitcairn Islands"/>
    <x v="29"/>
    <s v="Christinaville"/>
    <x v="1"/>
    <x v="5"/>
    <x v="674"/>
    <n v="5"/>
    <n v="229.12"/>
    <n v="0.15"/>
    <n v="6.69"/>
    <n v="973.76"/>
    <n v="7.11"/>
    <n v="7.3015938218862972E-3"/>
    <s v="High"/>
    <s v="Net Banking"/>
  </r>
  <r>
    <s v="ORD-11104"/>
    <d v="2023-03-28T00:00:00"/>
    <x v="2"/>
    <x v="6"/>
    <x v="1097"/>
    <s v="Returning"/>
    <x v="1"/>
    <x v="2"/>
    <s v="Guatemala"/>
    <x v="36"/>
    <s v="South Angelashire"/>
    <x v="0"/>
    <x v="0"/>
    <x v="530"/>
    <n v="5"/>
    <n v="256.44"/>
    <n v="0.24"/>
    <n v="16.59"/>
    <n v="974.47"/>
    <n v="-83.24"/>
    <n v="-8.542079284123677E-2"/>
    <s v="Critical"/>
    <s v="UPI"/>
  </r>
  <r>
    <s v="ORD-11105"/>
    <d v="2025-01-18T00:00:00"/>
    <x v="0"/>
    <x v="3"/>
    <x v="1098"/>
    <s v="VIP"/>
    <x v="2"/>
    <x v="4"/>
    <s v="Trinidad and Tobago"/>
    <x v="21"/>
    <s v="South Sandrachester"/>
    <x v="0"/>
    <x v="0"/>
    <x v="310"/>
    <n v="10"/>
    <n v="306.31"/>
    <n v="0.04"/>
    <n v="22.16"/>
    <n v="2940.58"/>
    <n v="136.97999999999999"/>
    <n v="4.658264696080365E-2"/>
    <s v="Medium"/>
    <s v="UPI"/>
  </r>
  <r>
    <s v="ORD-11106"/>
    <d v="2025-05-12T00:00:00"/>
    <x v="0"/>
    <x v="9"/>
    <x v="1099"/>
    <s v="New"/>
    <x v="1"/>
    <x v="3"/>
    <s v="United States Virgin Islands"/>
    <x v="12"/>
    <s v="Turnertown"/>
    <x v="0"/>
    <x v="1"/>
    <x v="675"/>
    <n v="10"/>
    <n v="146.03"/>
    <n v="0.08"/>
    <n v="35.33"/>
    <n v="1343.48"/>
    <n v="-74.77"/>
    <n v="-5.565397326346503E-2"/>
    <s v="Medium"/>
    <s v="UPI"/>
  </r>
  <r>
    <s v="ORD-11107"/>
    <d v="2025-10-17T00:00:00"/>
    <x v="0"/>
    <x v="2"/>
    <x v="1100"/>
    <s v="New"/>
    <x v="2"/>
    <x v="2"/>
    <s v="Mexico"/>
    <x v="26"/>
    <s v="Brownfurt"/>
    <x v="0"/>
    <x v="1"/>
    <x v="676"/>
    <n v="4"/>
    <n v="108.24"/>
    <n v="0.25"/>
    <n v="8.07"/>
    <n v="324.72000000000003"/>
    <n v="48.32"/>
    <n v="0.1488051244148805"/>
    <s v="Critical"/>
    <s v="Net Banking"/>
  </r>
  <r>
    <s v="ORD-11108"/>
    <d v="2023-03-17T00:00:00"/>
    <x v="2"/>
    <x v="6"/>
    <x v="1101"/>
    <s v="New"/>
    <x v="2"/>
    <x v="3"/>
    <s v="Heard Island and McDonald Islands"/>
    <x v="20"/>
    <s v="Stephensview"/>
    <x v="1"/>
    <x v="4"/>
    <x v="596"/>
    <n v="8"/>
    <n v="278.60000000000002"/>
    <n v="0.12"/>
    <n v="45.59"/>
    <n v="1961.34"/>
    <n v="-12.87"/>
    <n v="-6.5618403744378846E-3"/>
    <s v="Low"/>
    <s v="Cash"/>
  </r>
  <r>
    <s v="ORD-11109"/>
    <d v="2025-03-21T00:00:00"/>
    <x v="0"/>
    <x v="6"/>
    <x v="1102"/>
    <s v="Returning"/>
    <x v="2"/>
    <x v="3"/>
    <s v="Thailand"/>
    <x v="46"/>
    <s v="North Markland"/>
    <x v="2"/>
    <x v="8"/>
    <x v="668"/>
    <n v="7"/>
    <n v="450.61"/>
    <n v="0.19"/>
    <n v="17.079999999999998"/>
    <n v="2554.96"/>
    <n v="289.22000000000003"/>
    <n v="0.11319942386573567"/>
    <s v="High"/>
    <s v="Cash"/>
  </r>
  <r>
    <s v="ORD-11110"/>
    <d v="2025-02-06T00:00:00"/>
    <x v="0"/>
    <x v="8"/>
    <x v="1103"/>
    <s v="New"/>
    <x v="0"/>
    <x v="1"/>
    <s v="Colombia"/>
    <x v="7"/>
    <s v="North Amberton"/>
    <x v="0"/>
    <x v="0"/>
    <x v="677"/>
    <n v="5"/>
    <n v="561.86"/>
    <n v="0.2"/>
    <n v="33.130000000000003"/>
    <n v="2247.44"/>
    <n v="-64.239999999999995"/>
    <n v="-2.8583632933470968E-2"/>
    <s v="High"/>
    <s v="Cash"/>
  </r>
  <r>
    <s v="ORD-11111"/>
    <d v="2024-02-27T00:00:00"/>
    <x v="1"/>
    <x v="8"/>
    <x v="1104"/>
    <s v="VIP"/>
    <x v="0"/>
    <x v="1"/>
    <s v="Taiwan"/>
    <x v="27"/>
    <s v="Port Todd"/>
    <x v="1"/>
    <x v="2"/>
    <x v="444"/>
    <n v="1"/>
    <n v="276.64999999999998"/>
    <n v="0.02"/>
    <n v="31.44"/>
    <n v="271.12"/>
    <n v="74.25"/>
    <n v="0.27386397167305987"/>
    <s v="Critical"/>
    <s v="UPI"/>
  </r>
  <r>
    <s v="ORD-11112"/>
    <d v="2023-01-21T00:00:00"/>
    <x v="2"/>
    <x v="3"/>
    <x v="1105"/>
    <s v="Returning"/>
    <x v="1"/>
    <x v="4"/>
    <s v="French Southern Territories"/>
    <x v="11"/>
    <s v="Philipshire"/>
    <x v="0"/>
    <x v="7"/>
    <x v="592"/>
    <n v="10"/>
    <n v="796.59"/>
    <n v="0.21"/>
    <n v="34.729999999999997"/>
    <n v="6293.06"/>
    <n v="569.48"/>
    <n v="9.0493337104683574E-2"/>
    <s v="Low"/>
    <s v="Cash"/>
  </r>
  <r>
    <s v="ORD-11113"/>
    <d v="2024-11-15T00:00:00"/>
    <x v="1"/>
    <x v="10"/>
    <x v="1106"/>
    <s v="VIP"/>
    <x v="2"/>
    <x v="4"/>
    <s v="Macao"/>
    <x v="8"/>
    <s v="Hallberg"/>
    <x v="0"/>
    <x v="0"/>
    <x v="678"/>
    <n v="1"/>
    <n v="338.65"/>
    <n v="0.24"/>
    <n v="13.71"/>
    <n v="257.37"/>
    <n v="32.619999999999997"/>
    <n v="0.12674359871002835"/>
    <s v="Low"/>
    <s v="Net Banking"/>
  </r>
  <r>
    <s v="ORD-11114"/>
    <d v="2023-03-01T00:00:00"/>
    <x v="2"/>
    <x v="6"/>
    <x v="373"/>
    <s v="Returning"/>
    <x v="1"/>
    <x v="3"/>
    <s v="Qatar"/>
    <x v="48"/>
    <s v="South Brandonton"/>
    <x v="2"/>
    <x v="6"/>
    <x v="546"/>
    <n v="7"/>
    <n v="102.13"/>
    <n v="0.05"/>
    <n v="7.24"/>
    <n v="679.16"/>
    <n v="75.19"/>
    <n v="0.11071028918075269"/>
    <s v="Low"/>
    <s v="UPI"/>
  </r>
  <r>
    <s v="ORD-11115"/>
    <d v="2025-09-18T00:00:00"/>
    <x v="0"/>
    <x v="4"/>
    <x v="1107"/>
    <s v="Returning"/>
    <x v="1"/>
    <x v="4"/>
    <s v="Tajikistan"/>
    <x v="19"/>
    <s v="Harrishaven"/>
    <x v="1"/>
    <x v="4"/>
    <x v="184"/>
    <n v="4"/>
    <n v="629.41"/>
    <n v="7.0000000000000007E-2"/>
    <n v="44.43"/>
    <n v="2341.41"/>
    <n v="512.04"/>
    <n v="0.21868873883685472"/>
    <s v="High"/>
    <s v="Net Banking"/>
  </r>
  <r>
    <s v="ORD-11116"/>
    <d v="2023-09-07T00:00:00"/>
    <x v="2"/>
    <x v="4"/>
    <x v="1108"/>
    <s v="Returning"/>
    <x v="2"/>
    <x v="4"/>
    <s v="Myanmar"/>
    <x v="40"/>
    <s v="Schneiderchester"/>
    <x v="0"/>
    <x v="7"/>
    <x v="460"/>
    <n v="7"/>
    <n v="415.51"/>
    <n v="7.0000000000000007E-2"/>
    <n v="22.78"/>
    <n v="2704.97"/>
    <n v="175.37"/>
    <n v="6.4832512005678439E-2"/>
    <s v="High"/>
    <s v="Net Banking"/>
  </r>
  <r>
    <s v="ORD-11117"/>
    <d v="2022-12-07T00:00:00"/>
    <x v="3"/>
    <x v="7"/>
    <x v="1109"/>
    <s v="New"/>
    <x v="1"/>
    <x v="3"/>
    <s v="Nepal"/>
    <x v="21"/>
    <s v="Karenchester"/>
    <x v="1"/>
    <x v="4"/>
    <x v="277"/>
    <n v="5"/>
    <n v="280.10000000000002"/>
    <n v="7.0000000000000007E-2"/>
    <n v="24.03"/>
    <n v="1302.46"/>
    <n v="87.26"/>
    <n v="6.6996299310535454E-2"/>
    <s v="High"/>
    <s v="UPI"/>
  </r>
  <r>
    <s v="ORD-11118"/>
    <d v="2024-03-19T00:00:00"/>
    <x v="1"/>
    <x v="6"/>
    <x v="1110"/>
    <s v="VIP"/>
    <x v="2"/>
    <x v="1"/>
    <s v="United States of America"/>
    <x v="26"/>
    <s v="Port Natalieport"/>
    <x v="2"/>
    <x v="6"/>
    <x v="679"/>
    <n v="9"/>
    <n v="682.12"/>
    <n v="0.25"/>
    <n v="40.44"/>
    <n v="4604.3100000000004"/>
    <n v="440.29"/>
    <n v="9.5625620342678921E-2"/>
    <s v="High"/>
    <s v="Card"/>
  </r>
  <r>
    <s v="ORD-11119"/>
    <d v="2024-09-22T00:00:00"/>
    <x v="1"/>
    <x v="4"/>
    <x v="1111"/>
    <s v="Returning"/>
    <x v="2"/>
    <x v="4"/>
    <s v="Lao People's Democratic Republic"/>
    <x v="19"/>
    <s v="Port Marcburgh"/>
    <x v="0"/>
    <x v="7"/>
    <x v="318"/>
    <n v="2"/>
    <n v="495.97"/>
    <n v="0.1"/>
    <n v="42.42"/>
    <n v="892.75"/>
    <n v="159.16"/>
    <n v="0.17828059367124055"/>
    <s v="Low"/>
    <s v="Net Banking"/>
  </r>
  <r>
    <s v="ORD-11120"/>
    <d v="2023-09-05T00:00:00"/>
    <x v="2"/>
    <x v="4"/>
    <x v="1112"/>
    <s v="New"/>
    <x v="0"/>
    <x v="3"/>
    <s v="Croatia"/>
    <x v="23"/>
    <s v="New Justin"/>
    <x v="1"/>
    <x v="5"/>
    <x v="377"/>
    <n v="10"/>
    <n v="519.16999999999996"/>
    <n v="0.19"/>
    <n v="23.85"/>
    <n v="4205.28"/>
    <n v="662.27"/>
    <n v="0.15748535174827835"/>
    <s v="Low"/>
    <s v="Cash"/>
  </r>
  <r>
    <s v="ORD-11121"/>
    <d v="2024-04-20T00:00:00"/>
    <x v="1"/>
    <x v="11"/>
    <x v="1113"/>
    <s v="New"/>
    <x v="0"/>
    <x v="2"/>
    <s v="Latvia"/>
    <x v="3"/>
    <s v="Brettmouth"/>
    <x v="2"/>
    <x v="8"/>
    <x v="13"/>
    <n v="6"/>
    <n v="537.38"/>
    <n v="0.23"/>
    <n v="29.48"/>
    <n v="2482.6999999999998"/>
    <n v="-225.78"/>
    <n v="-9.0941313892133571E-2"/>
    <s v="High"/>
    <s v="Card"/>
  </r>
  <r>
    <s v="ORD-11122"/>
    <d v="2023-08-11T00:00:00"/>
    <x v="2"/>
    <x v="0"/>
    <x v="1114"/>
    <s v="New"/>
    <x v="0"/>
    <x v="1"/>
    <s v="Greece"/>
    <x v="7"/>
    <s v="Lindsayfurt"/>
    <x v="1"/>
    <x v="4"/>
    <x v="440"/>
    <n v="7"/>
    <n v="462.82"/>
    <n v="0.26"/>
    <n v="12.29"/>
    <n v="2397.41"/>
    <n v="-78.28"/>
    <n v="-3.2651903512540617E-2"/>
    <s v="High"/>
    <s v="Net Banking"/>
  </r>
  <r>
    <s v="ORD-11123"/>
    <d v="2022-12-09T00:00:00"/>
    <x v="3"/>
    <x v="7"/>
    <x v="1115"/>
    <s v="VIP"/>
    <x v="0"/>
    <x v="2"/>
    <s v="Montenegro"/>
    <x v="9"/>
    <s v="Lake William"/>
    <x v="2"/>
    <x v="8"/>
    <x v="206"/>
    <n v="5"/>
    <n v="217.63"/>
    <n v="0.03"/>
    <n v="37.33"/>
    <n v="1055.51"/>
    <n v="-98.51"/>
    <n v="-9.33292910536139E-2"/>
    <s v="High"/>
    <s v="Cash"/>
  </r>
  <r>
    <s v="ORD-11124"/>
    <d v="2023-07-03T00:00:00"/>
    <x v="2"/>
    <x v="5"/>
    <x v="1116"/>
    <s v="VIP"/>
    <x v="2"/>
    <x v="4"/>
    <s v="Korea"/>
    <x v="44"/>
    <s v="Sarahbury"/>
    <x v="0"/>
    <x v="7"/>
    <x v="167"/>
    <n v="10"/>
    <n v="546.42999999999995"/>
    <n v="0.12"/>
    <n v="46.36"/>
    <n v="4808.58"/>
    <n v="1001.63"/>
    <n v="0.20830057938102309"/>
    <s v="High"/>
    <s v="UPI"/>
  </r>
  <r>
    <s v="ORD-11125"/>
    <d v="2024-05-16T00:00:00"/>
    <x v="1"/>
    <x v="9"/>
    <x v="1117"/>
    <s v="Returning"/>
    <x v="0"/>
    <x v="2"/>
    <s v="Antarctica (the territory South of 60 deg S)"/>
    <x v="9"/>
    <s v="Port Jeffrey"/>
    <x v="2"/>
    <x v="3"/>
    <x v="638"/>
    <n v="3"/>
    <n v="210.01"/>
    <n v="0.01"/>
    <n v="47.58"/>
    <n v="623.73"/>
    <n v="68.010000000000005"/>
    <n v="0.10903756433072002"/>
    <s v="High"/>
    <s v="UPI"/>
  </r>
  <r>
    <s v="ORD-11126"/>
    <d v="2025-07-06T00:00:00"/>
    <x v="0"/>
    <x v="5"/>
    <x v="1118"/>
    <s v="VIP"/>
    <x v="0"/>
    <x v="3"/>
    <s v="Australia"/>
    <x v="6"/>
    <s v="North Edward"/>
    <x v="0"/>
    <x v="7"/>
    <x v="138"/>
    <n v="7"/>
    <n v="339.46"/>
    <n v="0.04"/>
    <n v="29.78"/>
    <n v="2281.17"/>
    <n v="329.01"/>
    <n v="0.14422861952419153"/>
    <s v="Low"/>
    <s v="UPI"/>
  </r>
  <r>
    <s v="ORD-11127"/>
    <d v="2025-04-17T00:00:00"/>
    <x v="0"/>
    <x v="11"/>
    <x v="1119"/>
    <s v="VIP"/>
    <x v="2"/>
    <x v="2"/>
    <s v="Bolivia"/>
    <x v="8"/>
    <s v="South Derekchester"/>
    <x v="1"/>
    <x v="5"/>
    <x v="651"/>
    <n v="6"/>
    <n v="554.37"/>
    <n v="0.03"/>
    <n v="13.67"/>
    <n v="3226.43"/>
    <n v="-91.42"/>
    <n v="-2.8334722898063807E-2"/>
    <s v="High"/>
    <s v="Cash"/>
  </r>
  <r>
    <s v="ORD-11128"/>
    <d v="2023-07-29T00:00:00"/>
    <x v="2"/>
    <x v="5"/>
    <x v="1120"/>
    <s v="New"/>
    <x v="1"/>
    <x v="1"/>
    <s v="Costa Rica"/>
    <x v="12"/>
    <s v="Robertsontown"/>
    <x v="2"/>
    <x v="3"/>
    <x v="680"/>
    <n v="3"/>
    <n v="350.4"/>
    <n v="0.1"/>
    <n v="32.04"/>
    <n v="946.08"/>
    <n v="-83.6"/>
    <n v="-8.8364620328090643E-2"/>
    <s v="Medium"/>
    <s v="UPI"/>
  </r>
  <r>
    <s v="ORD-11129"/>
    <d v="2023-01-16T00:00:00"/>
    <x v="2"/>
    <x v="3"/>
    <x v="1121"/>
    <s v="VIP"/>
    <x v="2"/>
    <x v="3"/>
    <s v="Benin"/>
    <x v="17"/>
    <s v="Tuckertown"/>
    <x v="0"/>
    <x v="1"/>
    <x v="190"/>
    <n v="8"/>
    <n v="194.77"/>
    <n v="0.1"/>
    <n v="41.12"/>
    <n v="1402.34"/>
    <n v="163.26"/>
    <n v="0.11641969850392915"/>
    <s v="High"/>
    <s v="Card"/>
  </r>
  <r>
    <s v="ORD-11130"/>
    <d v="2023-03-02T00:00:00"/>
    <x v="2"/>
    <x v="6"/>
    <x v="1122"/>
    <s v="VIP"/>
    <x v="2"/>
    <x v="0"/>
    <s v="Holy See (Vatican City State)"/>
    <x v="3"/>
    <s v="Lake Nathanstad"/>
    <x v="1"/>
    <x v="2"/>
    <x v="648"/>
    <n v="8"/>
    <n v="352.47"/>
    <n v="0.23"/>
    <n v="49.57"/>
    <n v="2171.2199999999998"/>
    <n v="281.87"/>
    <n v="0.12982102228240344"/>
    <s v="Medium"/>
    <s v="Cash"/>
  </r>
  <r>
    <s v="ORD-11131"/>
    <d v="2023-11-17T00:00:00"/>
    <x v="2"/>
    <x v="10"/>
    <x v="1123"/>
    <s v="New"/>
    <x v="0"/>
    <x v="3"/>
    <s v="Bermuda"/>
    <x v="37"/>
    <s v="East April"/>
    <x v="2"/>
    <x v="6"/>
    <x v="174"/>
    <n v="7"/>
    <n v="643.19000000000005"/>
    <n v="0.23"/>
    <n v="12.28"/>
    <n v="3466.79"/>
    <n v="143.59"/>
    <n v="4.1418718757121144E-2"/>
    <s v="Critical"/>
    <s v="Cash"/>
  </r>
  <r>
    <s v="ORD-11132"/>
    <d v="2024-03-12T00:00:00"/>
    <x v="1"/>
    <x v="6"/>
    <x v="1124"/>
    <s v="New"/>
    <x v="0"/>
    <x v="2"/>
    <s v="Puerto Rico"/>
    <x v="18"/>
    <s v="South Derrick"/>
    <x v="0"/>
    <x v="1"/>
    <x v="681"/>
    <n v="5"/>
    <n v="104.36"/>
    <n v="0.21"/>
    <n v="12.07"/>
    <n v="412.22"/>
    <n v="93.58"/>
    <n v="0.2270147008878754"/>
    <s v="High"/>
    <s v="Cash"/>
  </r>
  <r>
    <s v="ORD-11133"/>
    <d v="2025-09-15T00:00:00"/>
    <x v="0"/>
    <x v="4"/>
    <x v="1125"/>
    <s v="Returning"/>
    <x v="0"/>
    <x v="1"/>
    <s v="Grenada"/>
    <x v="39"/>
    <s v="Wrightberg"/>
    <x v="1"/>
    <x v="4"/>
    <x v="277"/>
    <n v="6"/>
    <n v="684.39"/>
    <n v="0.13"/>
    <n v="10.62"/>
    <n v="3572.52"/>
    <n v="615.36"/>
    <n v="0.17224816096201001"/>
    <s v="High"/>
    <s v="Cash"/>
  </r>
  <r>
    <s v="ORD-11134"/>
    <d v="2023-01-31T00:00:00"/>
    <x v="2"/>
    <x v="3"/>
    <x v="1126"/>
    <s v="VIP"/>
    <x v="1"/>
    <x v="0"/>
    <s v="Vanuatu"/>
    <x v="43"/>
    <s v="Kingbury"/>
    <x v="0"/>
    <x v="0"/>
    <x v="229"/>
    <n v="7"/>
    <n v="715.95"/>
    <n v="0.04"/>
    <n v="14.02"/>
    <n v="4811.18"/>
    <n v="838.4"/>
    <n v="0.17426078425666883"/>
    <s v="Critical"/>
    <s v="Card"/>
  </r>
  <r>
    <s v="ORD-11135"/>
    <d v="2023-05-12T00:00:00"/>
    <x v="2"/>
    <x v="9"/>
    <x v="1127"/>
    <s v="VIP"/>
    <x v="2"/>
    <x v="1"/>
    <s v="Macedonia"/>
    <x v="24"/>
    <s v="East Courtneyside"/>
    <x v="0"/>
    <x v="0"/>
    <x v="682"/>
    <n v="2"/>
    <n v="231.72"/>
    <n v="0.28000000000000003"/>
    <n v="33.46"/>
    <n v="333.68"/>
    <n v="-28.43"/>
    <n v="-8.5201390553824016E-2"/>
    <s v="Critical"/>
    <s v="Net Banking"/>
  </r>
  <r>
    <s v="ORD-11136"/>
    <d v="2024-01-09T00:00:00"/>
    <x v="1"/>
    <x v="3"/>
    <x v="1128"/>
    <s v="VIP"/>
    <x v="2"/>
    <x v="0"/>
    <s v="Thailand"/>
    <x v="23"/>
    <s v="South Steve"/>
    <x v="0"/>
    <x v="7"/>
    <x v="291"/>
    <n v="10"/>
    <n v="493.43"/>
    <n v="0.02"/>
    <n v="45.17"/>
    <n v="4835.6099999999997"/>
    <n v="-408.06"/>
    <n v="-8.4386457964972364E-2"/>
    <s v="Medium"/>
    <s v="Net Banking"/>
  </r>
  <r>
    <s v="ORD-11137"/>
    <d v="2023-02-27T00:00:00"/>
    <x v="2"/>
    <x v="8"/>
    <x v="1129"/>
    <s v="New"/>
    <x v="0"/>
    <x v="4"/>
    <s v="Burundi"/>
    <x v="46"/>
    <s v="New Spencerfort"/>
    <x v="2"/>
    <x v="8"/>
    <x v="578"/>
    <n v="8"/>
    <n v="627.58000000000004"/>
    <n v="0.17"/>
    <n v="28.61"/>
    <n v="4167.13"/>
    <n v="1146.57"/>
    <n v="0.27514620374214382"/>
    <s v="High"/>
    <s v="Card"/>
  </r>
  <r>
    <s v="ORD-11138"/>
    <d v="2024-02-05T00:00:00"/>
    <x v="1"/>
    <x v="8"/>
    <x v="1130"/>
    <s v="VIP"/>
    <x v="2"/>
    <x v="3"/>
    <s v="Tajikistan"/>
    <x v="9"/>
    <s v="Taylorburgh"/>
    <x v="2"/>
    <x v="6"/>
    <x v="28"/>
    <n v="1"/>
    <n v="423.48"/>
    <n v="0.11"/>
    <n v="47.18"/>
    <n v="376.9"/>
    <n v="45.99"/>
    <n v="0.1220217564340674"/>
    <s v="Medium"/>
    <s v="UPI"/>
  </r>
  <r>
    <s v="ORD-11139"/>
    <d v="2023-05-20T00:00:00"/>
    <x v="2"/>
    <x v="9"/>
    <x v="1131"/>
    <s v="VIP"/>
    <x v="0"/>
    <x v="0"/>
    <s v="Gabon"/>
    <x v="30"/>
    <s v="Smithland"/>
    <x v="1"/>
    <x v="4"/>
    <x v="191"/>
    <n v="7"/>
    <n v="595.72"/>
    <n v="0.17"/>
    <n v="33.14"/>
    <n v="3461.13"/>
    <n v="1031.05"/>
    <n v="0.29789404038565437"/>
    <s v="High"/>
    <s v="UPI"/>
  </r>
  <r>
    <s v="ORD-11140"/>
    <d v="2023-11-19T00:00:00"/>
    <x v="2"/>
    <x v="10"/>
    <x v="1132"/>
    <s v="VIP"/>
    <x v="0"/>
    <x v="2"/>
    <s v="Burkina Faso"/>
    <x v="30"/>
    <s v="Maryburgh"/>
    <x v="0"/>
    <x v="7"/>
    <x v="683"/>
    <n v="5"/>
    <n v="791.32"/>
    <n v="0.28000000000000003"/>
    <n v="11.45"/>
    <n v="2848.75"/>
    <n v="840.87"/>
    <n v="0.29517156647652482"/>
    <s v="Low"/>
    <s v="Net Banking"/>
  </r>
  <r>
    <s v="ORD-11141"/>
    <d v="2025-09-11T00:00:00"/>
    <x v="0"/>
    <x v="4"/>
    <x v="1133"/>
    <s v="VIP"/>
    <x v="2"/>
    <x v="2"/>
    <s v="Ghana"/>
    <x v="21"/>
    <s v="West Aaron"/>
    <x v="0"/>
    <x v="7"/>
    <x v="77"/>
    <n v="1"/>
    <n v="28.12"/>
    <n v="0.05"/>
    <n v="25.83"/>
    <n v="26.71"/>
    <n v="4.05"/>
    <n v="0.15162860351928115"/>
    <s v="High"/>
    <s v="Card"/>
  </r>
  <r>
    <s v="ORD-11142"/>
    <d v="2023-04-24T00:00:00"/>
    <x v="2"/>
    <x v="11"/>
    <x v="1134"/>
    <s v="VIP"/>
    <x v="1"/>
    <x v="1"/>
    <s v="Greece"/>
    <x v="44"/>
    <s v="Alexandraview"/>
    <x v="1"/>
    <x v="5"/>
    <x v="534"/>
    <n v="8"/>
    <n v="712.4"/>
    <n v="0.23"/>
    <n v="11.27"/>
    <n v="4388.38"/>
    <n v="302.93"/>
    <n v="6.9030029304663676E-2"/>
    <s v="Critical"/>
    <s v="Net Banking"/>
  </r>
  <r>
    <s v="ORD-11143"/>
    <d v="2024-07-05T00:00:00"/>
    <x v="1"/>
    <x v="5"/>
    <x v="1135"/>
    <s v="VIP"/>
    <x v="1"/>
    <x v="3"/>
    <s v="Hong Kong"/>
    <x v="35"/>
    <s v="West Vanessa"/>
    <x v="1"/>
    <x v="2"/>
    <x v="684"/>
    <n v="3"/>
    <n v="636.08000000000004"/>
    <n v="0.27"/>
    <n v="26.08"/>
    <n v="1393.02"/>
    <n v="228.06"/>
    <n v="0.16371624240857993"/>
    <s v="Critical"/>
    <s v="Card"/>
  </r>
  <r>
    <s v="ORD-11144"/>
    <d v="2025-10-31T00:00:00"/>
    <x v="0"/>
    <x v="2"/>
    <x v="1136"/>
    <s v="Returning"/>
    <x v="2"/>
    <x v="3"/>
    <s v="Uganda"/>
    <x v="4"/>
    <s v="Johnstad"/>
    <x v="2"/>
    <x v="8"/>
    <x v="568"/>
    <n v="8"/>
    <n v="347.91"/>
    <n v="0.01"/>
    <n v="13.67"/>
    <n v="2755.45"/>
    <n v="496.07"/>
    <n v="0.18003229962438078"/>
    <s v="Critical"/>
    <s v="Net Banking"/>
  </r>
  <r>
    <s v="ORD-11145"/>
    <d v="2023-11-07T00:00:00"/>
    <x v="2"/>
    <x v="10"/>
    <x v="1137"/>
    <s v="VIP"/>
    <x v="1"/>
    <x v="2"/>
    <s v="Guadeloupe"/>
    <x v="42"/>
    <s v="Lake Dennis"/>
    <x v="2"/>
    <x v="6"/>
    <x v="652"/>
    <n v="7"/>
    <n v="619.35"/>
    <n v="7.0000000000000007E-2"/>
    <n v="32.15"/>
    <n v="4031.97"/>
    <n v="1091.83"/>
    <n v="0.27079318546516962"/>
    <s v="Medium"/>
    <s v="Cash"/>
  </r>
  <r>
    <s v="ORD-11146"/>
    <d v="2025-05-03T00:00:00"/>
    <x v="0"/>
    <x v="9"/>
    <x v="1138"/>
    <s v="New"/>
    <x v="1"/>
    <x v="2"/>
    <s v="Cameroon"/>
    <x v="14"/>
    <s v="New Pamela"/>
    <x v="2"/>
    <x v="3"/>
    <x v="685"/>
    <n v="8"/>
    <n v="193.99"/>
    <n v="0.15"/>
    <n v="11.19"/>
    <n v="1319.13"/>
    <n v="339.7"/>
    <n v="0.25751821276144121"/>
    <s v="High"/>
    <s v="Net Banking"/>
  </r>
  <r>
    <s v="ORD-11147"/>
    <d v="2023-04-13T00:00:00"/>
    <x v="2"/>
    <x v="11"/>
    <x v="1139"/>
    <s v="Returning"/>
    <x v="0"/>
    <x v="0"/>
    <s v="Antarctica (the territory South of 60 deg S)"/>
    <x v="32"/>
    <s v="Campbellton"/>
    <x v="0"/>
    <x v="1"/>
    <x v="686"/>
    <n v="7"/>
    <n v="52.13"/>
    <n v="0.11"/>
    <n v="41.8"/>
    <n v="324.77"/>
    <n v="-18.420000000000002"/>
    <n v="-5.6717061304923495E-2"/>
    <s v="Low"/>
    <s v="Net Banking"/>
  </r>
  <r>
    <s v="ORD-11148"/>
    <d v="2025-06-06T00:00:00"/>
    <x v="0"/>
    <x v="1"/>
    <x v="1140"/>
    <s v="VIP"/>
    <x v="0"/>
    <x v="1"/>
    <s v="Gibraltar"/>
    <x v="13"/>
    <s v="New Robert"/>
    <x v="2"/>
    <x v="3"/>
    <x v="85"/>
    <n v="6"/>
    <n v="60.14"/>
    <n v="0.24"/>
    <n v="18.57"/>
    <n v="274.24"/>
    <n v="-11.34"/>
    <n v="-4.1350641773628939E-2"/>
    <s v="Critical"/>
    <s v="Card"/>
  </r>
  <r>
    <s v="ORD-11149"/>
    <d v="2023-06-27T00:00:00"/>
    <x v="2"/>
    <x v="1"/>
    <x v="1141"/>
    <s v="New"/>
    <x v="1"/>
    <x v="4"/>
    <s v="Guernsey"/>
    <x v="8"/>
    <s v="Cynthiabury"/>
    <x v="2"/>
    <x v="8"/>
    <x v="687"/>
    <n v="3"/>
    <n v="81.23"/>
    <n v="0.1"/>
    <n v="24.84"/>
    <n v="219.32"/>
    <n v="16.87"/>
    <n v="7.6919569578697805E-2"/>
    <s v="Medium"/>
    <s v="Net Banking"/>
  </r>
  <r>
    <s v="ORD-11150"/>
    <d v="2023-01-29T00:00:00"/>
    <x v="2"/>
    <x v="3"/>
    <x v="1142"/>
    <s v="Returning"/>
    <x v="0"/>
    <x v="1"/>
    <s v="Timor-Leste"/>
    <x v="20"/>
    <s v="Bernardville"/>
    <x v="2"/>
    <x v="6"/>
    <x v="688"/>
    <n v="10"/>
    <n v="666.67"/>
    <n v="0.25"/>
    <n v="37.78"/>
    <n v="5000.0200000000004"/>
    <n v="385.9"/>
    <n v="7.7179691281234863E-2"/>
    <s v="Critical"/>
    <s v="Cash"/>
  </r>
  <r>
    <s v="ORD-11151"/>
    <d v="2023-05-28T00:00:00"/>
    <x v="2"/>
    <x v="9"/>
    <x v="1143"/>
    <s v="VIP"/>
    <x v="0"/>
    <x v="3"/>
    <s v="Germany"/>
    <x v="8"/>
    <s v="Lake Keith"/>
    <x v="0"/>
    <x v="7"/>
    <x v="689"/>
    <n v="2"/>
    <n v="149.47999999999999"/>
    <n v="0.28000000000000003"/>
    <n v="16.57"/>
    <n v="215.25"/>
    <n v="-4.1100000000000003"/>
    <n v="-1.9094076655052267E-2"/>
    <s v="High"/>
    <s v="Net Banking"/>
  </r>
  <r>
    <s v="ORD-11152"/>
    <d v="2025-08-26T00:00:00"/>
    <x v="0"/>
    <x v="0"/>
    <x v="1144"/>
    <s v="Returning"/>
    <x v="1"/>
    <x v="3"/>
    <s v="Oman"/>
    <x v="32"/>
    <s v="North Donnatown"/>
    <x v="0"/>
    <x v="7"/>
    <x v="547"/>
    <n v="9"/>
    <n v="311.7"/>
    <n v="0.2"/>
    <n v="40.61"/>
    <n v="2244.2399999999998"/>
    <n v="-116.03"/>
    <n v="-5.1701244073717609E-2"/>
    <s v="Low"/>
    <s v="Cash"/>
  </r>
  <r>
    <s v="ORD-11153"/>
    <d v="2025-09-28T00:00:00"/>
    <x v="0"/>
    <x v="4"/>
    <x v="1145"/>
    <s v="New"/>
    <x v="1"/>
    <x v="4"/>
    <s v="Wallis and Futuna"/>
    <x v="24"/>
    <s v="Keithmouth"/>
    <x v="1"/>
    <x v="5"/>
    <x v="505"/>
    <n v="6"/>
    <n v="115.5"/>
    <n v="0.21"/>
    <n v="22.98"/>
    <n v="547.47"/>
    <n v="24"/>
    <n v="4.383801852156282E-2"/>
    <s v="Medium"/>
    <s v="Card"/>
  </r>
  <r>
    <s v="ORD-11154"/>
    <d v="2025-03-13T00:00:00"/>
    <x v="0"/>
    <x v="6"/>
    <x v="1146"/>
    <s v="Returning"/>
    <x v="1"/>
    <x v="2"/>
    <s v="Algeria"/>
    <x v="31"/>
    <s v="Ericton"/>
    <x v="2"/>
    <x v="6"/>
    <x v="222"/>
    <n v="6"/>
    <n v="537.29999999999995"/>
    <n v="0.25"/>
    <n v="27.51"/>
    <n v="2417.85"/>
    <n v="298.60000000000002"/>
    <n v="0.12349814918212462"/>
    <s v="Medium"/>
    <s v="UPI"/>
  </r>
  <r>
    <s v="ORD-11155"/>
    <d v="2025-10-20T00:00:00"/>
    <x v="0"/>
    <x v="2"/>
    <x v="1147"/>
    <s v="Returning"/>
    <x v="2"/>
    <x v="1"/>
    <s v="Saint Barthelemy"/>
    <x v="2"/>
    <s v="Angelaville"/>
    <x v="1"/>
    <x v="2"/>
    <x v="425"/>
    <n v="1"/>
    <n v="153.41"/>
    <n v="0.19"/>
    <n v="37.700000000000003"/>
    <n v="124.26"/>
    <n v="6.57"/>
    <n v="5.2873008208594884E-2"/>
    <s v="High"/>
    <s v="Card"/>
  </r>
  <r>
    <s v="ORD-11156"/>
    <d v="2023-06-07T00:00:00"/>
    <x v="2"/>
    <x v="1"/>
    <x v="1148"/>
    <s v="Returning"/>
    <x v="0"/>
    <x v="2"/>
    <s v="Ireland"/>
    <x v="24"/>
    <s v="North Mary"/>
    <x v="2"/>
    <x v="3"/>
    <x v="565"/>
    <n v="9"/>
    <n v="453.29"/>
    <n v="0.27"/>
    <n v="34.700000000000003"/>
    <n v="2978.12"/>
    <n v="103.73"/>
    <n v="3.4830698561508604E-2"/>
    <s v="Medium"/>
    <s v="Net Banking"/>
  </r>
  <r>
    <s v="ORD-11157"/>
    <d v="2024-11-07T00:00:00"/>
    <x v="1"/>
    <x v="10"/>
    <x v="1149"/>
    <s v="VIP"/>
    <x v="1"/>
    <x v="0"/>
    <s v="Northern Mariana Islands"/>
    <x v="47"/>
    <s v="Deborahville"/>
    <x v="0"/>
    <x v="0"/>
    <x v="690"/>
    <n v="3"/>
    <n v="407.47"/>
    <n v="0.06"/>
    <n v="14.75"/>
    <n v="1149.07"/>
    <n v="127.02"/>
    <n v="0.11054156839879208"/>
    <s v="Low"/>
    <s v="Cash"/>
  </r>
  <r>
    <s v="ORD-11158"/>
    <d v="2023-09-19T00:00:00"/>
    <x v="2"/>
    <x v="4"/>
    <x v="1150"/>
    <s v="VIP"/>
    <x v="2"/>
    <x v="0"/>
    <s v="French Polynesia"/>
    <x v="19"/>
    <s v="Lauraborough"/>
    <x v="1"/>
    <x v="4"/>
    <x v="351"/>
    <n v="3"/>
    <n v="353.31"/>
    <n v="0.05"/>
    <n v="24.03"/>
    <n v="1006.93"/>
    <n v="51.34"/>
    <n v="5.0986662429364511E-2"/>
    <s v="Critical"/>
    <s v="Cash"/>
  </r>
  <r>
    <s v="ORD-11159"/>
    <d v="2025-06-18T00:00:00"/>
    <x v="0"/>
    <x v="1"/>
    <x v="1151"/>
    <s v="New"/>
    <x v="0"/>
    <x v="1"/>
    <s v="Philippines"/>
    <x v="41"/>
    <s v="Port Nancy"/>
    <x v="2"/>
    <x v="3"/>
    <x v="691"/>
    <n v="6"/>
    <n v="184.07"/>
    <n v="0.06"/>
    <n v="40.53"/>
    <n v="1038.1500000000001"/>
    <n v="-96.7"/>
    <n v="-9.3146462457255691E-2"/>
    <s v="Critical"/>
    <s v="Net Banking"/>
  </r>
  <r>
    <s v="ORD-11160"/>
    <d v="2025-01-16T00:00:00"/>
    <x v="0"/>
    <x v="3"/>
    <x v="1152"/>
    <s v="Returning"/>
    <x v="2"/>
    <x v="3"/>
    <s v="Japan"/>
    <x v="39"/>
    <s v="East Tracifort"/>
    <x v="1"/>
    <x v="5"/>
    <x v="47"/>
    <n v="5"/>
    <n v="693.81"/>
    <n v="0.06"/>
    <n v="40.729999999999997"/>
    <n v="3260.91"/>
    <n v="149.6"/>
    <n v="4.5876764461454014E-2"/>
    <s v="Critical"/>
    <s v="Net Banking"/>
  </r>
  <r>
    <s v="ORD-11161"/>
    <d v="2023-07-16T00:00:00"/>
    <x v="2"/>
    <x v="5"/>
    <x v="1153"/>
    <s v="VIP"/>
    <x v="0"/>
    <x v="0"/>
    <s v="Solomon Islands"/>
    <x v="2"/>
    <s v="Lake Joshuamouth"/>
    <x v="1"/>
    <x v="2"/>
    <x v="692"/>
    <n v="4"/>
    <n v="483.82"/>
    <n v="0.16"/>
    <n v="9.9600000000000009"/>
    <n v="1625.64"/>
    <n v="373.13"/>
    <n v="0.22952806279373045"/>
    <s v="Critical"/>
    <s v="UPI"/>
  </r>
  <r>
    <s v="ORD-11162"/>
    <d v="2022-11-30T00:00:00"/>
    <x v="3"/>
    <x v="10"/>
    <x v="1154"/>
    <s v="Returning"/>
    <x v="1"/>
    <x v="1"/>
    <s v="Czech Republic"/>
    <x v="38"/>
    <s v="New Stacy"/>
    <x v="2"/>
    <x v="3"/>
    <x v="693"/>
    <n v="10"/>
    <n v="381.47"/>
    <n v="0.06"/>
    <n v="21.02"/>
    <n v="3585.82"/>
    <n v="552.16999999999996"/>
    <n v="0.1539870936075988"/>
    <s v="Low"/>
    <s v="Cash"/>
  </r>
  <r>
    <s v="ORD-11163"/>
    <d v="2025-06-04T00:00:00"/>
    <x v="0"/>
    <x v="1"/>
    <x v="1155"/>
    <s v="New"/>
    <x v="1"/>
    <x v="1"/>
    <s v="Lesotho"/>
    <x v="49"/>
    <s v="West Robertville"/>
    <x v="0"/>
    <x v="1"/>
    <x v="694"/>
    <n v="8"/>
    <n v="26.72"/>
    <n v="0.24"/>
    <n v="14.73"/>
    <n v="162.46"/>
    <n v="-11.44"/>
    <n v="-7.0417333497476295E-2"/>
    <s v="Medium"/>
    <s v="Cash"/>
  </r>
  <r>
    <s v="ORD-11164"/>
    <d v="2023-09-16T00:00:00"/>
    <x v="2"/>
    <x v="4"/>
    <x v="1156"/>
    <s v="VIP"/>
    <x v="1"/>
    <x v="2"/>
    <s v="Bahrain"/>
    <x v="15"/>
    <s v="Jonesfort"/>
    <x v="1"/>
    <x v="2"/>
    <x v="117"/>
    <n v="3"/>
    <n v="192.88"/>
    <n v="0.24"/>
    <n v="45.58"/>
    <n v="439.77"/>
    <n v="95.95"/>
    <n v="0.21818223162107467"/>
    <s v="Medium"/>
    <s v="UPI"/>
  </r>
  <r>
    <s v="ORD-11165"/>
    <d v="2022-11-25T00:00:00"/>
    <x v="3"/>
    <x v="10"/>
    <x v="1157"/>
    <s v="Returning"/>
    <x v="2"/>
    <x v="3"/>
    <s v="Gambia"/>
    <x v="49"/>
    <s v="Garciaport"/>
    <x v="0"/>
    <x v="7"/>
    <x v="695"/>
    <n v="7"/>
    <n v="379.3"/>
    <n v="0.01"/>
    <n v="30.25"/>
    <n v="2628.55"/>
    <n v="-173.59"/>
    <n v="-6.6040212284339275E-2"/>
    <s v="Low"/>
    <s v="Card"/>
  </r>
  <r>
    <s v="ORD-11166"/>
    <d v="2023-06-15T00:00:00"/>
    <x v="2"/>
    <x v="1"/>
    <x v="1158"/>
    <s v="VIP"/>
    <x v="0"/>
    <x v="3"/>
    <s v="Botswana"/>
    <x v="46"/>
    <s v="North Maryfort"/>
    <x v="1"/>
    <x v="5"/>
    <x v="696"/>
    <n v="1"/>
    <n v="314.52999999999997"/>
    <n v="0.25"/>
    <n v="46.87"/>
    <n v="235.9"/>
    <n v="-1.53"/>
    <n v="-6.4857990674014416E-3"/>
    <s v="Medium"/>
    <s v="Card"/>
  </r>
  <r>
    <s v="ORD-11167"/>
    <d v="2023-07-22T00:00:00"/>
    <x v="2"/>
    <x v="5"/>
    <x v="1159"/>
    <s v="VIP"/>
    <x v="0"/>
    <x v="1"/>
    <s v="Bermuda"/>
    <x v="48"/>
    <s v="Lake Kennethville"/>
    <x v="0"/>
    <x v="0"/>
    <x v="697"/>
    <n v="9"/>
    <n v="716.38"/>
    <n v="0.28999999999999998"/>
    <n v="35.97"/>
    <n v="4577.67"/>
    <n v="762.44"/>
    <n v="0.16655634853539028"/>
    <s v="Critical"/>
    <s v="Net Banking"/>
  </r>
  <r>
    <s v="ORD-11168"/>
    <d v="2025-02-05T00:00:00"/>
    <x v="0"/>
    <x v="8"/>
    <x v="1160"/>
    <s v="Returning"/>
    <x v="0"/>
    <x v="2"/>
    <s v="French Polynesia"/>
    <x v="7"/>
    <s v="Cameronburgh"/>
    <x v="1"/>
    <x v="4"/>
    <x v="118"/>
    <n v="6"/>
    <n v="14.17"/>
    <n v="0.1"/>
    <n v="48.09"/>
    <n v="76.52"/>
    <n v="7.85"/>
    <n v="0.10258755880815473"/>
    <s v="Critical"/>
    <s v="Cash"/>
  </r>
  <r>
    <s v="ORD-11169"/>
    <d v="2025-09-19T00:00:00"/>
    <x v="0"/>
    <x v="4"/>
    <x v="1161"/>
    <s v="Returning"/>
    <x v="1"/>
    <x v="4"/>
    <s v="Mayotte"/>
    <x v="1"/>
    <s v="South Josephshire"/>
    <x v="0"/>
    <x v="1"/>
    <x v="678"/>
    <n v="3"/>
    <n v="251.88"/>
    <n v="0.11"/>
    <n v="28.65"/>
    <n v="672.52"/>
    <n v="50.48"/>
    <n v="7.5060964729673468E-2"/>
    <s v="Critical"/>
    <s v="Cash"/>
  </r>
  <r>
    <s v="ORD-11170"/>
    <d v="2025-07-26T00:00:00"/>
    <x v="0"/>
    <x v="5"/>
    <x v="1162"/>
    <s v="New"/>
    <x v="0"/>
    <x v="3"/>
    <s v="Honduras"/>
    <x v="7"/>
    <s v="Jenkinsborough"/>
    <x v="1"/>
    <x v="5"/>
    <x v="698"/>
    <n v="10"/>
    <n v="464.16"/>
    <n v="0.14000000000000001"/>
    <n v="40.44"/>
    <n v="3991.78"/>
    <n v="756.5"/>
    <n v="0.18951445219926949"/>
    <s v="Low"/>
    <s v="UPI"/>
  </r>
  <r>
    <s v="ORD-11171"/>
    <d v="2025-01-04T00:00:00"/>
    <x v="0"/>
    <x v="3"/>
    <x v="1163"/>
    <s v="Returning"/>
    <x v="1"/>
    <x v="2"/>
    <s v="Marshall Islands"/>
    <x v="35"/>
    <s v="New Annetteport"/>
    <x v="2"/>
    <x v="8"/>
    <x v="699"/>
    <n v="9"/>
    <n v="724.26"/>
    <n v="0.01"/>
    <n v="19.809999999999999"/>
    <n v="6453.16"/>
    <n v="23.22"/>
    <n v="3.5982371427331723E-3"/>
    <s v="Low"/>
    <s v="UPI"/>
  </r>
  <r>
    <s v="ORD-11172"/>
    <d v="2024-01-23T00:00:00"/>
    <x v="1"/>
    <x v="3"/>
    <x v="1164"/>
    <s v="New"/>
    <x v="0"/>
    <x v="3"/>
    <s v="Togo"/>
    <x v="11"/>
    <s v="Patrickbury"/>
    <x v="2"/>
    <x v="8"/>
    <x v="570"/>
    <n v="3"/>
    <n v="442.62"/>
    <n v="0.28999999999999998"/>
    <n v="43.41"/>
    <n v="942.78"/>
    <n v="-73.94"/>
    <n v="-7.8427628927215262E-2"/>
    <s v="High"/>
    <s v="Card"/>
  </r>
  <r>
    <s v="ORD-11173"/>
    <d v="2022-12-02T00:00:00"/>
    <x v="3"/>
    <x v="7"/>
    <x v="1165"/>
    <s v="Returning"/>
    <x v="1"/>
    <x v="4"/>
    <s v="Faroe Islands"/>
    <x v="2"/>
    <s v="Port Caseystad"/>
    <x v="0"/>
    <x v="1"/>
    <x v="700"/>
    <n v="5"/>
    <n v="197.48"/>
    <n v="0.15"/>
    <n v="32.770000000000003"/>
    <n v="839.29"/>
    <n v="111.06"/>
    <n v="0.13232613280272612"/>
    <s v="Medium"/>
    <s v="Cash"/>
  </r>
  <r>
    <s v="ORD-11174"/>
    <d v="2025-04-20T00:00:00"/>
    <x v="0"/>
    <x v="11"/>
    <x v="1166"/>
    <s v="New"/>
    <x v="2"/>
    <x v="1"/>
    <s v="Romania"/>
    <x v="14"/>
    <s v="Morganstad"/>
    <x v="2"/>
    <x v="8"/>
    <x v="226"/>
    <n v="8"/>
    <n v="279.04000000000002"/>
    <n v="0.2"/>
    <n v="24.17"/>
    <n v="1785.86"/>
    <n v="313.8"/>
    <n v="0.17571366176519998"/>
    <s v="Critical"/>
    <s v="Card"/>
  </r>
  <r>
    <s v="ORD-11175"/>
    <d v="2024-03-03T00:00:00"/>
    <x v="1"/>
    <x v="6"/>
    <x v="1167"/>
    <s v="VIP"/>
    <x v="1"/>
    <x v="2"/>
    <s v="Mongolia"/>
    <x v="4"/>
    <s v="Salazarbury"/>
    <x v="0"/>
    <x v="7"/>
    <x v="488"/>
    <n v="5"/>
    <n v="199.63"/>
    <n v="7.0000000000000007E-2"/>
    <n v="17.25"/>
    <n v="928.28"/>
    <n v="68.12"/>
    <n v="7.3383030982031291E-2"/>
    <s v="Low"/>
    <s v="Card"/>
  </r>
  <r>
    <s v="ORD-11176"/>
    <d v="2024-11-04T00:00:00"/>
    <x v="1"/>
    <x v="10"/>
    <x v="1168"/>
    <s v="New"/>
    <x v="2"/>
    <x v="4"/>
    <s v="Burkina Faso"/>
    <x v="30"/>
    <s v="Paulabury"/>
    <x v="2"/>
    <x v="8"/>
    <x v="701"/>
    <n v="7"/>
    <n v="370.28"/>
    <n v="0.17"/>
    <n v="45.5"/>
    <n v="2151.33"/>
    <n v="-69.36"/>
    <n v="-3.2240520980044901E-2"/>
    <s v="Low"/>
    <s v="Net Banking"/>
  </r>
  <r>
    <s v="ORD-11177"/>
    <d v="2024-09-19T00:00:00"/>
    <x v="1"/>
    <x v="4"/>
    <x v="1169"/>
    <s v="VIP"/>
    <x v="1"/>
    <x v="2"/>
    <s v="Pitcairn Islands"/>
    <x v="8"/>
    <s v="Port Stevenshire"/>
    <x v="0"/>
    <x v="1"/>
    <x v="627"/>
    <n v="7"/>
    <n v="646.09"/>
    <n v="0.06"/>
    <n v="12.68"/>
    <n v="4251.2700000000004"/>
    <n v="284.14"/>
    <n v="6.683649826992874E-2"/>
    <s v="Low"/>
    <s v="Card"/>
  </r>
  <r>
    <s v="ORD-11178"/>
    <d v="2024-12-05T00:00:00"/>
    <x v="1"/>
    <x v="7"/>
    <x v="1170"/>
    <s v="New"/>
    <x v="0"/>
    <x v="1"/>
    <s v="Eritrea"/>
    <x v="10"/>
    <s v="Alexanderbury"/>
    <x v="2"/>
    <x v="3"/>
    <x v="369"/>
    <n v="7"/>
    <n v="280.67"/>
    <n v="0.25"/>
    <n v="14.38"/>
    <n v="1473.52"/>
    <n v="151.33000000000001"/>
    <n v="0.10269965796188719"/>
    <s v="Low"/>
    <s v="Card"/>
  </r>
  <r>
    <s v="ORD-11179"/>
    <d v="2024-08-21T00:00:00"/>
    <x v="1"/>
    <x v="0"/>
    <x v="1171"/>
    <s v="New"/>
    <x v="1"/>
    <x v="4"/>
    <s v="Lao People's Democratic Republic"/>
    <x v="47"/>
    <s v="Murphychester"/>
    <x v="0"/>
    <x v="0"/>
    <x v="702"/>
    <n v="2"/>
    <n v="616.13"/>
    <n v="0.19"/>
    <n v="13.61"/>
    <n v="998.13"/>
    <n v="269.11"/>
    <n v="0.26961417851382086"/>
    <s v="Medium"/>
    <s v="UPI"/>
  </r>
  <r>
    <s v="ORD-11180"/>
    <d v="2025-07-20T00:00:00"/>
    <x v="0"/>
    <x v="5"/>
    <x v="1172"/>
    <s v="VIP"/>
    <x v="0"/>
    <x v="4"/>
    <s v="Czech Republic"/>
    <x v="32"/>
    <s v="Crystalhaven"/>
    <x v="0"/>
    <x v="7"/>
    <x v="411"/>
    <n v="6"/>
    <n v="444.07"/>
    <n v="0.03"/>
    <n v="36.729999999999997"/>
    <n v="2584.4899999999998"/>
    <n v="687.03"/>
    <n v="0.26582807439765682"/>
    <s v="Low"/>
    <s v="Cash"/>
  </r>
  <r>
    <s v="ORD-11181"/>
    <d v="2025-07-24T00:00:00"/>
    <x v="0"/>
    <x v="5"/>
    <x v="1173"/>
    <s v="New"/>
    <x v="1"/>
    <x v="3"/>
    <s v="Venezuela"/>
    <x v="45"/>
    <s v="Lawrencechester"/>
    <x v="1"/>
    <x v="2"/>
    <x v="115"/>
    <n v="4"/>
    <n v="185.63"/>
    <n v="0.17"/>
    <n v="37.5"/>
    <n v="616.29"/>
    <n v="146.83000000000001"/>
    <n v="0.23824822729559139"/>
    <s v="High"/>
    <s v="Cash"/>
  </r>
  <r>
    <s v="ORD-11182"/>
    <d v="2023-06-05T00:00:00"/>
    <x v="2"/>
    <x v="1"/>
    <x v="1174"/>
    <s v="VIP"/>
    <x v="1"/>
    <x v="2"/>
    <s v="Sweden"/>
    <x v="7"/>
    <s v="Paulville"/>
    <x v="0"/>
    <x v="7"/>
    <x v="235"/>
    <n v="10"/>
    <n v="789.99"/>
    <n v="0.21"/>
    <n v="13.1"/>
    <n v="6240.92"/>
    <n v="-508.46"/>
    <n v="-8.1471962467072154E-2"/>
    <s v="Medium"/>
    <s v="Net Banking"/>
  </r>
  <r>
    <s v="ORD-11183"/>
    <d v="2024-06-14T00:00:00"/>
    <x v="1"/>
    <x v="1"/>
    <x v="1175"/>
    <s v="New"/>
    <x v="2"/>
    <x v="3"/>
    <s v="Malaysia"/>
    <x v="16"/>
    <s v="West Deanna"/>
    <x v="1"/>
    <x v="5"/>
    <x v="703"/>
    <n v="8"/>
    <n v="220.85"/>
    <n v="0.25"/>
    <n v="15.35"/>
    <n v="1325.1"/>
    <n v="100.71"/>
    <n v="7.6001811184061574E-2"/>
    <s v="Critical"/>
    <s v="Card"/>
  </r>
  <r>
    <s v="ORD-11184"/>
    <d v="2022-11-28T00:00:00"/>
    <x v="3"/>
    <x v="10"/>
    <x v="1176"/>
    <s v="New"/>
    <x v="0"/>
    <x v="1"/>
    <s v="Wallis and Futuna"/>
    <x v="35"/>
    <s v="Webbmouth"/>
    <x v="2"/>
    <x v="8"/>
    <x v="36"/>
    <n v="10"/>
    <n v="539.73"/>
    <n v="0.22"/>
    <n v="34.08"/>
    <n v="4209.8900000000003"/>
    <n v="603.54999999999995"/>
    <n v="0.14336479100404045"/>
    <s v="High"/>
    <s v="UPI"/>
  </r>
  <r>
    <s v="ORD-11185"/>
    <d v="2024-04-21T00:00:00"/>
    <x v="1"/>
    <x v="11"/>
    <x v="1177"/>
    <s v="VIP"/>
    <x v="0"/>
    <x v="3"/>
    <s v="Pitcairn Islands"/>
    <x v="11"/>
    <s v="Crystalville"/>
    <x v="1"/>
    <x v="5"/>
    <x v="120"/>
    <n v="6"/>
    <n v="377.78"/>
    <n v="0.03"/>
    <n v="20.29"/>
    <n v="2198.6799999999998"/>
    <n v="172.76"/>
    <n v="7.8574417377699352E-2"/>
    <s v="Medium"/>
    <s v="Cash"/>
  </r>
  <r>
    <s v="ORD-11186"/>
    <d v="2023-08-03T00:00:00"/>
    <x v="2"/>
    <x v="0"/>
    <x v="1178"/>
    <s v="Returning"/>
    <x v="2"/>
    <x v="0"/>
    <s v="Kyrgyz Republic"/>
    <x v="11"/>
    <s v="South Adrienneborough"/>
    <x v="1"/>
    <x v="4"/>
    <x v="296"/>
    <n v="3"/>
    <n v="666.73"/>
    <n v="0.17"/>
    <n v="39.11"/>
    <n v="1660.16"/>
    <n v="496.54"/>
    <n v="0.2990916538164996"/>
    <s v="Medium"/>
    <s v="UPI"/>
  </r>
  <r>
    <s v="ORD-11187"/>
    <d v="2025-05-09T00:00:00"/>
    <x v="0"/>
    <x v="9"/>
    <x v="1179"/>
    <s v="Returning"/>
    <x v="2"/>
    <x v="2"/>
    <s v="Pakistan"/>
    <x v="13"/>
    <s v="Lake Patriciamouth"/>
    <x v="2"/>
    <x v="6"/>
    <x v="371"/>
    <n v="9"/>
    <n v="540.79999999999995"/>
    <n v="0.12"/>
    <n v="38.6"/>
    <n v="4283.1400000000003"/>
    <n v="-320.04000000000002"/>
    <n v="-7.4720882343327563E-2"/>
    <s v="Medium"/>
    <s v="Card"/>
  </r>
  <r>
    <s v="ORD-11188"/>
    <d v="2023-07-19T00:00:00"/>
    <x v="2"/>
    <x v="5"/>
    <x v="1180"/>
    <s v="New"/>
    <x v="0"/>
    <x v="3"/>
    <s v="Guinea"/>
    <x v="19"/>
    <s v="Brooksport"/>
    <x v="1"/>
    <x v="4"/>
    <x v="61"/>
    <n v="1"/>
    <n v="425.3"/>
    <n v="0.11"/>
    <n v="31.9"/>
    <n v="378.52"/>
    <n v="79.73"/>
    <n v="0.21063616189369125"/>
    <s v="Medium"/>
    <s v="Net Banking"/>
  </r>
  <r>
    <s v="ORD-11189"/>
    <d v="2023-04-10T00:00:00"/>
    <x v="2"/>
    <x v="11"/>
    <x v="1181"/>
    <s v="Returning"/>
    <x v="1"/>
    <x v="1"/>
    <s v="Argentina"/>
    <x v="24"/>
    <s v="Brandonmouth"/>
    <x v="1"/>
    <x v="2"/>
    <x v="704"/>
    <n v="7"/>
    <n v="793.4"/>
    <n v="0.09"/>
    <n v="28.64"/>
    <n v="5053.96"/>
    <n v="1478.02"/>
    <n v="0.29244790223903633"/>
    <s v="High"/>
    <s v="UPI"/>
  </r>
  <r>
    <s v="ORD-11190"/>
    <d v="2023-04-05T00:00:00"/>
    <x v="2"/>
    <x v="11"/>
    <x v="1182"/>
    <s v="Returning"/>
    <x v="0"/>
    <x v="4"/>
    <s v="Malawi"/>
    <x v="21"/>
    <s v="Cookmouth"/>
    <x v="1"/>
    <x v="5"/>
    <x v="418"/>
    <n v="6"/>
    <n v="85.65"/>
    <n v="0.16"/>
    <n v="26.98"/>
    <n v="431.68"/>
    <n v="82.38"/>
    <n v="0.19083580429948108"/>
    <s v="High"/>
    <s v="UPI"/>
  </r>
  <r>
    <s v="ORD-11191"/>
    <d v="2024-05-03T00:00:00"/>
    <x v="1"/>
    <x v="9"/>
    <x v="1183"/>
    <s v="New"/>
    <x v="1"/>
    <x v="1"/>
    <s v="Barbados"/>
    <x v="42"/>
    <s v="Anthonyton"/>
    <x v="0"/>
    <x v="0"/>
    <x v="138"/>
    <n v="2"/>
    <n v="173.36"/>
    <n v="0.05"/>
    <n v="23.08"/>
    <n v="329.38"/>
    <n v="2.6"/>
    <n v="7.8936183131944875E-3"/>
    <s v="Critical"/>
    <s v="Cash"/>
  </r>
  <r>
    <s v="ORD-11192"/>
    <d v="2025-05-11T00:00:00"/>
    <x v="0"/>
    <x v="9"/>
    <x v="1184"/>
    <s v="Returning"/>
    <x v="2"/>
    <x v="4"/>
    <s v="Iceland"/>
    <x v="29"/>
    <s v="Port Timothyshire"/>
    <x v="0"/>
    <x v="1"/>
    <x v="705"/>
    <n v="3"/>
    <n v="84.17"/>
    <n v="0.04"/>
    <n v="8.31"/>
    <n v="242.41"/>
    <n v="15.15"/>
    <n v="6.2497421723526257E-2"/>
    <s v="Low"/>
    <s v="Net Banking"/>
  </r>
  <r>
    <s v="ORD-11193"/>
    <d v="2023-09-12T00:00:00"/>
    <x v="2"/>
    <x v="4"/>
    <x v="1185"/>
    <s v="Returning"/>
    <x v="1"/>
    <x v="2"/>
    <s v="Cook Islands"/>
    <x v="12"/>
    <s v="East Kennethtown"/>
    <x v="2"/>
    <x v="6"/>
    <x v="618"/>
    <n v="8"/>
    <n v="689.3"/>
    <n v="0.19"/>
    <n v="46.32"/>
    <n v="4466.66"/>
    <n v="-269.12"/>
    <n v="-6.0250836195277907E-2"/>
    <s v="Low"/>
    <s v="Net Banking"/>
  </r>
  <r>
    <s v="ORD-11194"/>
    <d v="2023-08-09T00:00:00"/>
    <x v="2"/>
    <x v="0"/>
    <x v="1186"/>
    <s v="VIP"/>
    <x v="2"/>
    <x v="0"/>
    <s v="Djibouti"/>
    <x v="49"/>
    <s v="New Andrechester"/>
    <x v="2"/>
    <x v="3"/>
    <x v="330"/>
    <n v="6"/>
    <n v="305.73"/>
    <n v="0.21"/>
    <n v="22.81"/>
    <n v="1449.16"/>
    <n v="82.96"/>
    <n v="5.7246956857765874E-2"/>
    <s v="Low"/>
    <s v="Cash"/>
  </r>
  <r>
    <s v="ORD-11195"/>
    <d v="2024-07-19T00:00:00"/>
    <x v="1"/>
    <x v="5"/>
    <x v="1187"/>
    <s v="VIP"/>
    <x v="1"/>
    <x v="3"/>
    <s v="Haiti"/>
    <x v="31"/>
    <s v="Maldonadofurt"/>
    <x v="1"/>
    <x v="5"/>
    <x v="706"/>
    <n v="9"/>
    <n v="337.6"/>
    <n v="0.08"/>
    <n v="14.83"/>
    <n v="2795.33"/>
    <n v="464.52"/>
    <n v="0.16617715976289024"/>
    <s v="High"/>
    <s v="Net Banking"/>
  </r>
  <r>
    <s v="ORD-11196"/>
    <d v="2024-07-06T00:00:00"/>
    <x v="1"/>
    <x v="5"/>
    <x v="1188"/>
    <s v="New"/>
    <x v="1"/>
    <x v="3"/>
    <s v="Dominican Republic"/>
    <x v="27"/>
    <s v="Chloeburgh"/>
    <x v="1"/>
    <x v="5"/>
    <x v="142"/>
    <n v="1"/>
    <n v="401.65"/>
    <n v="0.28999999999999998"/>
    <n v="31.18"/>
    <n v="285.17"/>
    <n v="40.270000000000003"/>
    <n v="0.14121401269418243"/>
    <s v="Medium"/>
    <s v="Cash"/>
  </r>
  <r>
    <s v="ORD-11197"/>
    <d v="2025-07-03T00:00:00"/>
    <x v="0"/>
    <x v="5"/>
    <x v="1189"/>
    <s v="New"/>
    <x v="1"/>
    <x v="2"/>
    <s v="Comoros"/>
    <x v="7"/>
    <s v="South Jenniferfort"/>
    <x v="1"/>
    <x v="5"/>
    <x v="468"/>
    <n v="9"/>
    <n v="308.89999999999998"/>
    <n v="0.14000000000000001"/>
    <n v="34.83"/>
    <n v="2390.89"/>
    <n v="-71.94"/>
    <n v="-3.0089213640108914E-2"/>
    <s v="Low"/>
    <s v="UPI"/>
  </r>
  <r>
    <s v="ORD-11198"/>
    <d v="2024-06-26T00:00:00"/>
    <x v="1"/>
    <x v="1"/>
    <x v="1190"/>
    <s v="New"/>
    <x v="2"/>
    <x v="4"/>
    <s v="Zambia"/>
    <x v="40"/>
    <s v="Amandaborough"/>
    <x v="1"/>
    <x v="5"/>
    <x v="602"/>
    <n v="6"/>
    <n v="667.3"/>
    <n v="0.17"/>
    <n v="20.14"/>
    <n v="3323.15"/>
    <n v="-307.81"/>
    <n v="-9.2625972345515548E-2"/>
    <s v="High"/>
    <s v="UPI"/>
  </r>
  <r>
    <s v="ORD-11199"/>
    <d v="2023-07-02T00:00:00"/>
    <x v="2"/>
    <x v="5"/>
    <x v="1191"/>
    <s v="New"/>
    <x v="1"/>
    <x v="1"/>
    <s v="Luxembourg"/>
    <x v="37"/>
    <s v="Tannerborough"/>
    <x v="2"/>
    <x v="3"/>
    <x v="684"/>
    <n v="8"/>
    <n v="418.2"/>
    <n v="0.26"/>
    <n v="24.85"/>
    <n v="2475.7399999999998"/>
    <n v="482.04"/>
    <n v="0.19470542140935643"/>
    <s v="Critical"/>
    <s v="Net Banking"/>
  </r>
  <r>
    <s v="ORD-11200"/>
    <d v="2024-02-24T00:00:00"/>
    <x v="1"/>
    <x v="8"/>
    <x v="1192"/>
    <s v="New"/>
    <x v="1"/>
    <x v="3"/>
    <s v="United Arab Emirates"/>
    <x v="43"/>
    <s v="Port Ryan"/>
    <x v="0"/>
    <x v="7"/>
    <x v="256"/>
    <n v="5"/>
    <n v="214.74"/>
    <n v="0.19"/>
    <n v="28.08"/>
    <n v="869.7"/>
    <n v="251.34"/>
    <n v="0.28899620558813383"/>
    <s v="Critical"/>
    <s v="UPI"/>
  </r>
  <r>
    <s v="ORD-11201"/>
    <d v="2025-04-01T00:00:00"/>
    <x v="0"/>
    <x v="11"/>
    <x v="1193"/>
    <s v="VIP"/>
    <x v="1"/>
    <x v="4"/>
    <s v="Cuba"/>
    <x v="25"/>
    <s v="West Latoya"/>
    <x v="1"/>
    <x v="5"/>
    <x v="320"/>
    <n v="6"/>
    <n v="658.56"/>
    <n v="0.18"/>
    <n v="14.26"/>
    <n v="3240.12"/>
    <n v="349.27"/>
    <n v="0.10779539029418664"/>
    <s v="Critical"/>
    <s v="Net Banking"/>
  </r>
  <r>
    <s v="ORD-11202"/>
    <d v="2025-10-02T00:00:00"/>
    <x v="0"/>
    <x v="2"/>
    <x v="1194"/>
    <s v="Returning"/>
    <x v="0"/>
    <x v="4"/>
    <s v="Bulgaria"/>
    <x v="7"/>
    <s v="Port Eduardo"/>
    <x v="2"/>
    <x v="6"/>
    <x v="706"/>
    <n v="2"/>
    <n v="442.6"/>
    <n v="0.16"/>
    <n v="11.83"/>
    <n v="743.57"/>
    <n v="79.19"/>
    <n v="0.10649972430302458"/>
    <s v="Critical"/>
    <s v="Card"/>
  </r>
  <r>
    <s v="ORD-11203"/>
    <d v="2022-11-26T00:00:00"/>
    <x v="3"/>
    <x v="10"/>
    <x v="1195"/>
    <s v="Returning"/>
    <x v="0"/>
    <x v="2"/>
    <s v="United States Minor Outlying Islands"/>
    <x v="43"/>
    <s v="Gomezborough"/>
    <x v="0"/>
    <x v="0"/>
    <x v="707"/>
    <n v="3"/>
    <n v="360.88"/>
    <n v="0.21"/>
    <n v="41.59"/>
    <n v="855.29"/>
    <n v="-58.93"/>
    <n v="-6.8900606811724677E-2"/>
    <s v="High"/>
    <s v="Card"/>
  </r>
  <r>
    <s v="ORD-11204"/>
    <d v="2024-03-24T00:00:00"/>
    <x v="1"/>
    <x v="6"/>
    <x v="1196"/>
    <s v="Returning"/>
    <x v="2"/>
    <x v="2"/>
    <s v="Western Sahara"/>
    <x v="41"/>
    <s v="West Ashley"/>
    <x v="2"/>
    <x v="8"/>
    <x v="708"/>
    <n v="3"/>
    <n v="521.65"/>
    <n v="0.23"/>
    <n v="22.25"/>
    <n v="1205.01"/>
    <n v="224.85"/>
    <n v="0.18659596185923769"/>
    <s v="High"/>
    <s v="Card"/>
  </r>
  <r>
    <s v="ORD-11205"/>
    <d v="2024-11-19T00:00:00"/>
    <x v="1"/>
    <x v="10"/>
    <x v="1197"/>
    <s v="VIP"/>
    <x v="1"/>
    <x v="3"/>
    <s v="Estonia"/>
    <x v="42"/>
    <s v="Josephchester"/>
    <x v="0"/>
    <x v="7"/>
    <x v="709"/>
    <n v="3"/>
    <n v="380.32"/>
    <n v="0.17"/>
    <n v="6.33"/>
    <n v="947"/>
    <n v="171.71"/>
    <n v="0.18131995776135165"/>
    <s v="Low"/>
    <s v="Net Banking"/>
  </r>
  <r>
    <s v="ORD-11206"/>
    <d v="2025-01-22T00:00:00"/>
    <x v="0"/>
    <x v="3"/>
    <x v="1198"/>
    <s v="New"/>
    <x v="1"/>
    <x v="1"/>
    <s v="Saint Barthelemy"/>
    <x v="30"/>
    <s v="Nicholefort"/>
    <x v="2"/>
    <x v="3"/>
    <x v="693"/>
    <n v="10"/>
    <n v="536.03"/>
    <n v="0"/>
    <n v="23.58"/>
    <n v="5360.3"/>
    <n v="582.66"/>
    <n v="0.10869913997350894"/>
    <s v="Medium"/>
    <s v="UPI"/>
  </r>
  <r>
    <s v="ORD-11207"/>
    <d v="2022-12-16T00:00:00"/>
    <x v="3"/>
    <x v="7"/>
    <x v="1199"/>
    <s v="Returning"/>
    <x v="1"/>
    <x v="2"/>
    <s v="Saint Lucia"/>
    <x v="11"/>
    <s v="Griffinfurt"/>
    <x v="2"/>
    <x v="3"/>
    <x v="704"/>
    <n v="1"/>
    <n v="302.89"/>
    <n v="0.09"/>
    <n v="29.43"/>
    <n v="275.63"/>
    <n v="5.52"/>
    <n v="2.0026847585531329E-2"/>
    <s v="Low"/>
    <s v="UPI"/>
  </r>
  <r>
    <s v="ORD-11208"/>
    <d v="2024-11-17T00:00:00"/>
    <x v="1"/>
    <x v="10"/>
    <x v="1200"/>
    <s v="New"/>
    <x v="2"/>
    <x v="0"/>
    <s v="Switzerland"/>
    <x v="21"/>
    <s v="Nelsonmouth"/>
    <x v="1"/>
    <x v="4"/>
    <x v="404"/>
    <n v="8"/>
    <n v="535.82000000000005"/>
    <n v="0.01"/>
    <n v="10.84"/>
    <n v="4243.6899999999996"/>
    <n v="-118.95"/>
    <n v="-2.8029851379342038E-2"/>
    <s v="Low"/>
    <s v="Cash"/>
  </r>
  <r>
    <s v="ORD-11209"/>
    <d v="2024-05-19T00:00:00"/>
    <x v="1"/>
    <x v="9"/>
    <x v="1201"/>
    <s v="New"/>
    <x v="0"/>
    <x v="4"/>
    <s v="Senegal"/>
    <x v="11"/>
    <s v="Mcgeetown"/>
    <x v="0"/>
    <x v="1"/>
    <x v="708"/>
    <n v="7"/>
    <n v="793.21"/>
    <n v="0.21"/>
    <n v="47.39"/>
    <n v="4386.45"/>
    <n v="379.57"/>
    <n v="8.6532389517719341E-2"/>
    <s v="Medium"/>
    <s v="Net Banking"/>
  </r>
  <r>
    <s v="ORD-11210"/>
    <d v="2023-11-19T00:00:00"/>
    <x v="2"/>
    <x v="10"/>
    <x v="1202"/>
    <s v="VIP"/>
    <x v="1"/>
    <x v="4"/>
    <s v="Uganda"/>
    <x v="5"/>
    <s v="Swansonberg"/>
    <x v="2"/>
    <x v="3"/>
    <x v="22"/>
    <n v="6"/>
    <n v="679.92"/>
    <n v="0.06"/>
    <n v="20.13"/>
    <n v="3834.75"/>
    <n v="-38.33"/>
    <n v="-9.9954364691309736E-3"/>
    <s v="Critical"/>
    <s v="Card"/>
  </r>
  <r>
    <s v="ORD-11211"/>
    <d v="2025-08-23T00:00:00"/>
    <x v="0"/>
    <x v="0"/>
    <x v="1203"/>
    <s v="Returning"/>
    <x v="1"/>
    <x v="4"/>
    <s v="Saint Kitts and Nevis"/>
    <x v="1"/>
    <s v="Davidburgh"/>
    <x v="0"/>
    <x v="0"/>
    <x v="650"/>
    <n v="6"/>
    <n v="29.55"/>
    <n v="0.08"/>
    <n v="38.119999999999997"/>
    <n v="163.12"/>
    <n v="10.56"/>
    <n v="6.4737616478666007E-2"/>
    <s v="Low"/>
    <s v="Card"/>
  </r>
  <r>
    <s v="ORD-11212"/>
    <d v="2025-10-02T00:00:00"/>
    <x v="0"/>
    <x v="2"/>
    <x v="1204"/>
    <s v="VIP"/>
    <x v="2"/>
    <x v="2"/>
    <s v="Ukraine"/>
    <x v="9"/>
    <s v="Lake Roberttown"/>
    <x v="2"/>
    <x v="3"/>
    <x v="129"/>
    <n v="7"/>
    <n v="93.27"/>
    <n v="0.19"/>
    <n v="10.32"/>
    <n v="528.84"/>
    <n v="155.13"/>
    <n v="0.29334014068527342"/>
    <s v="Critical"/>
    <s v="UPI"/>
  </r>
  <r>
    <s v="ORD-11213"/>
    <d v="2022-12-22T00:00:00"/>
    <x v="3"/>
    <x v="7"/>
    <x v="1205"/>
    <s v="New"/>
    <x v="1"/>
    <x v="0"/>
    <s v="Malaysia"/>
    <x v="48"/>
    <s v="Romerostad"/>
    <x v="1"/>
    <x v="2"/>
    <x v="609"/>
    <n v="6"/>
    <n v="646.96"/>
    <n v="0.28000000000000003"/>
    <n v="35.369999999999997"/>
    <n v="2794.87"/>
    <n v="102.2"/>
    <n v="3.6566995960456122E-2"/>
    <s v="Critical"/>
    <s v="Cash"/>
  </r>
  <r>
    <s v="ORD-11214"/>
    <d v="2024-07-28T00:00:00"/>
    <x v="1"/>
    <x v="5"/>
    <x v="1206"/>
    <s v="Returning"/>
    <x v="2"/>
    <x v="1"/>
    <s v="Namibia"/>
    <x v="36"/>
    <s v="Port Amanda"/>
    <x v="0"/>
    <x v="7"/>
    <x v="207"/>
    <n v="1"/>
    <n v="735.11"/>
    <n v="0.1"/>
    <n v="9.39"/>
    <n v="661.6"/>
    <n v="175.58"/>
    <n v="0.26538694074969771"/>
    <s v="High"/>
    <s v="Net Banking"/>
  </r>
  <r>
    <s v="ORD-11215"/>
    <d v="2025-07-30T00:00:00"/>
    <x v="0"/>
    <x v="5"/>
    <x v="1207"/>
    <s v="VIP"/>
    <x v="1"/>
    <x v="3"/>
    <s v="Brazil"/>
    <x v="30"/>
    <s v="East Donnachester"/>
    <x v="2"/>
    <x v="6"/>
    <x v="23"/>
    <n v="6"/>
    <n v="186.29"/>
    <n v="0.23"/>
    <n v="25.33"/>
    <n v="860.66"/>
    <n v="-57.44"/>
    <n v="-6.6739479004484931E-2"/>
    <s v="Critical"/>
    <s v="Card"/>
  </r>
  <r>
    <s v="ORD-11216"/>
    <d v="2024-05-01T00:00:00"/>
    <x v="1"/>
    <x v="9"/>
    <x v="1208"/>
    <s v="Returning"/>
    <x v="1"/>
    <x v="4"/>
    <s v="Thailand"/>
    <x v="32"/>
    <s v="West Edwardchester"/>
    <x v="2"/>
    <x v="6"/>
    <x v="364"/>
    <n v="3"/>
    <n v="456.3"/>
    <n v="0.04"/>
    <n v="20.47"/>
    <n v="1314.14"/>
    <n v="124.57"/>
    <n v="9.4792031290425668E-2"/>
    <s v="Critical"/>
    <s v="Net Banking"/>
  </r>
  <r>
    <s v="ORD-11217"/>
    <d v="2024-11-30T00:00:00"/>
    <x v="1"/>
    <x v="10"/>
    <x v="1209"/>
    <s v="New"/>
    <x v="1"/>
    <x v="4"/>
    <s v="Cambodia"/>
    <x v="21"/>
    <s v="Jonathanfort"/>
    <x v="1"/>
    <x v="5"/>
    <x v="536"/>
    <n v="10"/>
    <n v="32.57"/>
    <n v="0.08"/>
    <n v="18.760000000000002"/>
    <n v="299.64"/>
    <n v="5.22"/>
    <n v="1.7420905086103323E-2"/>
    <s v="Medium"/>
    <s v="Card"/>
  </r>
  <r>
    <s v="ORD-11218"/>
    <d v="2023-03-06T00:00:00"/>
    <x v="2"/>
    <x v="6"/>
    <x v="1210"/>
    <s v="Returning"/>
    <x v="1"/>
    <x v="2"/>
    <s v="Holy See (Vatican City State)"/>
    <x v="42"/>
    <s v="Proctorton"/>
    <x v="2"/>
    <x v="8"/>
    <x v="620"/>
    <n v="8"/>
    <n v="432.96"/>
    <n v="0.19"/>
    <n v="15.98"/>
    <n v="2805.58"/>
    <n v="-0.72"/>
    <n v="-2.566314273697417E-4"/>
    <s v="Critical"/>
    <s v="Cash"/>
  </r>
  <r>
    <s v="ORD-11219"/>
    <d v="2024-09-05T00:00:00"/>
    <x v="1"/>
    <x v="4"/>
    <x v="1211"/>
    <s v="VIP"/>
    <x v="2"/>
    <x v="1"/>
    <s v="Gibraltar"/>
    <x v="41"/>
    <s v="West Maryfort"/>
    <x v="2"/>
    <x v="6"/>
    <x v="264"/>
    <n v="5"/>
    <n v="324.63"/>
    <n v="0.04"/>
    <n v="8.49"/>
    <n v="1558.22"/>
    <n v="116.55"/>
    <n v="7.4796883623621815E-2"/>
    <s v="Medium"/>
    <s v="Net Banking"/>
  </r>
  <r>
    <s v="ORD-11220"/>
    <d v="2023-08-24T00:00:00"/>
    <x v="2"/>
    <x v="0"/>
    <x v="1212"/>
    <s v="New"/>
    <x v="2"/>
    <x v="1"/>
    <s v="Botswana"/>
    <x v="15"/>
    <s v="Paulville"/>
    <x v="0"/>
    <x v="7"/>
    <x v="206"/>
    <n v="5"/>
    <n v="393.7"/>
    <n v="0.14000000000000001"/>
    <n v="38.369999999999997"/>
    <n v="1692.91"/>
    <n v="411.22"/>
    <n v="0.24290718348878559"/>
    <s v="Low"/>
    <s v="Cash"/>
  </r>
  <r>
    <s v="ORD-11221"/>
    <d v="2023-07-29T00:00:00"/>
    <x v="2"/>
    <x v="5"/>
    <x v="1213"/>
    <s v="New"/>
    <x v="0"/>
    <x v="3"/>
    <s v="Spain"/>
    <x v="30"/>
    <s v="Davidburgh"/>
    <x v="2"/>
    <x v="8"/>
    <x v="575"/>
    <n v="7"/>
    <n v="260.87"/>
    <n v="0.18"/>
    <n v="8"/>
    <n v="1497.39"/>
    <n v="182.35"/>
    <n v="0.12177856136343904"/>
    <s v="High"/>
    <s v="Card"/>
  </r>
  <r>
    <s v="ORD-11222"/>
    <d v="2025-04-26T00:00:00"/>
    <x v="0"/>
    <x v="11"/>
    <x v="1214"/>
    <s v="New"/>
    <x v="1"/>
    <x v="1"/>
    <s v="Nicaragua"/>
    <x v="46"/>
    <s v="Williamsfort"/>
    <x v="2"/>
    <x v="6"/>
    <x v="710"/>
    <n v="3"/>
    <n v="129.22"/>
    <n v="0.13"/>
    <n v="45.06"/>
    <n v="337.26"/>
    <n v="-3.13"/>
    <n v="-9.2806736642353088E-3"/>
    <s v="High"/>
    <s v="Card"/>
  </r>
  <r>
    <s v="ORD-11223"/>
    <d v="2025-02-04T00:00:00"/>
    <x v="0"/>
    <x v="8"/>
    <x v="1215"/>
    <s v="Returning"/>
    <x v="0"/>
    <x v="2"/>
    <s v="Bouvet Island (Bouvetoya)"/>
    <x v="39"/>
    <s v="West Wayne"/>
    <x v="2"/>
    <x v="6"/>
    <x v="278"/>
    <n v="10"/>
    <n v="678.29"/>
    <n v="0.18"/>
    <n v="11.18"/>
    <n v="5561.98"/>
    <n v="-204.34"/>
    <n v="-3.673871534956976E-2"/>
    <s v="Low"/>
    <s v="Net Banking"/>
  </r>
  <r>
    <s v="ORD-11224"/>
    <d v="2023-07-09T00:00:00"/>
    <x v="2"/>
    <x v="5"/>
    <x v="1216"/>
    <s v="Returning"/>
    <x v="2"/>
    <x v="1"/>
    <s v="Syrian Arab Republic"/>
    <x v="30"/>
    <s v="South Amandafort"/>
    <x v="2"/>
    <x v="8"/>
    <x v="711"/>
    <n v="10"/>
    <n v="456.18"/>
    <n v="0.15"/>
    <n v="45.11"/>
    <n v="3877.53"/>
    <n v="895.94"/>
    <n v="0.23105946311182635"/>
    <s v="High"/>
    <s v="Card"/>
  </r>
  <r>
    <s v="ORD-11225"/>
    <d v="2025-04-02T00:00:00"/>
    <x v="0"/>
    <x v="11"/>
    <x v="1217"/>
    <s v="VIP"/>
    <x v="1"/>
    <x v="2"/>
    <s v="Costa Rica"/>
    <x v="8"/>
    <s v="Lake Alfred"/>
    <x v="1"/>
    <x v="2"/>
    <x v="666"/>
    <n v="7"/>
    <n v="403.26"/>
    <n v="0.02"/>
    <n v="34.56"/>
    <n v="2766.36"/>
    <n v="550.28"/>
    <n v="0.19891843433248022"/>
    <s v="Critical"/>
    <s v="Cash"/>
  </r>
  <r>
    <s v="ORD-11226"/>
    <d v="2025-07-28T00:00:00"/>
    <x v="0"/>
    <x v="5"/>
    <x v="1218"/>
    <s v="VIP"/>
    <x v="0"/>
    <x v="2"/>
    <s v="Zambia"/>
    <x v="27"/>
    <s v="Wendyfurt"/>
    <x v="2"/>
    <x v="3"/>
    <x v="462"/>
    <n v="7"/>
    <n v="161.08000000000001"/>
    <n v="0.13"/>
    <n v="47.3"/>
    <n v="980.98"/>
    <n v="-43.71"/>
    <n v="-4.4557483332993537E-2"/>
    <s v="High"/>
    <s v="UPI"/>
  </r>
  <r>
    <s v="ORD-11227"/>
    <d v="2025-01-21T00:00:00"/>
    <x v="0"/>
    <x v="3"/>
    <x v="1219"/>
    <s v="VIP"/>
    <x v="1"/>
    <x v="2"/>
    <s v="Saudi Arabia"/>
    <x v="10"/>
    <s v="Henryborough"/>
    <x v="1"/>
    <x v="2"/>
    <x v="712"/>
    <n v="5"/>
    <n v="19.170000000000002"/>
    <n v="0.09"/>
    <n v="22.29"/>
    <n v="87.22"/>
    <n v="2.21"/>
    <n v="2.5338225177711535E-2"/>
    <s v="Critical"/>
    <s v="Cash"/>
  </r>
  <r>
    <s v="ORD-11228"/>
    <d v="2025-08-01T00:00:00"/>
    <x v="0"/>
    <x v="0"/>
    <x v="1220"/>
    <s v="Returning"/>
    <x v="2"/>
    <x v="0"/>
    <s v="French Polynesia"/>
    <x v="33"/>
    <s v="New Albert"/>
    <x v="2"/>
    <x v="8"/>
    <x v="76"/>
    <n v="9"/>
    <n v="734.48"/>
    <n v="0.18"/>
    <n v="42.24"/>
    <n v="5420.46"/>
    <n v="554.25"/>
    <n v="0.10225146943248359"/>
    <s v="Low"/>
    <s v="Net Banking"/>
  </r>
  <r>
    <s v="ORD-11229"/>
    <d v="2024-02-20T00:00:00"/>
    <x v="1"/>
    <x v="8"/>
    <x v="1221"/>
    <s v="VIP"/>
    <x v="0"/>
    <x v="3"/>
    <s v="Panama"/>
    <x v="46"/>
    <s v="Robertport"/>
    <x v="1"/>
    <x v="4"/>
    <x v="713"/>
    <n v="2"/>
    <n v="569.15"/>
    <n v="0.19"/>
    <n v="44.51"/>
    <n v="922.02"/>
    <n v="207.21"/>
    <n v="0.22473482137046921"/>
    <s v="Low"/>
    <s v="Net Banking"/>
  </r>
  <r>
    <s v="ORD-11230"/>
    <d v="2024-06-19T00:00:00"/>
    <x v="1"/>
    <x v="1"/>
    <x v="1222"/>
    <s v="New"/>
    <x v="1"/>
    <x v="1"/>
    <s v="Montenegro"/>
    <x v="27"/>
    <s v="Clarkchester"/>
    <x v="1"/>
    <x v="5"/>
    <x v="698"/>
    <n v="6"/>
    <n v="417.64"/>
    <n v="0.24"/>
    <n v="25.65"/>
    <n v="1904.44"/>
    <n v="350.13"/>
    <n v="0.18384932053517045"/>
    <s v="High"/>
    <s v="UPI"/>
  </r>
  <r>
    <s v="ORD-11231"/>
    <d v="2023-04-24T00:00:00"/>
    <x v="2"/>
    <x v="11"/>
    <x v="1223"/>
    <s v="VIP"/>
    <x v="0"/>
    <x v="0"/>
    <s v="Moldova"/>
    <x v="35"/>
    <s v="Perryshire"/>
    <x v="1"/>
    <x v="2"/>
    <x v="428"/>
    <n v="7"/>
    <n v="442.81"/>
    <n v="0.21"/>
    <n v="31.49"/>
    <n v="2448.7399999999998"/>
    <n v="-153.94"/>
    <n v="-6.2864983624231235E-2"/>
    <s v="High"/>
    <s v="Cash"/>
  </r>
  <r>
    <s v="ORD-11232"/>
    <d v="2024-10-27T00:00:00"/>
    <x v="1"/>
    <x v="2"/>
    <x v="1224"/>
    <s v="Returning"/>
    <x v="2"/>
    <x v="1"/>
    <s v="Slovenia"/>
    <x v="17"/>
    <s v="Ronaldbury"/>
    <x v="1"/>
    <x v="2"/>
    <x v="68"/>
    <n v="8"/>
    <n v="252.4"/>
    <n v="0.24"/>
    <n v="6.93"/>
    <n v="1534.59"/>
    <n v="258.68"/>
    <n v="0.1685661968343336"/>
    <s v="Medium"/>
    <s v="Card"/>
  </r>
  <r>
    <s v="ORD-11233"/>
    <d v="2024-11-13T00:00:00"/>
    <x v="1"/>
    <x v="10"/>
    <x v="1225"/>
    <s v="Returning"/>
    <x v="0"/>
    <x v="3"/>
    <s v="Mali"/>
    <x v="45"/>
    <s v="Port Jessicamouth"/>
    <x v="2"/>
    <x v="8"/>
    <x v="714"/>
    <n v="3"/>
    <n v="36.83"/>
    <n v="0.24"/>
    <n v="26.21"/>
    <n v="83.97"/>
    <n v="17.53"/>
    <n v="0.20876503513159464"/>
    <s v="Critical"/>
    <s v="Net Banking"/>
  </r>
  <r>
    <s v="ORD-11234"/>
    <d v="2025-02-03T00:00:00"/>
    <x v="0"/>
    <x v="8"/>
    <x v="1226"/>
    <s v="New"/>
    <x v="0"/>
    <x v="1"/>
    <s v="Micronesia"/>
    <x v="13"/>
    <s v="West Dylanfort"/>
    <x v="1"/>
    <x v="5"/>
    <x v="417"/>
    <n v="5"/>
    <n v="468.7"/>
    <n v="0.28000000000000003"/>
    <n v="34.49"/>
    <n v="1687.32"/>
    <n v="435.71"/>
    <n v="0.25822606263186593"/>
    <s v="High"/>
    <s v="Cash"/>
  </r>
  <r>
    <s v="ORD-11235"/>
    <d v="2024-11-14T00:00:00"/>
    <x v="1"/>
    <x v="10"/>
    <x v="1227"/>
    <s v="New"/>
    <x v="2"/>
    <x v="1"/>
    <s v="Poland"/>
    <x v="17"/>
    <s v="North Andrea"/>
    <x v="0"/>
    <x v="1"/>
    <x v="45"/>
    <n v="9"/>
    <n v="93.61"/>
    <n v="0.01"/>
    <n v="5.65"/>
    <n v="834.07"/>
    <n v="19.559999999999999"/>
    <n v="2.3451269078134926E-2"/>
    <s v="Low"/>
    <s v="UPI"/>
  </r>
  <r>
    <s v="ORD-11236"/>
    <d v="2025-02-09T00:00:00"/>
    <x v="0"/>
    <x v="8"/>
    <x v="1228"/>
    <s v="Returning"/>
    <x v="0"/>
    <x v="1"/>
    <s v="Equatorial Guinea"/>
    <x v="33"/>
    <s v="East Christy"/>
    <x v="0"/>
    <x v="0"/>
    <x v="102"/>
    <n v="5"/>
    <n v="689.5"/>
    <n v="0.22"/>
    <n v="25.06"/>
    <n v="2689.05"/>
    <n v="84.34"/>
    <n v="3.1364236440378571E-2"/>
    <s v="Medium"/>
    <s v="Cash"/>
  </r>
  <r>
    <s v="ORD-11237"/>
    <d v="2024-11-19T00:00:00"/>
    <x v="1"/>
    <x v="10"/>
    <x v="1229"/>
    <s v="New"/>
    <x v="0"/>
    <x v="1"/>
    <s v="Holy See (Vatican City State)"/>
    <x v="41"/>
    <s v="Gallagherbury"/>
    <x v="2"/>
    <x v="6"/>
    <x v="715"/>
    <n v="9"/>
    <n v="407.96"/>
    <n v="0.09"/>
    <n v="5.32"/>
    <n v="3341.19"/>
    <n v="547.74"/>
    <n v="0.1639356037818861"/>
    <s v="Medium"/>
    <s v="Cash"/>
  </r>
  <r>
    <s v="ORD-11238"/>
    <d v="2025-09-06T00:00:00"/>
    <x v="0"/>
    <x v="4"/>
    <x v="1230"/>
    <s v="New"/>
    <x v="1"/>
    <x v="0"/>
    <s v="French Guiana"/>
    <x v="18"/>
    <s v="Colleenville"/>
    <x v="1"/>
    <x v="4"/>
    <x v="716"/>
    <n v="3"/>
    <n v="92.23"/>
    <n v="0.09"/>
    <n v="33.9"/>
    <n v="251.79"/>
    <n v="33.229999999999997"/>
    <n v="0.13197505858056316"/>
    <s v="Medium"/>
    <s v="Card"/>
  </r>
  <r>
    <s v="ORD-11239"/>
    <d v="2023-10-12T00:00:00"/>
    <x v="2"/>
    <x v="2"/>
    <x v="1231"/>
    <s v="Returning"/>
    <x v="2"/>
    <x v="3"/>
    <s v="Equatorial Guinea"/>
    <x v="43"/>
    <s v="East Michelle"/>
    <x v="2"/>
    <x v="6"/>
    <x v="530"/>
    <n v="9"/>
    <n v="707.99"/>
    <n v="0.03"/>
    <n v="40.200000000000003"/>
    <n v="6180.75"/>
    <n v="1845.52"/>
    <n v="0.29859159487117259"/>
    <s v="High"/>
    <s v="Net Banking"/>
  </r>
  <r>
    <s v="ORD-11240"/>
    <d v="2025-08-21T00:00:00"/>
    <x v="0"/>
    <x v="0"/>
    <x v="1232"/>
    <s v="VIP"/>
    <x v="0"/>
    <x v="1"/>
    <s v="Netherlands"/>
    <x v="25"/>
    <s v="South Sandraland"/>
    <x v="0"/>
    <x v="1"/>
    <x v="717"/>
    <n v="4"/>
    <n v="726.7"/>
    <n v="0.09"/>
    <n v="20.100000000000001"/>
    <n v="2645.19"/>
    <n v="-253.87"/>
    <n v="-9.5974202231219691E-2"/>
    <s v="High"/>
    <s v="Net Banking"/>
  </r>
  <r>
    <s v="ORD-11241"/>
    <d v="2025-07-03T00:00:00"/>
    <x v="0"/>
    <x v="5"/>
    <x v="1233"/>
    <s v="VIP"/>
    <x v="0"/>
    <x v="3"/>
    <s v="Colombia"/>
    <x v="3"/>
    <s v="Smithview"/>
    <x v="2"/>
    <x v="6"/>
    <x v="300"/>
    <n v="7"/>
    <n v="559.73"/>
    <n v="0.28999999999999998"/>
    <n v="40.35"/>
    <n v="2781.86"/>
    <n v="-45.19"/>
    <n v="-1.6244527043057521E-2"/>
    <s v="Critical"/>
    <s v="Card"/>
  </r>
  <r>
    <s v="ORD-11242"/>
    <d v="2024-11-03T00:00:00"/>
    <x v="1"/>
    <x v="10"/>
    <x v="1234"/>
    <s v="New"/>
    <x v="0"/>
    <x v="0"/>
    <s v="Madagascar"/>
    <x v="9"/>
    <s v="Port Bobbyfort"/>
    <x v="0"/>
    <x v="0"/>
    <x v="115"/>
    <n v="10"/>
    <n v="477.51"/>
    <n v="0.11"/>
    <n v="48.85"/>
    <n v="4249.84"/>
    <n v="245.08"/>
    <n v="5.7668053385539222E-2"/>
    <s v="Low"/>
    <s v="Cash"/>
  </r>
  <r>
    <s v="ORD-11243"/>
    <d v="2024-06-20T00:00:00"/>
    <x v="1"/>
    <x v="1"/>
    <x v="1235"/>
    <s v="New"/>
    <x v="2"/>
    <x v="0"/>
    <s v="Tuvalu"/>
    <x v="39"/>
    <s v="East Robert"/>
    <x v="0"/>
    <x v="1"/>
    <x v="377"/>
    <n v="1"/>
    <n v="459.43"/>
    <n v="0.08"/>
    <n v="18.53"/>
    <n v="422.68"/>
    <n v="10.050000000000001"/>
    <n v="2.3776852465221918E-2"/>
    <s v="High"/>
    <s v="UPI"/>
  </r>
  <r>
    <s v="ORD-11244"/>
    <d v="2023-12-31T00:00:00"/>
    <x v="2"/>
    <x v="7"/>
    <x v="1236"/>
    <s v="VIP"/>
    <x v="0"/>
    <x v="4"/>
    <s v="Zambia"/>
    <x v="40"/>
    <s v="Port Thomas"/>
    <x v="1"/>
    <x v="2"/>
    <x v="698"/>
    <n v="10"/>
    <n v="126.39"/>
    <n v="0.11"/>
    <n v="12.38"/>
    <n v="1124.8699999999999"/>
    <n v="69.13"/>
    <n v="6.1455990470009866E-2"/>
    <s v="Medium"/>
    <s v="Net Banking"/>
  </r>
  <r>
    <s v="ORD-11245"/>
    <d v="2025-07-11T00:00:00"/>
    <x v="0"/>
    <x v="5"/>
    <x v="1237"/>
    <s v="New"/>
    <x v="2"/>
    <x v="3"/>
    <s v="Nicaragua"/>
    <x v="9"/>
    <s v="West Anthony"/>
    <x v="2"/>
    <x v="3"/>
    <x v="718"/>
    <n v="1"/>
    <n v="779.15"/>
    <n v="0.24"/>
    <n v="9.1199999999999992"/>
    <n v="592.15"/>
    <n v="152.74"/>
    <n v="0.25794139998311238"/>
    <s v="Low"/>
    <s v="Card"/>
  </r>
  <r>
    <s v="ORD-11246"/>
    <d v="2025-05-23T00:00:00"/>
    <x v="0"/>
    <x v="9"/>
    <x v="1238"/>
    <s v="VIP"/>
    <x v="0"/>
    <x v="4"/>
    <s v="Moldova"/>
    <x v="37"/>
    <s v="Castrostad"/>
    <x v="2"/>
    <x v="8"/>
    <x v="719"/>
    <n v="7"/>
    <n v="611.20000000000005"/>
    <n v="0.22"/>
    <n v="28.98"/>
    <n v="3337.15"/>
    <n v="936.76"/>
    <n v="0.28070659095335837"/>
    <s v="Critical"/>
    <s v="UPI"/>
  </r>
  <r>
    <s v="ORD-11247"/>
    <d v="2023-01-25T00:00:00"/>
    <x v="2"/>
    <x v="3"/>
    <x v="1239"/>
    <s v="VIP"/>
    <x v="0"/>
    <x v="0"/>
    <s v="Guam"/>
    <x v="27"/>
    <s v="Richardfort"/>
    <x v="2"/>
    <x v="6"/>
    <x v="720"/>
    <n v="3"/>
    <n v="671.41"/>
    <n v="7.0000000000000007E-2"/>
    <n v="47.33"/>
    <n v="1873.23"/>
    <n v="287.97000000000003"/>
    <n v="0.15372912028955335"/>
    <s v="Critical"/>
    <s v="Card"/>
  </r>
  <r>
    <s v="ORD-11248"/>
    <d v="2025-03-20T00:00:00"/>
    <x v="0"/>
    <x v="6"/>
    <x v="1240"/>
    <s v="New"/>
    <x v="0"/>
    <x v="1"/>
    <s v="Zimbabwe"/>
    <x v="4"/>
    <s v="Frederickshire"/>
    <x v="2"/>
    <x v="8"/>
    <x v="721"/>
    <n v="2"/>
    <n v="97.42"/>
    <n v="0.14000000000000001"/>
    <n v="35.979999999999997"/>
    <n v="167.56"/>
    <n v="2.4700000000000002"/>
    <n v="1.4740988302697542E-2"/>
    <s v="High"/>
    <s v="Card"/>
  </r>
  <r>
    <s v="ORD-11249"/>
    <d v="2025-10-12T00:00:00"/>
    <x v="0"/>
    <x v="2"/>
    <x v="1241"/>
    <s v="VIP"/>
    <x v="1"/>
    <x v="3"/>
    <s v="Russian Federation"/>
    <x v="20"/>
    <s v="New Teresafurt"/>
    <x v="2"/>
    <x v="3"/>
    <x v="722"/>
    <n v="4"/>
    <n v="459.02"/>
    <n v="0.2"/>
    <n v="46.68"/>
    <n v="1468.86"/>
    <n v="27.42"/>
    <n v="1.8667538090764269E-2"/>
    <s v="Low"/>
    <s v="Card"/>
  </r>
  <r>
    <s v="ORD-11250"/>
    <d v="2023-06-24T00:00:00"/>
    <x v="2"/>
    <x v="1"/>
    <x v="1242"/>
    <s v="VIP"/>
    <x v="2"/>
    <x v="1"/>
    <s v="Palestinian Territory"/>
    <x v="35"/>
    <s v="Christianmouth"/>
    <x v="1"/>
    <x v="4"/>
    <x v="683"/>
    <n v="5"/>
    <n v="198.4"/>
    <n v="0.19"/>
    <n v="13.92"/>
    <n v="803.52"/>
    <n v="170.01"/>
    <n v="0.21158154121863798"/>
    <s v="Low"/>
    <s v="Cash"/>
  </r>
  <r>
    <s v="ORD-11251"/>
    <d v="2024-10-05T00:00:00"/>
    <x v="1"/>
    <x v="2"/>
    <x v="1243"/>
    <s v="Returning"/>
    <x v="2"/>
    <x v="2"/>
    <s v="Barbados"/>
    <x v="30"/>
    <s v="Penningtontown"/>
    <x v="1"/>
    <x v="5"/>
    <x v="669"/>
    <n v="4"/>
    <n v="747.88"/>
    <n v="0.26"/>
    <n v="31.41"/>
    <n v="2213.7199999999998"/>
    <n v="-144.62"/>
    <n v="-6.5328948557179772E-2"/>
    <s v="Critical"/>
    <s v="Cash"/>
  </r>
  <r>
    <s v="ORD-11252"/>
    <d v="2023-06-17T00:00:00"/>
    <x v="2"/>
    <x v="1"/>
    <x v="1244"/>
    <s v="VIP"/>
    <x v="2"/>
    <x v="4"/>
    <s v="Central African Republic"/>
    <x v="27"/>
    <s v="South Samuel"/>
    <x v="0"/>
    <x v="7"/>
    <x v="427"/>
    <n v="4"/>
    <n v="72.010000000000005"/>
    <n v="0.23"/>
    <n v="43.2"/>
    <n v="221.79"/>
    <n v="-9.66"/>
    <n v="-4.3554713918571623E-2"/>
    <s v="Low"/>
    <s v="Net Banking"/>
  </r>
  <r>
    <s v="ORD-11253"/>
    <d v="2023-07-02T00:00:00"/>
    <x v="2"/>
    <x v="5"/>
    <x v="1245"/>
    <s v="VIP"/>
    <x v="0"/>
    <x v="1"/>
    <s v="Marshall Islands"/>
    <x v="27"/>
    <s v="South Christinahaven"/>
    <x v="0"/>
    <x v="1"/>
    <x v="723"/>
    <n v="8"/>
    <n v="783.84"/>
    <n v="0.11"/>
    <n v="11.06"/>
    <n v="5580.94"/>
    <n v="616.34"/>
    <n v="0.11043659311872195"/>
    <s v="Medium"/>
    <s v="Cash"/>
  </r>
  <r>
    <s v="ORD-11254"/>
    <d v="2023-04-15T00:00:00"/>
    <x v="2"/>
    <x v="11"/>
    <x v="1246"/>
    <s v="Returning"/>
    <x v="0"/>
    <x v="0"/>
    <s v="Nauru"/>
    <x v="27"/>
    <s v="South Davidmouth"/>
    <x v="1"/>
    <x v="4"/>
    <x v="93"/>
    <n v="10"/>
    <n v="481.07"/>
    <n v="0.12"/>
    <n v="18.53"/>
    <n v="4233.42"/>
    <n v="510.09"/>
    <n v="0.12049123403772835"/>
    <s v="High"/>
    <s v="Cash"/>
  </r>
  <r>
    <s v="ORD-11255"/>
    <d v="2025-09-15T00:00:00"/>
    <x v="0"/>
    <x v="4"/>
    <x v="1247"/>
    <s v="New"/>
    <x v="0"/>
    <x v="2"/>
    <s v="India"/>
    <x v="6"/>
    <s v="West Regina"/>
    <x v="2"/>
    <x v="3"/>
    <x v="355"/>
    <n v="9"/>
    <n v="88.22"/>
    <n v="0.06"/>
    <n v="20.02"/>
    <n v="746.34"/>
    <n v="80.84"/>
    <n v="0.10831524506257202"/>
    <s v="High"/>
    <s v="Net Banking"/>
  </r>
  <r>
    <s v="ORD-11256"/>
    <d v="2024-11-20T00:00:00"/>
    <x v="1"/>
    <x v="10"/>
    <x v="552"/>
    <s v="Returning"/>
    <x v="2"/>
    <x v="0"/>
    <s v="Papua New Guinea"/>
    <x v="7"/>
    <s v="South Christy"/>
    <x v="1"/>
    <x v="2"/>
    <x v="724"/>
    <n v="9"/>
    <n v="640.07000000000005"/>
    <n v="0.28000000000000003"/>
    <n v="43.37"/>
    <n v="4147.6499999999996"/>
    <n v="682.41"/>
    <n v="0.16452931177895919"/>
    <s v="Low"/>
    <s v="UPI"/>
  </r>
  <r>
    <s v="ORD-11257"/>
    <d v="2025-08-18T00:00:00"/>
    <x v="0"/>
    <x v="0"/>
    <x v="1248"/>
    <s v="VIP"/>
    <x v="2"/>
    <x v="2"/>
    <s v="Canada"/>
    <x v="42"/>
    <s v="Edwardland"/>
    <x v="0"/>
    <x v="7"/>
    <x v="725"/>
    <n v="5"/>
    <n v="526.61"/>
    <n v="0.24"/>
    <n v="32.229999999999997"/>
    <n v="2001.12"/>
    <n v="478.32"/>
    <n v="0.2390261453585992"/>
    <s v="High"/>
    <s v="Net Banking"/>
  </r>
  <r>
    <s v="ORD-11258"/>
    <d v="2023-07-26T00:00:00"/>
    <x v="2"/>
    <x v="5"/>
    <x v="1249"/>
    <s v="Returning"/>
    <x v="1"/>
    <x v="3"/>
    <s v="Oman"/>
    <x v="14"/>
    <s v="East Shawna"/>
    <x v="2"/>
    <x v="3"/>
    <x v="96"/>
    <n v="3"/>
    <n v="601.02"/>
    <n v="0.02"/>
    <n v="22.78"/>
    <n v="1767"/>
    <n v="172.01"/>
    <n v="9.7345783814374642E-2"/>
    <s v="Critical"/>
    <s v="Card"/>
  </r>
  <r>
    <s v="ORD-11259"/>
    <d v="2024-03-09T00:00:00"/>
    <x v="1"/>
    <x v="6"/>
    <x v="1250"/>
    <s v="Returning"/>
    <x v="0"/>
    <x v="3"/>
    <s v="Somalia"/>
    <x v="35"/>
    <s v="North Joseph"/>
    <x v="2"/>
    <x v="8"/>
    <x v="345"/>
    <n v="7"/>
    <n v="605.02"/>
    <n v="0.22"/>
    <n v="28.14"/>
    <n v="3303.41"/>
    <n v="463.78"/>
    <n v="0.14039431980892472"/>
    <s v="Medium"/>
    <s v="UPI"/>
  </r>
  <r>
    <s v="ORD-11260"/>
    <d v="2024-01-12T00:00:00"/>
    <x v="1"/>
    <x v="3"/>
    <x v="1251"/>
    <s v="Returning"/>
    <x v="0"/>
    <x v="4"/>
    <s v="Tanzania"/>
    <x v="22"/>
    <s v="Tammyville"/>
    <x v="2"/>
    <x v="6"/>
    <x v="726"/>
    <n v="8"/>
    <n v="788.16"/>
    <n v="0.04"/>
    <n v="13.11"/>
    <n v="6053.07"/>
    <n v="256.51"/>
    <n v="4.2376843486032705E-2"/>
    <s v="High"/>
    <s v="UPI"/>
  </r>
  <r>
    <s v="ORD-11261"/>
    <d v="2024-11-20T00:00:00"/>
    <x v="1"/>
    <x v="10"/>
    <x v="1252"/>
    <s v="New"/>
    <x v="0"/>
    <x v="4"/>
    <s v="Colombia"/>
    <x v="32"/>
    <s v="Brownmouth"/>
    <x v="0"/>
    <x v="1"/>
    <x v="483"/>
    <n v="4"/>
    <n v="354.93"/>
    <n v="0.13"/>
    <n v="23.36"/>
    <n v="1235.1600000000001"/>
    <n v="44.77"/>
    <n v="3.6246316266718481E-2"/>
    <s v="Critical"/>
    <s v="UPI"/>
  </r>
  <r>
    <s v="ORD-11262"/>
    <d v="2023-01-18T00:00:00"/>
    <x v="2"/>
    <x v="3"/>
    <x v="1253"/>
    <s v="VIP"/>
    <x v="0"/>
    <x v="3"/>
    <s v="Belgium"/>
    <x v="14"/>
    <s v="South Alicia"/>
    <x v="2"/>
    <x v="8"/>
    <x v="727"/>
    <n v="4"/>
    <n v="169.28"/>
    <n v="0.28999999999999998"/>
    <n v="13.28"/>
    <n v="480.76"/>
    <n v="0.63"/>
    <n v="1.3104251601630751E-3"/>
    <s v="High"/>
    <s v="Card"/>
  </r>
  <r>
    <s v="ORD-11263"/>
    <d v="2024-11-15T00:00:00"/>
    <x v="1"/>
    <x v="10"/>
    <x v="1254"/>
    <s v="Returning"/>
    <x v="1"/>
    <x v="4"/>
    <s v="Guadeloupe"/>
    <x v="33"/>
    <s v="South Kathleen"/>
    <x v="1"/>
    <x v="4"/>
    <x v="57"/>
    <n v="6"/>
    <n v="460.68"/>
    <n v="0.06"/>
    <n v="39.86"/>
    <n v="2598.2399999999998"/>
    <n v="759"/>
    <n v="0.2921208202475522"/>
    <s v="Medium"/>
    <s v="Cash"/>
  </r>
  <r>
    <s v="ORD-11264"/>
    <d v="2024-05-09T00:00:00"/>
    <x v="1"/>
    <x v="9"/>
    <x v="1255"/>
    <s v="New"/>
    <x v="2"/>
    <x v="3"/>
    <s v="Faroe Islands"/>
    <x v="12"/>
    <s v="Vargasland"/>
    <x v="0"/>
    <x v="1"/>
    <x v="597"/>
    <n v="10"/>
    <n v="619.61"/>
    <n v="0.03"/>
    <n v="44.28"/>
    <n v="6010.22"/>
    <n v="590.66"/>
    <n v="9.8275936654565049E-2"/>
    <s v="High"/>
    <s v="UPI"/>
  </r>
  <r>
    <s v="ORD-11265"/>
    <d v="2024-05-15T00:00:00"/>
    <x v="1"/>
    <x v="9"/>
    <x v="1256"/>
    <s v="VIP"/>
    <x v="1"/>
    <x v="0"/>
    <s v="Sao Tome and Principe"/>
    <x v="35"/>
    <s v="East Danielchester"/>
    <x v="1"/>
    <x v="5"/>
    <x v="487"/>
    <n v="10"/>
    <n v="16.579999999999998"/>
    <n v="0.28999999999999998"/>
    <n v="23.71"/>
    <n v="117.72"/>
    <n v="2.4500000000000002"/>
    <n v="2.0812096500169897E-2"/>
    <s v="Medium"/>
    <s v="Card"/>
  </r>
  <r>
    <s v="ORD-11266"/>
    <d v="2024-04-12T00:00:00"/>
    <x v="1"/>
    <x v="11"/>
    <x v="1257"/>
    <s v="New"/>
    <x v="2"/>
    <x v="0"/>
    <s v="Nicaragua"/>
    <x v="34"/>
    <s v="Lake Thomas"/>
    <x v="2"/>
    <x v="8"/>
    <x v="728"/>
    <n v="8"/>
    <n v="182.92"/>
    <n v="0.24"/>
    <n v="16.350000000000001"/>
    <n v="1112.1500000000001"/>
    <n v="127.94"/>
    <n v="0.11503843905947937"/>
    <s v="High"/>
    <s v="Net Banking"/>
  </r>
  <r>
    <s v="ORD-11267"/>
    <d v="2023-11-21T00:00:00"/>
    <x v="2"/>
    <x v="10"/>
    <x v="1258"/>
    <s v="Returning"/>
    <x v="2"/>
    <x v="2"/>
    <s v="Barbados"/>
    <x v="8"/>
    <s v="Lake Donald"/>
    <x v="0"/>
    <x v="0"/>
    <x v="24"/>
    <n v="8"/>
    <n v="12.42"/>
    <n v="0.01"/>
    <n v="8.3000000000000007"/>
    <n v="98.37"/>
    <n v="23.19"/>
    <n v="0.235742604452577"/>
    <s v="High"/>
    <s v="Cash"/>
  </r>
  <r>
    <s v="ORD-11268"/>
    <d v="2023-08-01T00:00:00"/>
    <x v="2"/>
    <x v="0"/>
    <x v="1259"/>
    <s v="VIP"/>
    <x v="2"/>
    <x v="1"/>
    <s v="Montserrat"/>
    <x v="7"/>
    <s v="Tylerfurt"/>
    <x v="2"/>
    <x v="6"/>
    <x v="729"/>
    <n v="3"/>
    <n v="186.64"/>
    <n v="0.1"/>
    <n v="40.21"/>
    <n v="503.93"/>
    <n v="-34.6"/>
    <n v="-6.866032980771139E-2"/>
    <s v="Critical"/>
    <s v="Cash"/>
  </r>
  <r>
    <s v="ORD-11269"/>
    <d v="2024-05-04T00:00:00"/>
    <x v="1"/>
    <x v="9"/>
    <x v="1260"/>
    <s v="Returning"/>
    <x v="2"/>
    <x v="0"/>
    <s v="Georgia"/>
    <x v="8"/>
    <s v="Barneston"/>
    <x v="2"/>
    <x v="6"/>
    <x v="730"/>
    <n v="5"/>
    <n v="532.85"/>
    <n v="0.18"/>
    <n v="39.07"/>
    <n v="2184.6799999999998"/>
    <n v="562.97"/>
    <n v="0.25768991339692771"/>
    <s v="High"/>
    <s v="Cash"/>
  </r>
  <r>
    <s v="ORD-11270"/>
    <d v="2023-05-09T00:00:00"/>
    <x v="2"/>
    <x v="9"/>
    <x v="1261"/>
    <s v="New"/>
    <x v="2"/>
    <x v="4"/>
    <s v="Croatia"/>
    <x v="38"/>
    <s v="Pamelashire"/>
    <x v="0"/>
    <x v="7"/>
    <x v="357"/>
    <n v="10"/>
    <n v="181.86"/>
    <n v="7.0000000000000007E-2"/>
    <n v="16.22"/>
    <n v="1691.3"/>
    <n v="351.26"/>
    <n v="0.20768639508070716"/>
    <s v="High"/>
    <s v="Card"/>
  </r>
  <r>
    <s v="ORD-11271"/>
    <d v="2024-07-19T00:00:00"/>
    <x v="1"/>
    <x v="5"/>
    <x v="1262"/>
    <s v="New"/>
    <x v="0"/>
    <x v="3"/>
    <s v="Martinique"/>
    <x v="11"/>
    <s v="South Brendaside"/>
    <x v="0"/>
    <x v="0"/>
    <x v="584"/>
    <n v="7"/>
    <n v="704.83"/>
    <n v="0.02"/>
    <n v="31.21"/>
    <n v="4835.13"/>
    <n v="1355.32"/>
    <n v="0.28030683766517134"/>
    <s v="Low"/>
    <s v="Net Banking"/>
  </r>
  <r>
    <s v="ORD-11272"/>
    <d v="2024-06-04T00:00:00"/>
    <x v="1"/>
    <x v="1"/>
    <x v="1263"/>
    <s v="Returning"/>
    <x v="0"/>
    <x v="4"/>
    <s v="Colombia"/>
    <x v="6"/>
    <s v="Samanthaville"/>
    <x v="0"/>
    <x v="1"/>
    <x v="731"/>
    <n v="1"/>
    <n v="223.27"/>
    <n v="0.19"/>
    <n v="29.56"/>
    <n v="180.85"/>
    <n v="9.4600000000000009"/>
    <n v="5.2308542991429369E-2"/>
    <s v="Critical"/>
    <s v="Card"/>
  </r>
  <r>
    <s v="ORD-11273"/>
    <d v="2022-12-11T00:00:00"/>
    <x v="3"/>
    <x v="7"/>
    <x v="1264"/>
    <s v="Returning"/>
    <x v="0"/>
    <x v="3"/>
    <s v="Western Sahara"/>
    <x v="21"/>
    <s v="Smithtown"/>
    <x v="1"/>
    <x v="2"/>
    <x v="521"/>
    <n v="4"/>
    <n v="715.63"/>
    <n v="0.15"/>
    <n v="34.78"/>
    <n v="2433.14"/>
    <n v="-58.51"/>
    <n v="-2.4047116072235877E-2"/>
    <s v="High"/>
    <s v="Net Banking"/>
  </r>
  <r>
    <s v="ORD-11274"/>
    <d v="2023-01-29T00:00:00"/>
    <x v="2"/>
    <x v="3"/>
    <x v="1265"/>
    <s v="VIP"/>
    <x v="2"/>
    <x v="4"/>
    <s v="Moldova"/>
    <x v="10"/>
    <s v="Garrettton"/>
    <x v="0"/>
    <x v="1"/>
    <x v="237"/>
    <n v="4"/>
    <n v="713.04"/>
    <n v="0.12"/>
    <n v="26.95"/>
    <n v="2509.9"/>
    <n v="621.04999999999995"/>
    <n v="0.24744013705725326"/>
    <s v="Medium"/>
    <s v="UPI"/>
  </r>
  <r>
    <s v="ORD-11275"/>
    <d v="2025-08-06T00:00:00"/>
    <x v="0"/>
    <x v="0"/>
    <x v="1266"/>
    <s v="New"/>
    <x v="1"/>
    <x v="0"/>
    <s v="French Guiana"/>
    <x v="39"/>
    <s v="Tiffanyburgh"/>
    <x v="1"/>
    <x v="2"/>
    <x v="164"/>
    <n v="3"/>
    <n v="550.83000000000004"/>
    <n v="0.28000000000000003"/>
    <n v="38.56"/>
    <n v="1189.79"/>
    <n v="-116.25"/>
    <n v="-9.7706317921650049E-2"/>
    <s v="High"/>
    <s v="UPI"/>
  </r>
  <r>
    <s v="ORD-11276"/>
    <d v="2024-12-19T00:00:00"/>
    <x v="1"/>
    <x v="7"/>
    <x v="1267"/>
    <s v="Returning"/>
    <x v="0"/>
    <x v="1"/>
    <s v="Comoros"/>
    <x v="14"/>
    <s v="New Josephton"/>
    <x v="0"/>
    <x v="0"/>
    <x v="382"/>
    <n v="10"/>
    <n v="666.13"/>
    <n v="0.28999999999999998"/>
    <n v="13.03"/>
    <n v="4729.5200000000004"/>
    <n v="1374.78"/>
    <n v="0.29068066103959805"/>
    <s v="Low"/>
    <s v="Cash"/>
  </r>
  <r>
    <s v="ORD-11277"/>
    <d v="2023-03-01T00:00:00"/>
    <x v="2"/>
    <x v="6"/>
    <x v="1268"/>
    <s v="VIP"/>
    <x v="2"/>
    <x v="4"/>
    <s v="Niger"/>
    <x v="29"/>
    <s v="West Christinaburgh"/>
    <x v="1"/>
    <x v="5"/>
    <x v="732"/>
    <n v="4"/>
    <n v="337.36"/>
    <n v="0.19"/>
    <n v="25.84"/>
    <n v="1093.05"/>
    <n v="-87.9"/>
    <n v="-8.0417181281734598E-2"/>
    <s v="High"/>
    <s v="Card"/>
  </r>
  <r>
    <s v="ORD-11278"/>
    <d v="2023-04-22T00:00:00"/>
    <x v="2"/>
    <x v="11"/>
    <x v="1269"/>
    <s v="New"/>
    <x v="1"/>
    <x v="3"/>
    <s v="Togo"/>
    <x v="47"/>
    <s v="South Cynthia"/>
    <x v="0"/>
    <x v="0"/>
    <x v="733"/>
    <n v="5"/>
    <n v="314.45999999999998"/>
    <n v="0.04"/>
    <n v="22.2"/>
    <n v="1509.41"/>
    <n v="216.86"/>
    <n v="0.14367203079348884"/>
    <s v="Critical"/>
    <s v="Cash"/>
  </r>
  <r>
    <s v="ORD-11279"/>
    <d v="2024-09-09T00:00:00"/>
    <x v="1"/>
    <x v="4"/>
    <x v="1270"/>
    <s v="VIP"/>
    <x v="2"/>
    <x v="1"/>
    <s v="Kenya"/>
    <x v="45"/>
    <s v="South Lisa"/>
    <x v="0"/>
    <x v="0"/>
    <x v="668"/>
    <n v="8"/>
    <n v="497.68"/>
    <n v="0.28999999999999998"/>
    <n v="43.01"/>
    <n v="2826.82"/>
    <n v="590.32000000000005"/>
    <n v="0.20882829469156156"/>
    <s v="Critical"/>
    <s v="Net Banking"/>
  </r>
  <r>
    <s v="ORD-11280"/>
    <d v="2024-03-20T00:00:00"/>
    <x v="1"/>
    <x v="6"/>
    <x v="1271"/>
    <s v="New"/>
    <x v="2"/>
    <x v="4"/>
    <s v="Kuwait"/>
    <x v="32"/>
    <s v="Sarahton"/>
    <x v="2"/>
    <x v="6"/>
    <x v="699"/>
    <n v="2"/>
    <n v="793.19"/>
    <n v="0.28000000000000003"/>
    <n v="47.52"/>
    <n v="1142.19"/>
    <n v="265.52999999999997"/>
    <n v="0.23247445696425284"/>
    <s v="Critical"/>
    <s v="UPI"/>
  </r>
  <r>
    <s v="ORD-11281"/>
    <d v="2024-10-03T00:00:00"/>
    <x v="1"/>
    <x v="2"/>
    <x v="1272"/>
    <s v="VIP"/>
    <x v="0"/>
    <x v="2"/>
    <s v="Afghanistan"/>
    <x v="4"/>
    <s v="New Todd"/>
    <x v="0"/>
    <x v="0"/>
    <x v="241"/>
    <n v="7"/>
    <n v="52.01"/>
    <n v="0.21"/>
    <n v="31.41"/>
    <n v="287.62"/>
    <n v="-23.02"/>
    <n v="-8.0036158820666156E-2"/>
    <s v="Critical"/>
    <s v="Cash"/>
  </r>
  <r>
    <s v="ORD-11282"/>
    <d v="2023-11-15T00:00:00"/>
    <x v="2"/>
    <x v="10"/>
    <x v="1273"/>
    <s v="Returning"/>
    <x v="0"/>
    <x v="0"/>
    <s v="Anguilla"/>
    <x v="15"/>
    <s v="Youngton"/>
    <x v="1"/>
    <x v="5"/>
    <x v="150"/>
    <n v="10"/>
    <n v="529.25"/>
    <n v="0.13"/>
    <n v="24.56"/>
    <n v="4604.4799999999996"/>
    <n v="-0.01"/>
    <n v="-2.1717979011745087E-6"/>
    <s v="Critical"/>
    <s v="Net Banking"/>
  </r>
  <r>
    <s v="ORD-11283"/>
    <d v="2025-02-15T00:00:00"/>
    <x v="0"/>
    <x v="8"/>
    <x v="1274"/>
    <s v="New"/>
    <x v="0"/>
    <x v="0"/>
    <s v="Lao People's Democratic Republic"/>
    <x v="6"/>
    <s v="South Elizabethtown"/>
    <x v="0"/>
    <x v="1"/>
    <x v="305"/>
    <n v="4"/>
    <n v="390.27"/>
    <n v="0.18"/>
    <n v="17.72"/>
    <n v="1280.0899999999999"/>
    <n v="35.450000000000003"/>
    <n v="2.7693365310251628E-2"/>
    <s v="Critical"/>
    <s v="Cash"/>
  </r>
  <r>
    <s v="ORD-11284"/>
    <d v="2025-02-04T00:00:00"/>
    <x v="0"/>
    <x v="8"/>
    <x v="720"/>
    <s v="VIP"/>
    <x v="1"/>
    <x v="3"/>
    <s v="Switzerland"/>
    <x v="21"/>
    <s v="Househaven"/>
    <x v="0"/>
    <x v="7"/>
    <x v="34"/>
    <n v="9"/>
    <n v="28.09"/>
    <n v="0.13"/>
    <n v="8.75"/>
    <n v="219.94"/>
    <n v="22.94"/>
    <n v="0.10430117304719469"/>
    <s v="Medium"/>
    <s v="Cash"/>
  </r>
  <r>
    <s v="ORD-11285"/>
    <d v="2024-03-29T00:00:00"/>
    <x v="1"/>
    <x v="6"/>
    <x v="1275"/>
    <s v="Returning"/>
    <x v="0"/>
    <x v="1"/>
    <s v="Taiwan"/>
    <x v="11"/>
    <s v="Robbinsshire"/>
    <x v="0"/>
    <x v="7"/>
    <x v="602"/>
    <n v="4"/>
    <n v="94.22"/>
    <n v="0.12"/>
    <n v="34.130000000000003"/>
    <n v="331.65"/>
    <n v="43.21"/>
    <n v="0.13028795416855118"/>
    <s v="High"/>
    <s v="UPI"/>
  </r>
  <r>
    <s v="ORD-11286"/>
    <d v="2023-01-22T00:00:00"/>
    <x v="2"/>
    <x v="3"/>
    <x v="1276"/>
    <s v="VIP"/>
    <x v="1"/>
    <x v="3"/>
    <s v="Tunisia"/>
    <x v="10"/>
    <s v="Natashaside"/>
    <x v="1"/>
    <x v="4"/>
    <x v="83"/>
    <n v="3"/>
    <n v="31.44"/>
    <n v="0.12"/>
    <n v="25.95"/>
    <n v="83"/>
    <n v="3.74"/>
    <n v="4.5060240963855427E-2"/>
    <s v="Medium"/>
    <s v="Net Banking"/>
  </r>
  <r>
    <s v="ORD-11287"/>
    <d v="2025-06-18T00:00:00"/>
    <x v="0"/>
    <x v="1"/>
    <x v="1277"/>
    <s v="VIP"/>
    <x v="0"/>
    <x v="2"/>
    <s v="Ireland"/>
    <x v="48"/>
    <s v="Cameronmouth"/>
    <x v="2"/>
    <x v="8"/>
    <x v="734"/>
    <n v="3"/>
    <n v="420.99"/>
    <n v="0.15"/>
    <n v="45.91"/>
    <n v="1073.52"/>
    <n v="-28.76"/>
    <n v="-2.6790371860794398E-2"/>
    <s v="High"/>
    <s v="Net Banking"/>
  </r>
  <r>
    <s v="ORD-11288"/>
    <d v="2023-11-21T00:00:00"/>
    <x v="2"/>
    <x v="10"/>
    <x v="1278"/>
    <s v="Returning"/>
    <x v="0"/>
    <x v="2"/>
    <s v="Thailand"/>
    <x v="27"/>
    <s v="Russellville"/>
    <x v="0"/>
    <x v="7"/>
    <x v="14"/>
    <n v="6"/>
    <n v="243.1"/>
    <n v="0.17"/>
    <n v="46.66"/>
    <n v="1210.6400000000001"/>
    <n v="188.26"/>
    <n v="0.15550452653142138"/>
    <s v="High"/>
    <s v="Net Banking"/>
  </r>
  <r>
    <s v="ORD-11289"/>
    <d v="2022-12-26T00:00:00"/>
    <x v="3"/>
    <x v="7"/>
    <x v="1279"/>
    <s v="VIP"/>
    <x v="1"/>
    <x v="2"/>
    <s v="Georgia"/>
    <x v="13"/>
    <s v="Juanview"/>
    <x v="2"/>
    <x v="8"/>
    <x v="735"/>
    <n v="5"/>
    <n v="59.77"/>
    <n v="0.05"/>
    <n v="22.84"/>
    <n v="283.91000000000003"/>
    <n v="-2.31"/>
    <n v="-8.1363812475784576E-3"/>
    <s v="High"/>
    <s v="Cash"/>
  </r>
  <r>
    <s v="ORD-11290"/>
    <d v="2024-10-08T00:00:00"/>
    <x v="1"/>
    <x v="2"/>
    <x v="1280"/>
    <s v="Returning"/>
    <x v="2"/>
    <x v="2"/>
    <s v="Bulgaria"/>
    <x v="13"/>
    <s v="New Jeffery"/>
    <x v="0"/>
    <x v="1"/>
    <x v="618"/>
    <n v="10"/>
    <n v="36.75"/>
    <n v="0.18"/>
    <n v="11.83"/>
    <n v="301.35000000000002"/>
    <n v="31.88"/>
    <n v="0.10579060892649741"/>
    <s v="Low"/>
    <s v="Net Banking"/>
  </r>
  <r>
    <s v="ORD-11291"/>
    <d v="2025-04-02T00:00:00"/>
    <x v="0"/>
    <x v="11"/>
    <x v="1281"/>
    <s v="Returning"/>
    <x v="1"/>
    <x v="1"/>
    <s v="Nauru"/>
    <x v="42"/>
    <s v="Claudiamouth"/>
    <x v="1"/>
    <x v="5"/>
    <x v="257"/>
    <n v="5"/>
    <n v="555.07000000000005"/>
    <n v="0.03"/>
    <n v="24.6"/>
    <n v="2692.09"/>
    <n v="137.75"/>
    <n v="5.1168423046777781E-2"/>
    <s v="Medium"/>
    <s v="Cash"/>
  </r>
  <r>
    <s v="ORD-11292"/>
    <d v="2023-11-10T00:00:00"/>
    <x v="2"/>
    <x v="10"/>
    <x v="1282"/>
    <s v="VIP"/>
    <x v="0"/>
    <x v="1"/>
    <s v="Mauritania"/>
    <x v="3"/>
    <s v="Tylerstad"/>
    <x v="1"/>
    <x v="2"/>
    <x v="415"/>
    <n v="6"/>
    <n v="613.51"/>
    <n v="0.04"/>
    <n v="41.23"/>
    <n v="3533.82"/>
    <n v="-28.26"/>
    <n v="-7.9970117323463E-3"/>
    <s v="Critical"/>
    <s v="UPI"/>
  </r>
  <r>
    <s v="ORD-11293"/>
    <d v="2022-12-21T00:00:00"/>
    <x v="3"/>
    <x v="7"/>
    <x v="1283"/>
    <s v="Returning"/>
    <x v="0"/>
    <x v="2"/>
    <s v="Guyana"/>
    <x v="21"/>
    <s v="West Christy"/>
    <x v="2"/>
    <x v="6"/>
    <x v="530"/>
    <n v="9"/>
    <n v="780.35"/>
    <n v="0.13"/>
    <n v="9.1999999999999993"/>
    <n v="6110.14"/>
    <n v="142.4"/>
    <n v="2.3305521641075327E-2"/>
    <s v="Medium"/>
    <s v="UPI"/>
  </r>
  <r>
    <s v="ORD-11294"/>
    <d v="2024-04-25T00:00:00"/>
    <x v="1"/>
    <x v="11"/>
    <x v="1284"/>
    <s v="Returning"/>
    <x v="1"/>
    <x v="2"/>
    <s v="Nauru"/>
    <x v="39"/>
    <s v="South Anthonyville"/>
    <x v="0"/>
    <x v="7"/>
    <x v="382"/>
    <n v="10"/>
    <n v="505.05"/>
    <n v="0.11"/>
    <n v="19.25"/>
    <n v="4494.9399999999996"/>
    <n v="528.15"/>
    <n v="0.11749878752552871"/>
    <s v="High"/>
    <s v="UPI"/>
  </r>
  <r>
    <s v="ORD-11295"/>
    <d v="2025-01-15T00:00:00"/>
    <x v="0"/>
    <x v="3"/>
    <x v="1285"/>
    <s v="New"/>
    <x v="1"/>
    <x v="1"/>
    <s v="Poland"/>
    <x v="43"/>
    <s v="Dunlapstad"/>
    <x v="1"/>
    <x v="2"/>
    <x v="736"/>
    <n v="3"/>
    <n v="723.31"/>
    <n v="0.17"/>
    <n v="21.29"/>
    <n v="1801.04"/>
    <n v="134.93"/>
    <n v="7.4917825256518467E-2"/>
    <s v="Critical"/>
    <s v="Cash"/>
  </r>
  <r>
    <s v="ORD-11296"/>
    <d v="2023-07-05T00:00:00"/>
    <x v="2"/>
    <x v="5"/>
    <x v="385"/>
    <s v="New"/>
    <x v="0"/>
    <x v="0"/>
    <s v="Cote d'Ivoire"/>
    <x v="46"/>
    <s v="New Ricky"/>
    <x v="2"/>
    <x v="3"/>
    <x v="195"/>
    <n v="1"/>
    <n v="795.79"/>
    <n v="0.01"/>
    <n v="15.9"/>
    <n v="787.83"/>
    <n v="185.53"/>
    <n v="0.23549496718835281"/>
    <s v="Medium"/>
    <s v="Cash"/>
  </r>
  <r>
    <s v="ORD-11297"/>
    <d v="2025-11-01T00:00:00"/>
    <x v="0"/>
    <x v="10"/>
    <x v="1286"/>
    <s v="Returning"/>
    <x v="0"/>
    <x v="1"/>
    <s v="Bahrain"/>
    <x v="43"/>
    <s v="Amystad"/>
    <x v="1"/>
    <x v="4"/>
    <x v="577"/>
    <n v="8"/>
    <n v="563.41"/>
    <n v="0.28000000000000003"/>
    <n v="26.08"/>
    <n v="3245.24"/>
    <n v="829.6"/>
    <n v="0.25563594680208557"/>
    <s v="Critical"/>
    <s v="Net Banking"/>
  </r>
  <r>
    <s v="ORD-11298"/>
    <d v="2025-08-11T00:00:00"/>
    <x v="0"/>
    <x v="0"/>
    <x v="1287"/>
    <s v="New"/>
    <x v="0"/>
    <x v="3"/>
    <s v="United Arab Emirates"/>
    <x v="10"/>
    <s v="Meganmouth"/>
    <x v="1"/>
    <x v="2"/>
    <x v="226"/>
    <n v="6"/>
    <n v="182.17"/>
    <n v="0.04"/>
    <n v="22.45"/>
    <n v="1049.3"/>
    <n v="224.12"/>
    <n v="0.21359001238921188"/>
    <s v="Critical"/>
    <s v="Net Banking"/>
  </r>
  <r>
    <s v="ORD-11299"/>
    <d v="2024-06-13T00:00:00"/>
    <x v="1"/>
    <x v="1"/>
    <x v="1288"/>
    <s v="VIP"/>
    <x v="2"/>
    <x v="3"/>
    <s v="Mozambique"/>
    <x v="12"/>
    <s v="Port Jonathanhaven"/>
    <x v="0"/>
    <x v="1"/>
    <x v="437"/>
    <n v="7"/>
    <n v="468.25"/>
    <n v="0.23"/>
    <n v="22.13"/>
    <n v="2523.87"/>
    <n v="-170.07"/>
    <n v="-6.7384611727228427E-2"/>
    <s v="Critical"/>
    <s v="Net Banking"/>
  </r>
  <r>
    <s v="ORD-11300"/>
    <d v="2025-07-10T00:00:00"/>
    <x v="0"/>
    <x v="5"/>
    <x v="1289"/>
    <s v="New"/>
    <x v="0"/>
    <x v="3"/>
    <s v="Seychelles"/>
    <x v="49"/>
    <s v="New Michael"/>
    <x v="0"/>
    <x v="0"/>
    <x v="612"/>
    <n v="1"/>
    <n v="47.89"/>
    <n v="0.13"/>
    <n v="16.88"/>
    <n v="41.66"/>
    <n v="0.89"/>
    <n v="2.1363418146903505E-2"/>
    <s v="High"/>
    <s v="Card"/>
  </r>
  <r>
    <s v="ORD-11301"/>
    <d v="2022-12-10T00:00:00"/>
    <x v="3"/>
    <x v="7"/>
    <x v="1290"/>
    <s v="Returning"/>
    <x v="2"/>
    <x v="3"/>
    <s v="Armenia"/>
    <x v="33"/>
    <s v="North Peterchester"/>
    <x v="1"/>
    <x v="2"/>
    <x v="315"/>
    <n v="1"/>
    <n v="794.43"/>
    <n v="7.0000000000000007E-2"/>
    <n v="6.32"/>
    <n v="738.82"/>
    <n v="189.88"/>
    <n v="0.25700441244146066"/>
    <s v="High"/>
    <s v="Net Banking"/>
  </r>
  <r>
    <s v="ORD-11302"/>
    <d v="2025-01-28T00:00:00"/>
    <x v="0"/>
    <x v="3"/>
    <x v="1291"/>
    <s v="VIP"/>
    <x v="2"/>
    <x v="3"/>
    <s v="Solomon Islands"/>
    <x v="46"/>
    <s v="East Joan"/>
    <x v="1"/>
    <x v="5"/>
    <x v="44"/>
    <n v="10"/>
    <n v="508.38"/>
    <n v="0.28000000000000003"/>
    <n v="30.62"/>
    <n v="3660.34"/>
    <n v="-117.42"/>
    <n v="-3.2078987197910573E-2"/>
    <s v="High"/>
    <s v="Cash"/>
  </r>
  <r>
    <s v="ORD-11303"/>
    <d v="2023-03-22T00:00:00"/>
    <x v="2"/>
    <x v="6"/>
    <x v="1292"/>
    <s v="Returning"/>
    <x v="0"/>
    <x v="4"/>
    <s v="Oman"/>
    <x v="2"/>
    <s v="Margaretberg"/>
    <x v="0"/>
    <x v="7"/>
    <x v="457"/>
    <n v="8"/>
    <n v="739.52"/>
    <n v="0.02"/>
    <n v="25.19"/>
    <n v="5797.84"/>
    <n v="1555.54"/>
    <n v="0.26829646902984561"/>
    <s v="Low"/>
    <s v="Net Banking"/>
  </r>
  <r>
    <s v="ORD-11304"/>
    <d v="2023-05-08T00:00:00"/>
    <x v="2"/>
    <x v="9"/>
    <x v="1293"/>
    <s v="Returning"/>
    <x v="0"/>
    <x v="4"/>
    <s v="San Marino"/>
    <x v="16"/>
    <s v="South Kimberly"/>
    <x v="0"/>
    <x v="7"/>
    <x v="737"/>
    <n v="4"/>
    <n v="24.91"/>
    <n v="0.19"/>
    <n v="18.23"/>
    <n v="80.709999999999994"/>
    <n v="15.35"/>
    <n v="0.19018708957997771"/>
    <s v="Critical"/>
    <s v="Cash"/>
  </r>
  <r>
    <s v="ORD-11305"/>
    <d v="2025-09-19T00:00:00"/>
    <x v="0"/>
    <x v="4"/>
    <x v="1294"/>
    <s v="Returning"/>
    <x v="1"/>
    <x v="2"/>
    <s v="Spain"/>
    <x v="24"/>
    <s v="East Kevinton"/>
    <x v="0"/>
    <x v="1"/>
    <x v="512"/>
    <n v="4"/>
    <n v="43.16"/>
    <n v="0.14000000000000001"/>
    <n v="16.760000000000002"/>
    <n v="148.47"/>
    <n v="14.67"/>
    <n v="9.880783996767023E-2"/>
    <s v="Critical"/>
    <s v="UPI"/>
  </r>
  <r>
    <s v="ORD-11306"/>
    <d v="2024-06-14T00:00:00"/>
    <x v="1"/>
    <x v="1"/>
    <x v="1295"/>
    <s v="VIP"/>
    <x v="1"/>
    <x v="0"/>
    <s v="Kazakhstan"/>
    <x v="30"/>
    <s v="Mosleyside"/>
    <x v="1"/>
    <x v="2"/>
    <x v="697"/>
    <n v="1"/>
    <n v="615.6"/>
    <n v="0.21"/>
    <n v="12.47"/>
    <n v="486.32"/>
    <n v="97.49"/>
    <n v="0.20046471459121565"/>
    <s v="Critical"/>
    <s v="UPI"/>
  </r>
  <r>
    <s v="ORD-11307"/>
    <d v="2023-04-12T00:00:00"/>
    <x v="2"/>
    <x v="11"/>
    <x v="1296"/>
    <s v="New"/>
    <x v="2"/>
    <x v="0"/>
    <s v="Cayman Islands"/>
    <x v="27"/>
    <s v="East Davidtown"/>
    <x v="1"/>
    <x v="2"/>
    <x v="610"/>
    <n v="3"/>
    <n v="272.73"/>
    <n v="0.25"/>
    <n v="34.979999999999997"/>
    <n v="613.64"/>
    <n v="-52.23"/>
    <n v="-8.5115051170067138E-2"/>
    <s v="Critical"/>
    <s v="Cash"/>
  </r>
  <r>
    <s v="ORD-11308"/>
    <d v="2025-05-25T00:00:00"/>
    <x v="0"/>
    <x v="9"/>
    <x v="1297"/>
    <s v="New"/>
    <x v="2"/>
    <x v="0"/>
    <s v="Montserrat"/>
    <x v="0"/>
    <s v="Lake Desireeberg"/>
    <x v="0"/>
    <x v="7"/>
    <x v="209"/>
    <n v="2"/>
    <n v="673.95"/>
    <n v="0.28000000000000003"/>
    <n v="43.86"/>
    <n v="970.49"/>
    <n v="37.4"/>
    <n v="3.8537233768508691E-2"/>
    <s v="High"/>
    <s v="Net Banking"/>
  </r>
  <r>
    <s v="ORD-11309"/>
    <d v="2023-06-04T00:00:00"/>
    <x v="2"/>
    <x v="1"/>
    <x v="1298"/>
    <s v="Returning"/>
    <x v="2"/>
    <x v="3"/>
    <s v="Azerbaijan"/>
    <x v="38"/>
    <s v="Port Amandachester"/>
    <x v="0"/>
    <x v="7"/>
    <x v="349"/>
    <n v="5"/>
    <n v="268.95999999999998"/>
    <n v="0.21"/>
    <n v="34.979999999999997"/>
    <n v="1062.3900000000001"/>
    <n v="-6.67"/>
    <n v="-6.2782970472237123E-3"/>
    <s v="Low"/>
    <s v="Cash"/>
  </r>
  <r>
    <s v="ORD-11310"/>
    <d v="2025-05-01T00:00:00"/>
    <x v="0"/>
    <x v="9"/>
    <x v="1299"/>
    <s v="VIP"/>
    <x v="0"/>
    <x v="4"/>
    <s v="Rwanda"/>
    <x v="37"/>
    <s v="Davidshire"/>
    <x v="1"/>
    <x v="5"/>
    <x v="169"/>
    <n v="2"/>
    <n v="761.14"/>
    <n v="0.19"/>
    <n v="25.75"/>
    <n v="1233.05"/>
    <n v="306.36"/>
    <n v="0.24845707797737321"/>
    <s v="Critical"/>
    <s v="UPI"/>
  </r>
  <r>
    <s v="ORD-11311"/>
    <d v="2024-01-11T00:00:00"/>
    <x v="1"/>
    <x v="3"/>
    <x v="1300"/>
    <s v="Returning"/>
    <x v="2"/>
    <x v="2"/>
    <s v="Australia"/>
    <x v="11"/>
    <s v="Rodriguezfurt"/>
    <x v="1"/>
    <x v="4"/>
    <x v="738"/>
    <n v="6"/>
    <n v="506.31"/>
    <n v="0.05"/>
    <n v="44.43"/>
    <n v="2885.97"/>
    <n v="690.63"/>
    <n v="0.23930602189211947"/>
    <s v="Low"/>
    <s v="Card"/>
  </r>
  <r>
    <s v="ORD-11312"/>
    <d v="2025-10-19T00:00:00"/>
    <x v="0"/>
    <x v="2"/>
    <x v="1301"/>
    <s v="Returning"/>
    <x v="2"/>
    <x v="2"/>
    <s v="Peru"/>
    <x v="29"/>
    <s v="Weaverport"/>
    <x v="2"/>
    <x v="8"/>
    <x v="353"/>
    <n v="7"/>
    <n v="52.94"/>
    <n v="0.14000000000000001"/>
    <n v="30.4"/>
    <n v="318.7"/>
    <n v="12.78"/>
    <n v="4.0100407907122687E-2"/>
    <s v="Critical"/>
    <s v="Card"/>
  </r>
  <r>
    <s v="ORD-11313"/>
    <d v="2023-08-29T00:00:00"/>
    <x v="2"/>
    <x v="0"/>
    <x v="1302"/>
    <s v="Returning"/>
    <x v="1"/>
    <x v="1"/>
    <s v="Pitcairn Islands"/>
    <x v="18"/>
    <s v="South Robinberg"/>
    <x v="2"/>
    <x v="6"/>
    <x v="541"/>
    <n v="3"/>
    <n v="242.83"/>
    <n v="7.0000000000000007E-2"/>
    <n v="39.700000000000003"/>
    <n v="677.5"/>
    <n v="186.44"/>
    <n v="0.27518819188191884"/>
    <s v="Low"/>
    <s v="Net Banking"/>
  </r>
  <r>
    <s v="ORD-11314"/>
    <d v="2024-08-12T00:00:00"/>
    <x v="1"/>
    <x v="0"/>
    <x v="1303"/>
    <s v="Returning"/>
    <x v="1"/>
    <x v="0"/>
    <s v="Portugal"/>
    <x v="13"/>
    <s v="Johnsonville"/>
    <x v="0"/>
    <x v="0"/>
    <x v="739"/>
    <n v="6"/>
    <n v="432.47"/>
    <n v="0.12"/>
    <n v="35.9"/>
    <n v="2283.44"/>
    <n v="212.07"/>
    <n v="9.2873033668500152E-2"/>
    <s v="Critical"/>
    <s v="Cash"/>
  </r>
  <r>
    <s v="ORD-11315"/>
    <d v="2025-04-13T00:00:00"/>
    <x v="0"/>
    <x v="11"/>
    <x v="1304"/>
    <s v="Returning"/>
    <x v="0"/>
    <x v="4"/>
    <s v="Tajikistan"/>
    <x v="27"/>
    <s v="East Waynestad"/>
    <x v="0"/>
    <x v="7"/>
    <x v="710"/>
    <n v="10"/>
    <n v="558.9"/>
    <n v="0.12"/>
    <n v="20.65"/>
    <n v="4918.32"/>
    <n v="-274.27999999999997"/>
    <n v="-5.5767009873290065E-2"/>
    <s v="Critical"/>
    <s v="Card"/>
  </r>
  <r>
    <s v="ORD-11316"/>
    <d v="2022-12-24T00:00:00"/>
    <x v="3"/>
    <x v="7"/>
    <x v="1305"/>
    <s v="New"/>
    <x v="1"/>
    <x v="3"/>
    <s v="Bolivia"/>
    <x v="35"/>
    <s v="New Patriciaborough"/>
    <x v="0"/>
    <x v="0"/>
    <x v="83"/>
    <n v="5"/>
    <n v="329.24"/>
    <n v="0.17"/>
    <n v="15.1"/>
    <n v="1366.35"/>
    <n v="-98.5"/>
    <n v="-7.2089874483111951E-2"/>
    <s v="Low"/>
    <s v="Card"/>
  </r>
  <r>
    <s v="ORD-11317"/>
    <d v="2023-12-14T00:00:00"/>
    <x v="2"/>
    <x v="7"/>
    <x v="1306"/>
    <s v="Returning"/>
    <x v="0"/>
    <x v="4"/>
    <s v="Cambodia"/>
    <x v="25"/>
    <s v="Jonesbury"/>
    <x v="0"/>
    <x v="7"/>
    <x v="740"/>
    <n v="7"/>
    <n v="306.33999999999997"/>
    <n v="0.1"/>
    <n v="7.18"/>
    <n v="1929.94"/>
    <n v="89.7"/>
    <n v="4.6478128853746747E-2"/>
    <s v="High"/>
    <s v="Cash"/>
  </r>
  <r>
    <s v="ORD-11318"/>
    <d v="2024-12-21T00:00:00"/>
    <x v="1"/>
    <x v="7"/>
    <x v="1307"/>
    <s v="New"/>
    <x v="1"/>
    <x v="1"/>
    <s v="Tokelau"/>
    <x v="26"/>
    <s v="South Austin"/>
    <x v="0"/>
    <x v="1"/>
    <x v="741"/>
    <n v="7"/>
    <n v="412.86"/>
    <n v="0.27"/>
    <n v="18.54"/>
    <n v="2109.71"/>
    <n v="139.06"/>
    <n v="6.5914272577747651E-2"/>
    <s v="High"/>
    <s v="UPI"/>
  </r>
  <r>
    <s v="ORD-11319"/>
    <d v="2024-10-23T00:00:00"/>
    <x v="1"/>
    <x v="2"/>
    <x v="1308"/>
    <s v="Returning"/>
    <x v="0"/>
    <x v="3"/>
    <s v="Hungary"/>
    <x v="16"/>
    <s v="New Allen"/>
    <x v="0"/>
    <x v="0"/>
    <x v="208"/>
    <n v="7"/>
    <n v="598.54999999999995"/>
    <n v="0.28999999999999998"/>
    <n v="6.1"/>
    <n v="2974.79"/>
    <n v="172.44"/>
    <n v="5.7967117006578618E-2"/>
    <s v="Low"/>
    <s v="UPI"/>
  </r>
  <r>
    <s v="ORD-11320"/>
    <d v="2024-05-14T00:00:00"/>
    <x v="1"/>
    <x v="9"/>
    <x v="1309"/>
    <s v="New"/>
    <x v="1"/>
    <x v="0"/>
    <s v="Holy See (Vatican City State)"/>
    <x v="47"/>
    <s v="South Zachary"/>
    <x v="2"/>
    <x v="6"/>
    <x v="279"/>
    <n v="3"/>
    <n v="46.85"/>
    <n v="0.09"/>
    <n v="47.9"/>
    <n v="127.9"/>
    <n v="8.33"/>
    <n v="6.5129007036747455E-2"/>
    <s v="Critical"/>
    <s v="Net Banking"/>
  </r>
  <r>
    <s v="ORD-11321"/>
    <d v="2024-08-02T00:00:00"/>
    <x v="1"/>
    <x v="0"/>
    <x v="1310"/>
    <s v="New"/>
    <x v="2"/>
    <x v="1"/>
    <s v="Maldives"/>
    <x v="18"/>
    <s v="New Christianside"/>
    <x v="0"/>
    <x v="1"/>
    <x v="275"/>
    <n v="4"/>
    <n v="634.29999999999995"/>
    <n v="0.05"/>
    <n v="44.56"/>
    <n v="2410.34"/>
    <n v="439.82"/>
    <n v="0.18247218234771856"/>
    <s v="High"/>
    <s v="UPI"/>
  </r>
  <r>
    <s v="ORD-11322"/>
    <d v="2025-04-07T00:00:00"/>
    <x v="0"/>
    <x v="11"/>
    <x v="1311"/>
    <s v="New"/>
    <x v="0"/>
    <x v="2"/>
    <s v="American Samoa"/>
    <x v="46"/>
    <s v="Amandafort"/>
    <x v="1"/>
    <x v="2"/>
    <x v="742"/>
    <n v="6"/>
    <n v="392.69"/>
    <n v="0.11"/>
    <n v="29.13"/>
    <n v="2096.96"/>
    <n v="-124.14"/>
    <n v="-5.9199984739813825E-2"/>
    <s v="Critical"/>
    <s v="Net Banking"/>
  </r>
  <r>
    <s v="ORD-11323"/>
    <d v="2023-04-07T00:00:00"/>
    <x v="2"/>
    <x v="11"/>
    <x v="1312"/>
    <s v="Returning"/>
    <x v="1"/>
    <x v="4"/>
    <s v="Fiji"/>
    <x v="14"/>
    <s v="North Meganstad"/>
    <x v="1"/>
    <x v="4"/>
    <x v="743"/>
    <n v="5"/>
    <n v="797.18"/>
    <n v="0.13"/>
    <n v="24.87"/>
    <n v="3467.73"/>
    <n v="467.06"/>
    <n v="0.13468753334313802"/>
    <s v="High"/>
    <s v="Net Banking"/>
  </r>
  <r>
    <s v="ORD-11324"/>
    <d v="2025-11-08T00:00:00"/>
    <x v="0"/>
    <x v="10"/>
    <x v="1313"/>
    <s v="New"/>
    <x v="0"/>
    <x v="0"/>
    <s v="Algeria"/>
    <x v="40"/>
    <s v="East Joshuachester"/>
    <x v="2"/>
    <x v="8"/>
    <x v="744"/>
    <n v="5"/>
    <n v="557.72"/>
    <n v="0"/>
    <n v="45.49"/>
    <n v="2788.6"/>
    <n v="822.27"/>
    <n v="0.29486839274187765"/>
    <s v="Low"/>
    <s v="Net Banking"/>
  </r>
  <r>
    <s v="ORD-11325"/>
    <d v="2023-09-20T00:00:00"/>
    <x v="2"/>
    <x v="4"/>
    <x v="1314"/>
    <s v="New"/>
    <x v="0"/>
    <x v="0"/>
    <s v="Nicaragua"/>
    <x v="14"/>
    <s v="Port Josephfort"/>
    <x v="2"/>
    <x v="3"/>
    <x v="538"/>
    <n v="2"/>
    <n v="263.52"/>
    <n v="0.08"/>
    <n v="20.93"/>
    <n v="484.88"/>
    <n v="117.89"/>
    <n v="0.24313232139910906"/>
    <s v="Low"/>
    <s v="UPI"/>
  </r>
  <r>
    <s v="ORD-11326"/>
    <d v="2025-08-04T00:00:00"/>
    <x v="0"/>
    <x v="0"/>
    <x v="1315"/>
    <s v="VIP"/>
    <x v="0"/>
    <x v="0"/>
    <s v="Holy See (Vatican City State)"/>
    <x v="2"/>
    <s v="New Christopher"/>
    <x v="1"/>
    <x v="4"/>
    <x v="294"/>
    <n v="1"/>
    <n v="629.87"/>
    <n v="0.16"/>
    <n v="30.03"/>
    <n v="529.09"/>
    <n v="136.44999999999999"/>
    <n v="0.2578956321230792"/>
    <s v="Critical"/>
    <s v="Cash"/>
  </r>
  <r>
    <s v="ORD-11327"/>
    <d v="2023-04-02T00:00:00"/>
    <x v="2"/>
    <x v="11"/>
    <x v="1316"/>
    <s v="VIP"/>
    <x v="1"/>
    <x v="4"/>
    <s v="Libyan Arab Jamahiriya"/>
    <x v="4"/>
    <s v="New Sandra"/>
    <x v="0"/>
    <x v="0"/>
    <x v="605"/>
    <n v="7"/>
    <n v="379.08"/>
    <n v="0.16"/>
    <n v="20.079999999999998"/>
    <n v="2228.9899999999998"/>
    <n v="662.91"/>
    <n v="0.29740375685848747"/>
    <s v="Low"/>
    <s v="Net Banking"/>
  </r>
  <r>
    <s v="ORD-11328"/>
    <d v="2024-06-01T00:00:00"/>
    <x v="1"/>
    <x v="1"/>
    <x v="1317"/>
    <s v="Returning"/>
    <x v="0"/>
    <x v="3"/>
    <s v="Lithuania"/>
    <x v="37"/>
    <s v="Victoriaview"/>
    <x v="2"/>
    <x v="8"/>
    <x v="551"/>
    <n v="2"/>
    <n v="663.3"/>
    <n v="0.16"/>
    <n v="28.31"/>
    <n v="1114.3399999999999"/>
    <n v="95.03"/>
    <n v="8.5279178706678394E-2"/>
    <s v="High"/>
    <s v="UPI"/>
  </r>
  <r>
    <s v="ORD-11329"/>
    <d v="2023-10-06T00:00:00"/>
    <x v="2"/>
    <x v="2"/>
    <x v="1318"/>
    <s v="VIP"/>
    <x v="1"/>
    <x v="3"/>
    <s v="British Virgin Islands"/>
    <x v="26"/>
    <s v="Calvinhaven"/>
    <x v="1"/>
    <x v="5"/>
    <x v="226"/>
    <n v="6"/>
    <n v="182.75"/>
    <n v="0.16"/>
    <n v="17.55"/>
    <n v="921.06"/>
    <n v="57.89"/>
    <n v="6.2851497188022507E-2"/>
    <s v="Low"/>
    <s v="UPI"/>
  </r>
  <r>
    <s v="ORD-11330"/>
    <d v="2023-09-08T00:00:00"/>
    <x v="2"/>
    <x v="4"/>
    <x v="1319"/>
    <s v="VIP"/>
    <x v="2"/>
    <x v="0"/>
    <s v="Cape Verde"/>
    <x v="36"/>
    <s v="North Keithhaven"/>
    <x v="1"/>
    <x v="4"/>
    <x v="140"/>
    <n v="2"/>
    <n v="363.55"/>
    <n v="0.27"/>
    <n v="16"/>
    <n v="530.78"/>
    <n v="106.04"/>
    <n v="0.1997814537096349"/>
    <s v="High"/>
    <s v="Net Banking"/>
  </r>
  <r>
    <s v="ORD-11331"/>
    <d v="2024-07-30T00:00:00"/>
    <x v="1"/>
    <x v="5"/>
    <x v="1320"/>
    <s v="VIP"/>
    <x v="0"/>
    <x v="2"/>
    <s v="Finland"/>
    <x v="16"/>
    <s v="Heatherberg"/>
    <x v="1"/>
    <x v="4"/>
    <x v="745"/>
    <n v="2"/>
    <n v="140.80000000000001"/>
    <n v="0"/>
    <n v="22.67"/>
    <n v="281.60000000000002"/>
    <n v="-22.93"/>
    <n v="-8.1427556818181812E-2"/>
    <s v="High"/>
    <s v="Net Banking"/>
  </r>
  <r>
    <s v="ORD-11332"/>
    <d v="2023-11-13T00:00:00"/>
    <x v="2"/>
    <x v="10"/>
    <x v="1321"/>
    <s v="VIP"/>
    <x v="1"/>
    <x v="4"/>
    <s v="Antarctica (the territory South of 60 deg S)"/>
    <x v="36"/>
    <s v="North Robert"/>
    <x v="2"/>
    <x v="3"/>
    <x v="709"/>
    <n v="9"/>
    <n v="727.36"/>
    <n v="0.27"/>
    <n v="27.89"/>
    <n v="4778.76"/>
    <n v="7.29"/>
    <n v="1.5255003390000754E-3"/>
    <s v="High"/>
    <s v="Net Banking"/>
  </r>
  <r>
    <s v="ORD-11333"/>
    <d v="2024-06-01T00:00:00"/>
    <x v="1"/>
    <x v="1"/>
    <x v="1322"/>
    <s v="VIP"/>
    <x v="0"/>
    <x v="0"/>
    <s v="Guatemala"/>
    <x v="18"/>
    <s v="Woodfurt"/>
    <x v="2"/>
    <x v="6"/>
    <x v="236"/>
    <n v="1"/>
    <n v="754.26"/>
    <n v="0.13"/>
    <n v="12.45"/>
    <n v="656.21"/>
    <n v="191.2"/>
    <n v="0.29137014065619232"/>
    <s v="Critical"/>
    <s v="Card"/>
  </r>
  <r>
    <s v="ORD-11334"/>
    <d v="2024-12-20T00:00:00"/>
    <x v="1"/>
    <x v="7"/>
    <x v="1323"/>
    <s v="VIP"/>
    <x v="1"/>
    <x v="3"/>
    <s v="Guatemala"/>
    <x v="3"/>
    <s v="South Carlafort"/>
    <x v="0"/>
    <x v="1"/>
    <x v="716"/>
    <n v="5"/>
    <n v="728.07"/>
    <n v="0.13"/>
    <n v="19.87"/>
    <n v="3167.1"/>
    <n v="243"/>
    <n v="7.6726342710997444E-2"/>
    <s v="Medium"/>
    <s v="Cash"/>
  </r>
  <r>
    <s v="ORD-11335"/>
    <d v="2024-02-11T00:00:00"/>
    <x v="1"/>
    <x v="8"/>
    <x v="1324"/>
    <s v="New"/>
    <x v="1"/>
    <x v="4"/>
    <s v="Netherlands"/>
    <x v="17"/>
    <s v="New Colleenfort"/>
    <x v="1"/>
    <x v="4"/>
    <x v="746"/>
    <n v="1"/>
    <n v="30.49"/>
    <n v="0.02"/>
    <n v="6.22"/>
    <n v="29.88"/>
    <n v="6.62"/>
    <n v="0.22155287817938421"/>
    <s v="Low"/>
    <s v="Cash"/>
  </r>
  <r>
    <s v="ORD-11336"/>
    <d v="2023-04-20T00:00:00"/>
    <x v="2"/>
    <x v="11"/>
    <x v="1325"/>
    <s v="Returning"/>
    <x v="1"/>
    <x v="0"/>
    <s v="Suriname"/>
    <x v="43"/>
    <s v="East Laceyfort"/>
    <x v="0"/>
    <x v="1"/>
    <x v="280"/>
    <n v="9"/>
    <n v="708.77"/>
    <n v="0.23"/>
    <n v="41.38"/>
    <n v="4911.78"/>
    <n v="1316.99"/>
    <n v="0.26812886570652594"/>
    <s v="Low"/>
    <s v="UPI"/>
  </r>
  <r>
    <s v="ORD-11337"/>
    <d v="2024-08-29T00:00:00"/>
    <x v="1"/>
    <x v="0"/>
    <x v="1326"/>
    <s v="VIP"/>
    <x v="2"/>
    <x v="1"/>
    <s v="Jamaica"/>
    <x v="20"/>
    <s v="Port Kayla"/>
    <x v="2"/>
    <x v="6"/>
    <x v="747"/>
    <n v="5"/>
    <n v="543.48"/>
    <n v="0.05"/>
    <n v="37.75"/>
    <n v="2581.5300000000002"/>
    <n v="68.31"/>
    <n v="2.6461052166738327E-2"/>
    <s v="Medium"/>
    <s v="Card"/>
  </r>
  <r>
    <s v="ORD-11338"/>
    <d v="2023-09-24T00:00:00"/>
    <x v="2"/>
    <x v="4"/>
    <x v="1327"/>
    <s v="Returning"/>
    <x v="2"/>
    <x v="4"/>
    <s v="Tuvalu"/>
    <x v="21"/>
    <s v="Traceyborough"/>
    <x v="1"/>
    <x v="4"/>
    <x v="623"/>
    <n v="8"/>
    <n v="396.01"/>
    <n v="0.08"/>
    <n v="20.71"/>
    <n v="2914.63"/>
    <n v="629.54999999999995"/>
    <n v="0.21599654158503823"/>
    <s v="High"/>
    <s v="Net Banking"/>
  </r>
  <r>
    <s v="ORD-11339"/>
    <d v="2025-10-31T00:00:00"/>
    <x v="0"/>
    <x v="2"/>
    <x v="1328"/>
    <s v="Returning"/>
    <x v="0"/>
    <x v="2"/>
    <s v="Saint Martin"/>
    <x v="42"/>
    <s v="Griffinstad"/>
    <x v="1"/>
    <x v="4"/>
    <x v="145"/>
    <n v="6"/>
    <n v="750.42"/>
    <n v="0.11"/>
    <n v="47.92"/>
    <n v="4007.24"/>
    <n v="-44.25"/>
    <n v="-1.1042513051377009E-2"/>
    <s v="Low"/>
    <s v="Cash"/>
  </r>
  <r>
    <s v="ORD-11340"/>
    <d v="2024-06-17T00:00:00"/>
    <x v="1"/>
    <x v="1"/>
    <x v="1329"/>
    <s v="VIP"/>
    <x v="2"/>
    <x v="1"/>
    <s v="Denmark"/>
    <x v="16"/>
    <s v="New Steven"/>
    <x v="2"/>
    <x v="3"/>
    <x v="748"/>
    <n v="10"/>
    <n v="780.02"/>
    <n v="0.14000000000000001"/>
    <n v="39.83"/>
    <n v="6708.17"/>
    <n v="1774.92"/>
    <n v="0.264590790036627"/>
    <s v="Critical"/>
    <s v="Card"/>
  </r>
  <r>
    <s v="ORD-11341"/>
    <d v="2024-04-15T00:00:00"/>
    <x v="1"/>
    <x v="11"/>
    <x v="1330"/>
    <s v="Returning"/>
    <x v="2"/>
    <x v="0"/>
    <s v="Sierra Leone"/>
    <x v="38"/>
    <s v="Gallegoschester"/>
    <x v="2"/>
    <x v="3"/>
    <x v="524"/>
    <n v="3"/>
    <n v="386.63"/>
    <n v="0.27"/>
    <n v="27.41"/>
    <n v="846.72"/>
    <n v="42.41"/>
    <n v="5.0087396069538923E-2"/>
    <s v="Critical"/>
    <s v="UPI"/>
  </r>
  <r>
    <s v="ORD-11342"/>
    <d v="2023-04-05T00:00:00"/>
    <x v="2"/>
    <x v="11"/>
    <x v="1331"/>
    <s v="VIP"/>
    <x v="1"/>
    <x v="2"/>
    <s v="French Southern Territories"/>
    <x v="21"/>
    <s v="Caldwellshire"/>
    <x v="2"/>
    <x v="3"/>
    <x v="292"/>
    <n v="10"/>
    <n v="720.19"/>
    <n v="0.04"/>
    <n v="42.68"/>
    <n v="6913.82"/>
    <n v="30.95"/>
    <n v="4.4765411885180698E-3"/>
    <s v="Critical"/>
    <s v="Card"/>
  </r>
  <r>
    <s v="ORD-11343"/>
    <d v="2024-04-06T00:00:00"/>
    <x v="1"/>
    <x v="11"/>
    <x v="1332"/>
    <s v="VIP"/>
    <x v="1"/>
    <x v="3"/>
    <s v="Mayotte"/>
    <x v="10"/>
    <s v="West Brookeberg"/>
    <x v="2"/>
    <x v="8"/>
    <x v="72"/>
    <n v="9"/>
    <n v="380.38"/>
    <n v="0.23"/>
    <n v="32.369999999999997"/>
    <n v="2636.03"/>
    <n v="-91.36"/>
    <n v="-3.4658179155775917E-2"/>
    <s v="Low"/>
    <s v="Cash"/>
  </r>
  <r>
    <s v="ORD-11344"/>
    <d v="2025-05-19T00:00:00"/>
    <x v="0"/>
    <x v="9"/>
    <x v="1333"/>
    <s v="New"/>
    <x v="1"/>
    <x v="0"/>
    <s v="Singapore"/>
    <x v="48"/>
    <s v="Johnhaven"/>
    <x v="1"/>
    <x v="2"/>
    <x v="188"/>
    <n v="2"/>
    <n v="36.47"/>
    <n v="0.03"/>
    <n v="14.84"/>
    <n v="70.75"/>
    <n v="1.39"/>
    <n v="1.9646643109540635E-2"/>
    <s v="Low"/>
    <s v="UPI"/>
  </r>
  <r>
    <s v="ORD-11345"/>
    <d v="2025-07-31T00:00:00"/>
    <x v="0"/>
    <x v="5"/>
    <x v="1334"/>
    <s v="VIP"/>
    <x v="2"/>
    <x v="4"/>
    <s v="Thailand"/>
    <x v="8"/>
    <s v="South Kylehaven"/>
    <x v="0"/>
    <x v="7"/>
    <x v="144"/>
    <n v="3"/>
    <n v="431.47"/>
    <n v="0.03"/>
    <n v="25.01"/>
    <n v="1255.58"/>
    <n v="335.15"/>
    <n v="0.26692843148186496"/>
    <s v="High"/>
    <s v="Cash"/>
  </r>
  <r>
    <s v="ORD-11346"/>
    <d v="2025-03-05T00:00:00"/>
    <x v="0"/>
    <x v="6"/>
    <x v="1335"/>
    <s v="Returning"/>
    <x v="0"/>
    <x v="4"/>
    <s v="Mongolia"/>
    <x v="17"/>
    <s v="Millsstad"/>
    <x v="2"/>
    <x v="6"/>
    <x v="107"/>
    <n v="3"/>
    <n v="82.77"/>
    <n v="7.0000000000000007E-2"/>
    <n v="37.04"/>
    <n v="230.93"/>
    <n v="14.46"/>
    <n v="6.2616377257177502E-2"/>
    <s v="Critical"/>
    <s v="Cash"/>
  </r>
  <r>
    <s v="ORD-11347"/>
    <d v="2023-08-17T00:00:00"/>
    <x v="2"/>
    <x v="0"/>
    <x v="1336"/>
    <s v="Returning"/>
    <x v="2"/>
    <x v="2"/>
    <s v="Saint Kitts and Nevis"/>
    <x v="38"/>
    <s v="Millerview"/>
    <x v="1"/>
    <x v="5"/>
    <x v="164"/>
    <n v="7"/>
    <n v="511.44"/>
    <n v="0.1"/>
    <n v="41.32"/>
    <n v="3222.07"/>
    <n v="737.76"/>
    <n v="0.22897081689721202"/>
    <s v="Low"/>
    <s v="Net Banking"/>
  </r>
  <r>
    <s v="ORD-11348"/>
    <d v="2025-01-01T00:00:00"/>
    <x v="0"/>
    <x v="3"/>
    <x v="1337"/>
    <s v="Returning"/>
    <x v="2"/>
    <x v="4"/>
    <s v="Uganda"/>
    <x v="41"/>
    <s v="North Edwardchester"/>
    <x v="2"/>
    <x v="6"/>
    <x v="648"/>
    <n v="4"/>
    <n v="332.16"/>
    <n v="0.04"/>
    <n v="11.35"/>
    <n v="1275.49"/>
    <n v="236.6"/>
    <n v="0.18549733827783832"/>
    <s v="High"/>
    <s v="Net Banking"/>
  </r>
  <r>
    <s v="ORD-11349"/>
    <d v="2024-08-29T00:00:00"/>
    <x v="1"/>
    <x v="0"/>
    <x v="1338"/>
    <s v="Returning"/>
    <x v="2"/>
    <x v="1"/>
    <s v="San Marino"/>
    <x v="30"/>
    <s v="Gutierrezton"/>
    <x v="2"/>
    <x v="8"/>
    <x v="323"/>
    <n v="5"/>
    <n v="607.36"/>
    <n v="0.27"/>
    <n v="25.86"/>
    <n v="2216.86"/>
    <n v="-86.97"/>
    <n v="-3.9231164800663999E-2"/>
    <s v="Low"/>
    <s v="Cash"/>
  </r>
  <r>
    <s v="ORD-11350"/>
    <d v="2023-10-21T00:00:00"/>
    <x v="2"/>
    <x v="2"/>
    <x v="1339"/>
    <s v="New"/>
    <x v="0"/>
    <x v="1"/>
    <s v="French Southern Territories"/>
    <x v="3"/>
    <s v="Stewartland"/>
    <x v="1"/>
    <x v="4"/>
    <x v="681"/>
    <n v="5"/>
    <n v="589.53"/>
    <n v="0.18"/>
    <n v="10.47"/>
    <n v="2417.0700000000002"/>
    <n v="578.27"/>
    <n v="0.23924420889754949"/>
    <s v="Critical"/>
    <s v="Cash"/>
  </r>
  <r>
    <s v="ORD-11351"/>
    <d v="2023-03-13T00:00:00"/>
    <x v="2"/>
    <x v="6"/>
    <x v="1340"/>
    <s v="VIP"/>
    <x v="0"/>
    <x v="0"/>
    <s v="Pakistan"/>
    <x v="23"/>
    <s v="Averyland"/>
    <x v="1"/>
    <x v="5"/>
    <x v="715"/>
    <n v="1"/>
    <n v="604.71"/>
    <n v="0.13"/>
    <n v="10.72"/>
    <n v="526.1"/>
    <n v="60.68"/>
    <n v="0.1153392891085345"/>
    <s v="Medium"/>
    <s v="Cash"/>
  </r>
  <r>
    <s v="ORD-11352"/>
    <d v="2025-09-13T00:00:00"/>
    <x v="0"/>
    <x v="4"/>
    <x v="1341"/>
    <s v="New"/>
    <x v="0"/>
    <x v="0"/>
    <s v="Grenada"/>
    <x v="14"/>
    <s v="West John"/>
    <x v="2"/>
    <x v="6"/>
    <x v="94"/>
    <n v="9"/>
    <n v="242.21"/>
    <n v="0.06"/>
    <n v="45.15"/>
    <n v="2049.1"/>
    <n v="170.28"/>
    <n v="8.3099897515982638E-2"/>
    <s v="Critical"/>
    <s v="UPI"/>
  </r>
  <r>
    <s v="ORD-11353"/>
    <d v="2025-08-03T00:00:00"/>
    <x v="0"/>
    <x v="0"/>
    <x v="1342"/>
    <s v="New"/>
    <x v="0"/>
    <x v="3"/>
    <s v="Nicaragua"/>
    <x v="11"/>
    <s v="South Brittney"/>
    <x v="2"/>
    <x v="6"/>
    <x v="218"/>
    <n v="7"/>
    <n v="727.6"/>
    <n v="0.12"/>
    <n v="48.3"/>
    <n v="4482.0200000000004"/>
    <n v="897.58"/>
    <n v="0.20026238169396834"/>
    <s v="Low"/>
    <s v="Card"/>
  </r>
  <r>
    <s v="ORD-11354"/>
    <d v="2024-09-24T00:00:00"/>
    <x v="1"/>
    <x v="4"/>
    <x v="1343"/>
    <s v="New"/>
    <x v="0"/>
    <x v="3"/>
    <s v="Cameroon"/>
    <x v="40"/>
    <s v="Port John"/>
    <x v="0"/>
    <x v="7"/>
    <x v="195"/>
    <n v="5"/>
    <n v="457.96"/>
    <n v="0.27"/>
    <n v="18.53"/>
    <n v="1671.55"/>
    <n v="-41.09"/>
    <n v="-2.4581974813795582E-2"/>
    <s v="High"/>
    <s v="Cash"/>
  </r>
  <r>
    <s v="ORD-11355"/>
    <d v="2024-10-24T00:00:00"/>
    <x v="1"/>
    <x v="2"/>
    <x v="1344"/>
    <s v="New"/>
    <x v="2"/>
    <x v="2"/>
    <s v="Nicaragua"/>
    <x v="6"/>
    <s v="Briannaport"/>
    <x v="2"/>
    <x v="3"/>
    <x v="727"/>
    <n v="9"/>
    <n v="334.44"/>
    <n v="7.0000000000000007E-2"/>
    <n v="16.82"/>
    <n v="2799.26"/>
    <n v="607.55999999999995"/>
    <n v="0.21704307566999848"/>
    <s v="High"/>
    <s v="Net Banking"/>
  </r>
  <r>
    <s v="ORD-11356"/>
    <d v="2024-07-11T00:00:00"/>
    <x v="1"/>
    <x v="5"/>
    <x v="1345"/>
    <s v="VIP"/>
    <x v="2"/>
    <x v="0"/>
    <s v="Seychelles"/>
    <x v="47"/>
    <s v="Port Jacquelineberg"/>
    <x v="0"/>
    <x v="7"/>
    <x v="749"/>
    <n v="4"/>
    <n v="164.58"/>
    <n v="0.28000000000000003"/>
    <n v="6.62"/>
    <n v="473.99"/>
    <n v="140.47999999999999"/>
    <n v="0.29637756070803178"/>
    <s v="Medium"/>
    <s v="UPI"/>
  </r>
  <r>
    <s v="ORD-11357"/>
    <d v="2023-05-11T00:00:00"/>
    <x v="2"/>
    <x v="9"/>
    <x v="1346"/>
    <s v="Returning"/>
    <x v="0"/>
    <x v="0"/>
    <s v="Tanzania"/>
    <x v="1"/>
    <s v="Clarkside"/>
    <x v="1"/>
    <x v="4"/>
    <x v="359"/>
    <n v="10"/>
    <n v="799.91"/>
    <n v="0.23"/>
    <n v="13.73"/>
    <n v="6159.31"/>
    <n v="156.30000000000001"/>
    <n v="2.5376219089475932E-2"/>
    <s v="Critical"/>
    <s v="UPI"/>
  </r>
  <r>
    <s v="ORD-11358"/>
    <d v="2024-05-27T00:00:00"/>
    <x v="1"/>
    <x v="9"/>
    <x v="1347"/>
    <s v="Returning"/>
    <x v="0"/>
    <x v="2"/>
    <s v="Benin"/>
    <x v="29"/>
    <s v="New Travis"/>
    <x v="1"/>
    <x v="2"/>
    <x v="409"/>
    <n v="4"/>
    <n v="553.51"/>
    <n v="0.14000000000000001"/>
    <n v="40.49"/>
    <n v="1904.07"/>
    <n v="13.78"/>
    <n v="7.2371288870682277E-3"/>
    <s v="Critical"/>
    <s v="Card"/>
  </r>
  <r>
    <s v="ORD-11359"/>
    <d v="2025-01-18T00:00:00"/>
    <x v="0"/>
    <x v="3"/>
    <x v="1348"/>
    <s v="VIP"/>
    <x v="0"/>
    <x v="1"/>
    <s v="Mongolia"/>
    <x v="40"/>
    <s v="Bakertown"/>
    <x v="1"/>
    <x v="4"/>
    <x v="750"/>
    <n v="9"/>
    <n v="524.79999999999995"/>
    <n v="0.03"/>
    <n v="42.97"/>
    <n v="4581.5"/>
    <n v="273.10000000000002"/>
    <n v="5.9609298264760455E-2"/>
    <s v="High"/>
    <s v="Net Banking"/>
  </r>
  <r>
    <s v="ORD-11360"/>
    <d v="2023-09-12T00:00:00"/>
    <x v="2"/>
    <x v="4"/>
    <x v="1349"/>
    <s v="Returning"/>
    <x v="0"/>
    <x v="4"/>
    <s v="United States of America"/>
    <x v="5"/>
    <s v="East Thomasville"/>
    <x v="0"/>
    <x v="7"/>
    <x v="197"/>
    <n v="1"/>
    <n v="288.2"/>
    <n v="0.14000000000000001"/>
    <n v="17.07"/>
    <n v="247.85"/>
    <n v="69.31"/>
    <n v="0.27964494654024613"/>
    <s v="Medium"/>
    <s v="UPI"/>
  </r>
  <r>
    <s v="ORD-11361"/>
    <d v="2024-09-29T00:00:00"/>
    <x v="1"/>
    <x v="4"/>
    <x v="1350"/>
    <s v="Returning"/>
    <x v="2"/>
    <x v="2"/>
    <s v="Saint Martin"/>
    <x v="15"/>
    <s v="West Amyport"/>
    <x v="2"/>
    <x v="8"/>
    <x v="372"/>
    <n v="10"/>
    <n v="145.19"/>
    <n v="0.28999999999999998"/>
    <n v="23.18"/>
    <n v="1030.8499999999999"/>
    <n v="-76.52"/>
    <n v="-7.4230004365329588E-2"/>
    <s v="High"/>
    <s v="Cash"/>
  </r>
  <r>
    <s v="ORD-11362"/>
    <d v="2023-11-15T00:00:00"/>
    <x v="2"/>
    <x v="10"/>
    <x v="1351"/>
    <s v="VIP"/>
    <x v="2"/>
    <x v="1"/>
    <s v="Antigua and Barbuda"/>
    <x v="44"/>
    <s v="Thomasmouth"/>
    <x v="1"/>
    <x v="5"/>
    <x v="751"/>
    <n v="7"/>
    <n v="796.36"/>
    <n v="0.11"/>
    <n v="25.48"/>
    <n v="4961.32"/>
    <n v="1329.13"/>
    <n v="0.26789846250594601"/>
    <s v="Low"/>
    <s v="Card"/>
  </r>
  <r>
    <s v="ORD-11363"/>
    <d v="2025-07-29T00:00:00"/>
    <x v="0"/>
    <x v="5"/>
    <x v="1352"/>
    <s v="VIP"/>
    <x v="1"/>
    <x v="1"/>
    <s v="Namibia"/>
    <x v="31"/>
    <s v="New Jenniferport"/>
    <x v="1"/>
    <x v="5"/>
    <x v="286"/>
    <n v="1"/>
    <n v="439.6"/>
    <n v="0.11"/>
    <n v="44.24"/>
    <n v="391.24"/>
    <n v="43.06"/>
    <n v="0.11006032103056948"/>
    <s v="Critical"/>
    <s v="Cash"/>
  </r>
  <r>
    <s v="ORD-11364"/>
    <d v="2025-03-18T00:00:00"/>
    <x v="0"/>
    <x v="6"/>
    <x v="1353"/>
    <s v="New"/>
    <x v="0"/>
    <x v="0"/>
    <s v="Netherlands Antilles"/>
    <x v="18"/>
    <s v="West Elizabethfort"/>
    <x v="0"/>
    <x v="1"/>
    <x v="25"/>
    <n v="10"/>
    <n v="494.55"/>
    <n v="0.16"/>
    <n v="37.950000000000003"/>
    <n v="4154.22"/>
    <n v="868.57"/>
    <n v="0.20908136786207759"/>
    <s v="Critical"/>
    <s v="UPI"/>
  </r>
  <r>
    <s v="ORD-11365"/>
    <d v="2025-01-30T00:00:00"/>
    <x v="0"/>
    <x v="3"/>
    <x v="1354"/>
    <s v="New"/>
    <x v="2"/>
    <x v="4"/>
    <s v="Cocos (Keeling) Islands"/>
    <x v="48"/>
    <s v="Laurenmouth"/>
    <x v="1"/>
    <x v="4"/>
    <x v="77"/>
    <n v="3"/>
    <n v="471.36"/>
    <n v="0.13"/>
    <n v="40.65"/>
    <n v="1230.25"/>
    <n v="271.26"/>
    <n v="0.22049176996545417"/>
    <s v="Critical"/>
    <s v="Net Banking"/>
  </r>
  <r>
    <s v="ORD-11366"/>
    <d v="2024-12-24T00:00:00"/>
    <x v="1"/>
    <x v="7"/>
    <x v="1355"/>
    <s v="VIP"/>
    <x v="2"/>
    <x v="0"/>
    <s v="Cyprus"/>
    <x v="33"/>
    <s v="Allisonmouth"/>
    <x v="0"/>
    <x v="1"/>
    <x v="34"/>
    <n v="5"/>
    <n v="537.9"/>
    <n v="0.08"/>
    <n v="47.27"/>
    <n v="2474.34"/>
    <n v="49.2"/>
    <n v="1.9884090302868643E-2"/>
    <s v="High"/>
    <s v="Card"/>
  </r>
  <r>
    <s v="ORD-11367"/>
    <d v="2025-10-29T00:00:00"/>
    <x v="0"/>
    <x v="2"/>
    <x v="1356"/>
    <s v="VIP"/>
    <x v="2"/>
    <x v="3"/>
    <s v="Lebanon"/>
    <x v="2"/>
    <s v="East Justinland"/>
    <x v="0"/>
    <x v="1"/>
    <x v="752"/>
    <n v="6"/>
    <n v="241.09"/>
    <n v="0.13"/>
    <n v="39.56"/>
    <n v="1258.49"/>
    <n v="325.49"/>
    <n v="0.25863534871155114"/>
    <s v="Low"/>
    <s v="UPI"/>
  </r>
  <r>
    <s v="ORD-11368"/>
    <d v="2025-10-09T00:00:00"/>
    <x v="0"/>
    <x v="2"/>
    <x v="1357"/>
    <s v="Returning"/>
    <x v="2"/>
    <x v="4"/>
    <s v="Northern Mariana Islands"/>
    <x v="1"/>
    <s v="Thompsonton"/>
    <x v="1"/>
    <x v="5"/>
    <x v="723"/>
    <n v="10"/>
    <n v="262"/>
    <n v="0.3"/>
    <n v="34.67"/>
    <n v="1834"/>
    <n v="267.51"/>
    <n v="0.14586150490730643"/>
    <s v="High"/>
    <s v="UPI"/>
  </r>
  <r>
    <s v="ORD-11369"/>
    <d v="2024-09-27T00:00:00"/>
    <x v="1"/>
    <x v="4"/>
    <x v="1358"/>
    <s v="VIP"/>
    <x v="1"/>
    <x v="4"/>
    <s v="Eritrea"/>
    <x v="4"/>
    <s v="Kimberlymouth"/>
    <x v="0"/>
    <x v="7"/>
    <x v="5"/>
    <n v="1"/>
    <n v="333.74"/>
    <n v="0.17"/>
    <n v="23.42"/>
    <n v="277"/>
    <n v="-0.89"/>
    <n v="-3.2129963898916967E-3"/>
    <s v="Low"/>
    <s v="Card"/>
  </r>
  <r>
    <s v="ORD-11370"/>
    <d v="2023-12-14T00:00:00"/>
    <x v="2"/>
    <x v="7"/>
    <x v="1359"/>
    <s v="Returning"/>
    <x v="2"/>
    <x v="2"/>
    <s v="Chad"/>
    <x v="41"/>
    <s v="South Marissamouth"/>
    <x v="1"/>
    <x v="5"/>
    <x v="7"/>
    <n v="9"/>
    <n v="653.21"/>
    <n v="0.22"/>
    <n v="21.2"/>
    <n v="4585.53"/>
    <n v="546.4"/>
    <n v="0.11915743654495772"/>
    <s v="Critical"/>
    <s v="UPI"/>
  </r>
  <r>
    <s v="ORD-11371"/>
    <d v="2025-09-02T00:00:00"/>
    <x v="0"/>
    <x v="4"/>
    <x v="1360"/>
    <s v="Returning"/>
    <x v="1"/>
    <x v="2"/>
    <s v="Japan"/>
    <x v="13"/>
    <s v="Vanessafurt"/>
    <x v="0"/>
    <x v="7"/>
    <x v="412"/>
    <n v="4"/>
    <n v="60.57"/>
    <n v="0.13"/>
    <n v="47.84"/>
    <n v="210.78"/>
    <n v="1.82"/>
    <n v="8.6345953126482598E-3"/>
    <s v="Low"/>
    <s v="Net Banking"/>
  </r>
  <r>
    <s v="ORD-11372"/>
    <d v="2023-03-13T00:00:00"/>
    <x v="2"/>
    <x v="6"/>
    <x v="1361"/>
    <s v="VIP"/>
    <x v="0"/>
    <x v="4"/>
    <s v="Bulgaria"/>
    <x v="5"/>
    <s v="Carlsonberg"/>
    <x v="0"/>
    <x v="0"/>
    <x v="723"/>
    <n v="6"/>
    <n v="443.21"/>
    <n v="0.23"/>
    <n v="22.26"/>
    <n v="2047.63"/>
    <n v="285.74"/>
    <n v="0.13954669544790807"/>
    <s v="Medium"/>
    <s v="Cash"/>
  </r>
  <r>
    <s v="ORD-11373"/>
    <d v="2023-09-19T00:00:00"/>
    <x v="2"/>
    <x v="4"/>
    <x v="1362"/>
    <s v="New"/>
    <x v="1"/>
    <x v="2"/>
    <s v="Zimbabwe"/>
    <x v="40"/>
    <s v="Kristaburgh"/>
    <x v="0"/>
    <x v="1"/>
    <x v="334"/>
    <n v="9"/>
    <n v="99.67"/>
    <n v="0.19"/>
    <n v="42.23"/>
    <n v="726.59"/>
    <n v="-17.3"/>
    <n v="-2.3809851498093837E-2"/>
    <s v="Medium"/>
    <s v="UPI"/>
  </r>
  <r>
    <s v="ORD-11374"/>
    <d v="2025-11-19T00:00:00"/>
    <x v="0"/>
    <x v="10"/>
    <x v="1363"/>
    <s v="New"/>
    <x v="0"/>
    <x v="2"/>
    <s v="Somalia"/>
    <x v="24"/>
    <s v="Wolfehaven"/>
    <x v="1"/>
    <x v="5"/>
    <x v="753"/>
    <n v="4"/>
    <n v="274.47000000000003"/>
    <n v="0.28999999999999998"/>
    <n v="48.36"/>
    <n v="779.49"/>
    <n v="55.87"/>
    <n v="7.1675069596787641E-2"/>
    <s v="Critical"/>
    <s v="UPI"/>
  </r>
  <r>
    <s v="ORD-11375"/>
    <d v="2025-08-29T00:00:00"/>
    <x v="0"/>
    <x v="0"/>
    <x v="1364"/>
    <s v="New"/>
    <x v="2"/>
    <x v="1"/>
    <s v="Netherlands"/>
    <x v="22"/>
    <s v="Petersonberg"/>
    <x v="2"/>
    <x v="8"/>
    <x v="754"/>
    <n v="10"/>
    <n v="277.86"/>
    <n v="7.0000000000000007E-2"/>
    <n v="48.91"/>
    <n v="2584.1"/>
    <n v="121.01"/>
    <n v="4.6828683100499209E-2"/>
    <s v="Low"/>
    <s v="UPI"/>
  </r>
  <r>
    <s v="ORD-11376"/>
    <d v="2023-02-15T00:00:00"/>
    <x v="2"/>
    <x v="8"/>
    <x v="1365"/>
    <s v="New"/>
    <x v="0"/>
    <x v="1"/>
    <s v="Colombia"/>
    <x v="48"/>
    <s v="Petersport"/>
    <x v="2"/>
    <x v="8"/>
    <x v="755"/>
    <n v="5"/>
    <n v="687.98"/>
    <n v="0.22"/>
    <n v="38.08"/>
    <n v="2683.12"/>
    <n v="747.27"/>
    <n v="0.27850785652523929"/>
    <s v="Critical"/>
    <s v="Card"/>
  </r>
  <r>
    <s v="ORD-11377"/>
    <d v="2025-01-06T00:00:00"/>
    <x v="0"/>
    <x v="3"/>
    <x v="1366"/>
    <s v="Returning"/>
    <x v="2"/>
    <x v="0"/>
    <s v="Sri Lanka"/>
    <x v="44"/>
    <s v="Port Shaneshire"/>
    <x v="0"/>
    <x v="0"/>
    <x v="752"/>
    <n v="10"/>
    <n v="369.18"/>
    <n v="0.23"/>
    <n v="30.73"/>
    <n v="2842.69"/>
    <n v="-213.44"/>
    <n v="-7.5083811460271779E-2"/>
    <s v="Medium"/>
    <s v="Cash"/>
  </r>
  <r>
    <s v="ORD-11378"/>
    <d v="2025-04-01T00:00:00"/>
    <x v="0"/>
    <x v="11"/>
    <x v="1367"/>
    <s v="New"/>
    <x v="1"/>
    <x v="1"/>
    <s v="Bulgaria"/>
    <x v="45"/>
    <s v="Christopherstad"/>
    <x v="2"/>
    <x v="6"/>
    <x v="756"/>
    <n v="7"/>
    <n v="166.53"/>
    <n v="0.13"/>
    <n v="33.619999999999997"/>
    <n v="1014.17"/>
    <n v="-88.67"/>
    <n v="-8.7431101294654742E-2"/>
    <s v="Critical"/>
    <s v="Card"/>
  </r>
  <r>
    <s v="ORD-11379"/>
    <d v="2024-09-05T00:00:00"/>
    <x v="1"/>
    <x v="4"/>
    <x v="1368"/>
    <s v="Returning"/>
    <x v="0"/>
    <x v="4"/>
    <s v="Croatia"/>
    <x v="27"/>
    <s v="Garnerview"/>
    <x v="1"/>
    <x v="4"/>
    <x v="329"/>
    <n v="10"/>
    <n v="676.36"/>
    <n v="0.02"/>
    <n v="24.24"/>
    <n v="6628.33"/>
    <n v="-195.83"/>
    <n v="-2.9544395043698792E-2"/>
    <s v="High"/>
    <s v="Cash"/>
  </r>
  <r>
    <s v="ORD-11380"/>
    <d v="2023-12-13T00:00:00"/>
    <x v="2"/>
    <x v="7"/>
    <x v="1369"/>
    <s v="New"/>
    <x v="0"/>
    <x v="0"/>
    <s v="Sudan"/>
    <x v="23"/>
    <s v="North Cory"/>
    <x v="1"/>
    <x v="4"/>
    <x v="44"/>
    <n v="2"/>
    <n v="49.67"/>
    <n v="0.01"/>
    <n v="8.73"/>
    <n v="98.35"/>
    <n v="-8.42"/>
    <n v="-8.5612608032536869E-2"/>
    <s v="Critical"/>
    <s v="Net Banking"/>
  </r>
  <r>
    <s v="ORD-11381"/>
    <d v="2025-05-08T00:00:00"/>
    <x v="0"/>
    <x v="9"/>
    <x v="1370"/>
    <s v="New"/>
    <x v="2"/>
    <x v="2"/>
    <s v="Korea"/>
    <x v="42"/>
    <s v="Murphyport"/>
    <x v="0"/>
    <x v="7"/>
    <x v="68"/>
    <n v="9"/>
    <n v="388.3"/>
    <n v="7.0000000000000007E-2"/>
    <n v="22.28"/>
    <n v="3250.07"/>
    <n v="542.16"/>
    <n v="0.16681486860283007"/>
    <s v="Low"/>
    <s v="Card"/>
  </r>
  <r>
    <s v="ORD-11382"/>
    <d v="2023-11-19T00:00:00"/>
    <x v="2"/>
    <x v="10"/>
    <x v="1371"/>
    <s v="Returning"/>
    <x v="2"/>
    <x v="4"/>
    <s v="Vanuatu"/>
    <x v="2"/>
    <s v="Joshuaview"/>
    <x v="0"/>
    <x v="0"/>
    <x v="102"/>
    <n v="10"/>
    <n v="28.9"/>
    <n v="0.17"/>
    <n v="11.12"/>
    <n v="239.87"/>
    <n v="-22.76"/>
    <n v="-9.4884729228332021E-2"/>
    <s v="High"/>
    <s v="Cash"/>
  </r>
  <r>
    <s v="ORD-11383"/>
    <d v="2024-03-15T00:00:00"/>
    <x v="1"/>
    <x v="6"/>
    <x v="1372"/>
    <s v="VIP"/>
    <x v="2"/>
    <x v="0"/>
    <s v="Uruguay"/>
    <x v="31"/>
    <s v="Justinburgh"/>
    <x v="2"/>
    <x v="6"/>
    <x v="348"/>
    <n v="3"/>
    <n v="771.71"/>
    <n v="0.27"/>
    <n v="46.57"/>
    <n v="1690.04"/>
    <n v="425.96"/>
    <n v="0.25204137180185082"/>
    <s v="High"/>
    <s v="Card"/>
  </r>
  <r>
    <s v="ORD-11384"/>
    <d v="2023-09-06T00:00:00"/>
    <x v="2"/>
    <x v="4"/>
    <x v="1373"/>
    <s v="Returning"/>
    <x v="2"/>
    <x v="0"/>
    <s v="Mayotte"/>
    <x v="40"/>
    <s v="Garystad"/>
    <x v="0"/>
    <x v="7"/>
    <x v="217"/>
    <n v="10"/>
    <n v="424.69"/>
    <n v="0.12"/>
    <n v="39.479999999999997"/>
    <n v="3737.27"/>
    <n v="91.83"/>
    <n v="2.4571411752428912E-2"/>
    <s v="Medium"/>
    <s v="Card"/>
  </r>
  <r>
    <s v="ORD-11385"/>
    <d v="2022-12-09T00:00:00"/>
    <x v="3"/>
    <x v="7"/>
    <x v="1374"/>
    <s v="Returning"/>
    <x v="2"/>
    <x v="3"/>
    <s v="Korea"/>
    <x v="37"/>
    <s v="New Angela"/>
    <x v="0"/>
    <x v="7"/>
    <x v="743"/>
    <n v="3"/>
    <n v="672.85"/>
    <n v="0.27"/>
    <n v="48.03"/>
    <n v="1473.54"/>
    <n v="-26.34"/>
    <n v="-1.7875320656378518E-2"/>
    <s v="Low"/>
    <s v="UPI"/>
  </r>
  <r>
    <s v="ORD-11386"/>
    <d v="2024-08-27T00:00:00"/>
    <x v="1"/>
    <x v="0"/>
    <x v="1375"/>
    <s v="VIP"/>
    <x v="1"/>
    <x v="1"/>
    <s v="Saint Kitts and Nevis"/>
    <x v="10"/>
    <s v="West Kevin"/>
    <x v="0"/>
    <x v="0"/>
    <x v="91"/>
    <n v="2"/>
    <n v="688"/>
    <n v="0.19"/>
    <n v="19.420000000000002"/>
    <n v="1114.56"/>
    <n v="-55.58"/>
    <n v="-4.9867212173413722E-2"/>
    <s v="Medium"/>
    <s v="Card"/>
  </r>
  <r>
    <s v="ORD-11387"/>
    <d v="2025-09-04T00:00:00"/>
    <x v="0"/>
    <x v="4"/>
    <x v="1376"/>
    <s v="New"/>
    <x v="1"/>
    <x v="2"/>
    <s v="South Africa"/>
    <x v="36"/>
    <s v="Ronaldfort"/>
    <x v="1"/>
    <x v="2"/>
    <x v="618"/>
    <n v="8"/>
    <n v="676.33"/>
    <n v="0.24"/>
    <n v="22.36"/>
    <n v="4112.09"/>
    <n v="29.47"/>
    <n v="7.166671935682341E-3"/>
    <s v="Low"/>
    <s v="Cash"/>
  </r>
  <r>
    <s v="ORD-11388"/>
    <d v="2025-11-05T00:00:00"/>
    <x v="0"/>
    <x v="10"/>
    <x v="1377"/>
    <s v="Returning"/>
    <x v="0"/>
    <x v="3"/>
    <s v="Australia"/>
    <x v="28"/>
    <s v="North Cassidy"/>
    <x v="1"/>
    <x v="4"/>
    <x v="649"/>
    <n v="8"/>
    <n v="604.05999999999995"/>
    <n v="0.25"/>
    <n v="36.04"/>
    <n v="3624.36"/>
    <n v="636.94000000000005"/>
    <n v="0.17573861316204792"/>
    <s v="Medium"/>
    <s v="Net Banking"/>
  </r>
  <r>
    <s v="ORD-11389"/>
    <d v="2023-02-22T00:00:00"/>
    <x v="2"/>
    <x v="8"/>
    <x v="1378"/>
    <s v="VIP"/>
    <x v="0"/>
    <x v="2"/>
    <s v="Taiwan"/>
    <x v="2"/>
    <s v="Carolshire"/>
    <x v="1"/>
    <x v="5"/>
    <x v="24"/>
    <n v="2"/>
    <n v="529.69000000000005"/>
    <n v="0.16"/>
    <n v="47.74"/>
    <n v="889.88"/>
    <n v="16.68"/>
    <n v="1.8744100328134131E-2"/>
    <s v="Critical"/>
    <s v="Cash"/>
  </r>
  <r>
    <s v="ORD-11390"/>
    <d v="2024-11-29T00:00:00"/>
    <x v="1"/>
    <x v="10"/>
    <x v="1379"/>
    <s v="Returning"/>
    <x v="2"/>
    <x v="3"/>
    <s v="Montserrat"/>
    <x v="44"/>
    <s v="North Lisafurt"/>
    <x v="2"/>
    <x v="3"/>
    <x v="718"/>
    <n v="1"/>
    <n v="120.55"/>
    <n v="0.02"/>
    <n v="46.84"/>
    <n v="118.14"/>
    <n v="-5.76"/>
    <n v="-4.875571356018283E-2"/>
    <s v="Medium"/>
    <s v="UPI"/>
  </r>
  <r>
    <s v="ORD-11391"/>
    <d v="2024-08-23T00:00:00"/>
    <x v="1"/>
    <x v="0"/>
    <x v="1380"/>
    <s v="VIP"/>
    <x v="1"/>
    <x v="4"/>
    <s v="Czech Republic"/>
    <x v="9"/>
    <s v="New Michaelside"/>
    <x v="2"/>
    <x v="6"/>
    <x v="116"/>
    <n v="8"/>
    <n v="529.19000000000005"/>
    <n v="7.0000000000000007E-2"/>
    <n v="43.51"/>
    <n v="3937.17"/>
    <n v="-63.56"/>
    <n v="-1.6143575207572952E-2"/>
    <s v="Low"/>
    <s v="Net Banking"/>
  </r>
  <r>
    <s v="ORD-11392"/>
    <d v="2024-12-11T00:00:00"/>
    <x v="1"/>
    <x v="7"/>
    <x v="1381"/>
    <s v="Returning"/>
    <x v="0"/>
    <x v="0"/>
    <s v="Senegal"/>
    <x v="11"/>
    <s v="East Jeremiahchester"/>
    <x v="1"/>
    <x v="2"/>
    <x v="757"/>
    <n v="2"/>
    <n v="762.86"/>
    <n v="0.04"/>
    <n v="32.270000000000003"/>
    <n v="1464.69"/>
    <n v="61.78"/>
    <n v="4.2179573834736361E-2"/>
    <s v="Medium"/>
    <s v="Card"/>
  </r>
  <r>
    <s v="ORD-11393"/>
    <d v="2025-10-24T00:00:00"/>
    <x v="0"/>
    <x v="2"/>
    <x v="1382"/>
    <s v="Returning"/>
    <x v="2"/>
    <x v="0"/>
    <s v="Zimbabwe"/>
    <x v="47"/>
    <s v="Dodsontown"/>
    <x v="2"/>
    <x v="3"/>
    <x v="224"/>
    <n v="8"/>
    <n v="374.27"/>
    <n v="0.28000000000000003"/>
    <n v="47.04"/>
    <n v="2155.8000000000002"/>
    <n v="-102.96"/>
    <n v="-4.7759532424158077E-2"/>
    <s v="Critical"/>
    <s v="UPI"/>
  </r>
  <r>
    <s v="ORD-11394"/>
    <d v="2023-04-10T00:00:00"/>
    <x v="2"/>
    <x v="11"/>
    <x v="1383"/>
    <s v="New"/>
    <x v="0"/>
    <x v="3"/>
    <s v="Northern Mariana Islands"/>
    <x v="44"/>
    <s v="North George"/>
    <x v="0"/>
    <x v="0"/>
    <x v="296"/>
    <n v="7"/>
    <n v="587.79"/>
    <n v="0.28999999999999998"/>
    <n v="34.15"/>
    <n v="2921.32"/>
    <n v="-78.38"/>
    <n v="-2.6830336970958331E-2"/>
    <s v="Critical"/>
    <s v="Net Banking"/>
  </r>
  <r>
    <s v="ORD-11395"/>
    <d v="2023-02-22T00:00:00"/>
    <x v="2"/>
    <x v="8"/>
    <x v="1384"/>
    <s v="VIP"/>
    <x v="0"/>
    <x v="0"/>
    <s v="Canada"/>
    <x v="18"/>
    <s v="South Brian"/>
    <x v="0"/>
    <x v="7"/>
    <x v="185"/>
    <n v="2"/>
    <n v="632.35"/>
    <n v="0.03"/>
    <n v="22.56"/>
    <n v="1226.76"/>
    <n v="153.94"/>
    <n v="0.12548501744432489"/>
    <s v="Medium"/>
    <s v="Card"/>
  </r>
  <r>
    <s v="ORD-11396"/>
    <d v="2025-09-13T00:00:00"/>
    <x v="0"/>
    <x v="4"/>
    <x v="1385"/>
    <s v="New"/>
    <x v="1"/>
    <x v="4"/>
    <s v="Bahrain"/>
    <x v="2"/>
    <s v="Lake Mary"/>
    <x v="0"/>
    <x v="1"/>
    <x v="724"/>
    <n v="4"/>
    <n v="19.02"/>
    <n v="0.28999999999999998"/>
    <n v="35.92"/>
    <n v="54.02"/>
    <n v="1.1599999999999999"/>
    <n v="2.147352832284339E-2"/>
    <s v="Medium"/>
    <s v="Cash"/>
  </r>
  <r>
    <s v="ORD-11397"/>
    <d v="2024-06-30T00:00:00"/>
    <x v="1"/>
    <x v="1"/>
    <x v="1386"/>
    <s v="VIP"/>
    <x v="1"/>
    <x v="2"/>
    <s v="Solomon Islands"/>
    <x v="45"/>
    <s v="Lake Pamelaborough"/>
    <x v="0"/>
    <x v="0"/>
    <x v="293"/>
    <n v="5"/>
    <n v="538.78"/>
    <n v="0.24"/>
    <n v="41.72"/>
    <n v="2047.36"/>
    <n v="582.58000000000004"/>
    <n v="0.28455181306658334"/>
    <s v="High"/>
    <s v="UPI"/>
  </r>
  <r>
    <s v="ORD-11398"/>
    <d v="2024-05-13T00:00:00"/>
    <x v="1"/>
    <x v="9"/>
    <x v="1387"/>
    <s v="VIP"/>
    <x v="0"/>
    <x v="1"/>
    <s v="Anguilla"/>
    <x v="13"/>
    <s v="Michaelfurt"/>
    <x v="0"/>
    <x v="1"/>
    <x v="423"/>
    <n v="1"/>
    <n v="436.33"/>
    <n v="0.19"/>
    <n v="40.409999999999997"/>
    <n v="353.43"/>
    <n v="96.61"/>
    <n v="0.27334974393797923"/>
    <s v="Low"/>
    <s v="UPI"/>
  </r>
  <r>
    <s v="ORD-11399"/>
    <d v="2025-11-10T00:00:00"/>
    <x v="0"/>
    <x v="10"/>
    <x v="1388"/>
    <s v="New"/>
    <x v="0"/>
    <x v="2"/>
    <s v="Oman"/>
    <x v="23"/>
    <s v="Heatherfort"/>
    <x v="2"/>
    <x v="6"/>
    <x v="499"/>
    <n v="4"/>
    <n v="557.17999999999995"/>
    <n v="0.12"/>
    <n v="22.87"/>
    <n v="1961.27"/>
    <n v="-9.0299999999999994"/>
    <n v="-4.6041595496795441E-3"/>
    <s v="Critical"/>
    <s v="Cash"/>
  </r>
  <r>
    <s v="ORD-11400"/>
    <d v="2025-02-01T00:00:00"/>
    <x v="0"/>
    <x v="8"/>
    <x v="1389"/>
    <s v="Returning"/>
    <x v="2"/>
    <x v="4"/>
    <s v="Cape Verde"/>
    <x v="35"/>
    <s v="Lake Sandra"/>
    <x v="1"/>
    <x v="5"/>
    <x v="163"/>
    <n v="3"/>
    <n v="775.68"/>
    <n v="0.19"/>
    <n v="35.14"/>
    <n v="1884.9"/>
    <n v="308.16000000000003"/>
    <n v="0.16348877924558333"/>
    <s v="Medium"/>
    <s v="Card"/>
  </r>
  <r>
    <s v="ORD-11401"/>
    <d v="2024-10-17T00:00:00"/>
    <x v="1"/>
    <x v="2"/>
    <x v="1390"/>
    <s v="New"/>
    <x v="1"/>
    <x v="3"/>
    <s v="Kuwait"/>
    <x v="29"/>
    <s v="Brownberg"/>
    <x v="1"/>
    <x v="2"/>
    <x v="680"/>
    <n v="2"/>
    <n v="772.29"/>
    <n v="7.0000000000000007E-2"/>
    <n v="47.72"/>
    <n v="1436.46"/>
    <n v="240.54"/>
    <n v="0.16745332275176475"/>
    <s v="Medium"/>
    <s v="Net Banking"/>
  </r>
  <r>
    <s v="ORD-11402"/>
    <d v="2024-08-31T00:00:00"/>
    <x v="1"/>
    <x v="0"/>
    <x v="1391"/>
    <s v="VIP"/>
    <x v="2"/>
    <x v="0"/>
    <s v="Isle of Man"/>
    <x v="10"/>
    <s v="Nicholasberg"/>
    <x v="2"/>
    <x v="6"/>
    <x v="758"/>
    <n v="1"/>
    <n v="389.15"/>
    <n v="0.15"/>
    <n v="8.9600000000000009"/>
    <n v="330.78"/>
    <n v="-12.07"/>
    <n v="-3.6489509643872063E-2"/>
    <s v="High"/>
    <s v="Card"/>
  </r>
  <r>
    <s v="ORD-11403"/>
    <d v="2023-12-21T00:00:00"/>
    <x v="2"/>
    <x v="7"/>
    <x v="1392"/>
    <s v="Returning"/>
    <x v="2"/>
    <x v="1"/>
    <s v="Brunei Darussalam"/>
    <x v="12"/>
    <s v="Dannyfort"/>
    <x v="1"/>
    <x v="4"/>
    <x v="497"/>
    <n v="4"/>
    <n v="593.5"/>
    <n v="0.19"/>
    <n v="34.869999999999997"/>
    <n v="1922.94"/>
    <n v="17.059999999999999"/>
    <n v="8.8718316744152183E-3"/>
    <s v="Low"/>
    <s v="Cash"/>
  </r>
  <r>
    <s v="ORD-11404"/>
    <d v="2023-11-02T00:00:00"/>
    <x v="2"/>
    <x v="10"/>
    <x v="1393"/>
    <s v="New"/>
    <x v="0"/>
    <x v="2"/>
    <s v="Trinidad and Tobago"/>
    <x v="40"/>
    <s v="Ericfort"/>
    <x v="1"/>
    <x v="4"/>
    <x v="636"/>
    <n v="5"/>
    <n v="376.06"/>
    <n v="0.28999999999999998"/>
    <n v="24.34"/>
    <n v="1335.01"/>
    <n v="371.02"/>
    <n v="0.27791552123205071"/>
    <s v="High"/>
    <s v="Card"/>
  </r>
  <r>
    <s v="ORD-11405"/>
    <d v="2024-03-17T00:00:00"/>
    <x v="1"/>
    <x v="6"/>
    <x v="1394"/>
    <s v="VIP"/>
    <x v="2"/>
    <x v="2"/>
    <s v="Kyrgyz Republic"/>
    <x v="9"/>
    <s v="South Pamela"/>
    <x v="0"/>
    <x v="1"/>
    <x v="759"/>
    <n v="3"/>
    <n v="478.69"/>
    <n v="0.14000000000000001"/>
    <n v="17.37"/>
    <n v="1235.02"/>
    <n v="249.88"/>
    <n v="0.20232870722741331"/>
    <s v="Medium"/>
    <s v="Cash"/>
  </r>
  <r>
    <s v="ORD-11406"/>
    <d v="2024-06-26T00:00:00"/>
    <x v="1"/>
    <x v="1"/>
    <x v="1395"/>
    <s v="Returning"/>
    <x v="0"/>
    <x v="3"/>
    <s v="French Polynesia"/>
    <x v="20"/>
    <s v="Cindyfurt"/>
    <x v="0"/>
    <x v="7"/>
    <x v="482"/>
    <n v="8"/>
    <n v="528.85"/>
    <n v="0.16"/>
    <n v="48.41"/>
    <n v="3553.87"/>
    <n v="586.70000000000005"/>
    <n v="0.16508763685784794"/>
    <s v="Critical"/>
    <s v="Cash"/>
  </r>
  <r>
    <s v="ORD-11407"/>
    <d v="2024-12-06T00:00:00"/>
    <x v="1"/>
    <x v="7"/>
    <x v="1396"/>
    <s v="New"/>
    <x v="0"/>
    <x v="3"/>
    <s v="Jersey"/>
    <x v="17"/>
    <s v="Butlerport"/>
    <x v="1"/>
    <x v="5"/>
    <x v="760"/>
    <n v="1"/>
    <n v="541.92999999999995"/>
    <n v="0.12"/>
    <n v="9.6199999999999992"/>
    <n v="476.9"/>
    <n v="122.6"/>
    <n v="0.25707695533654856"/>
    <s v="Medium"/>
    <s v="Cash"/>
  </r>
  <r>
    <s v="ORD-11408"/>
    <d v="2023-01-15T00:00:00"/>
    <x v="2"/>
    <x v="3"/>
    <x v="1397"/>
    <s v="Returning"/>
    <x v="0"/>
    <x v="4"/>
    <s v="Mexico"/>
    <x v="14"/>
    <s v="New Darleneberg"/>
    <x v="1"/>
    <x v="4"/>
    <x v="299"/>
    <n v="10"/>
    <n v="300.02"/>
    <n v="0.24"/>
    <n v="20.21"/>
    <n v="2280.15"/>
    <n v="562.15"/>
    <n v="0.24654079775453366"/>
    <s v="Low"/>
    <s v="Net Banking"/>
  </r>
  <r>
    <s v="ORD-11409"/>
    <d v="2023-05-28T00:00:00"/>
    <x v="2"/>
    <x v="9"/>
    <x v="1398"/>
    <s v="VIP"/>
    <x v="2"/>
    <x v="3"/>
    <s v="Denmark"/>
    <x v="13"/>
    <s v="Susanfort"/>
    <x v="0"/>
    <x v="7"/>
    <x v="76"/>
    <n v="1"/>
    <n v="644.79"/>
    <n v="0.22"/>
    <n v="34.33"/>
    <n v="502.94"/>
    <n v="-35.64"/>
    <n v="-7.0863323656897445E-2"/>
    <s v="High"/>
    <s v="Cash"/>
  </r>
  <r>
    <s v="ORD-11410"/>
    <d v="2023-12-13T00:00:00"/>
    <x v="2"/>
    <x v="7"/>
    <x v="1399"/>
    <s v="Returning"/>
    <x v="1"/>
    <x v="2"/>
    <s v="Saudi Arabia"/>
    <x v="25"/>
    <s v="North Kathrynborough"/>
    <x v="2"/>
    <x v="8"/>
    <x v="753"/>
    <n v="7"/>
    <n v="414.53"/>
    <n v="0.28999999999999998"/>
    <n v="48.21"/>
    <n v="2060.21"/>
    <n v="383.99"/>
    <n v="0.1863839123196179"/>
    <s v="Low"/>
    <s v="Net Banking"/>
  </r>
  <r>
    <s v="ORD-11411"/>
    <d v="2023-09-06T00:00:00"/>
    <x v="2"/>
    <x v="4"/>
    <x v="1400"/>
    <s v="New"/>
    <x v="0"/>
    <x v="1"/>
    <s v="Venezuela"/>
    <x v="32"/>
    <s v="Eugeneton"/>
    <x v="0"/>
    <x v="1"/>
    <x v="172"/>
    <n v="6"/>
    <n v="284.52"/>
    <n v="0.08"/>
    <n v="26.39"/>
    <n v="1570.55"/>
    <n v="181.07"/>
    <n v="0.11529082168667028"/>
    <s v="Low"/>
    <s v="Net Banking"/>
  </r>
  <r>
    <s v="ORD-11412"/>
    <d v="2025-08-01T00:00:00"/>
    <x v="0"/>
    <x v="0"/>
    <x v="1401"/>
    <s v="VIP"/>
    <x v="1"/>
    <x v="2"/>
    <s v="Qatar"/>
    <x v="22"/>
    <s v="Sullivanmouth"/>
    <x v="0"/>
    <x v="0"/>
    <x v="377"/>
    <n v="2"/>
    <n v="528.48"/>
    <n v="0.09"/>
    <n v="12.15"/>
    <n v="961.83"/>
    <n v="167.64"/>
    <n v="0.17429275443685471"/>
    <s v="Low"/>
    <s v="Card"/>
  </r>
  <r>
    <s v="ORD-11413"/>
    <d v="2024-11-25T00:00:00"/>
    <x v="1"/>
    <x v="10"/>
    <x v="1402"/>
    <s v="Returning"/>
    <x v="1"/>
    <x v="2"/>
    <s v="Belgium"/>
    <x v="8"/>
    <s v="Youngshire"/>
    <x v="1"/>
    <x v="5"/>
    <x v="168"/>
    <n v="4"/>
    <n v="458.51"/>
    <n v="0.22"/>
    <n v="38.950000000000003"/>
    <n v="1430.55"/>
    <n v="412.84"/>
    <n v="0.28858830519730172"/>
    <s v="High"/>
    <s v="UPI"/>
  </r>
  <r>
    <s v="ORD-11414"/>
    <d v="2023-02-26T00:00:00"/>
    <x v="2"/>
    <x v="8"/>
    <x v="1403"/>
    <s v="Returning"/>
    <x v="1"/>
    <x v="4"/>
    <s v="Niue"/>
    <x v="32"/>
    <s v="West Michael"/>
    <x v="0"/>
    <x v="0"/>
    <x v="280"/>
    <n v="10"/>
    <n v="401.06"/>
    <n v="0.03"/>
    <n v="16.34"/>
    <n v="3890.28"/>
    <n v="-171.3"/>
    <n v="-4.4032820259724235E-2"/>
    <s v="High"/>
    <s v="Cash"/>
  </r>
  <r>
    <s v="ORD-11415"/>
    <d v="2023-07-28T00:00:00"/>
    <x v="2"/>
    <x v="5"/>
    <x v="1404"/>
    <s v="VIP"/>
    <x v="0"/>
    <x v="0"/>
    <s v="Burundi"/>
    <x v="36"/>
    <s v="Michaelbury"/>
    <x v="0"/>
    <x v="0"/>
    <x v="761"/>
    <n v="7"/>
    <n v="516.04999999999995"/>
    <n v="0.2"/>
    <n v="41.8"/>
    <n v="2889.88"/>
    <n v="-55.01"/>
    <n v="-1.9035392473043863E-2"/>
    <s v="Medium"/>
    <s v="Card"/>
  </r>
  <r>
    <s v="ORD-11416"/>
    <d v="2025-11-09T00:00:00"/>
    <x v="0"/>
    <x v="10"/>
    <x v="1405"/>
    <s v="Returning"/>
    <x v="0"/>
    <x v="1"/>
    <s v="Finland"/>
    <x v="8"/>
    <s v="East Brian"/>
    <x v="0"/>
    <x v="1"/>
    <x v="762"/>
    <n v="9"/>
    <n v="462.75"/>
    <n v="0.01"/>
    <n v="49.91"/>
    <n v="4123.1000000000004"/>
    <n v="159.85"/>
    <n v="3.8769372559481936E-2"/>
    <s v="Medium"/>
    <s v="UPI"/>
  </r>
  <r>
    <s v="ORD-11417"/>
    <d v="2025-01-23T00:00:00"/>
    <x v="0"/>
    <x v="3"/>
    <x v="1406"/>
    <s v="New"/>
    <x v="1"/>
    <x v="4"/>
    <s v="Senegal"/>
    <x v="6"/>
    <s v="South Charleneside"/>
    <x v="2"/>
    <x v="8"/>
    <x v="763"/>
    <n v="1"/>
    <n v="664.5"/>
    <n v="0.01"/>
    <n v="48.86"/>
    <n v="657.86"/>
    <n v="99.09"/>
    <n v="0.15062475298695771"/>
    <s v="Critical"/>
    <s v="Net Banking"/>
  </r>
  <r>
    <s v="ORD-11418"/>
    <d v="2024-06-11T00:00:00"/>
    <x v="1"/>
    <x v="1"/>
    <x v="1407"/>
    <s v="New"/>
    <x v="0"/>
    <x v="1"/>
    <s v="Uzbekistan"/>
    <x v="39"/>
    <s v="New Peter"/>
    <x v="1"/>
    <x v="4"/>
    <x v="142"/>
    <n v="3"/>
    <n v="409.8"/>
    <n v="0.13"/>
    <n v="41.95"/>
    <n v="1069.58"/>
    <n v="46.35"/>
    <n v="4.3334766917855608E-2"/>
    <s v="Low"/>
    <s v="Net Banking"/>
  </r>
  <r>
    <s v="ORD-11419"/>
    <d v="2023-07-07T00:00:00"/>
    <x v="2"/>
    <x v="5"/>
    <x v="1408"/>
    <s v="New"/>
    <x v="1"/>
    <x v="4"/>
    <s v="Faroe Islands"/>
    <x v="27"/>
    <s v="Alexanderfort"/>
    <x v="2"/>
    <x v="3"/>
    <x v="419"/>
    <n v="2"/>
    <n v="333.36"/>
    <n v="0.06"/>
    <n v="24.15"/>
    <n v="626.72"/>
    <n v="-3.48"/>
    <n v="-5.5527189175389327E-3"/>
    <s v="Critical"/>
    <s v="Cash"/>
  </r>
  <r>
    <s v="ORD-11420"/>
    <d v="2023-02-12T00:00:00"/>
    <x v="2"/>
    <x v="8"/>
    <x v="1409"/>
    <s v="New"/>
    <x v="2"/>
    <x v="2"/>
    <s v="Trinidad and Tobago"/>
    <x v="29"/>
    <s v="South Mark"/>
    <x v="2"/>
    <x v="8"/>
    <x v="545"/>
    <n v="4"/>
    <n v="699"/>
    <n v="0.22"/>
    <n v="47.89"/>
    <n v="2180.88"/>
    <n v="168.78"/>
    <n v="7.7390778034554852E-2"/>
    <s v="Low"/>
    <s v="Cash"/>
  </r>
  <r>
    <s v="ORD-11421"/>
    <d v="2024-07-13T00:00:00"/>
    <x v="1"/>
    <x v="5"/>
    <x v="1410"/>
    <s v="New"/>
    <x v="2"/>
    <x v="4"/>
    <s v="Solomon Islands"/>
    <x v="24"/>
    <s v="New Emilyfort"/>
    <x v="0"/>
    <x v="0"/>
    <x v="764"/>
    <n v="6"/>
    <n v="238.12"/>
    <n v="0.13"/>
    <n v="13.58"/>
    <n v="1242.99"/>
    <n v="368.23"/>
    <n v="0.29624534388852686"/>
    <s v="High"/>
    <s v="Net Banking"/>
  </r>
  <r>
    <s v="ORD-11422"/>
    <d v="2025-02-25T00:00:00"/>
    <x v="0"/>
    <x v="8"/>
    <x v="1411"/>
    <s v="VIP"/>
    <x v="0"/>
    <x v="3"/>
    <s v="Chile"/>
    <x v="21"/>
    <s v="Careyberg"/>
    <x v="1"/>
    <x v="4"/>
    <x v="765"/>
    <n v="1"/>
    <n v="106.4"/>
    <n v="0.13"/>
    <n v="41.87"/>
    <n v="92.57"/>
    <n v="11.75"/>
    <n v="0.12693097115696231"/>
    <s v="Low"/>
    <s v="UPI"/>
  </r>
  <r>
    <s v="ORD-11423"/>
    <d v="2024-03-13T00:00:00"/>
    <x v="1"/>
    <x v="6"/>
    <x v="1412"/>
    <s v="New"/>
    <x v="0"/>
    <x v="3"/>
    <s v="Finland"/>
    <x v="24"/>
    <s v="North Eric"/>
    <x v="2"/>
    <x v="8"/>
    <x v="470"/>
    <n v="7"/>
    <n v="121.59"/>
    <n v="0.28000000000000003"/>
    <n v="11.42"/>
    <n v="612.80999999999995"/>
    <n v="19.649999999999999"/>
    <n v="3.2065403632447254E-2"/>
    <s v="Low"/>
    <s v="Net Banking"/>
  </r>
  <r>
    <s v="ORD-11424"/>
    <d v="2023-09-24T00:00:00"/>
    <x v="2"/>
    <x v="4"/>
    <x v="1413"/>
    <s v="New"/>
    <x v="1"/>
    <x v="2"/>
    <s v="Bangladesh"/>
    <x v="34"/>
    <s v="Bennettfort"/>
    <x v="0"/>
    <x v="0"/>
    <x v="743"/>
    <n v="1"/>
    <n v="590.83000000000004"/>
    <n v="0.17"/>
    <n v="39.57"/>
    <n v="490.39"/>
    <n v="127.66"/>
    <n v="0.26032341605660803"/>
    <s v="Medium"/>
    <s v="UPI"/>
  </r>
  <r>
    <s v="ORD-11425"/>
    <d v="2023-11-25T00:00:00"/>
    <x v="2"/>
    <x v="10"/>
    <x v="1414"/>
    <s v="Returning"/>
    <x v="2"/>
    <x v="1"/>
    <s v="Anguilla"/>
    <x v="10"/>
    <s v="Bakerville"/>
    <x v="2"/>
    <x v="8"/>
    <x v="602"/>
    <n v="6"/>
    <n v="489.79"/>
    <n v="0.11"/>
    <n v="36.57"/>
    <n v="2615.48"/>
    <n v="397.98"/>
    <n v="0.15216327404529953"/>
    <s v="Medium"/>
    <s v="Card"/>
  </r>
  <r>
    <s v="ORD-11426"/>
    <d v="2025-07-31T00:00:00"/>
    <x v="0"/>
    <x v="5"/>
    <x v="1415"/>
    <s v="VIP"/>
    <x v="1"/>
    <x v="4"/>
    <s v="Morocco"/>
    <x v="8"/>
    <s v="Michaelville"/>
    <x v="1"/>
    <x v="2"/>
    <x v="52"/>
    <n v="8"/>
    <n v="126.25"/>
    <n v="0.1"/>
    <n v="10.49"/>
    <n v="909"/>
    <n v="216.97"/>
    <n v="0.2386908690869087"/>
    <s v="High"/>
    <s v="UPI"/>
  </r>
  <r>
    <s v="ORD-11427"/>
    <d v="2025-07-08T00:00:00"/>
    <x v="0"/>
    <x v="5"/>
    <x v="1416"/>
    <s v="Returning"/>
    <x v="2"/>
    <x v="3"/>
    <s v="Tuvalu"/>
    <x v="18"/>
    <s v="South Anthonyborough"/>
    <x v="1"/>
    <x v="4"/>
    <x v="196"/>
    <n v="4"/>
    <n v="499.45"/>
    <n v="7.0000000000000007E-2"/>
    <n v="32.979999999999997"/>
    <n v="1857.95"/>
    <n v="38.78"/>
    <n v="2.0872466966280041E-2"/>
    <s v="Critical"/>
    <s v="UPI"/>
  </r>
  <r>
    <s v="ORD-11428"/>
    <d v="2023-09-08T00:00:00"/>
    <x v="2"/>
    <x v="4"/>
    <x v="1417"/>
    <s v="New"/>
    <x v="2"/>
    <x v="0"/>
    <s v="French Guiana"/>
    <x v="25"/>
    <s v="Port Maureenhaven"/>
    <x v="2"/>
    <x v="6"/>
    <x v="709"/>
    <n v="1"/>
    <n v="703.1"/>
    <n v="0.08"/>
    <n v="34.200000000000003"/>
    <n v="646.85"/>
    <n v="42.66"/>
    <n v="6.5950374893715691E-2"/>
    <s v="Critical"/>
    <s v="UPI"/>
  </r>
  <r>
    <s v="ORD-11429"/>
    <d v="2024-05-22T00:00:00"/>
    <x v="1"/>
    <x v="9"/>
    <x v="1418"/>
    <s v="Returning"/>
    <x v="0"/>
    <x v="1"/>
    <s v="Netherlands Antilles"/>
    <x v="49"/>
    <s v="New Vickifurt"/>
    <x v="0"/>
    <x v="7"/>
    <x v="393"/>
    <n v="2"/>
    <n v="412.63"/>
    <n v="7.0000000000000007E-2"/>
    <n v="46.11"/>
    <n v="767.49"/>
    <n v="190.87"/>
    <n v="0.2486937940559486"/>
    <s v="High"/>
    <s v="Net Banking"/>
  </r>
  <r>
    <s v="ORD-11430"/>
    <d v="2023-03-01T00:00:00"/>
    <x v="2"/>
    <x v="6"/>
    <x v="1419"/>
    <s v="New"/>
    <x v="1"/>
    <x v="3"/>
    <s v="Vietnam"/>
    <x v="20"/>
    <s v="Taylorshire"/>
    <x v="1"/>
    <x v="2"/>
    <x v="580"/>
    <n v="8"/>
    <n v="73.650000000000006"/>
    <n v="0.01"/>
    <n v="43.53"/>
    <n v="583.30999999999995"/>
    <n v="34.58"/>
    <n v="5.9282371294851796E-2"/>
    <s v="Medium"/>
    <s v="Cash"/>
  </r>
  <r>
    <s v="ORD-11431"/>
    <d v="2025-06-18T00:00:00"/>
    <x v="0"/>
    <x v="1"/>
    <x v="1420"/>
    <s v="Returning"/>
    <x v="1"/>
    <x v="4"/>
    <s v="Peru"/>
    <x v="24"/>
    <s v="Reedborough"/>
    <x v="2"/>
    <x v="8"/>
    <x v="272"/>
    <n v="2"/>
    <n v="422.61"/>
    <n v="0.28000000000000003"/>
    <n v="32.04"/>
    <n v="608.55999999999995"/>
    <n v="158.81"/>
    <n v="0.26096029972393853"/>
    <s v="Low"/>
    <s v="Cash"/>
  </r>
  <r>
    <s v="ORD-11432"/>
    <d v="2024-11-18T00:00:00"/>
    <x v="1"/>
    <x v="10"/>
    <x v="1421"/>
    <s v="New"/>
    <x v="2"/>
    <x v="3"/>
    <s v="Guinea-Bissau"/>
    <x v="48"/>
    <s v="New Craig"/>
    <x v="2"/>
    <x v="3"/>
    <x v="499"/>
    <n v="4"/>
    <n v="794.94"/>
    <n v="0.04"/>
    <n v="21.7"/>
    <n v="3052.57"/>
    <n v="-289.58"/>
    <n v="-9.4864327435570675E-2"/>
    <s v="High"/>
    <s v="Cash"/>
  </r>
  <r>
    <s v="ORD-11433"/>
    <d v="2023-07-23T00:00:00"/>
    <x v="2"/>
    <x v="5"/>
    <x v="1422"/>
    <s v="New"/>
    <x v="1"/>
    <x v="2"/>
    <s v="Peru"/>
    <x v="13"/>
    <s v="Port John"/>
    <x v="0"/>
    <x v="1"/>
    <x v="64"/>
    <n v="5"/>
    <n v="584.1"/>
    <n v="0.22"/>
    <n v="47.1"/>
    <n v="2277.9899999999998"/>
    <n v="112.06"/>
    <n v="4.9192489870455977E-2"/>
    <s v="Medium"/>
    <s v="Card"/>
  </r>
  <r>
    <s v="ORD-11434"/>
    <d v="2025-11-20T00:00:00"/>
    <x v="0"/>
    <x v="10"/>
    <x v="1423"/>
    <s v="Returning"/>
    <x v="0"/>
    <x v="3"/>
    <s v="Barbados"/>
    <x v="34"/>
    <s v="Wilsonton"/>
    <x v="1"/>
    <x v="2"/>
    <x v="766"/>
    <n v="8"/>
    <n v="701.59"/>
    <n v="0.08"/>
    <n v="32.25"/>
    <n v="5163.7"/>
    <n v="-396.99"/>
    <n v="-7.6880918721072097E-2"/>
    <s v="Medium"/>
    <s v="UPI"/>
  </r>
  <r>
    <s v="ORD-11435"/>
    <d v="2024-10-22T00:00:00"/>
    <x v="1"/>
    <x v="2"/>
    <x v="1424"/>
    <s v="Returning"/>
    <x v="2"/>
    <x v="2"/>
    <s v="Luxembourg"/>
    <x v="40"/>
    <s v="North Amy"/>
    <x v="1"/>
    <x v="4"/>
    <x v="42"/>
    <n v="3"/>
    <n v="211.83"/>
    <n v="0.08"/>
    <n v="35.94"/>
    <n v="584.65"/>
    <n v="76.91"/>
    <n v="0.13154878987428376"/>
    <s v="Critical"/>
    <s v="Card"/>
  </r>
  <r>
    <s v="ORD-11436"/>
    <d v="2025-10-09T00:00:00"/>
    <x v="0"/>
    <x v="2"/>
    <x v="1425"/>
    <s v="VIP"/>
    <x v="1"/>
    <x v="3"/>
    <s v="Tonga"/>
    <x v="45"/>
    <s v="Andersonport"/>
    <x v="2"/>
    <x v="3"/>
    <x v="479"/>
    <n v="2"/>
    <n v="330.59"/>
    <n v="0.12"/>
    <n v="32.450000000000003"/>
    <n v="581.84"/>
    <n v="130.47999999999999"/>
    <n v="0.2242540904716073"/>
    <s v="High"/>
    <s v="Card"/>
  </r>
  <r>
    <s v="ORD-11437"/>
    <d v="2024-07-07T00:00:00"/>
    <x v="1"/>
    <x v="5"/>
    <x v="1426"/>
    <s v="New"/>
    <x v="0"/>
    <x v="2"/>
    <s v="Bhutan"/>
    <x v="29"/>
    <s v="Port Christopher"/>
    <x v="0"/>
    <x v="1"/>
    <x v="250"/>
    <n v="8"/>
    <n v="653.80999999999995"/>
    <n v="0"/>
    <n v="49.61"/>
    <n v="5230.4799999999996"/>
    <n v="-120.74"/>
    <n v="-2.3083923464003304E-2"/>
    <s v="High"/>
    <s v="UPI"/>
  </r>
  <r>
    <s v="ORD-11438"/>
    <d v="2023-12-02T00:00:00"/>
    <x v="2"/>
    <x v="7"/>
    <x v="1427"/>
    <s v="VIP"/>
    <x v="1"/>
    <x v="3"/>
    <s v="Czech Republic"/>
    <x v="43"/>
    <s v="Donovanfurt"/>
    <x v="0"/>
    <x v="1"/>
    <x v="17"/>
    <n v="8"/>
    <n v="236.19"/>
    <n v="0.03"/>
    <n v="35.51"/>
    <n v="1832.83"/>
    <n v="487.03"/>
    <n v="0.26572568105061573"/>
    <s v="Critical"/>
    <s v="Net Banking"/>
  </r>
  <r>
    <s v="ORD-11439"/>
    <d v="2023-11-03T00:00:00"/>
    <x v="2"/>
    <x v="10"/>
    <x v="1428"/>
    <s v="New"/>
    <x v="0"/>
    <x v="2"/>
    <s v="Central African Republic"/>
    <x v="9"/>
    <s v="East Angel"/>
    <x v="2"/>
    <x v="6"/>
    <x v="767"/>
    <n v="1"/>
    <n v="726.97"/>
    <n v="0.2"/>
    <n v="44.01"/>
    <n v="581.58000000000004"/>
    <n v="70.77"/>
    <n v="0.12168575260497265"/>
    <s v="Medium"/>
    <s v="Cash"/>
  </r>
  <r>
    <s v="ORD-11440"/>
    <d v="2024-01-23T00:00:00"/>
    <x v="1"/>
    <x v="3"/>
    <x v="1429"/>
    <s v="Returning"/>
    <x v="2"/>
    <x v="1"/>
    <s v="Kyrgyz Republic"/>
    <x v="11"/>
    <s v="West Melissa"/>
    <x v="1"/>
    <x v="2"/>
    <x v="768"/>
    <n v="10"/>
    <n v="784.99"/>
    <n v="0.14000000000000001"/>
    <n v="37.479999999999997"/>
    <n v="6750.91"/>
    <n v="1377.23"/>
    <n v="0.20400657096598829"/>
    <s v="Critical"/>
    <s v="Net Banking"/>
  </r>
  <r>
    <s v="ORD-11441"/>
    <d v="2024-09-26T00:00:00"/>
    <x v="1"/>
    <x v="4"/>
    <x v="1430"/>
    <s v="Returning"/>
    <x v="0"/>
    <x v="1"/>
    <s v="Czech Republic"/>
    <x v="19"/>
    <s v="Loganport"/>
    <x v="0"/>
    <x v="0"/>
    <x v="769"/>
    <n v="2"/>
    <n v="250.91"/>
    <n v="0.13"/>
    <n v="45.92"/>
    <n v="436.58"/>
    <n v="14.94"/>
    <n v="3.4220532319391636E-2"/>
    <s v="Critical"/>
    <s v="UPI"/>
  </r>
  <r>
    <s v="ORD-11442"/>
    <d v="2023-06-06T00:00:00"/>
    <x v="2"/>
    <x v="1"/>
    <x v="1431"/>
    <s v="VIP"/>
    <x v="1"/>
    <x v="0"/>
    <s v="Slovakia (Slovak Republic)"/>
    <x v="8"/>
    <s v="Rileyburgh"/>
    <x v="2"/>
    <x v="3"/>
    <x v="611"/>
    <n v="6"/>
    <n v="401.08"/>
    <n v="0.03"/>
    <n v="32.64"/>
    <n v="2334.29"/>
    <n v="5.39"/>
    <n v="2.3090532881518576E-3"/>
    <s v="Medium"/>
    <s v="Cash"/>
  </r>
  <r>
    <s v="ORD-11443"/>
    <d v="2023-01-21T00:00:00"/>
    <x v="2"/>
    <x v="3"/>
    <x v="1432"/>
    <s v="Returning"/>
    <x v="2"/>
    <x v="3"/>
    <s v="Belize"/>
    <x v="1"/>
    <s v="East Justin"/>
    <x v="1"/>
    <x v="2"/>
    <x v="363"/>
    <n v="6"/>
    <n v="114.78"/>
    <n v="0.3"/>
    <n v="39.15"/>
    <n v="482.08"/>
    <n v="120.79"/>
    <n v="0.25056007301692668"/>
    <s v="Critical"/>
    <s v="Net Banking"/>
  </r>
  <r>
    <s v="ORD-11444"/>
    <d v="2024-06-16T00:00:00"/>
    <x v="1"/>
    <x v="1"/>
    <x v="1433"/>
    <s v="VIP"/>
    <x v="0"/>
    <x v="0"/>
    <s v="Western Sahara"/>
    <x v="26"/>
    <s v="East Maryport"/>
    <x v="1"/>
    <x v="4"/>
    <x v="685"/>
    <n v="8"/>
    <n v="649.39"/>
    <n v="7.0000000000000007E-2"/>
    <n v="13.07"/>
    <n v="4831.46"/>
    <n v="691.53"/>
    <n v="0.14313064787869503"/>
    <s v="Low"/>
    <s v="UPI"/>
  </r>
  <r>
    <s v="ORD-11445"/>
    <d v="2025-04-18T00:00:00"/>
    <x v="0"/>
    <x v="11"/>
    <x v="1434"/>
    <s v="New"/>
    <x v="0"/>
    <x v="1"/>
    <s v="Bosnia and Herzegovina"/>
    <x v="20"/>
    <s v="West Jennifer"/>
    <x v="1"/>
    <x v="5"/>
    <x v="281"/>
    <n v="4"/>
    <n v="714.84"/>
    <n v="0.1"/>
    <n v="48.28"/>
    <n v="2573.42"/>
    <n v="-102.32"/>
    <n v="-3.9760318952988628E-2"/>
    <s v="High"/>
    <s v="Cash"/>
  </r>
  <r>
    <s v="ORD-11446"/>
    <d v="2023-11-21T00:00:00"/>
    <x v="2"/>
    <x v="10"/>
    <x v="1435"/>
    <s v="New"/>
    <x v="1"/>
    <x v="3"/>
    <s v="Tokelau"/>
    <x v="8"/>
    <s v="Lake Paul"/>
    <x v="1"/>
    <x v="4"/>
    <x v="195"/>
    <n v="4"/>
    <n v="127.72"/>
    <n v="0.21"/>
    <n v="28.67"/>
    <n v="403.6"/>
    <n v="31.96"/>
    <n v="7.9187314172447967E-2"/>
    <s v="Medium"/>
    <s v="Cash"/>
  </r>
  <r>
    <s v="ORD-11447"/>
    <d v="2023-06-05T00:00:00"/>
    <x v="2"/>
    <x v="1"/>
    <x v="1436"/>
    <s v="VIP"/>
    <x v="0"/>
    <x v="2"/>
    <s v="Germany"/>
    <x v="27"/>
    <s v="East Mirandatown"/>
    <x v="0"/>
    <x v="7"/>
    <x v="50"/>
    <n v="8"/>
    <n v="291.61"/>
    <n v="0.21"/>
    <n v="27.35"/>
    <n v="1842.98"/>
    <n v="272.87"/>
    <n v="0.14805912163995269"/>
    <s v="High"/>
    <s v="Net Banking"/>
  </r>
  <r>
    <s v="ORD-11448"/>
    <d v="2024-11-22T00:00:00"/>
    <x v="1"/>
    <x v="10"/>
    <x v="1437"/>
    <s v="VIP"/>
    <x v="0"/>
    <x v="4"/>
    <s v="Guyana"/>
    <x v="0"/>
    <s v="West Jeanette"/>
    <x v="1"/>
    <x v="4"/>
    <x v="511"/>
    <n v="10"/>
    <n v="157.19999999999999"/>
    <n v="0.27"/>
    <n v="5.49"/>
    <n v="1147.56"/>
    <n v="-39.86"/>
    <n v="-3.4734567255742622E-2"/>
    <s v="Medium"/>
    <s v="Card"/>
  </r>
  <r>
    <s v="ORD-11449"/>
    <d v="2023-08-29T00:00:00"/>
    <x v="2"/>
    <x v="0"/>
    <x v="1438"/>
    <s v="VIP"/>
    <x v="0"/>
    <x v="1"/>
    <s v="United States Virgin Islands"/>
    <x v="44"/>
    <s v="West Dennis"/>
    <x v="0"/>
    <x v="1"/>
    <x v="120"/>
    <n v="10"/>
    <n v="454.56"/>
    <n v="0.24"/>
    <n v="35.799999999999997"/>
    <n v="3454.66"/>
    <n v="-215.47"/>
    <n v="-6.2370826651537349E-2"/>
    <s v="Medium"/>
    <s v="Cash"/>
  </r>
  <r>
    <s v="ORD-11450"/>
    <d v="2023-02-25T00:00:00"/>
    <x v="2"/>
    <x v="8"/>
    <x v="1439"/>
    <s v="VIP"/>
    <x v="2"/>
    <x v="1"/>
    <s v="Peru"/>
    <x v="18"/>
    <s v="South Monique"/>
    <x v="2"/>
    <x v="3"/>
    <x v="185"/>
    <n v="3"/>
    <n v="724.54"/>
    <n v="0.08"/>
    <n v="22.52"/>
    <n v="1999.73"/>
    <n v="458.26"/>
    <n v="0.22916093672645807"/>
    <s v="Critical"/>
    <s v="Cash"/>
  </r>
  <r>
    <s v="ORD-11451"/>
    <d v="2023-05-09T00:00:00"/>
    <x v="2"/>
    <x v="9"/>
    <x v="1440"/>
    <s v="VIP"/>
    <x v="1"/>
    <x v="3"/>
    <s v="Palestinian Territory"/>
    <x v="19"/>
    <s v="New Lauren"/>
    <x v="0"/>
    <x v="0"/>
    <x v="538"/>
    <n v="9"/>
    <n v="665.29"/>
    <n v="7.0000000000000007E-2"/>
    <n v="23.69"/>
    <n v="5568.48"/>
    <n v="1475.15"/>
    <n v="0.26491071172025404"/>
    <s v="Critical"/>
    <s v="Card"/>
  </r>
  <r>
    <s v="ORD-11452"/>
    <d v="2023-03-05T00:00:00"/>
    <x v="2"/>
    <x v="6"/>
    <x v="1441"/>
    <s v="Returning"/>
    <x v="0"/>
    <x v="0"/>
    <s v="Liechtenstein"/>
    <x v="30"/>
    <s v="Port Michaelside"/>
    <x v="1"/>
    <x v="5"/>
    <x v="247"/>
    <n v="7"/>
    <n v="724.24"/>
    <n v="0.08"/>
    <n v="26.87"/>
    <n v="4664.1099999999997"/>
    <n v="334.49"/>
    <n v="7.171571854008589E-2"/>
    <s v="Medium"/>
    <s v="Card"/>
  </r>
  <r>
    <s v="ORD-11453"/>
    <d v="2024-04-24T00:00:00"/>
    <x v="1"/>
    <x v="11"/>
    <x v="1442"/>
    <s v="New"/>
    <x v="2"/>
    <x v="3"/>
    <s v="Belgium"/>
    <x v="15"/>
    <s v="Morrisonmouth"/>
    <x v="1"/>
    <x v="2"/>
    <x v="770"/>
    <n v="2"/>
    <n v="755.16"/>
    <n v="0.03"/>
    <n v="32.04"/>
    <n v="1465.01"/>
    <n v="172.65"/>
    <n v="0.1178490249213316"/>
    <s v="Critical"/>
    <s v="UPI"/>
  </r>
  <r>
    <s v="ORD-11454"/>
    <d v="2025-01-18T00:00:00"/>
    <x v="0"/>
    <x v="3"/>
    <x v="1443"/>
    <s v="Returning"/>
    <x v="2"/>
    <x v="0"/>
    <s v="British Indian Ocean Territory (Chagos Archipelago)"/>
    <x v="2"/>
    <s v="Perryport"/>
    <x v="0"/>
    <x v="1"/>
    <x v="390"/>
    <n v="3"/>
    <n v="348.72"/>
    <n v="0.05"/>
    <n v="47.64"/>
    <n v="993.85"/>
    <n v="57.57"/>
    <n v="5.7926246415455046E-2"/>
    <s v="Medium"/>
    <s v="Net Banking"/>
  </r>
  <r>
    <s v="ORD-11455"/>
    <d v="2023-08-28T00:00:00"/>
    <x v="2"/>
    <x v="0"/>
    <x v="1444"/>
    <s v="New"/>
    <x v="1"/>
    <x v="3"/>
    <s v="Guam"/>
    <x v="21"/>
    <s v="South Samantha"/>
    <x v="0"/>
    <x v="0"/>
    <x v="326"/>
    <n v="5"/>
    <n v="286.69"/>
    <n v="0.23"/>
    <n v="39.979999999999997"/>
    <n v="1103.76"/>
    <n v="177.74"/>
    <n v="0.16103138363412337"/>
    <s v="Medium"/>
    <s v="Card"/>
  </r>
  <r>
    <s v="ORD-11456"/>
    <d v="2024-10-01T00:00:00"/>
    <x v="1"/>
    <x v="2"/>
    <x v="1445"/>
    <s v="New"/>
    <x v="2"/>
    <x v="0"/>
    <s v="Lebanon"/>
    <x v="4"/>
    <s v="Jaredshire"/>
    <x v="0"/>
    <x v="0"/>
    <x v="574"/>
    <n v="2"/>
    <n v="328"/>
    <n v="0.13"/>
    <n v="13.38"/>
    <n v="570.72"/>
    <n v="58.77"/>
    <n v="0.10297518923465097"/>
    <s v="High"/>
    <s v="Net Banking"/>
  </r>
  <r>
    <s v="ORD-11457"/>
    <d v="2023-05-07T00:00:00"/>
    <x v="2"/>
    <x v="9"/>
    <x v="1446"/>
    <s v="Returning"/>
    <x v="1"/>
    <x v="1"/>
    <s v="Slovakia (Slovak Republic)"/>
    <x v="28"/>
    <s v="North Coreyport"/>
    <x v="1"/>
    <x v="5"/>
    <x v="312"/>
    <n v="2"/>
    <n v="99.68"/>
    <n v="0.05"/>
    <n v="26.63"/>
    <n v="189.39"/>
    <n v="-6.06"/>
    <n v="-3.1997465547283381E-2"/>
    <s v="Critical"/>
    <s v="Cash"/>
  </r>
  <r>
    <s v="ORD-11458"/>
    <d v="2022-12-26T00:00:00"/>
    <x v="3"/>
    <x v="7"/>
    <x v="1447"/>
    <s v="New"/>
    <x v="2"/>
    <x v="3"/>
    <s v="Yemen"/>
    <x v="27"/>
    <s v="Anthonystad"/>
    <x v="1"/>
    <x v="4"/>
    <x v="505"/>
    <n v="6"/>
    <n v="545.35"/>
    <n v="0.05"/>
    <n v="27.83"/>
    <n v="3108.5"/>
    <n v="-204.52"/>
    <n v="-6.5793791217629086E-2"/>
    <s v="Critical"/>
    <s v="Cash"/>
  </r>
  <r>
    <s v="ORD-11459"/>
    <d v="2024-04-15T00:00:00"/>
    <x v="1"/>
    <x v="11"/>
    <x v="1448"/>
    <s v="VIP"/>
    <x v="1"/>
    <x v="3"/>
    <s v="Congo"/>
    <x v="3"/>
    <s v="Ewingbury"/>
    <x v="2"/>
    <x v="6"/>
    <x v="477"/>
    <n v="6"/>
    <n v="294.52999999999997"/>
    <n v="7.0000000000000007E-2"/>
    <n v="47.64"/>
    <n v="1643.48"/>
    <n v="244.64"/>
    <n v="0.14885486893664662"/>
    <s v="Medium"/>
    <s v="Net Banking"/>
  </r>
  <r>
    <s v="ORD-11460"/>
    <d v="2023-12-04T00:00:00"/>
    <x v="2"/>
    <x v="7"/>
    <x v="1449"/>
    <s v="Returning"/>
    <x v="2"/>
    <x v="3"/>
    <s v="Vanuatu"/>
    <x v="26"/>
    <s v="North Amandachester"/>
    <x v="2"/>
    <x v="6"/>
    <x v="99"/>
    <n v="8"/>
    <n v="784.25"/>
    <n v="0.04"/>
    <n v="12.15"/>
    <n v="6023.04"/>
    <n v="1010.69"/>
    <n v="0.16780396610349593"/>
    <s v="Medium"/>
    <s v="Net Banking"/>
  </r>
  <r>
    <s v="ORD-11461"/>
    <d v="2024-01-07T00:00:00"/>
    <x v="1"/>
    <x v="3"/>
    <x v="1450"/>
    <s v="New"/>
    <x v="2"/>
    <x v="3"/>
    <s v="Dominican Republic"/>
    <x v="40"/>
    <s v="Austinland"/>
    <x v="0"/>
    <x v="0"/>
    <x v="114"/>
    <n v="3"/>
    <n v="23.3"/>
    <n v="0.08"/>
    <n v="33.450000000000003"/>
    <n v="64.31"/>
    <n v="19.12"/>
    <n v="0.2973099051469445"/>
    <s v="High"/>
    <s v="Cash"/>
  </r>
  <r>
    <s v="ORD-11462"/>
    <d v="2024-10-10T00:00:00"/>
    <x v="1"/>
    <x v="2"/>
    <x v="1451"/>
    <s v="New"/>
    <x v="0"/>
    <x v="3"/>
    <s v="Bhutan"/>
    <x v="30"/>
    <s v="Williamport"/>
    <x v="2"/>
    <x v="3"/>
    <x v="631"/>
    <n v="8"/>
    <n v="229.96"/>
    <n v="0.06"/>
    <n v="26.87"/>
    <n v="1729.3"/>
    <n v="-80.95"/>
    <n v="-4.6810848320129536E-2"/>
    <s v="Low"/>
    <s v="UPI"/>
  </r>
  <r>
    <s v="ORD-11463"/>
    <d v="2024-08-26T00:00:00"/>
    <x v="1"/>
    <x v="0"/>
    <x v="1452"/>
    <s v="Returning"/>
    <x v="2"/>
    <x v="3"/>
    <s v="Korea"/>
    <x v="37"/>
    <s v="West Mark"/>
    <x v="0"/>
    <x v="1"/>
    <x v="109"/>
    <n v="9"/>
    <n v="163.04"/>
    <n v="0.28000000000000003"/>
    <n v="22.09"/>
    <n v="1056.5"/>
    <n v="-31.37"/>
    <n v="-2.9692380501656415E-2"/>
    <s v="Critical"/>
    <s v="Card"/>
  </r>
  <r>
    <s v="ORD-11464"/>
    <d v="2023-07-16T00:00:00"/>
    <x v="2"/>
    <x v="5"/>
    <x v="1453"/>
    <s v="Returning"/>
    <x v="0"/>
    <x v="1"/>
    <s v="Armenia"/>
    <x v="1"/>
    <s v="East Stevenfort"/>
    <x v="1"/>
    <x v="5"/>
    <x v="533"/>
    <n v="5"/>
    <n v="686.69"/>
    <n v="0.18"/>
    <n v="29.02"/>
    <n v="2815.43"/>
    <n v="-255.65"/>
    <n v="-9.0803181041617095E-2"/>
    <s v="Critical"/>
    <s v="Net Banking"/>
  </r>
  <r>
    <s v="ORD-11465"/>
    <d v="2025-09-17T00:00:00"/>
    <x v="0"/>
    <x v="4"/>
    <x v="1454"/>
    <s v="Returning"/>
    <x v="2"/>
    <x v="0"/>
    <s v="Sudan"/>
    <x v="33"/>
    <s v="Woodburgh"/>
    <x v="2"/>
    <x v="8"/>
    <x v="533"/>
    <n v="5"/>
    <n v="204.54"/>
    <n v="0.21"/>
    <n v="11.27"/>
    <n v="807.93"/>
    <n v="217.6"/>
    <n v="0.26933026376047431"/>
    <s v="Medium"/>
    <s v="Cash"/>
  </r>
  <r>
    <s v="ORD-11466"/>
    <d v="2023-07-09T00:00:00"/>
    <x v="2"/>
    <x v="5"/>
    <x v="1455"/>
    <s v="Returning"/>
    <x v="1"/>
    <x v="2"/>
    <s v="Dominican Republic"/>
    <x v="32"/>
    <s v="Donaldtown"/>
    <x v="0"/>
    <x v="0"/>
    <x v="358"/>
    <n v="2"/>
    <n v="464.42"/>
    <n v="0.28000000000000003"/>
    <n v="14.32"/>
    <n v="668.76"/>
    <n v="195.74"/>
    <n v="0.29269095041569476"/>
    <s v="Medium"/>
    <s v="Cash"/>
  </r>
  <r>
    <s v="ORD-11467"/>
    <d v="2024-04-21T00:00:00"/>
    <x v="1"/>
    <x v="11"/>
    <x v="1456"/>
    <s v="New"/>
    <x v="2"/>
    <x v="4"/>
    <s v="Taiwan"/>
    <x v="12"/>
    <s v="Ianland"/>
    <x v="1"/>
    <x v="5"/>
    <x v="298"/>
    <n v="1"/>
    <n v="255.75"/>
    <n v="0.18"/>
    <n v="43.99"/>
    <n v="209.72"/>
    <n v="-19.77"/>
    <n v="-9.4268548540911684E-2"/>
    <s v="Low"/>
    <s v="Net Banking"/>
  </r>
  <r>
    <s v="ORD-11468"/>
    <d v="2023-10-31T00:00:00"/>
    <x v="2"/>
    <x v="2"/>
    <x v="1457"/>
    <s v="Returning"/>
    <x v="2"/>
    <x v="4"/>
    <s v="Kenya"/>
    <x v="29"/>
    <s v="Lake Linda"/>
    <x v="1"/>
    <x v="2"/>
    <x v="771"/>
    <n v="4"/>
    <n v="29.65"/>
    <n v="0.17"/>
    <n v="15.47"/>
    <n v="98.44"/>
    <n v="4.67"/>
    <n v="4.7440065014221863E-2"/>
    <s v="Low"/>
    <s v="Cash"/>
  </r>
  <r>
    <s v="ORD-11469"/>
    <d v="2023-06-06T00:00:00"/>
    <x v="2"/>
    <x v="1"/>
    <x v="1458"/>
    <s v="New"/>
    <x v="1"/>
    <x v="0"/>
    <s v="South Africa"/>
    <x v="9"/>
    <s v="South Tim"/>
    <x v="2"/>
    <x v="6"/>
    <x v="479"/>
    <n v="2"/>
    <n v="230.49"/>
    <n v="0.13"/>
    <n v="24.51"/>
    <n v="401.05"/>
    <n v="35.74"/>
    <n v="8.9116070315422014E-2"/>
    <s v="Critical"/>
    <s v="Card"/>
  </r>
  <r>
    <s v="ORD-11470"/>
    <d v="2025-01-24T00:00:00"/>
    <x v="0"/>
    <x v="3"/>
    <x v="1459"/>
    <s v="Returning"/>
    <x v="0"/>
    <x v="2"/>
    <s v="Christmas Island"/>
    <x v="32"/>
    <s v="Ericmouth"/>
    <x v="2"/>
    <x v="3"/>
    <x v="468"/>
    <n v="4"/>
    <n v="769.46"/>
    <n v="0.27"/>
    <n v="47.59"/>
    <n v="2246.8200000000002"/>
    <n v="393.15"/>
    <n v="0.17498063930354898"/>
    <s v="Medium"/>
    <s v="Net Banking"/>
  </r>
  <r>
    <s v="ORD-11471"/>
    <d v="2025-07-24T00:00:00"/>
    <x v="0"/>
    <x v="5"/>
    <x v="1460"/>
    <s v="VIP"/>
    <x v="2"/>
    <x v="2"/>
    <s v="Korea"/>
    <x v="43"/>
    <s v="Lake Stevenfurt"/>
    <x v="0"/>
    <x v="1"/>
    <x v="134"/>
    <n v="1"/>
    <n v="150.55000000000001"/>
    <n v="0.25"/>
    <n v="21.85"/>
    <n v="112.91"/>
    <n v="-6.51"/>
    <n v="-5.7656540607563547E-2"/>
    <s v="Low"/>
    <s v="Card"/>
  </r>
  <r>
    <s v="ORD-11472"/>
    <d v="2023-07-27T00:00:00"/>
    <x v="2"/>
    <x v="5"/>
    <x v="1461"/>
    <s v="Returning"/>
    <x v="0"/>
    <x v="4"/>
    <s v="Liechtenstein"/>
    <x v="49"/>
    <s v="North Erica"/>
    <x v="0"/>
    <x v="7"/>
    <x v="772"/>
    <n v="10"/>
    <n v="792.38"/>
    <n v="0.19"/>
    <n v="32.96"/>
    <n v="6418.28"/>
    <n v="306.45999999999998"/>
    <n v="4.7747994789881398E-2"/>
    <s v="High"/>
    <s v="Cash"/>
  </r>
  <r>
    <s v="ORD-11473"/>
    <d v="2025-06-27T00:00:00"/>
    <x v="0"/>
    <x v="1"/>
    <x v="1462"/>
    <s v="VIP"/>
    <x v="1"/>
    <x v="3"/>
    <s v="Madagascar"/>
    <x v="20"/>
    <s v="Foxside"/>
    <x v="1"/>
    <x v="2"/>
    <x v="306"/>
    <n v="6"/>
    <n v="381.33"/>
    <n v="0.03"/>
    <n v="14.31"/>
    <n v="2219.34"/>
    <n v="105.92"/>
    <n v="4.7725900492939337E-2"/>
    <s v="Medium"/>
    <s v="Cash"/>
  </r>
  <r>
    <s v="ORD-11474"/>
    <d v="2023-10-30T00:00:00"/>
    <x v="2"/>
    <x v="2"/>
    <x v="1463"/>
    <s v="New"/>
    <x v="2"/>
    <x v="3"/>
    <s v="Vietnam"/>
    <x v="0"/>
    <s v="North Laura"/>
    <x v="2"/>
    <x v="3"/>
    <x v="760"/>
    <n v="6"/>
    <n v="584.64"/>
    <n v="0.08"/>
    <n v="24.12"/>
    <n v="3227.21"/>
    <n v="57.85"/>
    <n v="1.7925700527700397E-2"/>
    <s v="High"/>
    <s v="Net Banking"/>
  </r>
  <r>
    <s v="ORD-11475"/>
    <d v="2025-11-07T00:00:00"/>
    <x v="0"/>
    <x v="10"/>
    <x v="1464"/>
    <s v="Returning"/>
    <x v="0"/>
    <x v="1"/>
    <s v="Madagascar"/>
    <x v="19"/>
    <s v="Michaelborough"/>
    <x v="0"/>
    <x v="0"/>
    <x v="197"/>
    <n v="3"/>
    <n v="700.12"/>
    <n v="0.18"/>
    <n v="6.48"/>
    <n v="1722.3"/>
    <n v="-53.61"/>
    <n v="-3.1126981362132034E-2"/>
    <s v="Low"/>
    <s v="Card"/>
  </r>
  <r>
    <s v="ORD-11476"/>
    <d v="2023-11-10T00:00:00"/>
    <x v="2"/>
    <x v="10"/>
    <x v="1465"/>
    <s v="New"/>
    <x v="2"/>
    <x v="2"/>
    <s v="Holy See (Vatican City State)"/>
    <x v="12"/>
    <s v="West Joshua"/>
    <x v="1"/>
    <x v="5"/>
    <x v="54"/>
    <n v="9"/>
    <n v="297.91000000000003"/>
    <n v="0.13"/>
    <n v="23.97"/>
    <n v="2332.64"/>
    <n v="-75.33"/>
    <n v="-3.2293881610535702E-2"/>
    <s v="Critical"/>
    <s v="UPI"/>
  </r>
  <r>
    <s v="ORD-11477"/>
    <d v="2024-07-19T00:00:00"/>
    <x v="1"/>
    <x v="5"/>
    <x v="1466"/>
    <s v="Returning"/>
    <x v="0"/>
    <x v="3"/>
    <s v="Latvia"/>
    <x v="41"/>
    <s v="Adamfurt"/>
    <x v="0"/>
    <x v="1"/>
    <x v="773"/>
    <n v="8"/>
    <n v="560.89"/>
    <n v="0.26"/>
    <n v="10.94"/>
    <n v="3320.47"/>
    <n v="338.74"/>
    <n v="0.10201567850334442"/>
    <s v="High"/>
    <s v="Card"/>
  </r>
  <r>
    <s v="ORD-11478"/>
    <d v="2025-04-20T00:00:00"/>
    <x v="0"/>
    <x v="11"/>
    <x v="1467"/>
    <s v="New"/>
    <x v="1"/>
    <x v="3"/>
    <s v="Turkey"/>
    <x v="42"/>
    <s v="South Lisaside"/>
    <x v="2"/>
    <x v="8"/>
    <x v="459"/>
    <n v="3"/>
    <n v="600.65"/>
    <n v="0.01"/>
    <n v="14.84"/>
    <n v="1783.93"/>
    <n v="-16.77"/>
    <n v="-9.4005930725981398E-3"/>
    <s v="Critical"/>
    <s v="Net Banking"/>
  </r>
  <r>
    <s v="ORD-11479"/>
    <d v="2023-03-19T00:00:00"/>
    <x v="2"/>
    <x v="6"/>
    <x v="1468"/>
    <s v="VIP"/>
    <x v="0"/>
    <x v="3"/>
    <s v="Poland"/>
    <x v="26"/>
    <s v="Matthewview"/>
    <x v="1"/>
    <x v="4"/>
    <x v="774"/>
    <n v="8"/>
    <n v="243.56"/>
    <n v="0.27"/>
    <n v="47.97"/>
    <n v="1422.39"/>
    <n v="-85.4"/>
    <n v="-6.0039792180766174E-2"/>
    <s v="Medium"/>
    <s v="Net Banking"/>
  </r>
  <r>
    <s v="ORD-11480"/>
    <d v="2025-03-30T00:00:00"/>
    <x v="0"/>
    <x v="6"/>
    <x v="1469"/>
    <s v="Returning"/>
    <x v="0"/>
    <x v="2"/>
    <s v="Bahamas"/>
    <x v="39"/>
    <s v="North Kaitlyn"/>
    <x v="1"/>
    <x v="2"/>
    <x v="562"/>
    <n v="7"/>
    <n v="690.25"/>
    <n v="0.13"/>
    <n v="41.85"/>
    <n v="4203.62"/>
    <n v="70.38"/>
    <n v="1.6742712233741394E-2"/>
    <s v="Critical"/>
    <s v="UPI"/>
  </r>
  <r>
    <s v="ORD-11481"/>
    <d v="2023-11-13T00:00:00"/>
    <x v="2"/>
    <x v="10"/>
    <x v="1470"/>
    <s v="New"/>
    <x v="1"/>
    <x v="2"/>
    <s v="Palau"/>
    <x v="12"/>
    <s v="Lake Larrytown"/>
    <x v="2"/>
    <x v="8"/>
    <x v="477"/>
    <n v="2"/>
    <n v="659.71"/>
    <n v="0.15"/>
    <n v="8.01"/>
    <n v="1121.51"/>
    <n v="36.08"/>
    <n v="3.2170912430562366E-2"/>
    <s v="High"/>
    <s v="Net Banking"/>
  </r>
  <r>
    <s v="ORD-11482"/>
    <d v="2023-04-13T00:00:00"/>
    <x v="2"/>
    <x v="11"/>
    <x v="1471"/>
    <s v="VIP"/>
    <x v="1"/>
    <x v="2"/>
    <s v="Bulgaria"/>
    <x v="47"/>
    <s v="North Ashley"/>
    <x v="2"/>
    <x v="6"/>
    <x v="775"/>
    <n v="4"/>
    <n v="613.65"/>
    <n v="0.03"/>
    <n v="45.77"/>
    <n v="2380.96"/>
    <n v="-200.43"/>
    <n v="-8.4180330622942015E-2"/>
    <s v="Critical"/>
    <s v="Card"/>
  </r>
  <r>
    <s v="ORD-11483"/>
    <d v="2024-07-09T00:00:00"/>
    <x v="1"/>
    <x v="5"/>
    <x v="1472"/>
    <s v="VIP"/>
    <x v="2"/>
    <x v="2"/>
    <s v="Ghana"/>
    <x v="16"/>
    <s v="Eugenebury"/>
    <x v="1"/>
    <x v="2"/>
    <x v="242"/>
    <n v="8"/>
    <n v="678.29"/>
    <n v="0.02"/>
    <n v="9.9600000000000009"/>
    <n v="5317.79"/>
    <n v="-430.74"/>
    <n v="-8.0999813832437914E-2"/>
    <s v="Medium"/>
    <s v="Net Banking"/>
  </r>
  <r>
    <s v="ORD-11484"/>
    <d v="2023-06-06T00:00:00"/>
    <x v="2"/>
    <x v="1"/>
    <x v="1473"/>
    <s v="New"/>
    <x v="1"/>
    <x v="2"/>
    <s v="United States Minor Outlying Islands"/>
    <x v="29"/>
    <s v="East Jenniferbury"/>
    <x v="0"/>
    <x v="0"/>
    <x v="66"/>
    <n v="9"/>
    <n v="145.27000000000001"/>
    <n v="7.0000000000000007E-2"/>
    <n v="7.4"/>
    <n v="1215.9100000000001"/>
    <n v="151.87"/>
    <n v="0.12490233652161754"/>
    <s v="Low"/>
    <s v="Card"/>
  </r>
  <r>
    <s v="ORD-11485"/>
    <d v="2022-12-19T00:00:00"/>
    <x v="3"/>
    <x v="7"/>
    <x v="1474"/>
    <s v="New"/>
    <x v="1"/>
    <x v="2"/>
    <s v="Bosnia and Herzegovina"/>
    <x v="43"/>
    <s v="West Kelsey"/>
    <x v="0"/>
    <x v="0"/>
    <x v="581"/>
    <n v="6"/>
    <n v="580.66999999999996"/>
    <n v="0.13"/>
    <n v="33.299999999999997"/>
    <n v="3031.1"/>
    <n v="557.67999999999995"/>
    <n v="0.18398601167892842"/>
    <s v="Critical"/>
    <s v="Cash"/>
  </r>
  <r>
    <s v="ORD-11486"/>
    <d v="2023-07-21T00:00:00"/>
    <x v="2"/>
    <x v="5"/>
    <x v="1475"/>
    <s v="New"/>
    <x v="1"/>
    <x v="3"/>
    <s v="Kenya"/>
    <x v="25"/>
    <s v="North Nathan"/>
    <x v="2"/>
    <x v="8"/>
    <x v="341"/>
    <n v="6"/>
    <n v="590.62"/>
    <n v="0.27"/>
    <n v="41.99"/>
    <n v="2586.92"/>
    <n v="340.68"/>
    <n v="0.13169328777078534"/>
    <s v="High"/>
    <s v="Net Banking"/>
  </r>
  <r>
    <s v="ORD-11487"/>
    <d v="2023-01-19T00:00:00"/>
    <x v="2"/>
    <x v="3"/>
    <x v="1476"/>
    <s v="VIP"/>
    <x v="0"/>
    <x v="3"/>
    <s v="Cocos (Keeling) Islands"/>
    <x v="23"/>
    <s v="West Ruthton"/>
    <x v="2"/>
    <x v="6"/>
    <x v="313"/>
    <n v="5"/>
    <n v="545.62"/>
    <n v="0.26"/>
    <n v="29.38"/>
    <n v="2018.79"/>
    <n v="493.04"/>
    <n v="0.24422550141421348"/>
    <s v="Critical"/>
    <s v="Card"/>
  </r>
  <r>
    <s v="ORD-11488"/>
    <d v="2025-11-22T00:00:00"/>
    <x v="0"/>
    <x v="10"/>
    <x v="1477"/>
    <s v="VIP"/>
    <x v="2"/>
    <x v="1"/>
    <s v="Christmas Island"/>
    <x v="13"/>
    <s v="New Karen"/>
    <x v="1"/>
    <x v="4"/>
    <x v="668"/>
    <n v="7"/>
    <n v="242.09"/>
    <n v="0"/>
    <n v="49.18"/>
    <n v="1694.63"/>
    <n v="434.7"/>
    <n v="0.25651617167169233"/>
    <s v="Low"/>
    <s v="Net Banking"/>
  </r>
  <r>
    <s v="ORD-11489"/>
    <d v="2023-12-12T00:00:00"/>
    <x v="2"/>
    <x v="7"/>
    <x v="1478"/>
    <s v="New"/>
    <x v="2"/>
    <x v="3"/>
    <s v="French Southern Territories"/>
    <x v="41"/>
    <s v="Kimberg"/>
    <x v="1"/>
    <x v="5"/>
    <x v="90"/>
    <n v="4"/>
    <n v="748.66"/>
    <n v="0.28000000000000003"/>
    <n v="47.49"/>
    <n v="2156.14"/>
    <n v="-116.27"/>
    <n v="-5.3925069800662299E-2"/>
    <s v="Low"/>
    <s v="Net Banking"/>
  </r>
  <r>
    <s v="ORD-11490"/>
    <d v="2025-03-08T00:00:00"/>
    <x v="0"/>
    <x v="6"/>
    <x v="1479"/>
    <s v="Returning"/>
    <x v="2"/>
    <x v="0"/>
    <s v="Chad"/>
    <x v="48"/>
    <s v="Jerryside"/>
    <x v="0"/>
    <x v="1"/>
    <x v="776"/>
    <n v="10"/>
    <n v="646.70000000000005"/>
    <n v="0.22"/>
    <n v="44.06"/>
    <n v="5044.26"/>
    <n v="1259.2"/>
    <n v="0.24963027282495351"/>
    <s v="Medium"/>
    <s v="Cash"/>
  </r>
  <r>
    <s v="ORD-11491"/>
    <d v="2025-08-06T00:00:00"/>
    <x v="0"/>
    <x v="0"/>
    <x v="1480"/>
    <s v="New"/>
    <x v="2"/>
    <x v="1"/>
    <s v="Saint Helena"/>
    <x v="23"/>
    <s v="Davidport"/>
    <x v="1"/>
    <x v="5"/>
    <x v="614"/>
    <n v="10"/>
    <n v="68.36"/>
    <n v="0.14000000000000001"/>
    <n v="30.7"/>
    <n v="587.9"/>
    <n v="107.82"/>
    <n v="0.18339853716618473"/>
    <s v="Medium"/>
    <s v="Net Banking"/>
  </r>
  <r>
    <s v="ORD-11492"/>
    <d v="2023-07-12T00:00:00"/>
    <x v="2"/>
    <x v="5"/>
    <x v="1481"/>
    <s v="New"/>
    <x v="0"/>
    <x v="4"/>
    <s v="New Zealand"/>
    <x v="41"/>
    <s v="Murraytown"/>
    <x v="0"/>
    <x v="7"/>
    <x v="642"/>
    <n v="2"/>
    <n v="593.02"/>
    <n v="0"/>
    <n v="30.57"/>
    <n v="1186.04"/>
    <n v="50.84"/>
    <n v="4.2865333378300903E-2"/>
    <s v="Low"/>
    <s v="Card"/>
  </r>
  <r>
    <s v="ORD-11493"/>
    <d v="2023-07-22T00:00:00"/>
    <x v="2"/>
    <x v="5"/>
    <x v="1482"/>
    <s v="Returning"/>
    <x v="2"/>
    <x v="2"/>
    <s v="China"/>
    <x v="2"/>
    <s v="North Sarahton"/>
    <x v="2"/>
    <x v="3"/>
    <x v="566"/>
    <n v="3"/>
    <n v="457.94"/>
    <n v="0.1"/>
    <n v="37.67"/>
    <n v="1236.44"/>
    <n v="287.38"/>
    <n v="0.2324253501989583"/>
    <s v="Medium"/>
    <s v="Cash"/>
  </r>
  <r>
    <s v="ORD-11494"/>
    <d v="2024-05-05T00:00:00"/>
    <x v="1"/>
    <x v="9"/>
    <x v="1483"/>
    <s v="New"/>
    <x v="0"/>
    <x v="0"/>
    <s v="Greece"/>
    <x v="12"/>
    <s v="New Jennifer"/>
    <x v="0"/>
    <x v="7"/>
    <x v="148"/>
    <n v="8"/>
    <n v="654.74"/>
    <n v="0.19"/>
    <n v="16.22"/>
    <n v="4242.72"/>
    <n v="-109.16"/>
    <n v="-2.5728777765207222E-2"/>
    <s v="Medium"/>
    <s v="UPI"/>
  </r>
  <r>
    <s v="ORD-11495"/>
    <d v="2024-10-05T00:00:00"/>
    <x v="1"/>
    <x v="2"/>
    <x v="1484"/>
    <s v="VIP"/>
    <x v="2"/>
    <x v="4"/>
    <s v="Djibouti"/>
    <x v="43"/>
    <s v="Debbiefort"/>
    <x v="1"/>
    <x v="4"/>
    <x v="695"/>
    <n v="8"/>
    <n v="687.14"/>
    <n v="0.01"/>
    <n v="16.2"/>
    <n v="5442.15"/>
    <n v="425.65"/>
    <n v="7.8213573679520046E-2"/>
    <s v="High"/>
    <s v="Net Banking"/>
  </r>
  <r>
    <s v="ORD-11496"/>
    <d v="2023-10-10T00:00:00"/>
    <x v="2"/>
    <x v="2"/>
    <x v="1485"/>
    <s v="VIP"/>
    <x v="1"/>
    <x v="2"/>
    <s v="Chad"/>
    <x v="1"/>
    <s v="West Amanda"/>
    <x v="2"/>
    <x v="8"/>
    <x v="576"/>
    <n v="5"/>
    <n v="790.5"/>
    <n v="0.05"/>
    <n v="5.82"/>
    <n v="3754.88"/>
    <n v="-7.57"/>
    <n v="-2.0160431225498552E-3"/>
    <s v="Low"/>
    <s v="UPI"/>
  </r>
  <r>
    <s v="ORD-11497"/>
    <d v="2025-07-09T00:00:00"/>
    <x v="0"/>
    <x v="5"/>
    <x v="1486"/>
    <s v="Returning"/>
    <x v="2"/>
    <x v="1"/>
    <s v="Lithuania"/>
    <x v="14"/>
    <s v="Reynoldshaven"/>
    <x v="0"/>
    <x v="7"/>
    <x v="777"/>
    <n v="5"/>
    <n v="731.28"/>
    <n v="7.0000000000000007E-2"/>
    <n v="34.479999999999997"/>
    <n v="3400.45"/>
    <n v="-107.67"/>
    <n v="-3.1663456307253451E-2"/>
    <s v="Critical"/>
    <s v="UPI"/>
  </r>
  <r>
    <s v="ORD-11498"/>
    <d v="2022-12-18T00:00:00"/>
    <x v="3"/>
    <x v="7"/>
    <x v="258"/>
    <s v="New"/>
    <x v="1"/>
    <x v="0"/>
    <s v="Romania"/>
    <x v="16"/>
    <s v="Tashafurt"/>
    <x v="2"/>
    <x v="6"/>
    <x v="778"/>
    <n v="2"/>
    <n v="699.83"/>
    <n v="0.14000000000000001"/>
    <n v="43.31"/>
    <n v="1203.71"/>
    <n v="19.329999999999998"/>
    <n v="1.6058685231492634E-2"/>
    <s v="Low"/>
    <s v="Card"/>
  </r>
  <r>
    <s v="ORD-11499"/>
    <d v="2024-01-21T00:00:00"/>
    <x v="1"/>
    <x v="3"/>
    <x v="1487"/>
    <s v="New"/>
    <x v="2"/>
    <x v="2"/>
    <s v="Iran"/>
    <x v="2"/>
    <s v="South Jamie"/>
    <x v="0"/>
    <x v="0"/>
    <x v="698"/>
    <n v="4"/>
    <n v="667.91"/>
    <n v="0.02"/>
    <n v="17.89"/>
    <n v="2618.21"/>
    <n v="445.68"/>
    <n v="0.17022316773673618"/>
    <s v="Medium"/>
    <s v="UPI"/>
  </r>
  <r>
    <s v="ORD-11500"/>
    <d v="2023-02-16T00:00:00"/>
    <x v="2"/>
    <x v="8"/>
    <x v="1488"/>
    <s v="New"/>
    <x v="2"/>
    <x v="0"/>
    <s v="Oman"/>
    <x v="11"/>
    <s v="Anthonymouth"/>
    <x v="1"/>
    <x v="2"/>
    <x v="602"/>
    <n v="2"/>
    <n v="56.03"/>
    <n v="0.11"/>
    <n v="11.59"/>
    <n v="99.73"/>
    <n v="-2.04"/>
    <n v="-2.0455229118620275E-2"/>
    <s v="Medium"/>
    <s v="Net Banking"/>
  </r>
  <r>
    <s v="ORD-11501"/>
    <d v="2023-12-15T00:00:00"/>
    <x v="2"/>
    <x v="7"/>
    <x v="1489"/>
    <s v="VIP"/>
    <x v="1"/>
    <x v="0"/>
    <s v="Niue"/>
    <x v="29"/>
    <s v="North Cherylchester"/>
    <x v="2"/>
    <x v="3"/>
    <x v="752"/>
    <n v="2"/>
    <n v="390.49"/>
    <n v="0.27"/>
    <n v="20.34"/>
    <n v="570.12"/>
    <n v="-4.58"/>
    <n v="-8.0333964779344697E-3"/>
    <s v="Critical"/>
    <s v="Card"/>
  </r>
  <r>
    <s v="ORD-11502"/>
    <d v="2024-07-07T00:00:00"/>
    <x v="1"/>
    <x v="5"/>
    <x v="1490"/>
    <s v="VIP"/>
    <x v="2"/>
    <x v="3"/>
    <s v="Zambia"/>
    <x v="43"/>
    <s v="South Laurenfort"/>
    <x v="0"/>
    <x v="1"/>
    <x v="339"/>
    <n v="10"/>
    <n v="581.98"/>
    <n v="0.13"/>
    <n v="19.7"/>
    <n v="5063.2299999999996"/>
    <n v="1140.46"/>
    <n v="0.22524356981610555"/>
    <s v="Medium"/>
    <s v="Net Banking"/>
  </r>
  <r>
    <s v="ORD-11503"/>
    <d v="2023-03-13T00:00:00"/>
    <x v="2"/>
    <x v="6"/>
    <x v="1491"/>
    <s v="New"/>
    <x v="2"/>
    <x v="2"/>
    <s v="Korea"/>
    <x v="26"/>
    <s v="Henryhaven"/>
    <x v="2"/>
    <x v="8"/>
    <x v="656"/>
    <n v="1"/>
    <n v="733.95"/>
    <n v="0.11"/>
    <n v="47.27"/>
    <n v="653.22"/>
    <n v="28.72"/>
    <n v="4.3966810569180365E-2"/>
    <s v="Critical"/>
    <s v="Net Banking"/>
  </r>
  <r>
    <s v="ORD-11504"/>
    <d v="2023-10-07T00:00:00"/>
    <x v="2"/>
    <x v="2"/>
    <x v="1492"/>
    <s v="New"/>
    <x v="2"/>
    <x v="4"/>
    <s v="Swaziland"/>
    <x v="28"/>
    <s v="Carolynburgh"/>
    <x v="1"/>
    <x v="4"/>
    <x v="755"/>
    <n v="10"/>
    <n v="766.14"/>
    <n v="0.28000000000000003"/>
    <n v="36.369999999999997"/>
    <n v="5516.21"/>
    <n v="1469.27"/>
    <n v="0.26635497923393053"/>
    <s v="Critical"/>
    <s v="Net Banking"/>
  </r>
  <r>
    <s v="ORD-11505"/>
    <d v="2022-12-08T00:00:00"/>
    <x v="3"/>
    <x v="7"/>
    <x v="1493"/>
    <s v="Returning"/>
    <x v="0"/>
    <x v="2"/>
    <s v="Puerto Rico"/>
    <x v="28"/>
    <s v="Port Lisa"/>
    <x v="1"/>
    <x v="2"/>
    <x v="493"/>
    <n v="6"/>
    <n v="68.5"/>
    <n v="0.03"/>
    <n v="12.74"/>
    <n v="398.67"/>
    <n v="77.650000000000006"/>
    <n v="0.19477261895803546"/>
    <s v="Critical"/>
    <s v="Card"/>
  </r>
  <r>
    <s v="ORD-11506"/>
    <d v="2024-02-11T00:00:00"/>
    <x v="1"/>
    <x v="8"/>
    <x v="1494"/>
    <s v="VIP"/>
    <x v="2"/>
    <x v="0"/>
    <s v="China"/>
    <x v="2"/>
    <s v="Port Robertchester"/>
    <x v="1"/>
    <x v="5"/>
    <x v="185"/>
    <n v="4"/>
    <n v="413.97"/>
    <n v="0.04"/>
    <n v="18.59"/>
    <n v="1589.64"/>
    <n v="132.41999999999999"/>
    <n v="8.330187967086887E-2"/>
    <s v="High"/>
    <s v="Net Banking"/>
  </r>
  <r>
    <s v="ORD-11507"/>
    <d v="2025-10-02T00:00:00"/>
    <x v="0"/>
    <x v="2"/>
    <x v="1495"/>
    <s v="Returning"/>
    <x v="1"/>
    <x v="1"/>
    <s v="Nicaragua"/>
    <x v="44"/>
    <s v="Avilashire"/>
    <x v="1"/>
    <x v="4"/>
    <x v="210"/>
    <n v="7"/>
    <n v="516.9"/>
    <n v="0.14000000000000001"/>
    <n v="6.92"/>
    <n v="3111.74"/>
    <n v="757.14"/>
    <n v="0.24331724372858915"/>
    <s v="Low"/>
    <s v="Net Banking"/>
  </r>
  <r>
    <s v="ORD-11508"/>
    <d v="2023-05-08T00:00:00"/>
    <x v="2"/>
    <x v="9"/>
    <x v="1496"/>
    <s v="New"/>
    <x v="0"/>
    <x v="4"/>
    <s v="British Indian Ocean Territory (Chagos Archipelago)"/>
    <x v="8"/>
    <s v="Bergfurt"/>
    <x v="1"/>
    <x v="4"/>
    <x v="779"/>
    <n v="8"/>
    <n v="195.03"/>
    <n v="0.05"/>
    <n v="32.47"/>
    <n v="1482.23"/>
    <n v="-18.489999999999998"/>
    <n v="-1.2474447285508995E-2"/>
    <s v="Medium"/>
    <s v="Net Banking"/>
  </r>
  <r>
    <s v="ORD-11509"/>
    <d v="2025-03-14T00:00:00"/>
    <x v="0"/>
    <x v="6"/>
    <x v="1497"/>
    <s v="Returning"/>
    <x v="1"/>
    <x v="4"/>
    <s v="Estonia"/>
    <x v="45"/>
    <s v="New Michaelside"/>
    <x v="2"/>
    <x v="3"/>
    <x v="780"/>
    <n v="6"/>
    <n v="232.25"/>
    <n v="0.16"/>
    <n v="21.99"/>
    <n v="1170.54"/>
    <n v="37.29"/>
    <n v="3.1857091598749297E-2"/>
    <s v="Medium"/>
    <s v="Cash"/>
  </r>
  <r>
    <s v="ORD-11510"/>
    <d v="2025-05-29T00:00:00"/>
    <x v="0"/>
    <x v="9"/>
    <x v="1498"/>
    <s v="VIP"/>
    <x v="1"/>
    <x v="1"/>
    <s v="Dominica"/>
    <x v="25"/>
    <s v="Jamesberg"/>
    <x v="0"/>
    <x v="1"/>
    <x v="781"/>
    <n v="6"/>
    <n v="767.98"/>
    <n v="0.19"/>
    <n v="39.9"/>
    <n v="3732.38"/>
    <n v="62.15"/>
    <n v="1.6651573526811309E-2"/>
    <s v="High"/>
    <s v="Card"/>
  </r>
  <r>
    <s v="ORD-11511"/>
    <d v="2025-05-23T00:00:00"/>
    <x v="0"/>
    <x v="9"/>
    <x v="1499"/>
    <s v="VIP"/>
    <x v="2"/>
    <x v="1"/>
    <s v="Lesotho"/>
    <x v="25"/>
    <s v="Lake Christopher"/>
    <x v="1"/>
    <x v="5"/>
    <x v="782"/>
    <n v="10"/>
    <n v="543.94000000000005"/>
    <n v="0.24"/>
    <n v="46.71"/>
    <n v="4133.9399999999996"/>
    <n v="-223.13"/>
    <n v="-5.3975142358137759E-2"/>
    <s v="Low"/>
    <s v="UPI"/>
  </r>
  <r>
    <s v="ORD-11512"/>
    <d v="2023-04-28T00:00:00"/>
    <x v="2"/>
    <x v="11"/>
    <x v="1500"/>
    <s v="Returning"/>
    <x v="2"/>
    <x v="1"/>
    <s v="Myanmar"/>
    <x v="27"/>
    <s v="New Sarah"/>
    <x v="2"/>
    <x v="6"/>
    <x v="603"/>
    <n v="3"/>
    <n v="92.52"/>
    <n v="0.16"/>
    <n v="45.6"/>
    <n v="233.15"/>
    <n v="-9.2200000000000006"/>
    <n v="-3.9545357066266357E-2"/>
    <s v="Critical"/>
    <s v="Cash"/>
  </r>
  <r>
    <s v="ORD-11513"/>
    <d v="2025-01-15T00:00:00"/>
    <x v="0"/>
    <x v="3"/>
    <x v="1501"/>
    <s v="Returning"/>
    <x v="2"/>
    <x v="1"/>
    <s v="Djibouti"/>
    <x v="29"/>
    <s v="South Lucasstad"/>
    <x v="1"/>
    <x v="2"/>
    <x v="783"/>
    <n v="8"/>
    <n v="206.53"/>
    <n v="0.28999999999999998"/>
    <n v="28.86"/>
    <n v="1173.0899999999999"/>
    <n v="-14.05"/>
    <n v="-1.1976915667169614E-2"/>
    <s v="Medium"/>
    <s v="UPI"/>
  </r>
  <r>
    <s v="ORD-11514"/>
    <d v="2024-05-24T00:00:00"/>
    <x v="1"/>
    <x v="9"/>
    <x v="1502"/>
    <s v="VIP"/>
    <x v="1"/>
    <x v="0"/>
    <s v="Dominica"/>
    <x v="17"/>
    <s v="Johnland"/>
    <x v="2"/>
    <x v="8"/>
    <x v="616"/>
    <n v="9"/>
    <n v="475.92"/>
    <n v="7.0000000000000007E-2"/>
    <n v="22.35"/>
    <n v="3983.45"/>
    <n v="498.21"/>
    <n v="0.12506997702996148"/>
    <s v="Critical"/>
    <s v="Net Banking"/>
  </r>
  <r>
    <s v="ORD-11515"/>
    <d v="2023-08-25T00:00:00"/>
    <x v="2"/>
    <x v="0"/>
    <x v="1503"/>
    <s v="New"/>
    <x v="0"/>
    <x v="0"/>
    <s v="Tunisia"/>
    <x v="37"/>
    <s v="Townsendshire"/>
    <x v="0"/>
    <x v="7"/>
    <x v="348"/>
    <n v="5"/>
    <n v="487.96"/>
    <n v="0.02"/>
    <n v="44.21"/>
    <n v="2391"/>
    <n v="716.62"/>
    <n v="0.29971560016729404"/>
    <s v="Low"/>
    <s v="Card"/>
  </r>
  <r>
    <s v="ORD-11516"/>
    <d v="2024-01-01T00:00:00"/>
    <x v="1"/>
    <x v="3"/>
    <x v="1504"/>
    <s v="VIP"/>
    <x v="1"/>
    <x v="2"/>
    <s v="Saint Vincent and the Grenadines"/>
    <x v="2"/>
    <s v="New Pennyport"/>
    <x v="0"/>
    <x v="1"/>
    <x v="357"/>
    <n v="10"/>
    <n v="254.94"/>
    <n v="0.22"/>
    <n v="43.69"/>
    <n v="1988.53"/>
    <n v="24.29"/>
    <n v="1.2215053330852439E-2"/>
    <s v="Critical"/>
    <s v="Net Banking"/>
  </r>
  <r>
    <s v="ORD-11517"/>
    <d v="2024-10-04T00:00:00"/>
    <x v="1"/>
    <x v="2"/>
    <x v="1505"/>
    <s v="New"/>
    <x v="2"/>
    <x v="3"/>
    <s v="Philippines"/>
    <x v="0"/>
    <s v="Sanchezchester"/>
    <x v="1"/>
    <x v="5"/>
    <x v="549"/>
    <n v="4"/>
    <n v="779.85"/>
    <n v="0.13"/>
    <n v="12.24"/>
    <n v="2713.88"/>
    <n v="-122.11"/>
    <n v="-4.4994620248500303E-2"/>
    <s v="High"/>
    <s v="UPI"/>
  </r>
  <r>
    <s v="ORD-11518"/>
    <d v="2024-03-11T00:00:00"/>
    <x v="1"/>
    <x v="6"/>
    <x v="1506"/>
    <s v="New"/>
    <x v="2"/>
    <x v="4"/>
    <s v="Morocco"/>
    <x v="38"/>
    <s v="Lunaside"/>
    <x v="2"/>
    <x v="3"/>
    <x v="784"/>
    <n v="5"/>
    <n v="751.41"/>
    <n v="0.14000000000000001"/>
    <n v="28.24"/>
    <n v="3231.06"/>
    <n v="-27.36"/>
    <n v="-8.4678093257321129E-3"/>
    <s v="Medium"/>
    <s v="Card"/>
  </r>
  <r>
    <s v="ORD-11519"/>
    <d v="2024-08-11T00:00:00"/>
    <x v="1"/>
    <x v="0"/>
    <x v="1507"/>
    <s v="New"/>
    <x v="0"/>
    <x v="2"/>
    <s v="Turks and Caicos Islands"/>
    <x v="1"/>
    <s v="East Randyville"/>
    <x v="0"/>
    <x v="1"/>
    <x v="108"/>
    <n v="10"/>
    <n v="352.08"/>
    <n v="0.25"/>
    <n v="8.4700000000000006"/>
    <n v="2640.6"/>
    <n v="-31.87"/>
    <n v="-1.2069226690903583E-2"/>
    <s v="Critical"/>
    <s v="UPI"/>
  </r>
  <r>
    <s v="ORD-11520"/>
    <d v="2024-03-04T00:00:00"/>
    <x v="1"/>
    <x v="6"/>
    <x v="1508"/>
    <s v="New"/>
    <x v="0"/>
    <x v="3"/>
    <s v="Israel"/>
    <x v="10"/>
    <s v="Pollardport"/>
    <x v="2"/>
    <x v="8"/>
    <x v="740"/>
    <n v="9"/>
    <n v="102.79"/>
    <n v="0.09"/>
    <n v="29.91"/>
    <n v="841.85"/>
    <n v="47.59"/>
    <n v="5.6530260735285387E-2"/>
    <s v="Critical"/>
    <s v="Cash"/>
  </r>
  <r>
    <s v="ORD-11521"/>
    <d v="2023-06-20T00:00:00"/>
    <x v="2"/>
    <x v="1"/>
    <x v="1509"/>
    <s v="VIP"/>
    <x v="2"/>
    <x v="2"/>
    <s v="Norway"/>
    <x v="41"/>
    <s v="Mooreborough"/>
    <x v="1"/>
    <x v="5"/>
    <x v="603"/>
    <n v="8"/>
    <n v="279.39999999999998"/>
    <n v="0.1"/>
    <n v="49.11"/>
    <n v="2011.68"/>
    <n v="500.68"/>
    <n v="0.24888650282351069"/>
    <s v="High"/>
    <s v="UPI"/>
  </r>
  <r>
    <s v="ORD-11522"/>
    <d v="2024-07-22T00:00:00"/>
    <x v="1"/>
    <x v="5"/>
    <x v="1510"/>
    <s v="Returning"/>
    <x v="1"/>
    <x v="1"/>
    <s v="Guyana"/>
    <x v="20"/>
    <s v="Kochmouth"/>
    <x v="0"/>
    <x v="0"/>
    <x v="310"/>
    <n v="7"/>
    <n v="511.96"/>
    <n v="0.01"/>
    <n v="18.22"/>
    <n v="3547.88"/>
    <n v="77.3"/>
    <n v="2.1787659109101774E-2"/>
    <s v="Critical"/>
    <s v="UPI"/>
  </r>
  <r>
    <s v="ORD-11523"/>
    <d v="2024-12-10T00:00:00"/>
    <x v="1"/>
    <x v="7"/>
    <x v="1511"/>
    <s v="Returning"/>
    <x v="0"/>
    <x v="1"/>
    <s v="Holy See (Vatican City State)"/>
    <x v="49"/>
    <s v="Josetown"/>
    <x v="1"/>
    <x v="4"/>
    <x v="665"/>
    <n v="1"/>
    <n v="393.46"/>
    <n v="0.12"/>
    <n v="25.45"/>
    <n v="346.24"/>
    <n v="-5.29"/>
    <n v="-1.5278419593345655E-2"/>
    <s v="High"/>
    <s v="Cash"/>
  </r>
  <r>
    <s v="ORD-11524"/>
    <d v="2024-05-19T00:00:00"/>
    <x v="1"/>
    <x v="9"/>
    <x v="1512"/>
    <s v="Returning"/>
    <x v="0"/>
    <x v="1"/>
    <s v="China"/>
    <x v="34"/>
    <s v="Johnstonbury"/>
    <x v="0"/>
    <x v="0"/>
    <x v="785"/>
    <n v="6"/>
    <n v="417.81"/>
    <n v="0.14000000000000001"/>
    <n v="22.47"/>
    <n v="2155.9"/>
    <n v="113.8"/>
    <n v="5.2785379655828191E-2"/>
    <s v="Medium"/>
    <s v="Cash"/>
  </r>
  <r>
    <s v="ORD-11525"/>
    <d v="2024-09-02T00:00:00"/>
    <x v="1"/>
    <x v="4"/>
    <x v="1513"/>
    <s v="New"/>
    <x v="0"/>
    <x v="1"/>
    <s v="South Georgia and the South Sandwich Islands"/>
    <x v="29"/>
    <s v="Reillyborough"/>
    <x v="0"/>
    <x v="1"/>
    <x v="196"/>
    <n v="4"/>
    <n v="247.69"/>
    <n v="0.17"/>
    <n v="26.65"/>
    <n v="822.33"/>
    <n v="-72.09"/>
    <n v="-8.7665535733829486E-2"/>
    <s v="Critical"/>
    <s v="Net Banking"/>
  </r>
  <r>
    <s v="ORD-11526"/>
    <d v="2024-11-08T00:00:00"/>
    <x v="1"/>
    <x v="10"/>
    <x v="1514"/>
    <s v="VIP"/>
    <x v="1"/>
    <x v="2"/>
    <s v="Bangladesh"/>
    <x v="23"/>
    <s v="Lake Jamesstad"/>
    <x v="2"/>
    <x v="3"/>
    <x v="464"/>
    <n v="6"/>
    <n v="795.15"/>
    <n v="0.08"/>
    <n v="24.74"/>
    <n v="4389.2299999999996"/>
    <n v="678.49"/>
    <n v="0.15458064398539154"/>
    <s v="Critical"/>
    <s v="UPI"/>
  </r>
  <r>
    <s v="ORD-11527"/>
    <d v="2024-02-02T00:00:00"/>
    <x v="1"/>
    <x v="8"/>
    <x v="1515"/>
    <s v="Returning"/>
    <x v="0"/>
    <x v="4"/>
    <s v="Guadeloupe"/>
    <x v="49"/>
    <s v="Sanchezland"/>
    <x v="0"/>
    <x v="7"/>
    <x v="786"/>
    <n v="1"/>
    <n v="566.74"/>
    <n v="0.27"/>
    <n v="49.28"/>
    <n v="413.72"/>
    <n v="96.09"/>
    <n v="0.23225853234071353"/>
    <s v="High"/>
    <s v="Net Banking"/>
  </r>
  <r>
    <s v="ORD-11528"/>
    <d v="2024-10-18T00:00:00"/>
    <x v="1"/>
    <x v="2"/>
    <x v="1516"/>
    <s v="New"/>
    <x v="2"/>
    <x v="4"/>
    <s v="Brazil"/>
    <x v="37"/>
    <s v="Anthonychester"/>
    <x v="2"/>
    <x v="3"/>
    <x v="773"/>
    <n v="5"/>
    <n v="636.66999999999996"/>
    <n v="0.22"/>
    <n v="46.31"/>
    <n v="2483.0100000000002"/>
    <n v="-154.75"/>
    <n v="-6.2323550851587382E-2"/>
    <s v="Medium"/>
    <s v="Card"/>
  </r>
  <r>
    <s v="ORD-11529"/>
    <d v="2024-02-18T00:00:00"/>
    <x v="1"/>
    <x v="8"/>
    <x v="1517"/>
    <s v="New"/>
    <x v="2"/>
    <x v="0"/>
    <s v="Western Sahara"/>
    <x v="0"/>
    <s v="Mcdanielbury"/>
    <x v="0"/>
    <x v="0"/>
    <x v="642"/>
    <n v="5"/>
    <n v="694.38"/>
    <n v="0.24"/>
    <n v="38.6"/>
    <n v="2638.64"/>
    <n v="379.16"/>
    <n v="0.14369523694024197"/>
    <s v="Low"/>
    <s v="UPI"/>
  </r>
  <r>
    <s v="ORD-11530"/>
    <d v="2024-01-25T00:00:00"/>
    <x v="1"/>
    <x v="3"/>
    <x v="1518"/>
    <s v="VIP"/>
    <x v="2"/>
    <x v="0"/>
    <s v="Romania"/>
    <x v="26"/>
    <s v="Elizabethmouth"/>
    <x v="2"/>
    <x v="8"/>
    <x v="705"/>
    <n v="1"/>
    <n v="365.1"/>
    <n v="0.24"/>
    <n v="26.93"/>
    <n v="277.48"/>
    <n v="8.5399999999999991"/>
    <n v="3.0776992936427845E-2"/>
    <s v="Critical"/>
    <s v="UPI"/>
  </r>
  <r>
    <s v="ORD-11531"/>
    <d v="2022-12-07T00:00:00"/>
    <x v="3"/>
    <x v="7"/>
    <x v="1519"/>
    <s v="Returning"/>
    <x v="0"/>
    <x v="3"/>
    <s v="Cook Islands"/>
    <x v="34"/>
    <s v="Mooreton"/>
    <x v="0"/>
    <x v="0"/>
    <x v="787"/>
    <n v="10"/>
    <n v="536.37"/>
    <n v="0.28000000000000003"/>
    <n v="21.47"/>
    <n v="3861.86"/>
    <n v="81.58"/>
    <n v="2.1124535845421635E-2"/>
    <s v="Critical"/>
    <s v="UPI"/>
  </r>
  <r>
    <s v="ORD-11532"/>
    <d v="2023-12-09T00:00:00"/>
    <x v="2"/>
    <x v="7"/>
    <x v="1520"/>
    <s v="Returning"/>
    <x v="0"/>
    <x v="0"/>
    <s v="Faroe Islands"/>
    <x v="6"/>
    <s v="New Anthonychester"/>
    <x v="2"/>
    <x v="8"/>
    <x v="327"/>
    <n v="4"/>
    <n v="64.41"/>
    <n v="0.01"/>
    <n v="9.1199999999999992"/>
    <n v="255.06"/>
    <n v="33.72"/>
    <n v="0.13220418725005881"/>
    <s v="Medium"/>
    <s v="Card"/>
  </r>
  <r>
    <s v="ORD-11533"/>
    <d v="2024-04-15T00:00:00"/>
    <x v="1"/>
    <x v="11"/>
    <x v="1521"/>
    <s v="VIP"/>
    <x v="1"/>
    <x v="1"/>
    <s v="Guam"/>
    <x v="13"/>
    <s v="West John"/>
    <x v="2"/>
    <x v="8"/>
    <x v="525"/>
    <n v="6"/>
    <n v="220.82"/>
    <n v="0.24"/>
    <n v="25.01"/>
    <n v="1006.94"/>
    <n v="257.54000000000002"/>
    <n v="0.25576499096271876"/>
    <s v="Low"/>
    <s v="Net Banking"/>
  </r>
  <r>
    <s v="ORD-11534"/>
    <d v="2024-09-19T00:00:00"/>
    <x v="1"/>
    <x v="4"/>
    <x v="1522"/>
    <s v="New"/>
    <x v="1"/>
    <x v="0"/>
    <s v="Bangladesh"/>
    <x v="28"/>
    <s v="South Matthew"/>
    <x v="0"/>
    <x v="1"/>
    <x v="73"/>
    <n v="9"/>
    <n v="334.64"/>
    <n v="0.22"/>
    <n v="34.130000000000003"/>
    <n v="2349.17"/>
    <n v="-213.62"/>
    <n v="-9.0934244860950891E-2"/>
    <s v="Low"/>
    <s v="UPI"/>
  </r>
  <r>
    <s v="ORD-11535"/>
    <d v="2023-05-27T00:00:00"/>
    <x v="2"/>
    <x v="9"/>
    <x v="1523"/>
    <s v="Returning"/>
    <x v="1"/>
    <x v="0"/>
    <s v="Benin"/>
    <x v="31"/>
    <s v="Donaldport"/>
    <x v="1"/>
    <x v="5"/>
    <x v="19"/>
    <n v="9"/>
    <n v="380.65"/>
    <n v="0.17"/>
    <n v="14.96"/>
    <n v="2843.46"/>
    <n v="83.91"/>
    <n v="2.9509822540144753E-2"/>
    <s v="Critical"/>
    <s v="Cash"/>
  </r>
  <r>
    <s v="ORD-11536"/>
    <d v="2025-08-27T00:00:00"/>
    <x v="0"/>
    <x v="0"/>
    <x v="1524"/>
    <s v="New"/>
    <x v="2"/>
    <x v="4"/>
    <s v="Svalbard &amp; Jan Mayen Islands"/>
    <x v="19"/>
    <s v="West Cassandrafort"/>
    <x v="1"/>
    <x v="5"/>
    <x v="318"/>
    <n v="10"/>
    <n v="288.81"/>
    <n v="0.23"/>
    <n v="43.93"/>
    <n v="2223.84"/>
    <n v="622.52"/>
    <n v="0.2799302108065328"/>
    <s v="Critical"/>
    <s v="UPI"/>
  </r>
  <r>
    <s v="ORD-11537"/>
    <d v="2023-11-18T00:00:00"/>
    <x v="2"/>
    <x v="10"/>
    <x v="1525"/>
    <s v="New"/>
    <x v="0"/>
    <x v="3"/>
    <s v="Oman"/>
    <x v="10"/>
    <s v="East Masonberg"/>
    <x v="2"/>
    <x v="6"/>
    <x v="265"/>
    <n v="3"/>
    <n v="118.77"/>
    <n v="0.16"/>
    <n v="14.42"/>
    <n v="299.3"/>
    <n v="76.97"/>
    <n v="0.25716672235215504"/>
    <s v="Critical"/>
    <s v="Net Banking"/>
  </r>
  <r>
    <s v="ORD-11538"/>
    <d v="2023-02-17T00:00:00"/>
    <x v="2"/>
    <x v="8"/>
    <x v="1526"/>
    <s v="VIP"/>
    <x v="1"/>
    <x v="3"/>
    <s v="Albania"/>
    <x v="45"/>
    <s v="Port April"/>
    <x v="2"/>
    <x v="3"/>
    <x v="50"/>
    <n v="6"/>
    <n v="227.89"/>
    <n v="0.28000000000000003"/>
    <n v="47.46"/>
    <n v="984.48"/>
    <n v="-34.229999999999997"/>
    <n v="-3.4769624573378836E-2"/>
    <s v="Medium"/>
    <s v="Net Banking"/>
  </r>
  <r>
    <s v="ORD-11539"/>
    <d v="2025-07-21T00:00:00"/>
    <x v="0"/>
    <x v="5"/>
    <x v="1527"/>
    <s v="VIP"/>
    <x v="1"/>
    <x v="0"/>
    <s v="Tanzania"/>
    <x v="47"/>
    <s v="East Kristinafort"/>
    <x v="0"/>
    <x v="1"/>
    <x v="788"/>
    <n v="10"/>
    <n v="311.94"/>
    <n v="0.28999999999999998"/>
    <n v="40.409999999999997"/>
    <n v="2214.77"/>
    <n v="487.79"/>
    <n v="0.22024408855095565"/>
    <s v="Low"/>
    <s v="Net Banking"/>
  </r>
  <r>
    <s v="ORD-11540"/>
    <d v="2024-07-28T00:00:00"/>
    <x v="1"/>
    <x v="5"/>
    <x v="1528"/>
    <s v="Returning"/>
    <x v="1"/>
    <x v="3"/>
    <s v="Vietnam"/>
    <x v="42"/>
    <s v="South Stacyton"/>
    <x v="2"/>
    <x v="8"/>
    <x v="359"/>
    <n v="5"/>
    <n v="184.42"/>
    <n v="0.01"/>
    <n v="31.71"/>
    <n v="912.88"/>
    <n v="224.61"/>
    <n v="0.24604548242923496"/>
    <s v="Medium"/>
    <s v="UPI"/>
  </r>
  <r>
    <s v="ORD-11541"/>
    <d v="2024-01-24T00:00:00"/>
    <x v="1"/>
    <x v="3"/>
    <x v="1529"/>
    <s v="Returning"/>
    <x v="2"/>
    <x v="4"/>
    <s v="Solomon Islands"/>
    <x v="12"/>
    <s v="North Theresaport"/>
    <x v="2"/>
    <x v="3"/>
    <x v="789"/>
    <n v="5"/>
    <n v="113.31"/>
    <n v="0.14000000000000001"/>
    <n v="10.47"/>
    <n v="487.23"/>
    <n v="-18.05"/>
    <n v="-3.70461588982616E-2"/>
    <s v="Critical"/>
    <s v="Cash"/>
  </r>
  <r>
    <s v="ORD-11542"/>
    <d v="2025-06-16T00:00:00"/>
    <x v="0"/>
    <x v="1"/>
    <x v="553"/>
    <s v="Returning"/>
    <x v="2"/>
    <x v="1"/>
    <s v="Western Sahara"/>
    <x v="27"/>
    <s v="Pateltown"/>
    <x v="1"/>
    <x v="4"/>
    <x v="524"/>
    <n v="8"/>
    <n v="299.63"/>
    <n v="0.28999999999999998"/>
    <n v="27.6"/>
    <n v="1701.9"/>
    <n v="376.71"/>
    <n v="0.22134673012515421"/>
    <s v="High"/>
    <s v="Net Banking"/>
  </r>
  <r>
    <s v="ORD-11543"/>
    <d v="2023-02-26T00:00:00"/>
    <x v="2"/>
    <x v="8"/>
    <x v="1530"/>
    <s v="VIP"/>
    <x v="2"/>
    <x v="0"/>
    <s v="Taiwan"/>
    <x v="29"/>
    <s v="East Monique"/>
    <x v="2"/>
    <x v="6"/>
    <x v="597"/>
    <n v="9"/>
    <n v="786.8"/>
    <n v="0.24"/>
    <n v="38.119999999999997"/>
    <n v="5381.71"/>
    <n v="-405.13"/>
    <n v="-7.5279046994356807E-2"/>
    <s v="Critical"/>
    <s v="Cash"/>
  </r>
  <r>
    <s v="ORD-11544"/>
    <d v="2025-05-14T00:00:00"/>
    <x v="0"/>
    <x v="9"/>
    <x v="1531"/>
    <s v="VIP"/>
    <x v="1"/>
    <x v="1"/>
    <s v="Liechtenstein"/>
    <x v="34"/>
    <s v="East Adam"/>
    <x v="1"/>
    <x v="4"/>
    <x v="668"/>
    <n v="10"/>
    <n v="748.81"/>
    <n v="0.06"/>
    <n v="41.21"/>
    <n v="7038.81"/>
    <n v="1361.26"/>
    <n v="0.19339348554656255"/>
    <s v="Medium"/>
    <s v="Cash"/>
  </r>
  <r>
    <s v="ORD-11545"/>
    <d v="2022-12-25T00:00:00"/>
    <x v="3"/>
    <x v="7"/>
    <x v="1532"/>
    <s v="New"/>
    <x v="1"/>
    <x v="2"/>
    <s v="Mauritius"/>
    <x v="11"/>
    <s v="Port Robinfurt"/>
    <x v="1"/>
    <x v="5"/>
    <x v="274"/>
    <n v="3"/>
    <n v="666.15"/>
    <n v="0.1"/>
    <n v="28.47"/>
    <n v="1798.6"/>
    <n v="436.71"/>
    <n v="0.24280551540086734"/>
    <s v="Low"/>
    <s v="UPI"/>
  </r>
  <r>
    <s v="ORD-11546"/>
    <d v="2025-09-08T00:00:00"/>
    <x v="0"/>
    <x v="4"/>
    <x v="1533"/>
    <s v="Returning"/>
    <x v="0"/>
    <x v="3"/>
    <s v="Libyan Arab Jamahiriya"/>
    <x v="14"/>
    <s v="Ninaville"/>
    <x v="1"/>
    <x v="5"/>
    <x v="516"/>
    <n v="8"/>
    <n v="502.12"/>
    <n v="0.18"/>
    <n v="38.6"/>
    <n v="3293.91"/>
    <n v="-228.8"/>
    <n v="-6.9461521413760552E-2"/>
    <s v="Low"/>
    <s v="Cash"/>
  </r>
  <r>
    <s v="ORD-11547"/>
    <d v="2024-03-29T00:00:00"/>
    <x v="1"/>
    <x v="6"/>
    <x v="1534"/>
    <s v="Returning"/>
    <x v="1"/>
    <x v="0"/>
    <s v="Gabon"/>
    <x v="38"/>
    <s v="North Shelleyview"/>
    <x v="0"/>
    <x v="7"/>
    <x v="230"/>
    <n v="4"/>
    <n v="589.19000000000005"/>
    <n v="0.26"/>
    <n v="16.27"/>
    <n v="1744"/>
    <n v="-94.99"/>
    <n v="-5.4466743119266053E-2"/>
    <s v="High"/>
    <s v="Cash"/>
  </r>
  <r>
    <s v="ORD-11548"/>
    <d v="2023-08-14T00:00:00"/>
    <x v="2"/>
    <x v="0"/>
    <x v="1535"/>
    <s v="VIP"/>
    <x v="1"/>
    <x v="1"/>
    <s v="Niue"/>
    <x v="44"/>
    <s v="Gregoryton"/>
    <x v="1"/>
    <x v="5"/>
    <x v="433"/>
    <n v="10"/>
    <n v="432.18"/>
    <n v="0.1"/>
    <n v="11.59"/>
    <n v="3889.62"/>
    <n v="-241.78"/>
    <n v="-6.2160313860994132E-2"/>
    <s v="Critical"/>
    <s v="Cash"/>
  </r>
  <r>
    <s v="ORD-11549"/>
    <d v="2025-03-14T00:00:00"/>
    <x v="0"/>
    <x v="6"/>
    <x v="1536"/>
    <s v="Returning"/>
    <x v="0"/>
    <x v="2"/>
    <s v="Andorra"/>
    <x v="27"/>
    <s v="West Rhonda"/>
    <x v="0"/>
    <x v="1"/>
    <x v="464"/>
    <n v="3"/>
    <n v="748.47"/>
    <n v="0.17"/>
    <n v="5.57"/>
    <n v="1863.69"/>
    <n v="374.22"/>
    <n v="0.20079519662604833"/>
    <s v="High"/>
    <s v="Cash"/>
  </r>
  <r>
    <s v="ORD-11550"/>
    <d v="2025-03-10T00:00:00"/>
    <x v="0"/>
    <x v="6"/>
    <x v="821"/>
    <s v="Returning"/>
    <x v="1"/>
    <x v="3"/>
    <s v="Romania"/>
    <x v="30"/>
    <s v="West Anthonymouth"/>
    <x v="1"/>
    <x v="4"/>
    <x v="790"/>
    <n v="7"/>
    <n v="752.06"/>
    <n v="0.12"/>
    <n v="7.53"/>
    <n v="4632.6899999999996"/>
    <n v="-121.76"/>
    <n v="-2.6282786027124631E-2"/>
    <s v="Critical"/>
    <s v="Net Banking"/>
  </r>
  <r>
    <s v="ORD-11551"/>
    <d v="2024-11-08T00:00:00"/>
    <x v="1"/>
    <x v="10"/>
    <x v="1537"/>
    <s v="VIP"/>
    <x v="2"/>
    <x v="1"/>
    <s v="Mauritius"/>
    <x v="42"/>
    <s v="New Jamesmouth"/>
    <x v="2"/>
    <x v="6"/>
    <x v="188"/>
    <n v="1"/>
    <n v="201.15"/>
    <n v="0.14000000000000001"/>
    <n v="42.52"/>
    <n v="172.99"/>
    <n v="36.94"/>
    <n v="0.21353835481819755"/>
    <s v="Low"/>
    <s v="Card"/>
  </r>
  <r>
    <s v="ORD-11552"/>
    <d v="2025-04-29T00:00:00"/>
    <x v="0"/>
    <x v="11"/>
    <x v="1538"/>
    <s v="New"/>
    <x v="0"/>
    <x v="3"/>
    <s v="Cuba"/>
    <x v="44"/>
    <s v="Port Deannamouth"/>
    <x v="2"/>
    <x v="3"/>
    <x v="196"/>
    <n v="10"/>
    <n v="574.62"/>
    <n v="0.24"/>
    <n v="48.22"/>
    <n v="4367.1099999999997"/>
    <n v="1086.3399999999999"/>
    <n v="0.24875489740354606"/>
    <s v="Critical"/>
    <s v="Net Banking"/>
  </r>
  <r>
    <s v="ORD-11553"/>
    <d v="2023-10-21T00:00:00"/>
    <x v="2"/>
    <x v="2"/>
    <x v="1539"/>
    <s v="VIP"/>
    <x v="0"/>
    <x v="1"/>
    <s v="Gabon"/>
    <x v="6"/>
    <s v="Port Christopher"/>
    <x v="0"/>
    <x v="1"/>
    <x v="99"/>
    <n v="5"/>
    <n v="350.99"/>
    <n v="0.3"/>
    <n v="21.29"/>
    <n v="1228.46"/>
    <n v="31.28"/>
    <n v="2.5462774530713252E-2"/>
    <s v="High"/>
    <s v="Net Banking"/>
  </r>
  <r>
    <s v="ORD-11554"/>
    <d v="2024-05-19T00:00:00"/>
    <x v="1"/>
    <x v="9"/>
    <x v="1540"/>
    <s v="VIP"/>
    <x v="0"/>
    <x v="2"/>
    <s v="Australia"/>
    <x v="19"/>
    <s v="New Michael"/>
    <x v="2"/>
    <x v="6"/>
    <x v="625"/>
    <n v="1"/>
    <n v="125.66"/>
    <n v="0.12"/>
    <n v="44.38"/>
    <n v="110.58"/>
    <n v="7.92"/>
    <n v="7.1622354856212697E-2"/>
    <s v="Low"/>
    <s v="Cash"/>
  </r>
  <r>
    <s v="ORD-11555"/>
    <d v="2024-02-09T00:00:00"/>
    <x v="1"/>
    <x v="8"/>
    <x v="1541"/>
    <s v="Returning"/>
    <x v="2"/>
    <x v="1"/>
    <s v="Trinidad and Tobago"/>
    <x v="30"/>
    <s v="West Samantha"/>
    <x v="0"/>
    <x v="0"/>
    <x v="315"/>
    <n v="4"/>
    <n v="361.06"/>
    <n v="0.12"/>
    <n v="36.119999999999997"/>
    <n v="1270.93"/>
    <n v="16.440000000000001"/>
    <n v="1.2935409503277128E-2"/>
    <s v="Low"/>
    <s v="Card"/>
  </r>
  <r>
    <s v="ORD-11556"/>
    <d v="2025-02-17T00:00:00"/>
    <x v="0"/>
    <x v="8"/>
    <x v="1542"/>
    <s v="Returning"/>
    <x v="0"/>
    <x v="2"/>
    <s v="Ukraine"/>
    <x v="19"/>
    <s v="Lake Randy"/>
    <x v="0"/>
    <x v="7"/>
    <x v="777"/>
    <n v="3"/>
    <n v="341.78"/>
    <n v="0.04"/>
    <n v="17.18"/>
    <n v="984.33"/>
    <n v="289.49"/>
    <n v="0.29409852386902768"/>
    <s v="Medium"/>
    <s v="Cash"/>
  </r>
  <r>
    <s v="ORD-11557"/>
    <d v="2025-09-04T00:00:00"/>
    <x v="0"/>
    <x v="4"/>
    <x v="1543"/>
    <s v="New"/>
    <x v="2"/>
    <x v="3"/>
    <s v="Tanzania"/>
    <x v="26"/>
    <s v="North Sean"/>
    <x v="1"/>
    <x v="5"/>
    <x v="425"/>
    <n v="3"/>
    <n v="474.2"/>
    <n v="7.0000000000000007E-2"/>
    <n v="16.59"/>
    <n v="1323.02"/>
    <n v="229.84"/>
    <n v="0.17372375323124367"/>
    <s v="Critical"/>
    <s v="Card"/>
  </r>
  <r>
    <s v="ORD-11558"/>
    <d v="2024-08-26T00:00:00"/>
    <x v="1"/>
    <x v="0"/>
    <x v="1544"/>
    <s v="New"/>
    <x v="2"/>
    <x v="1"/>
    <s v="Mali"/>
    <x v="20"/>
    <s v="Jenkinsport"/>
    <x v="1"/>
    <x v="2"/>
    <x v="128"/>
    <n v="3"/>
    <n v="181.82"/>
    <n v="0.18"/>
    <n v="24.67"/>
    <n v="447.28"/>
    <n v="9.51"/>
    <n v="2.1261849400822753E-2"/>
    <s v="Low"/>
    <s v="UPI"/>
  </r>
  <r>
    <s v="ORD-11559"/>
    <d v="2025-05-08T00:00:00"/>
    <x v="0"/>
    <x v="9"/>
    <x v="1545"/>
    <s v="New"/>
    <x v="2"/>
    <x v="0"/>
    <s v="Lesotho"/>
    <x v="9"/>
    <s v="Keithstad"/>
    <x v="1"/>
    <x v="4"/>
    <x v="530"/>
    <n v="5"/>
    <n v="73"/>
    <n v="0.26"/>
    <n v="28.34"/>
    <n v="270.10000000000002"/>
    <n v="25.01"/>
    <n v="9.2595335061088482E-2"/>
    <s v="Low"/>
    <s v="Net Banking"/>
  </r>
  <r>
    <s v="ORD-11560"/>
    <d v="2025-01-30T00:00:00"/>
    <x v="0"/>
    <x v="3"/>
    <x v="1546"/>
    <s v="New"/>
    <x v="1"/>
    <x v="0"/>
    <s v="Maldives"/>
    <x v="2"/>
    <s v="Mitchellberg"/>
    <x v="0"/>
    <x v="7"/>
    <x v="167"/>
    <n v="5"/>
    <n v="275.67"/>
    <n v="0.21"/>
    <n v="23.8"/>
    <n v="1088.9000000000001"/>
    <n v="170.76"/>
    <n v="0.1568188079713472"/>
    <s v="Low"/>
    <s v="Card"/>
  </r>
  <r>
    <s v="ORD-11561"/>
    <d v="2025-09-17T00:00:00"/>
    <x v="0"/>
    <x v="4"/>
    <x v="1547"/>
    <s v="Returning"/>
    <x v="2"/>
    <x v="4"/>
    <s v="Turkey"/>
    <x v="14"/>
    <s v="Underwoodshire"/>
    <x v="0"/>
    <x v="7"/>
    <x v="551"/>
    <n v="2"/>
    <n v="618.65"/>
    <n v="0.1"/>
    <n v="36.549999999999997"/>
    <n v="1113.57"/>
    <n v="-61.23"/>
    <n v="-5.4985317492389343E-2"/>
    <s v="Critical"/>
    <s v="Cash"/>
  </r>
  <r>
    <s v="ORD-11562"/>
    <d v="2024-04-08T00:00:00"/>
    <x v="1"/>
    <x v="11"/>
    <x v="1548"/>
    <s v="New"/>
    <x v="0"/>
    <x v="2"/>
    <s v="Kiribati"/>
    <x v="2"/>
    <s v="Lake Jason"/>
    <x v="1"/>
    <x v="2"/>
    <x v="603"/>
    <n v="4"/>
    <n v="330.96"/>
    <n v="0.08"/>
    <n v="42.39"/>
    <n v="1217.93"/>
    <n v="228.62"/>
    <n v="0.18771193746767054"/>
    <s v="High"/>
    <s v="Net Banking"/>
  </r>
  <r>
    <s v="ORD-11563"/>
    <d v="2023-05-02T00:00:00"/>
    <x v="2"/>
    <x v="9"/>
    <x v="1549"/>
    <s v="New"/>
    <x v="2"/>
    <x v="4"/>
    <s v="Brunei Darussalam"/>
    <x v="32"/>
    <s v="New Robert"/>
    <x v="1"/>
    <x v="5"/>
    <x v="151"/>
    <n v="3"/>
    <n v="452.66"/>
    <n v="7.0000000000000007E-2"/>
    <n v="9.57"/>
    <n v="1262.92"/>
    <n v="318.05"/>
    <n v="0.25183701263738001"/>
    <s v="Critical"/>
    <s v="Net Banking"/>
  </r>
  <r>
    <s v="ORD-11564"/>
    <d v="2024-05-23T00:00:00"/>
    <x v="1"/>
    <x v="9"/>
    <x v="1550"/>
    <s v="New"/>
    <x v="0"/>
    <x v="3"/>
    <s v="Bouvet Island (Bouvetoya)"/>
    <x v="32"/>
    <s v="Lake Alison"/>
    <x v="2"/>
    <x v="3"/>
    <x v="380"/>
    <n v="5"/>
    <n v="376.26"/>
    <n v="7.0000000000000007E-2"/>
    <n v="28.35"/>
    <n v="1749.61"/>
    <n v="235.95"/>
    <n v="0.13485862563657044"/>
    <s v="Critical"/>
    <s v="Card"/>
  </r>
  <r>
    <s v="ORD-11565"/>
    <d v="2025-10-14T00:00:00"/>
    <x v="0"/>
    <x v="2"/>
    <x v="1551"/>
    <s v="Returning"/>
    <x v="1"/>
    <x v="0"/>
    <s v="Costa Rica"/>
    <x v="11"/>
    <s v="Leehaven"/>
    <x v="2"/>
    <x v="6"/>
    <x v="306"/>
    <n v="9"/>
    <n v="671.37"/>
    <n v="0.06"/>
    <n v="45.19"/>
    <n v="5679.79"/>
    <n v="355.33"/>
    <n v="6.2560411564512072E-2"/>
    <s v="High"/>
    <s v="UPI"/>
  </r>
  <r>
    <s v="ORD-11566"/>
    <d v="2024-09-28T00:00:00"/>
    <x v="1"/>
    <x v="4"/>
    <x v="1552"/>
    <s v="Returning"/>
    <x v="2"/>
    <x v="0"/>
    <s v="Montenegro"/>
    <x v="7"/>
    <s v="Martinezland"/>
    <x v="2"/>
    <x v="6"/>
    <x v="791"/>
    <n v="1"/>
    <n v="567.11"/>
    <n v="0.23"/>
    <n v="39.69"/>
    <n v="436.67"/>
    <n v="89.55"/>
    <n v="0.20507477042159983"/>
    <s v="Medium"/>
    <s v="Cash"/>
  </r>
  <r>
    <s v="ORD-11567"/>
    <d v="2023-04-06T00:00:00"/>
    <x v="2"/>
    <x v="11"/>
    <x v="1553"/>
    <s v="Returning"/>
    <x v="2"/>
    <x v="4"/>
    <s v="Mozambique"/>
    <x v="45"/>
    <s v="North Douglasstad"/>
    <x v="2"/>
    <x v="6"/>
    <x v="792"/>
    <n v="6"/>
    <n v="562.34"/>
    <n v="0.25"/>
    <n v="25.78"/>
    <n v="2530.5300000000002"/>
    <n v="309.25"/>
    <n v="0.12220760077928339"/>
    <s v="Low"/>
    <s v="Card"/>
  </r>
  <r>
    <s v="ORD-11568"/>
    <d v="2024-07-09T00:00:00"/>
    <x v="1"/>
    <x v="5"/>
    <x v="1554"/>
    <s v="Returning"/>
    <x v="2"/>
    <x v="3"/>
    <s v="Kazakhstan"/>
    <x v="39"/>
    <s v="South Douglas"/>
    <x v="1"/>
    <x v="5"/>
    <x v="793"/>
    <n v="3"/>
    <n v="421.56"/>
    <n v="0.08"/>
    <n v="6.84"/>
    <n v="1163.51"/>
    <n v="-59.26"/>
    <n v="-5.0932093407018417E-2"/>
    <s v="Low"/>
    <s v="Net Banking"/>
  </r>
  <r>
    <s v="ORD-11569"/>
    <d v="2023-05-01T00:00:00"/>
    <x v="2"/>
    <x v="9"/>
    <x v="1555"/>
    <s v="Returning"/>
    <x v="0"/>
    <x v="4"/>
    <s v="Madagascar"/>
    <x v="2"/>
    <s v="Monroestad"/>
    <x v="0"/>
    <x v="0"/>
    <x v="345"/>
    <n v="8"/>
    <n v="616.1"/>
    <n v="7.0000000000000007E-2"/>
    <n v="9.82"/>
    <n v="4583.78"/>
    <n v="-293.39999999999998"/>
    <n v="-6.4008307554027463E-2"/>
    <s v="Medium"/>
    <s v="Net Banking"/>
  </r>
  <r>
    <s v="ORD-11570"/>
    <d v="2024-07-11T00:00:00"/>
    <x v="1"/>
    <x v="5"/>
    <x v="1556"/>
    <s v="Returning"/>
    <x v="2"/>
    <x v="3"/>
    <s v="Italy"/>
    <x v="25"/>
    <s v="Suzanneview"/>
    <x v="1"/>
    <x v="4"/>
    <x v="794"/>
    <n v="2"/>
    <n v="541.15"/>
    <n v="0.09"/>
    <n v="42.3"/>
    <n v="984.89"/>
    <n v="80.099999999999994"/>
    <n v="8.1328879367238982E-2"/>
    <s v="High"/>
    <s v="Cash"/>
  </r>
  <r>
    <s v="ORD-11571"/>
    <d v="2024-08-22T00:00:00"/>
    <x v="1"/>
    <x v="0"/>
    <x v="1557"/>
    <s v="VIP"/>
    <x v="2"/>
    <x v="4"/>
    <s v="Sierra Leone"/>
    <x v="26"/>
    <s v="Richardside"/>
    <x v="0"/>
    <x v="1"/>
    <x v="549"/>
    <n v="10"/>
    <n v="323.42"/>
    <n v="0.23"/>
    <n v="12.06"/>
    <n v="2490.33"/>
    <n v="-53.07"/>
    <n v="-2.1310428738359977E-2"/>
    <s v="Medium"/>
    <s v="UPI"/>
  </r>
  <r>
    <s v="ORD-11572"/>
    <d v="2022-12-29T00:00:00"/>
    <x v="3"/>
    <x v="7"/>
    <x v="1558"/>
    <s v="New"/>
    <x v="1"/>
    <x v="0"/>
    <s v="South Georgia and the South Sandwich Islands"/>
    <x v="49"/>
    <s v="South Lauramouth"/>
    <x v="1"/>
    <x v="4"/>
    <x v="510"/>
    <n v="1"/>
    <n v="453.37"/>
    <n v="0.25"/>
    <n v="18.829999999999998"/>
    <n v="340.03"/>
    <n v="-12.08"/>
    <n v="-3.552627709319766E-2"/>
    <s v="High"/>
    <s v="Card"/>
  </r>
  <r>
    <s v="ORD-11573"/>
    <d v="2025-09-18T00:00:00"/>
    <x v="0"/>
    <x v="4"/>
    <x v="1559"/>
    <s v="Returning"/>
    <x v="1"/>
    <x v="2"/>
    <s v="San Marino"/>
    <x v="47"/>
    <s v="South Patriciaside"/>
    <x v="2"/>
    <x v="8"/>
    <x v="536"/>
    <n v="3"/>
    <n v="797.93"/>
    <n v="0"/>
    <n v="20.67"/>
    <n v="2393.79"/>
    <n v="396.88"/>
    <n v="0.16579566294453565"/>
    <s v="Critical"/>
    <s v="UPI"/>
  </r>
  <r>
    <s v="ORD-11574"/>
    <d v="2024-04-30T00:00:00"/>
    <x v="1"/>
    <x v="11"/>
    <x v="1560"/>
    <s v="New"/>
    <x v="0"/>
    <x v="3"/>
    <s v="Georgia"/>
    <x v="31"/>
    <s v="West Adrienne"/>
    <x v="1"/>
    <x v="4"/>
    <x v="355"/>
    <n v="2"/>
    <n v="166.78"/>
    <n v="0.19"/>
    <n v="21.76"/>
    <n v="270.18"/>
    <n v="59.4"/>
    <n v="0.21985343104596936"/>
    <s v="Medium"/>
    <s v="Net Banking"/>
  </r>
  <r>
    <s v="ORD-11575"/>
    <d v="2024-06-25T00:00:00"/>
    <x v="1"/>
    <x v="1"/>
    <x v="1561"/>
    <s v="VIP"/>
    <x v="0"/>
    <x v="1"/>
    <s v="Myanmar"/>
    <x v="42"/>
    <s v="South Robertchester"/>
    <x v="1"/>
    <x v="4"/>
    <x v="795"/>
    <n v="4"/>
    <n v="554.26"/>
    <n v="0"/>
    <n v="23.01"/>
    <n v="2217.04"/>
    <n v="122.59"/>
    <n v="5.529444664958684E-2"/>
    <s v="High"/>
    <s v="Net Banking"/>
  </r>
  <r>
    <s v="ORD-11576"/>
    <d v="2023-05-08T00:00:00"/>
    <x v="2"/>
    <x v="9"/>
    <x v="1562"/>
    <s v="VIP"/>
    <x v="1"/>
    <x v="0"/>
    <s v="Romania"/>
    <x v="33"/>
    <s v="New Elizabeth"/>
    <x v="2"/>
    <x v="6"/>
    <x v="796"/>
    <n v="1"/>
    <n v="775.1"/>
    <n v="0.04"/>
    <n v="33.85"/>
    <n v="744.1"/>
    <n v="132.46"/>
    <n v="0.17801370783496842"/>
    <s v="Critical"/>
    <s v="Net Banking"/>
  </r>
  <r>
    <s v="ORD-11577"/>
    <d v="2023-08-05T00:00:00"/>
    <x v="2"/>
    <x v="0"/>
    <x v="1563"/>
    <s v="VIP"/>
    <x v="0"/>
    <x v="2"/>
    <s v="Iceland"/>
    <x v="14"/>
    <s v="Matthewberg"/>
    <x v="2"/>
    <x v="3"/>
    <x v="541"/>
    <n v="9"/>
    <n v="200.36"/>
    <n v="0.23"/>
    <n v="25.76"/>
    <n v="1388.49"/>
    <n v="-48.73"/>
    <n v="-3.5095679479146408E-2"/>
    <s v="Low"/>
    <s v="Net Banking"/>
  </r>
  <r>
    <s v="ORD-11578"/>
    <d v="2025-02-16T00:00:00"/>
    <x v="0"/>
    <x v="8"/>
    <x v="1564"/>
    <s v="Returning"/>
    <x v="0"/>
    <x v="2"/>
    <s v="Tokelau"/>
    <x v="41"/>
    <s v="East Josephshire"/>
    <x v="0"/>
    <x v="1"/>
    <x v="587"/>
    <n v="3"/>
    <n v="305.45"/>
    <n v="0.16"/>
    <n v="31.64"/>
    <n v="769.73"/>
    <n v="106.93"/>
    <n v="0.13891884167175503"/>
    <s v="Medium"/>
    <s v="Cash"/>
  </r>
  <r>
    <s v="ORD-11579"/>
    <d v="2022-12-22T00:00:00"/>
    <x v="3"/>
    <x v="7"/>
    <x v="967"/>
    <s v="VIP"/>
    <x v="1"/>
    <x v="0"/>
    <s v="Macedonia"/>
    <x v="29"/>
    <s v="Port Adam"/>
    <x v="0"/>
    <x v="0"/>
    <x v="797"/>
    <n v="4"/>
    <n v="133.02000000000001"/>
    <n v="0.04"/>
    <n v="37.22"/>
    <n v="510.8"/>
    <n v="121.78"/>
    <n v="0.2384103367267032"/>
    <s v="Medium"/>
    <s v="Card"/>
  </r>
  <r>
    <s v="ORD-11580"/>
    <d v="2025-03-13T00:00:00"/>
    <x v="0"/>
    <x v="6"/>
    <x v="1565"/>
    <s v="VIP"/>
    <x v="0"/>
    <x v="1"/>
    <s v="Tanzania"/>
    <x v="44"/>
    <s v="Lake Jeffreyport"/>
    <x v="2"/>
    <x v="3"/>
    <x v="752"/>
    <n v="6"/>
    <n v="753.66"/>
    <n v="0.13"/>
    <n v="45.11"/>
    <n v="3934.11"/>
    <n v="340.21"/>
    <n v="8.6476992254919144E-2"/>
    <s v="High"/>
    <s v="Card"/>
  </r>
  <r>
    <s v="ORD-11581"/>
    <d v="2025-09-01T00:00:00"/>
    <x v="0"/>
    <x v="4"/>
    <x v="1566"/>
    <s v="New"/>
    <x v="0"/>
    <x v="2"/>
    <s v="Saint Barthelemy"/>
    <x v="14"/>
    <s v="North Carla"/>
    <x v="1"/>
    <x v="5"/>
    <x v="574"/>
    <n v="4"/>
    <n v="57.87"/>
    <n v="0.21"/>
    <n v="30.27"/>
    <n v="182.87"/>
    <n v="18.13"/>
    <n v="9.9141466615628587E-2"/>
    <s v="High"/>
    <s v="Net Banking"/>
  </r>
  <r>
    <s v="ORD-11582"/>
    <d v="2025-07-31T00:00:00"/>
    <x v="0"/>
    <x v="5"/>
    <x v="1567"/>
    <s v="New"/>
    <x v="2"/>
    <x v="4"/>
    <s v="Czech Republic"/>
    <x v="10"/>
    <s v="South Jameshaven"/>
    <x v="0"/>
    <x v="7"/>
    <x v="562"/>
    <n v="2"/>
    <n v="37.03"/>
    <n v="7.0000000000000007E-2"/>
    <n v="21.43"/>
    <n v="68.88"/>
    <n v="17.98"/>
    <n v="0.2610336817653891"/>
    <s v="High"/>
    <s v="Card"/>
  </r>
  <r>
    <s v="ORD-11583"/>
    <d v="2024-08-23T00:00:00"/>
    <x v="1"/>
    <x v="0"/>
    <x v="1568"/>
    <s v="Returning"/>
    <x v="2"/>
    <x v="4"/>
    <s v="Gambia"/>
    <x v="27"/>
    <s v="Alexland"/>
    <x v="2"/>
    <x v="8"/>
    <x v="745"/>
    <n v="2"/>
    <n v="206.96"/>
    <n v="0.13"/>
    <n v="24.05"/>
    <n v="360.11"/>
    <n v="8.3699999999999992"/>
    <n v="2.324289800338785E-2"/>
    <s v="High"/>
    <s v="Cash"/>
  </r>
  <r>
    <s v="ORD-11584"/>
    <d v="2025-04-23T00:00:00"/>
    <x v="0"/>
    <x v="11"/>
    <x v="1569"/>
    <s v="New"/>
    <x v="2"/>
    <x v="0"/>
    <s v="Cook Islands"/>
    <x v="1"/>
    <s v="East Susanview"/>
    <x v="1"/>
    <x v="2"/>
    <x v="555"/>
    <n v="4"/>
    <n v="540.52"/>
    <n v="0.14000000000000001"/>
    <n v="36.880000000000003"/>
    <n v="1859.39"/>
    <n v="-175.92"/>
    <n v="-9.4611673720951486E-2"/>
    <s v="High"/>
    <s v="UPI"/>
  </r>
  <r>
    <s v="ORD-11585"/>
    <d v="2023-09-19T00:00:00"/>
    <x v="2"/>
    <x v="4"/>
    <x v="1570"/>
    <s v="New"/>
    <x v="0"/>
    <x v="0"/>
    <s v="Lithuania"/>
    <x v="1"/>
    <s v="Guerraberg"/>
    <x v="2"/>
    <x v="3"/>
    <x v="225"/>
    <n v="10"/>
    <n v="298.88"/>
    <n v="0.18"/>
    <n v="39.96"/>
    <n v="2450.8200000000002"/>
    <n v="-13.2"/>
    <n v="-5.3859524567287679E-3"/>
    <s v="Low"/>
    <s v="Card"/>
  </r>
  <r>
    <s v="ORD-11586"/>
    <d v="2024-09-12T00:00:00"/>
    <x v="1"/>
    <x v="4"/>
    <x v="1571"/>
    <s v="Returning"/>
    <x v="0"/>
    <x v="0"/>
    <s v="Jamaica"/>
    <x v="4"/>
    <s v="Sandraburgh"/>
    <x v="2"/>
    <x v="6"/>
    <x v="798"/>
    <n v="10"/>
    <n v="265.88"/>
    <n v="0.22"/>
    <n v="24.92"/>
    <n v="2073.86"/>
    <n v="75.760000000000005"/>
    <n v="3.6530913369272756E-2"/>
    <s v="Medium"/>
    <s v="Net Banking"/>
  </r>
  <r>
    <s v="ORD-11587"/>
    <d v="2024-12-24T00:00:00"/>
    <x v="1"/>
    <x v="7"/>
    <x v="1572"/>
    <s v="Returning"/>
    <x v="0"/>
    <x v="1"/>
    <s v="Bosnia and Herzegovina"/>
    <x v="1"/>
    <s v="Boltonhaven"/>
    <x v="2"/>
    <x v="8"/>
    <x v="443"/>
    <n v="7"/>
    <n v="647.22"/>
    <n v="0.17"/>
    <n v="35.99"/>
    <n v="3760.35"/>
    <n v="-157.52000000000001"/>
    <n v="-4.1889717712446983E-2"/>
    <s v="Medium"/>
    <s v="Net Banking"/>
  </r>
  <r>
    <s v="ORD-11588"/>
    <d v="2023-03-05T00:00:00"/>
    <x v="2"/>
    <x v="6"/>
    <x v="1573"/>
    <s v="VIP"/>
    <x v="2"/>
    <x v="0"/>
    <s v="Tunisia"/>
    <x v="28"/>
    <s v="Port John"/>
    <x v="1"/>
    <x v="4"/>
    <x v="799"/>
    <n v="6"/>
    <n v="621.82000000000005"/>
    <n v="0.28000000000000003"/>
    <n v="10.95"/>
    <n v="2686.26"/>
    <n v="-109.84"/>
    <n v="-4.0889563929031439E-2"/>
    <s v="Medium"/>
    <s v="Card"/>
  </r>
  <r>
    <s v="ORD-11589"/>
    <d v="2023-10-04T00:00:00"/>
    <x v="2"/>
    <x v="2"/>
    <x v="1574"/>
    <s v="New"/>
    <x v="0"/>
    <x v="4"/>
    <s v="United Kingdom"/>
    <x v="3"/>
    <s v="Harrismouth"/>
    <x v="1"/>
    <x v="5"/>
    <x v="93"/>
    <n v="10"/>
    <n v="408.49"/>
    <n v="0.18"/>
    <n v="18.18"/>
    <n v="3349.62"/>
    <n v="779.77"/>
    <n v="0.23279357061398009"/>
    <s v="Critical"/>
    <s v="Cash"/>
  </r>
  <r>
    <s v="ORD-11590"/>
    <d v="2024-08-10T00:00:00"/>
    <x v="1"/>
    <x v="0"/>
    <x v="1575"/>
    <s v="Returning"/>
    <x v="0"/>
    <x v="3"/>
    <s v="Colombia"/>
    <x v="24"/>
    <s v="Ericfurt"/>
    <x v="1"/>
    <x v="4"/>
    <x v="538"/>
    <n v="9"/>
    <n v="78.959999999999994"/>
    <n v="0.24"/>
    <n v="19.21"/>
    <n v="540.09"/>
    <n v="124.76"/>
    <n v="0.23099853728082356"/>
    <s v="Critical"/>
    <s v="Net Banking"/>
  </r>
  <r>
    <s v="ORD-11591"/>
    <d v="2024-07-21T00:00:00"/>
    <x v="1"/>
    <x v="5"/>
    <x v="1576"/>
    <s v="VIP"/>
    <x v="0"/>
    <x v="1"/>
    <s v="Turkey"/>
    <x v="30"/>
    <s v="Markville"/>
    <x v="1"/>
    <x v="4"/>
    <x v="213"/>
    <n v="4"/>
    <n v="440.64"/>
    <n v="0.27"/>
    <n v="37.51"/>
    <n v="1286.67"/>
    <n v="379.16"/>
    <n v="0.29468317439592123"/>
    <s v="Critical"/>
    <s v="Net Banking"/>
  </r>
  <r>
    <s v="ORD-11592"/>
    <d v="2025-07-01T00:00:00"/>
    <x v="0"/>
    <x v="5"/>
    <x v="1577"/>
    <s v="VIP"/>
    <x v="0"/>
    <x v="1"/>
    <s v="Lithuania"/>
    <x v="36"/>
    <s v="Knightview"/>
    <x v="2"/>
    <x v="6"/>
    <x v="800"/>
    <n v="8"/>
    <n v="256.83"/>
    <n v="0.06"/>
    <n v="33.79"/>
    <n v="1931.36"/>
    <n v="-126.87"/>
    <n v="-6.568946234777566E-2"/>
    <s v="Critical"/>
    <s v="Cash"/>
  </r>
  <r>
    <s v="ORD-11593"/>
    <d v="2023-07-20T00:00:00"/>
    <x v="2"/>
    <x v="5"/>
    <x v="1578"/>
    <s v="VIP"/>
    <x v="2"/>
    <x v="1"/>
    <s v="Peru"/>
    <x v="29"/>
    <s v="Douglashaven"/>
    <x v="0"/>
    <x v="0"/>
    <x v="167"/>
    <n v="6"/>
    <n v="506.08"/>
    <n v="0.01"/>
    <n v="43.65"/>
    <n v="3006.12"/>
    <n v="-230.4"/>
    <n v="-7.6643646960201192E-2"/>
    <s v="Medium"/>
    <s v="Card"/>
  </r>
  <r>
    <s v="ORD-11594"/>
    <d v="2024-02-07T00:00:00"/>
    <x v="1"/>
    <x v="8"/>
    <x v="1579"/>
    <s v="VIP"/>
    <x v="1"/>
    <x v="2"/>
    <s v="Monaco"/>
    <x v="8"/>
    <s v="South Lorraine"/>
    <x v="0"/>
    <x v="7"/>
    <x v="276"/>
    <n v="8"/>
    <n v="363.86"/>
    <n v="0.17"/>
    <n v="40.369999999999997"/>
    <n v="2416.0300000000002"/>
    <n v="274.99"/>
    <n v="0.11381895092362262"/>
    <s v="Critical"/>
    <s v="Card"/>
  </r>
  <r>
    <s v="ORD-11595"/>
    <d v="2024-02-04T00:00:00"/>
    <x v="1"/>
    <x v="8"/>
    <x v="1580"/>
    <s v="Returning"/>
    <x v="2"/>
    <x v="0"/>
    <s v="Iraq"/>
    <x v="34"/>
    <s v="South Emilystad"/>
    <x v="0"/>
    <x v="7"/>
    <x v="59"/>
    <n v="5"/>
    <n v="288.91000000000003"/>
    <n v="0.04"/>
    <n v="20.69"/>
    <n v="1386.77"/>
    <n v="356.56"/>
    <n v="0.25711545533866464"/>
    <s v="Low"/>
    <s v="Card"/>
  </r>
  <r>
    <s v="ORD-11596"/>
    <d v="2023-08-21T00:00:00"/>
    <x v="2"/>
    <x v="0"/>
    <x v="1581"/>
    <s v="Returning"/>
    <x v="2"/>
    <x v="0"/>
    <s v="Equatorial Guinea"/>
    <x v="40"/>
    <s v="Martinfurt"/>
    <x v="1"/>
    <x v="5"/>
    <x v="801"/>
    <n v="10"/>
    <n v="274.95999999999998"/>
    <n v="0.08"/>
    <n v="8.7899999999999991"/>
    <n v="2529.63"/>
    <n v="60.43"/>
    <n v="2.3888869123152398E-2"/>
    <s v="Critical"/>
    <s v="Card"/>
  </r>
  <r>
    <s v="ORD-11597"/>
    <d v="2022-12-25T00:00:00"/>
    <x v="3"/>
    <x v="7"/>
    <x v="1582"/>
    <s v="VIP"/>
    <x v="0"/>
    <x v="3"/>
    <s v="Fiji"/>
    <x v="42"/>
    <s v="West Jason"/>
    <x v="1"/>
    <x v="4"/>
    <x v="537"/>
    <n v="4"/>
    <n v="235.58"/>
    <n v="0.19"/>
    <n v="45"/>
    <n v="763.28"/>
    <n v="162.46"/>
    <n v="0.21284456555916573"/>
    <s v="High"/>
    <s v="Card"/>
  </r>
  <r>
    <s v="ORD-11598"/>
    <d v="2025-04-04T00:00:00"/>
    <x v="0"/>
    <x v="11"/>
    <x v="1583"/>
    <s v="VIP"/>
    <x v="2"/>
    <x v="0"/>
    <s v="Hungary"/>
    <x v="29"/>
    <s v="New Ryanberg"/>
    <x v="2"/>
    <x v="6"/>
    <x v="319"/>
    <n v="5"/>
    <n v="184.55"/>
    <n v="0.01"/>
    <n v="44.33"/>
    <n v="913.52"/>
    <n v="15.57"/>
    <n v="1.7043961818022594E-2"/>
    <s v="Critical"/>
    <s v="Net Banking"/>
  </r>
  <r>
    <s v="ORD-11599"/>
    <d v="2023-05-14T00:00:00"/>
    <x v="2"/>
    <x v="9"/>
    <x v="1584"/>
    <s v="New"/>
    <x v="0"/>
    <x v="3"/>
    <s v="Liberia"/>
    <x v="6"/>
    <s v="North Meghan"/>
    <x v="1"/>
    <x v="2"/>
    <x v="802"/>
    <n v="7"/>
    <n v="539.23"/>
    <n v="0.01"/>
    <n v="14.77"/>
    <n v="3736.86"/>
    <n v="454.69"/>
    <n v="0.12167702295510134"/>
    <s v="Low"/>
    <s v="Net Banking"/>
  </r>
  <r>
    <s v="ORD-11600"/>
    <d v="2024-12-16T00:00:00"/>
    <x v="1"/>
    <x v="7"/>
    <x v="1585"/>
    <s v="New"/>
    <x v="0"/>
    <x v="3"/>
    <s v="India"/>
    <x v="45"/>
    <s v="Port Stephanieside"/>
    <x v="2"/>
    <x v="3"/>
    <x v="753"/>
    <n v="9"/>
    <n v="446.05"/>
    <n v="7.0000000000000007E-2"/>
    <n v="13.76"/>
    <n v="3733.44"/>
    <n v="489.3"/>
    <n v="0.13105875546412959"/>
    <s v="Low"/>
    <s v="UPI"/>
  </r>
  <r>
    <s v="ORD-11601"/>
    <d v="2024-07-07T00:00:00"/>
    <x v="1"/>
    <x v="5"/>
    <x v="1586"/>
    <s v="VIP"/>
    <x v="0"/>
    <x v="3"/>
    <s v="Tonga"/>
    <x v="24"/>
    <s v="South Cody"/>
    <x v="0"/>
    <x v="0"/>
    <x v="211"/>
    <n v="7"/>
    <n v="666.25"/>
    <n v="0.11"/>
    <n v="7.47"/>
    <n v="4150.74"/>
    <n v="234.02"/>
    <n v="5.6380308089641853E-2"/>
    <s v="Medium"/>
    <s v="Cash"/>
  </r>
  <r>
    <s v="ORD-11602"/>
    <d v="2023-06-22T00:00:00"/>
    <x v="2"/>
    <x v="1"/>
    <x v="1587"/>
    <s v="VIP"/>
    <x v="0"/>
    <x v="3"/>
    <s v="Brazil"/>
    <x v="49"/>
    <s v="Foxmouth"/>
    <x v="1"/>
    <x v="5"/>
    <x v="803"/>
    <n v="2"/>
    <n v="673.21"/>
    <n v="0.02"/>
    <n v="20.239999999999998"/>
    <n v="1319.49"/>
    <n v="176.56"/>
    <n v="0.13380927479556495"/>
    <s v="Low"/>
    <s v="UPI"/>
  </r>
  <r>
    <s v="ORD-11603"/>
    <d v="2024-11-11T00:00:00"/>
    <x v="1"/>
    <x v="10"/>
    <x v="1588"/>
    <s v="New"/>
    <x v="2"/>
    <x v="4"/>
    <s v="Uruguay"/>
    <x v="33"/>
    <s v="North Caseyberg"/>
    <x v="0"/>
    <x v="0"/>
    <x v="333"/>
    <n v="3"/>
    <n v="527.97"/>
    <n v="0.28000000000000003"/>
    <n v="41.07"/>
    <n v="1140.42"/>
    <n v="320.93"/>
    <n v="0.28141386506725591"/>
    <s v="Critical"/>
    <s v="Net Banking"/>
  </r>
  <r>
    <s v="ORD-11604"/>
    <d v="2023-09-11T00:00:00"/>
    <x v="2"/>
    <x v="4"/>
    <x v="1589"/>
    <s v="Returning"/>
    <x v="0"/>
    <x v="1"/>
    <s v="Guinea"/>
    <x v="42"/>
    <s v="New Alan"/>
    <x v="0"/>
    <x v="0"/>
    <x v="571"/>
    <n v="6"/>
    <n v="705.36"/>
    <n v="0.19"/>
    <n v="33.880000000000003"/>
    <n v="3428.05"/>
    <n v="784.77"/>
    <n v="0.22892606583917968"/>
    <s v="Critical"/>
    <s v="Card"/>
  </r>
  <r>
    <s v="ORD-11605"/>
    <d v="2024-03-01T00:00:00"/>
    <x v="1"/>
    <x v="6"/>
    <x v="1590"/>
    <s v="VIP"/>
    <x v="0"/>
    <x v="4"/>
    <s v="Saint Lucia"/>
    <x v="1"/>
    <s v="Newmanshire"/>
    <x v="2"/>
    <x v="3"/>
    <x v="589"/>
    <n v="9"/>
    <n v="277.33"/>
    <n v="0.23"/>
    <n v="5.33"/>
    <n v="1921.9"/>
    <n v="-9.6300000000000008"/>
    <n v="-5.0106665279150845E-3"/>
    <s v="Medium"/>
    <s v="UPI"/>
  </r>
  <r>
    <s v="ORD-11606"/>
    <d v="2023-07-18T00:00:00"/>
    <x v="2"/>
    <x v="5"/>
    <x v="1591"/>
    <s v="Returning"/>
    <x v="0"/>
    <x v="2"/>
    <s v="Bahrain"/>
    <x v="8"/>
    <s v="Adamsfurt"/>
    <x v="2"/>
    <x v="8"/>
    <x v="124"/>
    <n v="8"/>
    <n v="704.4"/>
    <n v="0.16"/>
    <n v="13.47"/>
    <n v="4733.57"/>
    <n v="981.21"/>
    <n v="0.20728752294779629"/>
    <s v="Low"/>
    <s v="Cash"/>
  </r>
  <r>
    <s v="ORD-11607"/>
    <d v="2024-06-30T00:00:00"/>
    <x v="1"/>
    <x v="1"/>
    <x v="1592"/>
    <s v="VIP"/>
    <x v="1"/>
    <x v="0"/>
    <s v="Papua New Guinea"/>
    <x v="18"/>
    <s v="Brightport"/>
    <x v="2"/>
    <x v="3"/>
    <x v="208"/>
    <n v="9"/>
    <n v="569.32000000000005"/>
    <n v="0.15"/>
    <n v="31.2"/>
    <n v="4355.3"/>
    <n v="-297.29000000000002"/>
    <n v="-6.8259362156453063E-2"/>
    <s v="Critical"/>
    <s v="Cash"/>
  </r>
  <r>
    <s v="ORD-11608"/>
    <d v="2023-01-02T00:00:00"/>
    <x v="2"/>
    <x v="3"/>
    <x v="1593"/>
    <s v="New"/>
    <x v="2"/>
    <x v="1"/>
    <s v="Uruguay"/>
    <x v="41"/>
    <s v="East Leah"/>
    <x v="2"/>
    <x v="6"/>
    <x v="804"/>
    <n v="10"/>
    <n v="191.52"/>
    <n v="0.12"/>
    <n v="29.45"/>
    <n v="1685.38"/>
    <n v="415.56"/>
    <n v="0.24656753966464534"/>
    <s v="Low"/>
    <s v="UPI"/>
  </r>
  <r>
    <s v="ORD-11609"/>
    <d v="2024-11-03T00:00:00"/>
    <x v="1"/>
    <x v="10"/>
    <x v="1594"/>
    <s v="New"/>
    <x v="0"/>
    <x v="3"/>
    <s v="American Samoa"/>
    <x v="26"/>
    <s v="Ronaldhaven"/>
    <x v="0"/>
    <x v="7"/>
    <x v="198"/>
    <n v="5"/>
    <n v="359.44"/>
    <n v="0.11"/>
    <n v="14.05"/>
    <n v="1599.51"/>
    <n v="239.2"/>
    <n v="0.14954579840076024"/>
    <s v="High"/>
    <s v="Net Banking"/>
  </r>
  <r>
    <s v="ORD-11610"/>
    <d v="2025-01-06T00:00:00"/>
    <x v="0"/>
    <x v="3"/>
    <x v="1595"/>
    <s v="New"/>
    <x v="0"/>
    <x v="0"/>
    <s v="Western Sahara"/>
    <x v="9"/>
    <s v="North Scott"/>
    <x v="2"/>
    <x v="8"/>
    <x v="201"/>
    <n v="6"/>
    <n v="172.19"/>
    <n v="0.12"/>
    <n v="14.93"/>
    <n v="909.16"/>
    <n v="20.05"/>
    <n v="2.2053323947380001E-2"/>
    <s v="Low"/>
    <s v="UPI"/>
  </r>
  <r>
    <s v="ORD-11611"/>
    <d v="2023-07-05T00:00:00"/>
    <x v="2"/>
    <x v="5"/>
    <x v="1596"/>
    <s v="VIP"/>
    <x v="2"/>
    <x v="4"/>
    <s v="Belize"/>
    <x v="37"/>
    <s v="West Vanessaview"/>
    <x v="2"/>
    <x v="8"/>
    <x v="714"/>
    <n v="3"/>
    <n v="646.61"/>
    <n v="0.04"/>
    <n v="25.24"/>
    <n v="1862.24"/>
    <n v="481.6"/>
    <n v="0.25861328292808661"/>
    <s v="Critical"/>
    <s v="Cash"/>
  </r>
  <r>
    <s v="ORD-11612"/>
    <d v="2023-06-07T00:00:00"/>
    <x v="2"/>
    <x v="1"/>
    <x v="1597"/>
    <s v="VIP"/>
    <x v="1"/>
    <x v="1"/>
    <s v="Colombia"/>
    <x v="44"/>
    <s v="North Suzanneshire"/>
    <x v="2"/>
    <x v="3"/>
    <x v="2"/>
    <n v="2"/>
    <n v="770.49"/>
    <n v="0.21"/>
    <n v="9.41"/>
    <n v="1217.3699999999999"/>
    <n v="138.82"/>
    <n v="0.11403270985813681"/>
    <s v="Low"/>
    <s v="Cash"/>
  </r>
  <r>
    <s v="ORD-11613"/>
    <d v="2025-06-10T00:00:00"/>
    <x v="0"/>
    <x v="1"/>
    <x v="1598"/>
    <s v="VIP"/>
    <x v="1"/>
    <x v="4"/>
    <s v="Cayman Islands"/>
    <x v="43"/>
    <s v="Deannaborough"/>
    <x v="0"/>
    <x v="7"/>
    <x v="409"/>
    <n v="1"/>
    <n v="434.41"/>
    <n v="0.11"/>
    <n v="22.15"/>
    <n v="386.62"/>
    <n v="23.52"/>
    <n v="6.0834928353421962E-2"/>
    <s v="Critical"/>
    <s v="UPI"/>
  </r>
  <r>
    <s v="ORD-11614"/>
    <d v="2023-10-13T00:00:00"/>
    <x v="2"/>
    <x v="2"/>
    <x v="1599"/>
    <s v="New"/>
    <x v="1"/>
    <x v="1"/>
    <s v="Saint Vincent and the Grenadines"/>
    <x v="21"/>
    <s v="Villegasshire"/>
    <x v="0"/>
    <x v="1"/>
    <x v="599"/>
    <n v="8"/>
    <n v="613.69000000000005"/>
    <n v="0.21"/>
    <n v="44.31"/>
    <n v="3878.52"/>
    <n v="44.38"/>
    <n v="1.1442508998277694E-2"/>
    <s v="Medium"/>
    <s v="Card"/>
  </r>
  <r>
    <s v="ORD-11615"/>
    <d v="2024-01-26T00:00:00"/>
    <x v="1"/>
    <x v="3"/>
    <x v="1600"/>
    <s v="New"/>
    <x v="2"/>
    <x v="3"/>
    <s v="Gibraltar"/>
    <x v="17"/>
    <s v="New James"/>
    <x v="1"/>
    <x v="4"/>
    <x v="663"/>
    <n v="9"/>
    <n v="478.17"/>
    <n v="0.24"/>
    <n v="40.5"/>
    <n v="3270.68"/>
    <n v="794.5"/>
    <n v="0.2429158462460406"/>
    <s v="Medium"/>
    <s v="UPI"/>
  </r>
  <r>
    <s v="ORD-11616"/>
    <d v="2023-05-28T00:00:00"/>
    <x v="2"/>
    <x v="9"/>
    <x v="1601"/>
    <s v="VIP"/>
    <x v="0"/>
    <x v="2"/>
    <s v="Tuvalu"/>
    <x v="4"/>
    <s v="Port Patricia"/>
    <x v="0"/>
    <x v="1"/>
    <x v="508"/>
    <n v="8"/>
    <n v="200.99"/>
    <n v="0.23"/>
    <n v="49.9"/>
    <n v="1238.0999999999999"/>
    <n v="235.87"/>
    <n v="0.19050965188595431"/>
    <s v="Critical"/>
    <s v="Card"/>
  </r>
  <r>
    <s v="ORD-11617"/>
    <d v="2024-12-30T00:00:00"/>
    <x v="1"/>
    <x v="7"/>
    <x v="1602"/>
    <s v="Returning"/>
    <x v="0"/>
    <x v="0"/>
    <s v="Honduras"/>
    <x v="29"/>
    <s v="Morganhaven"/>
    <x v="2"/>
    <x v="3"/>
    <x v="805"/>
    <n v="4"/>
    <n v="125.12"/>
    <n v="0.05"/>
    <n v="24.15"/>
    <n v="475.46"/>
    <n v="0.38"/>
    <n v="7.9922601270348724E-4"/>
    <s v="Low"/>
    <s v="Net Banking"/>
  </r>
  <r>
    <s v="ORD-11618"/>
    <d v="2024-07-08T00:00:00"/>
    <x v="1"/>
    <x v="5"/>
    <x v="1603"/>
    <s v="VIP"/>
    <x v="2"/>
    <x v="0"/>
    <s v="Kazakhstan"/>
    <x v="2"/>
    <s v="North Joseph"/>
    <x v="0"/>
    <x v="1"/>
    <x v="806"/>
    <n v="3"/>
    <n v="728.14"/>
    <n v="0.26"/>
    <n v="34.340000000000003"/>
    <n v="1616.47"/>
    <n v="-111.01"/>
    <n v="-6.8674333578724017E-2"/>
    <s v="High"/>
    <s v="Card"/>
  </r>
  <r>
    <s v="ORD-11619"/>
    <d v="2023-03-04T00:00:00"/>
    <x v="2"/>
    <x v="6"/>
    <x v="1604"/>
    <s v="New"/>
    <x v="0"/>
    <x v="2"/>
    <s v="Wallis and Futuna"/>
    <x v="8"/>
    <s v="Grahamhaven"/>
    <x v="0"/>
    <x v="1"/>
    <x v="398"/>
    <n v="6"/>
    <n v="634.95000000000005"/>
    <n v="0.19"/>
    <n v="39.82"/>
    <n v="3085.86"/>
    <n v="711.75"/>
    <n v="0.23064883047189438"/>
    <s v="High"/>
    <s v="Net Banking"/>
  </r>
  <r>
    <s v="ORD-11620"/>
    <d v="2024-03-12T00:00:00"/>
    <x v="1"/>
    <x v="6"/>
    <x v="1605"/>
    <s v="VIP"/>
    <x v="1"/>
    <x v="3"/>
    <s v="Greenland"/>
    <x v="6"/>
    <s v="North Aaronberg"/>
    <x v="0"/>
    <x v="7"/>
    <x v="116"/>
    <n v="9"/>
    <n v="235.64"/>
    <n v="0.03"/>
    <n v="7.34"/>
    <n v="2057.14"/>
    <n v="528.25"/>
    <n v="0.25678855109520987"/>
    <s v="Low"/>
    <s v="Card"/>
  </r>
  <r>
    <s v="ORD-11621"/>
    <d v="2025-01-19T00:00:00"/>
    <x v="0"/>
    <x v="3"/>
    <x v="1606"/>
    <s v="VIP"/>
    <x v="0"/>
    <x v="2"/>
    <s v="Somalia"/>
    <x v="30"/>
    <s v="Woodsbury"/>
    <x v="2"/>
    <x v="8"/>
    <x v="63"/>
    <n v="2"/>
    <n v="569.54999999999995"/>
    <n v="0.12"/>
    <n v="26.89"/>
    <n v="1002.41"/>
    <n v="235.86"/>
    <n v="0.2352929440049481"/>
    <s v="Medium"/>
    <s v="Net Banking"/>
  </r>
  <r>
    <s v="ORD-11622"/>
    <d v="2024-12-07T00:00:00"/>
    <x v="1"/>
    <x v="7"/>
    <x v="1607"/>
    <s v="New"/>
    <x v="0"/>
    <x v="2"/>
    <s v="Turkey"/>
    <x v="24"/>
    <s v="Ronaldstad"/>
    <x v="2"/>
    <x v="6"/>
    <x v="81"/>
    <n v="6"/>
    <n v="562.99"/>
    <n v="0.04"/>
    <n v="42.18"/>
    <n v="3242.82"/>
    <n v="665.37"/>
    <n v="0.2051825263196847"/>
    <s v="Low"/>
    <s v="UPI"/>
  </r>
  <r>
    <s v="ORD-11623"/>
    <d v="2024-09-25T00:00:00"/>
    <x v="1"/>
    <x v="4"/>
    <x v="1608"/>
    <s v="VIP"/>
    <x v="2"/>
    <x v="3"/>
    <s v="Samoa"/>
    <x v="15"/>
    <s v="East Brittany"/>
    <x v="1"/>
    <x v="5"/>
    <x v="422"/>
    <n v="8"/>
    <n v="316.37"/>
    <n v="0.02"/>
    <n v="11.15"/>
    <n v="2480.34"/>
    <n v="-105.57"/>
    <n v="-4.2562713176419353E-2"/>
    <s v="Medium"/>
    <s v="Net Banking"/>
  </r>
  <r>
    <s v="ORD-11624"/>
    <d v="2024-01-23T00:00:00"/>
    <x v="1"/>
    <x v="3"/>
    <x v="1609"/>
    <s v="Returning"/>
    <x v="1"/>
    <x v="1"/>
    <s v="Nicaragua"/>
    <x v="24"/>
    <s v="Christinatown"/>
    <x v="0"/>
    <x v="0"/>
    <x v="807"/>
    <n v="5"/>
    <n v="687.94"/>
    <n v="0.25"/>
    <n v="23.52"/>
    <n v="2579.7800000000002"/>
    <n v="148.76"/>
    <n v="5.7663831799610814E-2"/>
    <s v="Low"/>
    <s v="Net Banking"/>
  </r>
  <r>
    <s v="ORD-11625"/>
    <d v="2024-10-10T00:00:00"/>
    <x v="1"/>
    <x v="2"/>
    <x v="1610"/>
    <s v="Returning"/>
    <x v="1"/>
    <x v="1"/>
    <s v="Christmas Island"/>
    <x v="40"/>
    <s v="Port Peterchester"/>
    <x v="2"/>
    <x v="6"/>
    <x v="808"/>
    <n v="6"/>
    <n v="699.47"/>
    <n v="0.11"/>
    <n v="9.58"/>
    <n v="3735.17"/>
    <n v="-183.87"/>
    <n v="-4.9226675091093582E-2"/>
    <s v="Medium"/>
    <s v="UPI"/>
  </r>
  <r>
    <s v="ORD-11626"/>
    <d v="2025-05-06T00:00:00"/>
    <x v="0"/>
    <x v="9"/>
    <x v="1611"/>
    <s v="Returning"/>
    <x v="0"/>
    <x v="0"/>
    <s v="Paraguay"/>
    <x v="18"/>
    <s v="Jonathanhaven"/>
    <x v="0"/>
    <x v="0"/>
    <x v="17"/>
    <n v="4"/>
    <n v="329.7"/>
    <n v="0.03"/>
    <n v="24.93"/>
    <n v="1279.24"/>
    <n v="-67.94"/>
    <n v="-5.3109658859948089E-2"/>
    <s v="Medium"/>
    <s v="Card"/>
  </r>
  <r>
    <s v="ORD-11627"/>
    <d v="2024-11-04T00:00:00"/>
    <x v="1"/>
    <x v="10"/>
    <x v="1612"/>
    <s v="VIP"/>
    <x v="2"/>
    <x v="1"/>
    <s v="Bulgaria"/>
    <x v="11"/>
    <s v="North Jamie"/>
    <x v="2"/>
    <x v="8"/>
    <x v="809"/>
    <n v="2"/>
    <n v="280.91000000000003"/>
    <n v="0.01"/>
    <n v="19.11"/>
    <n v="556.20000000000005"/>
    <n v="55.88"/>
    <n v="0.10046745774901114"/>
    <s v="Low"/>
    <s v="Card"/>
  </r>
  <r>
    <s v="ORD-11628"/>
    <d v="2025-03-08T00:00:00"/>
    <x v="0"/>
    <x v="6"/>
    <x v="1613"/>
    <s v="VIP"/>
    <x v="0"/>
    <x v="1"/>
    <s v="Portugal"/>
    <x v="29"/>
    <s v="East Mitchell"/>
    <x v="1"/>
    <x v="5"/>
    <x v="281"/>
    <n v="5"/>
    <n v="473.77"/>
    <n v="0.04"/>
    <n v="46.81"/>
    <n v="2274.1"/>
    <n v="530.49"/>
    <n v="0.23327470207994372"/>
    <s v="Critical"/>
    <s v="Card"/>
  </r>
  <r>
    <s v="ORD-11629"/>
    <d v="2023-07-21T00:00:00"/>
    <x v="2"/>
    <x v="5"/>
    <x v="1614"/>
    <s v="VIP"/>
    <x v="0"/>
    <x v="1"/>
    <s v="Equatorial Guinea"/>
    <x v="20"/>
    <s v="Charlesville"/>
    <x v="1"/>
    <x v="5"/>
    <x v="721"/>
    <n v="7"/>
    <n v="734.38"/>
    <n v="0.21"/>
    <n v="47.35"/>
    <n v="4061.12"/>
    <n v="1062.8399999999999"/>
    <n v="0.26171105507840198"/>
    <s v="Low"/>
    <s v="UPI"/>
  </r>
  <r>
    <s v="ORD-11630"/>
    <d v="2024-12-22T00:00:00"/>
    <x v="1"/>
    <x v="7"/>
    <x v="1615"/>
    <s v="New"/>
    <x v="1"/>
    <x v="4"/>
    <s v="Equatorial Guinea"/>
    <x v="22"/>
    <s v="Greenmouth"/>
    <x v="1"/>
    <x v="2"/>
    <x v="299"/>
    <n v="1"/>
    <n v="56.01"/>
    <n v="0.1"/>
    <n v="25.8"/>
    <n v="50.41"/>
    <n v="12.31"/>
    <n v="0.24419757984526883"/>
    <s v="Medium"/>
    <s v="UPI"/>
  </r>
  <r>
    <s v="ORD-11631"/>
    <d v="2024-01-30T00:00:00"/>
    <x v="1"/>
    <x v="3"/>
    <x v="1616"/>
    <s v="Returning"/>
    <x v="2"/>
    <x v="2"/>
    <s v="Turkmenistan"/>
    <x v="44"/>
    <s v="West Tylerland"/>
    <x v="1"/>
    <x v="4"/>
    <x v="332"/>
    <n v="7"/>
    <n v="334.38"/>
    <n v="0.1"/>
    <n v="38.67"/>
    <n v="2106.59"/>
    <n v="42.8"/>
    <n v="2.0317195087795913E-2"/>
    <s v="Critical"/>
    <s v="UPI"/>
  </r>
  <r>
    <s v="ORD-11632"/>
    <d v="2024-11-21T00:00:00"/>
    <x v="1"/>
    <x v="10"/>
    <x v="1617"/>
    <s v="Returning"/>
    <x v="1"/>
    <x v="1"/>
    <s v="Switzerland"/>
    <x v="31"/>
    <s v="Leestad"/>
    <x v="1"/>
    <x v="4"/>
    <x v="639"/>
    <n v="6"/>
    <n v="37.31"/>
    <n v="0.28999999999999998"/>
    <n v="8.27"/>
    <n v="158.94"/>
    <n v="35.79"/>
    <n v="0.22517931294828236"/>
    <s v="Medium"/>
    <s v="UPI"/>
  </r>
  <r>
    <s v="ORD-11633"/>
    <d v="2022-12-16T00:00:00"/>
    <x v="3"/>
    <x v="7"/>
    <x v="1618"/>
    <s v="Returning"/>
    <x v="0"/>
    <x v="3"/>
    <s v="Bulgaria"/>
    <x v="33"/>
    <s v="Castillochester"/>
    <x v="2"/>
    <x v="6"/>
    <x v="225"/>
    <n v="6"/>
    <n v="129.81"/>
    <n v="0.28999999999999998"/>
    <n v="6.64"/>
    <n v="552.99"/>
    <n v="-2.4900000000000002"/>
    <n v="-4.5027939022405468E-3"/>
    <s v="Critical"/>
    <s v="Card"/>
  </r>
  <r>
    <s v="ORD-11634"/>
    <d v="2024-10-30T00:00:00"/>
    <x v="1"/>
    <x v="2"/>
    <x v="1619"/>
    <s v="VIP"/>
    <x v="1"/>
    <x v="0"/>
    <s v="Poland"/>
    <x v="18"/>
    <s v="New Michael"/>
    <x v="2"/>
    <x v="8"/>
    <x v="208"/>
    <n v="3"/>
    <n v="671.55"/>
    <n v="0.08"/>
    <n v="7.82"/>
    <n v="1853.48"/>
    <n v="239.14"/>
    <n v="0.12902216371366293"/>
    <s v="High"/>
    <s v="Net Banking"/>
  </r>
  <r>
    <s v="ORD-11635"/>
    <d v="2025-09-18T00:00:00"/>
    <x v="0"/>
    <x v="4"/>
    <x v="1620"/>
    <s v="New"/>
    <x v="1"/>
    <x v="4"/>
    <s v="Turkmenistan"/>
    <x v="4"/>
    <s v="Nortonville"/>
    <x v="0"/>
    <x v="0"/>
    <x v="726"/>
    <n v="4"/>
    <n v="362.89"/>
    <n v="0.02"/>
    <n v="18.079999999999998"/>
    <n v="1422.53"/>
    <n v="190.02"/>
    <n v="0.13357890519004872"/>
    <s v="Critical"/>
    <s v="Net Banking"/>
  </r>
  <r>
    <s v="ORD-11636"/>
    <d v="2025-03-11T00:00:00"/>
    <x v="0"/>
    <x v="6"/>
    <x v="1621"/>
    <s v="VIP"/>
    <x v="2"/>
    <x v="4"/>
    <s v="Kiribati"/>
    <x v="21"/>
    <s v="Lindseytown"/>
    <x v="0"/>
    <x v="7"/>
    <x v="713"/>
    <n v="8"/>
    <n v="402.05"/>
    <n v="0.14000000000000001"/>
    <n v="9.2899999999999991"/>
    <n v="2766.1"/>
    <n v="-267.22000000000003"/>
    <n v="-9.6605328802284812E-2"/>
    <s v="High"/>
    <s v="UPI"/>
  </r>
  <r>
    <s v="ORD-11637"/>
    <d v="2023-08-27T00:00:00"/>
    <x v="2"/>
    <x v="0"/>
    <x v="1622"/>
    <s v="VIP"/>
    <x v="2"/>
    <x v="0"/>
    <s v="Chad"/>
    <x v="8"/>
    <s v="Lake Jasonhaven"/>
    <x v="0"/>
    <x v="7"/>
    <x v="421"/>
    <n v="10"/>
    <n v="458.32"/>
    <n v="0.02"/>
    <n v="43.93"/>
    <n v="4491.54"/>
    <n v="682.29"/>
    <n v="0.15190558249509076"/>
    <s v="Medium"/>
    <s v="Cash"/>
  </r>
  <r>
    <s v="ORD-11638"/>
    <d v="2025-02-27T00:00:00"/>
    <x v="0"/>
    <x v="8"/>
    <x v="1623"/>
    <s v="Returning"/>
    <x v="1"/>
    <x v="4"/>
    <s v="Benin"/>
    <x v="38"/>
    <s v="North Nicoleport"/>
    <x v="0"/>
    <x v="7"/>
    <x v="810"/>
    <n v="10"/>
    <n v="177.54"/>
    <n v="0.14000000000000001"/>
    <n v="26.8"/>
    <n v="1526.84"/>
    <n v="-87.48"/>
    <n v="-5.7294804956642485E-2"/>
    <s v="Medium"/>
    <s v="UPI"/>
  </r>
  <r>
    <s v="ORD-11639"/>
    <d v="2024-11-13T00:00:00"/>
    <x v="1"/>
    <x v="10"/>
    <x v="1624"/>
    <s v="New"/>
    <x v="2"/>
    <x v="2"/>
    <s v="French Polynesia"/>
    <x v="5"/>
    <s v="Billyton"/>
    <x v="2"/>
    <x v="8"/>
    <x v="739"/>
    <n v="7"/>
    <n v="509.96"/>
    <n v="0.12"/>
    <n v="36.74"/>
    <n v="3141.35"/>
    <n v="474.91"/>
    <n v="0.15118022506247314"/>
    <s v="Medium"/>
    <s v="Cash"/>
  </r>
  <r>
    <s v="ORD-11640"/>
    <d v="2025-06-08T00:00:00"/>
    <x v="0"/>
    <x v="1"/>
    <x v="1625"/>
    <s v="Returning"/>
    <x v="0"/>
    <x v="0"/>
    <s v="Myanmar"/>
    <x v="7"/>
    <s v="New Annton"/>
    <x v="1"/>
    <x v="4"/>
    <x v="811"/>
    <n v="9"/>
    <n v="540.16999999999996"/>
    <n v="0.27"/>
    <n v="17.649999999999999"/>
    <n v="3548.92"/>
    <n v="-343.36"/>
    <n v="-9.6750560733969773E-2"/>
    <s v="High"/>
    <s v="UPI"/>
  </r>
  <r>
    <s v="ORD-11641"/>
    <d v="2024-03-14T00:00:00"/>
    <x v="1"/>
    <x v="6"/>
    <x v="1626"/>
    <s v="Returning"/>
    <x v="1"/>
    <x v="1"/>
    <s v="Isle of Man"/>
    <x v="4"/>
    <s v="South Dianatown"/>
    <x v="0"/>
    <x v="1"/>
    <x v="812"/>
    <n v="1"/>
    <n v="469.85"/>
    <n v="0.04"/>
    <n v="34.64"/>
    <n v="451.06"/>
    <n v="102.16"/>
    <n v="0.22648871547022567"/>
    <s v="Low"/>
    <s v="Net Banking"/>
  </r>
  <r>
    <s v="ORD-11642"/>
    <d v="2024-06-22T00:00:00"/>
    <x v="1"/>
    <x v="1"/>
    <x v="1627"/>
    <s v="Returning"/>
    <x v="1"/>
    <x v="4"/>
    <s v="Libyan Arab Jamahiriya"/>
    <x v="15"/>
    <s v="North Kristenfort"/>
    <x v="2"/>
    <x v="3"/>
    <x v="813"/>
    <n v="10"/>
    <n v="706.51"/>
    <n v="0.03"/>
    <n v="46.16"/>
    <n v="6853.15"/>
    <n v="-114.71"/>
    <n v="-1.6738288232418668E-2"/>
    <s v="Medium"/>
    <s v="Net Banking"/>
  </r>
  <r>
    <s v="ORD-11643"/>
    <d v="2025-10-12T00:00:00"/>
    <x v="0"/>
    <x v="2"/>
    <x v="1628"/>
    <s v="Returning"/>
    <x v="1"/>
    <x v="1"/>
    <s v="New Caledonia"/>
    <x v="14"/>
    <s v="Hardyside"/>
    <x v="1"/>
    <x v="5"/>
    <x v="814"/>
    <n v="7"/>
    <n v="773.74"/>
    <n v="0.14000000000000001"/>
    <n v="47.13"/>
    <n v="4657.91"/>
    <n v="-432.33"/>
    <n v="-9.2816306025663875E-2"/>
    <s v="Medium"/>
    <s v="Cash"/>
  </r>
  <r>
    <s v="ORD-11644"/>
    <d v="2023-02-13T00:00:00"/>
    <x v="2"/>
    <x v="8"/>
    <x v="1629"/>
    <s v="Returning"/>
    <x v="0"/>
    <x v="3"/>
    <s v="Namibia"/>
    <x v="41"/>
    <s v="Alexisbury"/>
    <x v="2"/>
    <x v="3"/>
    <x v="789"/>
    <n v="6"/>
    <n v="296.85000000000002"/>
    <n v="0.06"/>
    <n v="22.22"/>
    <n v="1674.23"/>
    <n v="142.44"/>
    <n v="8.5077916415307334E-2"/>
    <s v="Medium"/>
    <s v="Cash"/>
  </r>
  <r>
    <s v="ORD-11645"/>
    <d v="2023-05-31T00:00:00"/>
    <x v="2"/>
    <x v="9"/>
    <x v="1630"/>
    <s v="Returning"/>
    <x v="1"/>
    <x v="0"/>
    <s v="Afghanistan"/>
    <x v="13"/>
    <s v="New April"/>
    <x v="1"/>
    <x v="2"/>
    <x v="395"/>
    <n v="2"/>
    <n v="739.11"/>
    <n v="0.22"/>
    <n v="19.88"/>
    <n v="1153.01"/>
    <n v="110.3"/>
    <n v="9.5662656872013252E-2"/>
    <s v="Medium"/>
    <s v="Card"/>
  </r>
  <r>
    <s v="ORD-11646"/>
    <d v="2024-09-02T00:00:00"/>
    <x v="1"/>
    <x v="4"/>
    <x v="1631"/>
    <s v="New"/>
    <x v="1"/>
    <x v="3"/>
    <s v="Bahrain"/>
    <x v="32"/>
    <s v="Garrettstad"/>
    <x v="1"/>
    <x v="5"/>
    <x v="309"/>
    <n v="1"/>
    <n v="666.01"/>
    <n v="0.23"/>
    <n v="27.19"/>
    <n v="512.83000000000004"/>
    <n v="49.39"/>
    <n v="9.6308718288711653E-2"/>
    <s v="Critical"/>
    <s v="Net Banking"/>
  </r>
  <r>
    <s v="ORD-11647"/>
    <d v="2023-02-17T00:00:00"/>
    <x v="2"/>
    <x v="8"/>
    <x v="1632"/>
    <s v="VIP"/>
    <x v="1"/>
    <x v="4"/>
    <s v="Dominica"/>
    <x v="25"/>
    <s v="Mcdonaldport"/>
    <x v="0"/>
    <x v="1"/>
    <x v="537"/>
    <n v="8"/>
    <n v="379.06"/>
    <n v="0.17"/>
    <n v="16.03"/>
    <n v="2516.96"/>
    <n v="76.11"/>
    <n v="3.0238859576632127E-2"/>
    <s v="Critical"/>
    <s v="Net Banking"/>
  </r>
  <r>
    <s v="ORD-11648"/>
    <d v="2024-12-31T00:00:00"/>
    <x v="1"/>
    <x v="7"/>
    <x v="1633"/>
    <s v="VIP"/>
    <x v="0"/>
    <x v="4"/>
    <s v="Burundi"/>
    <x v="8"/>
    <s v="West Amy"/>
    <x v="2"/>
    <x v="3"/>
    <x v="517"/>
    <n v="1"/>
    <n v="425.3"/>
    <n v="0.23"/>
    <n v="39.119999999999997"/>
    <n v="327.48"/>
    <n v="-19.829999999999998"/>
    <n v="-6.0553316233052393E-2"/>
    <s v="Low"/>
    <s v="UPI"/>
  </r>
  <r>
    <s v="ORD-11649"/>
    <d v="2023-09-01T00:00:00"/>
    <x v="2"/>
    <x v="4"/>
    <x v="1634"/>
    <s v="VIP"/>
    <x v="1"/>
    <x v="4"/>
    <s v="Cote d'Ivoire"/>
    <x v="10"/>
    <s v="Lake Rebeccaburgh"/>
    <x v="1"/>
    <x v="4"/>
    <x v="618"/>
    <n v="1"/>
    <n v="332.55"/>
    <n v="0.14000000000000001"/>
    <n v="18.600000000000001"/>
    <n v="285.99"/>
    <n v="83.96"/>
    <n v="0.29357669848596102"/>
    <s v="Critical"/>
    <s v="Net Banking"/>
  </r>
  <r>
    <s v="ORD-11650"/>
    <d v="2023-12-02T00:00:00"/>
    <x v="2"/>
    <x v="7"/>
    <x v="1635"/>
    <s v="Returning"/>
    <x v="0"/>
    <x v="3"/>
    <s v="Ghana"/>
    <x v="46"/>
    <s v="Thomasshire"/>
    <x v="1"/>
    <x v="5"/>
    <x v="148"/>
    <n v="3"/>
    <n v="70.98"/>
    <n v="0.08"/>
    <n v="32.840000000000003"/>
    <n v="195.9"/>
    <n v="-15.59"/>
    <n v="-7.9581419091373146E-2"/>
    <s v="Medium"/>
    <s v="UPI"/>
  </r>
  <r>
    <s v="ORD-11651"/>
    <d v="2024-08-24T00:00:00"/>
    <x v="1"/>
    <x v="0"/>
    <x v="1636"/>
    <s v="Returning"/>
    <x v="1"/>
    <x v="0"/>
    <s v="Georgia"/>
    <x v="4"/>
    <s v="Lake Courtneyville"/>
    <x v="0"/>
    <x v="7"/>
    <x v="494"/>
    <n v="6"/>
    <n v="524.66999999999996"/>
    <n v="0.16"/>
    <n v="31.1"/>
    <n v="2644.34"/>
    <n v="-138.5"/>
    <n v="-5.237601821248402E-2"/>
    <s v="Critical"/>
    <s v="UPI"/>
  </r>
  <r>
    <s v="ORD-11652"/>
    <d v="2023-12-15T00:00:00"/>
    <x v="2"/>
    <x v="7"/>
    <x v="1637"/>
    <s v="Returning"/>
    <x v="0"/>
    <x v="0"/>
    <s v="Montserrat"/>
    <x v="17"/>
    <s v="Costamouth"/>
    <x v="0"/>
    <x v="0"/>
    <x v="815"/>
    <n v="7"/>
    <n v="336.48"/>
    <n v="0.02"/>
    <n v="20.65"/>
    <n v="2308.25"/>
    <n v="660.15"/>
    <n v="0.28599588432795409"/>
    <s v="Low"/>
    <s v="Card"/>
  </r>
  <r>
    <s v="ORD-11653"/>
    <d v="2024-10-02T00:00:00"/>
    <x v="1"/>
    <x v="2"/>
    <x v="1638"/>
    <s v="VIP"/>
    <x v="2"/>
    <x v="0"/>
    <s v="Bouvet Island (Bouvetoya)"/>
    <x v="8"/>
    <s v="Solomonburgh"/>
    <x v="2"/>
    <x v="3"/>
    <x v="168"/>
    <n v="2"/>
    <n v="266.93"/>
    <n v="0.02"/>
    <n v="21.31"/>
    <n v="523.17999999999995"/>
    <n v="51.17"/>
    <n v="9.7805726518597813E-2"/>
    <s v="Low"/>
    <s v="Cash"/>
  </r>
  <r>
    <s v="ORD-11654"/>
    <d v="2024-12-26T00:00:00"/>
    <x v="1"/>
    <x v="7"/>
    <x v="1168"/>
    <s v="Returning"/>
    <x v="2"/>
    <x v="2"/>
    <s v="Anguilla"/>
    <x v="14"/>
    <s v="Port Tanya"/>
    <x v="2"/>
    <x v="8"/>
    <x v="321"/>
    <n v="3"/>
    <n v="661.38"/>
    <n v="0.19"/>
    <n v="13.56"/>
    <n v="1607.15"/>
    <n v="-10.14"/>
    <n v="-6.3093052919764797E-3"/>
    <s v="Medium"/>
    <s v="Card"/>
  </r>
  <r>
    <s v="ORD-11655"/>
    <d v="2023-08-20T00:00:00"/>
    <x v="2"/>
    <x v="0"/>
    <x v="1639"/>
    <s v="New"/>
    <x v="0"/>
    <x v="2"/>
    <s v="Saint Kitts and Nevis"/>
    <x v="13"/>
    <s v="Williamfurt"/>
    <x v="2"/>
    <x v="6"/>
    <x v="497"/>
    <n v="5"/>
    <n v="752.73"/>
    <n v="0.15"/>
    <n v="8.98"/>
    <n v="3199.1"/>
    <n v="460.8"/>
    <n v="0.14404051139382953"/>
    <s v="Low"/>
    <s v="Net Banking"/>
  </r>
  <r>
    <s v="ORD-11656"/>
    <d v="2025-09-11T00:00:00"/>
    <x v="0"/>
    <x v="4"/>
    <x v="1640"/>
    <s v="VIP"/>
    <x v="2"/>
    <x v="3"/>
    <s v="Macedonia"/>
    <x v="31"/>
    <s v="Javierport"/>
    <x v="1"/>
    <x v="4"/>
    <x v="816"/>
    <n v="1"/>
    <n v="480.74"/>
    <n v="0.08"/>
    <n v="15.74"/>
    <n v="442.28"/>
    <n v="-5.97"/>
    <n v="-1.3498236411323144E-2"/>
    <s v="Medium"/>
    <s v="Card"/>
  </r>
  <r>
    <s v="ORD-11657"/>
    <d v="2024-01-17T00:00:00"/>
    <x v="1"/>
    <x v="3"/>
    <x v="1641"/>
    <s v="Returning"/>
    <x v="2"/>
    <x v="4"/>
    <s v="Mozambique"/>
    <x v="20"/>
    <s v="Jamesburgh"/>
    <x v="0"/>
    <x v="0"/>
    <x v="616"/>
    <n v="6"/>
    <n v="345.38"/>
    <n v="0.05"/>
    <n v="11.75"/>
    <n v="1968.67"/>
    <n v="126.71"/>
    <n v="6.4363250316203324E-2"/>
    <s v="Critical"/>
    <s v="UPI"/>
  </r>
  <r>
    <s v="ORD-11658"/>
    <d v="2022-12-20T00:00:00"/>
    <x v="3"/>
    <x v="7"/>
    <x v="1642"/>
    <s v="Returning"/>
    <x v="1"/>
    <x v="1"/>
    <s v="Singapore"/>
    <x v="12"/>
    <s v="Jimmyshire"/>
    <x v="0"/>
    <x v="1"/>
    <x v="485"/>
    <n v="8"/>
    <n v="724.04"/>
    <n v="0.21"/>
    <n v="14.82"/>
    <n v="4575.93"/>
    <n v="223"/>
    <n v="4.8733262965124029E-2"/>
    <s v="Critical"/>
    <s v="Net Banking"/>
  </r>
  <r>
    <s v="ORD-11659"/>
    <d v="2024-02-20T00:00:00"/>
    <x v="1"/>
    <x v="8"/>
    <x v="1643"/>
    <s v="Returning"/>
    <x v="1"/>
    <x v="1"/>
    <s v="Morocco"/>
    <x v="13"/>
    <s v="East Anthonyborough"/>
    <x v="0"/>
    <x v="1"/>
    <x v="684"/>
    <n v="1"/>
    <n v="56.68"/>
    <n v="0.24"/>
    <n v="28.32"/>
    <n v="43.08"/>
    <n v="10.24"/>
    <n v="0.23769730733519034"/>
    <s v="Critical"/>
    <s v="UPI"/>
  </r>
  <r>
    <s v="ORD-11660"/>
    <d v="2023-02-22T00:00:00"/>
    <x v="2"/>
    <x v="8"/>
    <x v="1644"/>
    <s v="VIP"/>
    <x v="2"/>
    <x v="2"/>
    <s v="American Samoa"/>
    <x v="10"/>
    <s v="Clarkfort"/>
    <x v="0"/>
    <x v="1"/>
    <x v="595"/>
    <n v="1"/>
    <n v="106.07"/>
    <n v="0.24"/>
    <n v="23.26"/>
    <n v="80.61"/>
    <n v="4.38"/>
    <n v="5.4335690360997391E-2"/>
    <s v="Critical"/>
    <s v="Net Banking"/>
  </r>
  <r>
    <s v="ORD-11661"/>
    <d v="2025-08-09T00:00:00"/>
    <x v="0"/>
    <x v="0"/>
    <x v="1645"/>
    <s v="Returning"/>
    <x v="0"/>
    <x v="2"/>
    <s v="Barbados"/>
    <x v="31"/>
    <s v="Triciaville"/>
    <x v="2"/>
    <x v="6"/>
    <x v="323"/>
    <n v="1"/>
    <n v="751.35"/>
    <n v="0.19"/>
    <n v="24.12"/>
    <n v="608.59"/>
    <n v="166.25"/>
    <n v="0.27317241492630506"/>
    <s v="Critical"/>
    <s v="Cash"/>
  </r>
  <r>
    <s v="ORD-11662"/>
    <d v="2024-07-28T00:00:00"/>
    <x v="1"/>
    <x v="5"/>
    <x v="1646"/>
    <s v="Returning"/>
    <x v="2"/>
    <x v="2"/>
    <s v="Malta"/>
    <x v="27"/>
    <s v="Harrisonside"/>
    <x v="2"/>
    <x v="3"/>
    <x v="433"/>
    <n v="5"/>
    <n v="597.12"/>
    <n v="0.05"/>
    <n v="48.8"/>
    <n v="2836.32"/>
    <n v="756.52"/>
    <n v="0.26672589834715404"/>
    <s v="Medium"/>
    <s v="UPI"/>
  </r>
  <r>
    <s v="ORD-11663"/>
    <d v="2025-03-31T00:00:00"/>
    <x v="0"/>
    <x v="6"/>
    <x v="1647"/>
    <s v="VIP"/>
    <x v="0"/>
    <x v="0"/>
    <s v="Mali"/>
    <x v="5"/>
    <s v="Shawnchester"/>
    <x v="2"/>
    <x v="6"/>
    <x v="79"/>
    <n v="9"/>
    <n v="631.23"/>
    <n v="0.08"/>
    <n v="12.49"/>
    <n v="5226.58"/>
    <n v="404.36"/>
    <n v="7.7366078774265393E-2"/>
    <s v="High"/>
    <s v="Card"/>
  </r>
  <r>
    <s v="ORD-11664"/>
    <d v="2024-04-12T00:00:00"/>
    <x v="1"/>
    <x v="11"/>
    <x v="1648"/>
    <s v="New"/>
    <x v="0"/>
    <x v="3"/>
    <s v="Mali"/>
    <x v="9"/>
    <s v="Port Kathyfort"/>
    <x v="0"/>
    <x v="1"/>
    <x v="817"/>
    <n v="2"/>
    <n v="102.97"/>
    <n v="0.1"/>
    <n v="36.46"/>
    <n v="185.35"/>
    <n v="18.12"/>
    <n v="9.7760992716482337E-2"/>
    <s v="Medium"/>
    <s v="Card"/>
  </r>
  <r>
    <s v="ORD-11665"/>
    <d v="2025-02-26T00:00:00"/>
    <x v="0"/>
    <x v="8"/>
    <x v="1649"/>
    <s v="VIP"/>
    <x v="1"/>
    <x v="4"/>
    <s v="Spain"/>
    <x v="22"/>
    <s v="North Ronaldburgh"/>
    <x v="2"/>
    <x v="6"/>
    <x v="651"/>
    <n v="7"/>
    <n v="529.09"/>
    <n v="0.3"/>
    <n v="8.5"/>
    <n v="2592.54"/>
    <n v="-179.12"/>
    <n v="-6.9090544408186572E-2"/>
    <s v="Medium"/>
    <s v="Cash"/>
  </r>
  <r>
    <s v="ORD-11666"/>
    <d v="2024-07-22T00:00:00"/>
    <x v="1"/>
    <x v="5"/>
    <x v="1650"/>
    <s v="Returning"/>
    <x v="1"/>
    <x v="1"/>
    <s v="Uzbekistan"/>
    <x v="25"/>
    <s v="Jamesville"/>
    <x v="0"/>
    <x v="7"/>
    <x v="818"/>
    <n v="7"/>
    <n v="245.6"/>
    <n v="0.05"/>
    <n v="22.07"/>
    <n v="1633.24"/>
    <n v="-125.45"/>
    <n v="-7.6810511621072219E-2"/>
    <s v="Critical"/>
    <s v="Cash"/>
  </r>
  <r>
    <s v="ORD-11667"/>
    <d v="2023-08-31T00:00:00"/>
    <x v="2"/>
    <x v="0"/>
    <x v="1651"/>
    <s v="Returning"/>
    <x v="1"/>
    <x v="2"/>
    <s v="Mauritania"/>
    <x v="12"/>
    <s v="Rossburgh"/>
    <x v="2"/>
    <x v="3"/>
    <x v="493"/>
    <n v="6"/>
    <n v="72.55"/>
    <n v="0.26"/>
    <n v="45.04"/>
    <n v="322.12"/>
    <n v="35"/>
    <n v="0.10865515956786291"/>
    <s v="Medium"/>
    <s v="Card"/>
  </r>
  <r>
    <s v="ORD-11668"/>
    <d v="2023-12-22T00:00:00"/>
    <x v="2"/>
    <x v="7"/>
    <x v="727"/>
    <s v="VIP"/>
    <x v="0"/>
    <x v="3"/>
    <s v="Kiribati"/>
    <x v="0"/>
    <s v="West Stephanieville"/>
    <x v="1"/>
    <x v="5"/>
    <x v="351"/>
    <n v="8"/>
    <n v="205.07"/>
    <n v="0.25"/>
    <n v="35.590000000000003"/>
    <n v="1230.42"/>
    <n v="256.82"/>
    <n v="0.20872547585377349"/>
    <s v="High"/>
    <s v="UPI"/>
  </r>
  <r>
    <s v="ORD-11669"/>
    <d v="2025-07-14T00:00:00"/>
    <x v="0"/>
    <x v="5"/>
    <x v="1652"/>
    <s v="Returning"/>
    <x v="1"/>
    <x v="1"/>
    <s v="Libyan Arab Jamahiriya"/>
    <x v="9"/>
    <s v="Jacksonside"/>
    <x v="0"/>
    <x v="7"/>
    <x v="235"/>
    <n v="4"/>
    <n v="723.21"/>
    <n v="0.23"/>
    <n v="24.59"/>
    <n v="2227.4899999999998"/>
    <n v="626.70000000000005"/>
    <n v="0.28134806441330829"/>
    <s v="Critical"/>
    <s v="Card"/>
  </r>
  <r>
    <s v="ORD-11670"/>
    <d v="2024-10-09T00:00:00"/>
    <x v="1"/>
    <x v="2"/>
    <x v="1653"/>
    <s v="New"/>
    <x v="2"/>
    <x v="2"/>
    <s v="Jamaica"/>
    <x v="49"/>
    <s v="Patrickhaven"/>
    <x v="2"/>
    <x v="3"/>
    <x v="652"/>
    <n v="4"/>
    <n v="796.29"/>
    <n v="0.23"/>
    <n v="11.73"/>
    <n v="2452.5700000000002"/>
    <n v="304.16000000000003"/>
    <n v="0.12401684763329895"/>
    <s v="Medium"/>
    <s v="Card"/>
  </r>
  <r>
    <s v="ORD-11671"/>
    <d v="2023-03-03T00:00:00"/>
    <x v="2"/>
    <x v="6"/>
    <x v="1654"/>
    <s v="VIP"/>
    <x v="2"/>
    <x v="1"/>
    <s v="Finland"/>
    <x v="30"/>
    <s v="Allenview"/>
    <x v="0"/>
    <x v="0"/>
    <x v="589"/>
    <n v="7"/>
    <n v="392.21"/>
    <n v="0.27"/>
    <n v="48.09"/>
    <n v="2004.19"/>
    <n v="585.22"/>
    <n v="0.29199826363767906"/>
    <s v="Medium"/>
    <s v="UPI"/>
  </r>
  <r>
    <s v="ORD-11672"/>
    <d v="2023-04-17T00:00:00"/>
    <x v="2"/>
    <x v="11"/>
    <x v="1655"/>
    <s v="VIP"/>
    <x v="2"/>
    <x v="2"/>
    <s v="Barbados"/>
    <x v="19"/>
    <s v="West Heidiville"/>
    <x v="2"/>
    <x v="3"/>
    <x v="147"/>
    <n v="9"/>
    <n v="359.41"/>
    <n v="0.04"/>
    <n v="47.28"/>
    <n v="3105.3"/>
    <n v="337.38"/>
    <n v="0.10864650758380832"/>
    <s v="Medium"/>
    <s v="Net Banking"/>
  </r>
  <r>
    <s v="ORD-11673"/>
    <d v="2025-02-05T00:00:00"/>
    <x v="0"/>
    <x v="8"/>
    <x v="1656"/>
    <s v="VIP"/>
    <x v="1"/>
    <x v="4"/>
    <s v="Sudan"/>
    <x v="22"/>
    <s v="Youngtown"/>
    <x v="0"/>
    <x v="1"/>
    <x v="656"/>
    <n v="9"/>
    <n v="552.08000000000004"/>
    <n v="0.13"/>
    <n v="24.38"/>
    <n v="4322.79"/>
    <n v="340.89"/>
    <n v="7.8858792585344187E-2"/>
    <s v="Critical"/>
    <s v="Card"/>
  </r>
  <r>
    <s v="ORD-11674"/>
    <d v="2023-04-23T00:00:00"/>
    <x v="2"/>
    <x v="11"/>
    <x v="1657"/>
    <s v="VIP"/>
    <x v="1"/>
    <x v="2"/>
    <s v="Denmark"/>
    <x v="19"/>
    <s v="Jenniferberg"/>
    <x v="0"/>
    <x v="7"/>
    <x v="564"/>
    <n v="7"/>
    <n v="562.20000000000005"/>
    <n v="0.15"/>
    <n v="30.83"/>
    <n v="3345.09"/>
    <n v="547.66999999999996"/>
    <n v="0.16372354704955619"/>
    <s v="Low"/>
    <s v="Cash"/>
  </r>
  <r>
    <s v="ORD-11675"/>
    <d v="2024-10-03T00:00:00"/>
    <x v="1"/>
    <x v="2"/>
    <x v="1658"/>
    <s v="Returning"/>
    <x v="1"/>
    <x v="4"/>
    <s v="Sudan"/>
    <x v="42"/>
    <s v="Brayhaven"/>
    <x v="0"/>
    <x v="7"/>
    <x v="512"/>
    <n v="5"/>
    <n v="326.55"/>
    <n v="0.12"/>
    <n v="19.190000000000001"/>
    <n v="1436.82"/>
    <n v="50.33"/>
    <n v="3.5028744031959463E-2"/>
    <s v="Medium"/>
    <s v="Card"/>
  </r>
  <r>
    <s v="ORD-11676"/>
    <d v="2023-10-24T00:00:00"/>
    <x v="2"/>
    <x v="2"/>
    <x v="1659"/>
    <s v="VIP"/>
    <x v="2"/>
    <x v="0"/>
    <s v="Myanmar"/>
    <x v="32"/>
    <s v="Jamesview"/>
    <x v="1"/>
    <x v="4"/>
    <x v="500"/>
    <n v="1"/>
    <n v="546.84"/>
    <n v="0.23"/>
    <n v="17.440000000000001"/>
    <n v="421.07"/>
    <n v="77.06"/>
    <n v="0.18300995083952787"/>
    <s v="Medium"/>
    <s v="Net Banking"/>
  </r>
  <r>
    <s v="ORD-11677"/>
    <d v="2023-06-19T00:00:00"/>
    <x v="2"/>
    <x v="1"/>
    <x v="1660"/>
    <s v="New"/>
    <x v="1"/>
    <x v="2"/>
    <s v="Macedonia"/>
    <x v="37"/>
    <s v="South Rhonda"/>
    <x v="2"/>
    <x v="8"/>
    <x v="369"/>
    <n v="7"/>
    <n v="610.78"/>
    <n v="0.2"/>
    <n v="42.52"/>
    <n v="3420.37"/>
    <n v="889.03"/>
    <n v="0.25992217216266078"/>
    <s v="High"/>
    <s v="UPI"/>
  </r>
  <r>
    <s v="ORD-11678"/>
    <d v="2023-07-19T00:00:00"/>
    <x v="2"/>
    <x v="5"/>
    <x v="1661"/>
    <s v="VIP"/>
    <x v="1"/>
    <x v="3"/>
    <s v="Armenia"/>
    <x v="21"/>
    <s v="Alisonborough"/>
    <x v="2"/>
    <x v="3"/>
    <x v="780"/>
    <n v="2"/>
    <n v="23.76"/>
    <n v="0.03"/>
    <n v="49.08"/>
    <n v="46.09"/>
    <n v="6.33"/>
    <n v="0.13733998698199174"/>
    <s v="Critical"/>
    <s v="UPI"/>
  </r>
  <r>
    <s v="ORD-11679"/>
    <d v="2023-02-27T00:00:00"/>
    <x v="2"/>
    <x v="8"/>
    <x v="1662"/>
    <s v="VIP"/>
    <x v="1"/>
    <x v="4"/>
    <s v="Isle of Man"/>
    <x v="11"/>
    <s v="Davidshire"/>
    <x v="2"/>
    <x v="8"/>
    <x v="659"/>
    <n v="2"/>
    <n v="661.1"/>
    <n v="0.26"/>
    <n v="42.28"/>
    <n v="978.43"/>
    <n v="59.77"/>
    <n v="6.108766084441402E-2"/>
    <s v="Critical"/>
    <s v="UPI"/>
  </r>
  <r>
    <s v="ORD-11680"/>
    <d v="2023-01-10T00:00:00"/>
    <x v="2"/>
    <x v="3"/>
    <x v="1663"/>
    <s v="VIP"/>
    <x v="0"/>
    <x v="0"/>
    <s v="Cyprus"/>
    <x v="38"/>
    <s v="North Carla"/>
    <x v="1"/>
    <x v="2"/>
    <x v="72"/>
    <n v="3"/>
    <n v="303.66000000000003"/>
    <n v="0.28000000000000003"/>
    <n v="34.6"/>
    <n v="655.91"/>
    <n v="11.1"/>
    <n v="1.6923053467701361E-2"/>
    <s v="High"/>
    <s v="UPI"/>
  </r>
  <r>
    <s v="ORD-11681"/>
    <d v="2024-09-07T00:00:00"/>
    <x v="1"/>
    <x v="4"/>
    <x v="1664"/>
    <s v="VIP"/>
    <x v="2"/>
    <x v="3"/>
    <s v="Slovakia (Slovak Republic)"/>
    <x v="9"/>
    <s v="Angelastad"/>
    <x v="0"/>
    <x v="0"/>
    <x v="819"/>
    <n v="3"/>
    <n v="95.29"/>
    <n v="0.14000000000000001"/>
    <n v="7.96"/>
    <n v="245.85"/>
    <n v="35.229999999999997"/>
    <n v="0.14329875940614195"/>
    <s v="High"/>
    <s v="Net Banking"/>
  </r>
  <r>
    <s v="ORD-11682"/>
    <d v="2023-06-05T00:00:00"/>
    <x v="2"/>
    <x v="1"/>
    <x v="1665"/>
    <s v="VIP"/>
    <x v="0"/>
    <x v="4"/>
    <s v="Cocos (Keeling) Islands"/>
    <x v="26"/>
    <s v="Rodgerston"/>
    <x v="2"/>
    <x v="8"/>
    <x v="813"/>
    <n v="1"/>
    <n v="241.63"/>
    <n v="0.02"/>
    <n v="23.9"/>
    <n v="236.8"/>
    <n v="66.91"/>
    <n v="0.28255912162162161"/>
    <s v="Critical"/>
    <s v="UPI"/>
  </r>
  <r>
    <s v="ORD-11683"/>
    <d v="2024-11-24T00:00:00"/>
    <x v="1"/>
    <x v="10"/>
    <x v="1666"/>
    <s v="New"/>
    <x v="2"/>
    <x v="3"/>
    <s v="Paraguay"/>
    <x v="25"/>
    <s v="Lake Sarah"/>
    <x v="0"/>
    <x v="7"/>
    <x v="444"/>
    <n v="6"/>
    <n v="102.18"/>
    <n v="0.17"/>
    <n v="9.19"/>
    <n v="508.86"/>
    <n v="98.92"/>
    <n v="0.1943953150178831"/>
    <s v="Low"/>
    <s v="Cash"/>
  </r>
  <r>
    <s v="ORD-11684"/>
    <d v="2023-07-14T00:00:00"/>
    <x v="2"/>
    <x v="5"/>
    <x v="1667"/>
    <s v="VIP"/>
    <x v="1"/>
    <x v="4"/>
    <s v="Uruguay"/>
    <x v="48"/>
    <s v="Christinemouth"/>
    <x v="1"/>
    <x v="2"/>
    <x v="820"/>
    <n v="2"/>
    <n v="214.43"/>
    <n v="0.14000000000000001"/>
    <n v="49.75"/>
    <n v="368.82"/>
    <n v="55.85"/>
    <n v="0.15142888129710971"/>
    <s v="High"/>
    <s v="UPI"/>
  </r>
  <r>
    <s v="ORD-11685"/>
    <d v="2024-01-16T00:00:00"/>
    <x v="1"/>
    <x v="3"/>
    <x v="1668"/>
    <s v="VIP"/>
    <x v="1"/>
    <x v="0"/>
    <s v="South Georgia and the South Sandwich Islands"/>
    <x v="8"/>
    <s v="Port Jasonberg"/>
    <x v="0"/>
    <x v="7"/>
    <x v="258"/>
    <n v="1"/>
    <n v="328.15"/>
    <n v="0.1"/>
    <n v="16.239999999999998"/>
    <n v="295.33"/>
    <n v="-14.38"/>
    <n v="-4.8691294484136394E-2"/>
    <s v="Critical"/>
    <s v="Card"/>
  </r>
  <r>
    <s v="ORD-11686"/>
    <d v="2023-07-09T00:00:00"/>
    <x v="2"/>
    <x v="5"/>
    <x v="1669"/>
    <s v="VIP"/>
    <x v="1"/>
    <x v="2"/>
    <s v="South Africa"/>
    <x v="8"/>
    <s v="West Christinashire"/>
    <x v="2"/>
    <x v="8"/>
    <x v="359"/>
    <n v="6"/>
    <n v="208.2"/>
    <n v="0.11"/>
    <n v="29.69"/>
    <n v="1111.79"/>
    <n v="251.85"/>
    <n v="0.22652659225213395"/>
    <s v="High"/>
    <s v="Cash"/>
  </r>
  <r>
    <s v="ORD-11687"/>
    <d v="2023-07-09T00:00:00"/>
    <x v="2"/>
    <x v="5"/>
    <x v="1670"/>
    <s v="New"/>
    <x v="1"/>
    <x v="1"/>
    <s v="San Marino"/>
    <x v="44"/>
    <s v="Lake Billy"/>
    <x v="0"/>
    <x v="7"/>
    <x v="699"/>
    <n v="2"/>
    <n v="262.83999999999997"/>
    <n v="0.17"/>
    <n v="30.36"/>
    <n v="436.31"/>
    <n v="105.45"/>
    <n v="0.24168595723224315"/>
    <s v="High"/>
    <s v="Cash"/>
  </r>
  <r>
    <s v="ORD-11688"/>
    <d v="2024-03-16T00:00:00"/>
    <x v="1"/>
    <x v="6"/>
    <x v="1671"/>
    <s v="VIP"/>
    <x v="1"/>
    <x v="0"/>
    <s v="Mauritania"/>
    <x v="10"/>
    <s v="Lake Gloria"/>
    <x v="1"/>
    <x v="2"/>
    <x v="239"/>
    <n v="10"/>
    <n v="399.43"/>
    <n v="0.23"/>
    <n v="36.619999999999997"/>
    <n v="3075.61"/>
    <n v="106.18"/>
    <n v="3.4523232789592961E-2"/>
    <s v="High"/>
    <s v="Cash"/>
  </r>
  <r>
    <s v="ORD-11689"/>
    <d v="2024-07-06T00:00:00"/>
    <x v="1"/>
    <x v="5"/>
    <x v="1672"/>
    <s v="New"/>
    <x v="1"/>
    <x v="2"/>
    <s v="Paraguay"/>
    <x v="48"/>
    <s v="South Kellyfort"/>
    <x v="1"/>
    <x v="2"/>
    <x v="377"/>
    <n v="4"/>
    <n v="222.84"/>
    <n v="0.25"/>
    <n v="22.43"/>
    <n v="668.52"/>
    <n v="123.24"/>
    <n v="0.1843475139113265"/>
    <s v="Critical"/>
    <s v="Net Banking"/>
  </r>
  <r>
    <s v="ORD-11690"/>
    <d v="2025-09-15T00:00:00"/>
    <x v="0"/>
    <x v="4"/>
    <x v="1673"/>
    <s v="Returning"/>
    <x v="2"/>
    <x v="1"/>
    <s v="United States of America"/>
    <x v="33"/>
    <s v="New Caroline"/>
    <x v="0"/>
    <x v="1"/>
    <x v="577"/>
    <n v="8"/>
    <n v="708.09"/>
    <n v="0.12"/>
    <n v="22.56"/>
    <n v="4984.95"/>
    <n v="996.33"/>
    <n v="0.19986760148045618"/>
    <s v="High"/>
    <s v="Cash"/>
  </r>
  <r>
    <s v="ORD-11691"/>
    <d v="2023-11-01T00:00:00"/>
    <x v="2"/>
    <x v="10"/>
    <x v="1674"/>
    <s v="Returning"/>
    <x v="0"/>
    <x v="0"/>
    <s v="Burundi"/>
    <x v="13"/>
    <s v="North Karenton"/>
    <x v="0"/>
    <x v="1"/>
    <x v="423"/>
    <n v="6"/>
    <n v="742.01"/>
    <n v="0.28000000000000003"/>
    <n v="12.02"/>
    <n v="3205.48"/>
    <n v="-254.83"/>
    <n v="-7.9498234273806104E-2"/>
    <s v="Low"/>
    <s v="Card"/>
  </r>
  <r>
    <s v="ORD-11692"/>
    <d v="2023-01-23T00:00:00"/>
    <x v="2"/>
    <x v="3"/>
    <x v="1675"/>
    <s v="Returning"/>
    <x v="0"/>
    <x v="2"/>
    <s v="Saint Lucia"/>
    <x v="28"/>
    <s v="Walshborough"/>
    <x v="2"/>
    <x v="3"/>
    <x v="177"/>
    <n v="3"/>
    <n v="71.53"/>
    <n v="0.1"/>
    <n v="6.87"/>
    <n v="193.13"/>
    <n v="12.05"/>
    <n v="6.2393206648371571E-2"/>
    <s v="Critical"/>
    <s v="Cash"/>
  </r>
  <r>
    <s v="ORD-11693"/>
    <d v="2025-06-03T00:00:00"/>
    <x v="0"/>
    <x v="1"/>
    <x v="1676"/>
    <s v="New"/>
    <x v="2"/>
    <x v="2"/>
    <s v="Iceland"/>
    <x v="0"/>
    <s v="Jimbury"/>
    <x v="2"/>
    <x v="3"/>
    <x v="694"/>
    <n v="10"/>
    <n v="139.57"/>
    <n v="0.03"/>
    <n v="21.96"/>
    <n v="1353.83"/>
    <n v="131.9"/>
    <n v="9.7427298848452179E-2"/>
    <s v="High"/>
    <s v="UPI"/>
  </r>
  <r>
    <s v="ORD-11694"/>
    <d v="2023-03-24T00:00:00"/>
    <x v="2"/>
    <x v="6"/>
    <x v="1677"/>
    <s v="Returning"/>
    <x v="2"/>
    <x v="2"/>
    <s v="Congo"/>
    <x v="11"/>
    <s v="Edwardsview"/>
    <x v="1"/>
    <x v="5"/>
    <x v="274"/>
    <n v="9"/>
    <n v="434.06"/>
    <n v="0.13"/>
    <n v="39.5"/>
    <n v="3398.69"/>
    <n v="507.48"/>
    <n v="0.14931635424236986"/>
    <s v="Critical"/>
    <s v="Card"/>
  </r>
  <r>
    <s v="ORD-11695"/>
    <d v="2025-03-19T00:00:00"/>
    <x v="0"/>
    <x v="6"/>
    <x v="1678"/>
    <s v="VIP"/>
    <x v="0"/>
    <x v="4"/>
    <s v="Palau"/>
    <x v="0"/>
    <s v="West Michael"/>
    <x v="2"/>
    <x v="3"/>
    <x v="86"/>
    <n v="5"/>
    <n v="403.37"/>
    <n v="0"/>
    <n v="33.97"/>
    <n v="2016.85"/>
    <n v="284.08999999999997"/>
    <n v="0.14085826908297591"/>
    <s v="High"/>
    <s v="Cash"/>
  </r>
  <r>
    <s v="ORD-11696"/>
    <d v="2024-02-12T00:00:00"/>
    <x v="1"/>
    <x v="8"/>
    <x v="1679"/>
    <s v="New"/>
    <x v="1"/>
    <x v="4"/>
    <s v="Pitcairn Islands"/>
    <x v="16"/>
    <s v="Taylorbury"/>
    <x v="1"/>
    <x v="2"/>
    <x v="743"/>
    <n v="2"/>
    <n v="570.79999999999995"/>
    <n v="0.1"/>
    <n v="31.27"/>
    <n v="1027.44"/>
    <n v="-1.31"/>
    <n v="-1.2750136260998208E-3"/>
    <s v="Critical"/>
    <s v="Cash"/>
  </r>
  <r>
    <s v="ORD-11697"/>
    <d v="2023-07-24T00:00:00"/>
    <x v="2"/>
    <x v="5"/>
    <x v="1680"/>
    <s v="New"/>
    <x v="1"/>
    <x v="1"/>
    <s v="Finland"/>
    <x v="20"/>
    <s v="East Kimberly"/>
    <x v="2"/>
    <x v="6"/>
    <x v="818"/>
    <n v="7"/>
    <n v="115.13"/>
    <n v="0.18"/>
    <n v="29.16"/>
    <n v="660.85"/>
    <n v="60.08"/>
    <n v="9.091321782552772E-2"/>
    <s v="High"/>
    <s v="Cash"/>
  </r>
  <r>
    <s v="ORD-11698"/>
    <d v="2023-02-17T00:00:00"/>
    <x v="2"/>
    <x v="8"/>
    <x v="1681"/>
    <s v="Returning"/>
    <x v="2"/>
    <x v="3"/>
    <s v="Micronesia"/>
    <x v="24"/>
    <s v="East Katherinemouth"/>
    <x v="2"/>
    <x v="6"/>
    <x v="273"/>
    <n v="4"/>
    <n v="471.5"/>
    <n v="0.1"/>
    <n v="43.74"/>
    <n v="1697.4"/>
    <n v="84.14"/>
    <n v="4.9569930481913514E-2"/>
    <s v="High"/>
    <s v="UPI"/>
  </r>
  <r>
    <s v="ORD-11699"/>
    <d v="2023-06-24T00:00:00"/>
    <x v="2"/>
    <x v="1"/>
    <x v="1682"/>
    <s v="Returning"/>
    <x v="1"/>
    <x v="2"/>
    <s v="Egypt"/>
    <x v="21"/>
    <s v="Carrieshire"/>
    <x v="0"/>
    <x v="7"/>
    <x v="419"/>
    <n v="2"/>
    <n v="646.42999999999995"/>
    <n v="0.25"/>
    <n v="22.41"/>
    <n v="969.64"/>
    <n v="235.74"/>
    <n v="0.24312115836805415"/>
    <s v="Critical"/>
    <s v="Net Banking"/>
  </r>
  <r>
    <s v="ORD-11700"/>
    <d v="2023-08-24T00:00:00"/>
    <x v="2"/>
    <x v="0"/>
    <x v="1683"/>
    <s v="New"/>
    <x v="1"/>
    <x v="4"/>
    <s v="Netherlands"/>
    <x v="41"/>
    <s v="New Angela"/>
    <x v="0"/>
    <x v="0"/>
    <x v="159"/>
    <n v="1"/>
    <n v="300.72000000000003"/>
    <n v="0.14000000000000001"/>
    <n v="20.309999999999999"/>
    <n v="258.62"/>
    <n v="30.14"/>
    <n v="0.11654164411105096"/>
    <s v="High"/>
    <s v="Card"/>
  </r>
  <r>
    <s v="ORD-11701"/>
    <d v="2023-08-09T00:00:00"/>
    <x v="2"/>
    <x v="0"/>
    <x v="1684"/>
    <s v="New"/>
    <x v="0"/>
    <x v="1"/>
    <s v="Iran"/>
    <x v="45"/>
    <s v="West Paul"/>
    <x v="0"/>
    <x v="0"/>
    <x v="7"/>
    <n v="7"/>
    <n v="20.95"/>
    <n v="0.11"/>
    <n v="30.12"/>
    <n v="130.52000000000001"/>
    <n v="22.64"/>
    <n v="0.17346000612932883"/>
    <s v="Medium"/>
    <s v="Card"/>
  </r>
  <r>
    <s v="ORD-11702"/>
    <d v="2024-01-30T00:00:00"/>
    <x v="1"/>
    <x v="3"/>
    <x v="1685"/>
    <s v="VIP"/>
    <x v="2"/>
    <x v="1"/>
    <s v="Palau"/>
    <x v="4"/>
    <s v="Amberfurt"/>
    <x v="0"/>
    <x v="7"/>
    <x v="667"/>
    <n v="9"/>
    <n v="118.65"/>
    <n v="0.26"/>
    <n v="36.07"/>
    <n v="790.21"/>
    <n v="37.9"/>
    <n v="4.7961934169398007E-2"/>
    <s v="High"/>
    <s v="Net Banking"/>
  </r>
  <r>
    <s v="ORD-11703"/>
    <d v="2024-09-22T00:00:00"/>
    <x v="1"/>
    <x v="4"/>
    <x v="1686"/>
    <s v="Returning"/>
    <x v="0"/>
    <x v="0"/>
    <s v="Mongolia"/>
    <x v="30"/>
    <s v="Smithtown"/>
    <x v="0"/>
    <x v="0"/>
    <x v="751"/>
    <n v="1"/>
    <n v="489.01"/>
    <n v="0.19"/>
    <n v="27.1"/>
    <n v="396.1"/>
    <n v="118.41"/>
    <n v="0.29893966170159048"/>
    <s v="Critical"/>
    <s v="Card"/>
  </r>
  <r>
    <s v="ORD-11704"/>
    <d v="2025-01-10T00:00:00"/>
    <x v="0"/>
    <x v="3"/>
    <x v="1687"/>
    <s v="New"/>
    <x v="0"/>
    <x v="0"/>
    <s v="Bolivia"/>
    <x v="16"/>
    <s v="Lake Kimberlymouth"/>
    <x v="0"/>
    <x v="7"/>
    <x v="179"/>
    <n v="5"/>
    <n v="426.63"/>
    <n v="0.04"/>
    <n v="5.14"/>
    <n v="2047.82"/>
    <n v="318.89999999999998"/>
    <n v="0.15572657753122832"/>
    <s v="Low"/>
    <s v="Card"/>
  </r>
  <r>
    <s v="ORD-11705"/>
    <d v="2023-06-19T00:00:00"/>
    <x v="2"/>
    <x v="1"/>
    <x v="1688"/>
    <s v="Returning"/>
    <x v="2"/>
    <x v="3"/>
    <s v="South Africa"/>
    <x v="20"/>
    <s v="Barnettmouth"/>
    <x v="2"/>
    <x v="6"/>
    <x v="270"/>
    <n v="2"/>
    <n v="780.56"/>
    <n v="0.2"/>
    <n v="47.4"/>
    <n v="1248.9000000000001"/>
    <n v="197.77"/>
    <n v="0.15835535271038514"/>
    <s v="Low"/>
    <s v="Card"/>
  </r>
  <r>
    <s v="ORD-11706"/>
    <d v="2023-01-06T00:00:00"/>
    <x v="2"/>
    <x v="3"/>
    <x v="1689"/>
    <s v="Returning"/>
    <x v="2"/>
    <x v="4"/>
    <s v="Nepal"/>
    <x v="41"/>
    <s v="Port Matthew"/>
    <x v="2"/>
    <x v="6"/>
    <x v="188"/>
    <n v="6"/>
    <n v="417.02"/>
    <n v="0.26"/>
    <n v="6"/>
    <n v="1851.57"/>
    <n v="-75.81"/>
    <n v="-4.0943631620732675E-2"/>
    <s v="High"/>
    <s v="Cash"/>
  </r>
  <r>
    <s v="ORD-11707"/>
    <d v="2023-08-11T00:00:00"/>
    <x v="2"/>
    <x v="0"/>
    <x v="1127"/>
    <s v="VIP"/>
    <x v="0"/>
    <x v="4"/>
    <s v="British Indian Ocean Territory (Chagos Archipelago)"/>
    <x v="19"/>
    <s v="North Triciaview"/>
    <x v="1"/>
    <x v="5"/>
    <x v="779"/>
    <n v="6"/>
    <n v="759.37"/>
    <n v="0.11"/>
    <n v="23.27"/>
    <n v="4055.04"/>
    <n v="405.82"/>
    <n v="0.10007792771464646"/>
    <s v="Low"/>
    <s v="Net Banking"/>
  </r>
  <r>
    <s v="ORD-11708"/>
    <d v="2023-07-30T00:00:00"/>
    <x v="2"/>
    <x v="5"/>
    <x v="1690"/>
    <s v="New"/>
    <x v="2"/>
    <x v="4"/>
    <s v="Antigua and Barbuda"/>
    <x v="0"/>
    <s v="Kevinburgh"/>
    <x v="1"/>
    <x v="5"/>
    <x v="135"/>
    <n v="2"/>
    <n v="770.77"/>
    <n v="0.1"/>
    <n v="37.090000000000003"/>
    <n v="1387.39"/>
    <n v="223.7"/>
    <n v="0.16123800805829649"/>
    <s v="Critical"/>
    <s v="UPI"/>
  </r>
  <r>
    <s v="ORD-11709"/>
    <d v="2024-03-08T00:00:00"/>
    <x v="1"/>
    <x v="6"/>
    <x v="1691"/>
    <s v="VIP"/>
    <x v="0"/>
    <x v="3"/>
    <s v="Iraq"/>
    <x v="25"/>
    <s v="New Lisa"/>
    <x v="1"/>
    <x v="4"/>
    <x v="541"/>
    <n v="3"/>
    <n v="15.6"/>
    <n v="0.11"/>
    <n v="28.3"/>
    <n v="41.65"/>
    <n v="0.52"/>
    <n v="1.248499399759904E-2"/>
    <s v="Medium"/>
    <s v="Cash"/>
  </r>
  <r>
    <s v="ORD-11710"/>
    <d v="2024-02-06T00:00:00"/>
    <x v="1"/>
    <x v="8"/>
    <x v="1692"/>
    <s v="VIP"/>
    <x v="2"/>
    <x v="2"/>
    <s v="Cape Verde"/>
    <x v="36"/>
    <s v="Port Steven"/>
    <x v="1"/>
    <x v="4"/>
    <x v="432"/>
    <n v="7"/>
    <n v="256.72000000000003"/>
    <n v="0.12"/>
    <n v="21.54"/>
    <n v="1581.4"/>
    <n v="-56.73"/>
    <n v="-3.5873276843303395E-2"/>
    <s v="Medium"/>
    <s v="Net Banking"/>
  </r>
  <r>
    <s v="ORD-11711"/>
    <d v="2024-12-23T00:00:00"/>
    <x v="1"/>
    <x v="7"/>
    <x v="1693"/>
    <s v="VIP"/>
    <x v="2"/>
    <x v="4"/>
    <s v="Antarctica (the territory South of 60 deg S)"/>
    <x v="45"/>
    <s v="Higginsshire"/>
    <x v="0"/>
    <x v="0"/>
    <x v="490"/>
    <n v="7"/>
    <n v="376.69"/>
    <n v="0.23"/>
    <n v="19.989999999999998"/>
    <n v="2030.36"/>
    <n v="7.4"/>
    <n v="3.6446738509426902E-3"/>
    <s v="High"/>
    <s v="Net Banking"/>
  </r>
  <r>
    <s v="ORD-11712"/>
    <d v="2025-07-19T00:00:00"/>
    <x v="0"/>
    <x v="5"/>
    <x v="1694"/>
    <s v="New"/>
    <x v="1"/>
    <x v="2"/>
    <s v="Russian Federation"/>
    <x v="42"/>
    <s v="West Diana"/>
    <x v="2"/>
    <x v="3"/>
    <x v="821"/>
    <n v="5"/>
    <n v="774.23"/>
    <n v="0.12"/>
    <n v="38.96"/>
    <n v="3406.61"/>
    <n v="632.39"/>
    <n v="0.18563616028838051"/>
    <s v="Medium"/>
    <s v="UPI"/>
  </r>
  <r>
    <s v="ORD-11713"/>
    <d v="2023-09-14T00:00:00"/>
    <x v="2"/>
    <x v="4"/>
    <x v="1695"/>
    <s v="VIP"/>
    <x v="2"/>
    <x v="1"/>
    <s v="Finland"/>
    <x v="4"/>
    <s v="New Elizabethhaven"/>
    <x v="1"/>
    <x v="2"/>
    <x v="349"/>
    <n v="1"/>
    <n v="179.11"/>
    <n v="0.21"/>
    <n v="15.19"/>
    <n v="141.5"/>
    <n v="-2.66"/>
    <n v="-1.8798586572438162E-2"/>
    <s v="Critical"/>
    <s v="Net Banking"/>
  </r>
  <r>
    <s v="ORD-11714"/>
    <d v="2022-11-29T00:00:00"/>
    <x v="3"/>
    <x v="10"/>
    <x v="1696"/>
    <s v="New"/>
    <x v="2"/>
    <x v="4"/>
    <s v="Benin"/>
    <x v="36"/>
    <s v="Brownchester"/>
    <x v="2"/>
    <x v="6"/>
    <x v="375"/>
    <n v="8"/>
    <n v="534.02"/>
    <n v="0.16"/>
    <n v="44.08"/>
    <n v="3588.61"/>
    <n v="28.99"/>
    <n v="8.0783367376226437E-3"/>
    <s v="High"/>
    <s v="Cash"/>
  </r>
  <r>
    <s v="ORD-11715"/>
    <d v="2025-08-13T00:00:00"/>
    <x v="0"/>
    <x v="0"/>
    <x v="1697"/>
    <s v="Returning"/>
    <x v="0"/>
    <x v="2"/>
    <s v="United States of America"/>
    <x v="16"/>
    <s v="Paigeshire"/>
    <x v="0"/>
    <x v="7"/>
    <x v="57"/>
    <n v="1"/>
    <n v="311.97000000000003"/>
    <n v="0.28999999999999998"/>
    <n v="5.53"/>
    <n v="221.5"/>
    <n v="-5.95"/>
    <n v="-2.6862302483069977E-2"/>
    <s v="Low"/>
    <s v="UPI"/>
  </r>
  <r>
    <s v="ORD-11716"/>
    <d v="2023-06-13T00:00:00"/>
    <x v="2"/>
    <x v="1"/>
    <x v="1698"/>
    <s v="New"/>
    <x v="1"/>
    <x v="0"/>
    <s v="Northern Mariana Islands"/>
    <x v="26"/>
    <s v="Alexachester"/>
    <x v="1"/>
    <x v="2"/>
    <x v="388"/>
    <n v="2"/>
    <n v="306.26"/>
    <n v="0.06"/>
    <n v="23.24"/>
    <n v="575.77"/>
    <n v="85.8"/>
    <n v="0.14901783698351773"/>
    <s v="Medium"/>
    <s v="UPI"/>
  </r>
  <r>
    <s v="ORD-11717"/>
    <d v="2025-08-29T00:00:00"/>
    <x v="0"/>
    <x v="0"/>
    <x v="1699"/>
    <s v="New"/>
    <x v="2"/>
    <x v="2"/>
    <s v="Nigeria"/>
    <x v="10"/>
    <s v="Harveyside"/>
    <x v="0"/>
    <x v="0"/>
    <x v="296"/>
    <n v="8"/>
    <n v="547.29"/>
    <n v="0.25"/>
    <n v="33.880000000000003"/>
    <n v="3283.74"/>
    <n v="607.44000000000005"/>
    <n v="0.1849841948509931"/>
    <s v="Critical"/>
    <s v="UPI"/>
  </r>
  <r>
    <s v="ORD-11718"/>
    <d v="2024-05-22T00:00:00"/>
    <x v="1"/>
    <x v="9"/>
    <x v="1700"/>
    <s v="VIP"/>
    <x v="2"/>
    <x v="0"/>
    <s v="Pitcairn Islands"/>
    <x v="2"/>
    <s v="Allenland"/>
    <x v="1"/>
    <x v="4"/>
    <x v="250"/>
    <n v="9"/>
    <n v="572.92999999999995"/>
    <n v="0.27"/>
    <n v="27.32"/>
    <n v="3764.15"/>
    <n v="701.73"/>
    <n v="0.18642455800114235"/>
    <s v="High"/>
    <s v="Net Banking"/>
  </r>
  <r>
    <s v="ORD-11719"/>
    <d v="2025-02-14T00:00:00"/>
    <x v="0"/>
    <x v="8"/>
    <x v="1701"/>
    <s v="New"/>
    <x v="0"/>
    <x v="4"/>
    <s v="Uganda"/>
    <x v="19"/>
    <s v="West Jennifer"/>
    <x v="1"/>
    <x v="5"/>
    <x v="555"/>
    <n v="4"/>
    <n v="362.69"/>
    <n v="0"/>
    <n v="44.41"/>
    <n v="1450.76"/>
    <n v="133.68"/>
    <n v="9.2144806859852768E-2"/>
    <s v="Medium"/>
    <s v="Net Banking"/>
  </r>
  <r>
    <s v="ORD-11720"/>
    <d v="2023-08-03T00:00:00"/>
    <x v="2"/>
    <x v="0"/>
    <x v="1702"/>
    <s v="New"/>
    <x v="2"/>
    <x v="4"/>
    <s v="Guam"/>
    <x v="28"/>
    <s v="Ruizstad"/>
    <x v="0"/>
    <x v="1"/>
    <x v="334"/>
    <n v="3"/>
    <n v="390.57"/>
    <n v="0.28999999999999998"/>
    <n v="47.72"/>
    <n v="831.91"/>
    <n v="213.95"/>
    <n v="0.25717926217980308"/>
    <s v="Critical"/>
    <s v="Cash"/>
  </r>
  <r>
    <s v="ORD-11721"/>
    <d v="2024-02-24T00:00:00"/>
    <x v="1"/>
    <x v="8"/>
    <x v="1703"/>
    <s v="Returning"/>
    <x v="1"/>
    <x v="0"/>
    <s v="Djibouti"/>
    <x v="21"/>
    <s v="New Erikachester"/>
    <x v="0"/>
    <x v="0"/>
    <x v="361"/>
    <n v="2"/>
    <n v="481.17"/>
    <n v="0.27"/>
    <n v="29.23"/>
    <n v="702.51"/>
    <n v="46.41"/>
    <n v="6.6063116539266345E-2"/>
    <s v="Low"/>
    <s v="UPI"/>
  </r>
  <r>
    <s v="ORD-11722"/>
    <d v="2025-10-07T00:00:00"/>
    <x v="0"/>
    <x v="2"/>
    <x v="1704"/>
    <s v="Returning"/>
    <x v="2"/>
    <x v="4"/>
    <s v="San Marino"/>
    <x v="43"/>
    <s v="West Bettystad"/>
    <x v="2"/>
    <x v="8"/>
    <x v="818"/>
    <n v="10"/>
    <n v="375.83"/>
    <n v="0.22"/>
    <n v="19.399999999999999"/>
    <n v="2931.47"/>
    <n v="-216.85"/>
    <n v="-7.3973126110790835E-2"/>
    <s v="Medium"/>
    <s v="Card"/>
  </r>
  <r>
    <s v="ORD-11723"/>
    <d v="2023-12-15T00:00:00"/>
    <x v="2"/>
    <x v="7"/>
    <x v="1705"/>
    <s v="Returning"/>
    <x v="1"/>
    <x v="1"/>
    <s v="Belgium"/>
    <x v="16"/>
    <s v="Port Ashley"/>
    <x v="2"/>
    <x v="8"/>
    <x v="639"/>
    <n v="4"/>
    <n v="322.94"/>
    <n v="0.28000000000000003"/>
    <n v="45.92"/>
    <n v="930.07"/>
    <n v="-29.41"/>
    <n v="-3.1621275817949185E-2"/>
    <s v="High"/>
    <s v="UPI"/>
  </r>
  <r>
    <s v="ORD-11724"/>
    <d v="2023-04-26T00:00:00"/>
    <x v="2"/>
    <x v="11"/>
    <x v="1706"/>
    <s v="Returning"/>
    <x v="1"/>
    <x v="1"/>
    <s v="Gabon"/>
    <x v="27"/>
    <s v="New Pamela"/>
    <x v="2"/>
    <x v="3"/>
    <x v="45"/>
    <n v="7"/>
    <n v="467.33"/>
    <n v="0.11"/>
    <n v="24.34"/>
    <n v="2911.47"/>
    <n v="-198.92"/>
    <n v="-6.8322874699035196E-2"/>
    <s v="Low"/>
    <s v="Cash"/>
  </r>
  <r>
    <s v="ORD-11725"/>
    <d v="2024-08-29T00:00:00"/>
    <x v="1"/>
    <x v="0"/>
    <x v="1707"/>
    <s v="VIP"/>
    <x v="1"/>
    <x v="2"/>
    <s v="Timor-Leste"/>
    <x v="0"/>
    <s v="Lindashire"/>
    <x v="2"/>
    <x v="3"/>
    <x v="4"/>
    <n v="3"/>
    <n v="386.13"/>
    <n v="0.06"/>
    <n v="24.26"/>
    <n v="1088.8900000000001"/>
    <n v="-48.68"/>
    <n v="-4.470607683053384E-2"/>
    <s v="Medium"/>
    <s v="Card"/>
  </r>
  <r>
    <s v="ORD-11726"/>
    <d v="2025-03-16T00:00:00"/>
    <x v="0"/>
    <x v="6"/>
    <x v="1708"/>
    <s v="Returning"/>
    <x v="0"/>
    <x v="1"/>
    <s v="Finland"/>
    <x v="40"/>
    <s v="Dorseybury"/>
    <x v="1"/>
    <x v="5"/>
    <x v="3"/>
    <n v="9"/>
    <n v="554.66"/>
    <n v="0.11"/>
    <n v="30.31"/>
    <n v="4442.83"/>
    <n v="-6.48"/>
    <n v="-1.4585298109538291E-3"/>
    <s v="Medium"/>
    <s v="UPI"/>
  </r>
  <r>
    <s v="ORD-11727"/>
    <d v="2025-11-07T00:00:00"/>
    <x v="0"/>
    <x v="10"/>
    <x v="1709"/>
    <s v="New"/>
    <x v="1"/>
    <x v="1"/>
    <s v="Costa Rica"/>
    <x v="48"/>
    <s v="Rebeccaland"/>
    <x v="2"/>
    <x v="3"/>
    <x v="347"/>
    <n v="4"/>
    <n v="53.01"/>
    <n v="0.3"/>
    <n v="5.66"/>
    <n v="148.43"/>
    <n v="13.74"/>
    <n v="9.2568887691167556E-2"/>
    <s v="High"/>
    <s v="Cash"/>
  </r>
  <r>
    <s v="ORD-11728"/>
    <d v="2024-11-21T00:00:00"/>
    <x v="1"/>
    <x v="10"/>
    <x v="1710"/>
    <s v="Returning"/>
    <x v="0"/>
    <x v="1"/>
    <s v="Rwanda"/>
    <x v="44"/>
    <s v="Timborough"/>
    <x v="2"/>
    <x v="6"/>
    <x v="822"/>
    <n v="4"/>
    <n v="663.92"/>
    <n v="0.05"/>
    <n v="27.26"/>
    <n v="2522.9"/>
    <n v="-207.41"/>
    <n v="-8.2210947718894922E-2"/>
    <s v="Low"/>
    <s v="UPI"/>
  </r>
  <r>
    <s v="ORD-11729"/>
    <d v="2025-07-11T00:00:00"/>
    <x v="0"/>
    <x v="5"/>
    <x v="1711"/>
    <s v="New"/>
    <x v="2"/>
    <x v="0"/>
    <s v="British Indian Ocean Territory (Chagos Archipelago)"/>
    <x v="11"/>
    <s v="Wangmouth"/>
    <x v="2"/>
    <x v="6"/>
    <x v="506"/>
    <n v="10"/>
    <n v="293.62"/>
    <n v="0.14000000000000001"/>
    <n v="21.07"/>
    <n v="2525.13"/>
    <n v="-66.12"/>
    <n v="-2.6184790486034382E-2"/>
    <s v="Critical"/>
    <s v="UPI"/>
  </r>
  <r>
    <s v="ORD-11730"/>
    <d v="2023-04-26T00:00:00"/>
    <x v="2"/>
    <x v="11"/>
    <x v="1712"/>
    <s v="Returning"/>
    <x v="0"/>
    <x v="0"/>
    <s v="United States Minor Outlying Islands"/>
    <x v="39"/>
    <s v="North Matthewborough"/>
    <x v="0"/>
    <x v="7"/>
    <x v="236"/>
    <n v="8"/>
    <n v="776.88"/>
    <n v="0.26"/>
    <n v="5.31"/>
    <n v="4599.13"/>
    <n v="280.76"/>
    <n v="6.1046328327314076E-2"/>
    <s v="High"/>
    <s v="Cash"/>
  </r>
  <r>
    <s v="ORD-11731"/>
    <d v="2025-01-19T00:00:00"/>
    <x v="0"/>
    <x v="3"/>
    <x v="1713"/>
    <s v="New"/>
    <x v="2"/>
    <x v="2"/>
    <s v="Wallis and Futuna"/>
    <x v="46"/>
    <s v="Michellehaven"/>
    <x v="2"/>
    <x v="8"/>
    <x v="690"/>
    <n v="9"/>
    <n v="122.68"/>
    <n v="0.21"/>
    <n v="5.88"/>
    <n v="872.25"/>
    <n v="59.29"/>
    <n v="6.7973631413012325E-2"/>
    <s v="Critical"/>
    <s v="Card"/>
  </r>
  <r>
    <s v="ORD-11732"/>
    <d v="2025-02-06T00:00:00"/>
    <x v="0"/>
    <x v="8"/>
    <x v="1714"/>
    <s v="New"/>
    <x v="1"/>
    <x v="4"/>
    <s v="Papua New Guinea"/>
    <x v="20"/>
    <s v="Adamsmouth"/>
    <x v="1"/>
    <x v="2"/>
    <x v="13"/>
    <n v="1"/>
    <n v="145.38"/>
    <n v="0.26"/>
    <n v="8.4"/>
    <n v="107.58"/>
    <n v="24.64"/>
    <n v="0.22903885480572597"/>
    <s v="Critical"/>
    <s v="Cash"/>
  </r>
  <r>
    <s v="ORD-11733"/>
    <d v="2023-08-13T00:00:00"/>
    <x v="2"/>
    <x v="0"/>
    <x v="1715"/>
    <s v="New"/>
    <x v="2"/>
    <x v="1"/>
    <s v="Djibouti"/>
    <x v="47"/>
    <s v="Lake James"/>
    <x v="0"/>
    <x v="7"/>
    <x v="345"/>
    <n v="6"/>
    <n v="291.43"/>
    <n v="0.03"/>
    <n v="32.369999999999997"/>
    <n v="1696.12"/>
    <n v="151.71"/>
    <n v="8.9445322264934096E-2"/>
    <s v="Critical"/>
    <s v="Cash"/>
  </r>
  <r>
    <s v="ORD-11734"/>
    <d v="2025-11-15T00:00:00"/>
    <x v="0"/>
    <x v="10"/>
    <x v="1716"/>
    <s v="New"/>
    <x v="1"/>
    <x v="3"/>
    <s v="Burundi"/>
    <x v="35"/>
    <s v="Cardenasmouth"/>
    <x v="1"/>
    <x v="5"/>
    <x v="109"/>
    <n v="8"/>
    <n v="492.1"/>
    <n v="0.08"/>
    <n v="39.79"/>
    <n v="3621.86"/>
    <n v="990.58"/>
    <n v="0.27350035617058638"/>
    <s v="High"/>
    <s v="UPI"/>
  </r>
  <r>
    <s v="ORD-11735"/>
    <d v="2023-09-11T00:00:00"/>
    <x v="2"/>
    <x v="4"/>
    <x v="1717"/>
    <s v="Returning"/>
    <x v="2"/>
    <x v="4"/>
    <s v="Iceland"/>
    <x v="6"/>
    <s v="Gonzalezside"/>
    <x v="2"/>
    <x v="8"/>
    <x v="782"/>
    <n v="2"/>
    <n v="470.76"/>
    <n v="0.23"/>
    <n v="27.82"/>
    <n v="724.97"/>
    <n v="124.25"/>
    <n v="0.17138640219595294"/>
    <s v="High"/>
    <s v="Cash"/>
  </r>
  <r>
    <s v="ORD-11736"/>
    <d v="2023-08-08T00:00:00"/>
    <x v="2"/>
    <x v="0"/>
    <x v="1718"/>
    <s v="Returning"/>
    <x v="2"/>
    <x v="1"/>
    <s v="Peru"/>
    <x v="21"/>
    <s v="Colinmouth"/>
    <x v="0"/>
    <x v="7"/>
    <x v="823"/>
    <n v="2"/>
    <n v="204.73"/>
    <n v="7.0000000000000007E-2"/>
    <n v="19.8"/>
    <n v="380.8"/>
    <n v="48.99"/>
    <n v="0.12865021008403363"/>
    <s v="Medium"/>
    <s v="UPI"/>
  </r>
  <r>
    <s v="ORD-11737"/>
    <d v="2023-07-17T00:00:00"/>
    <x v="2"/>
    <x v="5"/>
    <x v="1719"/>
    <s v="New"/>
    <x v="1"/>
    <x v="1"/>
    <s v="Belarus"/>
    <x v="42"/>
    <s v="West Brendafurt"/>
    <x v="2"/>
    <x v="6"/>
    <x v="51"/>
    <n v="10"/>
    <n v="512.41"/>
    <n v="0.16"/>
    <n v="37.54"/>
    <n v="4304.24"/>
    <n v="-16.05"/>
    <n v="-3.7288812891474459E-3"/>
    <s v="High"/>
    <s v="Card"/>
  </r>
  <r>
    <s v="ORD-11738"/>
    <d v="2025-10-21T00:00:00"/>
    <x v="0"/>
    <x v="2"/>
    <x v="1720"/>
    <s v="VIP"/>
    <x v="2"/>
    <x v="3"/>
    <s v="Lebanon"/>
    <x v="21"/>
    <s v="Brownstad"/>
    <x v="0"/>
    <x v="7"/>
    <x v="608"/>
    <n v="9"/>
    <n v="587.12"/>
    <n v="0.27"/>
    <n v="26.98"/>
    <n v="3857.38"/>
    <n v="919.07"/>
    <n v="0.23826275866002314"/>
    <s v="Medium"/>
    <s v="Cash"/>
  </r>
  <r>
    <s v="ORD-11739"/>
    <d v="2024-01-26T00:00:00"/>
    <x v="1"/>
    <x v="3"/>
    <x v="1721"/>
    <s v="VIP"/>
    <x v="2"/>
    <x v="2"/>
    <s v="Brazil"/>
    <x v="35"/>
    <s v="New Bridgetton"/>
    <x v="0"/>
    <x v="7"/>
    <x v="589"/>
    <n v="2"/>
    <n v="458.45"/>
    <n v="0.03"/>
    <n v="18.34"/>
    <n v="889.39"/>
    <n v="-73.540000000000006"/>
    <n v="-8.2685885831862302E-2"/>
    <s v="Critical"/>
    <s v="Cash"/>
  </r>
  <r>
    <s v="ORD-11740"/>
    <d v="2025-09-23T00:00:00"/>
    <x v="0"/>
    <x v="4"/>
    <x v="1722"/>
    <s v="New"/>
    <x v="0"/>
    <x v="0"/>
    <s v="Saint Lucia"/>
    <x v="28"/>
    <s v="New Juliaville"/>
    <x v="2"/>
    <x v="3"/>
    <x v="727"/>
    <n v="8"/>
    <n v="176.68"/>
    <n v="0.04"/>
    <n v="8.98"/>
    <n v="1356.9"/>
    <n v="327.89"/>
    <n v="0.24164639988208414"/>
    <s v="High"/>
    <s v="Card"/>
  </r>
  <r>
    <s v="ORD-11741"/>
    <d v="2024-08-31T00:00:00"/>
    <x v="1"/>
    <x v="0"/>
    <x v="1723"/>
    <s v="New"/>
    <x v="2"/>
    <x v="3"/>
    <s v="Peru"/>
    <x v="36"/>
    <s v="North Steventon"/>
    <x v="2"/>
    <x v="3"/>
    <x v="82"/>
    <n v="10"/>
    <n v="144.5"/>
    <n v="0.14000000000000001"/>
    <n v="39.950000000000003"/>
    <n v="1242.7"/>
    <n v="-83.68"/>
    <n v="-6.7337249537297819E-2"/>
    <s v="Low"/>
    <s v="UPI"/>
  </r>
  <r>
    <s v="ORD-11742"/>
    <d v="2024-08-16T00:00:00"/>
    <x v="1"/>
    <x v="0"/>
    <x v="1724"/>
    <s v="VIP"/>
    <x v="2"/>
    <x v="3"/>
    <s v="Kiribati"/>
    <x v="22"/>
    <s v="Camachoton"/>
    <x v="0"/>
    <x v="1"/>
    <x v="824"/>
    <n v="7"/>
    <n v="460.41"/>
    <n v="0"/>
    <n v="18.45"/>
    <n v="3222.87"/>
    <n v="-200.8"/>
    <n v="-6.2304715982959294E-2"/>
    <s v="High"/>
    <s v="UPI"/>
  </r>
  <r>
    <s v="ORD-11743"/>
    <d v="2023-01-02T00:00:00"/>
    <x v="2"/>
    <x v="3"/>
    <x v="1725"/>
    <s v="Returning"/>
    <x v="0"/>
    <x v="3"/>
    <s v="Libyan Arab Jamahiriya"/>
    <x v="31"/>
    <s v="Lopezville"/>
    <x v="1"/>
    <x v="5"/>
    <x v="825"/>
    <n v="3"/>
    <n v="51.59"/>
    <n v="0.08"/>
    <n v="32.11"/>
    <n v="142.38999999999999"/>
    <n v="-7.62"/>
    <n v="-5.3514994030479678E-2"/>
    <s v="Low"/>
    <s v="Net Banking"/>
  </r>
  <r>
    <s v="ORD-11744"/>
    <d v="2024-08-12T00:00:00"/>
    <x v="1"/>
    <x v="0"/>
    <x v="1726"/>
    <s v="Returning"/>
    <x v="1"/>
    <x v="3"/>
    <s v="Isle of Man"/>
    <x v="0"/>
    <s v="Port Nicoleborough"/>
    <x v="1"/>
    <x v="5"/>
    <x v="37"/>
    <n v="1"/>
    <n v="619.09"/>
    <n v="0.19"/>
    <n v="21.71"/>
    <n v="501.46"/>
    <n v="-40.58"/>
    <n v="-8.0923702787859444E-2"/>
    <s v="Low"/>
    <s v="Net Banking"/>
  </r>
  <r>
    <s v="ORD-11745"/>
    <d v="2023-10-08T00:00:00"/>
    <x v="2"/>
    <x v="2"/>
    <x v="1727"/>
    <s v="Returning"/>
    <x v="2"/>
    <x v="3"/>
    <s v="Costa Rica"/>
    <x v="19"/>
    <s v="Alexstad"/>
    <x v="1"/>
    <x v="2"/>
    <x v="316"/>
    <n v="10"/>
    <n v="317.32"/>
    <n v="0.19"/>
    <n v="10.08"/>
    <n v="2570.29"/>
    <n v="446.97"/>
    <n v="0.17389866513117197"/>
    <s v="Critical"/>
    <s v="UPI"/>
  </r>
  <r>
    <s v="ORD-11746"/>
    <d v="2025-06-12T00:00:00"/>
    <x v="0"/>
    <x v="1"/>
    <x v="1728"/>
    <s v="New"/>
    <x v="2"/>
    <x v="2"/>
    <s v="Central African Republic"/>
    <x v="12"/>
    <s v="Watsonmouth"/>
    <x v="0"/>
    <x v="0"/>
    <x v="57"/>
    <n v="4"/>
    <n v="270.33"/>
    <n v="7.0000000000000007E-2"/>
    <n v="6.4"/>
    <n v="1005.63"/>
    <n v="200.02"/>
    <n v="0.19890019191949326"/>
    <s v="High"/>
    <s v="Card"/>
  </r>
  <r>
    <s v="ORD-11747"/>
    <d v="2023-11-26T00:00:00"/>
    <x v="2"/>
    <x v="10"/>
    <x v="1729"/>
    <s v="New"/>
    <x v="1"/>
    <x v="1"/>
    <s v="Belize"/>
    <x v="44"/>
    <s v="Juliefurt"/>
    <x v="0"/>
    <x v="7"/>
    <x v="120"/>
    <n v="5"/>
    <n v="97.85"/>
    <n v="0.03"/>
    <n v="44.63"/>
    <n v="474.57"/>
    <n v="10.78"/>
    <n v="2.2715300166466484E-2"/>
    <s v="High"/>
    <s v="Net Banking"/>
  </r>
  <r>
    <s v="ORD-11748"/>
    <d v="2023-11-18T00:00:00"/>
    <x v="2"/>
    <x v="10"/>
    <x v="1730"/>
    <s v="VIP"/>
    <x v="0"/>
    <x v="4"/>
    <s v="Malta"/>
    <x v="19"/>
    <s v="Smithside"/>
    <x v="0"/>
    <x v="7"/>
    <x v="10"/>
    <n v="8"/>
    <n v="167.19"/>
    <n v="0.01"/>
    <n v="46.8"/>
    <n v="1324.14"/>
    <n v="163.47999999999999"/>
    <n v="0.12346126542510609"/>
    <s v="Medium"/>
    <s v="Net Banking"/>
  </r>
  <r>
    <s v="ORD-11749"/>
    <d v="2025-08-08T00:00:00"/>
    <x v="0"/>
    <x v="0"/>
    <x v="1731"/>
    <s v="New"/>
    <x v="1"/>
    <x v="2"/>
    <s v="Guyana"/>
    <x v="3"/>
    <s v="Rosetown"/>
    <x v="0"/>
    <x v="0"/>
    <x v="107"/>
    <n v="8"/>
    <n v="351.79"/>
    <n v="0.18"/>
    <n v="17.18"/>
    <n v="2307.7399999999998"/>
    <n v="528.19000000000005"/>
    <n v="0.22887760319620065"/>
    <s v="Critical"/>
    <s v="Card"/>
  </r>
  <r>
    <s v="ORD-11750"/>
    <d v="2024-09-24T00:00:00"/>
    <x v="1"/>
    <x v="4"/>
    <x v="1732"/>
    <s v="New"/>
    <x v="1"/>
    <x v="2"/>
    <s v="Haiti"/>
    <x v="44"/>
    <s v="North Coreyside"/>
    <x v="0"/>
    <x v="1"/>
    <x v="521"/>
    <n v="5"/>
    <n v="83.96"/>
    <n v="0.01"/>
    <n v="50"/>
    <n v="415.6"/>
    <n v="71.489999999999995"/>
    <n v="0.17201636188642924"/>
    <s v="High"/>
    <s v="Net Banking"/>
  </r>
  <r>
    <s v="ORD-11751"/>
    <d v="2023-04-09T00:00:00"/>
    <x v="2"/>
    <x v="11"/>
    <x v="1733"/>
    <s v="New"/>
    <x v="2"/>
    <x v="3"/>
    <s v="Argentina"/>
    <x v="9"/>
    <s v="Douglasburgh"/>
    <x v="0"/>
    <x v="7"/>
    <x v="402"/>
    <n v="6"/>
    <n v="119.8"/>
    <n v="0.02"/>
    <n v="18.62"/>
    <n v="704.42"/>
    <n v="96.95"/>
    <n v="0.13763095880298687"/>
    <s v="Medium"/>
    <s v="Cash"/>
  </r>
  <r>
    <s v="ORD-11752"/>
    <d v="2024-09-13T00:00:00"/>
    <x v="1"/>
    <x v="4"/>
    <x v="1734"/>
    <s v="VIP"/>
    <x v="0"/>
    <x v="3"/>
    <s v="Guadeloupe"/>
    <x v="33"/>
    <s v="New Jeffreyhaven"/>
    <x v="2"/>
    <x v="3"/>
    <x v="826"/>
    <n v="4"/>
    <n v="651.80999999999995"/>
    <n v="0.27"/>
    <n v="13.83"/>
    <n v="1903.29"/>
    <n v="169.88"/>
    <n v="8.9255972552790164E-2"/>
    <s v="Medium"/>
    <s v="Card"/>
  </r>
  <r>
    <s v="ORD-11753"/>
    <d v="2023-09-05T00:00:00"/>
    <x v="2"/>
    <x v="4"/>
    <x v="1735"/>
    <s v="New"/>
    <x v="1"/>
    <x v="3"/>
    <s v="Cameroon"/>
    <x v="39"/>
    <s v="Phillipsborough"/>
    <x v="0"/>
    <x v="1"/>
    <x v="745"/>
    <n v="10"/>
    <n v="16.05"/>
    <n v="0.27"/>
    <n v="44.47"/>
    <n v="117.16"/>
    <n v="4.8"/>
    <n v="4.0969614202799591E-2"/>
    <s v="Medium"/>
    <s v="Cash"/>
  </r>
  <r>
    <s v="ORD-11754"/>
    <d v="2024-05-20T00:00:00"/>
    <x v="1"/>
    <x v="9"/>
    <x v="1736"/>
    <s v="New"/>
    <x v="0"/>
    <x v="1"/>
    <s v="Guyana"/>
    <x v="27"/>
    <s v="Lake John"/>
    <x v="2"/>
    <x v="8"/>
    <x v="381"/>
    <n v="6"/>
    <n v="299.42"/>
    <n v="0.02"/>
    <n v="44.51"/>
    <n v="1760.59"/>
    <n v="-23.07"/>
    <n v="-1.3103561874144463E-2"/>
    <s v="Low"/>
    <s v="UPI"/>
  </r>
  <r>
    <s v="ORD-11755"/>
    <d v="2025-11-09T00:00:00"/>
    <x v="0"/>
    <x v="10"/>
    <x v="1737"/>
    <s v="New"/>
    <x v="1"/>
    <x v="2"/>
    <s v="Belize"/>
    <x v="36"/>
    <s v="Port Jonathanbury"/>
    <x v="0"/>
    <x v="7"/>
    <x v="212"/>
    <n v="4"/>
    <n v="403.71"/>
    <n v="0.22"/>
    <n v="37.89"/>
    <n v="1259.58"/>
    <n v="-21.96"/>
    <n v="-1.7434382889534607E-2"/>
    <s v="Medium"/>
    <s v="Card"/>
  </r>
  <r>
    <s v="ORD-11756"/>
    <d v="2024-04-05T00:00:00"/>
    <x v="1"/>
    <x v="11"/>
    <x v="1738"/>
    <s v="VIP"/>
    <x v="2"/>
    <x v="3"/>
    <s v="Philippines"/>
    <x v="23"/>
    <s v="Mortontown"/>
    <x v="2"/>
    <x v="8"/>
    <x v="609"/>
    <n v="5"/>
    <n v="711.58"/>
    <n v="0.1"/>
    <n v="10.46"/>
    <n v="3202.11"/>
    <n v="852.29"/>
    <n v="0.26616512237243567"/>
    <s v="Critical"/>
    <s v="Net Banking"/>
  </r>
  <r>
    <s v="ORD-11757"/>
    <d v="2025-01-12T00:00:00"/>
    <x v="0"/>
    <x v="3"/>
    <x v="1739"/>
    <s v="VIP"/>
    <x v="0"/>
    <x v="1"/>
    <s v="Cameroon"/>
    <x v="36"/>
    <s v="Port Stephaniechester"/>
    <x v="2"/>
    <x v="6"/>
    <x v="684"/>
    <n v="9"/>
    <n v="636.89"/>
    <n v="0.23"/>
    <n v="32.229999999999997"/>
    <n v="4413.6499999999996"/>
    <n v="1257.06"/>
    <n v="0.28481189038550858"/>
    <s v="Low"/>
    <s v="UPI"/>
  </r>
  <r>
    <s v="ORD-11758"/>
    <d v="2023-01-20T00:00:00"/>
    <x v="2"/>
    <x v="3"/>
    <x v="1740"/>
    <s v="VIP"/>
    <x v="2"/>
    <x v="4"/>
    <s v="Saudi Arabia"/>
    <x v="4"/>
    <s v="New Cassandra"/>
    <x v="1"/>
    <x v="4"/>
    <x v="657"/>
    <n v="6"/>
    <n v="52.33"/>
    <n v="0.03"/>
    <n v="23.91"/>
    <n v="304.56"/>
    <n v="-4.09"/>
    <n v="-1.3429209351195166E-2"/>
    <s v="Medium"/>
    <s v="Card"/>
  </r>
  <r>
    <s v="ORD-11759"/>
    <d v="2023-04-22T00:00:00"/>
    <x v="2"/>
    <x v="11"/>
    <x v="1741"/>
    <s v="VIP"/>
    <x v="1"/>
    <x v="0"/>
    <s v="Fiji"/>
    <x v="1"/>
    <s v="Lake Shawnport"/>
    <x v="1"/>
    <x v="2"/>
    <x v="517"/>
    <n v="6"/>
    <n v="629.09"/>
    <n v="0.17"/>
    <n v="30.35"/>
    <n v="3132.87"/>
    <n v="-65.66"/>
    <n v="-2.0958418319304662E-2"/>
    <s v="Medium"/>
    <s v="UPI"/>
  </r>
  <r>
    <s v="ORD-11760"/>
    <d v="2025-05-17T00:00:00"/>
    <x v="0"/>
    <x v="9"/>
    <x v="1742"/>
    <s v="New"/>
    <x v="0"/>
    <x v="4"/>
    <s v="New Zealand"/>
    <x v="23"/>
    <s v="Alisonborough"/>
    <x v="2"/>
    <x v="8"/>
    <x v="766"/>
    <n v="7"/>
    <n v="341.73"/>
    <n v="7.0000000000000007E-2"/>
    <n v="32.68"/>
    <n v="2224.66"/>
    <n v="438.85"/>
    <n v="0.19726609908929907"/>
    <s v="Medium"/>
    <s v="UPI"/>
  </r>
  <r>
    <s v="ORD-11761"/>
    <d v="2024-03-17T00:00:00"/>
    <x v="1"/>
    <x v="6"/>
    <x v="1743"/>
    <s v="Returning"/>
    <x v="1"/>
    <x v="2"/>
    <s v="Solomon Islands"/>
    <x v="3"/>
    <s v="Michellemouth"/>
    <x v="1"/>
    <x v="5"/>
    <x v="323"/>
    <n v="10"/>
    <n v="99.38"/>
    <n v="0.09"/>
    <n v="40.46"/>
    <n v="904.36"/>
    <n v="98.32"/>
    <n v="0.10871776726082533"/>
    <s v="Medium"/>
    <s v="Net Banking"/>
  </r>
  <r>
    <s v="ORD-11762"/>
    <d v="2023-02-03T00:00:00"/>
    <x v="2"/>
    <x v="8"/>
    <x v="1744"/>
    <s v="VIP"/>
    <x v="0"/>
    <x v="0"/>
    <s v="Panama"/>
    <x v="7"/>
    <s v="West Michaelland"/>
    <x v="0"/>
    <x v="1"/>
    <x v="827"/>
    <n v="3"/>
    <n v="750.21"/>
    <n v="0.06"/>
    <n v="6.76"/>
    <n v="2115.59"/>
    <n v="201.16"/>
    <n v="9.5084586332890575E-2"/>
    <s v="Critical"/>
    <s v="Cash"/>
  </r>
  <r>
    <s v="ORD-11763"/>
    <d v="2025-06-04T00:00:00"/>
    <x v="0"/>
    <x v="1"/>
    <x v="1745"/>
    <s v="New"/>
    <x v="1"/>
    <x v="2"/>
    <s v="Dominica"/>
    <x v="28"/>
    <s v="Lake Brandyberg"/>
    <x v="2"/>
    <x v="8"/>
    <x v="456"/>
    <n v="6"/>
    <n v="343.59"/>
    <n v="0"/>
    <n v="12.01"/>
    <n v="2061.54"/>
    <n v="16.37"/>
    <n v="7.9406657159211084E-3"/>
    <s v="Critical"/>
    <s v="Card"/>
  </r>
  <r>
    <s v="ORD-11764"/>
    <d v="2025-01-18T00:00:00"/>
    <x v="0"/>
    <x v="3"/>
    <x v="1746"/>
    <s v="VIP"/>
    <x v="2"/>
    <x v="0"/>
    <s v="Taiwan"/>
    <x v="1"/>
    <s v="Brucechester"/>
    <x v="2"/>
    <x v="3"/>
    <x v="828"/>
    <n v="9"/>
    <n v="460.38"/>
    <n v="0.16"/>
    <n v="31.38"/>
    <n v="3480.47"/>
    <n v="327.51"/>
    <n v="9.4099360143888616E-2"/>
    <s v="High"/>
    <s v="UPI"/>
  </r>
  <r>
    <s v="ORD-11765"/>
    <d v="2024-05-28T00:00:00"/>
    <x v="1"/>
    <x v="9"/>
    <x v="1747"/>
    <s v="Returning"/>
    <x v="2"/>
    <x v="2"/>
    <s v="Western Sahara"/>
    <x v="41"/>
    <s v="Kathrynmouth"/>
    <x v="0"/>
    <x v="7"/>
    <x v="471"/>
    <n v="10"/>
    <n v="610.62"/>
    <n v="0.19"/>
    <n v="30.43"/>
    <n v="4946.0200000000004"/>
    <n v="601.42999999999995"/>
    <n v="0.1215987804335607"/>
    <s v="Low"/>
    <s v="UPI"/>
  </r>
  <r>
    <s v="ORD-11766"/>
    <d v="2024-02-28T00:00:00"/>
    <x v="1"/>
    <x v="8"/>
    <x v="1748"/>
    <s v="VIP"/>
    <x v="0"/>
    <x v="4"/>
    <s v="Turkey"/>
    <x v="20"/>
    <s v="Erinstad"/>
    <x v="0"/>
    <x v="7"/>
    <x v="404"/>
    <n v="5"/>
    <n v="508.99"/>
    <n v="0.22"/>
    <n v="46.12"/>
    <n v="1985.06"/>
    <n v="340.48"/>
    <n v="0.17152126384089147"/>
    <s v="Critical"/>
    <s v="Net Banking"/>
  </r>
  <r>
    <s v="ORD-11767"/>
    <d v="2024-09-17T00:00:00"/>
    <x v="1"/>
    <x v="4"/>
    <x v="1749"/>
    <s v="VIP"/>
    <x v="0"/>
    <x v="4"/>
    <s v="Albania"/>
    <x v="31"/>
    <s v="Parkland"/>
    <x v="2"/>
    <x v="8"/>
    <x v="829"/>
    <n v="7"/>
    <n v="544.71"/>
    <n v="0.28000000000000003"/>
    <n v="44.38"/>
    <n v="2745.34"/>
    <n v="201.14"/>
    <n v="7.326597069943977E-2"/>
    <s v="High"/>
    <s v="UPI"/>
  </r>
  <r>
    <s v="ORD-11768"/>
    <d v="2025-09-01T00:00:00"/>
    <x v="0"/>
    <x v="4"/>
    <x v="1750"/>
    <s v="VIP"/>
    <x v="2"/>
    <x v="3"/>
    <s v="Maldives"/>
    <x v="12"/>
    <s v="Lewisside"/>
    <x v="0"/>
    <x v="1"/>
    <x v="507"/>
    <n v="6"/>
    <n v="45.56"/>
    <n v="0.03"/>
    <n v="47.32"/>
    <n v="265.16000000000003"/>
    <n v="64.44"/>
    <n v="0.24302308040428416"/>
    <s v="High"/>
    <s v="UPI"/>
  </r>
  <r>
    <s v="ORD-11769"/>
    <d v="2024-02-06T00:00:00"/>
    <x v="1"/>
    <x v="8"/>
    <x v="1751"/>
    <s v="VIP"/>
    <x v="0"/>
    <x v="3"/>
    <s v="Singapore"/>
    <x v="49"/>
    <s v="Lake Vanessabury"/>
    <x v="2"/>
    <x v="8"/>
    <x v="414"/>
    <n v="1"/>
    <n v="448.26"/>
    <n v="0.1"/>
    <n v="33.92"/>
    <n v="403.43"/>
    <n v="55.57"/>
    <n v="0.13774384651612423"/>
    <s v="Medium"/>
    <s v="Card"/>
  </r>
  <r>
    <s v="ORD-11770"/>
    <d v="2023-11-28T00:00:00"/>
    <x v="2"/>
    <x v="10"/>
    <x v="1752"/>
    <s v="VIP"/>
    <x v="0"/>
    <x v="0"/>
    <s v="Russian Federation"/>
    <x v="39"/>
    <s v="South Michael"/>
    <x v="2"/>
    <x v="3"/>
    <x v="111"/>
    <n v="4"/>
    <n v="376.67"/>
    <n v="0.08"/>
    <n v="30.51"/>
    <n v="1386.15"/>
    <n v="14.79"/>
    <n v="1.0669840926306675E-2"/>
    <s v="Low"/>
    <s v="Cash"/>
  </r>
  <r>
    <s v="ORD-11771"/>
    <d v="2025-05-03T00:00:00"/>
    <x v="0"/>
    <x v="9"/>
    <x v="1753"/>
    <s v="VIP"/>
    <x v="0"/>
    <x v="2"/>
    <s v="Poland"/>
    <x v="33"/>
    <s v="East Ericborough"/>
    <x v="0"/>
    <x v="1"/>
    <x v="44"/>
    <n v="5"/>
    <n v="66.599999999999994"/>
    <n v="0.28000000000000003"/>
    <n v="39.17"/>
    <n v="239.76"/>
    <n v="24.36"/>
    <n v="0.1016016016016016"/>
    <s v="Low"/>
    <s v="Card"/>
  </r>
  <r>
    <s v="ORD-11772"/>
    <d v="2025-06-11T00:00:00"/>
    <x v="0"/>
    <x v="1"/>
    <x v="1754"/>
    <s v="Returning"/>
    <x v="0"/>
    <x v="4"/>
    <s v="Brunei Darussalam"/>
    <x v="49"/>
    <s v="West Jason"/>
    <x v="0"/>
    <x v="1"/>
    <x v="745"/>
    <n v="5"/>
    <n v="251.85"/>
    <n v="0.1"/>
    <n v="18.510000000000002"/>
    <n v="1133.33"/>
    <n v="-87.96"/>
    <n v="-7.7611992976449926E-2"/>
    <s v="Medium"/>
    <s v="Card"/>
  </r>
  <r>
    <s v="ORD-11773"/>
    <d v="2024-07-21T00:00:00"/>
    <x v="1"/>
    <x v="5"/>
    <x v="1755"/>
    <s v="Returning"/>
    <x v="2"/>
    <x v="3"/>
    <s v="Heard Island and McDonald Islands"/>
    <x v="12"/>
    <s v="Brandonfurt"/>
    <x v="0"/>
    <x v="1"/>
    <x v="220"/>
    <n v="8"/>
    <n v="322.64999999999998"/>
    <n v="7.0000000000000007E-2"/>
    <n v="6.24"/>
    <n v="2400.52"/>
    <n v="-115.84"/>
    <n v="-4.8256211154249912E-2"/>
    <s v="Critical"/>
    <s v="Card"/>
  </r>
  <r>
    <s v="ORD-11774"/>
    <d v="2023-06-13T00:00:00"/>
    <x v="2"/>
    <x v="1"/>
    <x v="1756"/>
    <s v="New"/>
    <x v="2"/>
    <x v="4"/>
    <s v="Gibraltar"/>
    <x v="3"/>
    <s v="East Wendyshire"/>
    <x v="0"/>
    <x v="1"/>
    <x v="478"/>
    <n v="1"/>
    <n v="185.05"/>
    <n v="0.17"/>
    <n v="12.54"/>
    <n v="153.59"/>
    <n v="32.630000000000003"/>
    <n v="0.21244872713067259"/>
    <s v="Medium"/>
    <s v="UPI"/>
  </r>
  <r>
    <s v="ORD-11775"/>
    <d v="2024-02-28T00:00:00"/>
    <x v="1"/>
    <x v="8"/>
    <x v="1757"/>
    <s v="VIP"/>
    <x v="2"/>
    <x v="4"/>
    <s v="Slovakia (Slovak Republic)"/>
    <x v="47"/>
    <s v="Charleston"/>
    <x v="1"/>
    <x v="2"/>
    <x v="830"/>
    <n v="1"/>
    <n v="203.9"/>
    <n v="0.18"/>
    <n v="36.76"/>
    <n v="167.2"/>
    <n v="6.22"/>
    <n v="3.7200956937799047E-2"/>
    <s v="Medium"/>
    <s v="Net Banking"/>
  </r>
  <r>
    <s v="ORD-11776"/>
    <d v="2023-12-05T00:00:00"/>
    <x v="2"/>
    <x v="7"/>
    <x v="1758"/>
    <s v="VIP"/>
    <x v="2"/>
    <x v="3"/>
    <s v="Tunisia"/>
    <x v="38"/>
    <s v="Port Omar"/>
    <x v="2"/>
    <x v="8"/>
    <x v="783"/>
    <n v="10"/>
    <n v="168.21"/>
    <n v="0.06"/>
    <n v="20.76"/>
    <n v="1581.17"/>
    <n v="11.56"/>
    <n v="7.3110418234598427E-3"/>
    <s v="Critical"/>
    <s v="Cash"/>
  </r>
  <r>
    <s v="ORD-11777"/>
    <d v="2025-06-08T00:00:00"/>
    <x v="0"/>
    <x v="1"/>
    <x v="1759"/>
    <s v="Returning"/>
    <x v="1"/>
    <x v="0"/>
    <s v="Mayotte"/>
    <x v="15"/>
    <s v="Clarkborough"/>
    <x v="1"/>
    <x v="5"/>
    <x v="677"/>
    <n v="8"/>
    <n v="366.31"/>
    <n v="0.15"/>
    <n v="45.35"/>
    <n v="2490.91"/>
    <n v="-49.29"/>
    <n v="-1.9787948982500372E-2"/>
    <s v="Medium"/>
    <s v="Cash"/>
  </r>
  <r>
    <s v="ORD-11778"/>
    <d v="2022-12-14T00:00:00"/>
    <x v="3"/>
    <x v="7"/>
    <x v="1760"/>
    <s v="Returning"/>
    <x v="2"/>
    <x v="1"/>
    <s v="Nepal"/>
    <x v="8"/>
    <s v="Larryview"/>
    <x v="0"/>
    <x v="0"/>
    <x v="677"/>
    <n v="8"/>
    <n v="503.57"/>
    <n v="0.15"/>
    <n v="22.08"/>
    <n v="3424.28"/>
    <n v="518.04999999999995"/>
    <n v="0.15128727790951671"/>
    <s v="Medium"/>
    <s v="Card"/>
  </r>
  <r>
    <s v="ORD-11779"/>
    <d v="2025-02-01T00:00:00"/>
    <x v="0"/>
    <x v="8"/>
    <x v="1761"/>
    <s v="VIP"/>
    <x v="0"/>
    <x v="1"/>
    <s v="Netherlands"/>
    <x v="36"/>
    <s v="North Angela"/>
    <x v="2"/>
    <x v="8"/>
    <x v="270"/>
    <n v="3"/>
    <n v="690.14"/>
    <n v="0.06"/>
    <n v="39.619999999999997"/>
    <n v="1946.19"/>
    <n v="-7.16"/>
    <n v="-3.678983038655013E-3"/>
    <s v="High"/>
    <s v="Card"/>
  </r>
  <r>
    <s v="ORD-11780"/>
    <d v="2024-07-15T00:00:00"/>
    <x v="1"/>
    <x v="5"/>
    <x v="1762"/>
    <s v="Returning"/>
    <x v="0"/>
    <x v="2"/>
    <s v="Guyana"/>
    <x v="7"/>
    <s v="East Ronnie"/>
    <x v="1"/>
    <x v="5"/>
    <x v="134"/>
    <n v="7"/>
    <n v="724.8"/>
    <n v="0.28000000000000003"/>
    <n v="39.96"/>
    <n v="3652.99"/>
    <n v="-240.63"/>
    <n v="-6.5872066444200503E-2"/>
    <s v="High"/>
    <s v="Cash"/>
  </r>
  <r>
    <s v="ORD-11781"/>
    <d v="2025-11-06T00:00:00"/>
    <x v="0"/>
    <x v="10"/>
    <x v="1763"/>
    <s v="New"/>
    <x v="0"/>
    <x v="3"/>
    <s v="Chad"/>
    <x v="28"/>
    <s v="North Robert"/>
    <x v="2"/>
    <x v="3"/>
    <x v="744"/>
    <n v="3"/>
    <n v="62.84"/>
    <n v="0.27"/>
    <n v="42.63"/>
    <n v="137.62"/>
    <n v="40.130000000000003"/>
    <n v="0.29160005813108558"/>
    <s v="High"/>
    <s v="UPI"/>
  </r>
  <r>
    <s v="ORD-11782"/>
    <d v="2023-09-29T00:00:00"/>
    <x v="2"/>
    <x v="4"/>
    <x v="1764"/>
    <s v="Returning"/>
    <x v="0"/>
    <x v="4"/>
    <s v="Faroe Islands"/>
    <x v="14"/>
    <s v="Port Christopherburgh"/>
    <x v="1"/>
    <x v="5"/>
    <x v="831"/>
    <n v="8"/>
    <n v="121.23"/>
    <n v="0.28000000000000003"/>
    <n v="47.45"/>
    <n v="698.28"/>
    <n v="12.29"/>
    <n v="1.7600389528555881E-2"/>
    <s v="Low"/>
    <s v="Cash"/>
  </r>
  <r>
    <s v="ORD-11783"/>
    <d v="2025-07-07T00:00:00"/>
    <x v="0"/>
    <x v="5"/>
    <x v="1765"/>
    <s v="Returning"/>
    <x v="0"/>
    <x v="4"/>
    <s v="Congo"/>
    <x v="32"/>
    <s v="Joneschester"/>
    <x v="2"/>
    <x v="3"/>
    <x v="412"/>
    <n v="8"/>
    <n v="700.79"/>
    <n v="0.05"/>
    <n v="49.94"/>
    <n v="5326"/>
    <n v="585.57000000000005"/>
    <n v="0.10994555013143073"/>
    <s v="Low"/>
    <s v="Cash"/>
  </r>
  <r>
    <s v="ORD-11784"/>
    <d v="2023-06-09T00:00:00"/>
    <x v="2"/>
    <x v="1"/>
    <x v="1766"/>
    <s v="VIP"/>
    <x v="1"/>
    <x v="0"/>
    <s v="Madagascar"/>
    <x v="1"/>
    <s v="South Emily"/>
    <x v="1"/>
    <x v="4"/>
    <x v="302"/>
    <n v="3"/>
    <n v="611.35"/>
    <n v="0.09"/>
    <n v="47.37"/>
    <n v="1668.99"/>
    <n v="428.11"/>
    <n v="0.25650842725241013"/>
    <s v="High"/>
    <s v="Net Banking"/>
  </r>
  <r>
    <s v="ORD-11785"/>
    <d v="2023-10-04T00:00:00"/>
    <x v="2"/>
    <x v="2"/>
    <x v="1767"/>
    <s v="VIP"/>
    <x v="1"/>
    <x v="4"/>
    <s v="Cape Verde"/>
    <x v="20"/>
    <s v="Garciafort"/>
    <x v="0"/>
    <x v="0"/>
    <x v="365"/>
    <n v="8"/>
    <n v="603.39"/>
    <n v="0.14000000000000001"/>
    <n v="30.12"/>
    <n v="4151.32"/>
    <n v="-171.75"/>
    <n v="-4.1372382760182305E-2"/>
    <s v="Medium"/>
    <s v="Net Banking"/>
  </r>
  <r>
    <s v="ORD-11786"/>
    <d v="2024-10-29T00:00:00"/>
    <x v="1"/>
    <x v="2"/>
    <x v="1768"/>
    <s v="Returning"/>
    <x v="0"/>
    <x v="2"/>
    <s v="Luxembourg"/>
    <x v="31"/>
    <s v="Port Thomas"/>
    <x v="1"/>
    <x v="2"/>
    <x v="542"/>
    <n v="9"/>
    <n v="718.16"/>
    <n v="0.26"/>
    <n v="37.200000000000003"/>
    <n v="4782.95"/>
    <n v="954.48"/>
    <n v="0.19955884966391035"/>
    <s v="Critical"/>
    <s v="Card"/>
  </r>
  <r>
    <s v="ORD-11787"/>
    <d v="2025-08-23T00:00:00"/>
    <x v="0"/>
    <x v="0"/>
    <x v="1769"/>
    <s v="Returning"/>
    <x v="2"/>
    <x v="2"/>
    <s v="Latvia"/>
    <x v="22"/>
    <s v="Elizabethbury"/>
    <x v="0"/>
    <x v="0"/>
    <x v="80"/>
    <n v="1"/>
    <n v="196.73"/>
    <n v="0.27"/>
    <n v="22.95"/>
    <n v="143.61000000000001"/>
    <n v="24.06"/>
    <n v="0.16753707959055775"/>
    <s v="Critical"/>
    <s v="Card"/>
  </r>
  <r>
    <s v="ORD-11788"/>
    <d v="2023-06-17T00:00:00"/>
    <x v="2"/>
    <x v="1"/>
    <x v="1770"/>
    <s v="VIP"/>
    <x v="1"/>
    <x v="0"/>
    <s v="Afghanistan"/>
    <x v="47"/>
    <s v="Port David"/>
    <x v="2"/>
    <x v="8"/>
    <x v="808"/>
    <n v="6"/>
    <n v="615.71"/>
    <n v="0.06"/>
    <n v="24.21"/>
    <n v="3472.6"/>
    <n v="8.0399999999999991"/>
    <n v="2.3152680988308468E-3"/>
    <s v="Critical"/>
    <s v="UPI"/>
  </r>
  <r>
    <s v="ORD-11789"/>
    <d v="2024-06-02T00:00:00"/>
    <x v="1"/>
    <x v="1"/>
    <x v="1771"/>
    <s v="New"/>
    <x v="0"/>
    <x v="3"/>
    <s v="Malawi"/>
    <x v="29"/>
    <s v="Barnettfurt"/>
    <x v="1"/>
    <x v="2"/>
    <x v="264"/>
    <n v="1"/>
    <n v="237.05"/>
    <n v="0.15"/>
    <n v="20.73"/>
    <n v="201.49"/>
    <n v="58.95"/>
    <n v="0.29257035088590005"/>
    <s v="Medium"/>
    <s v="UPI"/>
  </r>
  <r>
    <s v="ORD-11790"/>
    <d v="2023-06-22T00:00:00"/>
    <x v="2"/>
    <x v="1"/>
    <x v="1772"/>
    <s v="New"/>
    <x v="1"/>
    <x v="0"/>
    <s v="Singapore"/>
    <x v="7"/>
    <s v="Fosterville"/>
    <x v="1"/>
    <x v="4"/>
    <x v="729"/>
    <n v="1"/>
    <n v="715.01"/>
    <n v="0.2"/>
    <n v="24.59"/>
    <n v="572.01"/>
    <n v="42.46"/>
    <n v="7.422947151273579E-2"/>
    <s v="Critical"/>
    <s v="Card"/>
  </r>
  <r>
    <s v="ORD-11791"/>
    <d v="2024-07-10T00:00:00"/>
    <x v="1"/>
    <x v="5"/>
    <x v="1773"/>
    <s v="VIP"/>
    <x v="1"/>
    <x v="4"/>
    <s v="Algeria"/>
    <x v="18"/>
    <s v="Stacyberg"/>
    <x v="1"/>
    <x v="5"/>
    <x v="832"/>
    <n v="10"/>
    <n v="379.44"/>
    <n v="7.0000000000000007E-2"/>
    <n v="22.94"/>
    <n v="3528.79"/>
    <n v="-77.17"/>
    <n v="-2.1868685866826873E-2"/>
    <s v="Critical"/>
    <s v="Cash"/>
  </r>
  <r>
    <s v="ORD-11792"/>
    <d v="2025-07-01T00:00:00"/>
    <x v="0"/>
    <x v="5"/>
    <x v="1774"/>
    <s v="Returning"/>
    <x v="0"/>
    <x v="1"/>
    <s v="Hong Kong"/>
    <x v="6"/>
    <s v="New Jenniferton"/>
    <x v="0"/>
    <x v="0"/>
    <x v="819"/>
    <n v="1"/>
    <n v="197.34"/>
    <n v="0.03"/>
    <n v="13.38"/>
    <n v="191.42"/>
    <n v="46.32"/>
    <n v="0.24198098422317418"/>
    <s v="Low"/>
    <s v="Net Banking"/>
  </r>
  <r>
    <s v="ORD-11793"/>
    <d v="2024-09-21T00:00:00"/>
    <x v="1"/>
    <x v="4"/>
    <x v="1775"/>
    <s v="New"/>
    <x v="2"/>
    <x v="1"/>
    <s v="United Arab Emirates"/>
    <x v="8"/>
    <s v="Claytontown"/>
    <x v="2"/>
    <x v="8"/>
    <x v="561"/>
    <n v="6"/>
    <n v="798.89"/>
    <n v="0.03"/>
    <n v="45.96"/>
    <n v="4649.54"/>
    <n v="1259.0899999999999"/>
    <n v="0.27079883171238445"/>
    <s v="Critical"/>
    <s v="Cash"/>
  </r>
  <r>
    <s v="ORD-11794"/>
    <d v="2023-08-16T00:00:00"/>
    <x v="2"/>
    <x v="0"/>
    <x v="1776"/>
    <s v="VIP"/>
    <x v="1"/>
    <x v="3"/>
    <s v="Serbia"/>
    <x v="27"/>
    <s v="East Mikeshire"/>
    <x v="1"/>
    <x v="5"/>
    <x v="428"/>
    <n v="2"/>
    <n v="10.63"/>
    <n v="0.28000000000000003"/>
    <n v="29.4"/>
    <n v="15.31"/>
    <n v="1.18"/>
    <n v="7.7073807968647934E-2"/>
    <s v="Low"/>
    <s v="Net Banking"/>
  </r>
  <r>
    <s v="ORD-11795"/>
    <d v="2024-07-18T00:00:00"/>
    <x v="1"/>
    <x v="5"/>
    <x v="1777"/>
    <s v="Returning"/>
    <x v="0"/>
    <x v="1"/>
    <s v="Sierra Leone"/>
    <x v="12"/>
    <s v="Port Melissaport"/>
    <x v="1"/>
    <x v="4"/>
    <x v="37"/>
    <n v="4"/>
    <n v="67.790000000000006"/>
    <n v="0.25"/>
    <n v="7.25"/>
    <n v="203.37"/>
    <n v="-17.54"/>
    <n v="-8.6246742390716419E-2"/>
    <s v="Medium"/>
    <s v="Cash"/>
  </r>
  <r>
    <s v="ORD-11796"/>
    <d v="2024-11-03T00:00:00"/>
    <x v="1"/>
    <x v="10"/>
    <x v="1778"/>
    <s v="Returning"/>
    <x v="0"/>
    <x v="4"/>
    <s v="Yemen"/>
    <x v="6"/>
    <s v="Jessicaside"/>
    <x v="0"/>
    <x v="1"/>
    <x v="336"/>
    <n v="8"/>
    <n v="308.19"/>
    <n v="0.23"/>
    <n v="32.86"/>
    <n v="1898.45"/>
    <n v="195.01"/>
    <n v="0.10272064052253153"/>
    <s v="Medium"/>
    <s v="Net Banking"/>
  </r>
  <r>
    <s v="ORD-11797"/>
    <d v="2024-05-08T00:00:00"/>
    <x v="1"/>
    <x v="9"/>
    <x v="1779"/>
    <s v="New"/>
    <x v="0"/>
    <x v="2"/>
    <s v="Christmas Island"/>
    <x v="10"/>
    <s v="New Richard"/>
    <x v="0"/>
    <x v="0"/>
    <x v="97"/>
    <n v="1"/>
    <n v="133.77000000000001"/>
    <n v="0.09"/>
    <n v="49.56"/>
    <n v="121.73"/>
    <n v="-4.05"/>
    <n v="-3.3270352419288586E-2"/>
    <s v="Low"/>
    <s v="Cash"/>
  </r>
  <r>
    <s v="ORD-11798"/>
    <d v="2022-12-07T00:00:00"/>
    <x v="3"/>
    <x v="7"/>
    <x v="1780"/>
    <s v="VIP"/>
    <x v="0"/>
    <x v="4"/>
    <s v="Montserrat"/>
    <x v="19"/>
    <s v="Janiceview"/>
    <x v="2"/>
    <x v="8"/>
    <x v="833"/>
    <n v="5"/>
    <n v="446.16"/>
    <n v="0.19"/>
    <n v="9.07"/>
    <n v="1806.95"/>
    <n v="119.39"/>
    <n v="6.6072663881125648E-2"/>
    <s v="Low"/>
    <s v="Net Banking"/>
  </r>
  <r>
    <s v="ORD-11799"/>
    <d v="2024-01-08T00:00:00"/>
    <x v="1"/>
    <x v="3"/>
    <x v="1781"/>
    <s v="New"/>
    <x v="2"/>
    <x v="0"/>
    <s v="Saint Lucia"/>
    <x v="15"/>
    <s v="West Kelseymouth"/>
    <x v="0"/>
    <x v="0"/>
    <x v="416"/>
    <n v="6"/>
    <n v="203.9"/>
    <n v="0.21"/>
    <n v="49.52"/>
    <n v="966.49"/>
    <n v="148.72"/>
    <n v="0.15387639810034248"/>
    <s v="High"/>
    <s v="UPI"/>
  </r>
  <r>
    <s v="ORD-11800"/>
    <d v="2025-01-24T00:00:00"/>
    <x v="0"/>
    <x v="3"/>
    <x v="1782"/>
    <s v="New"/>
    <x v="2"/>
    <x v="3"/>
    <s v="Christmas Island"/>
    <x v="8"/>
    <s v="Loweryshire"/>
    <x v="2"/>
    <x v="8"/>
    <x v="294"/>
    <n v="10"/>
    <n v="333.51"/>
    <n v="0.23"/>
    <n v="33.65"/>
    <n v="2568.0300000000002"/>
    <n v="92.3"/>
    <n v="3.5941947718679292E-2"/>
    <s v="High"/>
    <s v="Card"/>
  </r>
  <r>
    <s v="ORD-11801"/>
    <d v="2025-02-15T00:00:00"/>
    <x v="0"/>
    <x v="8"/>
    <x v="1783"/>
    <s v="Returning"/>
    <x v="1"/>
    <x v="3"/>
    <s v="Northern Mariana Islands"/>
    <x v="3"/>
    <s v="New Victoria"/>
    <x v="2"/>
    <x v="6"/>
    <x v="834"/>
    <n v="8"/>
    <n v="501.79"/>
    <n v="0.06"/>
    <n v="40.14"/>
    <n v="3773.46"/>
    <n v="316.63"/>
    <n v="8.3909727411977331E-2"/>
    <s v="High"/>
    <s v="Net Banking"/>
  </r>
  <r>
    <s v="ORD-11802"/>
    <d v="2023-05-05T00:00:00"/>
    <x v="2"/>
    <x v="9"/>
    <x v="1784"/>
    <s v="VIP"/>
    <x v="2"/>
    <x v="1"/>
    <s v="Albania"/>
    <x v="44"/>
    <s v="Nicolehaven"/>
    <x v="2"/>
    <x v="3"/>
    <x v="273"/>
    <n v="7"/>
    <n v="639.02"/>
    <n v="0.27"/>
    <n v="40.69"/>
    <n v="3265.39"/>
    <n v="22.14"/>
    <n v="6.7802008335910878E-3"/>
    <s v="High"/>
    <s v="UPI"/>
  </r>
  <r>
    <s v="ORD-11803"/>
    <d v="2025-04-28T00:00:00"/>
    <x v="0"/>
    <x v="11"/>
    <x v="1785"/>
    <s v="New"/>
    <x v="2"/>
    <x v="1"/>
    <s v="Liechtenstein"/>
    <x v="11"/>
    <s v="Sharonberg"/>
    <x v="1"/>
    <x v="4"/>
    <x v="508"/>
    <n v="5"/>
    <n v="598.25"/>
    <n v="0.19"/>
    <n v="26.57"/>
    <n v="2422.91"/>
    <n v="297.70999999999998"/>
    <n v="0.12287290902262156"/>
    <s v="High"/>
    <s v="Net Banking"/>
  </r>
  <r>
    <s v="ORD-11804"/>
    <d v="2024-01-04T00:00:00"/>
    <x v="1"/>
    <x v="3"/>
    <x v="1786"/>
    <s v="VIP"/>
    <x v="2"/>
    <x v="4"/>
    <s v="Ghana"/>
    <x v="4"/>
    <s v="Nelsonton"/>
    <x v="0"/>
    <x v="1"/>
    <x v="501"/>
    <n v="3"/>
    <n v="442.89"/>
    <n v="0.03"/>
    <n v="34.85"/>
    <n v="1288.81"/>
    <n v="323.82"/>
    <n v="0.2512550337132704"/>
    <s v="Low"/>
    <s v="Cash"/>
  </r>
  <r>
    <s v="ORD-11805"/>
    <d v="2024-10-30T00:00:00"/>
    <x v="1"/>
    <x v="2"/>
    <x v="1787"/>
    <s v="VIP"/>
    <x v="2"/>
    <x v="1"/>
    <s v="Reunion"/>
    <x v="4"/>
    <s v="Rodriguezmouth"/>
    <x v="0"/>
    <x v="1"/>
    <x v="244"/>
    <n v="9"/>
    <n v="246.35"/>
    <n v="0.1"/>
    <n v="9.83"/>
    <n v="1995.44"/>
    <n v="557.79"/>
    <n v="0.2795323337208836"/>
    <s v="Low"/>
    <s v="Net Banking"/>
  </r>
  <r>
    <s v="ORD-11806"/>
    <d v="2025-09-25T00:00:00"/>
    <x v="0"/>
    <x v="4"/>
    <x v="1788"/>
    <s v="New"/>
    <x v="1"/>
    <x v="1"/>
    <s v="Mozambique"/>
    <x v="47"/>
    <s v="West Joelchester"/>
    <x v="2"/>
    <x v="6"/>
    <x v="801"/>
    <n v="3"/>
    <n v="442.29"/>
    <n v="0.14000000000000001"/>
    <n v="39.17"/>
    <n v="1141.1099999999999"/>
    <n v="-39.51"/>
    <n v="-3.4624181717801086E-2"/>
    <s v="High"/>
    <s v="Cash"/>
  </r>
  <r>
    <s v="ORD-11807"/>
    <d v="2023-02-24T00:00:00"/>
    <x v="2"/>
    <x v="8"/>
    <x v="1789"/>
    <s v="New"/>
    <x v="0"/>
    <x v="1"/>
    <s v="Guinea"/>
    <x v="2"/>
    <s v="Millermouth"/>
    <x v="1"/>
    <x v="5"/>
    <x v="835"/>
    <n v="10"/>
    <n v="693.78"/>
    <n v="0.01"/>
    <n v="13.41"/>
    <n v="6868.42"/>
    <n v="-119.19"/>
    <n v="-1.7353335992848426E-2"/>
    <s v="Medium"/>
    <s v="Net Banking"/>
  </r>
  <r>
    <s v="ORD-11808"/>
    <d v="2024-11-20T00:00:00"/>
    <x v="1"/>
    <x v="10"/>
    <x v="1790"/>
    <s v="New"/>
    <x v="0"/>
    <x v="4"/>
    <s v="Antigua and Barbuda"/>
    <x v="11"/>
    <s v="Loriburgh"/>
    <x v="2"/>
    <x v="8"/>
    <x v="755"/>
    <n v="2"/>
    <n v="321.60000000000002"/>
    <n v="0.05"/>
    <n v="28.53"/>
    <n v="611.04"/>
    <n v="-29.69"/>
    <n v="-4.8589290390154492E-2"/>
    <s v="Critical"/>
    <s v="Net Banking"/>
  </r>
  <r>
    <s v="ORD-11809"/>
    <d v="2024-03-13T00:00:00"/>
    <x v="1"/>
    <x v="6"/>
    <x v="1791"/>
    <s v="New"/>
    <x v="2"/>
    <x v="4"/>
    <s v="Australia"/>
    <x v="28"/>
    <s v="Katherinetown"/>
    <x v="0"/>
    <x v="7"/>
    <x v="658"/>
    <n v="8"/>
    <n v="168.36"/>
    <n v="0.15"/>
    <n v="45.01"/>
    <n v="1144.8499999999999"/>
    <n v="214.23"/>
    <n v="0.18712495086692579"/>
    <s v="Critical"/>
    <s v="UPI"/>
  </r>
  <r>
    <s v="ORD-11810"/>
    <d v="2024-09-26T00:00:00"/>
    <x v="1"/>
    <x v="4"/>
    <x v="1792"/>
    <s v="VIP"/>
    <x v="2"/>
    <x v="0"/>
    <s v="Marshall Islands"/>
    <x v="5"/>
    <s v="Lake Jeffrey"/>
    <x v="0"/>
    <x v="0"/>
    <x v="731"/>
    <n v="1"/>
    <n v="185.9"/>
    <n v="0.27"/>
    <n v="34.03"/>
    <n v="135.71"/>
    <n v="-6.1"/>
    <n v="-4.4948787856458616E-2"/>
    <s v="Low"/>
    <s v="Net Banking"/>
  </r>
  <r>
    <s v="ORD-11811"/>
    <d v="2023-09-25T00:00:00"/>
    <x v="2"/>
    <x v="4"/>
    <x v="25"/>
    <s v="Returning"/>
    <x v="2"/>
    <x v="3"/>
    <s v="Belarus"/>
    <x v="1"/>
    <s v="New Glenn"/>
    <x v="2"/>
    <x v="8"/>
    <x v="624"/>
    <n v="7"/>
    <n v="392.94"/>
    <n v="0.15"/>
    <n v="18.37"/>
    <n v="2337.9899999999998"/>
    <n v="361.92"/>
    <n v="0.15479963558441226"/>
    <s v="High"/>
    <s v="Cash"/>
  </r>
  <r>
    <s v="ORD-11812"/>
    <d v="2023-05-27T00:00:00"/>
    <x v="2"/>
    <x v="9"/>
    <x v="1793"/>
    <s v="Returning"/>
    <x v="1"/>
    <x v="0"/>
    <s v="New Caledonia"/>
    <x v="43"/>
    <s v="Lake Alan"/>
    <x v="2"/>
    <x v="3"/>
    <x v="333"/>
    <n v="8"/>
    <n v="510.56"/>
    <n v="7.0000000000000007E-2"/>
    <n v="15.73"/>
    <n v="3798.57"/>
    <n v="528.54999999999995"/>
    <n v="0.13914446752330481"/>
    <s v="Critical"/>
    <s v="Card"/>
  </r>
  <r>
    <s v="ORD-11813"/>
    <d v="2024-09-05T00:00:00"/>
    <x v="1"/>
    <x v="4"/>
    <x v="1794"/>
    <s v="New"/>
    <x v="0"/>
    <x v="3"/>
    <s v="Belarus"/>
    <x v="5"/>
    <s v="Johnberg"/>
    <x v="2"/>
    <x v="3"/>
    <x v="836"/>
    <n v="2"/>
    <n v="698.4"/>
    <n v="0.1"/>
    <n v="15.11"/>
    <n v="1257.1199999999999"/>
    <n v="17.559999999999999"/>
    <n v="1.3968435789741631E-2"/>
    <s v="High"/>
    <s v="Card"/>
  </r>
  <r>
    <s v="ORD-11814"/>
    <d v="2025-07-22T00:00:00"/>
    <x v="0"/>
    <x v="5"/>
    <x v="1795"/>
    <s v="Returning"/>
    <x v="1"/>
    <x v="0"/>
    <s v="Turks and Caicos Islands"/>
    <x v="19"/>
    <s v="Stacyburgh"/>
    <x v="0"/>
    <x v="7"/>
    <x v="196"/>
    <n v="5"/>
    <n v="104.03"/>
    <n v="0.28999999999999998"/>
    <n v="49.19"/>
    <n v="369.31"/>
    <n v="30.57"/>
    <n v="8.2775987652649541E-2"/>
    <s v="Medium"/>
    <s v="Card"/>
  </r>
  <r>
    <s v="ORD-11815"/>
    <d v="2023-10-12T00:00:00"/>
    <x v="2"/>
    <x v="2"/>
    <x v="1796"/>
    <s v="New"/>
    <x v="0"/>
    <x v="1"/>
    <s v="Belarus"/>
    <x v="16"/>
    <s v="Kathrynton"/>
    <x v="2"/>
    <x v="3"/>
    <x v="98"/>
    <n v="9"/>
    <n v="725.96"/>
    <n v="0.23"/>
    <n v="20.09"/>
    <n v="5030.8999999999996"/>
    <n v="644.34"/>
    <n v="0.12807648730843391"/>
    <s v="High"/>
    <s v="Cash"/>
  </r>
  <r>
    <s v="ORD-11816"/>
    <d v="2023-06-03T00:00:00"/>
    <x v="2"/>
    <x v="1"/>
    <x v="1797"/>
    <s v="VIP"/>
    <x v="1"/>
    <x v="3"/>
    <s v="Rwanda"/>
    <x v="42"/>
    <s v="Greenfurt"/>
    <x v="2"/>
    <x v="8"/>
    <x v="395"/>
    <n v="3"/>
    <n v="240.57"/>
    <n v="0.05"/>
    <n v="34.79"/>
    <n v="685.62"/>
    <n v="197.1"/>
    <n v="0.28747702809136255"/>
    <s v="High"/>
    <s v="Card"/>
  </r>
  <r>
    <s v="ORD-11817"/>
    <d v="2024-10-03T00:00:00"/>
    <x v="1"/>
    <x v="2"/>
    <x v="1798"/>
    <s v="Returning"/>
    <x v="2"/>
    <x v="0"/>
    <s v="United States Minor Outlying Islands"/>
    <x v="34"/>
    <s v="South Matthew"/>
    <x v="2"/>
    <x v="3"/>
    <x v="514"/>
    <n v="2"/>
    <n v="325.29000000000002"/>
    <n v="0.17"/>
    <n v="12.81"/>
    <n v="539.98"/>
    <n v="63.24"/>
    <n v="0.11711544872032298"/>
    <s v="Medium"/>
    <s v="Cash"/>
  </r>
  <r>
    <s v="ORD-11818"/>
    <d v="2025-02-17T00:00:00"/>
    <x v="0"/>
    <x v="8"/>
    <x v="1799"/>
    <s v="VIP"/>
    <x v="2"/>
    <x v="1"/>
    <s v="Liberia"/>
    <x v="8"/>
    <s v="Cochranmouth"/>
    <x v="1"/>
    <x v="4"/>
    <x v="641"/>
    <n v="1"/>
    <n v="380.96"/>
    <n v="7.0000000000000007E-2"/>
    <n v="19.88"/>
    <n v="354.29"/>
    <n v="94.62"/>
    <n v="0.26706934996754073"/>
    <s v="High"/>
    <s v="Cash"/>
  </r>
  <r>
    <s v="ORD-11819"/>
    <d v="2024-10-12T00:00:00"/>
    <x v="1"/>
    <x v="2"/>
    <x v="1800"/>
    <s v="Returning"/>
    <x v="2"/>
    <x v="3"/>
    <s v="Albania"/>
    <x v="16"/>
    <s v="Masonmouth"/>
    <x v="0"/>
    <x v="7"/>
    <x v="837"/>
    <n v="1"/>
    <n v="25.44"/>
    <n v="0.04"/>
    <n v="27.91"/>
    <n v="24.42"/>
    <n v="4.29"/>
    <n v="0.17567567567567566"/>
    <s v="High"/>
    <s v="Card"/>
  </r>
  <r>
    <s v="ORD-11820"/>
    <d v="2023-11-24T00:00:00"/>
    <x v="2"/>
    <x v="10"/>
    <x v="1801"/>
    <s v="VIP"/>
    <x v="2"/>
    <x v="4"/>
    <s v="Sao Tome and Principe"/>
    <x v="10"/>
    <s v="New Michelle"/>
    <x v="1"/>
    <x v="5"/>
    <x v="403"/>
    <n v="7"/>
    <n v="80.42"/>
    <n v="0.05"/>
    <n v="8.35"/>
    <n v="534.79"/>
    <n v="10.43"/>
    <n v="1.950298247910395E-2"/>
    <s v="Critical"/>
    <s v="Net Banking"/>
  </r>
  <r>
    <s v="ORD-11821"/>
    <d v="2023-04-03T00:00:00"/>
    <x v="2"/>
    <x v="11"/>
    <x v="1802"/>
    <s v="Returning"/>
    <x v="0"/>
    <x v="3"/>
    <s v="Ecuador"/>
    <x v="22"/>
    <s v="Lake Ryanside"/>
    <x v="0"/>
    <x v="7"/>
    <x v="478"/>
    <n v="5"/>
    <n v="14.46"/>
    <n v="0.21"/>
    <n v="44.94"/>
    <n v="57.12"/>
    <n v="0.38"/>
    <n v="6.652661064425771E-3"/>
    <s v="Medium"/>
    <s v="Net Banking"/>
  </r>
  <r>
    <s v="ORD-11822"/>
    <d v="2023-05-14T00:00:00"/>
    <x v="2"/>
    <x v="9"/>
    <x v="1803"/>
    <s v="VIP"/>
    <x v="1"/>
    <x v="4"/>
    <s v="Nicaragua"/>
    <x v="1"/>
    <s v="Amandabury"/>
    <x v="2"/>
    <x v="8"/>
    <x v="838"/>
    <n v="10"/>
    <n v="243.71"/>
    <n v="0.19"/>
    <n v="31.34"/>
    <n v="1974.05"/>
    <n v="546.87"/>
    <n v="0.27702945720726424"/>
    <s v="Low"/>
    <s v="UPI"/>
  </r>
  <r>
    <s v="ORD-11823"/>
    <d v="2024-05-28T00:00:00"/>
    <x v="1"/>
    <x v="9"/>
    <x v="1804"/>
    <s v="New"/>
    <x v="0"/>
    <x v="1"/>
    <s v="Latvia"/>
    <x v="23"/>
    <s v="Mcintyreburgh"/>
    <x v="1"/>
    <x v="4"/>
    <x v="656"/>
    <n v="6"/>
    <n v="174.33"/>
    <n v="0.27"/>
    <n v="31.14"/>
    <n v="763.57"/>
    <n v="33.68"/>
    <n v="4.4108595151721518E-2"/>
    <s v="Low"/>
    <s v="Cash"/>
  </r>
  <r>
    <s v="ORD-11824"/>
    <d v="2024-05-28T00:00:00"/>
    <x v="1"/>
    <x v="9"/>
    <x v="1805"/>
    <s v="VIP"/>
    <x v="2"/>
    <x v="2"/>
    <s v="Uruguay"/>
    <x v="48"/>
    <s v="South Kevin"/>
    <x v="1"/>
    <x v="2"/>
    <x v="69"/>
    <n v="9"/>
    <n v="509.87"/>
    <n v="0.05"/>
    <n v="11.78"/>
    <n v="4359.3900000000003"/>
    <n v="-284.20999999999998"/>
    <n v="-6.5194901121487167E-2"/>
    <s v="High"/>
    <s v="UPI"/>
  </r>
  <r>
    <s v="ORD-11825"/>
    <d v="2023-03-27T00:00:00"/>
    <x v="2"/>
    <x v="6"/>
    <x v="1806"/>
    <s v="VIP"/>
    <x v="0"/>
    <x v="4"/>
    <s v="Mongolia"/>
    <x v="27"/>
    <s v="Wyattburgh"/>
    <x v="0"/>
    <x v="7"/>
    <x v="269"/>
    <n v="2"/>
    <n v="586.08000000000004"/>
    <n v="0.2"/>
    <n v="17.5"/>
    <n v="937.73"/>
    <n v="110.65"/>
    <n v="0.1179977178932102"/>
    <s v="Low"/>
    <s v="Net Banking"/>
  </r>
  <r>
    <s v="ORD-11826"/>
    <d v="2023-05-21T00:00:00"/>
    <x v="2"/>
    <x v="9"/>
    <x v="1807"/>
    <s v="Returning"/>
    <x v="0"/>
    <x v="0"/>
    <s v="Uzbekistan"/>
    <x v="40"/>
    <s v="New Russellport"/>
    <x v="2"/>
    <x v="3"/>
    <x v="839"/>
    <n v="2"/>
    <n v="464.55"/>
    <n v="0.13"/>
    <n v="10.49"/>
    <n v="808.32"/>
    <n v="82.6"/>
    <n v="0.10218725257323831"/>
    <s v="High"/>
    <s v="UPI"/>
  </r>
  <r>
    <s v="ORD-11827"/>
    <d v="2023-03-07T00:00:00"/>
    <x v="2"/>
    <x v="6"/>
    <x v="1808"/>
    <s v="New"/>
    <x v="2"/>
    <x v="4"/>
    <s v="Israel"/>
    <x v="35"/>
    <s v="Lake Zoetown"/>
    <x v="1"/>
    <x v="4"/>
    <x v="758"/>
    <n v="7"/>
    <n v="226.77"/>
    <n v="0.17"/>
    <n v="40.76"/>
    <n v="1317.53"/>
    <n v="-12.87"/>
    <n v="-9.7682785211721922E-3"/>
    <s v="Low"/>
    <s v="Cash"/>
  </r>
  <r>
    <s v="ORD-11828"/>
    <d v="2024-12-19T00:00:00"/>
    <x v="1"/>
    <x v="7"/>
    <x v="1809"/>
    <s v="New"/>
    <x v="1"/>
    <x v="2"/>
    <s v="Timor-Leste"/>
    <x v="0"/>
    <s v="East Jenniferview"/>
    <x v="0"/>
    <x v="1"/>
    <x v="840"/>
    <n v="10"/>
    <n v="506.98"/>
    <n v="0.2"/>
    <n v="40.15"/>
    <n v="4055.84"/>
    <n v="764.46"/>
    <n v="0.18848376661801255"/>
    <s v="Low"/>
    <s v="UPI"/>
  </r>
  <r>
    <s v="ORD-11829"/>
    <d v="2024-03-30T00:00:00"/>
    <x v="1"/>
    <x v="6"/>
    <x v="1810"/>
    <s v="New"/>
    <x v="2"/>
    <x v="3"/>
    <s v="Taiwan"/>
    <x v="40"/>
    <s v="Andersonstad"/>
    <x v="2"/>
    <x v="6"/>
    <x v="200"/>
    <n v="2"/>
    <n v="586.37"/>
    <n v="0.25"/>
    <n v="47.43"/>
    <n v="879.56"/>
    <n v="21.14"/>
    <n v="2.4034744645049799E-2"/>
    <s v="Low"/>
    <s v="UPI"/>
  </r>
  <r>
    <s v="ORD-11830"/>
    <d v="2024-07-14T00:00:00"/>
    <x v="1"/>
    <x v="5"/>
    <x v="1811"/>
    <s v="VIP"/>
    <x v="2"/>
    <x v="4"/>
    <s v="Korea"/>
    <x v="20"/>
    <s v="Daniellefurt"/>
    <x v="2"/>
    <x v="6"/>
    <x v="541"/>
    <n v="7"/>
    <n v="429.18"/>
    <n v="0"/>
    <n v="9.5500000000000007"/>
    <n v="3004.26"/>
    <n v="-233.52"/>
    <n v="-7.7729623934013697E-2"/>
    <s v="Low"/>
    <s v="UPI"/>
  </r>
  <r>
    <s v="ORD-11831"/>
    <d v="2024-04-28T00:00:00"/>
    <x v="1"/>
    <x v="11"/>
    <x v="1812"/>
    <s v="VIP"/>
    <x v="2"/>
    <x v="0"/>
    <s v="Brunei Darussalam"/>
    <x v="14"/>
    <s v="East Kennethmouth"/>
    <x v="2"/>
    <x v="6"/>
    <x v="84"/>
    <n v="10"/>
    <n v="782.72"/>
    <n v="0.27"/>
    <n v="49.2"/>
    <n v="5713.86"/>
    <n v="494.53"/>
    <n v="8.654919791524468E-2"/>
    <s v="Medium"/>
    <s v="UPI"/>
  </r>
  <r>
    <s v="ORD-11832"/>
    <d v="2024-05-23T00:00:00"/>
    <x v="1"/>
    <x v="9"/>
    <x v="1813"/>
    <s v="Returning"/>
    <x v="2"/>
    <x v="0"/>
    <s v="Kazakhstan"/>
    <x v="11"/>
    <s v="Gillshire"/>
    <x v="2"/>
    <x v="3"/>
    <x v="724"/>
    <n v="5"/>
    <n v="782.29"/>
    <n v="7.0000000000000007E-2"/>
    <n v="35.28"/>
    <n v="3637.65"/>
    <n v="344.92"/>
    <n v="9.4819457616868039E-2"/>
    <s v="Critical"/>
    <s v="Cash"/>
  </r>
  <r>
    <s v="ORD-11833"/>
    <d v="2025-09-21T00:00:00"/>
    <x v="0"/>
    <x v="4"/>
    <x v="1814"/>
    <s v="Returning"/>
    <x v="2"/>
    <x v="4"/>
    <s v="South Georgia and the South Sandwich Islands"/>
    <x v="28"/>
    <s v="North Leslieland"/>
    <x v="2"/>
    <x v="3"/>
    <x v="89"/>
    <n v="2"/>
    <n v="281.70999999999998"/>
    <n v="0.28999999999999998"/>
    <n v="10.64"/>
    <n v="400.03"/>
    <n v="41.8"/>
    <n v="0.10449216308776842"/>
    <s v="Medium"/>
    <s v="Card"/>
  </r>
  <r>
    <s v="ORD-11834"/>
    <d v="2022-11-30T00:00:00"/>
    <x v="3"/>
    <x v="10"/>
    <x v="1815"/>
    <s v="VIP"/>
    <x v="2"/>
    <x v="4"/>
    <s v="French Southern Territories"/>
    <x v="14"/>
    <s v="Loweside"/>
    <x v="1"/>
    <x v="5"/>
    <x v="36"/>
    <n v="6"/>
    <n v="797.64"/>
    <n v="0.28999999999999998"/>
    <n v="31.45"/>
    <n v="3397.95"/>
    <n v="551.78"/>
    <n v="0.16238614458717757"/>
    <s v="Medium"/>
    <s v="Card"/>
  </r>
  <r>
    <s v="ORD-11835"/>
    <d v="2025-05-09T00:00:00"/>
    <x v="0"/>
    <x v="9"/>
    <x v="1816"/>
    <s v="VIP"/>
    <x v="2"/>
    <x v="2"/>
    <s v="Ecuador"/>
    <x v="3"/>
    <s v="Davidshire"/>
    <x v="0"/>
    <x v="0"/>
    <x v="506"/>
    <n v="5"/>
    <n v="260.39999999999998"/>
    <n v="0.27"/>
    <n v="45.52"/>
    <n v="950.46"/>
    <n v="26.38"/>
    <n v="2.7754981798287143E-2"/>
    <s v="Low"/>
    <s v="Cash"/>
  </r>
  <r>
    <s v="ORD-11836"/>
    <d v="2023-08-17T00:00:00"/>
    <x v="2"/>
    <x v="0"/>
    <x v="1817"/>
    <s v="VIP"/>
    <x v="1"/>
    <x v="1"/>
    <s v="Ghana"/>
    <x v="13"/>
    <s v="West Matthew"/>
    <x v="1"/>
    <x v="5"/>
    <x v="841"/>
    <n v="5"/>
    <n v="554.9"/>
    <n v="0.02"/>
    <n v="43.74"/>
    <n v="2719.01"/>
    <n v="767.63"/>
    <n v="0.28231966782027279"/>
    <s v="Critical"/>
    <s v="Cash"/>
  </r>
  <r>
    <s v="ORD-11837"/>
    <d v="2023-01-25T00:00:00"/>
    <x v="2"/>
    <x v="3"/>
    <x v="1818"/>
    <s v="Returning"/>
    <x v="1"/>
    <x v="0"/>
    <s v="Romania"/>
    <x v="33"/>
    <s v="Lake Lisaville"/>
    <x v="2"/>
    <x v="6"/>
    <x v="590"/>
    <n v="5"/>
    <n v="123.34"/>
    <n v="0.19"/>
    <n v="25.6"/>
    <n v="499.53"/>
    <n v="-16.48"/>
    <n v="-3.2991011550857811E-2"/>
    <s v="Critical"/>
    <s v="UPI"/>
  </r>
  <r>
    <s v="ORD-11838"/>
    <d v="2025-05-18T00:00:00"/>
    <x v="0"/>
    <x v="9"/>
    <x v="1819"/>
    <s v="Returning"/>
    <x v="2"/>
    <x v="3"/>
    <s v="New Zealand"/>
    <x v="5"/>
    <s v="Conwaystad"/>
    <x v="0"/>
    <x v="7"/>
    <x v="82"/>
    <n v="6"/>
    <n v="114.17"/>
    <n v="0.27"/>
    <n v="37.19"/>
    <n v="500.06"/>
    <n v="56.39"/>
    <n v="0.11276646802383714"/>
    <s v="Critical"/>
    <s v="UPI"/>
  </r>
  <r>
    <s v="ORD-11839"/>
    <d v="2024-04-24T00:00:00"/>
    <x v="1"/>
    <x v="11"/>
    <x v="1820"/>
    <s v="VIP"/>
    <x v="0"/>
    <x v="1"/>
    <s v="Burundi"/>
    <x v="31"/>
    <s v="New Ronald"/>
    <x v="2"/>
    <x v="6"/>
    <x v="628"/>
    <n v="5"/>
    <n v="692.74"/>
    <n v="0.21"/>
    <n v="5.62"/>
    <n v="2736.32"/>
    <n v="352.51"/>
    <n v="0.12882630686469418"/>
    <s v="Critical"/>
    <s v="Cash"/>
  </r>
  <r>
    <s v="ORD-11840"/>
    <d v="2024-09-14T00:00:00"/>
    <x v="1"/>
    <x v="4"/>
    <x v="1821"/>
    <s v="VIP"/>
    <x v="0"/>
    <x v="0"/>
    <s v="Albania"/>
    <x v="20"/>
    <s v="Annaland"/>
    <x v="1"/>
    <x v="5"/>
    <x v="182"/>
    <n v="9"/>
    <n v="645.08000000000004"/>
    <n v="0.24"/>
    <n v="35.31"/>
    <n v="4412.3500000000004"/>
    <n v="1008.36"/>
    <n v="0.22853128151665211"/>
    <s v="Medium"/>
    <s v="Net Banking"/>
  </r>
  <r>
    <s v="ORD-11841"/>
    <d v="2024-03-24T00:00:00"/>
    <x v="1"/>
    <x v="6"/>
    <x v="1822"/>
    <s v="New"/>
    <x v="0"/>
    <x v="3"/>
    <s v="United Arab Emirates"/>
    <x v="23"/>
    <s v="Ochoamouth"/>
    <x v="2"/>
    <x v="6"/>
    <x v="842"/>
    <n v="8"/>
    <n v="65.83"/>
    <n v="0.05"/>
    <n v="5.44"/>
    <n v="500.31"/>
    <n v="137.15"/>
    <n v="0.27413003937558716"/>
    <s v="High"/>
    <s v="Cash"/>
  </r>
  <r>
    <s v="ORD-11842"/>
    <d v="2025-06-24T00:00:00"/>
    <x v="0"/>
    <x v="1"/>
    <x v="1823"/>
    <s v="VIP"/>
    <x v="0"/>
    <x v="2"/>
    <s v="Norway"/>
    <x v="44"/>
    <s v="Rebeccabury"/>
    <x v="2"/>
    <x v="3"/>
    <x v="843"/>
    <n v="10"/>
    <n v="588.67999999999995"/>
    <n v="0.05"/>
    <n v="7.61"/>
    <n v="5592.46"/>
    <n v="1666.2"/>
    <n v="0.29793686499322303"/>
    <s v="Critical"/>
    <s v="Net Banking"/>
  </r>
  <r>
    <s v="ORD-11843"/>
    <d v="2024-01-12T00:00:00"/>
    <x v="1"/>
    <x v="3"/>
    <x v="1824"/>
    <s v="Returning"/>
    <x v="0"/>
    <x v="1"/>
    <s v="Angola"/>
    <x v="6"/>
    <s v="Ericaside"/>
    <x v="2"/>
    <x v="8"/>
    <x v="501"/>
    <n v="10"/>
    <n v="223.75"/>
    <n v="0.03"/>
    <n v="22.75"/>
    <n v="2170.38"/>
    <n v="25.65"/>
    <n v="1.1818206949935033E-2"/>
    <s v="Medium"/>
    <s v="Net Banking"/>
  </r>
  <r>
    <s v="ORD-11844"/>
    <d v="2023-09-18T00:00:00"/>
    <x v="2"/>
    <x v="4"/>
    <x v="1825"/>
    <s v="VIP"/>
    <x v="2"/>
    <x v="1"/>
    <s v="Morocco"/>
    <x v="11"/>
    <s v="Carrieton"/>
    <x v="1"/>
    <x v="2"/>
    <x v="828"/>
    <n v="5"/>
    <n v="96.18"/>
    <n v="0.18"/>
    <n v="28.86"/>
    <n v="394.34"/>
    <n v="84.03"/>
    <n v="0.21309022670791705"/>
    <s v="High"/>
    <s v="Net Banking"/>
  </r>
  <r>
    <s v="ORD-11845"/>
    <d v="2022-12-07T00:00:00"/>
    <x v="3"/>
    <x v="7"/>
    <x v="1826"/>
    <s v="New"/>
    <x v="2"/>
    <x v="0"/>
    <s v="Portugal"/>
    <x v="29"/>
    <s v="Port Brianna"/>
    <x v="0"/>
    <x v="1"/>
    <x v="317"/>
    <n v="7"/>
    <n v="38.39"/>
    <n v="0.03"/>
    <n v="29.1"/>
    <n v="260.67"/>
    <n v="64.680000000000007"/>
    <n v="0.24812981931177353"/>
    <s v="Critical"/>
    <s v="Card"/>
  </r>
  <r>
    <s v="ORD-11846"/>
    <d v="2025-04-14T00:00:00"/>
    <x v="0"/>
    <x v="11"/>
    <x v="1827"/>
    <s v="Returning"/>
    <x v="1"/>
    <x v="4"/>
    <s v="Bermuda"/>
    <x v="26"/>
    <s v="Allenport"/>
    <x v="1"/>
    <x v="5"/>
    <x v="467"/>
    <n v="5"/>
    <n v="660.18"/>
    <n v="0.09"/>
    <n v="11.8"/>
    <n v="3003.82"/>
    <n v="369.81"/>
    <n v="0.12311323581306469"/>
    <s v="Low"/>
    <s v="Cash"/>
  </r>
  <r>
    <s v="ORD-11847"/>
    <d v="2023-10-13T00:00:00"/>
    <x v="2"/>
    <x v="2"/>
    <x v="1828"/>
    <s v="Returning"/>
    <x v="0"/>
    <x v="2"/>
    <s v="Hungary"/>
    <x v="29"/>
    <s v="Loganburgh"/>
    <x v="1"/>
    <x v="5"/>
    <x v="844"/>
    <n v="10"/>
    <n v="246.73"/>
    <n v="0.28000000000000003"/>
    <n v="34.76"/>
    <n v="1776.46"/>
    <n v="405.45"/>
    <n v="0.22823480404850094"/>
    <s v="Critical"/>
    <s v="Cash"/>
  </r>
  <r>
    <s v="ORD-11848"/>
    <d v="2025-10-31T00:00:00"/>
    <x v="0"/>
    <x v="2"/>
    <x v="1829"/>
    <s v="New"/>
    <x v="0"/>
    <x v="4"/>
    <s v="British Indian Ocean Territory (Chagos Archipelago)"/>
    <x v="23"/>
    <s v="Port Jeremy"/>
    <x v="0"/>
    <x v="0"/>
    <x v="689"/>
    <n v="5"/>
    <n v="489.24"/>
    <n v="0.24"/>
    <n v="12.88"/>
    <n v="1859.11"/>
    <n v="272.27999999999997"/>
    <n v="0.14645717574538353"/>
    <s v="Medium"/>
    <s v="Card"/>
  </r>
  <r>
    <s v="ORD-11849"/>
    <d v="2024-12-18T00:00:00"/>
    <x v="1"/>
    <x v="7"/>
    <x v="1830"/>
    <s v="VIP"/>
    <x v="0"/>
    <x v="2"/>
    <s v="Falkland Islands (Malvinas)"/>
    <x v="7"/>
    <s v="New David"/>
    <x v="0"/>
    <x v="1"/>
    <x v="845"/>
    <n v="6"/>
    <n v="46.98"/>
    <n v="0.18"/>
    <n v="22.48"/>
    <n v="231.14"/>
    <n v="-14.89"/>
    <n v="-6.441983213636758E-2"/>
    <s v="Low"/>
    <s v="Cash"/>
  </r>
  <r>
    <s v="ORD-11850"/>
    <d v="2025-11-13T00:00:00"/>
    <x v="0"/>
    <x v="10"/>
    <x v="1831"/>
    <s v="New"/>
    <x v="0"/>
    <x v="4"/>
    <s v="Western Sahara"/>
    <x v="37"/>
    <s v="New Davidport"/>
    <x v="0"/>
    <x v="1"/>
    <x v="576"/>
    <n v="10"/>
    <n v="733.65"/>
    <n v="0.13"/>
    <n v="47.44"/>
    <n v="6382.76"/>
    <n v="677.46"/>
    <n v="0.10613903703100226"/>
    <s v="Low"/>
    <s v="Cash"/>
  </r>
  <r>
    <s v="ORD-11851"/>
    <d v="2024-05-08T00:00:00"/>
    <x v="1"/>
    <x v="9"/>
    <x v="1832"/>
    <s v="Returning"/>
    <x v="0"/>
    <x v="4"/>
    <s v="Cook Islands"/>
    <x v="11"/>
    <s v="Jessicaland"/>
    <x v="1"/>
    <x v="5"/>
    <x v="304"/>
    <n v="3"/>
    <n v="707.6"/>
    <n v="0.27"/>
    <n v="40.15"/>
    <n v="1549.64"/>
    <n v="314.39999999999998"/>
    <n v="0.20288583154797241"/>
    <s v="Low"/>
    <s v="Cash"/>
  </r>
  <r>
    <s v="ORD-11852"/>
    <d v="2024-08-29T00:00:00"/>
    <x v="1"/>
    <x v="0"/>
    <x v="1833"/>
    <s v="New"/>
    <x v="1"/>
    <x v="1"/>
    <s v="French Guiana"/>
    <x v="10"/>
    <s v="Juarezmouth"/>
    <x v="2"/>
    <x v="6"/>
    <x v="518"/>
    <n v="1"/>
    <n v="442.57"/>
    <n v="0.22"/>
    <n v="46.52"/>
    <n v="345.2"/>
    <n v="94.95"/>
    <n v="0.27505793742757823"/>
    <s v="Medium"/>
    <s v="Net Banking"/>
  </r>
  <r>
    <s v="ORD-11853"/>
    <d v="2023-12-05T00:00:00"/>
    <x v="2"/>
    <x v="7"/>
    <x v="1834"/>
    <s v="New"/>
    <x v="0"/>
    <x v="4"/>
    <s v="Heard Island and McDonald Islands"/>
    <x v="24"/>
    <s v="West Joelshire"/>
    <x v="0"/>
    <x v="1"/>
    <x v="521"/>
    <n v="1"/>
    <n v="768.24"/>
    <n v="0.22"/>
    <n v="6.83"/>
    <n v="599.23"/>
    <n v="172.22"/>
    <n v="0.28740216611317859"/>
    <s v="Low"/>
    <s v="Cash"/>
  </r>
  <r>
    <s v="ORD-11854"/>
    <d v="2023-12-11T00:00:00"/>
    <x v="2"/>
    <x v="7"/>
    <x v="1835"/>
    <s v="New"/>
    <x v="2"/>
    <x v="3"/>
    <s v="Northern Mariana Islands"/>
    <x v="22"/>
    <s v="South Hannah"/>
    <x v="2"/>
    <x v="3"/>
    <x v="607"/>
    <n v="8"/>
    <n v="416.18"/>
    <n v="0.01"/>
    <n v="31.55"/>
    <n v="3296.15"/>
    <n v="776.48"/>
    <n v="0.235571803467682"/>
    <s v="High"/>
    <s v="Card"/>
  </r>
  <r>
    <s v="ORD-11855"/>
    <d v="2024-02-22T00:00:00"/>
    <x v="1"/>
    <x v="8"/>
    <x v="1836"/>
    <s v="Returning"/>
    <x v="1"/>
    <x v="4"/>
    <s v="American Samoa"/>
    <x v="38"/>
    <s v="Barbaraland"/>
    <x v="2"/>
    <x v="8"/>
    <x v="135"/>
    <n v="2"/>
    <n v="143.18"/>
    <n v="7.0000000000000007E-2"/>
    <n v="9.65"/>
    <n v="266.31"/>
    <n v="67.05"/>
    <n v="0.25177424805677595"/>
    <s v="Medium"/>
    <s v="UPI"/>
  </r>
  <r>
    <s v="ORD-11856"/>
    <d v="2023-11-24T00:00:00"/>
    <x v="2"/>
    <x v="10"/>
    <x v="1837"/>
    <s v="New"/>
    <x v="2"/>
    <x v="4"/>
    <s v="Netherlands"/>
    <x v="19"/>
    <s v="Port Ambermouth"/>
    <x v="1"/>
    <x v="5"/>
    <x v="582"/>
    <n v="2"/>
    <n v="336.47"/>
    <n v="0.23"/>
    <n v="46.12"/>
    <n v="518.16"/>
    <n v="-42.3"/>
    <n v="-8.1635016211208888E-2"/>
    <s v="Medium"/>
    <s v="UPI"/>
  </r>
  <r>
    <s v="ORD-11857"/>
    <d v="2023-08-25T00:00:00"/>
    <x v="2"/>
    <x v="0"/>
    <x v="1838"/>
    <s v="New"/>
    <x v="2"/>
    <x v="1"/>
    <s v="Cocos (Keeling) Islands"/>
    <x v="6"/>
    <s v="West Seanview"/>
    <x v="0"/>
    <x v="7"/>
    <x v="577"/>
    <n v="3"/>
    <n v="435.39"/>
    <n v="0.28000000000000003"/>
    <n v="48"/>
    <n v="940.44"/>
    <n v="150.05000000000001"/>
    <n v="0.15955297520309641"/>
    <s v="High"/>
    <s v="Net Banking"/>
  </r>
  <r>
    <s v="ORD-11858"/>
    <d v="2025-04-06T00:00:00"/>
    <x v="0"/>
    <x v="11"/>
    <x v="1839"/>
    <s v="VIP"/>
    <x v="1"/>
    <x v="1"/>
    <s v="Vietnam"/>
    <x v="11"/>
    <s v="Port Patriciaside"/>
    <x v="1"/>
    <x v="5"/>
    <x v="701"/>
    <n v="9"/>
    <n v="318"/>
    <n v="0.12"/>
    <n v="35.56"/>
    <n v="2518.56"/>
    <n v="674.77"/>
    <n v="0.26791896956991296"/>
    <s v="Low"/>
    <s v="Net Banking"/>
  </r>
  <r>
    <s v="ORD-11859"/>
    <d v="2024-10-07T00:00:00"/>
    <x v="1"/>
    <x v="2"/>
    <x v="164"/>
    <s v="New"/>
    <x v="2"/>
    <x v="2"/>
    <s v="Lebanon"/>
    <x v="5"/>
    <s v="Kaylamouth"/>
    <x v="0"/>
    <x v="1"/>
    <x v="95"/>
    <n v="1"/>
    <n v="570.99"/>
    <n v="0.25"/>
    <n v="43.26"/>
    <n v="428.24"/>
    <n v="66.430000000000007"/>
    <n v="0.15512329534840277"/>
    <s v="Medium"/>
    <s v="Card"/>
  </r>
  <r>
    <s v="ORD-11860"/>
    <d v="2023-06-26T00:00:00"/>
    <x v="2"/>
    <x v="1"/>
    <x v="1840"/>
    <s v="VIP"/>
    <x v="0"/>
    <x v="1"/>
    <s v="San Marino"/>
    <x v="24"/>
    <s v="North Kellyfurt"/>
    <x v="0"/>
    <x v="7"/>
    <x v="302"/>
    <n v="6"/>
    <n v="158.66999999999999"/>
    <n v="7.0000000000000007E-2"/>
    <n v="7.41"/>
    <n v="885.38"/>
    <n v="208.4"/>
    <n v="0.23537915923106464"/>
    <s v="Critical"/>
    <s v="Cash"/>
  </r>
  <r>
    <s v="ORD-11861"/>
    <d v="2024-01-17T00:00:00"/>
    <x v="1"/>
    <x v="3"/>
    <x v="1841"/>
    <s v="New"/>
    <x v="1"/>
    <x v="3"/>
    <s v="Puerto Rico"/>
    <x v="23"/>
    <s v="East Jaclyn"/>
    <x v="0"/>
    <x v="1"/>
    <x v="113"/>
    <n v="5"/>
    <n v="632.51"/>
    <n v="0.2"/>
    <n v="11.53"/>
    <n v="2530.04"/>
    <n v="593.79999999999995"/>
    <n v="0.23469984664274082"/>
    <s v="Low"/>
    <s v="Cash"/>
  </r>
  <r>
    <s v="ORD-11862"/>
    <d v="2023-11-13T00:00:00"/>
    <x v="2"/>
    <x v="10"/>
    <x v="1842"/>
    <s v="VIP"/>
    <x v="0"/>
    <x v="2"/>
    <s v="Tunisia"/>
    <x v="33"/>
    <s v="Woodston"/>
    <x v="2"/>
    <x v="8"/>
    <x v="746"/>
    <n v="10"/>
    <n v="173.06"/>
    <n v="0.16"/>
    <n v="22.82"/>
    <n v="1453.7"/>
    <n v="24.03"/>
    <n v="1.6530233198046366E-2"/>
    <s v="Medium"/>
    <s v="Cash"/>
  </r>
  <r>
    <s v="ORD-11863"/>
    <d v="2023-09-01T00:00:00"/>
    <x v="2"/>
    <x v="4"/>
    <x v="1843"/>
    <s v="VIP"/>
    <x v="0"/>
    <x v="0"/>
    <s v="Western Sahara"/>
    <x v="9"/>
    <s v="East Ryanburgh"/>
    <x v="0"/>
    <x v="7"/>
    <x v="258"/>
    <n v="1"/>
    <n v="646.29999999999995"/>
    <n v="0.04"/>
    <n v="13.16"/>
    <n v="620.45000000000005"/>
    <n v="-55.53"/>
    <n v="-8.9499556773309688E-2"/>
    <s v="Medium"/>
    <s v="Cash"/>
  </r>
  <r>
    <s v="ORD-11864"/>
    <d v="2023-03-01T00:00:00"/>
    <x v="2"/>
    <x v="6"/>
    <x v="1844"/>
    <s v="VIP"/>
    <x v="2"/>
    <x v="0"/>
    <s v="El Salvador"/>
    <x v="11"/>
    <s v="New Jessicabury"/>
    <x v="1"/>
    <x v="4"/>
    <x v="718"/>
    <n v="5"/>
    <n v="197.78"/>
    <n v="0.15"/>
    <n v="44.15"/>
    <n v="840.56"/>
    <n v="-67.52"/>
    <n v="-8.0327400780432087E-2"/>
    <s v="Low"/>
    <s v="UPI"/>
  </r>
  <r>
    <s v="ORD-11865"/>
    <d v="2025-06-04T00:00:00"/>
    <x v="0"/>
    <x v="1"/>
    <x v="1845"/>
    <s v="New"/>
    <x v="1"/>
    <x v="1"/>
    <s v="Korea"/>
    <x v="32"/>
    <s v="South Jameston"/>
    <x v="0"/>
    <x v="1"/>
    <x v="129"/>
    <n v="10"/>
    <n v="636.14"/>
    <n v="0.25"/>
    <n v="25.84"/>
    <n v="4771.05"/>
    <n v="939.9"/>
    <n v="0.19700066023202439"/>
    <s v="Critical"/>
    <s v="UPI"/>
  </r>
  <r>
    <s v="ORD-11866"/>
    <d v="2024-12-21T00:00:00"/>
    <x v="1"/>
    <x v="7"/>
    <x v="1846"/>
    <s v="VIP"/>
    <x v="1"/>
    <x v="2"/>
    <s v="Papua New Guinea"/>
    <x v="17"/>
    <s v="Stevenfurt"/>
    <x v="1"/>
    <x v="5"/>
    <x v="632"/>
    <n v="4"/>
    <n v="721.7"/>
    <n v="0.02"/>
    <n v="12.46"/>
    <n v="2829.06"/>
    <n v="848.6"/>
    <n v="0.29995829003273172"/>
    <s v="Low"/>
    <s v="Net Banking"/>
  </r>
  <r>
    <s v="ORD-11867"/>
    <d v="2023-08-29T00:00:00"/>
    <x v="2"/>
    <x v="0"/>
    <x v="1847"/>
    <s v="New"/>
    <x v="2"/>
    <x v="1"/>
    <s v="Morocco"/>
    <x v="15"/>
    <s v="North Leahtown"/>
    <x v="2"/>
    <x v="3"/>
    <x v="103"/>
    <n v="7"/>
    <n v="379.25"/>
    <n v="0.09"/>
    <n v="44.82"/>
    <n v="2415.8200000000002"/>
    <n v="-141.55000000000001"/>
    <n v="-5.8592941527100532E-2"/>
    <s v="Low"/>
    <s v="Net Banking"/>
  </r>
  <r>
    <s v="ORD-11868"/>
    <d v="2023-09-06T00:00:00"/>
    <x v="2"/>
    <x v="4"/>
    <x v="1848"/>
    <s v="VIP"/>
    <x v="0"/>
    <x v="2"/>
    <s v="Cook Islands"/>
    <x v="23"/>
    <s v="South Gloriafurt"/>
    <x v="0"/>
    <x v="0"/>
    <x v="661"/>
    <n v="1"/>
    <n v="630.95000000000005"/>
    <n v="0.08"/>
    <n v="17.32"/>
    <n v="580.47"/>
    <n v="-13.96"/>
    <n v="-2.4049477147828485E-2"/>
    <s v="Medium"/>
    <s v="Card"/>
  </r>
  <r>
    <s v="ORD-11869"/>
    <d v="2023-04-30T00:00:00"/>
    <x v="2"/>
    <x v="11"/>
    <x v="1849"/>
    <s v="Returning"/>
    <x v="0"/>
    <x v="4"/>
    <s v="Saint Barthelemy"/>
    <x v="4"/>
    <s v="Port Jennifer"/>
    <x v="0"/>
    <x v="0"/>
    <x v="846"/>
    <n v="8"/>
    <n v="518.48"/>
    <n v="0.27"/>
    <n v="34.72"/>
    <n v="3027.92"/>
    <n v="574.65"/>
    <n v="0.18978374593780548"/>
    <s v="Medium"/>
    <s v="UPI"/>
  </r>
  <r>
    <s v="ORD-11870"/>
    <d v="2024-06-17T00:00:00"/>
    <x v="1"/>
    <x v="1"/>
    <x v="1850"/>
    <s v="VIP"/>
    <x v="2"/>
    <x v="0"/>
    <s v="Slovakia (Slovak Republic)"/>
    <x v="12"/>
    <s v="Jasminton"/>
    <x v="1"/>
    <x v="5"/>
    <x v="847"/>
    <n v="6"/>
    <n v="254.71"/>
    <n v="0.05"/>
    <n v="9.35"/>
    <n v="1451.85"/>
    <n v="127.97"/>
    <n v="8.8142714467748046E-2"/>
    <s v="Low"/>
    <s v="Net Banking"/>
  </r>
  <r>
    <s v="ORD-11871"/>
    <d v="2023-01-15T00:00:00"/>
    <x v="2"/>
    <x v="3"/>
    <x v="1851"/>
    <s v="VIP"/>
    <x v="0"/>
    <x v="1"/>
    <s v="Solomon Islands"/>
    <x v="20"/>
    <s v="Roblesbury"/>
    <x v="0"/>
    <x v="7"/>
    <x v="254"/>
    <n v="5"/>
    <n v="446.9"/>
    <n v="0.2"/>
    <n v="7.9"/>
    <n v="1787.6"/>
    <n v="-95.46"/>
    <n v="-5.3401208324009845E-2"/>
    <s v="Medium"/>
    <s v="UPI"/>
  </r>
  <r>
    <s v="ORD-11872"/>
    <d v="2024-04-14T00:00:00"/>
    <x v="1"/>
    <x v="11"/>
    <x v="1852"/>
    <s v="New"/>
    <x v="0"/>
    <x v="0"/>
    <s v="Malaysia"/>
    <x v="3"/>
    <s v="Port Amanda"/>
    <x v="0"/>
    <x v="7"/>
    <x v="240"/>
    <n v="3"/>
    <n v="46.15"/>
    <n v="0.19"/>
    <n v="10.75"/>
    <n v="112.14"/>
    <n v="31.19"/>
    <n v="0.27813447476368824"/>
    <s v="High"/>
    <s v="Net Banking"/>
  </r>
  <r>
    <s v="ORD-11873"/>
    <d v="2022-11-30T00:00:00"/>
    <x v="3"/>
    <x v="10"/>
    <x v="1853"/>
    <s v="VIP"/>
    <x v="2"/>
    <x v="2"/>
    <s v="Comoros"/>
    <x v="20"/>
    <s v="West Jonathan"/>
    <x v="0"/>
    <x v="1"/>
    <x v="676"/>
    <n v="1"/>
    <n v="606.63"/>
    <n v="0.13"/>
    <n v="32.26"/>
    <n v="527.77"/>
    <n v="23.64"/>
    <n v="4.4792239043522752E-2"/>
    <s v="High"/>
    <s v="Cash"/>
  </r>
  <r>
    <s v="ORD-11874"/>
    <d v="2024-07-27T00:00:00"/>
    <x v="1"/>
    <x v="5"/>
    <x v="1854"/>
    <s v="VIP"/>
    <x v="2"/>
    <x v="4"/>
    <s v="Latvia"/>
    <x v="20"/>
    <s v="New Ebonyland"/>
    <x v="2"/>
    <x v="6"/>
    <x v="144"/>
    <n v="3"/>
    <n v="246.2"/>
    <n v="0.02"/>
    <n v="12.01"/>
    <n v="723.83"/>
    <n v="177.09"/>
    <n v="0.24465689457469295"/>
    <s v="High"/>
    <s v="Cash"/>
  </r>
  <r>
    <s v="ORD-11875"/>
    <d v="2025-01-25T00:00:00"/>
    <x v="0"/>
    <x v="3"/>
    <x v="1855"/>
    <s v="Returning"/>
    <x v="2"/>
    <x v="2"/>
    <s v="Norfolk Island"/>
    <x v="29"/>
    <s v="Benderberg"/>
    <x v="0"/>
    <x v="7"/>
    <x v="685"/>
    <n v="2"/>
    <n v="457.12"/>
    <n v="0.05"/>
    <n v="16.5"/>
    <n v="868.53"/>
    <n v="-41.09"/>
    <n v="-4.7309822343499945E-2"/>
    <s v="Low"/>
    <s v="Card"/>
  </r>
  <r>
    <s v="ORD-11876"/>
    <d v="2022-11-26T00:00:00"/>
    <x v="3"/>
    <x v="10"/>
    <x v="1856"/>
    <s v="Returning"/>
    <x v="2"/>
    <x v="0"/>
    <s v="Saint Lucia"/>
    <x v="0"/>
    <s v="South Brentburgh"/>
    <x v="0"/>
    <x v="1"/>
    <x v="848"/>
    <n v="7"/>
    <n v="586.99"/>
    <n v="0.13"/>
    <n v="13.42"/>
    <n v="3574.77"/>
    <n v="613.05999999999995"/>
    <n v="0.17149634801679547"/>
    <s v="Medium"/>
    <s v="UPI"/>
  </r>
  <r>
    <s v="ORD-11877"/>
    <d v="2025-09-29T00:00:00"/>
    <x v="0"/>
    <x v="4"/>
    <x v="1857"/>
    <s v="Returning"/>
    <x v="1"/>
    <x v="3"/>
    <s v="Serbia"/>
    <x v="47"/>
    <s v="Henryburgh"/>
    <x v="2"/>
    <x v="8"/>
    <x v="722"/>
    <n v="6"/>
    <n v="745.22"/>
    <n v="0.21"/>
    <n v="16.09"/>
    <n v="3532.34"/>
    <n v="-129.13999999999999"/>
    <n v="-3.6559334605389057E-2"/>
    <s v="High"/>
    <s v="Net Banking"/>
  </r>
  <r>
    <s v="ORD-11878"/>
    <d v="2023-11-14T00:00:00"/>
    <x v="2"/>
    <x v="10"/>
    <x v="1858"/>
    <s v="New"/>
    <x v="0"/>
    <x v="1"/>
    <s v="South Africa"/>
    <x v="31"/>
    <s v="North Jonborough"/>
    <x v="1"/>
    <x v="4"/>
    <x v="725"/>
    <n v="10"/>
    <n v="102.14"/>
    <n v="0.28000000000000003"/>
    <n v="31.13"/>
    <n v="735.41"/>
    <n v="145.79"/>
    <n v="0.19824315687847596"/>
    <s v="Critical"/>
    <s v="Net Banking"/>
  </r>
  <r>
    <s v="ORD-11879"/>
    <d v="2025-01-26T00:00:00"/>
    <x v="0"/>
    <x v="3"/>
    <x v="1859"/>
    <s v="Returning"/>
    <x v="2"/>
    <x v="0"/>
    <s v="Australia"/>
    <x v="19"/>
    <s v="Margaretstad"/>
    <x v="1"/>
    <x v="4"/>
    <x v="549"/>
    <n v="6"/>
    <n v="494.8"/>
    <n v="0.22"/>
    <n v="41.06"/>
    <n v="2315.66"/>
    <n v="279.45999999999998"/>
    <n v="0.12068265634851402"/>
    <s v="Low"/>
    <s v="Card"/>
  </r>
  <r>
    <s v="ORD-11880"/>
    <d v="2024-09-21T00:00:00"/>
    <x v="1"/>
    <x v="4"/>
    <x v="1860"/>
    <s v="VIP"/>
    <x v="2"/>
    <x v="0"/>
    <s v="Comoros"/>
    <x v="11"/>
    <s v="Lisaton"/>
    <x v="0"/>
    <x v="1"/>
    <x v="107"/>
    <n v="6"/>
    <n v="269.95999999999998"/>
    <n v="0.05"/>
    <n v="9.9"/>
    <n v="1538.77"/>
    <n v="438.55"/>
    <n v="0.28500035742833563"/>
    <s v="Medium"/>
    <s v="Card"/>
  </r>
  <r>
    <s v="ORD-11881"/>
    <d v="2025-08-11T00:00:00"/>
    <x v="0"/>
    <x v="0"/>
    <x v="1861"/>
    <s v="New"/>
    <x v="1"/>
    <x v="4"/>
    <s v="Dominican Republic"/>
    <x v="31"/>
    <s v="East Jason"/>
    <x v="0"/>
    <x v="0"/>
    <x v="463"/>
    <n v="10"/>
    <n v="605.42999999999995"/>
    <n v="0.08"/>
    <n v="10.61"/>
    <n v="5569.96"/>
    <n v="-47.13"/>
    <n v="-8.4614611235987337E-3"/>
    <s v="Low"/>
    <s v="Cash"/>
  </r>
  <r>
    <s v="ORD-11882"/>
    <d v="2025-05-28T00:00:00"/>
    <x v="0"/>
    <x v="9"/>
    <x v="1862"/>
    <s v="Returning"/>
    <x v="1"/>
    <x v="1"/>
    <s v="Ecuador"/>
    <x v="13"/>
    <s v="Lake Garrettstad"/>
    <x v="0"/>
    <x v="1"/>
    <x v="849"/>
    <n v="8"/>
    <n v="156.43"/>
    <n v="0"/>
    <n v="44.68"/>
    <n v="1251.44"/>
    <n v="34.79"/>
    <n v="2.7799974429457263E-2"/>
    <s v="Low"/>
    <s v="Net Banking"/>
  </r>
  <r>
    <s v="ORD-11883"/>
    <d v="2025-09-17T00:00:00"/>
    <x v="0"/>
    <x v="4"/>
    <x v="1863"/>
    <s v="New"/>
    <x v="1"/>
    <x v="4"/>
    <s v="South Georgia and the South Sandwich Islands"/>
    <x v="48"/>
    <s v="Catherinetown"/>
    <x v="0"/>
    <x v="7"/>
    <x v="186"/>
    <n v="6"/>
    <n v="320.16000000000003"/>
    <n v="0.23"/>
    <n v="48.92"/>
    <n v="1479.14"/>
    <n v="143.66999999999999"/>
    <n v="9.7130765174358064E-2"/>
    <s v="High"/>
    <s v="Card"/>
  </r>
  <r>
    <s v="ORD-11884"/>
    <d v="2022-11-30T00:00:00"/>
    <x v="3"/>
    <x v="10"/>
    <x v="1864"/>
    <s v="VIP"/>
    <x v="1"/>
    <x v="4"/>
    <s v="Mayotte"/>
    <x v="17"/>
    <s v="Vegaside"/>
    <x v="2"/>
    <x v="6"/>
    <x v="801"/>
    <n v="5"/>
    <n v="36.36"/>
    <n v="0.11"/>
    <n v="44.78"/>
    <n v="161.80000000000001"/>
    <n v="-13.79"/>
    <n v="-8.5228677379480824E-2"/>
    <s v="Critical"/>
    <s v="UPI"/>
  </r>
  <r>
    <s v="ORD-11885"/>
    <d v="2023-08-04T00:00:00"/>
    <x v="2"/>
    <x v="0"/>
    <x v="1865"/>
    <s v="New"/>
    <x v="1"/>
    <x v="4"/>
    <s v="Mozambique"/>
    <x v="11"/>
    <s v="Lake Eric"/>
    <x v="0"/>
    <x v="0"/>
    <x v="30"/>
    <n v="4"/>
    <n v="550.72"/>
    <n v="0.21"/>
    <n v="33.26"/>
    <n v="1740.28"/>
    <n v="-133.75"/>
    <n v="-7.6855448548509439E-2"/>
    <s v="Low"/>
    <s v="Cash"/>
  </r>
  <r>
    <s v="ORD-11886"/>
    <d v="2024-01-18T00:00:00"/>
    <x v="1"/>
    <x v="3"/>
    <x v="1866"/>
    <s v="New"/>
    <x v="2"/>
    <x v="1"/>
    <s v="Cocos (Keeling) Islands"/>
    <x v="10"/>
    <s v="West Rosestad"/>
    <x v="0"/>
    <x v="0"/>
    <x v="615"/>
    <n v="10"/>
    <n v="112.57"/>
    <n v="0.25"/>
    <n v="45.61"/>
    <n v="844.27"/>
    <n v="183.47"/>
    <n v="0.21731199734682033"/>
    <s v="Medium"/>
    <s v="UPI"/>
  </r>
  <r>
    <s v="ORD-11887"/>
    <d v="2024-08-13T00:00:00"/>
    <x v="1"/>
    <x v="0"/>
    <x v="1867"/>
    <s v="Returning"/>
    <x v="2"/>
    <x v="2"/>
    <s v="New Caledonia"/>
    <x v="44"/>
    <s v="East Larrymouth"/>
    <x v="2"/>
    <x v="8"/>
    <x v="834"/>
    <n v="3"/>
    <n v="238"/>
    <n v="0.15"/>
    <n v="48.14"/>
    <n v="606.9"/>
    <n v="140.04"/>
    <n v="0.23074641621354425"/>
    <s v="Low"/>
    <s v="Card"/>
  </r>
  <r>
    <s v="ORD-11888"/>
    <d v="2023-08-01T00:00:00"/>
    <x v="2"/>
    <x v="0"/>
    <x v="1868"/>
    <s v="Returning"/>
    <x v="2"/>
    <x v="2"/>
    <s v="Norway"/>
    <x v="28"/>
    <s v="Elizabethstad"/>
    <x v="0"/>
    <x v="0"/>
    <x v="744"/>
    <n v="7"/>
    <n v="84.64"/>
    <n v="0.18"/>
    <n v="38.979999999999997"/>
    <n v="485.83"/>
    <n v="9.08"/>
    <n v="1.8689665109194575E-2"/>
    <s v="Low"/>
    <s v="Card"/>
  </r>
  <r>
    <s v="ORD-11889"/>
    <d v="2025-09-01T00:00:00"/>
    <x v="0"/>
    <x v="4"/>
    <x v="1869"/>
    <s v="New"/>
    <x v="2"/>
    <x v="1"/>
    <s v="Tanzania"/>
    <x v="47"/>
    <s v="Ryanburgh"/>
    <x v="0"/>
    <x v="7"/>
    <x v="178"/>
    <n v="3"/>
    <n v="490.54"/>
    <n v="0.24"/>
    <n v="25.43"/>
    <n v="1118.43"/>
    <n v="100.82"/>
    <n v="9.01442200227104E-2"/>
    <s v="Medium"/>
    <s v="Cash"/>
  </r>
  <r>
    <s v="ORD-11890"/>
    <d v="2023-02-14T00:00:00"/>
    <x v="2"/>
    <x v="8"/>
    <x v="1870"/>
    <s v="VIP"/>
    <x v="2"/>
    <x v="1"/>
    <s v="Luxembourg"/>
    <x v="34"/>
    <s v="Markbury"/>
    <x v="0"/>
    <x v="1"/>
    <x v="741"/>
    <n v="3"/>
    <n v="427.4"/>
    <n v="0.11"/>
    <n v="21.68"/>
    <n v="1141.1600000000001"/>
    <n v="83.41"/>
    <n v="7.3092292053699742E-2"/>
    <s v="Critical"/>
    <s v="Net Banking"/>
  </r>
  <r>
    <s v="ORD-11891"/>
    <d v="2023-05-15T00:00:00"/>
    <x v="2"/>
    <x v="9"/>
    <x v="1871"/>
    <s v="VIP"/>
    <x v="2"/>
    <x v="4"/>
    <s v="Cook Islands"/>
    <x v="30"/>
    <s v="New Anthonyfurt"/>
    <x v="0"/>
    <x v="1"/>
    <x v="453"/>
    <n v="5"/>
    <n v="302.48"/>
    <n v="0.18"/>
    <n v="44.3"/>
    <n v="1240.17"/>
    <n v="159.33000000000001"/>
    <n v="0.12847432206874865"/>
    <s v="Low"/>
    <s v="Card"/>
  </r>
  <r>
    <s v="ORD-11892"/>
    <d v="2025-05-09T00:00:00"/>
    <x v="0"/>
    <x v="9"/>
    <x v="1872"/>
    <s v="VIP"/>
    <x v="0"/>
    <x v="3"/>
    <s v="Latvia"/>
    <x v="15"/>
    <s v="Paulaview"/>
    <x v="0"/>
    <x v="7"/>
    <x v="718"/>
    <n v="4"/>
    <n v="261.56"/>
    <n v="0.08"/>
    <n v="43.81"/>
    <n v="962.54"/>
    <n v="236.49"/>
    <n v="0.24569368545722778"/>
    <s v="Low"/>
    <s v="Net Banking"/>
  </r>
  <r>
    <s v="ORD-11893"/>
    <d v="2023-06-03T00:00:00"/>
    <x v="2"/>
    <x v="1"/>
    <x v="1873"/>
    <s v="Returning"/>
    <x v="1"/>
    <x v="4"/>
    <s v="Antarctica (the territory South of 60 deg S)"/>
    <x v="20"/>
    <s v="New Dylan"/>
    <x v="1"/>
    <x v="4"/>
    <x v="850"/>
    <n v="10"/>
    <n v="680.02"/>
    <n v="0.1"/>
    <n v="45.19"/>
    <n v="6120.18"/>
    <n v="408.38"/>
    <n v="6.6726795617122373E-2"/>
    <s v="Low"/>
    <s v="Net Banking"/>
  </r>
  <r>
    <s v="ORD-11894"/>
    <d v="2024-02-13T00:00:00"/>
    <x v="1"/>
    <x v="8"/>
    <x v="1874"/>
    <s v="VIP"/>
    <x v="2"/>
    <x v="0"/>
    <s v="Malawi"/>
    <x v="25"/>
    <s v="Lake Williamfort"/>
    <x v="0"/>
    <x v="0"/>
    <x v="101"/>
    <n v="8"/>
    <n v="53.26"/>
    <n v="0.05"/>
    <n v="27.28"/>
    <n v="404.78"/>
    <n v="54.15"/>
    <n v="0.13377637235041256"/>
    <s v="Critical"/>
    <s v="Cash"/>
  </r>
  <r>
    <s v="ORD-11895"/>
    <d v="2024-09-08T00:00:00"/>
    <x v="1"/>
    <x v="4"/>
    <x v="1875"/>
    <s v="New"/>
    <x v="2"/>
    <x v="3"/>
    <s v="Guadeloupe"/>
    <x v="31"/>
    <s v="South Donnafort"/>
    <x v="0"/>
    <x v="0"/>
    <x v="588"/>
    <n v="7"/>
    <n v="312.87"/>
    <n v="0.28999999999999998"/>
    <n v="13.35"/>
    <n v="1554.96"/>
    <n v="322.81"/>
    <n v="0.20760019550342132"/>
    <s v="High"/>
    <s v="Cash"/>
  </r>
  <r>
    <s v="ORD-11896"/>
    <d v="2024-02-27T00:00:00"/>
    <x v="1"/>
    <x v="8"/>
    <x v="1876"/>
    <s v="VIP"/>
    <x v="2"/>
    <x v="4"/>
    <s v="Senegal"/>
    <x v="44"/>
    <s v="Wilsonport"/>
    <x v="2"/>
    <x v="6"/>
    <x v="10"/>
    <n v="5"/>
    <n v="431.44"/>
    <n v="0.02"/>
    <n v="42.48"/>
    <n v="2114.06"/>
    <n v="-105.27"/>
    <n v="-4.9795180836873128E-2"/>
    <s v="High"/>
    <s v="UPI"/>
  </r>
  <r>
    <s v="ORD-11897"/>
    <d v="2025-02-10T00:00:00"/>
    <x v="0"/>
    <x v="8"/>
    <x v="1877"/>
    <s v="New"/>
    <x v="2"/>
    <x v="0"/>
    <s v="Paraguay"/>
    <x v="3"/>
    <s v="East Michaelside"/>
    <x v="2"/>
    <x v="8"/>
    <x v="471"/>
    <n v="9"/>
    <n v="464.02"/>
    <n v="0.12"/>
    <n v="10.3"/>
    <n v="3675.04"/>
    <n v="535.92999999999995"/>
    <n v="0.14582970525490876"/>
    <s v="High"/>
    <s v="Net Banking"/>
  </r>
  <r>
    <s v="ORD-11898"/>
    <d v="2023-07-10T00:00:00"/>
    <x v="2"/>
    <x v="5"/>
    <x v="1878"/>
    <s v="VIP"/>
    <x v="2"/>
    <x v="1"/>
    <s v="Gibraltar"/>
    <x v="5"/>
    <s v="North Stacymouth"/>
    <x v="0"/>
    <x v="0"/>
    <x v="617"/>
    <n v="6"/>
    <n v="489.25"/>
    <n v="0.28999999999999998"/>
    <n v="37.85"/>
    <n v="2084.1999999999998"/>
    <n v="136.68"/>
    <n v="6.5579119086460039E-2"/>
    <s v="Medium"/>
    <s v="Net Banking"/>
  </r>
  <r>
    <s v="ORD-11899"/>
    <d v="2023-10-21T00:00:00"/>
    <x v="2"/>
    <x v="2"/>
    <x v="1879"/>
    <s v="New"/>
    <x v="1"/>
    <x v="2"/>
    <s v="Philippines"/>
    <x v="29"/>
    <s v="Port Brookechester"/>
    <x v="2"/>
    <x v="8"/>
    <x v="49"/>
    <n v="2"/>
    <n v="427.6"/>
    <n v="0.15"/>
    <n v="48.27"/>
    <n v="726.92"/>
    <n v="-44.06"/>
    <n v="-6.0611896769933421E-2"/>
    <s v="Critical"/>
    <s v="Net Banking"/>
  </r>
  <r>
    <s v="ORD-11900"/>
    <d v="2024-08-30T00:00:00"/>
    <x v="1"/>
    <x v="0"/>
    <x v="1880"/>
    <s v="VIP"/>
    <x v="0"/>
    <x v="4"/>
    <s v="Botswana"/>
    <x v="49"/>
    <s v="Christopherfort"/>
    <x v="0"/>
    <x v="1"/>
    <x v="127"/>
    <n v="7"/>
    <n v="615.44000000000005"/>
    <n v="0.14000000000000001"/>
    <n v="25.38"/>
    <n v="3704.95"/>
    <n v="865.37"/>
    <n v="0.23357130325645423"/>
    <s v="Low"/>
    <s v="UPI"/>
  </r>
  <r>
    <s v="ORD-11901"/>
    <d v="2024-03-09T00:00:00"/>
    <x v="1"/>
    <x v="6"/>
    <x v="1881"/>
    <s v="Returning"/>
    <x v="0"/>
    <x v="4"/>
    <s v="New Zealand"/>
    <x v="17"/>
    <s v="North Christopherchester"/>
    <x v="0"/>
    <x v="1"/>
    <x v="216"/>
    <n v="1"/>
    <n v="302.76"/>
    <n v="0.18"/>
    <n v="18.46"/>
    <n v="248.26"/>
    <n v="3.13"/>
    <n v="1.2607749939579473E-2"/>
    <s v="Low"/>
    <s v="Card"/>
  </r>
  <r>
    <s v="ORD-11902"/>
    <d v="2025-09-16T00:00:00"/>
    <x v="0"/>
    <x v="4"/>
    <x v="1882"/>
    <s v="Returning"/>
    <x v="2"/>
    <x v="2"/>
    <s v="Finland"/>
    <x v="14"/>
    <s v="South Roy"/>
    <x v="0"/>
    <x v="1"/>
    <x v="607"/>
    <n v="9"/>
    <n v="759.72"/>
    <n v="0.23"/>
    <n v="38.19"/>
    <n v="5264.86"/>
    <n v="1525.9"/>
    <n v="0.28982726986092699"/>
    <s v="High"/>
    <s v="Card"/>
  </r>
  <r>
    <s v="ORD-11903"/>
    <d v="2023-10-14T00:00:00"/>
    <x v="2"/>
    <x v="2"/>
    <x v="1883"/>
    <s v="VIP"/>
    <x v="2"/>
    <x v="4"/>
    <s v="Uruguay"/>
    <x v="49"/>
    <s v="South Samuelton"/>
    <x v="1"/>
    <x v="4"/>
    <x v="445"/>
    <n v="9"/>
    <n v="42.2"/>
    <n v="0.11"/>
    <n v="38.409999999999997"/>
    <n v="338.02"/>
    <n v="41.98"/>
    <n v="0.1241938346843382"/>
    <s v="High"/>
    <s v="Net Banking"/>
  </r>
  <r>
    <s v="ORD-11904"/>
    <d v="2024-04-30T00:00:00"/>
    <x v="1"/>
    <x v="11"/>
    <x v="1884"/>
    <s v="Returning"/>
    <x v="1"/>
    <x v="0"/>
    <s v="United States Minor Outlying Islands"/>
    <x v="24"/>
    <s v="North Frank"/>
    <x v="1"/>
    <x v="5"/>
    <x v="161"/>
    <n v="8"/>
    <n v="481.36"/>
    <n v="0.22"/>
    <n v="19.940000000000001"/>
    <n v="3003.69"/>
    <n v="-282.75"/>
    <n v="-9.4134214915653741E-2"/>
    <s v="Critical"/>
    <s v="Net Banking"/>
  </r>
  <r>
    <s v="ORD-11905"/>
    <d v="2024-12-10T00:00:00"/>
    <x v="1"/>
    <x v="7"/>
    <x v="1885"/>
    <s v="VIP"/>
    <x v="1"/>
    <x v="3"/>
    <s v="Taiwan"/>
    <x v="18"/>
    <s v="Jerryview"/>
    <x v="0"/>
    <x v="0"/>
    <x v="201"/>
    <n v="1"/>
    <n v="691.28"/>
    <n v="0.11"/>
    <n v="35.130000000000003"/>
    <n v="615.24"/>
    <n v="168.76"/>
    <n v="0.2742994603731877"/>
    <s v="Low"/>
    <s v="Cash"/>
  </r>
  <r>
    <s v="ORD-11906"/>
    <d v="2024-12-30T00:00:00"/>
    <x v="1"/>
    <x v="7"/>
    <x v="1886"/>
    <s v="Returning"/>
    <x v="0"/>
    <x v="0"/>
    <s v="Ghana"/>
    <x v="42"/>
    <s v="Donovantown"/>
    <x v="1"/>
    <x v="4"/>
    <x v="724"/>
    <n v="10"/>
    <n v="769.4"/>
    <n v="0.22"/>
    <n v="22.45"/>
    <n v="6001.32"/>
    <n v="950.26"/>
    <n v="0.15834183146374464"/>
    <s v="Medium"/>
    <s v="Net Banking"/>
  </r>
  <r>
    <s v="ORD-11907"/>
    <d v="2025-09-23T00:00:00"/>
    <x v="0"/>
    <x v="4"/>
    <x v="1887"/>
    <s v="Returning"/>
    <x v="0"/>
    <x v="1"/>
    <s v="Guinea"/>
    <x v="33"/>
    <s v="Woodston"/>
    <x v="0"/>
    <x v="1"/>
    <x v="282"/>
    <n v="9"/>
    <n v="186.22"/>
    <n v="0.25"/>
    <n v="28.91"/>
    <n v="1256.99"/>
    <n v="326.06"/>
    <n v="0.25939744946260512"/>
    <s v="Critical"/>
    <s v="Net Banking"/>
  </r>
  <r>
    <s v="ORD-11908"/>
    <d v="2024-11-01T00:00:00"/>
    <x v="1"/>
    <x v="10"/>
    <x v="1888"/>
    <s v="New"/>
    <x v="1"/>
    <x v="1"/>
    <s v="Guadeloupe"/>
    <x v="11"/>
    <s v="Smithburgh"/>
    <x v="0"/>
    <x v="7"/>
    <x v="426"/>
    <n v="9"/>
    <n v="261.17"/>
    <n v="0.04"/>
    <n v="37.94"/>
    <n v="2256.5100000000002"/>
    <n v="532.69000000000005"/>
    <n v="0.2360680874447709"/>
    <s v="High"/>
    <s v="Card"/>
  </r>
  <r>
    <s v="ORD-11909"/>
    <d v="2024-07-03T00:00:00"/>
    <x v="1"/>
    <x v="5"/>
    <x v="1889"/>
    <s v="VIP"/>
    <x v="0"/>
    <x v="0"/>
    <s v="Isle of Man"/>
    <x v="35"/>
    <s v="Riosside"/>
    <x v="2"/>
    <x v="6"/>
    <x v="600"/>
    <n v="2"/>
    <n v="100.49"/>
    <n v="0.15"/>
    <n v="46.78"/>
    <n v="170.83"/>
    <n v="50.9"/>
    <n v="0.29795703330796697"/>
    <s v="Medium"/>
    <s v="UPI"/>
  </r>
  <r>
    <s v="ORD-11910"/>
    <d v="2024-02-22T00:00:00"/>
    <x v="1"/>
    <x v="8"/>
    <x v="1890"/>
    <s v="VIP"/>
    <x v="0"/>
    <x v="4"/>
    <s v="Nauru"/>
    <x v="45"/>
    <s v="Jasonfort"/>
    <x v="2"/>
    <x v="8"/>
    <x v="669"/>
    <n v="3"/>
    <n v="693.06"/>
    <n v="0.18"/>
    <n v="10.94"/>
    <n v="1704.93"/>
    <n v="136.57"/>
    <n v="8.0102995430897453E-2"/>
    <s v="Medium"/>
    <s v="Card"/>
  </r>
  <r>
    <s v="ORD-11911"/>
    <d v="2022-12-24T00:00:00"/>
    <x v="3"/>
    <x v="7"/>
    <x v="1891"/>
    <s v="Returning"/>
    <x v="2"/>
    <x v="0"/>
    <s v="Andorra"/>
    <x v="27"/>
    <s v="West Dannyland"/>
    <x v="0"/>
    <x v="7"/>
    <x v="694"/>
    <n v="9"/>
    <n v="397.19"/>
    <n v="0.05"/>
    <n v="27.77"/>
    <n v="3395.97"/>
    <n v="519.49"/>
    <n v="0.15297249386773146"/>
    <s v="Medium"/>
    <s v="Card"/>
  </r>
  <r>
    <s v="ORD-11912"/>
    <d v="2024-02-28T00:00:00"/>
    <x v="1"/>
    <x v="8"/>
    <x v="1892"/>
    <s v="VIP"/>
    <x v="1"/>
    <x v="3"/>
    <s v="Belize"/>
    <x v="47"/>
    <s v="West Denise"/>
    <x v="1"/>
    <x v="5"/>
    <x v="547"/>
    <n v="4"/>
    <n v="593.98"/>
    <n v="0.15"/>
    <n v="14.12"/>
    <n v="2019.53"/>
    <n v="438.64"/>
    <n v="0.21719905126440309"/>
    <s v="High"/>
    <s v="UPI"/>
  </r>
  <r>
    <s v="ORD-11913"/>
    <d v="2023-04-27T00:00:00"/>
    <x v="2"/>
    <x v="11"/>
    <x v="1893"/>
    <s v="New"/>
    <x v="2"/>
    <x v="3"/>
    <s v="South Georgia and the South Sandwich Islands"/>
    <x v="36"/>
    <s v="New Keithview"/>
    <x v="1"/>
    <x v="5"/>
    <x v="112"/>
    <n v="8"/>
    <n v="449.27"/>
    <n v="7.0000000000000007E-2"/>
    <n v="30.44"/>
    <n v="3342.57"/>
    <n v="-22.7"/>
    <n v="-6.791181635687509E-3"/>
    <s v="Medium"/>
    <s v="UPI"/>
  </r>
  <r>
    <s v="ORD-11914"/>
    <d v="2025-09-15T00:00:00"/>
    <x v="0"/>
    <x v="4"/>
    <x v="1732"/>
    <s v="VIP"/>
    <x v="1"/>
    <x v="0"/>
    <s v="Malawi"/>
    <x v="43"/>
    <s v="Meganhaven"/>
    <x v="2"/>
    <x v="8"/>
    <x v="657"/>
    <n v="5"/>
    <n v="108.77"/>
    <n v="0.16"/>
    <n v="15.79"/>
    <n v="456.83"/>
    <n v="30.84"/>
    <n v="6.7508701267429902E-2"/>
    <s v="Medium"/>
    <s v="Net Banking"/>
  </r>
  <r>
    <s v="ORD-11915"/>
    <d v="2023-10-09T00:00:00"/>
    <x v="2"/>
    <x v="2"/>
    <x v="1894"/>
    <s v="New"/>
    <x v="2"/>
    <x v="4"/>
    <s v="Thailand"/>
    <x v="43"/>
    <s v="Kathyburgh"/>
    <x v="2"/>
    <x v="6"/>
    <x v="5"/>
    <n v="10"/>
    <n v="452.91"/>
    <n v="0.14000000000000001"/>
    <n v="24.73"/>
    <n v="3895.03"/>
    <n v="1113.98"/>
    <n v="0.2860003645671535"/>
    <s v="Low"/>
    <s v="Net Banking"/>
  </r>
  <r>
    <s v="ORD-11916"/>
    <d v="2023-05-21T00:00:00"/>
    <x v="2"/>
    <x v="9"/>
    <x v="361"/>
    <s v="VIP"/>
    <x v="2"/>
    <x v="3"/>
    <s v="Tuvalu"/>
    <x v="42"/>
    <s v="Eatonbury"/>
    <x v="1"/>
    <x v="5"/>
    <x v="267"/>
    <n v="4"/>
    <n v="279.67"/>
    <n v="0.27"/>
    <n v="19.43"/>
    <n v="816.64"/>
    <n v="175.76"/>
    <n v="0.21522335423197492"/>
    <s v="Low"/>
    <s v="Net Banking"/>
  </r>
  <r>
    <s v="ORD-11917"/>
    <d v="2024-11-27T00:00:00"/>
    <x v="1"/>
    <x v="10"/>
    <x v="1895"/>
    <s v="Returning"/>
    <x v="1"/>
    <x v="2"/>
    <s v="Norfolk Island"/>
    <x v="11"/>
    <s v="Brianland"/>
    <x v="2"/>
    <x v="6"/>
    <x v="211"/>
    <n v="7"/>
    <n v="600.24"/>
    <n v="0.01"/>
    <n v="44.52"/>
    <n v="4159.66"/>
    <n v="558.87"/>
    <n v="0.13435473091550754"/>
    <s v="Medium"/>
    <s v="Card"/>
  </r>
  <r>
    <s v="ORD-11918"/>
    <d v="2023-05-07T00:00:00"/>
    <x v="2"/>
    <x v="9"/>
    <x v="1896"/>
    <s v="Returning"/>
    <x v="2"/>
    <x v="2"/>
    <s v="Moldova"/>
    <x v="49"/>
    <s v="Castrobury"/>
    <x v="1"/>
    <x v="4"/>
    <x v="712"/>
    <n v="4"/>
    <n v="549.09"/>
    <n v="0.08"/>
    <n v="21.84"/>
    <n v="2020.65"/>
    <n v="-172.2"/>
    <n v="-8.522010244228341E-2"/>
    <s v="Low"/>
    <s v="UPI"/>
  </r>
  <r>
    <s v="ORD-11919"/>
    <d v="2023-03-20T00:00:00"/>
    <x v="2"/>
    <x v="6"/>
    <x v="1897"/>
    <s v="Returning"/>
    <x v="2"/>
    <x v="1"/>
    <s v="Marshall Islands"/>
    <x v="44"/>
    <s v="Chadmouth"/>
    <x v="0"/>
    <x v="0"/>
    <x v="700"/>
    <n v="10"/>
    <n v="554.65"/>
    <n v="0.02"/>
    <n v="42.37"/>
    <n v="5435.57"/>
    <n v="-158.94"/>
    <n v="-2.924072360396426E-2"/>
    <s v="Medium"/>
    <s v="Net Banking"/>
  </r>
  <r>
    <s v="ORD-11920"/>
    <d v="2023-06-27T00:00:00"/>
    <x v="2"/>
    <x v="1"/>
    <x v="1898"/>
    <s v="New"/>
    <x v="1"/>
    <x v="0"/>
    <s v="Spain"/>
    <x v="35"/>
    <s v="Lake Michellemouth"/>
    <x v="1"/>
    <x v="5"/>
    <x v="851"/>
    <n v="8"/>
    <n v="737.01"/>
    <n v="0.2"/>
    <n v="42.99"/>
    <n v="4716.8599999999997"/>
    <n v="-185.89"/>
    <n v="-3.9409692040891613E-2"/>
    <s v="Critical"/>
    <s v="Net Banking"/>
  </r>
  <r>
    <s v="ORD-11921"/>
    <d v="2025-10-19T00:00:00"/>
    <x v="0"/>
    <x v="2"/>
    <x v="1899"/>
    <s v="New"/>
    <x v="2"/>
    <x v="3"/>
    <s v="Cook Islands"/>
    <x v="0"/>
    <s v="Garytown"/>
    <x v="0"/>
    <x v="1"/>
    <x v="789"/>
    <n v="2"/>
    <n v="638.13"/>
    <n v="0.1"/>
    <n v="38.17"/>
    <n v="1148.6300000000001"/>
    <n v="-44.53"/>
    <n v="-3.8767923526287836E-2"/>
    <s v="High"/>
    <s v="Net Banking"/>
  </r>
  <r>
    <s v="ORD-11922"/>
    <d v="2023-04-02T00:00:00"/>
    <x v="2"/>
    <x v="11"/>
    <x v="1900"/>
    <s v="New"/>
    <x v="2"/>
    <x v="1"/>
    <s v="Uzbekistan"/>
    <x v="49"/>
    <s v="Zhangton"/>
    <x v="2"/>
    <x v="3"/>
    <x v="806"/>
    <n v="6"/>
    <n v="672.65"/>
    <n v="0.24"/>
    <n v="34.51"/>
    <n v="3067.28"/>
    <n v="-38.94"/>
    <n v="-1.269528702955061E-2"/>
    <s v="Low"/>
    <s v="Net Banking"/>
  </r>
  <r>
    <s v="ORD-11923"/>
    <d v="2023-03-24T00:00:00"/>
    <x v="2"/>
    <x v="6"/>
    <x v="1901"/>
    <s v="Returning"/>
    <x v="1"/>
    <x v="3"/>
    <s v="Equatorial Guinea"/>
    <x v="5"/>
    <s v="East Margaretberg"/>
    <x v="2"/>
    <x v="6"/>
    <x v="852"/>
    <n v="4"/>
    <n v="760.74"/>
    <n v="0.17"/>
    <n v="32.81"/>
    <n v="2525.66"/>
    <n v="-157.56"/>
    <n v="-6.2383693767173731E-2"/>
    <s v="Critical"/>
    <s v="Card"/>
  </r>
  <r>
    <s v="ORD-11924"/>
    <d v="2023-05-21T00:00:00"/>
    <x v="2"/>
    <x v="9"/>
    <x v="1902"/>
    <s v="New"/>
    <x v="2"/>
    <x v="2"/>
    <s v="Libyan Arab Jamahiriya"/>
    <x v="22"/>
    <s v="Teresaview"/>
    <x v="2"/>
    <x v="3"/>
    <x v="853"/>
    <n v="7"/>
    <n v="561.54999999999995"/>
    <n v="0.16"/>
    <n v="38.74"/>
    <n v="3301.91"/>
    <n v="17.91"/>
    <n v="5.4241333046630589E-3"/>
    <s v="Medium"/>
    <s v="Cash"/>
  </r>
  <r>
    <s v="ORD-11925"/>
    <d v="2024-03-06T00:00:00"/>
    <x v="1"/>
    <x v="6"/>
    <x v="1903"/>
    <s v="New"/>
    <x v="0"/>
    <x v="2"/>
    <s v="Falkland Islands (Malvinas)"/>
    <x v="23"/>
    <s v="New Shaunland"/>
    <x v="1"/>
    <x v="2"/>
    <x v="342"/>
    <n v="1"/>
    <n v="241.49"/>
    <n v="0.08"/>
    <n v="8.1999999999999993"/>
    <n v="222.17"/>
    <n v="-0.56000000000000005"/>
    <n v="-2.5205923391997125E-3"/>
    <s v="Low"/>
    <s v="Net Banking"/>
  </r>
  <r>
    <s v="ORD-11926"/>
    <d v="2023-05-22T00:00:00"/>
    <x v="2"/>
    <x v="9"/>
    <x v="1904"/>
    <s v="Returning"/>
    <x v="1"/>
    <x v="1"/>
    <s v="Lesotho"/>
    <x v="44"/>
    <s v="North Michaelland"/>
    <x v="0"/>
    <x v="0"/>
    <x v="485"/>
    <n v="4"/>
    <n v="158.97"/>
    <n v="0.26"/>
    <n v="24.61"/>
    <n v="470.55"/>
    <n v="70.599999999999994"/>
    <n v="0.15003719052172987"/>
    <s v="Critical"/>
    <s v="UPI"/>
  </r>
  <r>
    <s v="ORD-11927"/>
    <d v="2023-07-16T00:00:00"/>
    <x v="2"/>
    <x v="5"/>
    <x v="1905"/>
    <s v="VIP"/>
    <x v="0"/>
    <x v="4"/>
    <s v="Oman"/>
    <x v="4"/>
    <s v="Pearsonhaven"/>
    <x v="0"/>
    <x v="7"/>
    <x v="244"/>
    <n v="6"/>
    <n v="331.84"/>
    <n v="0.15"/>
    <n v="19.309999999999999"/>
    <n v="1692.38"/>
    <n v="41.33"/>
    <n v="2.4421229274749167E-2"/>
    <s v="Low"/>
    <s v="Cash"/>
  </r>
  <r>
    <s v="ORD-11928"/>
    <d v="2025-01-29T00:00:00"/>
    <x v="0"/>
    <x v="3"/>
    <x v="1906"/>
    <s v="New"/>
    <x v="2"/>
    <x v="4"/>
    <s v="Saint Barthelemy"/>
    <x v="18"/>
    <s v="North Anthony"/>
    <x v="1"/>
    <x v="2"/>
    <x v="636"/>
    <n v="5"/>
    <n v="788.02"/>
    <n v="0.14000000000000001"/>
    <n v="5.45"/>
    <n v="3388.49"/>
    <n v="699.74"/>
    <n v="0.20650496238737612"/>
    <s v="Medium"/>
    <s v="UPI"/>
  </r>
  <r>
    <s v="ORD-11929"/>
    <d v="2023-04-23T00:00:00"/>
    <x v="2"/>
    <x v="11"/>
    <x v="1907"/>
    <s v="Returning"/>
    <x v="1"/>
    <x v="3"/>
    <s v="Albania"/>
    <x v="39"/>
    <s v="Michaelville"/>
    <x v="1"/>
    <x v="2"/>
    <x v="111"/>
    <n v="3"/>
    <n v="239.88"/>
    <n v="0.24"/>
    <n v="35.869999999999997"/>
    <n v="546.92999999999995"/>
    <n v="79.28"/>
    <n v="0.14495456456950617"/>
    <s v="Low"/>
    <s v="Net Banking"/>
  </r>
  <r>
    <s v="ORD-11930"/>
    <d v="2023-08-19T00:00:00"/>
    <x v="2"/>
    <x v="0"/>
    <x v="1908"/>
    <s v="New"/>
    <x v="0"/>
    <x v="3"/>
    <s v="Maldives"/>
    <x v="47"/>
    <s v="Peterbury"/>
    <x v="0"/>
    <x v="7"/>
    <x v="178"/>
    <n v="10"/>
    <n v="358.31"/>
    <n v="0.23"/>
    <n v="11.48"/>
    <n v="2758.99"/>
    <n v="453.22"/>
    <n v="0.16427025831916756"/>
    <s v="Medium"/>
    <s v="Card"/>
  </r>
  <r>
    <s v="ORD-11931"/>
    <d v="2025-09-06T00:00:00"/>
    <x v="0"/>
    <x v="4"/>
    <x v="1909"/>
    <s v="New"/>
    <x v="1"/>
    <x v="4"/>
    <s v="Mayotte"/>
    <x v="0"/>
    <s v="West William"/>
    <x v="1"/>
    <x v="2"/>
    <x v="490"/>
    <n v="6"/>
    <n v="782.58"/>
    <n v="0.27"/>
    <n v="47.59"/>
    <n v="3427.7"/>
    <n v="720.17"/>
    <n v="0.2101029845085626"/>
    <s v="High"/>
    <s v="Cash"/>
  </r>
  <r>
    <s v="ORD-11932"/>
    <d v="2025-07-20T00:00:00"/>
    <x v="0"/>
    <x v="5"/>
    <x v="1910"/>
    <s v="New"/>
    <x v="2"/>
    <x v="0"/>
    <s v="Germany"/>
    <x v="29"/>
    <s v="Chaveztown"/>
    <x v="2"/>
    <x v="8"/>
    <x v="687"/>
    <n v="10"/>
    <n v="12.66"/>
    <n v="0.18"/>
    <n v="19.489999999999998"/>
    <n v="103.81"/>
    <n v="24.58"/>
    <n v="0.23677873037279643"/>
    <s v="High"/>
    <s v="Card"/>
  </r>
  <r>
    <s v="ORD-11933"/>
    <d v="2022-12-30T00:00:00"/>
    <x v="3"/>
    <x v="7"/>
    <x v="1911"/>
    <s v="New"/>
    <x v="2"/>
    <x v="3"/>
    <s v="Barbados"/>
    <x v="20"/>
    <s v="Jayfurt"/>
    <x v="2"/>
    <x v="8"/>
    <x v="853"/>
    <n v="9"/>
    <n v="572.99"/>
    <n v="0.01"/>
    <n v="32.78"/>
    <n v="5105.34"/>
    <n v="1453.95"/>
    <n v="0.2847900433663576"/>
    <s v="Critical"/>
    <s v="UPI"/>
  </r>
  <r>
    <s v="ORD-11934"/>
    <d v="2024-04-04T00:00:00"/>
    <x v="1"/>
    <x v="11"/>
    <x v="1912"/>
    <s v="New"/>
    <x v="2"/>
    <x v="4"/>
    <s v="Nigeria"/>
    <x v="4"/>
    <s v="Sarahmouth"/>
    <x v="1"/>
    <x v="5"/>
    <x v="531"/>
    <n v="7"/>
    <n v="314.07"/>
    <n v="0.11"/>
    <n v="37.700000000000003"/>
    <n v="1956.66"/>
    <n v="291.11"/>
    <n v="0.1487790418365991"/>
    <s v="High"/>
    <s v="Net Banking"/>
  </r>
  <r>
    <s v="ORD-11935"/>
    <d v="2024-09-15T00:00:00"/>
    <x v="1"/>
    <x v="4"/>
    <x v="1913"/>
    <s v="Returning"/>
    <x v="1"/>
    <x v="3"/>
    <s v="Oman"/>
    <x v="37"/>
    <s v="Port Daniel"/>
    <x v="0"/>
    <x v="0"/>
    <x v="836"/>
    <n v="3"/>
    <n v="300.75"/>
    <n v="0.17"/>
    <n v="13.84"/>
    <n v="748.87"/>
    <n v="18.34"/>
    <n v="2.4490231949470535E-2"/>
    <s v="Critical"/>
    <s v="UPI"/>
  </r>
  <r>
    <s v="ORD-11936"/>
    <d v="2025-11-07T00:00:00"/>
    <x v="0"/>
    <x v="10"/>
    <x v="1914"/>
    <s v="VIP"/>
    <x v="2"/>
    <x v="4"/>
    <s v="Grenada"/>
    <x v="48"/>
    <s v="North William"/>
    <x v="2"/>
    <x v="3"/>
    <x v="386"/>
    <n v="2"/>
    <n v="428.46"/>
    <n v="0.2"/>
    <n v="31.29"/>
    <n v="685.54"/>
    <n v="41.84"/>
    <n v="6.1032179012165601E-2"/>
    <s v="Critical"/>
    <s v="Cash"/>
  </r>
  <r>
    <s v="ORD-11937"/>
    <d v="2025-05-07T00:00:00"/>
    <x v="0"/>
    <x v="9"/>
    <x v="1915"/>
    <s v="Returning"/>
    <x v="1"/>
    <x v="1"/>
    <s v="Belize"/>
    <x v="28"/>
    <s v="West Stephen"/>
    <x v="0"/>
    <x v="0"/>
    <x v="448"/>
    <n v="9"/>
    <n v="751.89"/>
    <n v="0.3"/>
    <n v="9.65"/>
    <n v="4736.91"/>
    <n v="1110.72"/>
    <n v="0.23448197242506191"/>
    <s v="Low"/>
    <s v="UPI"/>
  </r>
  <r>
    <s v="ORD-11938"/>
    <d v="2024-03-18T00:00:00"/>
    <x v="1"/>
    <x v="6"/>
    <x v="180"/>
    <s v="Returning"/>
    <x v="2"/>
    <x v="1"/>
    <s v="Zambia"/>
    <x v="28"/>
    <s v="East Tyler"/>
    <x v="2"/>
    <x v="8"/>
    <x v="839"/>
    <n v="9"/>
    <n v="390.21"/>
    <n v="0.23"/>
    <n v="29.78"/>
    <n v="2704.16"/>
    <n v="431.47"/>
    <n v="0.15955786639843797"/>
    <s v="High"/>
    <s v="Card"/>
  </r>
  <r>
    <s v="ORD-11939"/>
    <d v="2024-06-28T00:00:00"/>
    <x v="1"/>
    <x v="1"/>
    <x v="1916"/>
    <s v="Returning"/>
    <x v="2"/>
    <x v="0"/>
    <s v="Ghana"/>
    <x v="17"/>
    <s v="Lake Kyleshire"/>
    <x v="1"/>
    <x v="2"/>
    <x v="704"/>
    <n v="1"/>
    <n v="601.02"/>
    <n v="0.28000000000000003"/>
    <n v="47.76"/>
    <n v="432.73"/>
    <n v="65.59"/>
    <n v="0.151572574122432"/>
    <s v="Medium"/>
    <s v="Net Banking"/>
  </r>
  <r>
    <s v="ORD-11940"/>
    <d v="2024-11-09T00:00:00"/>
    <x v="1"/>
    <x v="10"/>
    <x v="1917"/>
    <s v="New"/>
    <x v="0"/>
    <x v="1"/>
    <s v="Botswana"/>
    <x v="34"/>
    <s v="South Edward"/>
    <x v="0"/>
    <x v="0"/>
    <x v="175"/>
    <n v="3"/>
    <n v="720.05"/>
    <n v="0.25"/>
    <n v="16.72"/>
    <n v="1620.11"/>
    <n v="-150.63999999999999"/>
    <n v="-9.2981340773157381E-2"/>
    <s v="High"/>
    <s v="Net Banking"/>
  </r>
  <r>
    <s v="ORD-11941"/>
    <d v="2025-02-08T00:00:00"/>
    <x v="0"/>
    <x v="8"/>
    <x v="1918"/>
    <s v="New"/>
    <x v="2"/>
    <x v="2"/>
    <s v="Macedonia"/>
    <x v="40"/>
    <s v="Christinahaven"/>
    <x v="1"/>
    <x v="5"/>
    <x v="600"/>
    <n v="6"/>
    <n v="592.46"/>
    <n v="0.19"/>
    <n v="34.07"/>
    <n v="2879.36"/>
    <n v="-215.3"/>
    <n v="-7.4773560791286955E-2"/>
    <s v="Critical"/>
    <s v="Net Banking"/>
  </r>
  <r>
    <s v="ORD-11942"/>
    <d v="2025-06-26T00:00:00"/>
    <x v="0"/>
    <x v="1"/>
    <x v="1919"/>
    <s v="New"/>
    <x v="1"/>
    <x v="1"/>
    <s v="Namibia"/>
    <x v="43"/>
    <s v="West Samantha"/>
    <x v="1"/>
    <x v="5"/>
    <x v="742"/>
    <n v="7"/>
    <n v="362.02"/>
    <n v="0.12"/>
    <n v="49.7"/>
    <n v="2230.04"/>
    <n v="59.01"/>
    <n v="2.646140876396836E-2"/>
    <s v="High"/>
    <s v="Cash"/>
  </r>
  <r>
    <s v="ORD-11943"/>
    <d v="2024-01-21T00:00:00"/>
    <x v="1"/>
    <x v="3"/>
    <x v="1920"/>
    <s v="VIP"/>
    <x v="0"/>
    <x v="2"/>
    <s v="Uganda"/>
    <x v="14"/>
    <s v="East Julia"/>
    <x v="2"/>
    <x v="6"/>
    <x v="124"/>
    <n v="9"/>
    <n v="171.57"/>
    <n v="0.28000000000000003"/>
    <n v="25.92"/>
    <n v="1111.77"/>
    <n v="225.14"/>
    <n v="0.20250591399300213"/>
    <s v="Low"/>
    <s v="Net Banking"/>
  </r>
  <r>
    <s v="ORD-11944"/>
    <d v="2022-12-17T00:00:00"/>
    <x v="3"/>
    <x v="7"/>
    <x v="1921"/>
    <s v="New"/>
    <x v="0"/>
    <x v="1"/>
    <s v="Kenya"/>
    <x v="16"/>
    <s v="Fritzville"/>
    <x v="2"/>
    <x v="6"/>
    <x v="486"/>
    <n v="10"/>
    <n v="653.24"/>
    <n v="0.09"/>
    <n v="26.37"/>
    <n v="5944.48"/>
    <n v="529.48"/>
    <n v="8.9070869108820297E-2"/>
    <s v="Medium"/>
    <s v="Cash"/>
  </r>
  <r>
    <s v="ORD-11945"/>
    <d v="2023-02-08T00:00:00"/>
    <x v="2"/>
    <x v="8"/>
    <x v="1922"/>
    <s v="Returning"/>
    <x v="2"/>
    <x v="3"/>
    <s v="Burkina Faso"/>
    <x v="38"/>
    <s v="Beltranstad"/>
    <x v="1"/>
    <x v="2"/>
    <x v="854"/>
    <n v="4"/>
    <n v="355.51"/>
    <n v="0.15"/>
    <n v="38.869999999999997"/>
    <n v="1208.73"/>
    <n v="324.77999999999997"/>
    <n v="0.26869524211362339"/>
    <s v="Critical"/>
    <s v="Net Banking"/>
  </r>
  <r>
    <s v="ORD-11946"/>
    <d v="2024-10-31T00:00:00"/>
    <x v="1"/>
    <x v="2"/>
    <x v="1923"/>
    <s v="VIP"/>
    <x v="2"/>
    <x v="2"/>
    <s v="Indonesia"/>
    <x v="9"/>
    <s v="Port Timothyberg"/>
    <x v="0"/>
    <x v="1"/>
    <x v="200"/>
    <n v="3"/>
    <n v="586.22"/>
    <n v="0.19"/>
    <n v="12.72"/>
    <n v="1424.51"/>
    <n v="5.03"/>
    <n v="3.5310387431467666E-3"/>
    <s v="Medium"/>
    <s v="Cash"/>
  </r>
  <r>
    <s v="ORD-11947"/>
    <d v="2024-12-13T00:00:00"/>
    <x v="1"/>
    <x v="7"/>
    <x v="1924"/>
    <s v="Returning"/>
    <x v="0"/>
    <x v="2"/>
    <s v="Holy See (Vatican City State)"/>
    <x v="32"/>
    <s v="Christopherside"/>
    <x v="1"/>
    <x v="4"/>
    <x v="855"/>
    <n v="9"/>
    <n v="374.09"/>
    <n v="0.21"/>
    <n v="45.09"/>
    <n v="2659.78"/>
    <n v="420.35"/>
    <n v="0.15803938671619458"/>
    <s v="Critical"/>
    <s v="Cash"/>
  </r>
  <r>
    <s v="ORD-11948"/>
    <d v="2024-06-10T00:00:00"/>
    <x v="1"/>
    <x v="1"/>
    <x v="1925"/>
    <s v="New"/>
    <x v="1"/>
    <x v="0"/>
    <s v="Bosnia and Herzegovina"/>
    <x v="48"/>
    <s v="North Lisa"/>
    <x v="1"/>
    <x v="4"/>
    <x v="440"/>
    <n v="4"/>
    <n v="632.38"/>
    <n v="0.09"/>
    <n v="29.71"/>
    <n v="2301.86"/>
    <n v="568.16999999999996"/>
    <n v="0.24683082376860449"/>
    <s v="Medium"/>
    <s v="UPI"/>
  </r>
  <r>
    <s v="ORD-11949"/>
    <d v="2025-09-20T00:00:00"/>
    <x v="0"/>
    <x v="4"/>
    <x v="1926"/>
    <s v="New"/>
    <x v="1"/>
    <x v="4"/>
    <s v="Cocos (Keeling) Islands"/>
    <x v="45"/>
    <s v="Fritzshire"/>
    <x v="2"/>
    <x v="8"/>
    <x v="856"/>
    <n v="1"/>
    <n v="122.48"/>
    <n v="0"/>
    <n v="38.090000000000003"/>
    <n v="122.48"/>
    <n v="3.34"/>
    <n v="2.7269758327890265E-2"/>
    <s v="Medium"/>
    <s v="UPI"/>
  </r>
  <r>
    <s v="ORD-11950"/>
    <d v="2024-01-08T00:00:00"/>
    <x v="1"/>
    <x v="3"/>
    <x v="1927"/>
    <s v="New"/>
    <x v="1"/>
    <x v="1"/>
    <s v="Jordan"/>
    <x v="27"/>
    <s v="Timothyfurt"/>
    <x v="1"/>
    <x v="5"/>
    <x v="716"/>
    <n v="7"/>
    <n v="176.12"/>
    <n v="0.17"/>
    <n v="11.25"/>
    <n v="1023.26"/>
    <n v="239.85"/>
    <n v="0.23439790473584426"/>
    <s v="High"/>
    <s v="Cash"/>
  </r>
  <r>
    <s v="ORD-11951"/>
    <d v="2024-05-06T00:00:00"/>
    <x v="1"/>
    <x v="9"/>
    <x v="1928"/>
    <s v="VIP"/>
    <x v="1"/>
    <x v="0"/>
    <s v="Bahamas"/>
    <x v="7"/>
    <s v="Prestonview"/>
    <x v="1"/>
    <x v="2"/>
    <x v="84"/>
    <n v="5"/>
    <n v="107.94"/>
    <n v="0.2"/>
    <n v="39.19"/>
    <n v="431.76"/>
    <n v="-16.600000000000001"/>
    <n v="-3.8447285528997593E-2"/>
    <s v="High"/>
    <s v="Net Banking"/>
  </r>
  <r>
    <s v="ORD-11952"/>
    <d v="2025-01-19T00:00:00"/>
    <x v="0"/>
    <x v="3"/>
    <x v="1929"/>
    <s v="VIP"/>
    <x v="2"/>
    <x v="0"/>
    <s v="Bolivia"/>
    <x v="7"/>
    <s v="Howardton"/>
    <x v="0"/>
    <x v="7"/>
    <x v="758"/>
    <n v="10"/>
    <n v="129.4"/>
    <n v="0.17"/>
    <n v="18.100000000000001"/>
    <n v="1074.02"/>
    <n v="-75.150000000000006"/>
    <n v="-6.9970764045362288E-2"/>
    <s v="Low"/>
    <s v="UPI"/>
  </r>
  <r>
    <s v="ORD-11953"/>
    <d v="2024-01-12T00:00:00"/>
    <x v="1"/>
    <x v="3"/>
    <x v="1930"/>
    <s v="VIP"/>
    <x v="1"/>
    <x v="2"/>
    <s v="Guernsey"/>
    <x v="41"/>
    <s v="New Jennifer"/>
    <x v="2"/>
    <x v="8"/>
    <x v="238"/>
    <n v="9"/>
    <n v="510.76"/>
    <n v="0.1"/>
    <n v="14.47"/>
    <n v="4137.16"/>
    <n v="963.21"/>
    <n v="0.23281913196492282"/>
    <s v="Medium"/>
    <s v="UPI"/>
  </r>
  <r>
    <s v="ORD-11954"/>
    <d v="2025-04-04T00:00:00"/>
    <x v="0"/>
    <x v="11"/>
    <x v="1931"/>
    <s v="Returning"/>
    <x v="1"/>
    <x v="2"/>
    <s v="Cambodia"/>
    <x v="21"/>
    <s v="South Connorside"/>
    <x v="1"/>
    <x v="5"/>
    <x v="107"/>
    <n v="8"/>
    <n v="215.72"/>
    <n v="0.25"/>
    <n v="32.9"/>
    <n v="1294.32"/>
    <n v="190.76"/>
    <n v="0.14738240929600099"/>
    <s v="Medium"/>
    <s v="UPI"/>
  </r>
  <r>
    <s v="ORD-11955"/>
    <d v="2024-02-29T00:00:00"/>
    <x v="1"/>
    <x v="8"/>
    <x v="1932"/>
    <s v="Returning"/>
    <x v="0"/>
    <x v="4"/>
    <s v="Madagascar"/>
    <x v="30"/>
    <s v="New Andrew"/>
    <x v="1"/>
    <x v="2"/>
    <x v="721"/>
    <n v="5"/>
    <n v="281.10000000000002"/>
    <n v="0.28000000000000003"/>
    <n v="43.62"/>
    <n v="1011.96"/>
    <n v="218.63"/>
    <n v="0.21604608877821257"/>
    <s v="Low"/>
    <s v="Card"/>
  </r>
  <r>
    <s v="ORD-11956"/>
    <d v="2025-05-19T00:00:00"/>
    <x v="0"/>
    <x v="9"/>
    <x v="1933"/>
    <s v="New"/>
    <x v="0"/>
    <x v="2"/>
    <s v="Venezuela"/>
    <x v="44"/>
    <s v="Donnamouth"/>
    <x v="0"/>
    <x v="0"/>
    <x v="839"/>
    <n v="8"/>
    <n v="743.55"/>
    <n v="0.06"/>
    <n v="42.11"/>
    <n v="5591.5"/>
    <n v="1618.02"/>
    <n v="0.28937136725386747"/>
    <s v="High"/>
    <s v="UPI"/>
  </r>
  <r>
    <s v="ORD-11957"/>
    <d v="2025-11-01T00:00:00"/>
    <x v="0"/>
    <x v="10"/>
    <x v="1934"/>
    <s v="New"/>
    <x v="2"/>
    <x v="0"/>
    <s v="Guadeloupe"/>
    <x v="36"/>
    <s v="South Susan"/>
    <x v="1"/>
    <x v="5"/>
    <x v="540"/>
    <n v="2"/>
    <n v="592.54"/>
    <n v="0.03"/>
    <n v="27.15"/>
    <n v="1149.53"/>
    <n v="113.12"/>
    <n v="9.840543526484738E-2"/>
    <s v="High"/>
    <s v="Net Banking"/>
  </r>
  <r>
    <s v="ORD-11958"/>
    <d v="2025-10-04T00:00:00"/>
    <x v="0"/>
    <x v="2"/>
    <x v="1935"/>
    <s v="VIP"/>
    <x v="1"/>
    <x v="2"/>
    <s v="Korea"/>
    <x v="11"/>
    <s v="North Bobbystad"/>
    <x v="1"/>
    <x v="2"/>
    <x v="64"/>
    <n v="3"/>
    <n v="148.91999999999999"/>
    <n v="0.25"/>
    <n v="25.35"/>
    <n v="335.07"/>
    <n v="27.86"/>
    <n v="8.3146805145193542E-2"/>
    <s v="Medium"/>
    <s v="Cash"/>
  </r>
  <r>
    <s v="ORD-11959"/>
    <d v="2025-09-06T00:00:00"/>
    <x v="0"/>
    <x v="4"/>
    <x v="1936"/>
    <s v="New"/>
    <x v="0"/>
    <x v="0"/>
    <s v="Swaziland"/>
    <x v="1"/>
    <s v="West Joann"/>
    <x v="0"/>
    <x v="1"/>
    <x v="476"/>
    <n v="6"/>
    <n v="222.31"/>
    <n v="0.13"/>
    <n v="10.28"/>
    <n v="1160.46"/>
    <n v="-93.47"/>
    <n v="-8.0545645692225498E-2"/>
    <s v="Medium"/>
    <s v="Cash"/>
  </r>
  <r>
    <s v="ORD-11960"/>
    <d v="2023-05-02T00:00:00"/>
    <x v="2"/>
    <x v="9"/>
    <x v="1937"/>
    <s v="Returning"/>
    <x v="2"/>
    <x v="0"/>
    <s v="Zimbabwe"/>
    <x v="28"/>
    <s v="Jonville"/>
    <x v="2"/>
    <x v="6"/>
    <x v="732"/>
    <n v="8"/>
    <n v="212.67"/>
    <n v="0.2"/>
    <n v="45.61"/>
    <n v="1361.09"/>
    <n v="64.540000000000006"/>
    <n v="4.7417878318112699E-2"/>
    <s v="Medium"/>
    <s v="Net Banking"/>
  </r>
  <r>
    <s v="ORD-11961"/>
    <d v="2024-06-06T00:00:00"/>
    <x v="1"/>
    <x v="1"/>
    <x v="1938"/>
    <s v="VIP"/>
    <x v="1"/>
    <x v="2"/>
    <s v="Martinique"/>
    <x v="28"/>
    <s v="Lake Paul"/>
    <x v="1"/>
    <x v="4"/>
    <x v="857"/>
    <n v="3"/>
    <n v="305.79000000000002"/>
    <n v="0.24"/>
    <n v="38.81"/>
    <n v="697.2"/>
    <n v="106.37"/>
    <n v="0.15256741250717154"/>
    <s v="High"/>
    <s v="Card"/>
  </r>
  <r>
    <s v="ORD-11962"/>
    <d v="2025-01-28T00:00:00"/>
    <x v="0"/>
    <x v="3"/>
    <x v="1939"/>
    <s v="VIP"/>
    <x v="2"/>
    <x v="3"/>
    <s v="Holy See (Vatican City State)"/>
    <x v="4"/>
    <s v="New Josebury"/>
    <x v="2"/>
    <x v="3"/>
    <x v="858"/>
    <n v="5"/>
    <n v="330.14"/>
    <n v="0.15"/>
    <n v="14.28"/>
    <n v="1403.09"/>
    <n v="114.58"/>
    <n v="8.1662616083073791E-2"/>
    <s v="Low"/>
    <s v="UPI"/>
  </r>
  <r>
    <s v="ORD-11963"/>
    <d v="2025-08-06T00:00:00"/>
    <x v="0"/>
    <x v="0"/>
    <x v="1940"/>
    <s v="New"/>
    <x v="2"/>
    <x v="2"/>
    <s v="Cocos (Keeling) Islands"/>
    <x v="49"/>
    <s v="Mitchellburgh"/>
    <x v="0"/>
    <x v="1"/>
    <x v="573"/>
    <n v="2"/>
    <n v="216.32"/>
    <n v="0.25"/>
    <n v="49"/>
    <n v="324.48"/>
    <n v="-30.05"/>
    <n v="-9.2609714003944771E-2"/>
    <s v="High"/>
    <s v="Card"/>
  </r>
  <r>
    <s v="ORD-11964"/>
    <d v="2023-12-04T00:00:00"/>
    <x v="2"/>
    <x v="7"/>
    <x v="1941"/>
    <s v="New"/>
    <x v="0"/>
    <x v="0"/>
    <s v="Georgia"/>
    <x v="26"/>
    <s v="Matthewberg"/>
    <x v="1"/>
    <x v="4"/>
    <x v="118"/>
    <n v="1"/>
    <n v="277.16000000000003"/>
    <n v="0.18"/>
    <n v="35.44"/>
    <n v="227.27"/>
    <n v="48.29"/>
    <n v="0.21247854974259689"/>
    <s v="High"/>
    <s v="UPI"/>
  </r>
  <r>
    <s v="ORD-11965"/>
    <d v="2024-08-15T00:00:00"/>
    <x v="1"/>
    <x v="0"/>
    <x v="1942"/>
    <s v="New"/>
    <x v="1"/>
    <x v="3"/>
    <s v="Niger"/>
    <x v="45"/>
    <s v="Nicoleton"/>
    <x v="2"/>
    <x v="6"/>
    <x v="389"/>
    <n v="6"/>
    <n v="657.44"/>
    <n v="0.19"/>
    <n v="39.72"/>
    <n v="3195.16"/>
    <n v="158.86000000000001"/>
    <n v="4.9718949911741514E-2"/>
    <s v="Low"/>
    <s v="Net Banking"/>
  </r>
  <r>
    <s v="ORD-11966"/>
    <d v="2023-10-03T00:00:00"/>
    <x v="2"/>
    <x v="2"/>
    <x v="1943"/>
    <s v="VIP"/>
    <x v="0"/>
    <x v="3"/>
    <s v="Solomon Islands"/>
    <x v="13"/>
    <s v="East Linda"/>
    <x v="0"/>
    <x v="7"/>
    <x v="420"/>
    <n v="4"/>
    <n v="54.96"/>
    <n v="0.12"/>
    <n v="28.2"/>
    <n v="193.46"/>
    <n v="6.27"/>
    <n v="3.2409800475550497E-2"/>
    <s v="High"/>
    <s v="UPI"/>
  </r>
  <r>
    <s v="ORD-11967"/>
    <d v="2025-05-19T00:00:00"/>
    <x v="0"/>
    <x v="9"/>
    <x v="1944"/>
    <s v="Returning"/>
    <x v="0"/>
    <x v="0"/>
    <s v="Italy"/>
    <x v="31"/>
    <s v="Chavezshire"/>
    <x v="1"/>
    <x v="5"/>
    <x v="535"/>
    <n v="1"/>
    <n v="659.38"/>
    <n v="7.0000000000000007E-2"/>
    <n v="31.11"/>
    <n v="613.22"/>
    <n v="65.81"/>
    <n v="0.10731874368089755"/>
    <s v="Critical"/>
    <s v="Net Banking"/>
  </r>
  <r>
    <s v="ORD-11968"/>
    <d v="2025-04-18T00:00:00"/>
    <x v="0"/>
    <x v="11"/>
    <x v="1945"/>
    <s v="VIP"/>
    <x v="1"/>
    <x v="4"/>
    <s v="Afghanistan"/>
    <x v="36"/>
    <s v="Justinmouth"/>
    <x v="1"/>
    <x v="2"/>
    <x v="138"/>
    <n v="1"/>
    <n v="759.78"/>
    <n v="0.02"/>
    <n v="22.11"/>
    <n v="744.58"/>
    <n v="192.78"/>
    <n v="0.25891106395551855"/>
    <s v="Critical"/>
    <s v="Net Banking"/>
  </r>
  <r>
    <s v="ORD-11969"/>
    <d v="2024-08-24T00:00:00"/>
    <x v="1"/>
    <x v="0"/>
    <x v="1946"/>
    <s v="Returning"/>
    <x v="1"/>
    <x v="1"/>
    <s v="Brazil"/>
    <x v="42"/>
    <s v="Lake Mary"/>
    <x v="0"/>
    <x v="1"/>
    <x v="49"/>
    <n v="4"/>
    <n v="632.14"/>
    <n v="0.02"/>
    <n v="36.79"/>
    <n v="2477.9899999999998"/>
    <n v="660.73"/>
    <n v="0.26663949410611021"/>
    <s v="Critical"/>
    <s v="UPI"/>
  </r>
  <r>
    <s v="ORD-11970"/>
    <d v="2024-03-13T00:00:00"/>
    <x v="1"/>
    <x v="6"/>
    <x v="1947"/>
    <s v="Returning"/>
    <x v="1"/>
    <x v="0"/>
    <s v="Samoa"/>
    <x v="21"/>
    <s v="Mcfarlandstad"/>
    <x v="0"/>
    <x v="7"/>
    <x v="462"/>
    <n v="10"/>
    <n v="338.77"/>
    <n v="0.23"/>
    <n v="8.6"/>
    <n v="2608.5300000000002"/>
    <n v="247.94"/>
    <n v="9.5049702322764149E-2"/>
    <s v="Critical"/>
    <s v="Net Banking"/>
  </r>
  <r>
    <s v="ORD-11971"/>
    <d v="2025-07-20T00:00:00"/>
    <x v="0"/>
    <x v="5"/>
    <x v="1948"/>
    <s v="New"/>
    <x v="2"/>
    <x v="1"/>
    <s v="Greenland"/>
    <x v="12"/>
    <s v="Port Christopherton"/>
    <x v="1"/>
    <x v="5"/>
    <x v="779"/>
    <n v="1"/>
    <n v="306.37"/>
    <n v="0.1"/>
    <n v="27.19"/>
    <n v="275.73"/>
    <n v="19.399999999999999"/>
    <n v="7.0358684220070355E-2"/>
    <s v="Critical"/>
    <s v="Cash"/>
  </r>
  <r>
    <s v="ORD-11972"/>
    <d v="2025-05-29T00:00:00"/>
    <x v="0"/>
    <x v="9"/>
    <x v="1949"/>
    <s v="New"/>
    <x v="0"/>
    <x v="4"/>
    <s v="Montserrat"/>
    <x v="28"/>
    <s v="West Barbaraside"/>
    <x v="2"/>
    <x v="8"/>
    <x v="783"/>
    <n v="8"/>
    <n v="379.83"/>
    <n v="0.28000000000000003"/>
    <n v="46.44"/>
    <n v="2187.8200000000002"/>
    <n v="146.18"/>
    <n v="6.6815368723203913E-2"/>
    <s v="Low"/>
    <s v="Net Banking"/>
  </r>
  <r>
    <s v="ORD-11973"/>
    <d v="2025-02-02T00:00:00"/>
    <x v="0"/>
    <x v="8"/>
    <x v="1950"/>
    <s v="New"/>
    <x v="0"/>
    <x v="2"/>
    <s v="Saint Vincent and the Grenadines"/>
    <x v="22"/>
    <s v="Kristenside"/>
    <x v="0"/>
    <x v="1"/>
    <x v="576"/>
    <n v="6"/>
    <n v="313.3"/>
    <n v="0.19"/>
    <n v="31.5"/>
    <n v="1522.64"/>
    <n v="153.41999999999999"/>
    <n v="0.10075920769190352"/>
    <s v="High"/>
    <s v="Net Banking"/>
  </r>
  <r>
    <s v="ORD-11974"/>
    <d v="2024-12-09T00:00:00"/>
    <x v="1"/>
    <x v="7"/>
    <x v="1951"/>
    <s v="New"/>
    <x v="1"/>
    <x v="0"/>
    <s v="Burundi"/>
    <x v="28"/>
    <s v="Port Andrew"/>
    <x v="0"/>
    <x v="0"/>
    <x v="141"/>
    <n v="8"/>
    <n v="458.17"/>
    <n v="0.25"/>
    <n v="12.33"/>
    <n v="2749.02"/>
    <n v="-225.21"/>
    <n v="-8.1923740096470743E-2"/>
    <s v="High"/>
    <s v="Net Banking"/>
  </r>
  <r>
    <s v="ORD-11975"/>
    <d v="2024-12-10T00:00:00"/>
    <x v="1"/>
    <x v="7"/>
    <x v="1952"/>
    <s v="Returning"/>
    <x v="1"/>
    <x v="0"/>
    <s v="Bermuda"/>
    <x v="18"/>
    <s v="Port Calvinchester"/>
    <x v="2"/>
    <x v="6"/>
    <x v="178"/>
    <n v="5"/>
    <n v="713.25"/>
    <n v="0.15"/>
    <n v="9.34"/>
    <n v="3031.31"/>
    <n v="205.97"/>
    <n v="6.7947521038758826E-2"/>
    <s v="Medium"/>
    <s v="Net Banking"/>
  </r>
  <r>
    <s v="ORD-11976"/>
    <d v="2024-04-10T00:00:00"/>
    <x v="1"/>
    <x v="11"/>
    <x v="1655"/>
    <s v="Returning"/>
    <x v="1"/>
    <x v="4"/>
    <s v="Solomon Islands"/>
    <x v="34"/>
    <s v="Hayesland"/>
    <x v="0"/>
    <x v="1"/>
    <x v="680"/>
    <n v="7"/>
    <n v="601.36"/>
    <n v="0.28000000000000003"/>
    <n v="22.74"/>
    <n v="3030.85"/>
    <n v="-189.74"/>
    <n v="-6.2602900176518136E-2"/>
    <s v="Low"/>
    <s v="UPI"/>
  </r>
  <r>
    <s v="ORD-11977"/>
    <d v="2024-08-12T00:00:00"/>
    <x v="1"/>
    <x v="0"/>
    <x v="1953"/>
    <s v="New"/>
    <x v="2"/>
    <x v="3"/>
    <s v="Benin"/>
    <x v="12"/>
    <s v="Christophermouth"/>
    <x v="2"/>
    <x v="8"/>
    <x v="859"/>
    <n v="8"/>
    <n v="756.4"/>
    <n v="0.06"/>
    <n v="19.53"/>
    <n v="5688.13"/>
    <n v="-304.89999999999998"/>
    <n v="-5.3602853661924035E-2"/>
    <s v="Medium"/>
    <s v="UPI"/>
  </r>
  <r>
    <s v="ORD-11978"/>
    <d v="2025-05-30T00:00:00"/>
    <x v="0"/>
    <x v="9"/>
    <x v="1954"/>
    <s v="VIP"/>
    <x v="0"/>
    <x v="1"/>
    <s v="Malaysia"/>
    <x v="20"/>
    <s v="South Earlburgh"/>
    <x v="2"/>
    <x v="6"/>
    <x v="860"/>
    <n v="9"/>
    <n v="15.71"/>
    <n v="0.1"/>
    <n v="34.24"/>
    <n v="127.25"/>
    <n v="32.51"/>
    <n v="0.25548133595284872"/>
    <s v="Medium"/>
    <s v="Cash"/>
  </r>
  <r>
    <s v="ORD-11979"/>
    <d v="2025-06-16T00:00:00"/>
    <x v="0"/>
    <x v="1"/>
    <x v="1955"/>
    <s v="VIP"/>
    <x v="1"/>
    <x v="2"/>
    <s v="Western Sahara"/>
    <x v="10"/>
    <s v="Rileyton"/>
    <x v="0"/>
    <x v="0"/>
    <x v="616"/>
    <n v="9"/>
    <n v="253.38"/>
    <n v="0.27"/>
    <n v="32.950000000000003"/>
    <n v="1664.71"/>
    <n v="69.209999999999994"/>
    <n v="4.1574808825561207E-2"/>
    <s v="Low"/>
    <s v="UPI"/>
  </r>
  <r>
    <s v="ORD-11980"/>
    <d v="2025-06-11T00:00:00"/>
    <x v="0"/>
    <x v="1"/>
    <x v="1956"/>
    <s v="Returning"/>
    <x v="0"/>
    <x v="1"/>
    <s v="Netherlands"/>
    <x v="9"/>
    <s v="North Erik"/>
    <x v="1"/>
    <x v="2"/>
    <x v="496"/>
    <n v="2"/>
    <n v="91.93"/>
    <n v="0.02"/>
    <n v="44.96"/>
    <n v="180.18"/>
    <n v="50.29"/>
    <n v="0.27910977910977908"/>
    <s v="High"/>
    <s v="Net Banking"/>
  </r>
  <r>
    <s v="ORD-11981"/>
    <d v="2023-07-13T00:00:00"/>
    <x v="2"/>
    <x v="5"/>
    <x v="1957"/>
    <s v="VIP"/>
    <x v="0"/>
    <x v="2"/>
    <s v="Thailand"/>
    <x v="18"/>
    <s v="Port Curtis"/>
    <x v="1"/>
    <x v="4"/>
    <x v="861"/>
    <n v="7"/>
    <n v="551.91"/>
    <n v="0.1"/>
    <n v="14.7"/>
    <n v="3477.03"/>
    <n v="391.1"/>
    <n v="0.11248105423306673"/>
    <s v="High"/>
    <s v="Card"/>
  </r>
  <r>
    <s v="ORD-11982"/>
    <d v="2024-03-23T00:00:00"/>
    <x v="1"/>
    <x v="6"/>
    <x v="1958"/>
    <s v="VIP"/>
    <x v="0"/>
    <x v="4"/>
    <s v="Spain"/>
    <x v="36"/>
    <s v="North Hannah"/>
    <x v="2"/>
    <x v="6"/>
    <x v="600"/>
    <n v="3"/>
    <n v="350.46"/>
    <n v="0.01"/>
    <n v="16.62"/>
    <n v="1040.8699999999999"/>
    <n v="18.62"/>
    <n v="1.7888881416507348E-2"/>
    <s v="Medium"/>
    <s v="Net Banking"/>
  </r>
  <r>
    <s v="ORD-11983"/>
    <d v="2023-04-14T00:00:00"/>
    <x v="2"/>
    <x v="11"/>
    <x v="1959"/>
    <s v="New"/>
    <x v="0"/>
    <x v="1"/>
    <s v="Djibouti"/>
    <x v="23"/>
    <s v="Cynthiabury"/>
    <x v="2"/>
    <x v="3"/>
    <x v="293"/>
    <n v="3"/>
    <n v="528.26"/>
    <n v="0.19"/>
    <n v="45.25"/>
    <n v="1283.67"/>
    <n v="198.31"/>
    <n v="0.15448674503571788"/>
    <s v="Low"/>
    <s v="Net Banking"/>
  </r>
  <r>
    <s v="ORD-11984"/>
    <d v="2024-12-20T00:00:00"/>
    <x v="1"/>
    <x v="7"/>
    <x v="1960"/>
    <s v="Returning"/>
    <x v="1"/>
    <x v="1"/>
    <s v="Solomon Islands"/>
    <x v="16"/>
    <s v="West Janicehaven"/>
    <x v="0"/>
    <x v="0"/>
    <x v="683"/>
    <n v="6"/>
    <n v="81.42"/>
    <n v="0.05"/>
    <n v="7.25"/>
    <n v="464.09"/>
    <n v="-3.33"/>
    <n v="-7.1753323708763396E-3"/>
    <s v="Medium"/>
    <s v="Net Banking"/>
  </r>
  <r>
    <s v="ORD-11985"/>
    <d v="2024-09-11T00:00:00"/>
    <x v="1"/>
    <x v="4"/>
    <x v="1961"/>
    <s v="New"/>
    <x v="0"/>
    <x v="0"/>
    <s v="Hungary"/>
    <x v="40"/>
    <s v="Port Hunterport"/>
    <x v="0"/>
    <x v="0"/>
    <x v="153"/>
    <n v="3"/>
    <n v="297.14"/>
    <n v="0.01"/>
    <n v="33.54"/>
    <n v="882.51"/>
    <n v="16.52"/>
    <n v="1.8719334625103397E-2"/>
    <s v="High"/>
    <s v="Card"/>
  </r>
  <r>
    <s v="ORD-11986"/>
    <d v="2025-01-04T00:00:00"/>
    <x v="0"/>
    <x v="3"/>
    <x v="1962"/>
    <s v="New"/>
    <x v="0"/>
    <x v="0"/>
    <s v="Niger"/>
    <x v="7"/>
    <s v="Mooremouth"/>
    <x v="2"/>
    <x v="6"/>
    <x v="717"/>
    <n v="9"/>
    <n v="23.48"/>
    <n v="0.27"/>
    <n v="27.4"/>
    <n v="154.26"/>
    <n v="8.3800000000000008"/>
    <n v="5.4323868792946983E-2"/>
    <s v="Low"/>
    <s v="UPI"/>
  </r>
  <r>
    <s v="ORD-11987"/>
    <d v="2023-12-06T00:00:00"/>
    <x v="2"/>
    <x v="7"/>
    <x v="1963"/>
    <s v="VIP"/>
    <x v="1"/>
    <x v="4"/>
    <s v="Brunei Darussalam"/>
    <x v="16"/>
    <s v="Jennifermouth"/>
    <x v="1"/>
    <x v="4"/>
    <x v="289"/>
    <n v="10"/>
    <n v="699.53"/>
    <n v="0.03"/>
    <n v="30.82"/>
    <n v="6785.44"/>
    <n v="-408.08"/>
    <n v="-6.0140536206937205E-2"/>
    <s v="Critical"/>
    <s v="Cash"/>
  </r>
  <r>
    <s v="ORD-11988"/>
    <d v="2023-02-27T00:00:00"/>
    <x v="2"/>
    <x v="8"/>
    <x v="1964"/>
    <s v="VIP"/>
    <x v="2"/>
    <x v="3"/>
    <s v="Syrian Arab Republic"/>
    <x v="4"/>
    <s v="West Jason"/>
    <x v="0"/>
    <x v="7"/>
    <x v="137"/>
    <n v="3"/>
    <n v="231.49"/>
    <n v="0.21"/>
    <n v="42.34"/>
    <n v="548.63"/>
    <n v="115.46"/>
    <n v="0.21045148825255636"/>
    <s v="Critical"/>
    <s v="UPI"/>
  </r>
  <r>
    <s v="ORD-11989"/>
    <d v="2024-07-06T00:00:00"/>
    <x v="1"/>
    <x v="5"/>
    <x v="1965"/>
    <s v="VIP"/>
    <x v="1"/>
    <x v="1"/>
    <s v="Mongolia"/>
    <x v="23"/>
    <s v="Justinfort"/>
    <x v="0"/>
    <x v="1"/>
    <x v="565"/>
    <n v="4"/>
    <n v="770.14"/>
    <n v="0.14000000000000001"/>
    <n v="16.190000000000001"/>
    <n v="2649.28"/>
    <n v="72.02"/>
    <n v="2.718474453436405E-2"/>
    <s v="Critical"/>
    <s v="Card"/>
  </r>
  <r>
    <s v="ORD-11990"/>
    <d v="2023-02-04T00:00:00"/>
    <x v="2"/>
    <x v="8"/>
    <x v="1966"/>
    <s v="New"/>
    <x v="2"/>
    <x v="4"/>
    <s v="Moldova"/>
    <x v="29"/>
    <s v="Port Loganside"/>
    <x v="0"/>
    <x v="7"/>
    <x v="210"/>
    <n v="6"/>
    <n v="162.28"/>
    <n v="0.12"/>
    <n v="49.48"/>
    <n v="856.84"/>
    <n v="83.14"/>
    <n v="9.7030950935997382E-2"/>
    <s v="Critical"/>
    <s v="Cash"/>
  </r>
  <r>
    <s v="ORD-11991"/>
    <d v="2023-01-29T00:00:00"/>
    <x v="2"/>
    <x v="3"/>
    <x v="1967"/>
    <s v="Returning"/>
    <x v="0"/>
    <x v="0"/>
    <s v="Lebanon"/>
    <x v="11"/>
    <s v="Thomasshire"/>
    <x v="0"/>
    <x v="0"/>
    <x v="191"/>
    <n v="6"/>
    <n v="19.57"/>
    <n v="0.27"/>
    <n v="39.380000000000003"/>
    <n v="85.72"/>
    <n v="4.13"/>
    <n v="4.8180121325244983E-2"/>
    <s v="Critical"/>
    <s v="UPI"/>
  </r>
  <r>
    <s v="ORD-11992"/>
    <d v="2024-06-19T00:00:00"/>
    <x v="1"/>
    <x v="1"/>
    <x v="1968"/>
    <s v="VIP"/>
    <x v="2"/>
    <x v="2"/>
    <s v="Niue"/>
    <x v="34"/>
    <s v="East Adamburgh"/>
    <x v="0"/>
    <x v="1"/>
    <x v="617"/>
    <n v="1"/>
    <n v="137.06"/>
    <n v="0.09"/>
    <n v="31.24"/>
    <n v="124.72"/>
    <n v="32.979999999999997"/>
    <n v="0.26443232841565106"/>
    <s v="High"/>
    <s v="Net Banking"/>
  </r>
  <r>
    <s v="ORD-11993"/>
    <d v="2024-05-05T00:00:00"/>
    <x v="1"/>
    <x v="9"/>
    <x v="1969"/>
    <s v="Returning"/>
    <x v="1"/>
    <x v="1"/>
    <s v="Papua New Guinea"/>
    <x v="28"/>
    <s v="Walkermouth"/>
    <x v="1"/>
    <x v="5"/>
    <x v="797"/>
    <n v="10"/>
    <n v="798.52"/>
    <n v="0.17"/>
    <n v="30.25"/>
    <n v="6627.72"/>
    <n v="1578.7"/>
    <n v="0.23819654421128231"/>
    <s v="Medium"/>
    <s v="Cash"/>
  </r>
  <r>
    <s v="ORD-11994"/>
    <d v="2024-02-14T00:00:00"/>
    <x v="1"/>
    <x v="8"/>
    <x v="1970"/>
    <s v="New"/>
    <x v="2"/>
    <x v="0"/>
    <s v="Dominica"/>
    <x v="45"/>
    <s v="Scottside"/>
    <x v="2"/>
    <x v="3"/>
    <x v="589"/>
    <n v="3"/>
    <n v="664.49"/>
    <n v="0.28000000000000003"/>
    <n v="44.26"/>
    <n v="1435.3"/>
    <n v="9.2200000000000006"/>
    <n v="6.4237441649829313E-3"/>
    <s v="Critical"/>
    <s v="UPI"/>
  </r>
  <r>
    <s v="ORD-11995"/>
    <d v="2025-04-08T00:00:00"/>
    <x v="0"/>
    <x v="11"/>
    <x v="1971"/>
    <s v="VIP"/>
    <x v="2"/>
    <x v="3"/>
    <s v="Haiti"/>
    <x v="37"/>
    <s v="North Virginia"/>
    <x v="0"/>
    <x v="7"/>
    <x v="1"/>
    <n v="4"/>
    <n v="242.34"/>
    <n v="0.01"/>
    <n v="22.68"/>
    <n v="959.67"/>
    <n v="100.69"/>
    <n v="0.10492148342659456"/>
    <s v="Critical"/>
    <s v="UPI"/>
  </r>
  <r>
    <s v="ORD-11996"/>
    <d v="2025-06-21T00:00:00"/>
    <x v="0"/>
    <x v="1"/>
    <x v="1972"/>
    <s v="VIP"/>
    <x v="0"/>
    <x v="0"/>
    <s v="Namibia"/>
    <x v="16"/>
    <s v="Grimesburgh"/>
    <x v="1"/>
    <x v="4"/>
    <x v="594"/>
    <n v="5"/>
    <n v="577.85"/>
    <n v="0.27"/>
    <n v="23.17"/>
    <n v="2109.15"/>
    <n v="320"/>
    <n v="0.15171988715833393"/>
    <s v="High"/>
    <s v="UPI"/>
  </r>
  <r>
    <s v="ORD-11997"/>
    <d v="2023-10-24T00:00:00"/>
    <x v="2"/>
    <x v="2"/>
    <x v="1973"/>
    <s v="Returning"/>
    <x v="1"/>
    <x v="1"/>
    <s v="South Georgia and the South Sandwich Islands"/>
    <x v="41"/>
    <s v="South Brendan"/>
    <x v="0"/>
    <x v="0"/>
    <x v="239"/>
    <n v="10"/>
    <n v="112.04"/>
    <n v="0.23"/>
    <n v="44.61"/>
    <n v="862.71"/>
    <n v="123.87"/>
    <n v="0.14358243210348784"/>
    <s v="Low"/>
    <s v="Cash"/>
  </r>
  <r>
    <s v="ORD-11998"/>
    <d v="2022-12-02T00:00:00"/>
    <x v="3"/>
    <x v="7"/>
    <x v="1974"/>
    <s v="Returning"/>
    <x v="1"/>
    <x v="3"/>
    <s v="Cocos (Keeling) Islands"/>
    <x v="26"/>
    <s v="Savagetown"/>
    <x v="0"/>
    <x v="1"/>
    <x v="146"/>
    <n v="4"/>
    <n v="550.29"/>
    <n v="0.26"/>
    <n v="42.97"/>
    <n v="1628.86"/>
    <n v="249.57"/>
    <n v="0.15321758776076519"/>
    <s v="Medium"/>
    <s v="Cash"/>
  </r>
  <r>
    <s v="ORD-11999"/>
    <d v="2024-01-02T00:00:00"/>
    <x v="1"/>
    <x v="3"/>
    <x v="1975"/>
    <s v="New"/>
    <x v="0"/>
    <x v="0"/>
    <s v="Greenland"/>
    <x v="30"/>
    <s v="Patricialand"/>
    <x v="1"/>
    <x v="5"/>
    <x v="860"/>
    <n v="2"/>
    <n v="340.18"/>
    <n v="0.24"/>
    <n v="7.12"/>
    <n v="517.07000000000005"/>
    <n v="51.38"/>
    <n v="9.9367590461639621E-2"/>
    <s v="Critical"/>
    <s v="Net Banking"/>
  </r>
  <r>
    <s v="ORD-12000"/>
    <d v="2024-03-13T00:00:00"/>
    <x v="1"/>
    <x v="6"/>
    <x v="1976"/>
    <s v="New"/>
    <x v="1"/>
    <x v="4"/>
    <s v="Nicaragua"/>
    <x v="19"/>
    <s v="West Tammyshire"/>
    <x v="2"/>
    <x v="8"/>
    <x v="151"/>
    <n v="5"/>
    <n v="766.22"/>
    <n v="0.21"/>
    <n v="17.57"/>
    <n v="3026.57"/>
    <n v="464.72"/>
    <n v="0.15354675424655634"/>
    <s v="Critical"/>
    <s v="Cash"/>
  </r>
  <r>
    <s v="ORD-12001"/>
    <d v="2025-02-01T00:00:00"/>
    <x v="0"/>
    <x v="8"/>
    <x v="649"/>
    <s v="VIP"/>
    <x v="1"/>
    <x v="3"/>
    <s v="United States Minor Outlying Islands"/>
    <x v="1"/>
    <s v="Wernerview"/>
    <x v="2"/>
    <x v="3"/>
    <x v="67"/>
    <n v="3"/>
    <n v="43.1"/>
    <n v="0.17"/>
    <n v="22.06"/>
    <n v="107.32"/>
    <n v="16.3"/>
    <n v="0.15188222139396199"/>
    <s v="High"/>
    <s v="Card"/>
  </r>
  <r>
    <s v="ORD-12002"/>
    <d v="2024-07-23T00:00:00"/>
    <x v="1"/>
    <x v="5"/>
    <x v="1977"/>
    <s v="New"/>
    <x v="0"/>
    <x v="1"/>
    <s v="Niue"/>
    <x v="42"/>
    <s v="Stephanieberg"/>
    <x v="2"/>
    <x v="8"/>
    <x v="0"/>
    <n v="10"/>
    <n v="185.15"/>
    <n v="0.11"/>
    <n v="27.83"/>
    <n v="1647.84"/>
    <n v="431.31"/>
    <n v="0.26174264491698224"/>
    <s v="Critical"/>
    <s v="UPI"/>
  </r>
  <r>
    <s v="ORD-12003"/>
    <d v="2024-09-05T00:00:00"/>
    <x v="1"/>
    <x v="4"/>
    <x v="1978"/>
    <s v="VIP"/>
    <x v="1"/>
    <x v="0"/>
    <s v="Martinique"/>
    <x v="16"/>
    <s v="Alexfort"/>
    <x v="0"/>
    <x v="7"/>
    <x v="862"/>
    <n v="7"/>
    <n v="130.36000000000001"/>
    <n v="0.02"/>
    <n v="36.96"/>
    <n v="894.27"/>
    <n v="42.38"/>
    <n v="4.7390609100159908E-2"/>
    <s v="Medium"/>
    <s v="Card"/>
  </r>
  <r>
    <s v="ORD-12004"/>
    <d v="2023-09-09T00:00:00"/>
    <x v="2"/>
    <x v="4"/>
    <x v="1979"/>
    <s v="VIP"/>
    <x v="2"/>
    <x v="2"/>
    <s v="Morocco"/>
    <x v="46"/>
    <s v="South Patriciahaven"/>
    <x v="1"/>
    <x v="2"/>
    <x v="75"/>
    <n v="1"/>
    <n v="589.65"/>
    <n v="0.27"/>
    <n v="39.28"/>
    <n v="430.44"/>
    <n v="-40.450000000000003"/>
    <n v="-9.397360840070626E-2"/>
    <s v="Critical"/>
    <s v="Cash"/>
  </r>
  <r>
    <s v="ORD-12005"/>
    <d v="2025-07-15T00:00:00"/>
    <x v="0"/>
    <x v="5"/>
    <x v="1980"/>
    <s v="Returning"/>
    <x v="0"/>
    <x v="4"/>
    <s v="Turkey"/>
    <x v="23"/>
    <s v="New Malik"/>
    <x v="2"/>
    <x v="6"/>
    <x v="411"/>
    <n v="1"/>
    <n v="85.95"/>
    <n v="0.13"/>
    <n v="12.11"/>
    <n v="74.78"/>
    <n v="1.46"/>
    <n v="1.952393688151912E-2"/>
    <s v="High"/>
    <s v="Net Banking"/>
  </r>
  <r>
    <s v="ORD-12006"/>
    <d v="2023-09-25T00:00:00"/>
    <x v="2"/>
    <x v="4"/>
    <x v="1981"/>
    <s v="Returning"/>
    <x v="0"/>
    <x v="4"/>
    <s v="Comoros"/>
    <x v="12"/>
    <s v="South Daniel"/>
    <x v="1"/>
    <x v="4"/>
    <x v="341"/>
    <n v="3"/>
    <n v="243.08"/>
    <n v="0.17"/>
    <n v="29.91"/>
    <n v="605.27"/>
    <n v="172.82"/>
    <n v="0.28552546797297074"/>
    <s v="Low"/>
    <s v="UPI"/>
  </r>
  <r>
    <s v="ORD-12007"/>
    <d v="2025-08-03T00:00:00"/>
    <x v="0"/>
    <x v="0"/>
    <x v="1982"/>
    <s v="VIP"/>
    <x v="0"/>
    <x v="3"/>
    <s v="French Polynesia"/>
    <x v="17"/>
    <s v="Flynnville"/>
    <x v="2"/>
    <x v="6"/>
    <x v="744"/>
    <n v="7"/>
    <n v="409.73"/>
    <n v="0.22"/>
    <n v="31.08"/>
    <n v="2237.13"/>
    <n v="286.37"/>
    <n v="0.12800775994242622"/>
    <s v="Medium"/>
    <s v="UPI"/>
  </r>
  <r>
    <s v="ORD-12008"/>
    <d v="2025-09-13T00:00:00"/>
    <x v="0"/>
    <x v="4"/>
    <x v="1983"/>
    <s v="Returning"/>
    <x v="1"/>
    <x v="4"/>
    <s v="Haiti"/>
    <x v="17"/>
    <s v="Dorseyfurt"/>
    <x v="1"/>
    <x v="2"/>
    <x v="565"/>
    <n v="1"/>
    <n v="571.80999999999995"/>
    <n v="0.12"/>
    <n v="32.25"/>
    <n v="503.19"/>
    <n v="117.81"/>
    <n v="0.23412627436952246"/>
    <s v="Medium"/>
    <s v="UPI"/>
  </r>
  <r>
    <s v="ORD-12009"/>
    <d v="2024-12-18T00:00:00"/>
    <x v="1"/>
    <x v="7"/>
    <x v="1984"/>
    <s v="VIP"/>
    <x v="0"/>
    <x v="0"/>
    <s v="Palestinian Territory"/>
    <x v="7"/>
    <s v="South Brianburgh"/>
    <x v="1"/>
    <x v="5"/>
    <x v="56"/>
    <n v="4"/>
    <n v="647.54"/>
    <n v="0.28999999999999998"/>
    <n v="24.65"/>
    <n v="1839.01"/>
    <n v="232.57"/>
    <n v="0.12646478268198649"/>
    <s v="High"/>
    <s v="Net Banking"/>
  </r>
  <r>
    <s v="ORD-12010"/>
    <d v="2024-12-08T00:00:00"/>
    <x v="1"/>
    <x v="7"/>
    <x v="1985"/>
    <s v="New"/>
    <x v="0"/>
    <x v="4"/>
    <s v="Saudi Arabia"/>
    <x v="46"/>
    <s v="Port Kelly"/>
    <x v="2"/>
    <x v="3"/>
    <x v="794"/>
    <n v="5"/>
    <n v="531.88"/>
    <n v="0.03"/>
    <n v="46.99"/>
    <n v="2579.62"/>
    <n v="-202.54"/>
    <n v="-7.8515440258642752E-2"/>
    <s v="High"/>
    <s v="Card"/>
  </r>
  <r>
    <s v="ORD-12011"/>
    <d v="2023-07-14T00:00:00"/>
    <x v="2"/>
    <x v="5"/>
    <x v="1986"/>
    <s v="Returning"/>
    <x v="2"/>
    <x v="3"/>
    <s v="New Zealand"/>
    <x v="31"/>
    <s v="Nelsonborough"/>
    <x v="0"/>
    <x v="7"/>
    <x v="480"/>
    <n v="5"/>
    <n v="428.23"/>
    <n v="0.04"/>
    <n v="6.8"/>
    <n v="2055.5"/>
    <n v="-56.01"/>
    <n v="-2.7248844563366577E-2"/>
    <s v="Medium"/>
    <s v="UPI"/>
  </r>
  <r>
    <s v="ORD-12012"/>
    <d v="2025-10-16T00:00:00"/>
    <x v="0"/>
    <x v="2"/>
    <x v="1987"/>
    <s v="VIP"/>
    <x v="0"/>
    <x v="4"/>
    <s v="Reunion"/>
    <x v="22"/>
    <s v="New Theodorestad"/>
    <x v="1"/>
    <x v="5"/>
    <x v="571"/>
    <n v="6"/>
    <n v="363.73"/>
    <n v="0.11"/>
    <n v="27.22"/>
    <n v="1942.32"/>
    <n v="-20.65"/>
    <n v="-1.0631615799662259E-2"/>
    <s v="Critical"/>
    <s v="Cash"/>
  </r>
  <r>
    <s v="ORD-12013"/>
    <d v="2025-06-18T00:00:00"/>
    <x v="0"/>
    <x v="1"/>
    <x v="1988"/>
    <s v="Returning"/>
    <x v="1"/>
    <x v="2"/>
    <s v="Angola"/>
    <x v="1"/>
    <s v="Wongshire"/>
    <x v="2"/>
    <x v="3"/>
    <x v="37"/>
    <n v="8"/>
    <n v="411.13"/>
    <n v="0.09"/>
    <n v="47.57"/>
    <n v="2993.03"/>
    <n v="416.8"/>
    <n v="0.13925687346936047"/>
    <s v="High"/>
    <s v="Cash"/>
  </r>
  <r>
    <s v="ORD-12014"/>
    <d v="2025-07-31T00:00:00"/>
    <x v="0"/>
    <x v="5"/>
    <x v="1989"/>
    <s v="New"/>
    <x v="0"/>
    <x v="3"/>
    <s v="Liechtenstein"/>
    <x v="14"/>
    <s v="Hoganborough"/>
    <x v="1"/>
    <x v="2"/>
    <x v="863"/>
    <n v="9"/>
    <n v="760.29"/>
    <n v="0.25"/>
    <n v="43.41"/>
    <n v="5131.96"/>
    <n v="1167.3900000000001"/>
    <n v="0.22747449317609647"/>
    <s v="Medium"/>
    <s v="Net Banking"/>
  </r>
  <r>
    <s v="ORD-12015"/>
    <d v="2024-03-27T00:00:00"/>
    <x v="1"/>
    <x v="6"/>
    <x v="1882"/>
    <s v="Returning"/>
    <x v="1"/>
    <x v="0"/>
    <s v="China"/>
    <x v="12"/>
    <s v="Thomasborough"/>
    <x v="2"/>
    <x v="3"/>
    <x v="657"/>
    <n v="8"/>
    <n v="523.58000000000004"/>
    <n v="0.09"/>
    <n v="46.08"/>
    <n v="3811.66"/>
    <n v="958.77"/>
    <n v="0.25153607614530155"/>
    <s v="Low"/>
    <s v="UPI"/>
  </r>
  <r>
    <s v="ORD-12016"/>
    <d v="2024-09-22T00:00:00"/>
    <x v="1"/>
    <x v="4"/>
    <x v="1990"/>
    <s v="VIP"/>
    <x v="2"/>
    <x v="3"/>
    <s v="South Africa"/>
    <x v="0"/>
    <s v="Kellermouth"/>
    <x v="2"/>
    <x v="6"/>
    <x v="349"/>
    <n v="2"/>
    <n v="570.4"/>
    <n v="0.08"/>
    <n v="46.35"/>
    <n v="1049.54"/>
    <n v="293.20999999999998"/>
    <n v="0.27937000971854337"/>
    <s v="Low"/>
    <s v="UPI"/>
  </r>
  <r>
    <s v="ORD-12017"/>
    <d v="2025-01-31T00:00:00"/>
    <x v="0"/>
    <x v="3"/>
    <x v="1991"/>
    <s v="Returning"/>
    <x v="1"/>
    <x v="1"/>
    <s v="Guinea"/>
    <x v="49"/>
    <s v="Melanieport"/>
    <x v="0"/>
    <x v="7"/>
    <x v="13"/>
    <n v="9"/>
    <n v="743.14"/>
    <n v="0.02"/>
    <n v="6.27"/>
    <n v="6554.49"/>
    <n v="1504.4"/>
    <n v="0.22952205282180616"/>
    <s v="Medium"/>
    <s v="UPI"/>
  </r>
  <r>
    <s v="ORD-12018"/>
    <d v="2024-12-15T00:00:00"/>
    <x v="1"/>
    <x v="7"/>
    <x v="1992"/>
    <s v="VIP"/>
    <x v="1"/>
    <x v="4"/>
    <s v="Lebanon"/>
    <x v="22"/>
    <s v="Quinnhaven"/>
    <x v="1"/>
    <x v="4"/>
    <x v="864"/>
    <n v="7"/>
    <n v="455.07"/>
    <n v="0.15"/>
    <n v="49.47"/>
    <n v="2707.67"/>
    <n v="736.05"/>
    <n v="0.27183888730901473"/>
    <s v="High"/>
    <s v="Net Banking"/>
  </r>
  <r>
    <s v="ORD-12019"/>
    <d v="2024-11-25T00:00:00"/>
    <x v="1"/>
    <x v="10"/>
    <x v="1993"/>
    <s v="Returning"/>
    <x v="2"/>
    <x v="2"/>
    <s v="Saint Pierre and Miquelon"/>
    <x v="25"/>
    <s v="New William"/>
    <x v="1"/>
    <x v="2"/>
    <x v="751"/>
    <n v="5"/>
    <n v="645.92999999999995"/>
    <n v="0.05"/>
    <n v="11.32"/>
    <n v="3068.17"/>
    <n v="-62.01"/>
    <n v="-2.0210744515460354E-2"/>
    <s v="Medium"/>
    <s v="Net Banking"/>
  </r>
  <r>
    <s v="ORD-12020"/>
    <d v="2025-09-15T00:00:00"/>
    <x v="0"/>
    <x v="4"/>
    <x v="156"/>
    <s v="VIP"/>
    <x v="0"/>
    <x v="4"/>
    <s v="Ethiopia"/>
    <x v="10"/>
    <s v="Lisaside"/>
    <x v="2"/>
    <x v="8"/>
    <x v="592"/>
    <n v="9"/>
    <n v="540.79999999999995"/>
    <n v="0.01"/>
    <n v="30.54"/>
    <n v="4818.53"/>
    <n v="239.51"/>
    <n v="4.9706030677405769E-2"/>
    <s v="Low"/>
    <s v="UPI"/>
  </r>
  <r>
    <s v="ORD-12021"/>
    <d v="2024-11-11T00:00:00"/>
    <x v="1"/>
    <x v="10"/>
    <x v="1994"/>
    <s v="VIP"/>
    <x v="0"/>
    <x v="0"/>
    <s v="Ghana"/>
    <x v="6"/>
    <s v="North Brandon"/>
    <x v="2"/>
    <x v="8"/>
    <x v="119"/>
    <n v="9"/>
    <n v="478.86"/>
    <n v="0.21"/>
    <n v="49.18"/>
    <n v="3404.69"/>
    <n v="541.17999999999995"/>
    <n v="0.1589513289021908"/>
    <s v="Low"/>
    <s v="UPI"/>
  </r>
  <r>
    <s v="ORD-12022"/>
    <d v="2023-10-29T00:00:00"/>
    <x v="2"/>
    <x v="2"/>
    <x v="1995"/>
    <s v="New"/>
    <x v="0"/>
    <x v="2"/>
    <s v="Saint Lucia"/>
    <x v="45"/>
    <s v="North Codymouth"/>
    <x v="0"/>
    <x v="0"/>
    <x v="717"/>
    <n v="2"/>
    <n v="131.63999999999999"/>
    <n v="0.28999999999999998"/>
    <n v="23.98"/>
    <n v="186.93"/>
    <n v="35.82"/>
    <n v="0.19162253249879632"/>
    <s v="Critical"/>
    <s v="UPI"/>
  </r>
  <r>
    <s v="ORD-12023"/>
    <d v="2025-05-03T00:00:00"/>
    <x v="0"/>
    <x v="9"/>
    <x v="1996"/>
    <s v="VIP"/>
    <x v="2"/>
    <x v="2"/>
    <s v="Saint Pierre and Miquelon"/>
    <x v="9"/>
    <s v="Chadstad"/>
    <x v="1"/>
    <x v="4"/>
    <x v="436"/>
    <n v="2"/>
    <n v="474.83"/>
    <n v="0.11"/>
    <n v="16.48"/>
    <n v="845.2"/>
    <n v="-67.87"/>
    <n v="-8.0300520586843352E-2"/>
    <s v="High"/>
    <s v="Net Banking"/>
  </r>
  <r>
    <s v="ORD-12024"/>
    <d v="2025-03-10T00:00:00"/>
    <x v="0"/>
    <x v="6"/>
    <x v="454"/>
    <s v="Returning"/>
    <x v="0"/>
    <x v="0"/>
    <s v="Kazakhstan"/>
    <x v="20"/>
    <s v="Lindseyhaven"/>
    <x v="2"/>
    <x v="6"/>
    <x v="348"/>
    <n v="8"/>
    <n v="243.49"/>
    <n v="0.1"/>
    <n v="25.09"/>
    <n v="1753.13"/>
    <n v="502.7"/>
    <n v="0.28674428023021681"/>
    <s v="High"/>
    <s v="Net Banking"/>
  </r>
  <r>
    <s v="ORD-12025"/>
    <d v="2024-08-28T00:00:00"/>
    <x v="1"/>
    <x v="0"/>
    <x v="1997"/>
    <s v="VIP"/>
    <x v="1"/>
    <x v="1"/>
    <s v="New Zealand"/>
    <x v="10"/>
    <s v="Russellmouth"/>
    <x v="2"/>
    <x v="6"/>
    <x v="538"/>
    <n v="2"/>
    <n v="468.15"/>
    <n v="0.13"/>
    <n v="48.47"/>
    <n v="814.58"/>
    <n v="-49.95"/>
    <n v="-6.1319944020231283E-2"/>
    <s v="Critical"/>
    <s v="Cash"/>
  </r>
  <r>
    <s v="ORD-12026"/>
    <d v="2023-09-25T00:00:00"/>
    <x v="2"/>
    <x v="4"/>
    <x v="1998"/>
    <s v="VIP"/>
    <x v="1"/>
    <x v="0"/>
    <s v="Lithuania"/>
    <x v="16"/>
    <s v="Harttown"/>
    <x v="2"/>
    <x v="8"/>
    <x v="481"/>
    <n v="5"/>
    <n v="612.07000000000005"/>
    <n v="0.08"/>
    <n v="20.14"/>
    <n v="2815.52"/>
    <n v="-197.85"/>
    <n v="-7.0271211001875319E-2"/>
    <s v="Low"/>
    <s v="Card"/>
  </r>
  <r>
    <s v="ORD-12027"/>
    <d v="2023-01-07T00:00:00"/>
    <x v="2"/>
    <x v="3"/>
    <x v="1999"/>
    <s v="Returning"/>
    <x v="1"/>
    <x v="2"/>
    <s v="Finland"/>
    <x v="11"/>
    <s v="Lake Danielmouth"/>
    <x v="1"/>
    <x v="4"/>
    <x v="373"/>
    <n v="2"/>
    <n v="221.6"/>
    <n v="0.16"/>
    <n v="11.34"/>
    <n v="372.29"/>
    <n v="-17.829999999999998"/>
    <n v="-4.7892771763947455E-2"/>
    <s v="Critical"/>
    <s v="Card"/>
  </r>
  <r>
    <s v="ORD-12028"/>
    <d v="2023-04-06T00:00:00"/>
    <x v="2"/>
    <x v="11"/>
    <x v="2000"/>
    <s v="New"/>
    <x v="0"/>
    <x v="3"/>
    <s v="Cayman Islands"/>
    <x v="9"/>
    <s v="Dixonside"/>
    <x v="2"/>
    <x v="3"/>
    <x v="592"/>
    <n v="2"/>
    <n v="569.17999999999995"/>
    <n v="0.13"/>
    <n v="25.4"/>
    <n v="990.37"/>
    <n v="-23.33"/>
    <n v="-2.3556852489473628E-2"/>
    <s v="High"/>
    <s v="Net Banking"/>
  </r>
  <r>
    <s v="ORD-12029"/>
    <d v="2024-08-31T00:00:00"/>
    <x v="1"/>
    <x v="0"/>
    <x v="2001"/>
    <s v="New"/>
    <x v="2"/>
    <x v="0"/>
    <s v="Holy See (Vatican City State)"/>
    <x v="31"/>
    <s v="Port Darrellshire"/>
    <x v="0"/>
    <x v="7"/>
    <x v="260"/>
    <n v="8"/>
    <n v="73.709999999999994"/>
    <n v="0.19"/>
    <n v="44.33"/>
    <n v="477.64"/>
    <n v="53.89"/>
    <n v="0.11282555899840885"/>
    <s v="Low"/>
    <s v="Net Banking"/>
  </r>
  <r>
    <s v="ORD-12030"/>
    <d v="2023-11-01T00:00:00"/>
    <x v="2"/>
    <x v="10"/>
    <x v="2002"/>
    <s v="VIP"/>
    <x v="2"/>
    <x v="1"/>
    <s v="Malta"/>
    <x v="48"/>
    <s v="Jonathanville"/>
    <x v="0"/>
    <x v="7"/>
    <x v="644"/>
    <n v="7"/>
    <n v="717.81"/>
    <n v="0.12"/>
    <n v="46.4"/>
    <n v="4421.71"/>
    <n v="-280.31"/>
    <n v="-6.3394026292995245E-2"/>
    <s v="Medium"/>
    <s v="UPI"/>
  </r>
  <r>
    <s v="ORD-12031"/>
    <d v="2023-03-10T00:00:00"/>
    <x v="2"/>
    <x v="6"/>
    <x v="2003"/>
    <s v="Returning"/>
    <x v="1"/>
    <x v="4"/>
    <s v="Antigua and Barbuda"/>
    <x v="22"/>
    <s v="Mooneyville"/>
    <x v="2"/>
    <x v="6"/>
    <x v="75"/>
    <n v="2"/>
    <n v="66.180000000000007"/>
    <n v="0.22"/>
    <n v="41.09"/>
    <n v="103.24"/>
    <n v="11.58"/>
    <n v="0.11216582719876017"/>
    <s v="Low"/>
    <s v="UPI"/>
  </r>
  <r>
    <s v="ORD-12032"/>
    <d v="2024-07-16T00:00:00"/>
    <x v="1"/>
    <x v="5"/>
    <x v="2004"/>
    <s v="VIP"/>
    <x v="2"/>
    <x v="4"/>
    <s v="Turkey"/>
    <x v="44"/>
    <s v="Berrystad"/>
    <x v="1"/>
    <x v="2"/>
    <x v="150"/>
    <n v="9"/>
    <n v="323.76"/>
    <n v="0.03"/>
    <n v="38.69"/>
    <n v="2826.42"/>
    <n v="662.9"/>
    <n v="0.23453697610404681"/>
    <s v="Critical"/>
    <s v="Card"/>
  </r>
  <r>
    <s v="ORD-12033"/>
    <d v="2023-05-16T00:00:00"/>
    <x v="2"/>
    <x v="9"/>
    <x v="2005"/>
    <s v="VIP"/>
    <x v="0"/>
    <x v="3"/>
    <s v="Venezuela"/>
    <x v="26"/>
    <s v="Port Taylor"/>
    <x v="0"/>
    <x v="7"/>
    <x v="865"/>
    <n v="10"/>
    <n v="455.08"/>
    <n v="0.18"/>
    <n v="23.91"/>
    <n v="3731.66"/>
    <n v="162.34"/>
    <n v="4.3503427429079825E-2"/>
    <s v="Medium"/>
    <s v="Cash"/>
  </r>
  <r>
    <s v="ORD-12034"/>
    <d v="2025-04-20T00:00:00"/>
    <x v="0"/>
    <x v="11"/>
    <x v="2006"/>
    <s v="New"/>
    <x v="2"/>
    <x v="2"/>
    <s v="Ethiopia"/>
    <x v="10"/>
    <s v="Danielleside"/>
    <x v="1"/>
    <x v="5"/>
    <x v="639"/>
    <n v="2"/>
    <n v="291.14"/>
    <n v="0.13"/>
    <n v="39.020000000000003"/>
    <n v="506.58"/>
    <n v="-18.63"/>
    <n v="-3.677602747838446E-2"/>
    <s v="Medium"/>
    <s v="Cash"/>
  </r>
  <r>
    <s v="ORD-12035"/>
    <d v="2024-03-27T00:00:00"/>
    <x v="1"/>
    <x v="6"/>
    <x v="2007"/>
    <s v="New"/>
    <x v="1"/>
    <x v="2"/>
    <s v="Jersey"/>
    <x v="23"/>
    <s v="Lake Brandonberg"/>
    <x v="2"/>
    <x v="8"/>
    <x v="710"/>
    <n v="10"/>
    <n v="526.88"/>
    <n v="0.27"/>
    <n v="37.92"/>
    <n v="3846.22"/>
    <n v="934.66"/>
    <n v="0.24300742027237132"/>
    <s v="Critical"/>
    <s v="Net Banking"/>
  </r>
  <r>
    <s v="ORD-12036"/>
    <d v="2024-06-15T00:00:00"/>
    <x v="1"/>
    <x v="1"/>
    <x v="2008"/>
    <s v="VIP"/>
    <x v="1"/>
    <x v="2"/>
    <s v="Malaysia"/>
    <x v="5"/>
    <s v="Port Gina"/>
    <x v="0"/>
    <x v="7"/>
    <x v="506"/>
    <n v="2"/>
    <n v="532.03"/>
    <n v="0.21"/>
    <n v="5.74"/>
    <n v="840.61"/>
    <n v="162.13999999999999"/>
    <n v="0.19288373918939816"/>
    <s v="Low"/>
    <s v="Card"/>
  </r>
  <r>
    <s v="ORD-12037"/>
    <d v="2024-10-24T00:00:00"/>
    <x v="1"/>
    <x v="2"/>
    <x v="2009"/>
    <s v="Returning"/>
    <x v="1"/>
    <x v="0"/>
    <s v="British Virgin Islands"/>
    <x v="34"/>
    <s v="Port Darin"/>
    <x v="2"/>
    <x v="3"/>
    <x v="374"/>
    <n v="6"/>
    <n v="184.19"/>
    <n v="0.16"/>
    <n v="49.28"/>
    <n v="928.32"/>
    <n v="-17.73"/>
    <n v="-1.9099017580144779E-2"/>
    <s v="Low"/>
    <s v="Cash"/>
  </r>
  <r>
    <s v="ORD-12038"/>
    <d v="2024-09-08T00:00:00"/>
    <x v="1"/>
    <x v="4"/>
    <x v="2010"/>
    <s v="VIP"/>
    <x v="0"/>
    <x v="4"/>
    <s v="Switzerland"/>
    <x v="17"/>
    <s v="Rogerview"/>
    <x v="2"/>
    <x v="6"/>
    <x v="116"/>
    <n v="1"/>
    <n v="117.07"/>
    <n v="0.01"/>
    <n v="17.04"/>
    <n v="115.9"/>
    <n v="-10.25"/>
    <n v="-8.8438308886971517E-2"/>
    <s v="High"/>
    <s v="UPI"/>
  </r>
  <r>
    <s v="ORD-12039"/>
    <d v="2025-09-30T00:00:00"/>
    <x v="0"/>
    <x v="4"/>
    <x v="2011"/>
    <s v="New"/>
    <x v="2"/>
    <x v="3"/>
    <s v="Falkland Islands (Malvinas)"/>
    <x v="41"/>
    <s v="Thompsonhaven"/>
    <x v="1"/>
    <x v="5"/>
    <x v="530"/>
    <n v="8"/>
    <n v="741.83"/>
    <n v="0.28000000000000003"/>
    <n v="19.489999999999998"/>
    <n v="4272.9399999999996"/>
    <n v="620.08000000000004"/>
    <n v="0.14511788136505546"/>
    <s v="Low"/>
    <s v="Card"/>
  </r>
  <r>
    <s v="ORD-12040"/>
    <d v="2023-09-14T00:00:00"/>
    <x v="2"/>
    <x v="4"/>
    <x v="2012"/>
    <s v="VIP"/>
    <x v="1"/>
    <x v="4"/>
    <s v="Syrian Arab Republic"/>
    <x v="14"/>
    <s v="Brittanybury"/>
    <x v="2"/>
    <x v="8"/>
    <x v="573"/>
    <n v="1"/>
    <n v="531.92999999999995"/>
    <n v="0.03"/>
    <n v="40.78"/>
    <n v="515.97"/>
    <n v="37.75"/>
    <n v="7.3163168401263634E-2"/>
    <s v="Critical"/>
    <s v="Card"/>
  </r>
  <r>
    <s v="ORD-12041"/>
    <d v="2022-12-16T00:00:00"/>
    <x v="3"/>
    <x v="7"/>
    <x v="2013"/>
    <s v="New"/>
    <x v="1"/>
    <x v="3"/>
    <s v="Belgium"/>
    <x v="31"/>
    <s v="North Larry"/>
    <x v="0"/>
    <x v="0"/>
    <x v="866"/>
    <n v="5"/>
    <n v="323"/>
    <n v="0.26"/>
    <n v="41.78"/>
    <n v="1195.0999999999999"/>
    <n v="235.13"/>
    <n v="0.19674504225587819"/>
    <s v="Medium"/>
    <s v="Card"/>
  </r>
  <r>
    <s v="ORD-12042"/>
    <d v="2025-10-05T00:00:00"/>
    <x v="0"/>
    <x v="2"/>
    <x v="2014"/>
    <s v="VIP"/>
    <x v="2"/>
    <x v="3"/>
    <s v="Saint Barthelemy"/>
    <x v="40"/>
    <s v="Lake Jacob"/>
    <x v="2"/>
    <x v="3"/>
    <x v="867"/>
    <n v="9"/>
    <n v="513.23"/>
    <n v="0.22"/>
    <n v="8.8000000000000007"/>
    <n v="3602.87"/>
    <n v="624.19000000000005"/>
    <n v="0.17324799396037049"/>
    <s v="Medium"/>
    <s v="Card"/>
  </r>
  <r>
    <s v="ORD-12043"/>
    <d v="2023-12-14T00:00:00"/>
    <x v="2"/>
    <x v="7"/>
    <x v="2015"/>
    <s v="Returning"/>
    <x v="0"/>
    <x v="1"/>
    <s v="Cameroon"/>
    <x v="18"/>
    <s v="Andersonville"/>
    <x v="2"/>
    <x v="8"/>
    <x v="868"/>
    <n v="7"/>
    <n v="53.4"/>
    <n v="0.17"/>
    <n v="45.93"/>
    <n v="310.25"/>
    <n v="68.209999999999994"/>
    <n v="0.21985495568090246"/>
    <s v="High"/>
    <s v="Card"/>
  </r>
  <r>
    <s v="ORD-12044"/>
    <d v="2023-02-11T00:00:00"/>
    <x v="2"/>
    <x v="8"/>
    <x v="2016"/>
    <s v="Returning"/>
    <x v="1"/>
    <x v="2"/>
    <s v="Mayotte"/>
    <x v="44"/>
    <s v="Thorntonburgh"/>
    <x v="1"/>
    <x v="2"/>
    <x v="869"/>
    <n v="4"/>
    <n v="768.14"/>
    <n v="0.08"/>
    <n v="45.69"/>
    <n v="2826.76"/>
    <n v="523.44000000000005"/>
    <n v="0.1851731310758607"/>
    <s v="High"/>
    <s v="UPI"/>
  </r>
  <r>
    <s v="ORD-12045"/>
    <d v="2024-12-05T00:00:00"/>
    <x v="1"/>
    <x v="7"/>
    <x v="2017"/>
    <s v="Returning"/>
    <x v="2"/>
    <x v="3"/>
    <s v="Anguilla"/>
    <x v="10"/>
    <s v="New Philip"/>
    <x v="2"/>
    <x v="6"/>
    <x v="870"/>
    <n v="9"/>
    <n v="580.35"/>
    <n v="0.05"/>
    <n v="42.1"/>
    <n v="4961.99"/>
    <n v="807.75"/>
    <n v="0.16278751065600697"/>
    <s v="High"/>
    <s v="UPI"/>
  </r>
  <r>
    <s v="ORD-12046"/>
    <d v="2024-08-21T00:00:00"/>
    <x v="1"/>
    <x v="0"/>
    <x v="2018"/>
    <s v="New"/>
    <x v="0"/>
    <x v="0"/>
    <s v="Congo"/>
    <x v="29"/>
    <s v="Douglasstad"/>
    <x v="0"/>
    <x v="0"/>
    <x v="871"/>
    <n v="10"/>
    <n v="306.52"/>
    <n v="0.04"/>
    <n v="47.51"/>
    <n v="2942.59"/>
    <n v="422.11"/>
    <n v="0.14344845867076284"/>
    <s v="Low"/>
    <s v="UPI"/>
  </r>
  <r>
    <s v="ORD-12047"/>
    <d v="2023-05-23T00:00:00"/>
    <x v="2"/>
    <x v="9"/>
    <x v="2019"/>
    <s v="VIP"/>
    <x v="1"/>
    <x v="4"/>
    <s v="Guinea"/>
    <x v="3"/>
    <s v="Briannashire"/>
    <x v="2"/>
    <x v="3"/>
    <x v="510"/>
    <n v="7"/>
    <n v="438.69"/>
    <n v="0.16"/>
    <n v="49.47"/>
    <n v="2579.5"/>
    <n v="427.62"/>
    <n v="0.1657763132389998"/>
    <s v="Critical"/>
    <s v="UPI"/>
  </r>
  <r>
    <s v="ORD-12048"/>
    <d v="2024-01-04T00:00:00"/>
    <x v="1"/>
    <x v="3"/>
    <x v="2020"/>
    <s v="VIP"/>
    <x v="1"/>
    <x v="3"/>
    <s v="Vanuatu"/>
    <x v="46"/>
    <s v="Maryview"/>
    <x v="1"/>
    <x v="4"/>
    <x v="172"/>
    <n v="6"/>
    <n v="674.42"/>
    <n v="0.23"/>
    <n v="18.09"/>
    <n v="3115.82"/>
    <n v="666.94"/>
    <n v="0.21404959208169921"/>
    <s v="Critical"/>
    <s v="Net Banking"/>
  </r>
  <r>
    <s v="ORD-12049"/>
    <d v="2023-04-06T00:00:00"/>
    <x v="2"/>
    <x v="11"/>
    <x v="2021"/>
    <s v="Returning"/>
    <x v="1"/>
    <x v="2"/>
    <s v="Gibraltar"/>
    <x v="41"/>
    <s v="North Samanthaside"/>
    <x v="2"/>
    <x v="6"/>
    <x v="90"/>
    <n v="7"/>
    <n v="167.81"/>
    <n v="0.17"/>
    <n v="6.22"/>
    <n v="974.98"/>
    <n v="-56.84"/>
    <n v="-5.8298631766805477E-2"/>
    <s v="Critical"/>
    <s v="Cash"/>
  </r>
  <r>
    <s v="ORD-12050"/>
    <d v="2024-07-29T00:00:00"/>
    <x v="1"/>
    <x v="5"/>
    <x v="2022"/>
    <s v="VIP"/>
    <x v="0"/>
    <x v="4"/>
    <s v="Turks and Caicos Islands"/>
    <x v="9"/>
    <s v="Cassandrastad"/>
    <x v="1"/>
    <x v="4"/>
    <x v="782"/>
    <n v="4"/>
    <n v="752.19"/>
    <n v="0.14000000000000001"/>
    <n v="5.56"/>
    <n v="2587.5300000000002"/>
    <n v="279.11"/>
    <n v="0.10786734839789297"/>
    <s v="High"/>
    <s v="UPI"/>
  </r>
  <r>
    <s v="ORD-12051"/>
    <d v="2022-12-10T00:00:00"/>
    <x v="3"/>
    <x v="7"/>
    <x v="2023"/>
    <s v="VIP"/>
    <x v="2"/>
    <x v="2"/>
    <s v="Japan"/>
    <x v="26"/>
    <s v="Danielfurt"/>
    <x v="0"/>
    <x v="0"/>
    <x v="248"/>
    <n v="3"/>
    <n v="758.82"/>
    <n v="0.25"/>
    <n v="36.86"/>
    <n v="1707.35"/>
    <n v="84.86"/>
    <n v="4.9702755732568014E-2"/>
    <s v="High"/>
    <s v="Card"/>
  </r>
  <r>
    <s v="ORD-12052"/>
    <d v="2025-06-08T00:00:00"/>
    <x v="0"/>
    <x v="1"/>
    <x v="2024"/>
    <s v="VIP"/>
    <x v="1"/>
    <x v="1"/>
    <s v="Gibraltar"/>
    <x v="32"/>
    <s v="Stephenview"/>
    <x v="0"/>
    <x v="0"/>
    <x v="872"/>
    <n v="1"/>
    <n v="502.09"/>
    <n v="0.06"/>
    <n v="43.7"/>
    <n v="471.96"/>
    <n v="36.299999999999997"/>
    <n v="7.6913297737096362E-2"/>
    <s v="Medium"/>
    <s v="Cash"/>
  </r>
  <r>
    <s v="ORD-12053"/>
    <d v="2025-07-12T00:00:00"/>
    <x v="0"/>
    <x v="5"/>
    <x v="2025"/>
    <s v="New"/>
    <x v="1"/>
    <x v="0"/>
    <s v="Iceland"/>
    <x v="48"/>
    <s v="Meganville"/>
    <x v="2"/>
    <x v="8"/>
    <x v="2"/>
    <n v="6"/>
    <n v="611.69000000000005"/>
    <n v="0.05"/>
    <n v="38.130000000000003"/>
    <n v="3486.63"/>
    <n v="1009.29"/>
    <n v="0.28947436349713046"/>
    <s v="Critical"/>
    <s v="Net Banking"/>
  </r>
  <r>
    <s v="ORD-12054"/>
    <d v="2024-10-23T00:00:00"/>
    <x v="1"/>
    <x v="2"/>
    <x v="2026"/>
    <s v="Returning"/>
    <x v="2"/>
    <x v="4"/>
    <s v="Turks and Caicos Islands"/>
    <x v="44"/>
    <s v="South Anthony"/>
    <x v="1"/>
    <x v="4"/>
    <x v="693"/>
    <n v="9"/>
    <n v="192.15"/>
    <n v="0.04"/>
    <n v="16.72"/>
    <n v="1660.18"/>
    <n v="417.22"/>
    <n v="0.25131009890493805"/>
    <s v="Low"/>
    <s v="Net Banking"/>
  </r>
  <r>
    <s v="ORD-12055"/>
    <d v="2025-07-13T00:00:00"/>
    <x v="0"/>
    <x v="5"/>
    <x v="2027"/>
    <s v="VIP"/>
    <x v="2"/>
    <x v="1"/>
    <s v="Bhutan"/>
    <x v="13"/>
    <s v="Wardville"/>
    <x v="0"/>
    <x v="1"/>
    <x v="299"/>
    <n v="7"/>
    <n v="593.92999999999995"/>
    <n v="0.01"/>
    <n v="29.48"/>
    <n v="4115.93"/>
    <n v="5.63"/>
    <n v="1.3678561102837025E-3"/>
    <s v="High"/>
    <s v="Card"/>
  </r>
  <r>
    <s v="ORD-12056"/>
    <d v="2024-02-26T00:00:00"/>
    <x v="1"/>
    <x v="8"/>
    <x v="2028"/>
    <s v="Returning"/>
    <x v="2"/>
    <x v="3"/>
    <s v="Romania"/>
    <x v="30"/>
    <s v="Sheilachester"/>
    <x v="0"/>
    <x v="0"/>
    <x v="600"/>
    <n v="10"/>
    <n v="430.1"/>
    <n v="0.23"/>
    <n v="39.479999999999997"/>
    <n v="3311.77"/>
    <n v="-65.959999999999994"/>
    <n v="-1.99168420512294E-2"/>
    <s v="High"/>
    <s v="Card"/>
  </r>
  <r>
    <s v="ORD-12057"/>
    <d v="2025-08-07T00:00:00"/>
    <x v="0"/>
    <x v="0"/>
    <x v="2029"/>
    <s v="New"/>
    <x v="2"/>
    <x v="4"/>
    <s v="Guyana"/>
    <x v="7"/>
    <s v="Pattersonville"/>
    <x v="0"/>
    <x v="0"/>
    <x v="69"/>
    <n v="6"/>
    <n v="568.34"/>
    <n v="0.24"/>
    <n v="40.99"/>
    <n v="2591.63"/>
    <n v="753.55"/>
    <n v="0.29076295613185521"/>
    <s v="Medium"/>
    <s v="Cash"/>
  </r>
  <r>
    <s v="ORD-12058"/>
    <d v="2024-09-27T00:00:00"/>
    <x v="1"/>
    <x v="4"/>
    <x v="2030"/>
    <s v="VIP"/>
    <x v="0"/>
    <x v="4"/>
    <s v="Niger"/>
    <x v="44"/>
    <s v="Deannaberg"/>
    <x v="0"/>
    <x v="0"/>
    <x v="588"/>
    <n v="6"/>
    <n v="391.58"/>
    <n v="0"/>
    <n v="10.27"/>
    <n v="2349.48"/>
    <n v="399.52"/>
    <n v="0.17004613786880501"/>
    <s v="High"/>
    <s v="Net Banking"/>
  </r>
  <r>
    <s v="ORD-12059"/>
    <d v="2025-08-08T00:00:00"/>
    <x v="0"/>
    <x v="0"/>
    <x v="2031"/>
    <s v="New"/>
    <x v="0"/>
    <x v="4"/>
    <s v="Palau"/>
    <x v="40"/>
    <s v="Jamietown"/>
    <x v="0"/>
    <x v="0"/>
    <x v="364"/>
    <n v="5"/>
    <n v="490.45"/>
    <n v="0.21"/>
    <n v="5.54"/>
    <n v="1937.28"/>
    <n v="161.88"/>
    <n v="8.3560455896927649E-2"/>
    <s v="Medium"/>
    <s v="Card"/>
  </r>
  <r>
    <s v="ORD-12060"/>
    <d v="2025-10-18T00:00:00"/>
    <x v="0"/>
    <x v="2"/>
    <x v="2032"/>
    <s v="Returning"/>
    <x v="0"/>
    <x v="0"/>
    <s v="French Southern Territories"/>
    <x v="29"/>
    <s v="New Peterhaven"/>
    <x v="1"/>
    <x v="2"/>
    <x v="586"/>
    <n v="7"/>
    <n v="671.55"/>
    <n v="0.01"/>
    <n v="21.69"/>
    <n v="4653.84"/>
    <n v="589.51"/>
    <n v="0.12667173774775239"/>
    <s v="Low"/>
    <s v="UPI"/>
  </r>
  <r>
    <s v="ORD-12061"/>
    <d v="2022-11-29T00:00:00"/>
    <x v="3"/>
    <x v="10"/>
    <x v="2033"/>
    <s v="Returning"/>
    <x v="0"/>
    <x v="2"/>
    <s v="Sri Lanka"/>
    <x v="3"/>
    <s v="Port Lindsey"/>
    <x v="1"/>
    <x v="5"/>
    <x v="862"/>
    <n v="10"/>
    <n v="325.93"/>
    <n v="0.08"/>
    <n v="24.98"/>
    <n v="2998.56"/>
    <n v="43.46"/>
    <n v="1.4493623605997546E-2"/>
    <s v="Medium"/>
    <s v="Net Banking"/>
  </r>
  <r>
    <s v="ORD-12062"/>
    <d v="2025-10-18T00:00:00"/>
    <x v="0"/>
    <x v="2"/>
    <x v="2034"/>
    <s v="Returning"/>
    <x v="0"/>
    <x v="0"/>
    <s v="Nicaragua"/>
    <x v="4"/>
    <s v="New Natasha"/>
    <x v="2"/>
    <x v="3"/>
    <x v="170"/>
    <n v="5"/>
    <n v="717.55"/>
    <n v="0.25"/>
    <n v="41.85"/>
    <n v="2690.81"/>
    <n v="227.32"/>
    <n v="8.4480137951025894E-2"/>
    <s v="Critical"/>
    <s v="Cash"/>
  </r>
  <r>
    <s v="ORD-12063"/>
    <d v="2023-06-30T00:00:00"/>
    <x v="2"/>
    <x v="1"/>
    <x v="2035"/>
    <s v="New"/>
    <x v="0"/>
    <x v="4"/>
    <s v="Poland"/>
    <x v="36"/>
    <s v="Lake Terrence"/>
    <x v="1"/>
    <x v="2"/>
    <x v="601"/>
    <n v="1"/>
    <n v="786.64"/>
    <n v="0.15"/>
    <n v="19.93"/>
    <n v="668.64"/>
    <n v="178.7"/>
    <n v="0.26725891361569754"/>
    <s v="High"/>
    <s v="Card"/>
  </r>
  <r>
    <s v="ORD-12064"/>
    <d v="2024-04-03T00:00:00"/>
    <x v="1"/>
    <x v="11"/>
    <x v="2036"/>
    <s v="VIP"/>
    <x v="2"/>
    <x v="2"/>
    <s v="Congo"/>
    <x v="21"/>
    <s v="West Barbarafurt"/>
    <x v="0"/>
    <x v="1"/>
    <x v="453"/>
    <n v="3"/>
    <n v="426.76"/>
    <n v="0.25"/>
    <n v="7.19"/>
    <n v="960.21"/>
    <n v="216.4"/>
    <n v="0.22536736755501399"/>
    <s v="Medium"/>
    <s v="Card"/>
  </r>
  <r>
    <s v="ORD-12065"/>
    <d v="2025-07-25T00:00:00"/>
    <x v="0"/>
    <x v="5"/>
    <x v="2037"/>
    <s v="VIP"/>
    <x v="0"/>
    <x v="2"/>
    <s v="Paraguay"/>
    <x v="23"/>
    <s v="East Barbaraton"/>
    <x v="2"/>
    <x v="6"/>
    <x v="873"/>
    <n v="8"/>
    <n v="767.67"/>
    <n v="0.14000000000000001"/>
    <n v="40.07"/>
    <n v="5281.57"/>
    <n v="-404.61"/>
    <n v="-7.6607902574423903E-2"/>
    <s v="Medium"/>
    <s v="Card"/>
  </r>
  <r>
    <s v="ORD-12066"/>
    <d v="2025-01-16T00:00:00"/>
    <x v="0"/>
    <x v="3"/>
    <x v="2038"/>
    <s v="Returning"/>
    <x v="0"/>
    <x v="3"/>
    <s v="Macedonia"/>
    <x v="38"/>
    <s v="Brandonton"/>
    <x v="0"/>
    <x v="1"/>
    <x v="874"/>
    <n v="7"/>
    <n v="252.71"/>
    <n v="0.27"/>
    <n v="12.52"/>
    <n v="1291.3499999999999"/>
    <n v="302.25"/>
    <n v="0.23405738180973401"/>
    <s v="Low"/>
    <s v="UPI"/>
  </r>
  <r>
    <s v="ORD-12067"/>
    <d v="2025-10-24T00:00:00"/>
    <x v="0"/>
    <x v="2"/>
    <x v="2039"/>
    <s v="VIP"/>
    <x v="1"/>
    <x v="4"/>
    <s v="Mali"/>
    <x v="14"/>
    <s v="Robertsmouth"/>
    <x v="0"/>
    <x v="7"/>
    <x v="133"/>
    <n v="1"/>
    <n v="546.91"/>
    <n v="0.22"/>
    <n v="5.29"/>
    <n v="426.59"/>
    <n v="14.92"/>
    <n v="3.4975034576525468E-2"/>
    <s v="Low"/>
    <s v="Net Banking"/>
  </r>
  <r>
    <s v="ORD-12068"/>
    <d v="2025-06-11T00:00:00"/>
    <x v="0"/>
    <x v="1"/>
    <x v="2040"/>
    <s v="Returning"/>
    <x v="1"/>
    <x v="2"/>
    <s v="Dominican Republic"/>
    <x v="2"/>
    <s v="Lake Patrick"/>
    <x v="1"/>
    <x v="4"/>
    <x v="684"/>
    <n v="1"/>
    <n v="235.9"/>
    <n v="0.3"/>
    <n v="28.62"/>
    <n v="165.13"/>
    <n v="3.4"/>
    <n v="2.0589838309210923E-2"/>
    <s v="Medium"/>
    <s v="Net Banking"/>
  </r>
  <r>
    <s v="ORD-12069"/>
    <d v="2024-03-21T00:00:00"/>
    <x v="1"/>
    <x v="6"/>
    <x v="2041"/>
    <s v="VIP"/>
    <x v="1"/>
    <x v="4"/>
    <s v="Romania"/>
    <x v="33"/>
    <s v="East Gary"/>
    <x v="2"/>
    <x v="6"/>
    <x v="607"/>
    <n v="10"/>
    <n v="66.290000000000006"/>
    <n v="0.08"/>
    <n v="47.3"/>
    <n v="609.87"/>
    <n v="72.45"/>
    <n v="0.11879580894288948"/>
    <s v="Low"/>
    <s v="Cash"/>
  </r>
  <r>
    <s v="ORD-12070"/>
    <d v="2024-11-01T00:00:00"/>
    <x v="1"/>
    <x v="10"/>
    <x v="485"/>
    <s v="VIP"/>
    <x v="1"/>
    <x v="1"/>
    <s v="Nicaragua"/>
    <x v="13"/>
    <s v="Carterchester"/>
    <x v="2"/>
    <x v="6"/>
    <x v="818"/>
    <n v="6"/>
    <n v="508.48"/>
    <n v="0.11"/>
    <n v="10.29"/>
    <n v="2715.28"/>
    <n v="-76.12"/>
    <n v="-2.8033941250994371E-2"/>
    <s v="Low"/>
    <s v="Cash"/>
  </r>
  <r>
    <s v="ORD-12071"/>
    <d v="2025-05-21T00:00:00"/>
    <x v="0"/>
    <x v="9"/>
    <x v="2042"/>
    <s v="VIP"/>
    <x v="1"/>
    <x v="3"/>
    <s v="Botswana"/>
    <x v="29"/>
    <s v="Jamesmouth"/>
    <x v="0"/>
    <x v="1"/>
    <x v="29"/>
    <n v="7"/>
    <n v="470.06"/>
    <n v="0"/>
    <n v="21.53"/>
    <n v="3290.42"/>
    <n v="950.77"/>
    <n v="0.28895095458938369"/>
    <s v="High"/>
    <s v="Cash"/>
  </r>
  <r>
    <s v="ORD-12072"/>
    <d v="2025-10-01T00:00:00"/>
    <x v="0"/>
    <x v="2"/>
    <x v="2043"/>
    <s v="Returning"/>
    <x v="2"/>
    <x v="1"/>
    <s v="Mali"/>
    <x v="5"/>
    <s v="East Matthewmouth"/>
    <x v="0"/>
    <x v="7"/>
    <x v="875"/>
    <n v="8"/>
    <n v="676.45"/>
    <n v="0.02"/>
    <n v="44.09"/>
    <n v="5303.37"/>
    <n v="-125.54"/>
    <n v="-2.3671740798775119E-2"/>
    <s v="Critical"/>
    <s v="Net Banking"/>
  </r>
  <r>
    <s v="ORD-12073"/>
    <d v="2023-11-19T00:00:00"/>
    <x v="2"/>
    <x v="10"/>
    <x v="2044"/>
    <s v="VIP"/>
    <x v="0"/>
    <x v="0"/>
    <s v="Cote d'Ivoire"/>
    <x v="7"/>
    <s v="Geneberg"/>
    <x v="1"/>
    <x v="4"/>
    <x v="280"/>
    <n v="7"/>
    <n v="657.92"/>
    <n v="0.03"/>
    <n v="46.52"/>
    <n v="4467.28"/>
    <n v="184.52"/>
    <n v="4.1304776060600637E-2"/>
    <s v="Low"/>
    <s v="Cash"/>
  </r>
  <r>
    <s v="ORD-12074"/>
    <d v="2025-06-10T00:00:00"/>
    <x v="0"/>
    <x v="1"/>
    <x v="2045"/>
    <s v="New"/>
    <x v="1"/>
    <x v="0"/>
    <s v="Liechtenstein"/>
    <x v="28"/>
    <s v="Phillipsside"/>
    <x v="0"/>
    <x v="7"/>
    <x v="335"/>
    <n v="10"/>
    <n v="309.39999999999998"/>
    <n v="0.17"/>
    <n v="19.21"/>
    <n v="2568.02"/>
    <n v="-20.239999999999998"/>
    <n v="-7.8815585548399156E-3"/>
    <s v="Critical"/>
    <s v="Card"/>
  </r>
  <r>
    <s v="ORD-12075"/>
    <d v="2025-11-21T00:00:00"/>
    <x v="0"/>
    <x v="10"/>
    <x v="2046"/>
    <s v="VIP"/>
    <x v="1"/>
    <x v="2"/>
    <s v="Albania"/>
    <x v="25"/>
    <s v="Wilcoxmouth"/>
    <x v="0"/>
    <x v="0"/>
    <x v="681"/>
    <n v="6"/>
    <n v="660.32"/>
    <n v="0.19"/>
    <n v="47.37"/>
    <n v="3209.16"/>
    <n v="63.69"/>
    <n v="1.9846314923531391E-2"/>
    <s v="High"/>
    <s v="UPI"/>
  </r>
  <r>
    <s v="ORD-12076"/>
    <d v="2024-12-14T00:00:00"/>
    <x v="1"/>
    <x v="7"/>
    <x v="2047"/>
    <s v="New"/>
    <x v="2"/>
    <x v="4"/>
    <s v="Saint Martin"/>
    <x v="26"/>
    <s v="Floreston"/>
    <x v="0"/>
    <x v="7"/>
    <x v="645"/>
    <n v="10"/>
    <n v="379.69"/>
    <n v="0.24"/>
    <n v="19.899999999999999"/>
    <n v="2885.64"/>
    <n v="556.39"/>
    <n v="0.19281337935432002"/>
    <s v="Low"/>
    <s v="Cash"/>
  </r>
  <r>
    <s v="ORD-12077"/>
    <d v="2023-03-01T00:00:00"/>
    <x v="2"/>
    <x v="6"/>
    <x v="2048"/>
    <s v="VIP"/>
    <x v="1"/>
    <x v="3"/>
    <s v="Pakistan"/>
    <x v="17"/>
    <s v="Wandaside"/>
    <x v="1"/>
    <x v="2"/>
    <x v="293"/>
    <n v="9"/>
    <n v="578.02"/>
    <n v="0.26"/>
    <n v="15.45"/>
    <n v="3849.61"/>
    <n v="1124.94"/>
    <n v="0.29222180948199949"/>
    <s v="Critical"/>
    <s v="Cash"/>
  </r>
  <r>
    <s v="ORD-12078"/>
    <d v="2024-02-09T00:00:00"/>
    <x v="1"/>
    <x v="8"/>
    <x v="2049"/>
    <s v="Returning"/>
    <x v="1"/>
    <x v="4"/>
    <s v="Wallis and Futuna"/>
    <x v="35"/>
    <s v="Morseville"/>
    <x v="2"/>
    <x v="3"/>
    <x v="471"/>
    <n v="4"/>
    <n v="261.16000000000003"/>
    <n v="0.08"/>
    <n v="25.32"/>
    <n v="961.07"/>
    <n v="131.19"/>
    <n v="0.13650410479985847"/>
    <s v="High"/>
    <s v="Net Banking"/>
  </r>
  <r>
    <s v="ORD-12079"/>
    <d v="2023-08-08T00:00:00"/>
    <x v="2"/>
    <x v="0"/>
    <x v="2050"/>
    <s v="VIP"/>
    <x v="0"/>
    <x v="1"/>
    <s v="Azerbaijan"/>
    <x v="12"/>
    <s v="South Erin"/>
    <x v="1"/>
    <x v="4"/>
    <x v="424"/>
    <n v="7"/>
    <n v="755.52"/>
    <n v="0.23"/>
    <n v="9.19"/>
    <n v="4072.25"/>
    <n v="199.68"/>
    <n v="4.9034317637669592E-2"/>
    <s v="Medium"/>
    <s v="Net Banking"/>
  </r>
  <r>
    <s v="ORD-12080"/>
    <d v="2023-08-19T00:00:00"/>
    <x v="2"/>
    <x v="0"/>
    <x v="2051"/>
    <s v="Returning"/>
    <x v="1"/>
    <x v="0"/>
    <s v="Swaziland"/>
    <x v="39"/>
    <s v="New Belindafort"/>
    <x v="1"/>
    <x v="5"/>
    <x v="109"/>
    <n v="3"/>
    <n v="323.16000000000003"/>
    <n v="0.28999999999999998"/>
    <n v="24.01"/>
    <n v="688.33"/>
    <n v="-0.96"/>
    <n v="-1.3946798773843939E-3"/>
    <s v="Critical"/>
    <s v="Net Banking"/>
  </r>
  <r>
    <s v="ORD-12081"/>
    <d v="2023-11-24T00:00:00"/>
    <x v="2"/>
    <x v="10"/>
    <x v="2052"/>
    <s v="Returning"/>
    <x v="2"/>
    <x v="3"/>
    <s v="Kenya"/>
    <x v="32"/>
    <s v="Riversstad"/>
    <x v="0"/>
    <x v="0"/>
    <x v="420"/>
    <n v="7"/>
    <n v="578.57000000000005"/>
    <n v="0.3"/>
    <n v="11.7"/>
    <n v="2834.99"/>
    <n v="477.31"/>
    <n v="0.16836390957287328"/>
    <s v="High"/>
    <s v="UPI"/>
  </r>
  <r>
    <s v="ORD-12082"/>
    <d v="2023-12-30T00:00:00"/>
    <x v="2"/>
    <x v="7"/>
    <x v="2053"/>
    <s v="VIP"/>
    <x v="2"/>
    <x v="1"/>
    <s v="Bouvet Island (Bouvetoya)"/>
    <x v="21"/>
    <s v="Reynoldshaven"/>
    <x v="1"/>
    <x v="2"/>
    <x v="429"/>
    <n v="10"/>
    <n v="513.29"/>
    <n v="0.22"/>
    <n v="20.010000000000002"/>
    <n v="4003.66"/>
    <n v="38.68"/>
    <n v="9.6611600385647142E-3"/>
    <s v="Critical"/>
    <s v="Card"/>
  </r>
  <r>
    <s v="ORD-12083"/>
    <d v="2024-11-13T00:00:00"/>
    <x v="1"/>
    <x v="10"/>
    <x v="2054"/>
    <s v="New"/>
    <x v="2"/>
    <x v="0"/>
    <s v="Seychelles"/>
    <x v="31"/>
    <s v="Port Kathybury"/>
    <x v="0"/>
    <x v="0"/>
    <x v="602"/>
    <n v="5"/>
    <n v="298.56"/>
    <n v="0.11"/>
    <n v="46.6"/>
    <n v="1328.59"/>
    <n v="335.99"/>
    <n v="0.25289216387297814"/>
    <s v="Critical"/>
    <s v="Cash"/>
  </r>
  <r>
    <s v="ORD-12084"/>
    <d v="2025-04-19T00:00:00"/>
    <x v="0"/>
    <x v="11"/>
    <x v="2055"/>
    <s v="Returning"/>
    <x v="0"/>
    <x v="0"/>
    <s v="Kuwait"/>
    <x v="4"/>
    <s v="Lake Thomas"/>
    <x v="1"/>
    <x v="4"/>
    <x v="613"/>
    <n v="6"/>
    <n v="159.58000000000001"/>
    <n v="0.02"/>
    <n v="22.44"/>
    <n v="938.33"/>
    <n v="-78.44"/>
    <n v="-8.3595323606833416E-2"/>
    <s v="Critical"/>
    <s v="UPI"/>
  </r>
  <r>
    <s v="ORD-12085"/>
    <d v="2025-11-01T00:00:00"/>
    <x v="0"/>
    <x v="10"/>
    <x v="2056"/>
    <s v="Returning"/>
    <x v="2"/>
    <x v="1"/>
    <s v="Algeria"/>
    <x v="32"/>
    <s v="Lake Brucemouth"/>
    <x v="2"/>
    <x v="3"/>
    <x v="455"/>
    <n v="6"/>
    <n v="132.34"/>
    <n v="0.03"/>
    <n v="37.29"/>
    <n v="770.22"/>
    <n v="208.2"/>
    <n v="0.27031237828152993"/>
    <s v="High"/>
    <s v="Card"/>
  </r>
  <r>
    <s v="ORD-12086"/>
    <d v="2024-06-08T00:00:00"/>
    <x v="1"/>
    <x v="1"/>
    <x v="2057"/>
    <s v="New"/>
    <x v="2"/>
    <x v="1"/>
    <s v="Uruguay"/>
    <x v="1"/>
    <s v="South Deborah"/>
    <x v="0"/>
    <x v="0"/>
    <x v="458"/>
    <n v="4"/>
    <n v="159.13"/>
    <n v="0"/>
    <n v="26.18"/>
    <n v="636.52"/>
    <n v="67.45"/>
    <n v="0.10596681958147428"/>
    <s v="Medium"/>
    <s v="Cash"/>
  </r>
  <r>
    <s v="ORD-12087"/>
    <d v="2023-06-19T00:00:00"/>
    <x v="2"/>
    <x v="1"/>
    <x v="2058"/>
    <s v="VIP"/>
    <x v="0"/>
    <x v="1"/>
    <s v="Estonia"/>
    <x v="13"/>
    <s v="Diazchester"/>
    <x v="2"/>
    <x v="6"/>
    <x v="207"/>
    <n v="5"/>
    <n v="319.5"/>
    <n v="0.26"/>
    <n v="28.52"/>
    <n v="1182.1500000000001"/>
    <n v="180.1"/>
    <n v="0.15234953263122275"/>
    <s v="Low"/>
    <s v="UPI"/>
  </r>
  <r>
    <s v="ORD-12088"/>
    <d v="2025-02-24T00:00:00"/>
    <x v="0"/>
    <x v="8"/>
    <x v="2059"/>
    <s v="VIP"/>
    <x v="1"/>
    <x v="3"/>
    <s v="Congo"/>
    <x v="2"/>
    <s v="Stevenport"/>
    <x v="2"/>
    <x v="3"/>
    <x v="874"/>
    <n v="5"/>
    <n v="770.3"/>
    <n v="0.13"/>
    <n v="14.31"/>
    <n v="3350.8"/>
    <n v="315.05"/>
    <n v="9.4022323027336749E-2"/>
    <s v="High"/>
    <s v="UPI"/>
  </r>
  <r>
    <s v="ORD-12089"/>
    <d v="2023-11-20T00:00:00"/>
    <x v="2"/>
    <x v="10"/>
    <x v="2060"/>
    <s v="VIP"/>
    <x v="1"/>
    <x v="4"/>
    <s v="Canada"/>
    <x v="47"/>
    <s v="West Annport"/>
    <x v="0"/>
    <x v="1"/>
    <x v="876"/>
    <n v="2"/>
    <n v="662.92"/>
    <n v="0.27"/>
    <n v="30.52"/>
    <n v="967.86"/>
    <n v="103.64"/>
    <n v="0.10708160271113591"/>
    <s v="High"/>
    <s v="Net Banking"/>
  </r>
  <r>
    <s v="ORD-12090"/>
    <d v="2022-12-16T00:00:00"/>
    <x v="3"/>
    <x v="7"/>
    <x v="2061"/>
    <s v="VIP"/>
    <x v="0"/>
    <x v="1"/>
    <s v="Bhutan"/>
    <x v="30"/>
    <s v="Port Amber"/>
    <x v="0"/>
    <x v="7"/>
    <x v="864"/>
    <n v="7"/>
    <n v="698.43"/>
    <n v="0.21"/>
    <n v="35.33"/>
    <n v="3862.32"/>
    <n v="570.5"/>
    <n v="0.14770914890532114"/>
    <s v="Low"/>
    <s v="Cash"/>
  </r>
  <r>
    <s v="ORD-12091"/>
    <d v="2023-03-15T00:00:00"/>
    <x v="2"/>
    <x v="6"/>
    <x v="2062"/>
    <s v="VIP"/>
    <x v="2"/>
    <x v="0"/>
    <s v="Malawi"/>
    <x v="36"/>
    <s v="Weissland"/>
    <x v="0"/>
    <x v="1"/>
    <x v="617"/>
    <n v="1"/>
    <n v="117.09"/>
    <n v="0.23"/>
    <n v="24.22"/>
    <n v="90.16"/>
    <n v="13.49"/>
    <n v="0.149622892635315"/>
    <s v="High"/>
    <s v="UPI"/>
  </r>
  <r>
    <s v="ORD-12092"/>
    <d v="2025-06-26T00:00:00"/>
    <x v="0"/>
    <x v="1"/>
    <x v="2063"/>
    <s v="Returning"/>
    <x v="1"/>
    <x v="2"/>
    <s v="Cayman Islands"/>
    <x v="13"/>
    <s v="Kennethchester"/>
    <x v="1"/>
    <x v="5"/>
    <x v="137"/>
    <n v="8"/>
    <n v="285.24"/>
    <n v="0.2"/>
    <n v="9.8699999999999992"/>
    <n v="1825.54"/>
    <n v="369.55"/>
    <n v="0.20243325262662007"/>
    <s v="Critical"/>
    <s v="Net Banking"/>
  </r>
  <r>
    <s v="ORD-12093"/>
    <d v="2024-06-29T00:00:00"/>
    <x v="1"/>
    <x v="1"/>
    <x v="2064"/>
    <s v="VIP"/>
    <x v="0"/>
    <x v="2"/>
    <s v="Switzerland"/>
    <x v="32"/>
    <s v="Joshuafort"/>
    <x v="1"/>
    <x v="2"/>
    <x v="118"/>
    <n v="1"/>
    <n v="88.34"/>
    <n v="0.17"/>
    <n v="47.68"/>
    <n v="73.319999999999993"/>
    <n v="5.12"/>
    <n v="6.9830878341516647E-2"/>
    <s v="High"/>
    <s v="UPI"/>
  </r>
  <r>
    <s v="ORD-12094"/>
    <d v="2023-11-26T00:00:00"/>
    <x v="2"/>
    <x v="10"/>
    <x v="2065"/>
    <s v="VIP"/>
    <x v="0"/>
    <x v="2"/>
    <s v="Niger"/>
    <x v="9"/>
    <s v="Brockhaven"/>
    <x v="1"/>
    <x v="4"/>
    <x v="4"/>
    <n v="9"/>
    <n v="349.99"/>
    <n v="0.19"/>
    <n v="32.65"/>
    <n v="2551.4299999999998"/>
    <n v="-1.98"/>
    <n v="-7.7603539975621522E-4"/>
    <s v="Critical"/>
    <s v="Card"/>
  </r>
  <r>
    <s v="ORD-12095"/>
    <d v="2025-05-12T00:00:00"/>
    <x v="0"/>
    <x v="9"/>
    <x v="2066"/>
    <s v="VIP"/>
    <x v="0"/>
    <x v="0"/>
    <s v="Albania"/>
    <x v="29"/>
    <s v="North Austinfurt"/>
    <x v="0"/>
    <x v="1"/>
    <x v="57"/>
    <n v="1"/>
    <n v="764.98"/>
    <n v="0.21"/>
    <n v="30.29"/>
    <n v="604.33000000000004"/>
    <n v="19.399999999999999"/>
    <n v="3.2101666308142894E-2"/>
    <s v="Critical"/>
    <s v="Card"/>
  </r>
  <r>
    <s v="ORD-12096"/>
    <d v="2023-02-15T00:00:00"/>
    <x v="2"/>
    <x v="8"/>
    <x v="2067"/>
    <s v="Returning"/>
    <x v="0"/>
    <x v="2"/>
    <s v="French Polynesia"/>
    <x v="46"/>
    <s v="South Brandon"/>
    <x v="2"/>
    <x v="8"/>
    <x v="28"/>
    <n v="2"/>
    <n v="21.61"/>
    <n v="0.18"/>
    <n v="11.77"/>
    <n v="35.44"/>
    <n v="8.89"/>
    <n v="0.25084650112866819"/>
    <s v="High"/>
    <s v="Cash"/>
  </r>
  <r>
    <s v="ORD-12097"/>
    <d v="2023-07-30T00:00:00"/>
    <x v="2"/>
    <x v="5"/>
    <x v="2068"/>
    <s v="VIP"/>
    <x v="1"/>
    <x v="1"/>
    <s v="Belarus"/>
    <x v="20"/>
    <s v="Huertaside"/>
    <x v="2"/>
    <x v="8"/>
    <x v="76"/>
    <n v="7"/>
    <n v="94.78"/>
    <n v="0.08"/>
    <n v="20.65"/>
    <n v="610.38"/>
    <n v="91.14"/>
    <n v="0.14931681903076771"/>
    <s v="High"/>
    <s v="UPI"/>
  </r>
  <r>
    <s v="ORD-12098"/>
    <d v="2023-01-05T00:00:00"/>
    <x v="2"/>
    <x v="3"/>
    <x v="2069"/>
    <s v="New"/>
    <x v="2"/>
    <x v="1"/>
    <s v="Japan"/>
    <x v="30"/>
    <s v="Lake Davidport"/>
    <x v="0"/>
    <x v="0"/>
    <x v="438"/>
    <n v="5"/>
    <n v="299.29000000000002"/>
    <n v="0.27"/>
    <n v="25.9"/>
    <n v="1092.4100000000001"/>
    <n v="251.21"/>
    <n v="0.22995944746020267"/>
    <s v="Critical"/>
    <s v="UPI"/>
  </r>
  <r>
    <s v="ORD-12099"/>
    <d v="2023-08-27T00:00:00"/>
    <x v="2"/>
    <x v="0"/>
    <x v="2070"/>
    <s v="Returning"/>
    <x v="1"/>
    <x v="1"/>
    <s v="Niger"/>
    <x v="32"/>
    <s v="Gomezchester"/>
    <x v="2"/>
    <x v="6"/>
    <x v="877"/>
    <n v="10"/>
    <n v="451.91"/>
    <n v="0.28000000000000003"/>
    <n v="15.34"/>
    <n v="3253.75"/>
    <n v="-5.15"/>
    <n v="-1.5827890895121015E-3"/>
    <s v="Medium"/>
    <s v="Cash"/>
  </r>
  <r>
    <s v="ORD-12100"/>
    <d v="2023-08-15T00:00:00"/>
    <x v="2"/>
    <x v="0"/>
    <x v="2071"/>
    <s v="VIP"/>
    <x v="2"/>
    <x v="2"/>
    <s v="Cape Verde"/>
    <x v="47"/>
    <s v="Carrollchester"/>
    <x v="2"/>
    <x v="3"/>
    <x v="532"/>
    <n v="6"/>
    <n v="208.25"/>
    <n v="0.17"/>
    <n v="15.23"/>
    <n v="1037.0899999999999"/>
    <n v="283.17"/>
    <n v="0.27304284102633336"/>
    <s v="High"/>
    <s v="Card"/>
  </r>
  <r>
    <s v="ORD-12101"/>
    <d v="2024-09-28T00:00:00"/>
    <x v="1"/>
    <x v="4"/>
    <x v="2072"/>
    <s v="New"/>
    <x v="0"/>
    <x v="0"/>
    <s v="Tonga"/>
    <x v="12"/>
    <s v="Port Billy"/>
    <x v="2"/>
    <x v="8"/>
    <x v="698"/>
    <n v="3"/>
    <n v="719.84"/>
    <n v="0.28000000000000003"/>
    <n v="42.02"/>
    <n v="1554.85"/>
    <n v="118.58"/>
    <n v="7.6264591439688723E-2"/>
    <s v="Medium"/>
    <s v="Card"/>
  </r>
  <r>
    <s v="ORD-12102"/>
    <d v="2023-11-05T00:00:00"/>
    <x v="2"/>
    <x v="10"/>
    <x v="2073"/>
    <s v="Returning"/>
    <x v="0"/>
    <x v="1"/>
    <s v="Bouvet Island (Bouvetoya)"/>
    <x v="6"/>
    <s v="Robertsmouth"/>
    <x v="1"/>
    <x v="4"/>
    <x v="851"/>
    <n v="9"/>
    <n v="673.84"/>
    <n v="0"/>
    <n v="12.56"/>
    <n v="6064.56"/>
    <n v="-265.8"/>
    <n v="-4.3828406347698759E-2"/>
    <s v="Low"/>
    <s v="Cash"/>
  </r>
  <r>
    <s v="ORD-12103"/>
    <d v="2025-11-23T00:00:00"/>
    <x v="0"/>
    <x v="10"/>
    <x v="2074"/>
    <s v="VIP"/>
    <x v="0"/>
    <x v="4"/>
    <s v="Poland"/>
    <x v="27"/>
    <s v="Lukemouth"/>
    <x v="2"/>
    <x v="6"/>
    <x v="551"/>
    <n v="4"/>
    <n v="292.33999999999997"/>
    <n v="0.23"/>
    <n v="30.07"/>
    <n v="900.41"/>
    <n v="202.22"/>
    <n v="0.22458657722593042"/>
    <s v="Critical"/>
    <s v="Cash"/>
  </r>
  <r>
    <s v="ORD-12104"/>
    <d v="2023-03-13T00:00:00"/>
    <x v="2"/>
    <x v="6"/>
    <x v="2075"/>
    <s v="VIP"/>
    <x v="1"/>
    <x v="1"/>
    <s v="Solomon Islands"/>
    <x v="31"/>
    <s v="Davidland"/>
    <x v="1"/>
    <x v="5"/>
    <x v="356"/>
    <n v="9"/>
    <n v="181.04"/>
    <n v="0.01"/>
    <n v="10.31"/>
    <n v="1613.07"/>
    <n v="70.180000000000007"/>
    <n v="4.3507101365718788E-2"/>
    <s v="Critical"/>
    <s v="Cash"/>
  </r>
  <r>
    <s v="ORD-12105"/>
    <d v="2025-06-15T00:00:00"/>
    <x v="0"/>
    <x v="1"/>
    <x v="2076"/>
    <s v="VIP"/>
    <x v="0"/>
    <x v="3"/>
    <s v="Albania"/>
    <x v="44"/>
    <s v="Patricialand"/>
    <x v="1"/>
    <x v="5"/>
    <x v="7"/>
    <n v="4"/>
    <n v="35.979999999999997"/>
    <n v="0.12"/>
    <n v="47.3"/>
    <n v="126.65"/>
    <n v="24.83"/>
    <n v="0.19605211212001578"/>
    <s v="Critical"/>
    <s v="Cash"/>
  </r>
  <r>
    <s v="ORD-12106"/>
    <d v="2023-02-17T00:00:00"/>
    <x v="2"/>
    <x v="8"/>
    <x v="2077"/>
    <s v="VIP"/>
    <x v="2"/>
    <x v="1"/>
    <s v="Turkmenistan"/>
    <x v="30"/>
    <s v="North Whitney"/>
    <x v="2"/>
    <x v="3"/>
    <x v="721"/>
    <n v="3"/>
    <n v="316.75"/>
    <n v="0.24"/>
    <n v="15.13"/>
    <n v="722.19"/>
    <n v="-41.54"/>
    <n v="-5.7519489331062455E-2"/>
    <s v="Medium"/>
    <s v="UPI"/>
  </r>
  <r>
    <s v="ORD-12107"/>
    <d v="2023-08-08T00:00:00"/>
    <x v="2"/>
    <x v="0"/>
    <x v="2078"/>
    <s v="VIP"/>
    <x v="2"/>
    <x v="0"/>
    <s v="Tajikistan"/>
    <x v="14"/>
    <s v="West Juliefort"/>
    <x v="2"/>
    <x v="8"/>
    <x v="55"/>
    <n v="9"/>
    <n v="190.61"/>
    <n v="0.2"/>
    <n v="7.25"/>
    <n v="1372.39"/>
    <n v="-57.75"/>
    <n v="-4.2079875254118722E-2"/>
    <s v="High"/>
    <s v="Net Banking"/>
  </r>
  <r>
    <s v="ORD-12108"/>
    <d v="2024-10-10T00:00:00"/>
    <x v="1"/>
    <x v="2"/>
    <x v="2079"/>
    <s v="Returning"/>
    <x v="2"/>
    <x v="4"/>
    <s v="Jersey"/>
    <x v="30"/>
    <s v="Jimmyborough"/>
    <x v="2"/>
    <x v="8"/>
    <x v="660"/>
    <n v="4"/>
    <n v="208.36"/>
    <n v="0.09"/>
    <n v="5.96"/>
    <n v="758.43"/>
    <n v="158.29"/>
    <n v="0.20870746146645044"/>
    <s v="Critical"/>
    <s v="UPI"/>
  </r>
  <r>
    <s v="ORD-12109"/>
    <d v="2025-09-17T00:00:00"/>
    <x v="0"/>
    <x v="4"/>
    <x v="2080"/>
    <s v="VIP"/>
    <x v="1"/>
    <x v="0"/>
    <s v="Kazakhstan"/>
    <x v="45"/>
    <s v="North Stevenville"/>
    <x v="2"/>
    <x v="8"/>
    <x v="873"/>
    <n v="3"/>
    <n v="340.02"/>
    <n v="0.2"/>
    <n v="49.31"/>
    <n v="816.05"/>
    <n v="78.59"/>
    <n v="9.6305373445254583E-2"/>
    <s v="Critical"/>
    <s v="Net Banking"/>
  </r>
  <r>
    <s v="ORD-12110"/>
    <d v="2023-01-23T00:00:00"/>
    <x v="2"/>
    <x v="3"/>
    <x v="2081"/>
    <s v="VIP"/>
    <x v="0"/>
    <x v="3"/>
    <s v="Saint Pierre and Miquelon"/>
    <x v="15"/>
    <s v="East Catherinemouth"/>
    <x v="0"/>
    <x v="1"/>
    <x v="798"/>
    <n v="10"/>
    <n v="730.84"/>
    <n v="0.09"/>
    <n v="26.76"/>
    <n v="6650.64"/>
    <n v="-409.99"/>
    <n v="-6.1646698663587261E-2"/>
    <s v="High"/>
    <s v="Cash"/>
  </r>
  <r>
    <s v="ORD-12111"/>
    <d v="2025-09-14T00:00:00"/>
    <x v="0"/>
    <x v="4"/>
    <x v="2082"/>
    <s v="VIP"/>
    <x v="2"/>
    <x v="2"/>
    <s v="Gambia"/>
    <x v="31"/>
    <s v="North Davidstad"/>
    <x v="1"/>
    <x v="5"/>
    <x v="453"/>
    <n v="7"/>
    <n v="364.48"/>
    <n v="0.25"/>
    <n v="29.27"/>
    <n v="1913.52"/>
    <n v="380.4"/>
    <n v="0.19879593628496173"/>
    <s v="Medium"/>
    <s v="Card"/>
  </r>
  <r>
    <s v="ORD-12112"/>
    <d v="2023-12-04T00:00:00"/>
    <x v="2"/>
    <x v="7"/>
    <x v="2083"/>
    <s v="Returning"/>
    <x v="0"/>
    <x v="3"/>
    <s v="Slovakia (Slovak Republic)"/>
    <x v="19"/>
    <s v="Mcintyreton"/>
    <x v="1"/>
    <x v="2"/>
    <x v="2"/>
    <n v="4"/>
    <n v="279.31"/>
    <n v="0.26"/>
    <n v="20.51"/>
    <n v="826.76"/>
    <n v="-57.17"/>
    <n v="-6.9149450868450341E-2"/>
    <s v="Critical"/>
    <s v="Cash"/>
  </r>
  <r>
    <s v="ORD-12113"/>
    <d v="2025-06-23T00:00:00"/>
    <x v="0"/>
    <x v="1"/>
    <x v="2084"/>
    <s v="Returning"/>
    <x v="2"/>
    <x v="0"/>
    <s v="Morocco"/>
    <x v="12"/>
    <s v="Nicholemouth"/>
    <x v="0"/>
    <x v="1"/>
    <x v="122"/>
    <n v="8"/>
    <n v="649.36"/>
    <n v="0.16"/>
    <n v="43.54"/>
    <n v="4363.7"/>
    <n v="139.74"/>
    <n v="3.2023282993789676E-2"/>
    <s v="Medium"/>
    <s v="Card"/>
  </r>
  <r>
    <s v="ORD-12114"/>
    <d v="2024-05-29T00:00:00"/>
    <x v="1"/>
    <x v="9"/>
    <x v="2085"/>
    <s v="Returning"/>
    <x v="2"/>
    <x v="3"/>
    <s v="Northern Mariana Islands"/>
    <x v="30"/>
    <s v="Davisborough"/>
    <x v="0"/>
    <x v="0"/>
    <x v="722"/>
    <n v="1"/>
    <n v="254.4"/>
    <n v="0.14000000000000001"/>
    <n v="26.03"/>
    <n v="218.78"/>
    <n v="10.89"/>
    <n v="4.9776030715787553E-2"/>
    <s v="Critical"/>
    <s v="Card"/>
  </r>
  <r>
    <s v="ORD-12115"/>
    <d v="2022-12-13T00:00:00"/>
    <x v="3"/>
    <x v="7"/>
    <x v="2086"/>
    <s v="VIP"/>
    <x v="1"/>
    <x v="1"/>
    <s v="Chile"/>
    <x v="3"/>
    <s v="Lake Michael"/>
    <x v="2"/>
    <x v="6"/>
    <x v="128"/>
    <n v="1"/>
    <n v="188.61"/>
    <n v="0.28000000000000003"/>
    <n v="18.53"/>
    <n v="135.80000000000001"/>
    <n v="-6.15"/>
    <n v="-4.5287187039764358E-2"/>
    <s v="Low"/>
    <s v="Card"/>
  </r>
  <r>
    <s v="ORD-12116"/>
    <d v="2024-03-06T00:00:00"/>
    <x v="1"/>
    <x v="6"/>
    <x v="2087"/>
    <s v="New"/>
    <x v="2"/>
    <x v="2"/>
    <s v="Bouvet Island (Bouvetoya)"/>
    <x v="2"/>
    <s v="Roseland"/>
    <x v="0"/>
    <x v="7"/>
    <x v="34"/>
    <n v="1"/>
    <n v="541.04999999999995"/>
    <n v="0.25"/>
    <n v="42.98"/>
    <n v="405.79"/>
    <n v="-36.049999999999997"/>
    <n v="-8.8839054683456944E-2"/>
    <s v="High"/>
    <s v="Cash"/>
  </r>
  <r>
    <s v="ORD-12117"/>
    <d v="2024-11-03T00:00:00"/>
    <x v="1"/>
    <x v="10"/>
    <x v="2088"/>
    <s v="VIP"/>
    <x v="2"/>
    <x v="1"/>
    <s v="Paraguay"/>
    <x v="31"/>
    <s v="South Colleenstad"/>
    <x v="0"/>
    <x v="1"/>
    <x v="424"/>
    <n v="1"/>
    <n v="548.79"/>
    <n v="0.08"/>
    <n v="39.9"/>
    <n v="504.89"/>
    <n v="142.74"/>
    <n v="0.28271504684188636"/>
    <s v="Medium"/>
    <s v="Net Banking"/>
  </r>
  <r>
    <s v="ORD-12118"/>
    <d v="2023-11-14T00:00:00"/>
    <x v="2"/>
    <x v="10"/>
    <x v="2089"/>
    <s v="VIP"/>
    <x v="0"/>
    <x v="4"/>
    <s v="Russian Federation"/>
    <x v="39"/>
    <s v="North Josechester"/>
    <x v="2"/>
    <x v="3"/>
    <x v="263"/>
    <n v="3"/>
    <n v="247.36"/>
    <n v="0.16"/>
    <n v="27.89"/>
    <n v="623.35"/>
    <n v="75.77"/>
    <n v="0.12155289965508942"/>
    <s v="Medium"/>
    <s v="UPI"/>
  </r>
  <r>
    <s v="ORD-12119"/>
    <d v="2025-05-31T00:00:00"/>
    <x v="0"/>
    <x v="9"/>
    <x v="2090"/>
    <s v="VIP"/>
    <x v="2"/>
    <x v="4"/>
    <s v="Zambia"/>
    <x v="1"/>
    <s v="Lake Sarahmouth"/>
    <x v="1"/>
    <x v="4"/>
    <x v="124"/>
    <n v="9"/>
    <n v="783.58"/>
    <n v="0.02"/>
    <n v="8.27"/>
    <n v="6911.18"/>
    <n v="1775.87"/>
    <n v="0.25695612037307664"/>
    <s v="Medium"/>
    <s v="UPI"/>
  </r>
  <r>
    <s v="ORD-12120"/>
    <d v="2025-11-06T00:00:00"/>
    <x v="0"/>
    <x v="10"/>
    <x v="2091"/>
    <s v="Returning"/>
    <x v="0"/>
    <x v="1"/>
    <s v="Togo"/>
    <x v="26"/>
    <s v="South Cameronville"/>
    <x v="1"/>
    <x v="4"/>
    <x v="442"/>
    <n v="1"/>
    <n v="346.01"/>
    <n v="0.1"/>
    <n v="18.97"/>
    <n v="311.41000000000003"/>
    <n v="32.43"/>
    <n v="0.10413923766096142"/>
    <s v="High"/>
    <s v="Card"/>
  </r>
  <r>
    <s v="ORD-12121"/>
    <d v="2024-09-21T00:00:00"/>
    <x v="1"/>
    <x v="4"/>
    <x v="2092"/>
    <s v="Returning"/>
    <x v="1"/>
    <x v="0"/>
    <s v="Slovakia (Slovak Republic)"/>
    <x v="36"/>
    <s v="Landrymouth"/>
    <x v="1"/>
    <x v="5"/>
    <x v="186"/>
    <n v="8"/>
    <n v="416.56"/>
    <n v="0.22"/>
    <n v="32.520000000000003"/>
    <n v="2599.33"/>
    <n v="653.27"/>
    <n v="0.25132245617139803"/>
    <s v="Low"/>
    <s v="Cash"/>
  </r>
  <r>
    <s v="ORD-12122"/>
    <d v="2025-11-03T00:00:00"/>
    <x v="0"/>
    <x v="10"/>
    <x v="2093"/>
    <s v="VIP"/>
    <x v="1"/>
    <x v="1"/>
    <s v="Somalia"/>
    <x v="41"/>
    <s v="Hallberg"/>
    <x v="2"/>
    <x v="8"/>
    <x v="488"/>
    <n v="5"/>
    <n v="551.52"/>
    <n v="0.14000000000000001"/>
    <n v="43.58"/>
    <n v="2371.54"/>
    <n v="-192.03"/>
    <n v="-8.0972701282710807E-2"/>
    <s v="Critical"/>
    <s v="Cash"/>
  </r>
  <r>
    <s v="ORD-12123"/>
    <d v="2025-06-13T00:00:00"/>
    <x v="0"/>
    <x v="1"/>
    <x v="473"/>
    <s v="New"/>
    <x v="1"/>
    <x v="2"/>
    <s v="Finland"/>
    <x v="33"/>
    <s v="Rebeccachester"/>
    <x v="0"/>
    <x v="7"/>
    <x v="282"/>
    <n v="10"/>
    <n v="440.69"/>
    <n v="0.11"/>
    <n v="36.159999999999997"/>
    <n v="3922.14"/>
    <n v="226.18"/>
    <n v="5.7667497845563902E-2"/>
    <s v="High"/>
    <s v="UPI"/>
  </r>
  <r>
    <s v="ORD-12124"/>
    <d v="2024-10-31T00:00:00"/>
    <x v="1"/>
    <x v="2"/>
    <x v="2094"/>
    <s v="Returning"/>
    <x v="1"/>
    <x v="3"/>
    <s v="Tuvalu"/>
    <x v="13"/>
    <s v="Charlesburgh"/>
    <x v="2"/>
    <x v="6"/>
    <x v="804"/>
    <n v="9"/>
    <n v="583.54"/>
    <n v="0.17"/>
    <n v="28.52"/>
    <n v="4359.04"/>
    <n v="-26.19"/>
    <n v="-6.0082036411686982E-3"/>
    <s v="High"/>
    <s v="Cash"/>
  </r>
  <r>
    <s v="ORD-12125"/>
    <d v="2025-04-10T00:00:00"/>
    <x v="0"/>
    <x v="11"/>
    <x v="2095"/>
    <s v="Returning"/>
    <x v="1"/>
    <x v="2"/>
    <s v="Sri Lanka"/>
    <x v="11"/>
    <s v="Transide"/>
    <x v="0"/>
    <x v="0"/>
    <x v="399"/>
    <n v="1"/>
    <n v="160.91"/>
    <n v="0.16"/>
    <n v="7.95"/>
    <n v="135.16"/>
    <n v="15.94"/>
    <n v="0.11793430008878367"/>
    <s v="Low"/>
    <s v="UPI"/>
  </r>
  <r>
    <s v="ORD-12126"/>
    <d v="2023-09-23T00:00:00"/>
    <x v="2"/>
    <x v="4"/>
    <x v="1698"/>
    <s v="New"/>
    <x v="2"/>
    <x v="1"/>
    <s v="Macedonia"/>
    <x v="11"/>
    <s v="East Laurenport"/>
    <x v="1"/>
    <x v="2"/>
    <x v="878"/>
    <n v="9"/>
    <n v="473.91"/>
    <n v="0.06"/>
    <n v="7.56"/>
    <n v="4009.28"/>
    <n v="279.45999999999998"/>
    <n v="6.9703288370979319E-2"/>
    <s v="High"/>
    <s v="Net Banking"/>
  </r>
  <r>
    <s v="ORD-12127"/>
    <d v="2023-06-06T00:00:00"/>
    <x v="2"/>
    <x v="1"/>
    <x v="2096"/>
    <s v="Returning"/>
    <x v="2"/>
    <x v="1"/>
    <s v="Cayman Islands"/>
    <x v="35"/>
    <s v="Smithton"/>
    <x v="0"/>
    <x v="0"/>
    <x v="445"/>
    <n v="3"/>
    <n v="322.3"/>
    <n v="0.18"/>
    <n v="33.07"/>
    <n v="792.86"/>
    <n v="223.95"/>
    <n v="0.28245844159120148"/>
    <s v="High"/>
    <s v="Card"/>
  </r>
  <r>
    <s v="ORD-12128"/>
    <d v="2024-11-08T00:00:00"/>
    <x v="1"/>
    <x v="10"/>
    <x v="2097"/>
    <s v="Returning"/>
    <x v="2"/>
    <x v="4"/>
    <s v="Suriname"/>
    <x v="23"/>
    <s v="Port Joshuafurt"/>
    <x v="1"/>
    <x v="4"/>
    <x v="738"/>
    <n v="8"/>
    <n v="92.08"/>
    <n v="0.26"/>
    <n v="19.05"/>
    <n v="545.11"/>
    <n v="-34.07"/>
    <n v="-6.2501146557575535E-2"/>
    <s v="Low"/>
    <s v="Cash"/>
  </r>
  <r>
    <s v="ORD-12129"/>
    <d v="2023-10-16T00:00:00"/>
    <x v="2"/>
    <x v="2"/>
    <x v="2098"/>
    <s v="Returning"/>
    <x v="0"/>
    <x v="2"/>
    <s v="Honduras"/>
    <x v="48"/>
    <s v="North Nicole"/>
    <x v="1"/>
    <x v="2"/>
    <x v="253"/>
    <n v="3"/>
    <n v="136.54"/>
    <n v="0.15"/>
    <n v="48.43"/>
    <n v="348.18"/>
    <n v="0.78"/>
    <n v="2.2402205755643633E-3"/>
    <s v="Critical"/>
    <s v="UPI"/>
  </r>
  <r>
    <s v="ORD-12130"/>
    <d v="2024-05-15T00:00:00"/>
    <x v="1"/>
    <x v="9"/>
    <x v="2099"/>
    <s v="VIP"/>
    <x v="1"/>
    <x v="1"/>
    <s v="Taiwan"/>
    <x v="8"/>
    <s v="South Carolynport"/>
    <x v="2"/>
    <x v="8"/>
    <x v="667"/>
    <n v="9"/>
    <n v="771.95"/>
    <n v="0.3"/>
    <n v="7.37"/>
    <n v="4863.28"/>
    <n v="385.44"/>
    <n v="7.9255152900922832E-2"/>
    <s v="Critical"/>
    <s v="UPI"/>
  </r>
  <r>
    <s v="ORD-12131"/>
    <d v="2025-06-29T00:00:00"/>
    <x v="0"/>
    <x v="1"/>
    <x v="2100"/>
    <s v="Returning"/>
    <x v="1"/>
    <x v="4"/>
    <s v="Montserrat"/>
    <x v="20"/>
    <s v="North Kristina"/>
    <x v="1"/>
    <x v="4"/>
    <x v="842"/>
    <n v="10"/>
    <n v="38.619999999999997"/>
    <n v="0.14000000000000001"/>
    <n v="35.380000000000003"/>
    <n v="332.13"/>
    <n v="27.65"/>
    <n v="8.325053442928973E-2"/>
    <s v="Low"/>
    <s v="Cash"/>
  </r>
  <r>
    <s v="ORD-12132"/>
    <d v="2025-07-29T00:00:00"/>
    <x v="0"/>
    <x v="5"/>
    <x v="2101"/>
    <s v="VIP"/>
    <x v="2"/>
    <x v="2"/>
    <s v="Switzerland"/>
    <x v="2"/>
    <s v="East Michael"/>
    <x v="2"/>
    <x v="6"/>
    <x v="391"/>
    <n v="2"/>
    <n v="675"/>
    <n v="7.0000000000000007E-2"/>
    <n v="40.65"/>
    <n v="1255.5"/>
    <n v="233.9"/>
    <n v="0.18630027877339705"/>
    <s v="Critical"/>
    <s v="Cash"/>
  </r>
  <r>
    <s v="ORD-12133"/>
    <d v="2024-09-18T00:00:00"/>
    <x v="1"/>
    <x v="4"/>
    <x v="2102"/>
    <s v="New"/>
    <x v="0"/>
    <x v="1"/>
    <s v="Puerto Rico"/>
    <x v="13"/>
    <s v="Rodriguezport"/>
    <x v="1"/>
    <x v="4"/>
    <x v="356"/>
    <n v="8"/>
    <n v="17.11"/>
    <n v="0.03"/>
    <n v="21.07"/>
    <n v="132.77000000000001"/>
    <n v="0.28000000000000003"/>
    <n v="2.1089101453641637E-3"/>
    <s v="Low"/>
    <s v="Card"/>
  </r>
  <r>
    <s v="ORD-12134"/>
    <d v="2025-08-10T00:00:00"/>
    <x v="0"/>
    <x v="0"/>
    <x v="2103"/>
    <s v="New"/>
    <x v="1"/>
    <x v="2"/>
    <s v="Christmas Island"/>
    <x v="25"/>
    <s v="West Davidshire"/>
    <x v="0"/>
    <x v="7"/>
    <x v="875"/>
    <n v="7"/>
    <n v="657.31"/>
    <n v="0.15"/>
    <n v="11.33"/>
    <n v="3910.99"/>
    <n v="-323.35000000000002"/>
    <n v="-8.2677276086106088E-2"/>
    <s v="Low"/>
    <s v="UPI"/>
  </r>
  <r>
    <s v="ORD-12135"/>
    <d v="2024-10-24T00:00:00"/>
    <x v="1"/>
    <x v="2"/>
    <x v="2104"/>
    <s v="Returning"/>
    <x v="2"/>
    <x v="4"/>
    <s v="Congo"/>
    <x v="48"/>
    <s v="East Cynthiaburgh"/>
    <x v="1"/>
    <x v="4"/>
    <x v="30"/>
    <n v="5"/>
    <n v="688.11"/>
    <n v="0.25"/>
    <n v="24.33"/>
    <n v="2580.41"/>
    <n v="211.88"/>
    <n v="8.2110982363267859E-2"/>
    <s v="High"/>
    <s v="Net Banking"/>
  </r>
  <r>
    <s v="ORD-12136"/>
    <d v="2023-04-26T00:00:00"/>
    <x v="2"/>
    <x v="11"/>
    <x v="2105"/>
    <s v="VIP"/>
    <x v="0"/>
    <x v="0"/>
    <s v="Thailand"/>
    <x v="13"/>
    <s v="South April"/>
    <x v="1"/>
    <x v="2"/>
    <x v="79"/>
    <n v="4"/>
    <n v="644.83000000000004"/>
    <n v="0.12"/>
    <n v="18.420000000000002"/>
    <n v="2269.8000000000002"/>
    <n v="76.27"/>
    <n v="3.3602079478368137E-2"/>
    <s v="Low"/>
    <s v="Net Banking"/>
  </r>
  <r>
    <s v="ORD-12137"/>
    <d v="2024-03-14T00:00:00"/>
    <x v="1"/>
    <x v="6"/>
    <x v="2106"/>
    <s v="Returning"/>
    <x v="1"/>
    <x v="0"/>
    <s v="Dominican Republic"/>
    <x v="45"/>
    <s v="Richardbury"/>
    <x v="2"/>
    <x v="6"/>
    <x v="370"/>
    <n v="4"/>
    <n v="438.63"/>
    <n v="0.01"/>
    <n v="35.15"/>
    <n v="1736.97"/>
    <n v="428.56"/>
    <n v="0.24672849847723333"/>
    <s v="Critical"/>
    <s v="Cash"/>
  </r>
  <r>
    <s v="ORD-12138"/>
    <d v="2025-02-01T00:00:00"/>
    <x v="0"/>
    <x v="8"/>
    <x v="2107"/>
    <s v="New"/>
    <x v="0"/>
    <x v="0"/>
    <s v="Slovakia (Slovak Republic)"/>
    <x v="29"/>
    <s v="New Patriciaburgh"/>
    <x v="2"/>
    <x v="6"/>
    <x v="121"/>
    <n v="1"/>
    <n v="304.45999999999998"/>
    <n v="0.22"/>
    <n v="10.42"/>
    <n v="237.48"/>
    <n v="43.14"/>
    <n v="0.18165740272865086"/>
    <s v="Low"/>
    <s v="Net Banking"/>
  </r>
  <r>
    <s v="ORD-12139"/>
    <d v="2023-03-08T00:00:00"/>
    <x v="2"/>
    <x v="6"/>
    <x v="2108"/>
    <s v="New"/>
    <x v="0"/>
    <x v="0"/>
    <s v="Singapore"/>
    <x v="36"/>
    <s v="Port Edwardville"/>
    <x v="2"/>
    <x v="3"/>
    <x v="113"/>
    <n v="6"/>
    <n v="279.95"/>
    <n v="7.0000000000000007E-2"/>
    <n v="8.25"/>
    <n v="1562.12"/>
    <n v="162.52000000000001"/>
    <n v="0.10403810206642257"/>
    <s v="Medium"/>
    <s v="Net Banking"/>
  </r>
  <r>
    <s v="ORD-12140"/>
    <d v="2024-08-10T00:00:00"/>
    <x v="1"/>
    <x v="0"/>
    <x v="2109"/>
    <s v="New"/>
    <x v="1"/>
    <x v="4"/>
    <s v="Saint Vincent and the Grenadines"/>
    <x v="13"/>
    <s v="New Jennifer"/>
    <x v="1"/>
    <x v="4"/>
    <x v="338"/>
    <n v="9"/>
    <n v="723.72"/>
    <n v="0.26"/>
    <n v="46.88"/>
    <n v="4819.9799999999996"/>
    <n v="388.49"/>
    <n v="8.0599919501740683E-2"/>
    <s v="Medium"/>
    <s v="Net Banking"/>
  </r>
  <r>
    <s v="ORD-12141"/>
    <d v="2024-04-26T00:00:00"/>
    <x v="1"/>
    <x v="11"/>
    <x v="2110"/>
    <s v="New"/>
    <x v="0"/>
    <x v="2"/>
    <s v="Benin"/>
    <x v="2"/>
    <s v="Hollowayside"/>
    <x v="2"/>
    <x v="6"/>
    <x v="557"/>
    <n v="2"/>
    <n v="371.04"/>
    <n v="0.05"/>
    <n v="32.46"/>
    <n v="704.98"/>
    <n v="7.6"/>
    <n v="1.0780447672274389E-2"/>
    <s v="Critical"/>
    <s v="Net Banking"/>
  </r>
  <r>
    <s v="ORD-12142"/>
    <d v="2025-07-03T00:00:00"/>
    <x v="0"/>
    <x v="5"/>
    <x v="2111"/>
    <s v="VIP"/>
    <x v="2"/>
    <x v="2"/>
    <s v="French Polynesia"/>
    <x v="14"/>
    <s v="North Stephanie"/>
    <x v="1"/>
    <x v="2"/>
    <x v="252"/>
    <n v="4"/>
    <n v="778.99"/>
    <n v="0.14000000000000001"/>
    <n v="31.62"/>
    <n v="2679.73"/>
    <n v="-169.57"/>
    <n v="-6.3278763158974974E-2"/>
    <s v="Medium"/>
    <s v="Net Banking"/>
  </r>
  <r>
    <s v="ORD-12143"/>
    <d v="2024-06-10T00:00:00"/>
    <x v="1"/>
    <x v="1"/>
    <x v="2112"/>
    <s v="VIP"/>
    <x v="1"/>
    <x v="1"/>
    <s v="Thailand"/>
    <x v="11"/>
    <s v="Port Trevorchester"/>
    <x v="0"/>
    <x v="1"/>
    <x v="415"/>
    <n v="10"/>
    <n v="323.17"/>
    <n v="0.12"/>
    <n v="45.2"/>
    <n v="2843.9"/>
    <n v="750.71"/>
    <n v="0.26397201026759026"/>
    <s v="Low"/>
    <s v="Card"/>
  </r>
  <r>
    <s v="ORD-12144"/>
    <d v="2024-09-12T00:00:00"/>
    <x v="1"/>
    <x v="4"/>
    <x v="2113"/>
    <s v="New"/>
    <x v="0"/>
    <x v="3"/>
    <s v="Uzbekistan"/>
    <x v="40"/>
    <s v="New Steven"/>
    <x v="0"/>
    <x v="0"/>
    <x v="370"/>
    <n v="8"/>
    <n v="785.43"/>
    <n v="0.09"/>
    <n v="18.3"/>
    <n v="5717.93"/>
    <n v="552.04"/>
    <n v="9.6545428153195292E-2"/>
    <s v="High"/>
    <s v="Net Banking"/>
  </r>
  <r>
    <s v="ORD-12145"/>
    <d v="2024-11-22T00:00:00"/>
    <x v="1"/>
    <x v="10"/>
    <x v="2114"/>
    <s v="Returning"/>
    <x v="2"/>
    <x v="0"/>
    <s v="Sao Tome and Principe"/>
    <x v="18"/>
    <s v="Lake Juanshire"/>
    <x v="1"/>
    <x v="5"/>
    <x v="389"/>
    <n v="1"/>
    <n v="586.98"/>
    <n v="0.14000000000000001"/>
    <n v="20.02"/>
    <n v="504.8"/>
    <n v="62.7"/>
    <n v="0.12420760697305865"/>
    <s v="Medium"/>
    <s v="UPI"/>
  </r>
  <r>
    <s v="ORD-12146"/>
    <d v="2024-01-02T00:00:00"/>
    <x v="1"/>
    <x v="3"/>
    <x v="2115"/>
    <s v="VIP"/>
    <x v="0"/>
    <x v="4"/>
    <s v="Trinidad and Tobago"/>
    <x v="43"/>
    <s v="West Coreyberg"/>
    <x v="1"/>
    <x v="4"/>
    <x v="465"/>
    <n v="6"/>
    <n v="432.44"/>
    <n v="0.23"/>
    <n v="39.25"/>
    <n v="1997.87"/>
    <n v="542.80999999999995"/>
    <n v="0.27169435448752921"/>
    <s v="Critical"/>
    <s v="Card"/>
  </r>
  <r>
    <s v="ORD-12147"/>
    <d v="2023-10-18T00:00:00"/>
    <x v="2"/>
    <x v="2"/>
    <x v="2116"/>
    <s v="New"/>
    <x v="1"/>
    <x v="4"/>
    <s v="Wallis and Futuna"/>
    <x v="28"/>
    <s v="New Kelly"/>
    <x v="0"/>
    <x v="7"/>
    <x v="95"/>
    <n v="3"/>
    <n v="328.63"/>
    <n v="0.11"/>
    <n v="45.03"/>
    <n v="877.44"/>
    <n v="1.39"/>
    <n v="1.5841539022611231E-3"/>
    <s v="Medium"/>
    <s v="UPI"/>
  </r>
  <r>
    <s v="ORD-12148"/>
    <d v="2023-02-12T00:00:00"/>
    <x v="2"/>
    <x v="8"/>
    <x v="2117"/>
    <s v="Returning"/>
    <x v="0"/>
    <x v="4"/>
    <s v="Sudan"/>
    <x v="18"/>
    <s v="New Steven"/>
    <x v="0"/>
    <x v="1"/>
    <x v="513"/>
    <n v="9"/>
    <n v="180.23"/>
    <n v="0.14000000000000001"/>
    <n v="20.239999999999998"/>
    <n v="1394.98"/>
    <n v="381.86"/>
    <n v="0.27373869159414471"/>
    <s v="Low"/>
    <s v="UPI"/>
  </r>
  <r>
    <s v="ORD-12149"/>
    <d v="2023-06-06T00:00:00"/>
    <x v="2"/>
    <x v="1"/>
    <x v="2118"/>
    <s v="Returning"/>
    <x v="0"/>
    <x v="0"/>
    <s v="Jamaica"/>
    <x v="7"/>
    <s v="West Pamelaland"/>
    <x v="0"/>
    <x v="0"/>
    <x v="434"/>
    <n v="9"/>
    <n v="775.59"/>
    <n v="0.01"/>
    <n v="10.68"/>
    <n v="6910.51"/>
    <n v="1877.2"/>
    <n v="0.27164420570985354"/>
    <s v="Medium"/>
    <s v="Cash"/>
  </r>
  <r>
    <s v="ORD-12150"/>
    <d v="2023-05-27T00:00:00"/>
    <x v="2"/>
    <x v="9"/>
    <x v="2119"/>
    <s v="VIP"/>
    <x v="0"/>
    <x v="2"/>
    <s v="Hungary"/>
    <x v="37"/>
    <s v="New Brett"/>
    <x v="1"/>
    <x v="5"/>
    <x v="879"/>
    <n v="2"/>
    <n v="535.35"/>
    <n v="0.15"/>
    <n v="46.71"/>
    <n v="910.1"/>
    <n v="-67.709999999999994"/>
    <n v="-7.4398417756290511E-2"/>
    <s v="High"/>
    <s v="Cash"/>
  </r>
  <r>
    <s v="ORD-12151"/>
    <d v="2024-07-25T00:00:00"/>
    <x v="1"/>
    <x v="5"/>
    <x v="2120"/>
    <s v="Returning"/>
    <x v="2"/>
    <x v="2"/>
    <s v="Zambia"/>
    <x v="27"/>
    <s v="Matthewport"/>
    <x v="1"/>
    <x v="2"/>
    <x v="838"/>
    <n v="6"/>
    <n v="53.89"/>
    <n v="0.18"/>
    <n v="34.4"/>
    <n v="265.14"/>
    <n v="24.63"/>
    <n v="9.2894319981896359E-2"/>
    <s v="Medium"/>
    <s v="Card"/>
  </r>
  <r>
    <s v="ORD-12152"/>
    <d v="2024-01-27T00:00:00"/>
    <x v="1"/>
    <x v="3"/>
    <x v="2121"/>
    <s v="New"/>
    <x v="2"/>
    <x v="4"/>
    <s v="Grenada"/>
    <x v="21"/>
    <s v="Ellisfort"/>
    <x v="2"/>
    <x v="6"/>
    <x v="697"/>
    <n v="7"/>
    <n v="37.630000000000003"/>
    <n v="0.12"/>
    <n v="5.45"/>
    <n v="231.8"/>
    <n v="-0.17"/>
    <n v="-7.3339085418464196E-4"/>
    <s v="High"/>
    <s v="Cash"/>
  </r>
  <r>
    <s v="ORD-12153"/>
    <d v="2025-07-20T00:00:00"/>
    <x v="0"/>
    <x v="5"/>
    <x v="2122"/>
    <s v="New"/>
    <x v="1"/>
    <x v="0"/>
    <s v="Cayman Islands"/>
    <x v="24"/>
    <s v="Lake Aaronstad"/>
    <x v="0"/>
    <x v="7"/>
    <x v="64"/>
    <n v="5"/>
    <n v="166.7"/>
    <n v="0.04"/>
    <n v="45.86"/>
    <n v="800.16"/>
    <n v="5.25"/>
    <n v="6.561187762447511E-3"/>
    <s v="Medium"/>
    <s v="Card"/>
  </r>
  <r>
    <s v="ORD-12154"/>
    <d v="2024-06-09T00:00:00"/>
    <x v="1"/>
    <x v="1"/>
    <x v="2123"/>
    <s v="Returning"/>
    <x v="1"/>
    <x v="0"/>
    <s v="Nigeria"/>
    <x v="48"/>
    <s v="Stephaniehaven"/>
    <x v="2"/>
    <x v="8"/>
    <x v="662"/>
    <n v="7"/>
    <n v="661.48"/>
    <n v="0.23"/>
    <n v="26.61"/>
    <n v="3565.38"/>
    <n v="780.76"/>
    <n v="0.21898367074477335"/>
    <s v="Critical"/>
    <s v="Card"/>
  </r>
  <r>
    <s v="ORD-12155"/>
    <d v="2023-07-04T00:00:00"/>
    <x v="2"/>
    <x v="5"/>
    <x v="2124"/>
    <s v="New"/>
    <x v="1"/>
    <x v="1"/>
    <s v="Vanuatu"/>
    <x v="33"/>
    <s v="Smithborough"/>
    <x v="2"/>
    <x v="6"/>
    <x v="313"/>
    <n v="1"/>
    <n v="698.54"/>
    <n v="0.24"/>
    <n v="16.16"/>
    <n v="530.89"/>
    <n v="-44.45"/>
    <n v="-8.3727325811373363E-2"/>
    <s v="Low"/>
    <s v="UPI"/>
  </r>
  <r>
    <s v="ORD-12156"/>
    <d v="2023-07-06T00:00:00"/>
    <x v="2"/>
    <x v="5"/>
    <x v="2125"/>
    <s v="VIP"/>
    <x v="1"/>
    <x v="1"/>
    <s v="French Guiana"/>
    <x v="38"/>
    <s v="Maxwellview"/>
    <x v="0"/>
    <x v="0"/>
    <x v="696"/>
    <n v="8"/>
    <n v="238.17"/>
    <n v="0.18"/>
    <n v="26.33"/>
    <n v="1562.4"/>
    <n v="137.08000000000001"/>
    <n v="8.7736815156170003E-2"/>
    <s v="Low"/>
    <s v="Net Banking"/>
  </r>
  <r>
    <s v="ORD-12157"/>
    <d v="2023-02-21T00:00:00"/>
    <x v="2"/>
    <x v="8"/>
    <x v="2126"/>
    <s v="VIP"/>
    <x v="2"/>
    <x v="1"/>
    <s v="Senegal"/>
    <x v="32"/>
    <s v="Jamestown"/>
    <x v="1"/>
    <x v="5"/>
    <x v="37"/>
    <n v="5"/>
    <n v="171.94"/>
    <n v="0.03"/>
    <n v="13.54"/>
    <n v="833.91"/>
    <n v="-36.049999999999997"/>
    <n v="-4.3230084781331314E-2"/>
    <s v="Critical"/>
    <s v="Cash"/>
  </r>
  <r>
    <s v="ORD-12158"/>
    <d v="2025-01-24T00:00:00"/>
    <x v="0"/>
    <x v="3"/>
    <x v="2127"/>
    <s v="VIP"/>
    <x v="2"/>
    <x v="4"/>
    <s v="Ghana"/>
    <x v="32"/>
    <s v="Evansville"/>
    <x v="2"/>
    <x v="3"/>
    <x v="225"/>
    <n v="4"/>
    <n v="222.18"/>
    <n v="0.24"/>
    <n v="28.34"/>
    <n v="675.43"/>
    <n v="-2.38"/>
    <n v="-3.5236812104881337E-3"/>
    <s v="Low"/>
    <s v="Card"/>
  </r>
  <r>
    <s v="ORD-12159"/>
    <d v="2023-03-06T00:00:00"/>
    <x v="2"/>
    <x v="6"/>
    <x v="948"/>
    <s v="VIP"/>
    <x v="0"/>
    <x v="4"/>
    <s v="Palau"/>
    <x v="3"/>
    <s v="Carterbury"/>
    <x v="1"/>
    <x v="2"/>
    <x v="753"/>
    <n v="2"/>
    <n v="428.59"/>
    <n v="0.14000000000000001"/>
    <n v="17.87"/>
    <n v="737.17"/>
    <n v="-60.62"/>
    <n v="-8.2233406134270257E-2"/>
    <s v="Critical"/>
    <s v="Net Banking"/>
  </r>
  <r>
    <s v="ORD-12160"/>
    <d v="2023-04-01T00:00:00"/>
    <x v="2"/>
    <x v="11"/>
    <x v="2128"/>
    <s v="Returning"/>
    <x v="2"/>
    <x v="2"/>
    <s v="Liechtenstein"/>
    <x v="24"/>
    <s v="North Joshuaton"/>
    <x v="1"/>
    <x v="2"/>
    <x v="101"/>
    <n v="2"/>
    <n v="727.66"/>
    <n v="0.3"/>
    <n v="23.46"/>
    <n v="1018.72"/>
    <n v="-37.11"/>
    <n v="-3.6428066593372076E-2"/>
    <s v="Low"/>
    <s v="UPI"/>
  </r>
  <r>
    <s v="ORD-12161"/>
    <d v="2023-07-31T00:00:00"/>
    <x v="2"/>
    <x v="5"/>
    <x v="2129"/>
    <s v="VIP"/>
    <x v="2"/>
    <x v="2"/>
    <s v="Taiwan"/>
    <x v="36"/>
    <s v="Cynthiaburgh"/>
    <x v="0"/>
    <x v="1"/>
    <x v="754"/>
    <n v="2"/>
    <n v="762.13"/>
    <n v="0.3"/>
    <n v="5.82"/>
    <n v="1066.98"/>
    <n v="88.19"/>
    <n v="8.2653845432904077E-2"/>
    <s v="Low"/>
    <s v="Cash"/>
  </r>
  <r>
    <s v="ORD-12162"/>
    <d v="2025-09-05T00:00:00"/>
    <x v="0"/>
    <x v="4"/>
    <x v="2130"/>
    <s v="Returning"/>
    <x v="0"/>
    <x v="3"/>
    <s v="Israel"/>
    <x v="24"/>
    <s v="South Daniel"/>
    <x v="0"/>
    <x v="0"/>
    <x v="252"/>
    <n v="3"/>
    <n v="533.54"/>
    <n v="0.01"/>
    <n v="32.36"/>
    <n v="1584.61"/>
    <n v="-31.44"/>
    <n v="-1.9840844119373223E-2"/>
    <s v="High"/>
    <s v="Card"/>
  </r>
  <r>
    <s v="ORD-12163"/>
    <d v="2025-03-30T00:00:00"/>
    <x v="0"/>
    <x v="6"/>
    <x v="2131"/>
    <s v="New"/>
    <x v="2"/>
    <x v="4"/>
    <s v="Norfolk Island"/>
    <x v="28"/>
    <s v="West Brian"/>
    <x v="2"/>
    <x v="6"/>
    <x v="15"/>
    <n v="3"/>
    <n v="304.85000000000002"/>
    <n v="7.0000000000000007E-2"/>
    <n v="37.58"/>
    <n v="850.53"/>
    <n v="196"/>
    <n v="0.23044454634169284"/>
    <s v="Critical"/>
    <s v="Net Banking"/>
  </r>
  <r>
    <s v="ORD-12164"/>
    <d v="2025-08-27T00:00:00"/>
    <x v="0"/>
    <x v="0"/>
    <x v="2132"/>
    <s v="VIP"/>
    <x v="0"/>
    <x v="2"/>
    <s v="Norfolk Island"/>
    <x v="7"/>
    <s v="South Brandyhaven"/>
    <x v="2"/>
    <x v="3"/>
    <x v="293"/>
    <n v="10"/>
    <n v="739.09"/>
    <n v="0.03"/>
    <n v="21.83"/>
    <n v="7169.17"/>
    <n v="1418.21"/>
    <n v="0.19782066822240232"/>
    <s v="Critical"/>
    <s v="Cash"/>
  </r>
  <r>
    <s v="ORD-12165"/>
    <d v="2024-08-08T00:00:00"/>
    <x v="1"/>
    <x v="0"/>
    <x v="1754"/>
    <s v="New"/>
    <x v="2"/>
    <x v="4"/>
    <s v="United Kingdom"/>
    <x v="21"/>
    <s v="Catherinebury"/>
    <x v="1"/>
    <x v="2"/>
    <x v="394"/>
    <n v="7"/>
    <n v="712.87"/>
    <n v="0.27"/>
    <n v="28.29"/>
    <n v="3642.77"/>
    <n v="253.99"/>
    <n v="6.9724413015370176E-2"/>
    <s v="High"/>
    <s v="UPI"/>
  </r>
  <r>
    <s v="ORD-12166"/>
    <d v="2025-01-10T00:00:00"/>
    <x v="0"/>
    <x v="3"/>
    <x v="2133"/>
    <s v="Returning"/>
    <x v="2"/>
    <x v="4"/>
    <s v="Montserrat"/>
    <x v="36"/>
    <s v="Lake Tonybury"/>
    <x v="2"/>
    <x v="6"/>
    <x v="880"/>
    <n v="2"/>
    <n v="145.38"/>
    <n v="0.17"/>
    <n v="22.97"/>
    <n v="241.33"/>
    <n v="37.75"/>
    <n v="0.15642481249741017"/>
    <s v="Critical"/>
    <s v="Cash"/>
  </r>
  <r>
    <s v="ORD-12167"/>
    <d v="2023-07-05T00:00:00"/>
    <x v="2"/>
    <x v="5"/>
    <x v="2134"/>
    <s v="New"/>
    <x v="1"/>
    <x v="3"/>
    <s v="Japan"/>
    <x v="22"/>
    <s v="Thomasville"/>
    <x v="0"/>
    <x v="0"/>
    <x v="517"/>
    <n v="2"/>
    <n v="447.22"/>
    <n v="0.22"/>
    <n v="27.31"/>
    <n v="697.66"/>
    <n v="183.95"/>
    <n v="0.26366711578705959"/>
    <s v="Critical"/>
    <s v="UPI"/>
  </r>
  <r>
    <s v="ORD-12168"/>
    <d v="2024-04-04T00:00:00"/>
    <x v="1"/>
    <x v="11"/>
    <x v="2135"/>
    <s v="New"/>
    <x v="2"/>
    <x v="0"/>
    <s v="Thailand"/>
    <x v="9"/>
    <s v="Thompsonshire"/>
    <x v="1"/>
    <x v="5"/>
    <x v="881"/>
    <n v="10"/>
    <n v="354.63"/>
    <n v="7.0000000000000007E-2"/>
    <n v="44.5"/>
    <n v="3298.06"/>
    <n v="-138.32"/>
    <n v="-4.1939807038076926E-2"/>
    <s v="High"/>
    <s v="Card"/>
  </r>
  <r>
    <s v="ORD-12169"/>
    <d v="2024-08-12T00:00:00"/>
    <x v="1"/>
    <x v="0"/>
    <x v="2136"/>
    <s v="Returning"/>
    <x v="1"/>
    <x v="4"/>
    <s v="Bahamas"/>
    <x v="30"/>
    <s v="Mcdanielshire"/>
    <x v="2"/>
    <x v="3"/>
    <x v="418"/>
    <n v="9"/>
    <n v="160.21"/>
    <n v="0.24"/>
    <n v="49.87"/>
    <n v="1095.8399999999999"/>
    <n v="16.98"/>
    <n v="1.5494962768287343E-2"/>
    <s v="Medium"/>
    <s v="Card"/>
  </r>
  <r>
    <s v="ORD-12170"/>
    <d v="2025-03-24T00:00:00"/>
    <x v="0"/>
    <x v="6"/>
    <x v="2137"/>
    <s v="New"/>
    <x v="2"/>
    <x v="3"/>
    <s v="Christmas Island"/>
    <x v="24"/>
    <s v="Adamburgh"/>
    <x v="2"/>
    <x v="3"/>
    <x v="821"/>
    <n v="2"/>
    <n v="494.84"/>
    <n v="0.03"/>
    <n v="32.25"/>
    <n v="959.99"/>
    <n v="0.56000000000000005"/>
    <n v="5.8333940978551866E-4"/>
    <s v="High"/>
    <s v="Card"/>
  </r>
  <r>
    <s v="ORD-12171"/>
    <d v="2025-06-09T00:00:00"/>
    <x v="0"/>
    <x v="1"/>
    <x v="1104"/>
    <s v="VIP"/>
    <x v="0"/>
    <x v="0"/>
    <s v="Palau"/>
    <x v="1"/>
    <s v="South Danielle"/>
    <x v="2"/>
    <x v="6"/>
    <x v="98"/>
    <n v="4"/>
    <n v="452.24"/>
    <n v="0.27"/>
    <n v="13.79"/>
    <n v="1320.54"/>
    <n v="132.94"/>
    <n v="0.10067093764672028"/>
    <s v="Low"/>
    <s v="Card"/>
  </r>
  <r>
    <s v="ORD-12172"/>
    <d v="2023-10-28T00:00:00"/>
    <x v="2"/>
    <x v="2"/>
    <x v="2138"/>
    <s v="VIP"/>
    <x v="2"/>
    <x v="1"/>
    <s v="Martinique"/>
    <x v="21"/>
    <s v="Port Trevorport"/>
    <x v="2"/>
    <x v="6"/>
    <x v="229"/>
    <n v="1"/>
    <n v="561.07000000000005"/>
    <n v="0.13"/>
    <n v="22.49"/>
    <n v="488.13"/>
    <n v="128.57"/>
    <n v="0.26339294859975826"/>
    <s v="Critical"/>
    <s v="Card"/>
  </r>
  <r>
    <s v="ORD-12173"/>
    <d v="2023-03-09T00:00:00"/>
    <x v="2"/>
    <x v="6"/>
    <x v="2139"/>
    <s v="VIP"/>
    <x v="1"/>
    <x v="1"/>
    <s v="Swaziland"/>
    <x v="44"/>
    <s v="Thomasstad"/>
    <x v="0"/>
    <x v="1"/>
    <x v="408"/>
    <n v="1"/>
    <n v="422.44"/>
    <n v="0.1"/>
    <n v="32.97"/>
    <n v="380.2"/>
    <n v="64.239999999999995"/>
    <n v="0.16896370331404523"/>
    <s v="High"/>
    <s v="Cash"/>
  </r>
  <r>
    <s v="ORD-12174"/>
    <d v="2025-06-13T00:00:00"/>
    <x v="0"/>
    <x v="1"/>
    <x v="2140"/>
    <s v="New"/>
    <x v="2"/>
    <x v="0"/>
    <s v="Indonesia"/>
    <x v="11"/>
    <s v="North Shawnville"/>
    <x v="1"/>
    <x v="4"/>
    <x v="535"/>
    <n v="1"/>
    <n v="586.51"/>
    <n v="0.09"/>
    <n v="9.41"/>
    <n v="533.72"/>
    <n v="89.31"/>
    <n v="0.16733493217417372"/>
    <s v="High"/>
    <s v="Cash"/>
  </r>
  <r>
    <s v="ORD-12175"/>
    <d v="2023-03-19T00:00:00"/>
    <x v="2"/>
    <x v="6"/>
    <x v="2141"/>
    <s v="VIP"/>
    <x v="0"/>
    <x v="4"/>
    <s v="Mali"/>
    <x v="29"/>
    <s v="Samuelburgh"/>
    <x v="1"/>
    <x v="2"/>
    <x v="345"/>
    <n v="8"/>
    <n v="236.74"/>
    <n v="0.08"/>
    <n v="46.68"/>
    <n v="1742.41"/>
    <n v="201.67"/>
    <n v="0.11574198954321886"/>
    <s v="Medium"/>
    <s v="Card"/>
  </r>
  <r>
    <s v="ORD-12176"/>
    <d v="2025-06-06T00:00:00"/>
    <x v="0"/>
    <x v="1"/>
    <x v="2142"/>
    <s v="VIP"/>
    <x v="2"/>
    <x v="0"/>
    <s v="Timor-Leste"/>
    <x v="30"/>
    <s v="Jerryshire"/>
    <x v="0"/>
    <x v="0"/>
    <x v="631"/>
    <n v="6"/>
    <n v="547.16"/>
    <n v="0.03"/>
    <n v="44.04"/>
    <n v="3184.47"/>
    <n v="243.11"/>
    <n v="7.6342374084227532E-2"/>
    <s v="Low"/>
    <s v="Cash"/>
  </r>
  <r>
    <s v="ORD-12177"/>
    <d v="2022-12-12T00:00:00"/>
    <x v="3"/>
    <x v="7"/>
    <x v="2143"/>
    <s v="VIP"/>
    <x v="2"/>
    <x v="3"/>
    <s v="Uganda"/>
    <x v="44"/>
    <s v="Joshuaside"/>
    <x v="1"/>
    <x v="5"/>
    <x v="821"/>
    <n v="8"/>
    <n v="158.93"/>
    <n v="0.25"/>
    <n v="41.8"/>
    <n v="953.58"/>
    <n v="237.3"/>
    <n v="0.24885169571509469"/>
    <s v="Low"/>
    <s v="UPI"/>
  </r>
  <r>
    <s v="ORD-12178"/>
    <d v="2024-04-07T00:00:00"/>
    <x v="1"/>
    <x v="11"/>
    <x v="2144"/>
    <s v="Returning"/>
    <x v="0"/>
    <x v="2"/>
    <s v="Saint Pierre and Miquelon"/>
    <x v="35"/>
    <s v="Wongside"/>
    <x v="0"/>
    <x v="0"/>
    <x v="386"/>
    <n v="9"/>
    <n v="547.52"/>
    <n v="7.0000000000000007E-2"/>
    <n v="38.83"/>
    <n v="4582.74"/>
    <n v="1264.92"/>
    <n v="0.27601827727516731"/>
    <s v="Medium"/>
    <s v="Net Banking"/>
  </r>
  <r>
    <s v="ORD-12179"/>
    <d v="2025-08-15T00:00:00"/>
    <x v="0"/>
    <x v="0"/>
    <x v="2145"/>
    <s v="Returning"/>
    <x v="2"/>
    <x v="4"/>
    <s v="Uzbekistan"/>
    <x v="35"/>
    <s v="Morsestad"/>
    <x v="0"/>
    <x v="1"/>
    <x v="471"/>
    <n v="8"/>
    <n v="58.75"/>
    <n v="0.28000000000000003"/>
    <n v="40.67"/>
    <n v="338.4"/>
    <n v="80.760000000000005"/>
    <n v="0.23865248226950359"/>
    <s v="Low"/>
    <s v="Cash"/>
  </r>
  <r>
    <s v="ORD-12180"/>
    <d v="2024-02-04T00:00:00"/>
    <x v="1"/>
    <x v="8"/>
    <x v="2146"/>
    <s v="New"/>
    <x v="0"/>
    <x v="3"/>
    <s v="British Virgin Islands"/>
    <x v="32"/>
    <s v="East Garyview"/>
    <x v="0"/>
    <x v="7"/>
    <x v="591"/>
    <n v="1"/>
    <n v="370.14"/>
    <n v="0.24"/>
    <n v="48.77"/>
    <n v="281.31"/>
    <n v="72.349999999999994"/>
    <n v="0.25718957733461306"/>
    <s v="Low"/>
    <s v="Card"/>
  </r>
  <r>
    <s v="ORD-12181"/>
    <d v="2025-03-09T00:00:00"/>
    <x v="0"/>
    <x v="6"/>
    <x v="2147"/>
    <s v="Returning"/>
    <x v="1"/>
    <x v="0"/>
    <s v="Bulgaria"/>
    <x v="22"/>
    <s v="Amandachester"/>
    <x v="1"/>
    <x v="5"/>
    <x v="549"/>
    <n v="1"/>
    <n v="501.59"/>
    <n v="0.28999999999999998"/>
    <n v="32.64"/>
    <n v="356.13"/>
    <n v="24.95"/>
    <n v="7.0058686434728887E-2"/>
    <s v="Low"/>
    <s v="Net Banking"/>
  </r>
  <r>
    <s v="ORD-12182"/>
    <d v="2024-09-09T00:00:00"/>
    <x v="1"/>
    <x v="4"/>
    <x v="2148"/>
    <s v="Returning"/>
    <x v="2"/>
    <x v="2"/>
    <s v="Paraguay"/>
    <x v="36"/>
    <s v="Amystad"/>
    <x v="2"/>
    <x v="6"/>
    <x v="35"/>
    <n v="10"/>
    <n v="635.11"/>
    <n v="0.06"/>
    <n v="7.28"/>
    <n v="5970.03"/>
    <n v="880.34"/>
    <n v="0.14745989551141286"/>
    <s v="Medium"/>
    <s v="Net Banking"/>
  </r>
  <r>
    <s v="ORD-12183"/>
    <d v="2025-06-12T00:00:00"/>
    <x v="0"/>
    <x v="1"/>
    <x v="2149"/>
    <s v="Returning"/>
    <x v="0"/>
    <x v="3"/>
    <s v="Central African Republic"/>
    <x v="7"/>
    <s v="Campbellhaven"/>
    <x v="1"/>
    <x v="2"/>
    <x v="734"/>
    <n v="2"/>
    <n v="742.77"/>
    <n v="0.11"/>
    <n v="49.55"/>
    <n v="1322.13"/>
    <n v="217.46"/>
    <n v="0.16447701814496304"/>
    <s v="Medium"/>
    <s v="UPI"/>
  </r>
  <r>
    <s v="ORD-12184"/>
    <d v="2025-11-07T00:00:00"/>
    <x v="0"/>
    <x v="10"/>
    <x v="2150"/>
    <s v="VIP"/>
    <x v="1"/>
    <x v="3"/>
    <s v="Austria"/>
    <x v="36"/>
    <s v="New Markville"/>
    <x v="0"/>
    <x v="1"/>
    <x v="440"/>
    <n v="10"/>
    <n v="232.1"/>
    <n v="0.09"/>
    <n v="19.690000000000001"/>
    <n v="2112.11"/>
    <n v="566.34"/>
    <n v="0.26813944349489371"/>
    <s v="Low"/>
    <s v="Net Banking"/>
  </r>
  <r>
    <s v="ORD-12185"/>
    <d v="2023-09-15T00:00:00"/>
    <x v="2"/>
    <x v="4"/>
    <x v="2151"/>
    <s v="Returning"/>
    <x v="2"/>
    <x v="4"/>
    <s v="South Africa"/>
    <x v="17"/>
    <s v="North Williamberg"/>
    <x v="1"/>
    <x v="4"/>
    <x v="549"/>
    <n v="6"/>
    <n v="226.55"/>
    <n v="0.03"/>
    <n v="40.9"/>
    <n v="1318.52"/>
    <n v="108.08"/>
    <n v="8.1970694414950099E-2"/>
    <s v="High"/>
    <s v="Net Banking"/>
  </r>
  <r>
    <s v="ORD-12186"/>
    <d v="2025-04-01T00:00:00"/>
    <x v="0"/>
    <x v="11"/>
    <x v="2152"/>
    <s v="VIP"/>
    <x v="0"/>
    <x v="3"/>
    <s v="El Salvador"/>
    <x v="25"/>
    <s v="Murphyburgh"/>
    <x v="1"/>
    <x v="5"/>
    <x v="569"/>
    <n v="9"/>
    <n v="561.78"/>
    <n v="0.01"/>
    <n v="41.45"/>
    <n v="5005.46"/>
    <n v="250.06"/>
    <n v="4.9957446468456443E-2"/>
    <s v="Critical"/>
    <s v="UPI"/>
  </r>
  <r>
    <s v="ORD-12187"/>
    <d v="2024-10-05T00:00:00"/>
    <x v="1"/>
    <x v="2"/>
    <x v="2153"/>
    <s v="VIP"/>
    <x v="2"/>
    <x v="2"/>
    <s v="United States of America"/>
    <x v="41"/>
    <s v="Mooremouth"/>
    <x v="0"/>
    <x v="7"/>
    <x v="636"/>
    <n v="6"/>
    <n v="299.75"/>
    <n v="0.03"/>
    <n v="35.29"/>
    <n v="1744.54"/>
    <n v="-41.04"/>
    <n v="-2.3524826028637921E-2"/>
    <s v="Medium"/>
    <s v="UPI"/>
  </r>
  <r>
    <s v="ORD-12188"/>
    <d v="2025-02-02T00:00:00"/>
    <x v="0"/>
    <x v="8"/>
    <x v="2154"/>
    <s v="Returning"/>
    <x v="2"/>
    <x v="2"/>
    <s v="Guadeloupe"/>
    <x v="41"/>
    <s v="South Mollybury"/>
    <x v="1"/>
    <x v="5"/>
    <x v="823"/>
    <n v="2"/>
    <n v="429.53"/>
    <n v="0.02"/>
    <n v="39.96"/>
    <n v="841.88"/>
    <n v="-22.76"/>
    <n v="-2.7034731790754028E-2"/>
    <s v="Critical"/>
    <s v="UPI"/>
  </r>
  <r>
    <s v="ORD-12189"/>
    <d v="2025-11-15T00:00:00"/>
    <x v="0"/>
    <x v="10"/>
    <x v="2155"/>
    <s v="Returning"/>
    <x v="1"/>
    <x v="4"/>
    <s v="Sao Tome and Principe"/>
    <x v="15"/>
    <s v="North Heather"/>
    <x v="2"/>
    <x v="8"/>
    <x v="162"/>
    <n v="3"/>
    <n v="745.97"/>
    <n v="0.14000000000000001"/>
    <n v="42.82"/>
    <n v="1924.6"/>
    <n v="38.06"/>
    <n v="1.9775537774082929E-2"/>
    <s v="High"/>
    <s v="Card"/>
  </r>
  <r>
    <s v="ORD-12190"/>
    <d v="2023-03-12T00:00:00"/>
    <x v="2"/>
    <x v="6"/>
    <x v="2156"/>
    <s v="Returning"/>
    <x v="1"/>
    <x v="4"/>
    <s v="Congo"/>
    <x v="16"/>
    <s v="Tonyamouth"/>
    <x v="0"/>
    <x v="0"/>
    <x v="375"/>
    <n v="4"/>
    <n v="608.15"/>
    <n v="0.12"/>
    <n v="17.13"/>
    <n v="2140.69"/>
    <n v="359.68"/>
    <n v="0.16802059149152843"/>
    <s v="High"/>
    <s v="Cash"/>
  </r>
  <r>
    <s v="ORD-12191"/>
    <d v="2023-04-21T00:00:00"/>
    <x v="2"/>
    <x v="11"/>
    <x v="2157"/>
    <s v="Returning"/>
    <x v="2"/>
    <x v="2"/>
    <s v="Belgium"/>
    <x v="43"/>
    <s v="Ellisport"/>
    <x v="1"/>
    <x v="2"/>
    <x v="500"/>
    <n v="9"/>
    <n v="78.540000000000006"/>
    <n v="0.01"/>
    <n v="41.14"/>
    <n v="699.79"/>
    <n v="203.78"/>
    <n v="0.2912016462081482"/>
    <s v="Medium"/>
    <s v="Cash"/>
  </r>
  <r>
    <s v="ORD-12192"/>
    <d v="2023-08-10T00:00:00"/>
    <x v="2"/>
    <x v="0"/>
    <x v="2158"/>
    <s v="Returning"/>
    <x v="1"/>
    <x v="1"/>
    <s v="Afghanistan"/>
    <x v="41"/>
    <s v="Larryville"/>
    <x v="0"/>
    <x v="7"/>
    <x v="563"/>
    <n v="1"/>
    <n v="136.72"/>
    <n v="0.2"/>
    <n v="42.27"/>
    <n v="109.38"/>
    <n v="15.95"/>
    <n v="0.14582190528432987"/>
    <s v="Critical"/>
    <s v="Cash"/>
  </r>
  <r>
    <s v="ORD-12193"/>
    <d v="2024-07-14T00:00:00"/>
    <x v="1"/>
    <x v="5"/>
    <x v="2159"/>
    <s v="Returning"/>
    <x v="2"/>
    <x v="0"/>
    <s v="Trinidad and Tobago"/>
    <x v="16"/>
    <s v="South Kenneth"/>
    <x v="2"/>
    <x v="3"/>
    <x v="335"/>
    <n v="2"/>
    <n v="285.25"/>
    <n v="0.04"/>
    <n v="12.39"/>
    <n v="547.67999999999995"/>
    <n v="-47.83"/>
    <n v="-8.7332018697049374E-2"/>
    <s v="High"/>
    <s v="Net Banking"/>
  </r>
  <r>
    <s v="ORD-12194"/>
    <d v="2025-04-17T00:00:00"/>
    <x v="0"/>
    <x v="11"/>
    <x v="2160"/>
    <s v="Returning"/>
    <x v="2"/>
    <x v="0"/>
    <s v="Poland"/>
    <x v="21"/>
    <s v="South Robertmouth"/>
    <x v="2"/>
    <x v="3"/>
    <x v="812"/>
    <n v="2"/>
    <n v="481.89"/>
    <n v="0.28999999999999998"/>
    <n v="6.12"/>
    <n v="684.28"/>
    <n v="-25.74"/>
    <n v="-3.7616180510901973E-2"/>
    <s v="Medium"/>
    <s v="UPI"/>
  </r>
  <r>
    <s v="ORD-12195"/>
    <d v="2023-09-21T00:00:00"/>
    <x v="2"/>
    <x v="4"/>
    <x v="2161"/>
    <s v="Returning"/>
    <x v="2"/>
    <x v="3"/>
    <s v="Faroe Islands"/>
    <x v="2"/>
    <s v="Brownhaven"/>
    <x v="0"/>
    <x v="0"/>
    <x v="599"/>
    <n v="1"/>
    <n v="82.88"/>
    <n v="0.16"/>
    <n v="29.02"/>
    <n v="69.62"/>
    <n v="7.45"/>
    <n v="0.10700948003447285"/>
    <s v="Medium"/>
    <s v="Cash"/>
  </r>
  <r>
    <s v="ORD-12196"/>
    <d v="2025-03-30T00:00:00"/>
    <x v="0"/>
    <x v="6"/>
    <x v="2162"/>
    <s v="Returning"/>
    <x v="2"/>
    <x v="3"/>
    <s v="Guam"/>
    <x v="40"/>
    <s v="Port Jesse"/>
    <x v="2"/>
    <x v="8"/>
    <x v="523"/>
    <n v="1"/>
    <n v="19.649999999999999"/>
    <n v="0.12"/>
    <n v="12.84"/>
    <n v="17.29"/>
    <n v="0.38"/>
    <n v="2.197802197802198E-2"/>
    <s v="Medium"/>
    <s v="Cash"/>
  </r>
  <r>
    <s v="ORD-12197"/>
    <d v="2024-10-15T00:00:00"/>
    <x v="1"/>
    <x v="2"/>
    <x v="2163"/>
    <s v="Returning"/>
    <x v="2"/>
    <x v="3"/>
    <s v="Indonesia"/>
    <x v="14"/>
    <s v="Kristenshire"/>
    <x v="2"/>
    <x v="8"/>
    <x v="2"/>
    <n v="5"/>
    <n v="49.26"/>
    <n v="0.21"/>
    <n v="19.43"/>
    <n v="194.58"/>
    <n v="37.49"/>
    <n v="0.19267139479905437"/>
    <s v="Low"/>
    <s v="UPI"/>
  </r>
  <r>
    <s v="ORD-12198"/>
    <d v="2024-06-01T00:00:00"/>
    <x v="1"/>
    <x v="1"/>
    <x v="2164"/>
    <s v="VIP"/>
    <x v="0"/>
    <x v="3"/>
    <s v="Cayman Islands"/>
    <x v="27"/>
    <s v="Mooretown"/>
    <x v="2"/>
    <x v="8"/>
    <x v="110"/>
    <n v="5"/>
    <n v="495.07"/>
    <n v="0.25"/>
    <n v="11.84"/>
    <n v="1856.51"/>
    <n v="555.49"/>
    <n v="0.29921196223020613"/>
    <s v="Medium"/>
    <s v="Cash"/>
  </r>
  <r>
    <s v="ORD-12199"/>
    <d v="2025-08-04T00:00:00"/>
    <x v="0"/>
    <x v="0"/>
    <x v="2165"/>
    <s v="VIP"/>
    <x v="1"/>
    <x v="2"/>
    <s v="Haiti"/>
    <x v="9"/>
    <s v="New Lisashire"/>
    <x v="2"/>
    <x v="6"/>
    <x v="531"/>
    <n v="4"/>
    <n v="110.59"/>
    <n v="0.04"/>
    <n v="21.07"/>
    <n v="424.67"/>
    <n v="-39.15"/>
    <n v="-9.2189229283914556E-2"/>
    <s v="Low"/>
    <s v="Net Banking"/>
  </r>
  <r>
    <s v="ORD-12200"/>
    <d v="2023-10-29T00:00:00"/>
    <x v="2"/>
    <x v="2"/>
    <x v="2166"/>
    <s v="VIP"/>
    <x v="2"/>
    <x v="0"/>
    <s v="Singapore"/>
    <x v="20"/>
    <s v="Villarrealmouth"/>
    <x v="1"/>
    <x v="4"/>
    <x v="671"/>
    <n v="10"/>
    <n v="215.66"/>
    <n v="0.16"/>
    <n v="12.87"/>
    <n v="1811.54"/>
    <n v="-113.87"/>
    <n v="-6.2858120714971794E-2"/>
    <s v="Critical"/>
    <s v="Card"/>
  </r>
  <r>
    <s v="ORD-12201"/>
    <d v="2025-03-10T00:00:00"/>
    <x v="0"/>
    <x v="6"/>
    <x v="2167"/>
    <s v="VIP"/>
    <x v="0"/>
    <x v="0"/>
    <s v="Slovenia"/>
    <x v="6"/>
    <s v="Dennistown"/>
    <x v="0"/>
    <x v="1"/>
    <x v="88"/>
    <n v="8"/>
    <n v="250.85"/>
    <n v="0.18"/>
    <n v="25.02"/>
    <n v="1645.58"/>
    <n v="196.77"/>
    <n v="0.11957486114318357"/>
    <s v="Low"/>
    <s v="Net Banking"/>
  </r>
  <r>
    <s v="ORD-12202"/>
    <d v="2023-07-30T00:00:00"/>
    <x v="2"/>
    <x v="5"/>
    <x v="2168"/>
    <s v="Returning"/>
    <x v="2"/>
    <x v="1"/>
    <s v="Philippines"/>
    <x v="42"/>
    <s v="Janiceside"/>
    <x v="2"/>
    <x v="6"/>
    <x v="804"/>
    <n v="7"/>
    <n v="151.16"/>
    <n v="0.12"/>
    <n v="7.09"/>
    <n v="931.15"/>
    <n v="-46.75"/>
    <n v="-5.0206733608978149E-2"/>
    <s v="Critical"/>
    <s v="UPI"/>
  </r>
  <r>
    <s v="ORD-12203"/>
    <d v="2025-07-07T00:00:00"/>
    <x v="0"/>
    <x v="5"/>
    <x v="2169"/>
    <s v="VIP"/>
    <x v="2"/>
    <x v="1"/>
    <s v="Finland"/>
    <x v="19"/>
    <s v="Mcdonaldside"/>
    <x v="2"/>
    <x v="3"/>
    <x v="724"/>
    <n v="6"/>
    <n v="584.27"/>
    <n v="0.14000000000000001"/>
    <n v="31.67"/>
    <n v="3014.83"/>
    <n v="316.79000000000002"/>
    <n v="0.10507723486896443"/>
    <s v="Medium"/>
    <s v="Card"/>
  </r>
  <r>
    <s v="ORD-12204"/>
    <d v="2023-01-17T00:00:00"/>
    <x v="2"/>
    <x v="3"/>
    <x v="2170"/>
    <s v="VIP"/>
    <x v="0"/>
    <x v="3"/>
    <s v="Armenia"/>
    <x v="46"/>
    <s v="Hansonmouth"/>
    <x v="2"/>
    <x v="8"/>
    <x v="630"/>
    <n v="10"/>
    <n v="464.81"/>
    <n v="0.05"/>
    <n v="14.24"/>
    <n v="4415.6899999999996"/>
    <n v="581.29999999999995"/>
    <n v="0.13164420509591931"/>
    <s v="Critical"/>
    <s v="Card"/>
  </r>
  <r>
    <s v="ORD-12205"/>
    <d v="2023-02-26T00:00:00"/>
    <x v="2"/>
    <x v="8"/>
    <x v="2171"/>
    <s v="New"/>
    <x v="2"/>
    <x v="0"/>
    <s v="Ghana"/>
    <x v="41"/>
    <s v="West Megan"/>
    <x v="1"/>
    <x v="4"/>
    <x v="618"/>
    <n v="7"/>
    <n v="129.38"/>
    <n v="0.15"/>
    <n v="7.9"/>
    <n v="769.81"/>
    <n v="210.31"/>
    <n v="0.27319728244631797"/>
    <s v="High"/>
    <s v="Net Banking"/>
  </r>
  <r>
    <s v="ORD-12206"/>
    <d v="2025-09-10T00:00:00"/>
    <x v="0"/>
    <x v="4"/>
    <x v="2172"/>
    <s v="VIP"/>
    <x v="2"/>
    <x v="2"/>
    <s v="Lithuania"/>
    <x v="5"/>
    <s v="Zacharymouth"/>
    <x v="0"/>
    <x v="7"/>
    <x v="756"/>
    <n v="10"/>
    <n v="589.65"/>
    <n v="0.3"/>
    <n v="44.94"/>
    <n v="4127.55"/>
    <n v="503.88"/>
    <n v="0.12207726132936003"/>
    <s v="Critical"/>
    <s v="Cash"/>
  </r>
  <r>
    <s v="ORD-12207"/>
    <d v="2023-08-30T00:00:00"/>
    <x v="2"/>
    <x v="0"/>
    <x v="2173"/>
    <s v="Returning"/>
    <x v="1"/>
    <x v="3"/>
    <s v="Grenada"/>
    <x v="40"/>
    <s v="New Brentland"/>
    <x v="1"/>
    <x v="4"/>
    <x v="134"/>
    <n v="8"/>
    <n v="732.28"/>
    <n v="0.18"/>
    <n v="25.11"/>
    <n v="4803.76"/>
    <n v="1420.71"/>
    <n v="0.2957495794960614"/>
    <s v="Critical"/>
    <s v="Cash"/>
  </r>
  <r>
    <s v="ORD-12208"/>
    <d v="2023-01-30T00:00:00"/>
    <x v="2"/>
    <x v="3"/>
    <x v="2174"/>
    <s v="Returning"/>
    <x v="1"/>
    <x v="2"/>
    <s v="New Caledonia"/>
    <x v="44"/>
    <s v="North Williamland"/>
    <x v="0"/>
    <x v="0"/>
    <x v="734"/>
    <n v="2"/>
    <n v="557.16999999999996"/>
    <n v="0.12"/>
    <n v="15.31"/>
    <n v="980.62"/>
    <n v="19.55"/>
    <n v="1.9936366788358386E-2"/>
    <s v="Medium"/>
    <s v="Cash"/>
  </r>
  <r>
    <s v="ORD-12209"/>
    <d v="2025-04-14T00:00:00"/>
    <x v="0"/>
    <x v="11"/>
    <x v="2175"/>
    <s v="VIP"/>
    <x v="1"/>
    <x v="3"/>
    <s v="Turkey"/>
    <x v="31"/>
    <s v="New Denise"/>
    <x v="1"/>
    <x v="2"/>
    <x v="592"/>
    <n v="5"/>
    <n v="380.21"/>
    <n v="0.27"/>
    <n v="18.16"/>
    <n v="1387.77"/>
    <n v="-115.54"/>
    <n v="-8.3255870929620904E-2"/>
    <s v="Low"/>
    <s v="UPI"/>
  </r>
  <r>
    <s v="ORD-12210"/>
    <d v="2024-12-05T00:00:00"/>
    <x v="1"/>
    <x v="7"/>
    <x v="2176"/>
    <s v="New"/>
    <x v="1"/>
    <x v="0"/>
    <s v="Palestinian Territory"/>
    <x v="25"/>
    <s v="Lake Amanda"/>
    <x v="2"/>
    <x v="3"/>
    <x v="369"/>
    <n v="3"/>
    <n v="206.51"/>
    <n v="0.23"/>
    <n v="37.64"/>
    <n v="477.04"/>
    <n v="-19.95"/>
    <n v="-4.1820392419922851E-2"/>
    <s v="Low"/>
    <s v="Cash"/>
  </r>
  <r>
    <s v="ORD-12211"/>
    <d v="2023-04-05T00:00:00"/>
    <x v="2"/>
    <x v="11"/>
    <x v="2177"/>
    <s v="Returning"/>
    <x v="0"/>
    <x v="0"/>
    <s v="Panama"/>
    <x v="20"/>
    <s v="Daystad"/>
    <x v="1"/>
    <x v="4"/>
    <x v="203"/>
    <n v="9"/>
    <n v="354.97"/>
    <n v="0.12"/>
    <n v="36.270000000000003"/>
    <n v="2811.36"/>
    <n v="652.1"/>
    <n v="0.23195179557224974"/>
    <s v="Critical"/>
    <s v="Net Banking"/>
  </r>
  <r>
    <s v="ORD-12212"/>
    <d v="2025-04-02T00:00:00"/>
    <x v="0"/>
    <x v="11"/>
    <x v="2178"/>
    <s v="New"/>
    <x v="2"/>
    <x v="3"/>
    <s v="Finland"/>
    <x v="1"/>
    <s v="Nicholsmouth"/>
    <x v="0"/>
    <x v="0"/>
    <x v="788"/>
    <n v="6"/>
    <n v="146.58000000000001"/>
    <n v="0.27"/>
    <n v="18.649999999999999"/>
    <n v="642.02"/>
    <n v="86.57"/>
    <n v="0.13484003613594592"/>
    <s v="Critical"/>
    <s v="Cash"/>
  </r>
  <r>
    <s v="ORD-12213"/>
    <d v="2023-11-25T00:00:00"/>
    <x v="2"/>
    <x v="10"/>
    <x v="2179"/>
    <s v="VIP"/>
    <x v="0"/>
    <x v="3"/>
    <s v="Lithuania"/>
    <x v="26"/>
    <s v="Gouldview"/>
    <x v="1"/>
    <x v="4"/>
    <x v="710"/>
    <n v="5"/>
    <n v="278.02999999999997"/>
    <n v="0.27"/>
    <n v="6.35"/>
    <n v="1014.81"/>
    <n v="2.13"/>
    <n v="2.0989150678452123E-3"/>
    <s v="Medium"/>
    <s v="Card"/>
  </r>
  <r>
    <s v="ORD-12214"/>
    <d v="2025-10-19T00:00:00"/>
    <x v="0"/>
    <x v="2"/>
    <x v="2180"/>
    <s v="Returning"/>
    <x v="0"/>
    <x v="4"/>
    <s v="Cote d'Ivoire"/>
    <x v="27"/>
    <s v="Mendozaside"/>
    <x v="0"/>
    <x v="7"/>
    <x v="447"/>
    <n v="7"/>
    <n v="591.71"/>
    <n v="0.12"/>
    <n v="8.77"/>
    <n v="3644.93"/>
    <n v="394.99"/>
    <n v="0.10836696452332419"/>
    <s v="Critical"/>
    <s v="Net Banking"/>
  </r>
  <r>
    <s v="ORD-12215"/>
    <d v="2025-09-26T00:00:00"/>
    <x v="0"/>
    <x v="4"/>
    <x v="2181"/>
    <s v="New"/>
    <x v="0"/>
    <x v="1"/>
    <s v="Brazil"/>
    <x v="30"/>
    <s v="Sydneystad"/>
    <x v="1"/>
    <x v="5"/>
    <x v="521"/>
    <n v="5"/>
    <n v="440.59"/>
    <n v="0.3"/>
    <n v="16.55"/>
    <n v="1542.06"/>
    <n v="96.18"/>
    <n v="6.2371113964437189E-2"/>
    <s v="Low"/>
    <s v="UPI"/>
  </r>
  <r>
    <s v="ORD-12216"/>
    <d v="2025-10-23T00:00:00"/>
    <x v="0"/>
    <x v="2"/>
    <x v="2182"/>
    <s v="New"/>
    <x v="0"/>
    <x v="2"/>
    <s v="Liberia"/>
    <x v="49"/>
    <s v="North Kyle"/>
    <x v="2"/>
    <x v="8"/>
    <x v="632"/>
    <n v="10"/>
    <n v="102.35"/>
    <n v="0.06"/>
    <n v="28.75"/>
    <n v="962.09"/>
    <n v="-19.420000000000002"/>
    <n v="-2.0185221756800299E-2"/>
    <s v="Critical"/>
    <s v="Card"/>
  </r>
  <r>
    <s v="ORD-12217"/>
    <d v="2023-10-13T00:00:00"/>
    <x v="2"/>
    <x v="2"/>
    <x v="2183"/>
    <s v="Returning"/>
    <x v="0"/>
    <x v="4"/>
    <s v="Falkland Islands (Malvinas)"/>
    <x v="19"/>
    <s v="Stephenstad"/>
    <x v="0"/>
    <x v="0"/>
    <x v="311"/>
    <n v="7"/>
    <n v="310.3"/>
    <n v="0.28000000000000003"/>
    <n v="40.28"/>
    <n v="1563.91"/>
    <n v="120.34"/>
    <n v="7.6948161978630483E-2"/>
    <s v="Medium"/>
    <s v="Card"/>
  </r>
  <r>
    <s v="ORD-12218"/>
    <d v="2023-02-25T00:00:00"/>
    <x v="2"/>
    <x v="8"/>
    <x v="2184"/>
    <s v="New"/>
    <x v="1"/>
    <x v="3"/>
    <s v="Trinidad and Tobago"/>
    <x v="23"/>
    <s v="North Jennifer"/>
    <x v="2"/>
    <x v="3"/>
    <x v="780"/>
    <n v="2"/>
    <n v="152.66"/>
    <n v="0.01"/>
    <n v="14.11"/>
    <n v="302.27"/>
    <n v="62.88"/>
    <n v="0.20802593707612402"/>
    <s v="High"/>
    <s v="Net Banking"/>
  </r>
  <r>
    <s v="ORD-12219"/>
    <d v="2023-10-06T00:00:00"/>
    <x v="2"/>
    <x v="2"/>
    <x v="2185"/>
    <s v="New"/>
    <x v="2"/>
    <x v="4"/>
    <s v="British Indian Ocean Territory (Chagos Archipelago)"/>
    <x v="1"/>
    <s v="South Hannah"/>
    <x v="0"/>
    <x v="0"/>
    <x v="463"/>
    <n v="3"/>
    <n v="721.12"/>
    <n v="0.03"/>
    <n v="39.56"/>
    <n v="2098.46"/>
    <n v="163.56"/>
    <n v="7.7942872392135182E-2"/>
    <s v="Low"/>
    <s v="Card"/>
  </r>
  <r>
    <s v="ORD-12220"/>
    <d v="2024-01-30T00:00:00"/>
    <x v="1"/>
    <x v="3"/>
    <x v="2186"/>
    <s v="VIP"/>
    <x v="0"/>
    <x v="2"/>
    <s v="Dominican Republic"/>
    <x v="14"/>
    <s v="Port Joannaport"/>
    <x v="0"/>
    <x v="7"/>
    <x v="766"/>
    <n v="2"/>
    <n v="665.35"/>
    <n v="0.16"/>
    <n v="16.11"/>
    <n v="1117.79"/>
    <n v="280.01"/>
    <n v="0.25050322511384071"/>
    <s v="Low"/>
    <s v="UPI"/>
  </r>
  <r>
    <s v="ORD-12221"/>
    <d v="2023-05-04T00:00:00"/>
    <x v="2"/>
    <x v="9"/>
    <x v="2187"/>
    <s v="VIP"/>
    <x v="1"/>
    <x v="0"/>
    <s v="Bermuda"/>
    <x v="2"/>
    <s v="Kayleeside"/>
    <x v="1"/>
    <x v="2"/>
    <x v="515"/>
    <n v="5"/>
    <n v="160.33000000000001"/>
    <n v="0.25"/>
    <n v="39.81"/>
    <n v="601.24"/>
    <n v="99.68"/>
    <n v="0.16579069922160869"/>
    <s v="Low"/>
    <s v="Cash"/>
  </r>
  <r>
    <s v="ORD-12222"/>
    <d v="2023-03-27T00:00:00"/>
    <x v="2"/>
    <x v="6"/>
    <x v="2188"/>
    <s v="VIP"/>
    <x v="1"/>
    <x v="3"/>
    <s v="Honduras"/>
    <x v="48"/>
    <s v="Port Josephfurt"/>
    <x v="0"/>
    <x v="0"/>
    <x v="498"/>
    <n v="10"/>
    <n v="408.54"/>
    <n v="0.13"/>
    <n v="10.9"/>
    <n v="3554.3"/>
    <n v="-189.74"/>
    <n v="-5.3383225951664184E-2"/>
    <s v="Critical"/>
    <s v="Cash"/>
  </r>
  <r>
    <s v="ORD-12223"/>
    <d v="2023-12-02T00:00:00"/>
    <x v="2"/>
    <x v="7"/>
    <x v="2189"/>
    <s v="New"/>
    <x v="2"/>
    <x v="4"/>
    <s v="Moldova"/>
    <x v="44"/>
    <s v="Michaelmouth"/>
    <x v="1"/>
    <x v="2"/>
    <x v="882"/>
    <n v="2"/>
    <n v="709.61"/>
    <n v="0.11"/>
    <n v="33.24"/>
    <n v="1263.1099999999999"/>
    <n v="4.0599999999999996"/>
    <n v="3.2142885417738754E-3"/>
    <s v="Medium"/>
    <s v="Cash"/>
  </r>
  <r>
    <s v="ORD-12224"/>
    <d v="2025-05-01T00:00:00"/>
    <x v="0"/>
    <x v="9"/>
    <x v="2190"/>
    <s v="New"/>
    <x v="1"/>
    <x v="1"/>
    <s v="Gabon"/>
    <x v="27"/>
    <s v="Timothytown"/>
    <x v="2"/>
    <x v="6"/>
    <x v="585"/>
    <n v="2"/>
    <n v="247.12"/>
    <n v="0.03"/>
    <n v="28.29"/>
    <n v="479.41"/>
    <n v="98.78"/>
    <n v="0.20604493022673703"/>
    <s v="Medium"/>
    <s v="Cash"/>
  </r>
  <r>
    <s v="ORD-12225"/>
    <d v="2025-10-23T00:00:00"/>
    <x v="0"/>
    <x v="2"/>
    <x v="2191"/>
    <s v="VIP"/>
    <x v="2"/>
    <x v="4"/>
    <s v="Czech Republic"/>
    <x v="30"/>
    <s v="Williamfurt"/>
    <x v="1"/>
    <x v="2"/>
    <x v="618"/>
    <n v="10"/>
    <n v="192.49"/>
    <n v="7.0000000000000007E-2"/>
    <n v="38.950000000000003"/>
    <n v="1790.16"/>
    <n v="352.08"/>
    <n v="0.19667515752781872"/>
    <s v="Critical"/>
    <s v="Net Banking"/>
  </r>
  <r>
    <s v="ORD-12226"/>
    <d v="2024-04-24T00:00:00"/>
    <x v="1"/>
    <x v="11"/>
    <x v="2192"/>
    <s v="VIP"/>
    <x v="1"/>
    <x v="3"/>
    <s v="Turks and Caicos Islands"/>
    <x v="8"/>
    <s v="Cisnerosbury"/>
    <x v="2"/>
    <x v="3"/>
    <x v="883"/>
    <n v="3"/>
    <n v="140.33000000000001"/>
    <n v="0.02"/>
    <n v="41.83"/>
    <n v="412.57"/>
    <n v="-2.94"/>
    <n v="-7.126063455898393E-3"/>
    <s v="Medium"/>
    <s v="Card"/>
  </r>
  <r>
    <s v="ORD-12227"/>
    <d v="2024-02-12T00:00:00"/>
    <x v="1"/>
    <x v="8"/>
    <x v="2193"/>
    <s v="New"/>
    <x v="2"/>
    <x v="3"/>
    <s v="United Kingdom"/>
    <x v="12"/>
    <s v="East Jerry"/>
    <x v="1"/>
    <x v="2"/>
    <x v="573"/>
    <n v="2"/>
    <n v="788.6"/>
    <n v="0.15"/>
    <n v="26.3"/>
    <n v="1340.62"/>
    <n v="219.94"/>
    <n v="0.1640584207307067"/>
    <s v="Medium"/>
    <s v="Card"/>
  </r>
  <r>
    <s v="ORD-12228"/>
    <d v="2024-12-20T00:00:00"/>
    <x v="1"/>
    <x v="7"/>
    <x v="2194"/>
    <s v="VIP"/>
    <x v="2"/>
    <x v="2"/>
    <s v="Cuba"/>
    <x v="47"/>
    <s v="Amandafurt"/>
    <x v="0"/>
    <x v="7"/>
    <x v="407"/>
    <n v="4"/>
    <n v="630.46"/>
    <n v="0.08"/>
    <n v="8.8800000000000008"/>
    <n v="2320.09"/>
    <n v="263.95999999999998"/>
    <n v="0.11377144852139355"/>
    <s v="Critical"/>
    <s v="UPI"/>
  </r>
  <r>
    <s v="ORD-12229"/>
    <d v="2025-02-24T00:00:00"/>
    <x v="0"/>
    <x v="8"/>
    <x v="2195"/>
    <s v="New"/>
    <x v="0"/>
    <x v="3"/>
    <s v="Tunisia"/>
    <x v="33"/>
    <s v="Michellemouth"/>
    <x v="2"/>
    <x v="8"/>
    <x v="122"/>
    <n v="9"/>
    <n v="574.87"/>
    <n v="0.16"/>
    <n v="42.13"/>
    <n v="4346.0200000000004"/>
    <n v="15"/>
    <n v="3.4514337255696012E-3"/>
    <s v="Critical"/>
    <s v="UPI"/>
  </r>
  <r>
    <s v="ORD-12230"/>
    <d v="2024-10-13T00:00:00"/>
    <x v="1"/>
    <x v="2"/>
    <x v="2196"/>
    <s v="Returning"/>
    <x v="1"/>
    <x v="0"/>
    <s v="Nepal"/>
    <x v="48"/>
    <s v="Austinmouth"/>
    <x v="1"/>
    <x v="2"/>
    <x v="157"/>
    <n v="6"/>
    <n v="387.19"/>
    <n v="0.26"/>
    <n v="41.16"/>
    <n v="1719.12"/>
    <n v="-155.71"/>
    <n v="-9.0575410675229201E-2"/>
    <s v="High"/>
    <s v="Card"/>
  </r>
  <r>
    <s v="ORD-12231"/>
    <d v="2023-06-30T00:00:00"/>
    <x v="2"/>
    <x v="1"/>
    <x v="2197"/>
    <s v="Returning"/>
    <x v="1"/>
    <x v="1"/>
    <s v="Nicaragua"/>
    <x v="18"/>
    <s v="Michelleview"/>
    <x v="0"/>
    <x v="0"/>
    <x v="884"/>
    <n v="1"/>
    <n v="176.85"/>
    <n v="0"/>
    <n v="36.65"/>
    <n v="176.85"/>
    <n v="27.15"/>
    <n v="0.15351993214588633"/>
    <s v="Medium"/>
    <s v="Net Banking"/>
  </r>
  <r>
    <s v="ORD-12232"/>
    <d v="2023-07-19T00:00:00"/>
    <x v="2"/>
    <x v="5"/>
    <x v="2198"/>
    <s v="New"/>
    <x v="2"/>
    <x v="3"/>
    <s v="French Southern Territories"/>
    <x v="12"/>
    <s v="Gardnerview"/>
    <x v="2"/>
    <x v="3"/>
    <x v="730"/>
    <n v="5"/>
    <n v="394.26"/>
    <n v="0.11"/>
    <n v="29.94"/>
    <n v="1754.46"/>
    <n v="183.22"/>
    <n v="0.10443099301209488"/>
    <s v="Medium"/>
    <s v="Net Banking"/>
  </r>
  <r>
    <s v="ORD-12233"/>
    <d v="2024-10-16T00:00:00"/>
    <x v="1"/>
    <x v="2"/>
    <x v="2199"/>
    <s v="VIP"/>
    <x v="0"/>
    <x v="4"/>
    <s v="Guatemala"/>
    <x v="45"/>
    <s v="West Richard"/>
    <x v="0"/>
    <x v="1"/>
    <x v="151"/>
    <n v="5"/>
    <n v="178.19"/>
    <n v="0.16"/>
    <n v="19.48"/>
    <n v="748.4"/>
    <n v="7.42"/>
    <n v="9.9144842330304659E-3"/>
    <s v="Critical"/>
    <s v="Cash"/>
  </r>
  <r>
    <s v="ORD-12234"/>
    <d v="2023-11-25T00:00:00"/>
    <x v="2"/>
    <x v="10"/>
    <x v="2200"/>
    <s v="Returning"/>
    <x v="1"/>
    <x v="0"/>
    <s v="Poland"/>
    <x v="41"/>
    <s v="Bobfort"/>
    <x v="1"/>
    <x v="2"/>
    <x v="881"/>
    <n v="8"/>
    <n v="625.41999999999996"/>
    <n v="0.04"/>
    <n v="44.2"/>
    <n v="4803.2299999999996"/>
    <n v="-282.13"/>
    <n v="-5.8737557851695633E-2"/>
    <s v="Medium"/>
    <s v="Cash"/>
  </r>
  <r>
    <s v="ORD-12235"/>
    <d v="2025-05-04T00:00:00"/>
    <x v="0"/>
    <x v="9"/>
    <x v="2201"/>
    <s v="VIP"/>
    <x v="0"/>
    <x v="4"/>
    <s v="Sri Lanka"/>
    <x v="41"/>
    <s v="Patrickchester"/>
    <x v="2"/>
    <x v="6"/>
    <x v="219"/>
    <n v="10"/>
    <n v="539.74"/>
    <n v="0.27"/>
    <n v="7.51"/>
    <n v="3940.1"/>
    <n v="1.28"/>
    <n v="3.2486485114591E-4"/>
    <s v="Low"/>
    <s v="Card"/>
  </r>
  <r>
    <s v="ORD-12236"/>
    <d v="2023-10-19T00:00:00"/>
    <x v="2"/>
    <x v="2"/>
    <x v="2202"/>
    <s v="VIP"/>
    <x v="1"/>
    <x v="0"/>
    <s v="Cape Verde"/>
    <x v="0"/>
    <s v="New Amberfurt"/>
    <x v="2"/>
    <x v="3"/>
    <x v="885"/>
    <n v="2"/>
    <n v="244.04"/>
    <n v="0.01"/>
    <n v="48.51"/>
    <n v="483.2"/>
    <n v="80.78"/>
    <n v="0.1671771523178808"/>
    <s v="High"/>
    <s v="Cash"/>
  </r>
  <r>
    <s v="ORD-12237"/>
    <d v="2023-02-19T00:00:00"/>
    <x v="2"/>
    <x v="8"/>
    <x v="2203"/>
    <s v="VIP"/>
    <x v="2"/>
    <x v="0"/>
    <s v="Palestinian Territory"/>
    <x v="12"/>
    <s v="East Michaelfort"/>
    <x v="1"/>
    <x v="2"/>
    <x v="375"/>
    <n v="2"/>
    <n v="294.91000000000003"/>
    <n v="0.23"/>
    <n v="24.06"/>
    <n v="454.16"/>
    <n v="-37.47"/>
    <n v="-8.2503963360930063E-2"/>
    <s v="Medium"/>
    <s v="Net Banking"/>
  </r>
  <r>
    <s v="ORD-12238"/>
    <d v="2024-03-08T00:00:00"/>
    <x v="1"/>
    <x v="6"/>
    <x v="2204"/>
    <s v="VIP"/>
    <x v="1"/>
    <x v="0"/>
    <s v="Somalia"/>
    <x v="7"/>
    <s v="New Tonyhaven"/>
    <x v="0"/>
    <x v="1"/>
    <x v="230"/>
    <n v="1"/>
    <n v="681.65"/>
    <n v="0.08"/>
    <n v="28.96"/>
    <n v="627.12"/>
    <n v="157.81"/>
    <n v="0.25164242888123484"/>
    <s v="High"/>
    <s v="UPI"/>
  </r>
  <r>
    <s v="ORD-12239"/>
    <d v="2025-10-27T00:00:00"/>
    <x v="0"/>
    <x v="2"/>
    <x v="2205"/>
    <s v="VIP"/>
    <x v="1"/>
    <x v="1"/>
    <s v="Iraq"/>
    <x v="12"/>
    <s v="South Ginaview"/>
    <x v="1"/>
    <x v="2"/>
    <x v="39"/>
    <n v="8"/>
    <n v="156.1"/>
    <n v="0.25"/>
    <n v="35.35"/>
    <n v="936.6"/>
    <n v="264.41000000000003"/>
    <n v="0.28230834934870813"/>
    <s v="High"/>
    <s v="Net Banking"/>
  </r>
  <r>
    <s v="ORD-12240"/>
    <d v="2023-05-21T00:00:00"/>
    <x v="2"/>
    <x v="9"/>
    <x v="2206"/>
    <s v="VIP"/>
    <x v="0"/>
    <x v="0"/>
    <s v="Romania"/>
    <x v="38"/>
    <s v="North Nicole"/>
    <x v="0"/>
    <x v="7"/>
    <x v="176"/>
    <n v="9"/>
    <n v="628.96"/>
    <n v="0.06"/>
    <n v="12.06"/>
    <n v="5321"/>
    <n v="819.41"/>
    <n v="0.15399548956962977"/>
    <s v="Critical"/>
    <s v="UPI"/>
  </r>
  <r>
    <s v="ORD-12241"/>
    <d v="2024-07-10T00:00:00"/>
    <x v="1"/>
    <x v="5"/>
    <x v="2207"/>
    <s v="New"/>
    <x v="1"/>
    <x v="4"/>
    <s v="Indonesia"/>
    <x v="16"/>
    <s v="East Wendy"/>
    <x v="1"/>
    <x v="2"/>
    <x v="39"/>
    <n v="10"/>
    <n v="170.63"/>
    <n v="0.11"/>
    <n v="17.09"/>
    <n v="1518.61"/>
    <n v="160.54"/>
    <n v="0.10571509472478122"/>
    <s v="Medium"/>
    <s v="Net Banking"/>
  </r>
  <r>
    <s v="ORD-12242"/>
    <d v="2024-08-05T00:00:00"/>
    <x v="1"/>
    <x v="0"/>
    <x v="2208"/>
    <s v="New"/>
    <x v="1"/>
    <x v="4"/>
    <s v="Chile"/>
    <x v="16"/>
    <s v="Steventown"/>
    <x v="2"/>
    <x v="8"/>
    <x v="470"/>
    <n v="5"/>
    <n v="69.680000000000007"/>
    <n v="0.19"/>
    <n v="43.36"/>
    <n v="282.2"/>
    <n v="11.07"/>
    <n v="3.9227498228206946E-2"/>
    <s v="Low"/>
    <s v="Card"/>
  </r>
  <r>
    <s v="ORD-12243"/>
    <d v="2025-02-24T00:00:00"/>
    <x v="0"/>
    <x v="8"/>
    <x v="2209"/>
    <s v="New"/>
    <x v="0"/>
    <x v="2"/>
    <s v="Timor-Leste"/>
    <x v="23"/>
    <s v="Lake Kelsey"/>
    <x v="2"/>
    <x v="8"/>
    <x v="779"/>
    <n v="2"/>
    <n v="515.03"/>
    <n v="0.18"/>
    <n v="41.31"/>
    <n v="844.65"/>
    <n v="152.57"/>
    <n v="0.18063103060439234"/>
    <s v="Medium"/>
    <s v="Net Banking"/>
  </r>
  <r>
    <s v="ORD-12244"/>
    <d v="2023-08-18T00:00:00"/>
    <x v="2"/>
    <x v="0"/>
    <x v="2210"/>
    <s v="New"/>
    <x v="0"/>
    <x v="0"/>
    <s v="Jordan"/>
    <x v="23"/>
    <s v="Jaclynshire"/>
    <x v="2"/>
    <x v="8"/>
    <x v="201"/>
    <n v="8"/>
    <n v="227.05"/>
    <n v="0.06"/>
    <n v="13.91"/>
    <n v="1707.42"/>
    <n v="109.95"/>
    <n v="6.4395403591383488E-2"/>
    <s v="Medium"/>
    <s v="Net Banking"/>
  </r>
  <r>
    <s v="ORD-12245"/>
    <d v="2022-11-25T00:00:00"/>
    <x v="3"/>
    <x v="10"/>
    <x v="2211"/>
    <s v="New"/>
    <x v="1"/>
    <x v="2"/>
    <s v="Bahrain"/>
    <x v="46"/>
    <s v="North Dawn"/>
    <x v="1"/>
    <x v="2"/>
    <x v="800"/>
    <n v="10"/>
    <n v="342.66"/>
    <n v="0.13"/>
    <n v="41.27"/>
    <n v="2981.14"/>
    <n v="46.94"/>
    <n v="1.5745654346994774E-2"/>
    <s v="Critical"/>
    <s v="Card"/>
  </r>
  <r>
    <s v="ORD-12246"/>
    <d v="2025-01-30T00:00:00"/>
    <x v="0"/>
    <x v="3"/>
    <x v="1010"/>
    <s v="New"/>
    <x v="2"/>
    <x v="1"/>
    <s v="Tajikistan"/>
    <x v="32"/>
    <s v="Port Susanborough"/>
    <x v="1"/>
    <x v="2"/>
    <x v="62"/>
    <n v="1"/>
    <n v="314.23"/>
    <n v="0.04"/>
    <n v="18.350000000000001"/>
    <n v="301.66000000000003"/>
    <n v="36.700000000000003"/>
    <n v="0.12166014718557316"/>
    <s v="Medium"/>
    <s v="UPI"/>
  </r>
  <r>
    <s v="ORD-12247"/>
    <d v="2023-01-15T00:00:00"/>
    <x v="2"/>
    <x v="3"/>
    <x v="2212"/>
    <s v="New"/>
    <x v="1"/>
    <x v="0"/>
    <s v="Jersey"/>
    <x v="33"/>
    <s v="Jeffberg"/>
    <x v="0"/>
    <x v="0"/>
    <x v="135"/>
    <n v="7"/>
    <n v="502.35"/>
    <n v="0.02"/>
    <n v="22.55"/>
    <n v="3446.12"/>
    <n v="903"/>
    <n v="0.26203382354648125"/>
    <s v="Low"/>
    <s v="UPI"/>
  </r>
  <r>
    <s v="ORD-12248"/>
    <d v="2024-08-28T00:00:00"/>
    <x v="1"/>
    <x v="0"/>
    <x v="2213"/>
    <s v="VIP"/>
    <x v="0"/>
    <x v="1"/>
    <s v="Saint Vincent and the Grenadines"/>
    <x v="34"/>
    <s v="East Kelly"/>
    <x v="1"/>
    <x v="5"/>
    <x v="815"/>
    <n v="2"/>
    <n v="799.71"/>
    <n v="0.18"/>
    <n v="36.229999999999997"/>
    <n v="1311.52"/>
    <n v="237.21"/>
    <n v="0.18086647553983165"/>
    <s v="Low"/>
    <s v="Net Banking"/>
  </r>
  <r>
    <s v="ORD-12249"/>
    <d v="2025-09-28T00:00:00"/>
    <x v="0"/>
    <x v="4"/>
    <x v="2214"/>
    <s v="New"/>
    <x v="2"/>
    <x v="1"/>
    <s v="Tonga"/>
    <x v="5"/>
    <s v="Lake Alishamouth"/>
    <x v="0"/>
    <x v="7"/>
    <x v="440"/>
    <n v="7"/>
    <n v="692.6"/>
    <n v="0.17"/>
    <n v="31.33"/>
    <n v="4024.01"/>
    <n v="-1.6"/>
    <n v="-3.9761332601062123E-4"/>
    <s v="High"/>
    <s v="Cash"/>
  </r>
  <r>
    <s v="ORD-12250"/>
    <d v="2023-01-22T00:00:00"/>
    <x v="2"/>
    <x v="3"/>
    <x v="2215"/>
    <s v="New"/>
    <x v="2"/>
    <x v="1"/>
    <s v="Cyprus"/>
    <x v="11"/>
    <s v="Cruzburgh"/>
    <x v="1"/>
    <x v="5"/>
    <x v="457"/>
    <n v="2"/>
    <n v="687.52"/>
    <n v="0.22"/>
    <n v="41.89"/>
    <n v="1072.53"/>
    <n v="85.91"/>
    <n v="8.0100323534073634E-2"/>
    <s v="High"/>
    <s v="Net Banking"/>
  </r>
  <r>
    <s v="ORD-12251"/>
    <d v="2023-01-06T00:00:00"/>
    <x v="2"/>
    <x v="3"/>
    <x v="2216"/>
    <s v="Returning"/>
    <x v="1"/>
    <x v="3"/>
    <s v="Panama"/>
    <x v="34"/>
    <s v="East Crystalhaven"/>
    <x v="0"/>
    <x v="0"/>
    <x v="297"/>
    <n v="10"/>
    <n v="444.01"/>
    <n v="0.14000000000000001"/>
    <n v="45.26"/>
    <n v="3818.49"/>
    <n v="251.83"/>
    <n v="6.5950153070978332E-2"/>
    <s v="Low"/>
    <s v="Cash"/>
  </r>
  <r>
    <s v="ORD-12252"/>
    <d v="2024-12-29T00:00:00"/>
    <x v="1"/>
    <x v="7"/>
    <x v="2217"/>
    <s v="VIP"/>
    <x v="0"/>
    <x v="1"/>
    <s v="Denmark"/>
    <x v="13"/>
    <s v="Curtiston"/>
    <x v="1"/>
    <x v="5"/>
    <x v="57"/>
    <n v="1"/>
    <n v="597.51"/>
    <n v="0.04"/>
    <n v="13.71"/>
    <n v="573.61"/>
    <n v="32.049999999999997"/>
    <n v="5.5874200240581574E-2"/>
    <s v="High"/>
    <s v="Net Banking"/>
  </r>
  <r>
    <s v="ORD-12253"/>
    <d v="2023-07-28T00:00:00"/>
    <x v="2"/>
    <x v="5"/>
    <x v="2218"/>
    <s v="New"/>
    <x v="2"/>
    <x v="3"/>
    <s v="Burkina Faso"/>
    <x v="19"/>
    <s v="Rossshire"/>
    <x v="2"/>
    <x v="8"/>
    <x v="618"/>
    <n v="2"/>
    <n v="380.5"/>
    <n v="0.09"/>
    <n v="6.18"/>
    <n v="692.51"/>
    <n v="123.72"/>
    <n v="0.17865445986339548"/>
    <s v="Critical"/>
    <s v="Card"/>
  </r>
  <r>
    <s v="ORD-12254"/>
    <d v="2025-10-21T00:00:00"/>
    <x v="0"/>
    <x v="2"/>
    <x v="2219"/>
    <s v="New"/>
    <x v="2"/>
    <x v="4"/>
    <s v="Saint Barthelemy"/>
    <x v="13"/>
    <s v="Thomasport"/>
    <x v="2"/>
    <x v="8"/>
    <x v="853"/>
    <n v="2"/>
    <n v="68.33"/>
    <n v="0.09"/>
    <n v="13.26"/>
    <n v="124.36"/>
    <n v="-4.3899999999999997"/>
    <n v="-3.5300739787713087E-2"/>
    <s v="High"/>
    <s v="Net Banking"/>
  </r>
  <r>
    <s v="ORD-12255"/>
    <d v="2024-01-10T00:00:00"/>
    <x v="1"/>
    <x v="3"/>
    <x v="2220"/>
    <s v="New"/>
    <x v="0"/>
    <x v="2"/>
    <s v="Denmark"/>
    <x v="6"/>
    <s v="New Leon"/>
    <x v="2"/>
    <x v="6"/>
    <x v="76"/>
    <n v="2"/>
    <n v="417"/>
    <n v="0.04"/>
    <n v="19.760000000000002"/>
    <n v="800.64"/>
    <n v="209.29"/>
    <n v="0.26140337729816149"/>
    <s v="Medium"/>
    <s v="Cash"/>
  </r>
  <r>
    <s v="ORD-12256"/>
    <d v="2024-01-03T00:00:00"/>
    <x v="1"/>
    <x v="3"/>
    <x v="2221"/>
    <s v="New"/>
    <x v="0"/>
    <x v="0"/>
    <s v="Portugal"/>
    <x v="25"/>
    <s v="Gregorychester"/>
    <x v="0"/>
    <x v="1"/>
    <x v="188"/>
    <n v="8"/>
    <n v="634.24"/>
    <n v="0.02"/>
    <n v="40.81"/>
    <n v="4972.4399999999996"/>
    <n v="-396.68"/>
    <n v="-7.977572378952788E-2"/>
    <s v="High"/>
    <s v="Cash"/>
  </r>
  <r>
    <s v="ORD-12257"/>
    <d v="2024-12-05T00:00:00"/>
    <x v="1"/>
    <x v="7"/>
    <x v="2222"/>
    <s v="VIP"/>
    <x v="1"/>
    <x v="3"/>
    <s v="Finland"/>
    <x v="12"/>
    <s v="North Paulview"/>
    <x v="2"/>
    <x v="6"/>
    <x v="384"/>
    <n v="7"/>
    <n v="449.65"/>
    <n v="0.12"/>
    <n v="47.67"/>
    <n v="2769.84"/>
    <n v="161.80000000000001"/>
    <n v="5.841492649394911E-2"/>
    <s v="Low"/>
    <s v="Card"/>
  </r>
  <r>
    <s v="ORD-12258"/>
    <d v="2024-01-07T00:00:00"/>
    <x v="1"/>
    <x v="3"/>
    <x v="2223"/>
    <s v="New"/>
    <x v="2"/>
    <x v="2"/>
    <s v="Swaziland"/>
    <x v="38"/>
    <s v="New Gerald"/>
    <x v="2"/>
    <x v="8"/>
    <x v="674"/>
    <n v="7"/>
    <n v="788.57"/>
    <n v="0.06"/>
    <n v="26.33"/>
    <n v="5188.79"/>
    <n v="339.5"/>
    <n v="6.5429512468224774E-2"/>
    <s v="Low"/>
    <s v="Net Banking"/>
  </r>
  <r>
    <s v="ORD-12259"/>
    <d v="2025-03-03T00:00:00"/>
    <x v="0"/>
    <x v="6"/>
    <x v="2224"/>
    <s v="VIP"/>
    <x v="1"/>
    <x v="1"/>
    <s v="Suriname"/>
    <x v="7"/>
    <s v="Destinyshire"/>
    <x v="0"/>
    <x v="0"/>
    <x v="496"/>
    <n v="2"/>
    <n v="55.96"/>
    <n v="0.28000000000000003"/>
    <n v="45.79"/>
    <n v="80.58"/>
    <n v="17.72"/>
    <n v="0.21990568379250433"/>
    <s v="Low"/>
    <s v="UPI"/>
  </r>
  <r>
    <s v="ORD-12260"/>
    <d v="2023-05-02T00:00:00"/>
    <x v="2"/>
    <x v="9"/>
    <x v="2225"/>
    <s v="VIP"/>
    <x v="1"/>
    <x v="3"/>
    <s v="Cape Verde"/>
    <x v="24"/>
    <s v="Cynthiatown"/>
    <x v="1"/>
    <x v="5"/>
    <x v="862"/>
    <n v="9"/>
    <n v="392.56"/>
    <n v="0"/>
    <n v="14.23"/>
    <n v="3533.04"/>
    <n v="606.29999999999995"/>
    <n v="0.17160858637320833"/>
    <s v="Medium"/>
    <s v="UPI"/>
  </r>
  <r>
    <s v="ORD-12261"/>
    <d v="2024-12-07T00:00:00"/>
    <x v="1"/>
    <x v="7"/>
    <x v="1083"/>
    <s v="VIP"/>
    <x v="2"/>
    <x v="2"/>
    <s v="Suriname"/>
    <x v="37"/>
    <s v="Galvanburgh"/>
    <x v="2"/>
    <x v="6"/>
    <x v="855"/>
    <n v="2"/>
    <n v="704.41"/>
    <n v="0.23"/>
    <n v="35.049999999999997"/>
    <n v="1084.79"/>
    <n v="302.74"/>
    <n v="0.27907705638879415"/>
    <s v="Low"/>
    <s v="Card"/>
  </r>
  <r>
    <s v="ORD-12262"/>
    <d v="2023-02-02T00:00:00"/>
    <x v="2"/>
    <x v="8"/>
    <x v="2226"/>
    <s v="VIP"/>
    <x v="2"/>
    <x v="3"/>
    <s v="Sierra Leone"/>
    <x v="32"/>
    <s v="Sotoberg"/>
    <x v="1"/>
    <x v="5"/>
    <x v="742"/>
    <n v="10"/>
    <n v="93.74"/>
    <n v="7.0000000000000007E-2"/>
    <n v="11.47"/>
    <n v="871.78"/>
    <n v="98.46"/>
    <n v="0.112941338411067"/>
    <s v="Low"/>
    <s v="Cash"/>
  </r>
  <r>
    <s v="ORD-12263"/>
    <d v="2023-04-11T00:00:00"/>
    <x v="2"/>
    <x v="11"/>
    <x v="2227"/>
    <s v="New"/>
    <x v="0"/>
    <x v="1"/>
    <s v="Antigua and Barbuda"/>
    <x v="31"/>
    <s v="Christophertown"/>
    <x v="0"/>
    <x v="0"/>
    <x v="158"/>
    <n v="1"/>
    <n v="720.51"/>
    <n v="0.17"/>
    <n v="45.48"/>
    <n v="598.02"/>
    <n v="-0.16"/>
    <n v="-2.6754958028159595E-4"/>
    <s v="High"/>
    <s v="UPI"/>
  </r>
  <r>
    <s v="ORD-12264"/>
    <d v="2025-03-03T00:00:00"/>
    <x v="0"/>
    <x v="6"/>
    <x v="2228"/>
    <s v="Returning"/>
    <x v="0"/>
    <x v="3"/>
    <s v="Slovakia (Slovak Republic)"/>
    <x v="33"/>
    <s v="North Vanessa"/>
    <x v="2"/>
    <x v="3"/>
    <x v="44"/>
    <n v="5"/>
    <n v="155.4"/>
    <n v="0.23"/>
    <n v="22.86"/>
    <n v="598.29"/>
    <n v="108.45"/>
    <n v="0.18126660983803841"/>
    <s v="Medium"/>
    <s v="Card"/>
  </r>
  <r>
    <s v="ORD-12265"/>
    <d v="2024-03-29T00:00:00"/>
    <x v="1"/>
    <x v="6"/>
    <x v="2229"/>
    <s v="Returning"/>
    <x v="2"/>
    <x v="3"/>
    <s v="Cocos (Keeling) Islands"/>
    <x v="18"/>
    <s v="Donaldview"/>
    <x v="2"/>
    <x v="3"/>
    <x v="731"/>
    <n v="7"/>
    <n v="719.72"/>
    <n v="0.02"/>
    <n v="17.41"/>
    <n v="4937.28"/>
    <n v="967.48"/>
    <n v="0.19595404757275262"/>
    <s v="Medium"/>
    <s v="UPI"/>
  </r>
  <r>
    <s v="ORD-12266"/>
    <d v="2023-09-06T00:00:00"/>
    <x v="2"/>
    <x v="4"/>
    <x v="2230"/>
    <s v="Returning"/>
    <x v="1"/>
    <x v="3"/>
    <s v="Isle of Man"/>
    <x v="35"/>
    <s v="Hubbardside"/>
    <x v="2"/>
    <x v="3"/>
    <x v="343"/>
    <n v="2"/>
    <n v="503.29"/>
    <n v="0.19"/>
    <n v="15.22"/>
    <n v="815.33"/>
    <n v="-1.28"/>
    <n v="-1.5699164755375123E-3"/>
    <s v="Medium"/>
    <s v="Cash"/>
  </r>
  <r>
    <s v="ORD-12267"/>
    <d v="2025-03-29T00:00:00"/>
    <x v="0"/>
    <x v="6"/>
    <x v="2231"/>
    <s v="Returning"/>
    <x v="2"/>
    <x v="0"/>
    <s v="Colombia"/>
    <x v="32"/>
    <s v="North Christophershire"/>
    <x v="0"/>
    <x v="0"/>
    <x v="599"/>
    <n v="6"/>
    <n v="129.01"/>
    <n v="0.18"/>
    <n v="17.41"/>
    <n v="634.73"/>
    <n v="41.31"/>
    <n v="6.5082791108030183E-2"/>
    <s v="Medium"/>
    <s v="Cash"/>
  </r>
  <r>
    <s v="ORD-12268"/>
    <d v="2025-05-06T00:00:00"/>
    <x v="0"/>
    <x v="9"/>
    <x v="2232"/>
    <s v="Returning"/>
    <x v="1"/>
    <x v="2"/>
    <s v="Burkina Faso"/>
    <x v="49"/>
    <s v="South George"/>
    <x v="1"/>
    <x v="5"/>
    <x v="870"/>
    <n v="10"/>
    <n v="583.24"/>
    <n v="0.05"/>
    <n v="36.78"/>
    <n v="5540.78"/>
    <n v="6.11"/>
    <n v="1.1027328282299605E-3"/>
    <s v="High"/>
    <s v="UPI"/>
  </r>
  <r>
    <s v="ORD-12269"/>
    <d v="2023-05-06T00:00:00"/>
    <x v="2"/>
    <x v="9"/>
    <x v="2233"/>
    <s v="Returning"/>
    <x v="2"/>
    <x v="1"/>
    <s v="Honduras"/>
    <x v="36"/>
    <s v="Elizabethport"/>
    <x v="0"/>
    <x v="0"/>
    <x v="3"/>
    <n v="5"/>
    <n v="358.87"/>
    <n v="0.28000000000000003"/>
    <n v="35.130000000000003"/>
    <n v="1291.93"/>
    <n v="-56.35"/>
    <n v="-4.36169142290991E-2"/>
    <s v="Medium"/>
    <s v="UPI"/>
  </r>
  <r>
    <s v="ORD-12270"/>
    <d v="2025-04-30T00:00:00"/>
    <x v="0"/>
    <x v="11"/>
    <x v="2234"/>
    <s v="New"/>
    <x v="1"/>
    <x v="4"/>
    <s v="Dominica"/>
    <x v="12"/>
    <s v="Lake Cassandra"/>
    <x v="2"/>
    <x v="6"/>
    <x v="886"/>
    <n v="6"/>
    <n v="672.85"/>
    <n v="0.06"/>
    <n v="10.92"/>
    <n v="3794.87"/>
    <n v="-324.66000000000003"/>
    <n v="-8.555233776124084E-2"/>
    <s v="Critical"/>
    <s v="Card"/>
  </r>
  <r>
    <s v="ORD-12271"/>
    <d v="2025-01-03T00:00:00"/>
    <x v="0"/>
    <x v="3"/>
    <x v="2235"/>
    <s v="VIP"/>
    <x v="1"/>
    <x v="3"/>
    <s v="Tokelau"/>
    <x v="9"/>
    <s v="Cindyville"/>
    <x v="1"/>
    <x v="2"/>
    <x v="416"/>
    <n v="6"/>
    <n v="598.41999999999996"/>
    <n v="0.14000000000000001"/>
    <n v="31.71"/>
    <n v="3087.85"/>
    <n v="18.21"/>
    <n v="5.8973071878491512E-3"/>
    <s v="Critical"/>
    <s v="Cash"/>
  </r>
  <r>
    <s v="ORD-12272"/>
    <d v="2023-08-13T00:00:00"/>
    <x v="2"/>
    <x v="0"/>
    <x v="2236"/>
    <s v="Returning"/>
    <x v="1"/>
    <x v="4"/>
    <s v="Maldives"/>
    <x v="33"/>
    <s v="Erikaview"/>
    <x v="0"/>
    <x v="7"/>
    <x v="887"/>
    <n v="5"/>
    <n v="176.53"/>
    <n v="0.14000000000000001"/>
    <n v="5.7"/>
    <n v="759.08"/>
    <n v="86.32"/>
    <n v="0.1137166043104811"/>
    <s v="Low"/>
    <s v="UPI"/>
  </r>
  <r>
    <s v="ORD-12273"/>
    <d v="2023-09-30T00:00:00"/>
    <x v="2"/>
    <x v="4"/>
    <x v="2237"/>
    <s v="VIP"/>
    <x v="0"/>
    <x v="4"/>
    <s v="Lebanon"/>
    <x v="13"/>
    <s v="New Christina"/>
    <x v="1"/>
    <x v="5"/>
    <x v="604"/>
    <n v="2"/>
    <n v="49.31"/>
    <n v="0.13"/>
    <n v="12.45"/>
    <n v="85.8"/>
    <n v="1.53"/>
    <n v="1.7832167832167834E-2"/>
    <s v="Low"/>
    <s v="Cash"/>
  </r>
  <r>
    <s v="ORD-12274"/>
    <d v="2025-03-16T00:00:00"/>
    <x v="0"/>
    <x v="6"/>
    <x v="2238"/>
    <s v="VIP"/>
    <x v="2"/>
    <x v="0"/>
    <s v="Switzerland"/>
    <x v="20"/>
    <s v="Cynthiahaven"/>
    <x v="0"/>
    <x v="1"/>
    <x v="617"/>
    <n v="1"/>
    <n v="247.57"/>
    <n v="0.05"/>
    <n v="26.56"/>
    <n v="235.19"/>
    <n v="34.07"/>
    <n v="0.1448616012585569"/>
    <s v="Critical"/>
    <s v="UPI"/>
  </r>
  <r>
    <s v="ORD-12275"/>
    <d v="2024-10-01T00:00:00"/>
    <x v="1"/>
    <x v="2"/>
    <x v="2239"/>
    <s v="Returning"/>
    <x v="1"/>
    <x v="4"/>
    <s v="Kuwait"/>
    <x v="10"/>
    <s v="Kimberlyville"/>
    <x v="0"/>
    <x v="7"/>
    <x v="251"/>
    <n v="8"/>
    <n v="504.47"/>
    <n v="0.04"/>
    <n v="29.97"/>
    <n v="3874.33"/>
    <n v="1092.17"/>
    <n v="0.28189906383813462"/>
    <s v="Critical"/>
    <s v="UPI"/>
  </r>
  <r>
    <s v="ORD-12276"/>
    <d v="2023-03-18T00:00:00"/>
    <x v="2"/>
    <x v="6"/>
    <x v="2240"/>
    <s v="VIP"/>
    <x v="1"/>
    <x v="0"/>
    <s v="Argentina"/>
    <x v="26"/>
    <s v="Jasmineton"/>
    <x v="0"/>
    <x v="1"/>
    <x v="877"/>
    <n v="4"/>
    <n v="280.18"/>
    <n v="0.15"/>
    <n v="41.97"/>
    <n v="952.61"/>
    <n v="256.67"/>
    <n v="0.2694386999926518"/>
    <s v="High"/>
    <s v="UPI"/>
  </r>
  <r>
    <s v="ORD-12277"/>
    <d v="2024-06-06T00:00:00"/>
    <x v="1"/>
    <x v="1"/>
    <x v="2241"/>
    <s v="New"/>
    <x v="1"/>
    <x v="3"/>
    <s v="Fiji"/>
    <x v="48"/>
    <s v="West Angela"/>
    <x v="1"/>
    <x v="2"/>
    <x v="382"/>
    <n v="8"/>
    <n v="460.59"/>
    <n v="0.12"/>
    <n v="6.58"/>
    <n v="3242.55"/>
    <n v="568.13"/>
    <n v="0.17521086798969945"/>
    <s v="High"/>
    <s v="UPI"/>
  </r>
  <r>
    <s v="ORD-12278"/>
    <d v="2025-10-15T00:00:00"/>
    <x v="0"/>
    <x v="2"/>
    <x v="2242"/>
    <s v="Returning"/>
    <x v="0"/>
    <x v="3"/>
    <s v="American Samoa"/>
    <x v="25"/>
    <s v="East Melindafurt"/>
    <x v="2"/>
    <x v="8"/>
    <x v="24"/>
    <n v="1"/>
    <n v="353.6"/>
    <n v="0"/>
    <n v="48.29"/>
    <n v="353.6"/>
    <n v="49.12"/>
    <n v="0.13891402714932125"/>
    <s v="Critical"/>
    <s v="UPI"/>
  </r>
  <r>
    <s v="ORD-12279"/>
    <d v="2025-09-03T00:00:00"/>
    <x v="0"/>
    <x v="4"/>
    <x v="2243"/>
    <s v="VIP"/>
    <x v="1"/>
    <x v="3"/>
    <s v="Lithuania"/>
    <x v="3"/>
    <s v="Greenhaven"/>
    <x v="1"/>
    <x v="4"/>
    <x v="363"/>
    <n v="10"/>
    <n v="264.27999999999997"/>
    <n v="0.1"/>
    <n v="8.51"/>
    <n v="2378.52"/>
    <n v="-54.6"/>
    <n v="-2.2955451289036879E-2"/>
    <s v="High"/>
    <s v="Cash"/>
  </r>
  <r>
    <s v="ORD-12280"/>
    <d v="2023-01-28T00:00:00"/>
    <x v="2"/>
    <x v="3"/>
    <x v="2244"/>
    <s v="Returning"/>
    <x v="1"/>
    <x v="3"/>
    <s v="Bermuda"/>
    <x v="47"/>
    <s v="Robinsonburgh"/>
    <x v="2"/>
    <x v="6"/>
    <x v="37"/>
    <n v="1"/>
    <n v="606.04"/>
    <n v="0.12"/>
    <n v="16.309999999999999"/>
    <n v="533.32000000000005"/>
    <n v="108.85"/>
    <n v="0.20409885247131176"/>
    <s v="High"/>
    <s v="Cash"/>
  </r>
  <r>
    <s v="ORD-12281"/>
    <d v="2023-09-10T00:00:00"/>
    <x v="2"/>
    <x v="4"/>
    <x v="2245"/>
    <s v="New"/>
    <x v="2"/>
    <x v="2"/>
    <s v="Djibouti"/>
    <x v="38"/>
    <s v="South Vanessa"/>
    <x v="1"/>
    <x v="4"/>
    <x v="661"/>
    <n v="10"/>
    <n v="90.24"/>
    <n v="0.06"/>
    <n v="37.85"/>
    <n v="848.26"/>
    <n v="76.86"/>
    <n v="9.0609011388017829E-2"/>
    <s v="Low"/>
    <s v="UPI"/>
  </r>
  <r>
    <s v="ORD-12282"/>
    <d v="2024-12-09T00:00:00"/>
    <x v="1"/>
    <x v="7"/>
    <x v="2246"/>
    <s v="VIP"/>
    <x v="0"/>
    <x v="0"/>
    <s v="Romania"/>
    <x v="17"/>
    <s v="Joelfort"/>
    <x v="0"/>
    <x v="7"/>
    <x v="327"/>
    <n v="3"/>
    <n v="179.65"/>
    <n v="0.04"/>
    <n v="34.21"/>
    <n v="517.39"/>
    <n v="9.2799999999999994"/>
    <n v="1.7936179671041188E-2"/>
    <s v="Medium"/>
    <s v="Card"/>
  </r>
  <r>
    <s v="ORD-12283"/>
    <d v="2024-11-11T00:00:00"/>
    <x v="1"/>
    <x v="10"/>
    <x v="2247"/>
    <s v="VIP"/>
    <x v="1"/>
    <x v="1"/>
    <s v="Cocos (Keeling) Islands"/>
    <x v="34"/>
    <s v="Port Jasmine"/>
    <x v="0"/>
    <x v="7"/>
    <x v="797"/>
    <n v="4"/>
    <n v="304.93"/>
    <n v="0.04"/>
    <n v="10.199999999999999"/>
    <n v="1170.93"/>
    <n v="12.66"/>
    <n v="1.0811918731264891E-2"/>
    <s v="High"/>
    <s v="UPI"/>
  </r>
  <r>
    <s v="ORD-12284"/>
    <d v="2022-12-23T00:00:00"/>
    <x v="3"/>
    <x v="7"/>
    <x v="2248"/>
    <s v="New"/>
    <x v="0"/>
    <x v="4"/>
    <s v="Myanmar"/>
    <x v="31"/>
    <s v="New Scottfort"/>
    <x v="2"/>
    <x v="3"/>
    <x v="74"/>
    <n v="6"/>
    <n v="458.95"/>
    <n v="0.02"/>
    <n v="5.8"/>
    <n v="2698.63"/>
    <n v="755.08"/>
    <n v="0.27980123247721994"/>
    <s v="High"/>
    <s v="UPI"/>
  </r>
  <r>
    <s v="ORD-12285"/>
    <d v="2022-12-13T00:00:00"/>
    <x v="3"/>
    <x v="7"/>
    <x v="2249"/>
    <s v="New"/>
    <x v="2"/>
    <x v="4"/>
    <s v="Macao"/>
    <x v="39"/>
    <s v="East Samuelhaven"/>
    <x v="2"/>
    <x v="3"/>
    <x v="120"/>
    <n v="5"/>
    <n v="374.1"/>
    <n v="0.17"/>
    <n v="40.43"/>
    <n v="1552.51"/>
    <n v="86.89"/>
    <n v="5.5967433382071614E-2"/>
    <s v="High"/>
    <s v="UPI"/>
  </r>
  <r>
    <s v="ORD-12286"/>
    <d v="2025-09-05T00:00:00"/>
    <x v="0"/>
    <x v="4"/>
    <x v="2250"/>
    <s v="New"/>
    <x v="0"/>
    <x v="1"/>
    <s v="United Arab Emirates"/>
    <x v="37"/>
    <s v="South Scottside"/>
    <x v="0"/>
    <x v="0"/>
    <x v="352"/>
    <n v="3"/>
    <n v="414.21"/>
    <n v="0.23"/>
    <n v="37.950000000000003"/>
    <n v="956.83"/>
    <n v="36.409999999999997"/>
    <n v="3.8052736640782577E-2"/>
    <s v="Low"/>
    <s v="Cash"/>
  </r>
  <r>
    <s v="ORD-12287"/>
    <d v="2025-08-30T00:00:00"/>
    <x v="0"/>
    <x v="0"/>
    <x v="560"/>
    <s v="VIP"/>
    <x v="0"/>
    <x v="3"/>
    <s v="Qatar"/>
    <x v="43"/>
    <s v="Mitchellville"/>
    <x v="2"/>
    <x v="8"/>
    <x v="82"/>
    <n v="4"/>
    <n v="82.17"/>
    <n v="0.06"/>
    <n v="38.85"/>
    <n v="308.95999999999998"/>
    <n v="-16"/>
    <n v="-5.1786639047125847E-2"/>
    <s v="Medium"/>
    <s v="Cash"/>
  </r>
  <r>
    <s v="ORD-12288"/>
    <d v="2025-09-15T00:00:00"/>
    <x v="0"/>
    <x v="4"/>
    <x v="2251"/>
    <s v="New"/>
    <x v="0"/>
    <x v="0"/>
    <s v="Bolivia"/>
    <x v="6"/>
    <s v="Hobbsland"/>
    <x v="0"/>
    <x v="1"/>
    <x v="860"/>
    <n v="7"/>
    <n v="691.99"/>
    <n v="0.21"/>
    <n v="44.34"/>
    <n v="3826.7"/>
    <n v="1009.29"/>
    <n v="0.26374944469124834"/>
    <s v="Critical"/>
    <s v="Cash"/>
  </r>
  <r>
    <s v="ORD-12289"/>
    <d v="2022-12-09T00:00:00"/>
    <x v="3"/>
    <x v="7"/>
    <x v="2252"/>
    <s v="VIP"/>
    <x v="1"/>
    <x v="2"/>
    <s v="Ukraine"/>
    <x v="21"/>
    <s v="Port Stephanie"/>
    <x v="0"/>
    <x v="0"/>
    <x v="254"/>
    <n v="8"/>
    <n v="337.35"/>
    <n v="0.21"/>
    <n v="39.04"/>
    <n v="2132.0500000000002"/>
    <n v="351.21"/>
    <n v="0.1647287821580169"/>
    <s v="Low"/>
    <s v="Net Banking"/>
  </r>
  <r>
    <s v="ORD-12290"/>
    <d v="2023-11-01T00:00:00"/>
    <x v="2"/>
    <x v="10"/>
    <x v="2253"/>
    <s v="VIP"/>
    <x v="2"/>
    <x v="4"/>
    <s v="Liechtenstein"/>
    <x v="47"/>
    <s v="New Jameston"/>
    <x v="0"/>
    <x v="1"/>
    <x v="404"/>
    <n v="9"/>
    <n v="187.91"/>
    <n v="0.17"/>
    <n v="43.83"/>
    <n v="1403.69"/>
    <n v="-37.01"/>
    <n v="-2.6366220461782868E-2"/>
    <s v="Medium"/>
    <s v="Card"/>
  </r>
  <r>
    <s v="ORD-12291"/>
    <d v="2025-04-26T00:00:00"/>
    <x v="0"/>
    <x v="11"/>
    <x v="2254"/>
    <s v="Returning"/>
    <x v="1"/>
    <x v="1"/>
    <s v="Venezuela"/>
    <x v="5"/>
    <s v="New Richardmouth"/>
    <x v="2"/>
    <x v="6"/>
    <x v="713"/>
    <n v="3"/>
    <n v="198.18"/>
    <n v="0.02"/>
    <n v="15.98"/>
    <n v="582.65"/>
    <n v="123.14"/>
    <n v="0.21134471809834379"/>
    <s v="Medium"/>
    <s v="Card"/>
  </r>
  <r>
    <s v="ORD-12292"/>
    <d v="2024-06-13T00:00:00"/>
    <x v="1"/>
    <x v="1"/>
    <x v="2255"/>
    <s v="New"/>
    <x v="2"/>
    <x v="2"/>
    <s v="Guam"/>
    <x v="40"/>
    <s v="East Matthew"/>
    <x v="2"/>
    <x v="8"/>
    <x v="256"/>
    <n v="1"/>
    <n v="184.51"/>
    <n v="0.04"/>
    <n v="34.49"/>
    <n v="177.13"/>
    <n v="-10.54"/>
    <n v="-5.9504318861852874E-2"/>
    <s v="Medium"/>
    <s v="UPI"/>
  </r>
  <r>
    <s v="ORD-12293"/>
    <d v="2025-06-14T00:00:00"/>
    <x v="0"/>
    <x v="1"/>
    <x v="2256"/>
    <s v="VIP"/>
    <x v="2"/>
    <x v="4"/>
    <s v="Oman"/>
    <x v="18"/>
    <s v="South Jacquelineberg"/>
    <x v="1"/>
    <x v="5"/>
    <x v="232"/>
    <n v="4"/>
    <n v="650.9"/>
    <n v="0.28000000000000003"/>
    <n v="44.81"/>
    <n v="1874.59"/>
    <n v="537.37"/>
    <n v="0.28666001632356941"/>
    <s v="Medium"/>
    <s v="Card"/>
  </r>
  <r>
    <s v="ORD-12294"/>
    <d v="2022-12-15T00:00:00"/>
    <x v="3"/>
    <x v="7"/>
    <x v="2257"/>
    <s v="VIP"/>
    <x v="0"/>
    <x v="3"/>
    <s v="Iceland"/>
    <x v="6"/>
    <s v="Jamesburgh"/>
    <x v="1"/>
    <x v="4"/>
    <x v="888"/>
    <n v="6"/>
    <n v="490.06"/>
    <n v="0"/>
    <n v="18.78"/>
    <n v="2940.36"/>
    <n v="163.47"/>
    <n v="5.5595233236746519E-2"/>
    <s v="Medium"/>
    <s v="Net Banking"/>
  </r>
  <r>
    <s v="ORD-12295"/>
    <d v="2024-12-15T00:00:00"/>
    <x v="1"/>
    <x v="7"/>
    <x v="2258"/>
    <s v="VIP"/>
    <x v="1"/>
    <x v="4"/>
    <s v="Namibia"/>
    <x v="15"/>
    <s v="Howefurt"/>
    <x v="0"/>
    <x v="0"/>
    <x v="361"/>
    <n v="10"/>
    <n v="779.48"/>
    <n v="0.21"/>
    <n v="18.13"/>
    <n v="6157.89"/>
    <n v="-117.19"/>
    <n v="-1.9030869339984963E-2"/>
    <s v="Critical"/>
    <s v="UPI"/>
  </r>
  <r>
    <s v="ORD-12296"/>
    <d v="2024-06-29T00:00:00"/>
    <x v="1"/>
    <x v="1"/>
    <x v="2259"/>
    <s v="Returning"/>
    <x v="0"/>
    <x v="2"/>
    <s v="Saudi Arabia"/>
    <x v="43"/>
    <s v="Lake Sethhaven"/>
    <x v="0"/>
    <x v="7"/>
    <x v="881"/>
    <n v="6"/>
    <n v="568.07000000000005"/>
    <n v="0.26"/>
    <n v="13.47"/>
    <n v="2522.23"/>
    <n v="-221.41"/>
    <n v="-8.7783429742727667E-2"/>
    <s v="Low"/>
    <s v="Net Banking"/>
  </r>
  <r>
    <s v="ORD-12297"/>
    <d v="2024-11-01T00:00:00"/>
    <x v="1"/>
    <x v="10"/>
    <x v="2260"/>
    <s v="VIP"/>
    <x v="0"/>
    <x v="2"/>
    <s v="Mali"/>
    <x v="0"/>
    <s v="Jenkinsland"/>
    <x v="0"/>
    <x v="1"/>
    <x v="355"/>
    <n v="7"/>
    <n v="131.16999999999999"/>
    <n v="0.1"/>
    <n v="32.1"/>
    <n v="826.37"/>
    <n v="2.23"/>
    <n v="2.6985490760797221E-3"/>
    <s v="Low"/>
    <s v="Net Banking"/>
  </r>
  <r>
    <s v="ORD-12298"/>
    <d v="2024-05-12T00:00:00"/>
    <x v="1"/>
    <x v="9"/>
    <x v="2261"/>
    <s v="Returning"/>
    <x v="1"/>
    <x v="4"/>
    <s v="Tanzania"/>
    <x v="47"/>
    <s v="Santosmouth"/>
    <x v="0"/>
    <x v="1"/>
    <x v="271"/>
    <n v="2"/>
    <n v="712.31"/>
    <n v="0.04"/>
    <n v="38.29"/>
    <n v="1367.64"/>
    <n v="-112.78"/>
    <n v="-8.2463221315550866E-2"/>
    <s v="Critical"/>
    <s v="Net Banking"/>
  </r>
  <r>
    <s v="ORD-12299"/>
    <d v="2025-11-15T00:00:00"/>
    <x v="0"/>
    <x v="10"/>
    <x v="2262"/>
    <s v="Returning"/>
    <x v="1"/>
    <x v="4"/>
    <s v="Macao"/>
    <x v="15"/>
    <s v="Port Margaret"/>
    <x v="2"/>
    <x v="6"/>
    <x v="117"/>
    <n v="10"/>
    <n v="257.31"/>
    <n v="0.22"/>
    <n v="42.09"/>
    <n v="2007.02"/>
    <n v="330.39"/>
    <n v="0.16461719365028749"/>
    <s v="High"/>
    <s v="Net Banking"/>
  </r>
  <r>
    <s v="ORD-12300"/>
    <d v="2023-03-01T00:00:00"/>
    <x v="2"/>
    <x v="6"/>
    <x v="2263"/>
    <s v="New"/>
    <x v="1"/>
    <x v="4"/>
    <s v="Madagascar"/>
    <x v="31"/>
    <s v="North Kristi"/>
    <x v="0"/>
    <x v="0"/>
    <x v="206"/>
    <n v="1"/>
    <n v="652.47"/>
    <n v="0.11"/>
    <n v="36.61"/>
    <n v="580.70000000000005"/>
    <n v="-39.799999999999997"/>
    <n v="-6.8537971413810905E-2"/>
    <s v="Medium"/>
    <s v="UPI"/>
  </r>
  <r>
    <s v="ORD-12301"/>
    <d v="2025-10-09T00:00:00"/>
    <x v="0"/>
    <x v="2"/>
    <x v="2264"/>
    <s v="Returning"/>
    <x v="2"/>
    <x v="1"/>
    <s v="Jamaica"/>
    <x v="37"/>
    <s v="Leeville"/>
    <x v="1"/>
    <x v="4"/>
    <x v="746"/>
    <n v="2"/>
    <n v="660.64"/>
    <n v="0"/>
    <n v="29.64"/>
    <n v="1321.28"/>
    <n v="392.69"/>
    <n v="0.29720422620489223"/>
    <s v="Low"/>
    <s v="Cash"/>
  </r>
  <r>
    <s v="ORD-12302"/>
    <d v="2025-10-24T00:00:00"/>
    <x v="0"/>
    <x v="2"/>
    <x v="2265"/>
    <s v="New"/>
    <x v="1"/>
    <x v="0"/>
    <s v="Vanuatu"/>
    <x v="24"/>
    <s v="Port Christinabury"/>
    <x v="1"/>
    <x v="2"/>
    <x v="772"/>
    <n v="5"/>
    <n v="42.67"/>
    <n v="0.09"/>
    <n v="25.21"/>
    <n v="194.15"/>
    <n v="-6.89"/>
    <n v="-3.5488024723152198E-2"/>
    <s v="High"/>
    <s v="UPI"/>
  </r>
  <r>
    <s v="ORD-12303"/>
    <d v="2025-06-03T00:00:00"/>
    <x v="0"/>
    <x v="1"/>
    <x v="2266"/>
    <s v="Returning"/>
    <x v="1"/>
    <x v="1"/>
    <s v="Dominican Republic"/>
    <x v="35"/>
    <s v="Kristopherland"/>
    <x v="2"/>
    <x v="3"/>
    <x v="620"/>
    <n v="2"/>
    <n v="646.47"/>
    <n v="0.05"/>
    <n v="33.89"/>
    <n v="1228.29"/>
    <n v="82.85"/>
    <n v="6.745149761049915E-2"/>
    <s v="Low"/>
    <s v="UPI"/>
  </r>
  <r>
    <s v="ORD-12304"/>
    <d v="2024-03-14T00:00:00"/>
    <x v="1"/>
    <x v="6"/>
    <x v="2267"/>
    <s v="VIP"/>
    <x v="0"/>
    <x v="1"/>
    <s v="Ukraine"/>
    <x v="43"/>
    <s v="East Williamfurt"/>
    <x v="0"/>
    <x v="1"/>
    <x v="812"/>
    <n v="1"/>
    <n v="594.58000000000004"/>
    <n v="0.28000000000000003"/>
    <n v="23.38"/>
    <n v="428.1"/>
    <n v="119.52"/>
    <n v="0.279187105816398"/>
    <s v="High"/>
    <s v="UPI"/>
  </r>
  <r>
    <s v="ORD-12305"/>
    <d v="2025-07-12T00:00:00"/>
    <x v="0"/>
    <x v="5"/>
    <x v="2268"/>
    <s v="New"/>
    <x v="2"/>
    <x v="4"/>
    <s v="Spain"/>
    <x v="9"/>
    <s v="Harrisport"/>
    <x v="0"/>
    <x v="0"/>
    <x v="517"/>
    <n v="10"/>
    <n v="324.82"/>
    <n v="0.28000000000000003"/>
    <n v="28.24"/>
    <n v="2338.6999999999998"/>
    <n v="130.59"/>
    <n v="5.5838713815367515E-2"/>
    <s v="Medium"/>
    <s v="Cash"/>
  </r>
  <r>
    <s v="ORD-12306"/>
    <d v="2025-09-25T00:00:00"/>
    <x v="0"/>
    <x v="4"/>
    <x v="2269"/>
    <s v="VIP"/>
    <x v="1"/>
    <x v="0"/>
    <s v="Cambodia"/>
    <x v="45"/>
    <s v="New Jessicahaven"/>
    <x v="0"/>
    <x v="7"/>
    <x v="844"/>
    <n v="8"/>
    <n v="186.14"/>
    <n v="0.17"/>
    <n v="18.399999999999999"/>
    <n v="1235.97"/>
    <n v="-89.67"/>
    <n v="-7.2550304619044145E-2"/>
    <s v="Medium"/>
    <s v="Net Banking"/>
  </r>
  <r>
    <s v="ORD-12307"/>
    <d v="2025-09-07T00:00:00"/>
    <x v="0"/>
    <x v="4"/>
    <x v="2270"/>
    <s v="VIP"/>
    <x v="0"/>
    <x v="4"/>
    <s v="Nigeria"/>
    <x v="44"/>
    <s v="East Stacy"/>
    <x v="2"/>
    <x v="3"/>
    <x v="212"/>
    <n v="6"/>
    <n v="496.19"/>
    <n v="0.12"/>
    <n v="39.950000000000003"/>
    <n v="2619.88"/>
    <n v="37.369999999999997"/>
    <n v="1.4264012092156891E-2"/>
    <s v="Low"/>
    <s v="UPI"/>
  </r>
  <r>
    <s v="ORD-12308"/>
    <d v="2023-07-22T00:00:00"/>
    <x v="2"/>
    <x v="5"/>
    <x v="2271"/>
    <s v="Returning"/>
    <x v="0"/>
    <x v="1"/>
    <s v="Bahamas"/>
    <x v="48"/>
    <s v="West Sarahville"/>
    <x v="1"/>
    <x v="5"/>
    <x v="889"/>
    <n v="1"/>
    <n v="730.33"/>
    <n v="0.28000000000000003"/>
    <n v="35.53"/>
    <n v="525.84"/>
    <n v="71.09"/>
    <n v="0.1351932146660581"/>
    <s v="Critical"/>
    <s v="Card"/>
  </r>
  <r>
    <s v="ORD-12309"/>
    <d v="2024-01-29T00:00:00"/>
    <x v="1"/>
    <x v="3"/>
    <x v="2272"/>
    <s v="VIP"/>
    <x v="2"/>
    <x v="3"/>
    <s v="Cameroon"/>
    <x v="46"/>
    <s v="West Andrew"/>
    <x v="0"/>
    <x v="0"/>
    <x v="166"/>
    <n v="7"/>
    <n v="72.94"/>
    <n v="0.05"/>
    <n v="15.36"/>
    <n v="485.05"/>
    <n v="-3.46"/>
    <n v="-7.1332852283269767E-3"/>
    <s v="Low"/>
    <s v="UPI"/>
  </r>
  <r>
    <s v="ORD-12310"/>
    <d v="2023-03-29T00:00:00"/>
    <x v="2"/>
    <x v="6"/>
    <x v="2273"/>
    <s v="Returning"/>
    <x v="2"/>
    <x v="1"/>
    <s v="Iran"/>
    <x v="17"/>
    <s v="West Leslie"/>
    <x v="0"/>
    <x v="1"/>
    <x v="289"/>
    <n v="3"/>
    <n v="21.05"/>
    <n v="0.28999999999999998"/>
    <n v="16.600000000000001"/>
    <n v="44.84"/>
    <n v="11.74"/>
    <n v="0.26181980374665476"/>
    <s v="Critical"/>
    <s v="UPI"/>
  </r>
  <r>
    <s v="ORD-12311"/>
    <d v="2025-01-12T00:00:00"/>
    <x v="0"/>
    <x v="3"/>
    <x v="2274"/>
    <s v="Returning"/>
    <x v="1"/>
    <x v="0"/>
    <s v="Antarctica (the territory South of 60 deg S)"/>
    <x v="40"/>
    <s v="Lake Eric"/>
    <x v="0"/>
    <x v="0"/>
    <x v="551"/>
    <n v="3"/>
    <n v="271.07"/>
    <n v="0.01"/>
    <n v="6"/>
    <n v="805.08"/>
    <n v="-62.7"/>
    <n v="-7.7880459084811449E-2"/>
    <s v="Medium"/>
    <s v="Cash"/>
  </r>
  <r>
    <s v="ORD-12312"/>
    <d v="2025-01-15T00:00:00"/>
    <x v="0"/>
    <x v="3"/>
    <x v="2275"/>
    <s v="VIP"/>
    <x v="0"/>
    <x v="4"/>
    <s v="Malawi"/>
    <x v="7"/>
    <s v="Hughesbury"/>
    <x v="1"/>
    <x v="5"/>
    <x v="594"/>
    <n v="10"/>
    <n v="440.75"/>
    <n v="0.25"/>
    <n v="28.12"/>
    <n v="3305.62"/>
    <n v="691.47"/>
    <n v="0.20918012354717119"/>
    <s v="Medium"/>
    <s v="UPI"/>
  </r>
  <r>
    <s v="ORD-12313"/>
    <d v="2023-02-25T00:00:00"/>
    <x v="2"/>
    <x v="8"/>
    <x v="2276"/>
    <s v="Returning"/>
    <x v="1"/>
    <x v="4"/>
    <s v="Western Sahara"/>
    <x v="37"/>
    <s v="East Patrickmouth"/>
    <x v="1"/>
    <x v="2"/>
    <x v="400"/>
    <n v="2"/>
    <n v="722.15"/>
    <n v="0.03"/>
    <n v="42.15"/>
    <n v="1400.97"/>
    <n v="320.14"/>
    <n v="0.22851310163672311"/>
    <s v="Medium"/>
    <s v="Cash"/>
  </r>
  <r>
    <s v="ORD-12314"/>
    <d v="2024-09-16T00:00:00"/>
    <x v="1"/>
    <x v="4"/>
    <x v="2277"/>
    <s v="Returning"/>
    <x v="1"/>
    <x v="2"/>
    <s v="Qatar"/>
    <x v="7"/>
    <s v="Garrettton"/>
    <x v="0"/>
    <x v="7"/>
    <x v="533"/>
    <n v="9"/>
    <n v="42.26"/>
    <n v="0.18"/>
    <n v="6.77"/>
    <n v="311.88"/>
    <n v="-7.7"/>
    <n v="-2.4688982942157239E-2"/>
    <s v="Low"/>
    <s v="Card"/>
  </r>
  <r>
    <s v="ORD-12315"/>
    <d v="2023-08-27T00:00:00"/>
    <x v="2"/>
    <x v="0"/>
    <x v="2278"/>
    <s v="Returning"/>
    <x v="1"/>
    <x v="3"/>
    <s v="French Polynesia"/>
    <x v="15"/>
    <s v="New Rodney"/>
    <x v="1"/>
    <x v="2"/>
    <x v="503"/>
    <n v="2"/>
    <n v="732.81"/>
    <n v="0.22"/>
    <n v="46.08"/>
    <n v="1143.18"/>
    <n v="32.01"/>
    <n v="2.8000839762767016E-2"/>
    <s v="Low"/>
    <s v="Net Banking"/>
  </r>
  <r>
    <s v="ORD-12316"/>
    <d v="2024-10-28T00:00:00"/>
    <x v="1"/>
    <x v="2"/>
    <x v="2279"/>
    <s v="Returning"/>
    <x v="1"/>
    <x v="2"/>
    <s v="Portugal"/>
    <x v="29"/>
    <s v="West Karen"/>
    <x v="0"/>
    <x v="7"/>
    <x v="159"/>
    <n v="7"/>
    <n v="698.07"/>
    <n v="0.3"/>
    <n v="12.81"/>
    <n v="3420.54"/>
    <n v="179.71"/>
    <n v="5.2538488074982313E-2"/>
    <s v="Medium"/>
    <s v="Cash"/>
  </r>
  <r>
    <s v="ORD-12317"/>
    <d v="2025-11-20T00:00:00"/>
    <x v="0"/>
    <x v="10"/>
    <x v="2280"/>
    <s v="Returning"/>
    <x v="0"/>
    <x v="4"/>
    <s v="Nauru"/>
    <x v="49"/>
    <s v="New Maria"/>
    <x v="1"/>
    <x v="2"/>
    <x v="52"/>
    <n v="8"/>
    <n v="489.9"/>
    <n v="0.05"/>
    <n v="42.64"/>
    <n v="3723.24"/>
    <n v="808.51"/>
    <n v="0.21715226523135764"/>
    <s v="Critical"/>
    <s v="UPI"/>
  </r>
  <r>
    <s v="ORD-12318"/>
    <d v="2025-03-27T00:00:00"/>
    <x v="0"/>
    <x v="6"/>
    <x v="944"/>
    <s v="VIP"/>
    <x v="0"/>
    <x v="2"/>
    <s v="Thailand"/>
    <x v="6"/>
    <s v="Jessicatown"/>
    <x v="0"/>
    <x v="1"/>
    <x v="471"/>
    <n v="3"/>
    <n v="127.03"/>
    <n v="0.27"/>
    <n v="27.38"/>
    <n v="278.2"/>
    <n v="-9.86"/>
    <n v="-3.5442127965492454E-2"/>
    <s v="Low"/>
    <s v="Net Banking"/>
  </r>
  <r>
    <s v="ORD-12319"/>
    <d v="2024-04-30T00:00:00"/>
    <x v="1"/>
    <x v="11"/>
    <x v="2281"/>
    <s v="Returning"/>
    <x v="0"/>
    <x v="0"/>
    <s v="Afghanistan"/>
    <x v="9"/>
    <s v="North Aprilshire"/>
    <x v="1"/>
    <x v="4"/>
    <x v="86"/>
    <n v="6"/>
    <n v="441.53"/>
    <n v="0.08"/>
    <n v="37.299999999999997"/>
    <n v="2437.25"/>
    <n v="-45.81"/>
    <n v="-1.8795773925530824E-2"/>
    <s v="High"/>
    <s v="Card"/>
  </r>
  <r>
    <s v="ORD-12320"/>
    <d v="2025-03-12T00:00:00"/>
    <x v="0"/>
    <x v="6"/>
    <x v="2282"/>
    <s v="Returning"/>
    <x v="0"/>
    <x v="2"/>
    <s v="Greenland"/>
    <x v="1"/>
    <s v="Port Jason"/>
    <x v="0"/>
    <x v="0"/>
    <x v="26"/>
    <n v="10"/>
    <n v="565.91999999999996"/>
    <n v="0.14000000000000001"/>
    <n v="46.05"/>
    <n v="4866.91"/>
    <n v="602.04999999999995"/>
    <n v="0.12370271897364035"/>
    <s v="Medium"/>
    <s v="Cash"/>
  </r>
  <r>
    <s v="ORD-12321"/>
    <d v="2025-07-07T00:00:00"/>
    <x v="0"/>
    <x v="5"/>
    <x v="2283"/>
    <s v="New"/>
    <x v="0"/>
    <x v="3"/>
    <s v="Liberia"/>
    <x v="15"/>
    <s v="Port Jenniferchester"/>
    <x v="1"/>
    <x v="2"/>
    <x v="181"/>
    <n v="1"/>
    <n v="571.23"/>
    <n v="0.06"/>
    <n v="48.56"/>
    <n v="536.96"/>
    <n v="-6.96"/>
    <n v="-1.2961859356376637E-2"/>
    <s v="Critical"/>
    <s v="Card"/>
  </r>
  <r>
    <s v="ORD-12322"/>
    <d v="2025-02-28T00:00:00"/>
    <x v="0"/>
    <x v="8"/>
    <x v="2284"/>
    <s v="VIP"/>
    <x v="1"/>
    <x v="0"/>
    <s v="Mongolia"/>
    <x v="29"/>
    <s v="Laurenstad"/>
    <x v="2"/>
    <x v="3"/>
    <x v="272"/>
    <n v="9"/>
    <n v="490.92"/>
    <n v="7.0000000000000007E-2"/>
    <n v="23.49"/>
    <n v="4109"/>
    <n v="998.17"/>
    <n v="0.24292285227549282"/>
    <s v="Critical"/>
    <s v="UPI"/>
  </r>
  <r>
    <s v="ORD-12323"/>
    <d v="2023-10-06T00:00:00"/>
    <x v="2"/>
    <x v="2"/>
    <x v="2285"/>
    <s v="New"/>
    <x v="0"/>
    <x v="4"/>
    <s v="Liberia"/>
    <x v="21"/>
    <s v="North Heidifurt"/>
    <x v="0"/>
    <x v="7"/>
    <x v="686"/>
    <n v="7"/>
    <n v="353.68"/>
    <n v="0.19"/>
    <n v="23.6"/>
    <n v="2005.37"/>
    <n v="599.32000000000005"/>
    <n v="0.29885756743144659"/>
    <s v="Low"/>
    <s v="Net Banking"/>
  </r>
  <r>
    <s v="ORD-12324"/>
    <d v="2025-05-13T00:00:00"/>
    <x v="0"/>
    <x v="9"/>
    <x v="2286"/>
    <s v="New"/>
    <x v="0"/>
    <x v="3"/>
    <s v="Guatemala"/>
    <x v="28"/>
    <s v="Simpsonchester"/>
    <x v="0"/>
    <x v="7"/>
    <x v="354"/>
    <n v="7"/>
    <n v="421.19"/>
    <n v="0.27"/>
    <n v="19.2"/>
    <n v="2152.2800000000002"/>
    <n v="-159.19999999999999"/>
    <n v="-7.3968071068820029E-2"/>
    <s v="Low"/>
    <s v="Card"/>
  </r>
  <r>
    <s v="ORD-12325"/>
    <d v="2025-03-14T00:00:00"/>
    <x v="0"/>
    <x v="6"/>
    <x v="2287"/>
    <s v="New"/>
    <x v="0"/>
    <x v="4"/>
    <s v="Svalbard &amp; Jan Mayen Islands"/>
    <x v="7"/>
    <s v="Christinaberg"/>
    <x v="2"/>
    <x v="3"/>
    <x v="795"/>
    <n v="3"/>
    <n v="775.6"/>
    <n v="0.27"/>
    <n v="43.05"/>
    <n v="1698.56"/>
    <n v="77.260000000000005"/>
    <n v="4.5485587792012061E-2"/>
    <s v="Medium"/>
    <s v="Net Banking"/>
  </r>
  <r>
    <s v="ORD-12326"/>
    <d v="2024-06-29T00:00:00"/>
    <x v="1"/>
    <x v="1"/>
    <x v="2288"/>
    <s v="Returning"/>
    <x v="1"/>
    <x v="1"/>
    <s v="Comoros"/>
    <x v="21"/>
    <s v="North Andrea"/>
    <x v="2"/>
    <x v="8"/>
    <x v="125"/>
    <n v="2"/>
    <n v="48.1"/>
    <n v="0.05"/>
    <n v="7.48"/>
    <n v="91.39"/>
    <n v="11.67"/>
    <n v="0.12769449611554876"/>
    <s v="High"/>
    <s v="Net Banking"/>
  </r>
  <r>
    <s v="ORD-12327"/>
    <d v="2025-09-16T00:00:00"/>
    <x v="0"/>
    <x v="4"/>
    <x v="2289"/>
    <s v="VIP"/>
    <x v="0"/>
    <x v="1"/>
    <s v="Macao"/>
    <x v="12"/>
    <s v="Carolynstad"/>
    <x v="2"/>
    <x v="8"/>
    <x v="42"/>
    <n v="9"/>
    <n v="557.22"/>
    <n v="0.27"/>
    <n v="19.23"/>
    <n v="3660.94"/>
    <n v="710.35"/>
    <n v="0.19403486536244791"/>
    <s v="Critical"/>
    <s v="Cash"/>
  </r>
  <r>
    <s v="ORD-12328"/>
    <d v="2025-05-21T00:00:00"/>
    <x v="0"/>
    <x v="9"/>
    <x v="2290"/>
    <s v="VIP"/>
    <x v="1"/>
    <x v="3"/>
    <s v="Gabon"/>
    <x v="7"/>
    <s v="Foleyfurt"/>
    <x v="2"/>
    <x v="8"/>
    <x v="467"/>
    <n v="1"/>
    <n v="727.55"/>
    <n v="0.14000000000000001"/>
    <n v="11.84"/>
    <n v="625.69000000000005"/>
    <n v="133.06"/>
    <n v="0.21266122201089996"/>
    <s v="Low"/>
    <s v="UPI"/>
  </r>
  <r>
    <s v="ORD-12329"/>
    <d v="2025-09-06T00:00:00"/>
    <x v="0"/>
    <x v="4"/>
    <x v="2291"/>
    <s v="New"/>
    <x v="1"/>
    <x v="1"/>
    <s v="Lebanon"/>
    <x v="0"/>
    <s v="Ashleyfurt"/>
    <x v="0"/>
    <x v="7"/>
    <x v="445"/>
    <n v="3"/>
    <n v="431.88"/>
    <n v="0.12"/>
    <n v="44.31"/>
    <n v="1140.1600000000001"/>
    <n v="-1.39"/>
    <n v="-1.2191271400505191E-3"/>
    <s v="Critical"/>
    <s v="Card"/>
  </r>
  <r>
    <s v="ORD-12330"/>
    <d v="2024-09-29T00:00:00"/>
    <x v="1"/>
    <x v="4"/>
    <x v="2292"/>
    <s v="New"/>
    <x v="2"/>
    <x v="0"/>
    <s v="Kenya"/>
    <x v="23"/>
    <s v="West Nathanmouth"/>
    <x v="0"/>
    <x v="7"/>
    <x v="563"/>
    <n v="1"/>
    <n v="481.89"/>
    <n v="0.21"/>
    <n v="45.56"/>
    <n v="380.69"/>
    <n v="90.12"/>
    <n v="0.23672804644198694"/>
    <s v="Low"/>
    <s v="Net Banking"/>
  </r>
  <r>
    <s v="ORD-12331"/>
    <d v="2024-10-31T00:00:00"/>
    <x v="1"/>
    <x v="2"/>
    <x v="2293"/>
    <s v="VIP"/>
    <x v="2"/>
    <x v="0"/>
    <s v="Saint Kitts and Nevis"/>
    <x v="35"/>
    <s v="New Hannahstad"/>
    <x v="0"/>
    <x v="1"/>
    <x v="790"/>
    <n v="6"/>
    <n v="177.38"/>
    <n v="0.05"/>
    <n v="40.61"/>
    <n v="1011.07"/>
    <n v="301.76"/>
    <n v="0.29845609107183474"/>
    <s v="High"/>
    <s v="Cash"/>
  </r>
  <r>
    <s v="ORD-12332"/>
    <d v="2025-07-15T00:00:00"/>
    <x v="0"/>
    <x v="5"/>
    <x v="2294"/>
    <s v="VIP"/>
    <x v="1"/>
    <x v="3"/>
    <s v="Liberia"/>
    <x v="5"/>
    <s v="New Dominiqueton"/>
    <x v="1"/>
    <x v="5"/>
    <x v="571"/>
    <n v="4"/>
    <n v="170.69"/>
    <n v="0.14000000000000001"/>
    <n v="31.66"/>
    <n v="587.16999999999996"/>
    <n v="131.63999999999999"/>
    <n v="0.22419401536182024"/>
    <s v="Low"/>
    <s v="Card"/>
  </r>
  <r>
    <s v="ORD-12333"/>
    <d v="2025-02-20T00:00:00"/>
    <x v="0"/>
    <x v="8"/>
    <x v="2295"/>
    <s v="VIP"/>
    <x v="0"/>
    <x v="2"/>
    <s v="Bermuda"/>
    <x v="36"/>
    <s v="Ericton"/>
    <x v="0"/>
    <x v="0"/>
    <x v="890"/>
    <n v="7"/>
    <n v="620.54999999999995"/>
    <n v="7.0000000000000007E-2"/>
    <n v="9.7899999999999991"/>
    <n v="4039.78"/>
    <n v="871.41"/>
    <n v="0.21570729099109356"/>
    <s v="Medium"/>
    <s v="Net Banking"/>
  </r>
  <r>
    <s v="ORD-12334"/>
    <d v="2025-04-22T00:00:00"/>
    <x v="0"/>
    <x v="11"/>
    <x v="2296"/>
    <s v="Returning"/>
    <x v="1"/>
    <x v="1"/>
    <s v="Mauritius"/>
    <x v="3"/>
    <s v="Anthonystad"/>
    <x v="1"/>
    <x v="2"/>
    <x v="891"/>
    <n v="6"/>
    <n v="74.319999999999993"/>
    <n v="0.15"/>
    <n v="22.68"/>
    <n v="379.03"/>
    <n v="101.32"/>
    <n v="0.26731393293406852"/>
    <s v="High"/>
    <s v="Card"/>
  </r>
  <r>
    <s v="ORD-12335"/>
    <d v="2025-09-28T00:00:00"/>
    <x v="0"/>
    <x v="4"/>
    <x v="2297"/>
    <s v="VIP"/>
    <x v="2"/>
    <x v="4"/>
    <s v="Kiribati"/>
    <x v="5"/>
    <s v="Smithchester"/>
    <x v="0"/>
    <x v="7"/>
    <x v="873"/>
    <n v="1"/>
    <n v="289.47000000000003"/>
    <n v="7.0000000000000007E-2"/>
    <n v="40.299999999999997"/>
    <n v="269.20999999999998"/>
    <n v="58.33"/>
    <n v="0.21667100033431153"/>
    <s v="High"/>
    <s v="UPI"/>
  </r>
  <r>
    <s v="ORD-12336"/>
    <d v="2025-06-18T00:00:00"/>
    <x v="0"/>
    <x v="1"/>
    <x v="2298"/>
    <s v="New"/>
    <x v="2"/>
    <x v="1"/>
    <s v="Namibia"/>
    <x v="23"/>
    <s v="South Jeffreyberg"/>
    <x v="1"/>
    <x v="2"/>
    <x v="400"/>
    <n v="4"/>
    <n v="309.87"/>
    <n v="0.25"/>
    <n v="24.78"/>
    <n v="929.61"/>
    <n v="179.55"/>
    <n v="0.19314551263433052"/>
    <s v="Critical"/>
    <s v="Cash"/>
  </r>
  <r>
    <s v="ORD-12337"/>
    <d v="2023-08-03T00:00:00"/>
    <x v="2"/>
    <x v="0"/>
    <x v="2299"/>
    <s v="New"/>
    <x v="2"/>
    <x v="4"/>
    <s v="Tanzania"/>
    <x v="18"/>
    <s v="West Calvin"/>
    <x v="2"/>
    <x v="8"/>
    <x v="62"/>
    <n v="5"/>
    <n v="442.51"/>
    <n v="0.17"/>
    <n v="20.81"/>
    <n v="1836.42"/>
    <n v="148.91"/>
    <n v="8.1087115147950903E-2"/>
    <s v="Medium"/>
    <s v="Card"/>
  </r>
  <r>
    <s v="ORD-12338"/>
    <d v="2023-07-12T00:00:00"/>
    <x v="2"/>
    <x v="5"/>
    <x v="2300"/>
    <s v="New"/>
    <x v="1"/>
    <x v="4"/>
    <s v="Guinea"/>
    <x v="33"/>
    <s v="Lake Stephen"/>
    <x v="1"/>
    <x v="5"/>
    <x v="381"/>
    <n v="8"/>
    <n v="669.52"/>
    <n v="0.08"/>
    <n v="23.67"/>
    <n v="4927.67"/>
    <n v="553.25"/>
    <n v="0.11227415796918219"/>
    <s v="High"/>
    <s v="Net Banking"/>
  </r>
  <r>
    <s v="ORD-12339"/>
    <d v="2025-07-22T00:00:00"/>
    <x v="0"/>
    <x v="5"/>
    <x v="2301"/>
    <s v="VIP"/>
    <x v="1"/>
    <x v="4"/>
    <s v="Guam"/>
    <x v="22"/>
    <s v="Port Mark"/>
    <x v="0"/>
    <x v="7"/>
    <x v="412"/>
    <n v="6"/>
    <n v="537.58000000000004"/>
    <n v="0.26"/>
    <n v="23.98"/>
    <n v="2386.86"/>
    <n v="-4.8899999999999997"/>
    <n v="-2.0487167240642516E-3"/>
    <s v="Medium"/>
    <s v="Card"/>
  </r>
  <r>
    <s v="ORD-12340"/>
    <d v="2023-05-14T00:00:00"/>
    <x v="2"/>
    <x v="9"/>
    <x v="1668"/>
    <s v="VIP"/>
    <x v="2"/>
    <x v="4"/>
    <s v="Mali"/>
    <x v="21"/>
    <s v="Port Mary"/>
    <x v="2"/>
    <x v="8"/>
    <x v="522"/>
    <n v="4"/>
    <n v="218.36"/>
    <n v="0.21"/>
    <n v="34.93"/>
    <n v="690.02"/>
    <n v="9.6199999999999992"/>
    <n v="1.3941624880438248E-2"/>
    <s v="Critical"/>
    <s v="Card"/>
  </r>
  <r>
    <s v="ORD-12341"/>
    <d v="2023-11-05T00:00:00"/>
    <x v="2"/>
    <x v="10"/>
    <x v="2302"/>
    <s v="VIP"/>
    <x v="2"/>
    <x v="3"/>
    <s v="China"/>
    <x v="13"/>
    <s v="Brittanyshire"/>
    <x v="1"/>
    <x v="4"/>
    <x v="402"/>
    <n v="7"/>
    <n v="93.83"/>
    <n v="0.13"/>
    <n v="24.59"/>
    <n v="571.41999999999996"/>
    <n v="18.12"/>
    <n v="3.1710475657134862E-2"/>
    <s v="High"/>
    <s v="Card"/>
  </r>
  <r>
    <s v="ORD-12342"/>
    <d v="2025-09-24T00:00:00"/>
    <x v="0"/>
    <x v="4"/>
    <x v="2303"/>
    <s v="VIP"/>
    <x v="2"/>
    <x v="2"/>
    <s v="Serbia"/>
    <x v="16"/>
    <s v="Lake Kaitlyn"/>
    <x v="2"/>
    <x v="8"/>
    <x v="575"/>
    <n v="10"/>
    <n v="518.92999999999995"/>
    <n v="0.14000000000000001"/>
    <n v="49.93"/>
    <n v="4462.8"/>
    <n v="1095.1400000000001"/>
    <n v="0.24539302679931882"/>
    <s v="Low"/>
    <s v="Cash"/>
  </r>
  <r>
    <s v="ORD-12343"/>
    <d v="2023-07-06T00:00:00"/>
    <x v="2"/>
    <x v="5"/>
    <x v="2304"/>
    <s v="Returning"/>
    <x v="2"/>
    <x v="1"/>
    <s v="Syrian Arab Republic"/>
    <x v="12"/>
    <s v="South Christopher"/>
    <x v="1"/>
    <x v="5"/>
    <x v="413"/>
    <n v="10"/>
    <n v="663.81"/>
    <n v="7.0000000000000007E-2"/>
    <n v="21.24"/>
    <n v="6173.43"/>
    <n v="39.35"/>
    <n v="6.3740902545262523E-3"/>
    <s v="Medium"/>
    <s v="UPI"/>
  </r>
  <r>
    <s v="ORD-12344"/>
    <d v="2025-09-22T00:00:00"/>
    <x v="0"/>
    <x v="4"/>
    <x v="2305"/>
    <s v="Returning"/>
    <x v="0"/>
    <x v="4"/>
    <s v="Mauritania"/>
    <x v="14"/>
    <s v="Jennifertown"/>
    <x v="1"/>
    <x v="5"/>
    <x v="236"/>
    <n v="2"/>
    <n v="418.65"/>
    <n v="0.28000000000000003"/>
    <n v="39.770000000000003"/>
    <n v="602.86"/>
    <n v="156.21"/>
    <n v="0.25911488571144214"/>
    <s v="Medium"/>
    <s v="Cash"/>
  </r>
  <r>
    <s v="ORD-12345"/>
    <d v="2025-03-05T00:00:00"/>
    <x v="0"/>
    <x v="6"/>
    <x v="2306"/>
    <s v="VIP"/>
    <x v="2"/>
    <x v="0"/>
    <s v="Cocos (Keeling) Islands"/>
    <x v="21"/>
    <s v="Dukeshire"/>
    <x v="0"/>
    <x v="0"/>
    <x v="81"/>
    <n v="10"/>
    <n v="55.24"/>
    <n v="0.06"/>
    <n v="40.22"/>
    <n v="519.26"/>
    <n v="64.27"/>
    <n v="0.12377229133767284"/>
    <s v="High"/>
    <s v="Cash"/>
  </r>
  <r>
    <s v="ORD-12346"/>
    <d v="2023-01-04T00:00:00"/>
    <x v="2"/>
    <x v="3"/>
    <x v="2307"/>
    <s v="Returning"/>
    <x v="2"/>
    <x v="3"/>
    <s v="Fiji"/>
    <x v="8"/>
    <s v="Jameshaven"/>
    <x v="0"/>
    <x v="7"/>
    <x v="546"/>
    <n v="4"/>
    <n v="469.32"/>
    <n v="0.21"/>
    <n v="44.01"/>
    <n v="1483.05"/>
    <n v="-135.26"/>
    <n v="-9.1203937830821619E-2"/>
    <s v="High"/>
    <s v="UPI"/>
  </r>
  <r>
    <s v="ORD-12347"/>
    <d v="2025-03-17T00:00:00"/>
    <x v="0"/>
    <x v="6"/>
    <x v="2308"/>
    <s v="VIP"/>
    <x v="1"/>
    <x v="1"/>
    <s v="Chile"/>
    <x v="14"/>
    <s v="Glennstad"/>
    <x v="0"/>
    <x v="1"/>
    <x v="504"/>
    <n v="5"/>
    <n v="482.15"/>
    <n v="0.02"/>
    <n v="8.4"/>
    <n v="2362.5300000000002"/>
    <n v="558.46"/>
    <n v="0.23638218350666446"/>
    <s v="Medium"/>
    <s v="UPI"/>
  </r>
  <r>
    <s v="ORD-12348"/>
    <d v="2023-03-14T00:00:00"/>
    <x v="2"/>
    <x v="6"/>
    <x v="2309"/>
    <s v="Returning"/>
    <x v="0"/>
    <x v="1"/>
    <s v="Liberia"/>
    <x v="36"/>
    <s v="Joelborough"/>
    <x v="2"/>
    <x v="6"/>
    <x v="813"/>
    <n v="9"/>
    <n v="373.17"/>
    <n v="0.3"/>
    <n v="40.270000000000003"/>
    <n v="2350.9699999999998"/>
    <n v="-120.15"/>
    <n v="-5.1106564524430347E-2"/>
    <s v="High"/>
    <s v="Net Banking"/>
  </r>
  <r>
    <s v="ORD-12349"/>
    <d v="2025-06-15T00:00:00"/>
    <x v="0"/>
    <x v="1"/>
    <x v="2310"/>
    <s v="VIP"/>
    <x v="2"/>
    <x v="3"/>
    <s v="French Polynesia"/>
    <x v="42"/>
    <s v="Melanieborough"/>
    <x v="1"/>
    <x v="2"/>
    <x v="254"/>
    <n v="9"/>
    <n v="757.04"/>
    <n v="0.26"/>
    <n v="23.72"/>
    <n v="5041.8900000000003"/>
    <n v="-473.16"/>
    <n v="-9.3845760220869559E-2"/>
    <s v="Low"/>
    <s v="Net Banking"/>
  </r>
  <r>
    <s v="ORD-12350"/>
    <d v="2025-08-31T00:00:00"/>
    <x v="0"/>
    <x v="0"/>
    <x v="2311"/>
    <s v="VIP"/>
    <x v="2"/>
    <x v="1"/>
    <s v="Belgium"/>
    <x v="16"/>
    <s v="Port Rebecca"/>
    <x v="1"/>
    <x v="5"/>
    <x v="839"/>
    <n v="9"/>
    <n v="562.28"/>
    <n v="0.02"/>
    <n v="25.75"/>
    <n v="4959.3100000000004"/>
    <n v="1464.88"/>
    <n v="0.29537980081906556"/>
    <s v="High"/>
    <s v="Card"/>
  </r>
  <r>
    <s v="ORD-12351"/>
    <d v="2025-11-17T00:00:00"/>
    <x v="0"/>
    <x v="10"/>
    <x v="2312"/>
    <s v="VIP"/>
    <x v="0"/>
    <x v="0"/>
    <s v="Peru"/>
    <x v="32"/>
    <s v="Port Kristinashire"/>
    <x v="1"/>
    <x v="5"/>
    <x v="376"/>
    <n v="3"/>
    <n v="439.33"/>
    <n v="0.19"/>
    <n v="47.04"/>
    <n v="1067.57"/>
    <n v="6.56"/>
    <n v="6.1447961257809795E-3"/>
    <s v="High"/>
    <s v="Net Banking"/>
  </r>
  <r>
    <s v="ORD-12352"/>
    <d v="2024-11-15T00:00:00"/>
    <x v="1"/>
    <x v="10"/>
    <x v="2313"/>
    <s v="Returning"/>
    <x v="2"/>
    <x v="2"/>
    <s v="Greenland"/>
    <x v="24"/>
    <s v="Port Josephbury"/>
    <x v="2"/>
    <x v="6"/>
    <x v="8"/>
    <n v="2"/>
    <n v="597.61"/>
    <n v="0.19"/>
    <n v="44.1"/>
    <n v="968.13"/>
    <n v="-7.66"/>
    <n v="-7.9121605569499962E-3"/>
    <s v="Low"/>
    <s v="Cash"/>
  </r>
  <r>
    <s v="ORD-12353"/>
    <d v="2024-10-17T00:00:00"/>
    <x v="1"/>
    <x v="2"/>
    <x v="2314"/>
    <s v="Returning"/>
    <x v="0"/>
    <x v="3"/>
    <s v="Philippines"/>
    <x v="30"/>
    <s v="Fitzpatrickton"/>
    <x v="1"/>
    <x v="2"/>
    <x v="588"/>
    <n v="3"/>
    <n v="448.15"/>
    <n v="0.27"/>
    <n v="8.39"/>
    <n v="981.45"/>
    <n v="263.72000000000003"/>
    <n v="0.26870446787915842"/>
    <s v="Low"/>
    <s v="Card"/>
  </r>
  <r>
    <s v="ORD-12354"/>
    <d v="2024-03-14T00:00:00"/>
    <x v="1"/>
    <x v="6"/>
    <x v="2315"/>
    <s v="Returning"/>
    <x v="2"/>
    <x v="0"/>
    <s v="Armenia"/>
    <x v="25"/>
    <s v="Yorkview"/>
    <x v="1"/>
    <x v="4"/>
    <x v="892"/>
    <n v="3"/>
    <n v="481.55"/>
    <n v="0.23"/>
    <n v="37.35"/>
    <n v="1112.3800000000001"/>
    <n v="258.52"/>
    <n v="0.23240259623509948"/>
    <s v="Low"/>
    <s v="Cash"/>
  </r>
  <r>
    <s v="ORD-12355"/>
    <d v="2024-09-01T00:00:00"/>
    <x v="1"/>
    <x v="4"/>
    <x v="2316"/>
    <s v="VIP"/>
    <x v="1"/>
    <x v="3"/>
    <s v="Dominican Republic"/>
    <x v="13"/>
    <s v="Port Michael"/>
    <x v="1"/>
    <x v="4"/>
    <x v="200"/>
    <n v="9"/>
    <n v="426.7"/>
    <n v="0.27"/>
    <n v="24.62"/>
    <n v="2803.42"/>
    <n v="264.89999999999998"/>
    <n v="9.4491727960847816E-2"/>
    <s v="Critical"/>
    <s v="Card"/>
  </r>
  <r>
    <s v="ORD-12356"/>
    <d v="2025-05-28T00:00:00"/>
    <x v="0"/>
    <x v="9"/>
    <x v="2317"/>
    <s v="VIP"/>
    <x v="1"/>
    <x v="4"/>
    <s v="Austria"/>
    <x v="27"/>
    <s v="East Raymondtown"/>
    <x v="0"/>
    <x v="0"/>
    <x v="615"/>
    <n v="9"/>
    <n v="504.56"/>
    <n v="0.3"/>
    <n v="45.23"/>
    <n v="3178.73"/>
    <n v="536.95000000000005"/>
    <n v="0.16891966288423366"/>
    <s v="Low"/>
    <s v="UPI"/>
  </r>
  <r>
    <s v="ORD-12357"/>
    <d v="2025-03-05T00:00:00"/>
    <x v="0"/>
    <x v="6"/>
    <x v="2318"/>
    <s v="VIP"/>
    <x v="0"/>
    <x v="1"/>
    <s v="Aruba"/>
    <x v="29"/>
    <s v="Heathertown"/>
    <x v="2"/>
    <x v="8"/>
    <x v="818"/>
    <n v="8"/>
    <n v="714.17"/>
    <n v="0.04"/>
    <n v="26.59"/>
    <n v="5484.83"/>
    <n v="-110.15"/>
    <n v="-2.008266436699041E-2"/>
    <s v="Medium"/>
    <s v="Card"/>
  </r>
  <r>
    <s v="ORD-12358"/>
    <d v="2023-11-06T00:00:00"/>
    <x v="2"/>
    <x v="10"/>
    <x v="2319"/>
    <s v="VIP"/>
    <x v="0"/>
    <x v="1"/>
    <s v="Paraguay"/>
    <x v="41"/>
    <s v="Fowlermouth"/>
    <x v="1"/>
    <x v="4"/>
    <x v="95"/>
    <n v="10"/>
    <n v="301.72000000000003"/>
    <n v="0.21"/>
    <n v="30.38"/>
    <n v="2383.59"/>
    <n v="158.24"/>
    <n v="6.6387256197584316E-2"/>
    <s v="Low"/>
    <s v="Card"/>
  </r>
  <r>
    <s v="ORD-12359"/>
    <d v="2025-03-10T00:00:00"/>
    <x v="0"/>
    <x v="6"/>
    <x v="2320"/>
    <s v="VIP"/>
    <x v="2"/>
    <x v="2"/>
    <s v="Congo"/>
    <x v="22"/>
    <s v="West Stevenburgh"/>
    <x v="1"/>
    <x v="5"/>
    <x v="676"/>
    <n v="2"/>
    <n v="653.47"/>
    <n v="0.2"/>
    <n v="15.09"/>
    <n v="1045.55"/>
    <n v="51.18"/>
    <n v="4.8950313232270101E-2"/>
    <s v="Low"/>
    <s v="Net Banking"/>
  </r>
  <r>
    <s v="ORD-12360"/>
    <d v="2024-06-13T00:00:00"/>
    <x v="1"/>
    <x v="1"/>
    <x v="2321"/>
    <s v="VIP"/>
    <x v="1"/>
    <x v="1"/>
    <s v="Monaco"/>
    <x v="23"/>
    <s v="Kristentown"/>
    <x v="2"/>
    <x v="6"/>
    <x v="431"/>
    <n v="10"/>
    <n v="17.690000000000001"/>
    <n v="0.16"/>
    <n v="43.83"/>
    <n v="148.6"/>
    <n v="-9.52"/>
    <n v="-6.4064602960969039E-2"/>
    <s v="Medium"/>
    <s v="Card"/>
  </r>
  <r>
    <s v="ORD-12361"/>
    <d v="2024-12-09T00:00:00"/>
    <x v="1"/>
    <x v="7"/>
    <x v="2322"/>
    <s v="Returning"/>
    <x v="1"/>
    <x v="3"/>
    <s v="Lao People's Democratic Republic"/>
    <x v="29"/>
    <s v="Jeffreymouth"/>
    <x v="2"/>
    <x v="8"/>
    <x v="107"/>
    <n v="1"/>
    <n v="406.28"/>
    <n v="0.08"/>
    <n v="14.58"/>
    <n v="373.78"/>
    <n v="24.09"/>
    <n v="6.4449676280164805E-2"/>
    <s v="Critical"/>
    <s v="UPI"/>
  </r>
  <r>
    <s v="ORD-12362"/>
    <d v="2024-03-25T00:00:00"/>
    <x v="1"/>
    <x v="6"/>
    <x v="2323"/>
    <s v="Returning"/>
    <x v="2"/>
    <x v="1"/>
    <s v="Turks and Caicos Islands"/>
    <x v="35"/>
    <s v="Port Douglas"/>
    <x v="2"/>
    <x v="6"/>
    <x v="112"/>
    <n v="2"/>
    <n v="775.85"/>
    <n v="0.05"/>
    <n v="23.55"/>
    <n v="1474.12"/>
    <n v="-110.47"/>
    <n v="-7.4939624996608153E-2"/>
    <s v="Medium"/>
    <s v="UPI"/>
  </r>
  <r>
    <s v="ORD-12363"/>
    <d v="2025-09-23T00:00:00"/>
    <x v="0"/>
    <x v="4"/>
    <x v="2324"/>
    <s v="VIP"/>
    <x v="1"/>
    <x v="2"/>
    <s v="Lesotho"/>
    <x v="14"/>
    <s v="Jamesburgh"/>
    <x v="2"/>
    <x v="3"/>
    <x v="240"/>
    <n v="1"/>
    <n v="602.02"/>
    <n v="0.19"/>
    <n v="12.52"/>
    <n v="487.64"/>
    <n v="60.98"/>
    <n v="0.12505126732835697"/>
    <s v="Low"/>
    <s v="Card"/>
  </r>
  <r>
    <s v="ORD-12364"/>
    <d v="2025-06-22T00:00:00"/>
    <x v="0"/>
    <x v="1"/>
    <x v="2325"/>
    <s v="VIP"/>
    <x v="2"/>
    <x v="4"/>
    <s v="Armenia"/>
    <x v="22"/>
    <s v="Danielbury"/>
    <x v="2"/>
    <x v="8"/>
    <x v="211"/>
    <n v="6"/>
    <n v="611.13"/>
    <n v="0.23"/>
    <n v="24.37"/>
    <n v="2823.42"/>
    <n v="248.8"/>
    <n v="8.8120081319817814E-2"/>
    <s v="High"/>
    <s v="Cash"/>
  </r>
  <r>
    <s v="ORD-12365"/>
    <d v="2023-05-18T00:00:00"/>
    <x v="2"/>
    <x v="9"/>
    <x v="2326"/>
    <s v="Returning"/>
    <x v="2"/>
    <x v="3"/>
    <s v="Bouvet Island (Bouvetoya)"/>
    <x v="28"/>
    <s v="Lake Michaelside"/>
    <x v="0"/>
    <x v="7"/>
    <x v="660"/>
    <n v="8"/>
    <n v="671.77"/>
    <n v="0.12"/>
    <n v="31.23"/>
    <n v="4729.26"/>
    <n v="1280.02"/>
    <n v="0.27065968037282789"/>
    <s v="Critical"/>
    <s v="UPI"/>
  </r>
  <r>
    <s v="ORD-12366"/>
    <d v="2025-07-13T00:00:00"/>
    <x v="0"/>
    <x v="5"/>
    <x v="2327"/>
    <s v="VIP"/>
    <x v="1"/>
    <x v="4"/>
    <s v="Cyprus"/>
    <x v="32"/>
    <s v="Malonebury"/>
    <x v="2"/>
    <x v="8"/>
    <x v="296"/>
    <n v="3"/>
    <n v="359.17"/>
    <n v="0.17"/>
    <n v="23.26"/>
    <n v="894.33"/>
    <n v="-48.19"/>
    <n v="-5.3883913096955255E-2"/>
    <s v="High"/>
    <s v="Cash"/>
  </r>
  <r>
    <s v="ORD-12367"/>
    <d v="2023-05-15T00:00:00"/>
    <x v="2"/>
    <x v="9"/>
    <x v="2328"/>
    <s v="VIP"/>
    <x v="1"/>
    <x v="3"/>
    <s v="Switzerland"/>
    <x v="21"/>
    <s v="Barbaraberg"/>
    <x v="2"/>
    <x v="8"/>
    <x v="794"/>
    <n v="6"/>
    <n v="317.27999999999997"/>
    <n v="0.05"/>
    <n v="33.97"/>
    <n v="1808.5"/>
    <n v="7.8"/>
    <n v="4.3129665468620406E-3"/>
    <s v="Critical"/>
    <s v="Card"/>
  </r>
  <r>
    <s v="ORD-12368"/>
    <d v="2025-09-22T00:00:00"/>
    <x v="0"/>
    <x v="4"/>
    <x v="2329"/>
    <s v="VIP"/>
    <x v="0"/>
    <x v="4"/>
    <s v="Liechtenstein"/>
    <x v="0"/>
    <s v="Davidberg"/>
    <x v="2"/>
    <x v="8"/>
    <x v="210"/>
    <n v="7"/>
    <n v="128.46"/>
    <n v="0.1"/>
    <n v="18.91"/>
    <n v="809.3"/>
    <n v="-66.25"/>
    <n v="-8.186086741628569E-2"/>
    <s v="Low"/>
    <s v="UPI"/>
  </r>
  <r>
    <s v="ORD-12369"/>
    <d v="2024-08-08T00:00:00"/>
    <x v="1"/>
    <x v="0"/>
    <x v="2330"/>
    <s v="New"/>
    <x v="0"/>
    <x v="2"/>
    <s v="Saint Kitts and Nevis"/>
    <x v="19"/>
    <s v="West Bryan"/>
    <x v="0"/>
    <x v="1"/>
    <x v="831"/>
    <n v="10"/>
    <n v="713.44"/>
    <n v="0.18"/>
    <n v="32.89"/>
    <n v="5850.21"/>
    <n v="517.29999999999995"/>
    <n v="8.8424176226152562E-2"/>
    <s v="Medium"/>
    <s v="Cash"/>
  </r>
  <r>
    <s v="ORD-12370"/>
    <d v="2023-10-09T00:00:00"/>
    <x v="2"/>
    <x v="2"/>
    <x v="2331"/>
    <s v="Returning"/>
    <x v="2"/>
    <x v="3"/>
    <s v="Ireland"/>
    <x v="7"/>
    <s v="Charlesview"/>
    <x v="2"/>
    <x v="3"/>
    <x v="893"/>
    <n v="1"/>
    <n v="39.700000000000003"/>
    <n v="0.06"/>
    <n v="14.18"/>
    <n v="37.32"/>
    <n v="3.32"/>
    <n v="8.8960342979635579E-2"/>
    <s v="High"/>
    <s v="Net Banking"/>
  </r>
  <r>
    <s v="ORD-12371"/>
    <d v="2024-12-04T00:00:00"/>
    <x v="1"/>
    <x v="7"/>
    <x v="2332"/>
    <s v="New"/>
    <x v="2"/>
    <x v="4"/>
    <s v="Bouvet Island (Bouvetoya)"/>
    <x v="35"/>
    <s v="South Barbara"/>
    <x v="2"/>
    <x v="3"/>
    <x v="894"/>
    <n v="2"/>
    <n v="380.15"/>
    <n v="0.11"/>
    <n v="31.87"/>
    <n v="676.67"/>
    <n v="53.01"/>
    <n v="7.8339515568888823E-2"/>
    <s v="High"/>
    <s v="UPI"/>
  </r>
  <r>
    <s v="ORD-12372"/>
    <d v="2025-05-21T00:00:00"/>
    <x v="0"/>
    <x v="9"/>
    <x v="2333"/>
    <s v="Returning"/>
    <x v="0"/>
    <x v="4"/>
    <s v="Turkmenistan"/>
    <x v="27"/>
    <s v="Robinsonburgh"/>
    <x v="0"/>
    <x v="0"/>
    <x v="671"/>
    <n v="8"/>
    <n v="697.68"/>
    <n v="0.25"/>
    <n v="23.01"/>
    <n v="4186.08"/>
    <n v="957.21"/>
    <n v="0.22866500401330123"/>
    <s v="High"/>
    <s v="UPI"/>
  </r>
  <r>
    <s v="ORD-12373"/>
    <d v="2024-06-06T00:00:00"/>
    <x v="1"/>
    <x v="1"/>
    <x v="2334"/>
    <s v="New"/>
    <x v="0"/>
    <x v="1"/>
    <s v="Rwanda"/>
    <x v="3"/>
    <s v="West Gary"/>
    <x v="1"/>
    <x v="5"/>
    <x v="886"/>
    <n v="6"/>
    <n v="315.2"/>
    <n v="0.23"/>
    <n v="7.44"/>
    <n v="1456.22"/>
    <n v="12.84"/>
    <n v="8.8173490269327429E-3"/>
    <s v="Critical"/>
    <s v="Net Banking"/>
  </r>
  <r>
    <s v="ORD-12374"/>
    <d v="2025-06-16T00:00:00"/>
    <x v="0"/>
    <x v="1"/>
    <x v="2335"/>
    <s v="New"/>
    <x v="0"/>
    <x v="0"/>
    <s v="Korea"/>
    <x v="48"/>
    <s v="North Robertview"/>
    <x v="2"/>
    <x v="8"/>
    <x v="661"/>
    <n v="5"/>
    <n v="180.52"/>
    <n v="0.18"/>
    <n v="6.66"/>
    <n v="740.13"/>
    <n v="34.04"/>
    <n v="4.5991920338318941E-2"/>
    <s v="Low"/>
    <s v="Net Banking"/>
  </r>
  <r>
    <s v="ORD-12375"/>
    <d v="2025-11-11T00:00:00"/>
    <x v="0"/>
    <x v="10"/>
    <x v="2336"/>
    <s v="New"/>
    <x v="1"/>
    <x v="0"/>
    <s v="Cuba"/>
    <x v="35"/>
    <s v="East Jamiestad"/>
    <x v="2"/>
    <x v="8"/>
    <x v="225"/>
    <n v="2"/>
    <n v="21.93"/>
    <n v="0.23"/>
    <n v="30.86"/>
    <n v="33.770000000000003"/>
    <n v="3.36"/>
    <n v="9.9496594610601119E-2"/>
    <s v="Low"/>
    <s v="Cash"/>
  </r>
  <r>
    <s v="ORD-12376"/>
    <d v="2023-10-09T00:00:00"/>
    <x v="2"/>
    <x v="2"/>
    <x v="2337"/>
    <s v="Returning"/>
    <x v="2"/>
    <x v="1"/>
    <s v="Myanmar"/>
    <x v="30"/>
    <s v="East Nancy"/>
    <x v="1"/>
    <x v="5"/>
    <x v="546"/>
    <n v="8"/>
    <n v="440.93"/>
    <n v="0.05"/>
    <n v="44.27"/>
    <n v="3351.07"/>
    <n v="-79.27"/>
    <n v="-2.3655131047695212E-2"/>
    <s v="Medium"/>
    <s v="Card"/>
  </r>
  <r>
    <s v="ORD-12377"/>
    <d v="2024-03-27T00:00:00"/>
    <x v="1"/>
    <x v="6"/>
    <x v="2338"/>
    <s v="Returning"/>
    <x v="1"/>
    <x v="0"/>
    <s v="Turkey"/>
    <x v="27"/>
    <s v="South James"/>
    <x v="1"/>
    <x v="5"/>
    <x v="666"/>
    <n v="6"/>
    <n v="742.14"/>
    <n v="0.19"/>
    <n v="10.95"/>
    <n v="3606.8"/>
    <n v="1050.24"/>
    <n v="0.29118332039480982"/>
    <s v="Medium"/>
    <s v="UPI"/>
  </r>
  <r>
    <s v="ORD-12378"/>
    <d v="2023-09-07T00:00:00"/>
    <x v="2"/>
    <x v="4"/>
    <x v="2339"/>
    <s v="Returning"/>
    <x v="2"/>
    <x v="0"/>
    <s v="Malawi"/>
    <x v="1"/>
    <s v="Burgessstad"/>
    <x v="0"/>
    <x v="0"/>
    <x v="114"/>
    <n v="7"/>
    <n v="552.61"/>
    <n v="0.24"/>
    <n v="44.1"/>
    <n v="2939.89"/>
    <n v="373.66"/>
    <n v="0.12709999353717316"/>
    <s v="Low"/>
    <s v="Card"/>
  </r>
  <r>
    <s v="ORD-12379"/>
    <d v="2025-03-24T00:00:00"/>
    <x v="0"/>
    <x v="6"/>
    <x v="2340"/>
    <s v="VIP"/>
    <x v="1"/>
    <x v="0"/>
    <s v="Tajikistan"/>
    <x v="48"/>
    <s v="Kennethtown"/>
    <x v="0"/>
    <x v="0"/>
    <x v="303"/>
    <n v="9"/>
    <n v="662.64"/>
    <n v="0.28999999999999998"/>
    <n v="18.350000000000001"/>
    <n v="4234.2700000000004"/>
    <n v="1023.89"/>
    <n v="0.24181027662383359"/>
    <s v="Medium"/>
    <s v="Net Banking"/>
  </r>
  <r>
    <s v="ORD-12380"/>
    <d v="2023-02-14T00:00:00"/>
    <x v="2"/>
    <x v="8"/>
    <x v="2341"/>
    <s v="Returning"/>
    <x v="0"/>
    <x v="2"/>
    <s v="Cook Islands"/>
    <x v="34"/>
    <s v="Robertsonstad"/>
    <x v="2"/>
    <x v="3"/>
    <x v="84"/>
    <n v="5"/>
    <n v="157.88"/>
    <n v="0.18"/>
    <n v="30.45"/>
    <n v="647.30999999999995"/>
    <n v="162"/>
    <n v="0.25026648746350283"/>
    <s v="Low"/>
    <s v="Net Banking"/>
  </r>
  <r>
    <s v="ORD-12381"/>
    <d v="2023-10-18T00:00:00"/>
    <x v="2"/>
    <x v="2"/>
    <x v="2342"/>
    <s v="New"/>
    <x v="2"/>
    <x v="0"/>
    <s v="Falkland Islands (Malvinas)"/>
    <x v="41"/>
    <s v="Brownmouth"/>
    <x v="0"/>
    <x v="1"/>
    <x v="517"/>
    <n v="6"/>
    <n v="244.79"/>
    <n v="0.22"/>
    <n v="20.48"/>
    <n v="1145.6199999999999"/>
    <n v="174.4"/>
    <n v="0.15223197919030745"/>
    <s v="Critical"/>
    <s v="Card"/>
  </r>
  <r>
    <s v="ORD-12382"/>
    <d v="2023-10-17T00:00:00"/>
    <x v="2"/>
    <x v="2"/>
    <x v="2343"/>
    <s v="New"/>
    <x v="0"/>
    <x v="0"/>
    <s v="Botswana"/>
    <x v="30"/>
    <s v="Port Cassandratown"/>
    <x v="0"/>
    <x v="7"/>
    <x v="83"/>
    <n v="8"/>
    <n v="553.58000000000004"/>
    <n v="0.16"/>
    <n v="28.13"/>
    <n v="3720.06"/>
    <n v="364.76"/>
    <n v="9.8052181954054504E-2"/>
    <s v="Medium"/>
    <s v="Cash"/>
  </r>
  <r>
    <s v="ORD-12383"/>
    <d v="2023-03-06T00:00:00"/>
    <x v="2"/>
    <x v="6"/>
    <x v="2344"/>
    <s v="New"/>
    <x v="2"/>
    <x v="0"/>
    <s v="Liberia"/>
    <x v="3"/>
    <s v="East Stacey"/>
    <x v="2"/>
    <x v="8"/>
    <x v="703"/>
    <n v="5"/>
    <n v="369.06"/>
    <n v="0.28000000000000003"/>
    <n v="19.57"/>
    <n v="1328.62"/>
    <n v="41.26"/>
    <n v="3.1054778642501241E-2"/>
    <s v="Medium"/>
    <s v="Net Banking"/>
  </r>
  <r>
    <s v="ORD-12384"/>
    <d v="2024-12-10T00:00:00"/>
    <x v="1"/>
    <x v="7"/>
    <x v="2345"/>
    <s v="New"/>
    <x v="1"/>
    <x v="0"/>
    <s v="Uzbekistan"/>
    <x v="3"/>
    <s v="Thomasland"/>
    <x v="2"/>
    <x v="8"/>
    <x v="125"/>
    <n v="1"/>
    <n v="404.21"/>
    <n v="0.08"/>
    <n v="7.37"/>
    <n v="371.87"/>
    <n v="-29.46"/>
    <n v="-7.922123322666523E-2"/>
    <s v="Medium"/>
    <s v="Card"/>
  </r>
  <r>
    <s v="ORD-12385"/>
    <d v="2024-11-26T00:00:00"/>
    <x v="1"/>
    <x v="10"/>
    <x v="2346"/>
    <s v="VIP"/>
    <x v="1"/>
    <x v="4"/>
    <s v="Jersey"/>
    <x v="2"/>
    <s v="North Danielfort"/>
    <x v="2"/>
    <x v="3"/>
    <x v="895"/>
    <n v="9"/>
    <n v="332.75"/>
    <n v="0.28999999999999998"/>
    <n v="18.46"/>
    <n v="2126.27"/>
    <n v="-49.02"/>
    <n v="-2.3054456865779043E-2"/>
    <s v="Low"/>
    <s v="Cash"/>
  </r>
  <r>
    <s v="ORD-12386"/>
    <d v="2025-11-11T00:00:00"/>
    <x v="0"/>
    <x v="10"/>
    <x v="2347"/>
    <s v="VIP"/>
    <x v="0"/>
    <x v="1"/>
    <s v="Russian Federation"/>
    <x v="2"/>
    <s v="Port Melissatown"/>
    <x v="2"/>
    <x v="6"/>
    <x v="191"/>
    <n v="3"/>
    <n v="246.7"/>
    <n v="0.26"/>
    <n v="30.01"/>
    <n v="547.66999999999996"/>
    <n v="144.83000000000001"/>
    <n v="0.26444756879142556"/>
    <s v="Critical"/>
    <s v="Card"/>
  </r>
  <r>
    <s v="ORD-12387"/>
    <d v="2023-07-23T00:00:00"/>
    <x v="2"/>
    <x v="5"/>
    <x v="2348"/>
    <s v="VIP"/>
    <x v="0"/>
    <x v="2"/>
    <s v="Grenada"/>
    <x v="7"/>
    <s v="Lake Michael"/>
    <x v="1"/>
    <x v="5"/>
    <x v="598"/>
    <n v="4"/>
    <n v="166.88"/>
    <n v="0.04"/>
    <n v="36.53"/>
    <n v="640.82000000000005"/>
    <n v="64.84"/>
    <n v="0.10118285946131518"/>
    <s v="High"/>
    <s v="UPI"/>
  </r>
  <r>
    <s v="ORD-12388"/>
    <d v="2025-07-26T00:00:00"/>
    <x v="0"/>
    <x v="5"/>
    <x v="2349"/>
    <s v="New"/>
    <x v="1"/>
    <x v="3"/>
    <s v="Kiribati"/>
    <x v="41"/>
    <s v="Anthonystad"/>
    <x v="0"/>
    <x v="1"/>
    <x v="314"/>
    <n v="7"/>
    <n v="337.23"/>
    <n v="0.3"/>
    <n v="5.49"/>
    <n v="1652.43"/>
    <n v="76.91"/>
    <n v="4.654357521952518E-2"/>
    <s v="Critical"/>
    <s v="Net Banking"/>
  </r>
  <r>
    <s v="ORD-12389"/>
    <d v="2022-12-22T00:00:00"/>
    <x v="3"/>
    <x v="7"/>
    <x v="2350"/>
    <s v="New"/>
    <x v="0"/>
    <x v="2"/>
    <s v="Timor-Leste"/>
    <x v="25"/>
    <s v="Port Johnchester"/>
    <x v="2"/>
    <x v="3"/>
    <x v="726"/>
    <n v="5"/>
    <n v="65.83"/>
    <n v="0.2"/>
    <n v="46.08"/>
    <n v="263.32"/>
    <n v="47.72"/>
    <n v="0.18122436579067294"/>
    <s v="Critical"/>
    <s v="Cash"/>
  </r>
  <r>
    <s v="ORD-12390"/>
    <d v="2023-10-04T00:00:00"/>
    <x v="2"/>
    <x v="2"/>
    <x v="2351"/>
    <s v="New"/>
    <x v="2"/>
    <x v="4"/>
    <s v="Belize"/>
    <x v="44"/>
    <s v="Kevinton"/>
    <x v="1"/>
    <x v="4"/>
    <x v="680"/>
    <n v="9"/>
    <n v="374.19"/>
    <n v="0.22"/>
    <n v="43.11"/>
    <n v="2626.81"/>
    <n v="516.34"/>
    <n v="0.19656541584659723"/>
    <s v="Critical"/>
    <s v="Card"/>
  </r>
  <r>
    <s v="ORD-12391"/>
    <d v="2024-09-27T00:00:00"/>
    <x v="1"/>
    <x v="4"/>
    <x v="2352"/>
    <s v="VIP"/>
    <x v="0"/>
    <x v="1"/>
    <s v="United Kingdom"/>
    <x v="17"/>
    <s v="New Joshua"/>
    <x v="0"/>
    <x v="7"/>
    <x v="132"/>
    <n v="7"/>
    <n v="96.78"/>
    <n v="0.12"/>
    <n v="10.73"/>
    <n v="596.16"/>
    <n v="70.09"/>
    <n v="0.11756910896403651"/>
    <s v="Critical"/>
    <s v="Card"/>
  </r>
  <r>
    <s v="ORD-12392"/>
    <d v="2025-01-30T00:00:00"/>
    <x v="0"/>
    <x v="3"/>
    <x v="2353"/>
    <s v="VIP"/>
    <x v="0"/>
    <x v="3"/>
    <s v="Korea"/>
    <x v="25"/>
    <s v="Jonathanshire"/>
    <x v="0"/>
    <x v="7"/>
    <x v="112"/>
    <n v="5"/>
    <n v="628.04"/>
    <n v="0.28999999999999998"/>
    <n v="19.399999999999999"/>
    <n v="2229.54"/>
    <n v="309.08999999999997"/>
    <n v="0.13863397830942706"/>
    <s v="High"/>
    <s v="UPI"/>
  </r>
  <r>
    <s v="ORD-12393"/>
    <d v="2023-08-01T00:00:00"/>
    <x v="2"/>
    <x v="0"/>
    <x v="2354"/>
    <s v="Returning"/>
    <x v="0"/>
    <x v="3"/>
    <s v="United States Minor Outlying Islands"/>
    <x v="3"/>
    <s v="Russellburgh"/>
    <x v="1"/>
    <x v="2"/>
    <x v="859"/>
    <n v="5"/>
    <n v="319.92"/>
    <n v="0.17"/>
    <n v="13.44"/>
    <n v="1327.67"/>
    <n v="-4.8499999999999996"/>
    <n v="-3.6530161862511012E-3"/>
    <s v="High"/>
    <s v="Card"/>
  </r>
  <r>
    <s v="ORD-12394"/>
    <d v="2024-04-05T00:00:00"/>
    <x v="1"/>
    <x v="11"/>
    <x v="2355"/>
    <s v="New"/>
    <x v="1"/>
    <x v="2"/>
    <s v="Slovakia (Slovak Republic)"/>
    <x v="49"/>
    <s v="East Cynthia"/>
    <x v="0"/>
    <x v="0"/>
    <x v="542"/>
    <n v="8"/>
    <n v="370.34"/>
    <n v="0"/>
    <n v="35.909999999999997"/>
    <n v="2962.72"/>
    <n v="724.29"/>
    <n v="0.24446792136955231"/>
    <s v="Low"/>
    <s v="UPI"/>
  </r>
  <r>
    <s v="ORD-12395"/>
    <d v="2025-02-03T00:00:00"/>
    <x v="0"/>
    <x v="8"/>
    <x v="2356"/>
    <s v="Returning"/>
    <x v="1"/>
    <x v="2"/>
    <s v="Afghanistan"/>
    <x v="35"/>
    <s v="East Jasonport"/>
    <x v="0"/>
    <x v="0"/>
    <x v="151"/>
    <n v="2"/>
    <n v="87.66"/>
    <n v="7.0000000000000007E-2"/>
    <n v="26.37"/>
    <n v="163.05000000000001"/>
    <n v="-15.12"/>
    <n v="-9.2732290708371648E-2"/>
    <s v="Medium"/>
    <s v="Card"/>
  </r>
  <r>
    <s v="ORD-12396"/>
    <d v="2024-10-02T00:00:00"/>
    <x v="1"/>
    <x v="2"/>
    <x v="2357"/>
    <s v="Returning"/>
    <x v="2"/>
    <x v="2"/>
    <s v="Afghanistan"/>
    <x v="21"/>
    <s v="East Jamie"/>
    <x v="2"/>
    <x v="8"/>
    <x v="19"/>
    <n v="4"/>
    <n v="591.42999999999995"/>
    <n v="0.06"/>
    <n v="20.93"/>
    <n v="2223.7800000000002"/>
    <n v="404.62"/>
    <n v="0.18195145203212545"/>
    <s v="Critical"/>
    <s v="Net Banking"/>
  </r>
  <r>
    <s v="ORD-12397"/>
    <d v="2023-12-07T00:00:00"/>
    <x v="2"/>
    <x v="7"/>
    <x v="2358"/>
    <s v="Returning"/>
    <x v="1"/>
    <x v="3"/>
    <s v="New Zealand"/>
    <x v="21"/>
    <s v="Rachelfort"/>
    <x v="1"/>
    <x v="5"/>
    <x v="443"/>
    <n v="10"/>
    <n v="61.01"/>
    <n v="0.14000000000000001"/>
    <n v="25.95"/>
    <n v="524.69000000000005"/>
    <n v="16.920000000000002"/>
    <n v="3.2247612876174503E-2"/>
    <s v="Critical"/>
    <s v="Net Banking"/>
  </r>
  <r>
    <s v="ORD-12398"/>
    <d v="2024-04-03T00:00:00"/>
    <x v="1"/>
    <x v="11"/>
    <x v="2359"/>
    <s v="Returning"/>
    <x v="2"/>
    <x v="2"/>
    <s v="French Southern Territories"/>
    <x v="22"/>
    <s v="Tinaton"/>
    <x v="2"/>
    <x v="6"/>
    <x v="603"/>
    <n v="4"/>
    <n v="500.79"/>
    <n v="0.11"/>
    <n v="26.61"/>
    <n v="1782.81"/>
    <n v="-137.97999999999999"/>
    <n v="-7.7394674698930341E-2"/>
    <s v="High"/>
    <s v="UPI"/>
  </r>
  <r>
    <s v="ORD-12399"/>
    <d v="2024-11-17T00:00:00"/>
    <x v="1"/>
    <x v="10"/>
    <x v="2360"/>
    <s v="Returning"/>
    <x v="2"/>
    <x v="3"/>
    <s v="Antarctica (the territory South of 60 deg S)"/>
    <x v="26"/>
    <s v="Lake David"/>
    <x v="0"/>
    <x v="0"/>
    <x v="441"/>
    <n v="5"/>
    <n v="502.93"/>
    <n v="0.18"/>
    <n v="30.97"/>
    <n v="2062.0100000000002"/>
    <n v="49.59"/>
    <n v="2.4049349906159524E-2"/>
    <s v="Low"/>
    <s v="Card"/>
  </r>
  <r>
    <s v="ORD-12400"/>
    <d v="2024-12-29T00:00:00"/>
    <x v="1"/>
    <x v="7"/>
    <x v="2361"/>
    <s v="New"/>
    <x v="2"/>
    <x v="0"/>
    <s v="Canada"/>
    <x v="47"/>
    <s v="Woodton"/>
    <x v="1"/>
    <x v="5"/>
    <x v="372"/>
    <n v="7"/>
    <n v="457.32"/>
    <n v="0.08"/>
    <n v="9.89"/>
    <n v="2945.14"/>
    <n v="-86.63"/>
    <n v="-2.9414560937680381E-2"/>
    <s v="Medium"/>
    <s v="Card"/>
  </r>
  <r>
    <s v="ORD-12401"/>
    <d v="2023-07-01T00:00:00"/>
    <x v="2"/>
    <x v="5"/>
    <x v="2362"/>
    <s v="VIP"/>
    <x v="2"/>
    <x v="2"/>
    <s v="Bahamas"/>
    <x v="49"/>
    <s v="New Mark"/>
    <x v="2"/>
    <x v="6"/>
    <x v="854"/>
    <n v="1"/>
    <n v="174.58"/>
    <n v="0.03"/>
    <n v="42.73"/>
    <n v="169.34"/>
    <n v="15.68"/>
    <n v="9.2594779733081375E-2"/>
    <s v="Medium"/>
    <s v="Card"/>
  </r>
  <r>
    <s v="ORD-12402"/>
    <d v="2025-01-21T00:00:00"/>
    <x v="0"/>
    <x v="3"/>
    <x v="2363"/>
    <s v="VIP"/>
    <x v="1"/>
    <x v="2"/>
    <s v="Guernsey"/>
    <x v="8"/>
    <s v="New Leahborough"/>
    <x v="1"/>
    <x v="5"/>
    <x v="692"/>
    <n v="2"/>
    <n v="714.83"/>
    <n v="0.18"/>
    <n v="22.42"/>
    <n v="1172.32"/>
    <n v="117.14"/>
    <n v="9.9921523133615395E-2"/>
    <s v="Critical"/>
    <s v="Card"/>
  </r>
  <r>
    <s v="ORD-12403"/>
    <d v="2023-03-10T00:00:00"/>
    <x v="2"/>
    <x v="6"/>
    <x v="705"/>
    <s v="Returning"/>
    <x v="1"/>
    <x v="1"/>
    <s v="Spain"/>
    <x v="19"/>
    <s v="Molinafurt"/>
    <x v="0"/>
    <x v="1"/>
    <x v="262"/>
    <n v="2"/>
    <n v="742.19"/>
    <n v="0.26"/>
    <n v="6.62"/>
    <n v="1098.44"/>
    <n v="208.97"/>
    <n v="0.19024252576381048"/>
    <s v="Critical"/>
    <s v="Card"/>
  </r>
  <r>
    <s v="ORD-12404"/>
    <d v="2025-03-13T00:00:00"/>
    <x v="0"/>
    <x v="6"/>
    <x v="2364"/>
    <s v="New"/>
    <x v="2"/>
    <x v="3"/>
    <s v="Tonga"/>
    <x v="26"/>
    <s v="Nicholasbury"/>
    <x v="1"/>
    <x v="5"/>
    <x v="659"/>
    <n v="5"/>
    <n v="128.38"/>
    <n v="0.23"/>
    <n v="43.4"/>
    <n v="494.26"/>
    <n v="136.37"/>
    <n v="0.27590741714886902"/>
    <s v="Medium"/>
    <s v="Net Banking"/>
  </r>
  <r>
    <s v="ORD-12405"/>
    <d v="2024-06-22T00:00:00"/>
    <x v="1"/>
    <x v="1"/>
    <x v="2365"/>
    <s v="VIP"/>
    <x v="0"/>
    <x v="0"/>
    <s v="Greenland"/>
    <x v="37"/>
    <s v="Lake Deanna"/>
    <x v="2"/>
    <x v="6"/>
    <x v="800"/>
    <n v="4"/>
    <n v="517.26"/>
    <n v="0.03"/>
    <n v="13.62"/>
    <n v="2006.97"/>
    <n v="186.62"/>
    <n v="9.2985943985211539E-2"/>
    <s v="High"/>
    <s v="Card"/>
  </r>
  <r>
    <s v="ORD-12406"/>
    <d v="2023-01-03T00:00:00"/>
    <x v="2"/>
    <x v="3"/>
    <x v="2366"/>
    <s v="Returning"/>
    <x v="1"/>
    <x v="3"/>
    <s v="Tanzania"/>
    <x v="21"/>
    <s v="South Kristinaborough"/>
    <x v="2"/>
    <x v="3"/>
    <x v="22"/>
    <n v="5"/>
    <n v="321.11"/>
    <n v="0.14000000000000001"/>
    <n v="8.32"/>
    <n v="1380.77"/>
    <n v="220.88"/>
    <n v="0.15996871310935204"/>
    <s v="Low"/>
    <s v="Net Banking"/>
  </r>
  <r>
    <s v="ORD-12407"/>
    <d v="2025-09-22T00:00:00"/>
    <x v="0"/>
    <x v="4"/>
    <x v="2367"/>
    <s v="Returning"/>
    <x v="2"/>
    <x v="0"/>
    <s v="Mexico"/>
    <x v="21"/>
    <s v="Port Robertshire"/>
    <x v="0"/>
    <x v="7"/>
    <x v="76"/>
    <n v="8"/>
    <n v="336.15"/>
    <n v="0.16"/>
    <n v="20.8"/>
    <n v="2258.9299999999998"/>
    <n v="670.14"/>
    <n v="0.2966625791857207"/>
    <s v="Low"/>
    <s v="UPI"/>
  </r>
  <r>
    <s v="ORD-12408"/>
    <d v="2025-09-22T00:00:00"/>
    <x v="0"/>
    <x v="4"/>
    <x v="2368"/>
    <s v="VIP"/>
    <x v="2"/>
    <x v="3"/>
    <s v="Vietnam"/>
    <x v="31"/>
    <s v="Pamelastad"/>
    <x v="1"/>
    <x v="2"/>
    <x v="270"/>
    <n v="7"/>
    <n v="99.1"/>
    <n v="0.26"/>
    <n v="42.81"/>
    <n v="513.34"/>
    <n v="138.68"/>
    <n v="0.27015233568395214"/>
    <s v="Low"/>
    <s v="UPI"/>
  </r>
  <r>
    <s v="ORD-12409"/>
    <d v="2025-11-02T00:00:00"/>
    <x v="0"/>
    <x v="10"/>
    <x v="2369"/>
    <s v="New"/>
    <x v="1"/>
    <x v="4"/>
    <s v="China"/>
    <x v="34"/>
    <s v="Newmanfurt"/>
    <x v="0"/>
    <x v="7"/>
    <x v="652"/>
    <n v="4"/>
    <n v="98.35"/>
    <n v="0.23"/>
    <n v="24.47"/>
    <n v="302.92"/>
    <n v="36.450000000000003"/>
    <n v="0.12032879968308464"/>
    <s v="Critical"/>
    <s v="Cash"/>
  </r>
  <r>
    <s v="ORD-12410"/>
    <d v="2024-07-28T00:00:00"/>
    <x v="1"/>
    <x v="5"/>
    <x v="2370"/>
    <s v="New"/>
    <x v="0"/>
    <x v="0"/>
    <s v="Saint Kitts and Nevis"/>
    <x v="26"/>
    <s v="South Tylerport"/>
    <x v="1"/>
    <x v="5"/>
    <x v="812"/>
    <n v="5"/>
    <n v="271.24"/>
    <n v="0.19"/>
    <n v="42.79"/>
    <n v="1098.52"/>
    <n v="89.32"/>
    <n v="8.1309398099260813E-2"/>
    <s v="Critical"/>
    <s v="Cash"/>
  </r>
  <r>
    <s v="ORD-12411"/>
    <d v="2024-11-06T00:00:00"/>
    <x v="1"/>
    <x v="10"/>
    <x v="2371"/>
    <s v="Returning"/>
    <x v="0"/>
    <x v="1"/>
    <s v="Singapore"/>
    <x v="27"/>
    <s v="South Belindachester"/>
    <x v="0"/>
    <x v="0"/>
    <x v="896"/>
    <n v="1"/>
    <n v="199.58"/>
    <n v="0.28999999999999998"/>
    <n v="11.85"/>
    <n v="141.69999999999999"/>
    <n v="17.100000000000001"/>
    <n v="0.12067748764996473"/>
    <s v="Critical"/>
    <s v="Card"/>
  </r>
  <r>
    <s v="ORD-12412"/>
    <d v="2024-04-01T00:00:00"/>
    <x v="1"/>
    <x v="11"/>
    <x v="2372"/>
    <s v="New"/>
    <x v="0"/>
    <x v="1"/>
    <s v="Liechtenstein"/>
    <x v="17"/>
    <s v="Port Kathleenburgh"/>
    <x v="1"/>
    <x v="5"/>
    <x v="398"/>
    <n v="10"/>
    <n v="516.96"/>
    <n v="0.27"/>
    <n v="39.17"/>
    <n v="3773.81"/>
    <n v="-89.94"/>
    <n v="-2.3832678380734589E-2"/>
    <s v="High"/>
    <s v="UPI"/>
  </r>
  <r>
    <s v="ORD-12413"/>
    <d v="2023-01-14T00:00:00"/>
    <x v="2"/>
    <x v="3"/>
    <x v="2373"/>
    <s v="Returning"/>
    <x v="2"/>
    <x v="2"/>
    <s v="Bosnia and Herzegovina"/>
    <x v="11"/>
    <s v="Maryport"/>
    <x v="1"/>
    <x v="5"/>
    <x v="801"/>
    <n v="4"/>
    <n v="155.49"/>
    <n v="0.16"/>
    <n v="35.43"/>
    <n v="522.45000000000005"/>
    <n v="106.37"/>
    <n v="0.20359843047181547"/>
    <s v="Critical"/>
    <s v="Cash"/>
  </r>
  <r>
    <s v="ORD-12414"/>
    <d v="2023-11-24T00:00:00"/>
    <x v="2"/>
    <x v="10"/>
    <x v="2374"/>
    <s v="Returning"/>
    <x v="2"/>
    <x v="3"/>
    <s v="Monaco"/>
    <x v="4"/>
    <s v="Lake Debraview"/>
    <x v="0"/>
    <x v="7"/>
    <x v="589"/>
    <n v="8"/>
    <n v="218.73"/>
    <n v="0.2"/>
    <n v="20.68"/>
    <n v="1399.87"/>
    <n v="-69.89"/>
    <n v="-4.9926064563138008E-2"/>
    <s v="Low"/>
    <s v="Card"/>
  </r>
  <r>
    <s v="ORD-12415"/>
    <d v="2025-02-03T00:00:00"/>
    <x v="0"/>
    <x v="8"/>
    <x v="2375"/>
    <s v="VIP"/>
    <x v="0"/>
    <x v="1"/>
    <s v="Saint Lucia"/>
    <x v="13"/>
    <s v="West Feliciastad"/>
    <x v="1"/>
    <x v="5"/>
    <x v="387"/>
    <n v="7"/>
    <n v="298.14999999999998"/>
    <n v="0.19"/>
    <n v="11.02"/>
    <n v="1690.51"/>
    <n v="218.38"/>
    <n v="0.12917995161223536"/>
    <s v="High"/>
    <s v="Cash"/>
  </r>
  <r>
    <s v="ORD-12416"/>
    <d v="2023-07-24T00:00:00"/>
    <x v="2"/>
    <x v="5"/>
    <x v="2376"/>
    <s v="Returning"/>
    <x v="1"/>
    <x v="1"/>
    <s v="Zimbabwe"/>
    <x v="10"/>
    <s v="Port Laura"/>
    <x v="1"/>
    <x v="5"/>
    <x v="897"/>
    <n v="9"/>
    <n v="698.4"/>
    <n v="0.22"/>
    <n v="40.68"/>
    <n v="4902.7700000000004"/>
    <n v="1401.98"/>
    <n v="0.28595671426560904"/>
    <s v="Medium"/>
    <s v="Card"/>
  </r>
  <r>
    <s v="ORD-12417"/>
    <d v="2023-01-17T00:00:00"/>
    <x v="2"/>
    <x v="3"/>
    <x v="2377"/>
    <s v="New"/>
    <x v="0"/>
    <x v="4"/>
    <s v="Cayman Islands"/>
    <x v="42"/>
    <s v="Port Nathanport"/>
    <x v="1"/>
    <x v="4"/>
    <x v="246"/>
    <n v="7"/>
    <n v="74.56"/>
    <n v="7.0000000000000007E-2"/>
    <n v="12.67"/>
    <n v="485.39"/>
    <n v="19.579999999999998"/>
    <n v="4.0338696718102966E-2"/>
    <s v="Low"/>
    <s v="Net Banking"/>
  </r>
  <r>
    <s v="ORD-12418"/>
    <d v="2024-02-22T00:00:00"/>
    <x v="1"/>
    <x v="8"/>
    <x v="2378"/>
    <s v="VIP"/>
    <x v="1"/>
    <x v="1"/>
    <s v="Fiji"/>
    <x v="17"/>
    <s v="New Taylor"/>
    <x v="1"/>
    <x v="5"/>
    <x v="77"/>
    <n v="2"/>
    <n v="47.93"/>
    <n v="0.11"/>
    <n v="22.24"/>
    <n v="85.32"/>
    <n v="-2.66"/>
    <n v="-3.1176746366619788E-2"/>
    <s v="Low"/>
    <s v="Cash"/>
  </r>
  <r>
    <s v="ORD-12419"/>
    <d v="2023-02-27T00:00:00"/>
    <x v="2"/>
    <x v="8"/>
    <x v="2379"/>
    <s v="Returning"/>
    <x v="2"/>
    <x v="3"/>
    <s v="Nauru"/>
    <x v="47"/>
    <s v="Alexandraside"/>
    <x v="2"/>
    <x v="8"/>
    <x v="3"/>
    <n v="7"/>
    <n v="321.41000000000003"/>
    <n v="0.04"/>
    <n v="35.28"/>
    <n v="2159.88"/>
    <n v="315.83999999999997"/>
    <n v="0.14623034613034055"/>
    <s v="High"/>
    <s v="Net Banking"/>
  </r>
  <r>
    <s v="ORD-12420"/>
    <d v="2023-11-05T00:00:00"/>
    <x v="2"/>
    <x v="10"/>
    <x v="2380"/>
    <s v="Returning"/>
    <x v="0"/>
    <x v="3"/>
    <s v="Korea"/>
    <x v="13"/>
    <s v="Hodgeberg"/>
    <x v="2"/>
    <x v="6"/>
    <x v="194"/>
    <n v="10"/>
    <n v="204.28"/>
    <n v="0.18"/>
    <n v="41.59"/>
    <n v="1675.1"/>
    <n v="384.24"/>
    <n v="0.22938332039878218"/>
    <s v="Critical"/>
    <s v="Net Banking"/>
  </r>
  <r>
    <s v="ORD-12421"/>
    <d v="2025-11-10T00:00:00"/>
    <x v="0"/>
    <x v="10"/>
    <x v="2381"/>
    <s v="VIP"/>
    <x v="2"/>
    <x v="4"/>
    <s v="Namibia"/>
    <x v="33"/>
    <s v="Salazarland"/>
    <x v="1"/>
    <x v="4"/>
    <x v="864"/>
    <n v="4"/>
    <n v="710.4"/>
    <n v="0.27"/>
    <n v="20.51"/>
    <n v="2074.37"/>
    <n v="442.58"/>
    <n v="0.21335634433587064"/>
    <s v="Critical"/>
    <s v="Cash"/>
  </r>
  <r>
    <s v="ORD-12422"/>
    <d v="2024-12-21T00:00:00"/>
    <x v="1"/>
    <x v="7"/>
    <x v="2382"/>
    <s v="New"/>
    <x v="0"/>
    <x v="2"/>
    <s v="Nigeria"/>
    <x v="15"/>
    <s v="West Joseph"/>
    <x v="1"/>
    <x v="4"/>
    <x v="647"/>
    <n v="2"/>
    <n v="280.5"/>
    <n v="0.19"/>
    <n v="39.69"/>
    <n v="454.41"/>
    <n v="45.62"/>
    <n v="0.10039391738738143"/>
    <s v="Medium"/>
    <s v="Cash"/>
  </r>
  <r>
    <s v="ORD-12423"/>
    <d v="2024-08-21T00:00:00"/>
    <x v="1"/>
    <x v="0"/>
    <x v="2383"/>
    <s v="VIP"/>
    <x v="2"/>
    <x v="0"/>
    <s v="Vanuatu"/>
    <x v="45"/>
    <s v="New Lindsaybury"/>
    <x v="2"/>
    <x v="3"/>
    <x v="176"/>
    <n v="5"/>
    <n v="280.01"/>
    <n v="7.0000000000000007E-2"/>
    <n v="12.79"/>
    <n v="1302.05"/>
    <n v="33.96"/>
    <n v="2.6081947697861065E-2"/>
    <s v="High"/>
    <s v="UPI"/>
  </r>
  <r>
    <s v="ORD-12424"/>
    <d v="2024-04-23T00:00:00"/>
    <x v="1"/>
    <x v="11"/>
    <x v="2384"/>
    <s v="VIP"/>
    <x v="2"/>
    <x v="0"/>
    <s v="Botswana"/>
    <x v="12"/>
    <s v="Christinaville"/>
    <x v="1"/>
    <x v="5"/>
    <x v="704"/>
    <n v="5"/>
    <n v="66.95"/>
    <n v="0.15"/>
    <n v="41.5"/>
    <n v="284.54000000000002"/>
    <n v="-2.12"/>
    <n v="-7.4506220566528426E-3"/>
    <s v="Low"/>
    <s v="Cash"/>
  </r>
  <r>
    <s v="ORD-12425"/>
    <d v="2024-03-19T00:00:00"/>
    <x v="1"/>
    <x v="6"/>
    <x v="2385"/>
    <s v="VIP"/>
    <x v="2"/>
    <x v="0"/>
    <s v="Greenland"/>
    <x v="14"/>
    <s v="Audreytown"/>
    <x v="1"/>
    <x v="5"/>
    <x v="827"/>
    <n v="6"/>
    <n v="343.45"/>
    <n v="0.04"/>
    <n v="15.34"/>
    <n v="1978.27"/>
    <n v="294.64"/>
    <n v="0.14893821369176097"/>
    <s v="Critical"/>
    <s v="Net Banking"/>
  </r>
  <r>
    <s v="ORD-12426"/>
    <d v="2023-11-06T00:00:00"/>
    <x v="2"/>
    <x v="10"/>
    <x v="2386"/>
    <s v="VIP"/>
    <x v="1"/>
    <x v="2"/>
    <s v="Albania"/>
    <x v="41"/>
    <s v="Johnville"/>
    <x v="0"/>
    <x v="7"/>
    <x v="703"/>
    <n v="7"/>
    <n v="394.7"/>
    <n v="0.16"/>
    <n v="36.11"/>
    <n v="2320.84"/>
    <n v="559.19000000000005"/>
    <n v="0.24094293445476639"/>
    <s v="Low"/>
    <s v="Net Banking"/>
  </r>
  <r>
    <s v="ORD-12427"/>
    <d v="2023-11-03T00:00:00"/>
    <x v="2"/>
    <x v="10"/>
    <x v="2387"/>
    <s v="VIP"/>
    <x v="0"/>
    <x v="0"/>
    <s v="Guatemala"/>
    <x v="9"/>
    <s v="Davidville"/>
    <x v="1"/>
    <x v="2"/>
    <x v="173"/>
    <n v="5"/>
    <n v="700.27"/>
    <n v="0.27"/>
    <n v="28.82"/>
    <n v="2555.9899999999998"/>
    <n v="575.55999999999995"/>
    <n v="0.22518084969033525"/>
    <s v="High"/>
    <s v="Cash"/>
  </r>
  <r>
    <s v="ORD-12428"/>
    <d v="2025-04-03T00:00:00"/>
    <x v="0"/>
    <x v="11"/>
    <x v="2388"/>
    <s v="Returning"/>
    <x v="0"/>
    <x v="0"/>
    <s v="Mali"/>
    <x v="45"/>
    <s v="Lake Alexandertown"/>
    <x v="1"/>
    <x v="5"/>
    <x v="460"/>
    <n v="9"/>
    <n v="223.99"/>
    <n v="0.03"/>
    <n v="27.81"/>
    <n v="1955.43"/>
    <n v="-113.76"/>
    <n v="-5.817646246605606E-2"/>
    <s v="Low"/>
    <s v="Net Banking"/>
  </r>
  <r>
    <s v="ORD-12429"/>
    <d v="2025-04-26T00:00:00"/>
    <x v="0"/>
    <x v="11"/>
    <x v="2389"/>
    <s v="New"/>
    <x v="2"/>
    <x v="4"/>
    <s v="Bangladesh"/>
    <x v="37"/>
    <s v="Hopkinsport"/>
    <x v="2"/>
    <x v="8"/>
    <x v="514"/>
    <n v="9"/>
    <n v="281.79000000000002"/>
    <n v="0.18"/>
    <n v="26.13"/>
    <n v="2079.61"/>
    <n v="289.91000000000003"/>
    <n v="0.13940594630724029"/>
    <s v="High"/>
    <s v="Net Banking"/>
  </r>
  <r>
    <s v="ORD-12430"/>
    <d v="2023-03-03T00:00:00"/>
    <x v="2"/>
    <x v="6"/>
    <x v="2390"/>
    <s v="VIP"/>
    <x v="2"/>
    <x v="0"/>
    <s v="Netherlands"/>
    <x v="37"/>
    <s v="Lake Nancymouth"/>
    <x v="2"/>
    <x v="6"/>
    <x v="898"/>
    <n v="2"/>
    <n v="451.06"/>
    <n v="0.14000000000000001"/>
    <n v="23.22"/>
    <n v="775.82"/>
    <n v="-67.23"/>
    <n v="-8.6656698718774974E-2"/>
    <s v="Low"/>
    <s v="UPI"/>
  </r>
  <r>
    <s v="ORD-12431"/>
    <d v="2024-07-23T00:00:00"/>
    <x v="1"/>
    <x v="5"/>
    <x v="2391"/>
    <s v="New"/>
    <x v="0"/>
    <x v="0"/>
    <s v="Czech Republic"/>
    <x v="36"/>
    <s v="Kingfurt"/>
    <x v="0"/>
    <x v="0"/>
    <x v="472"/>
    <n v="3"/>
    <n v="183.15"/>
    <n v="7.0000000000000007E-2"/>
    <n v="30.85"/>
    <n v="510.99"/>
    <n v="94.06"/>
    <n v="0.18407405232979118"/>
    <s v="Medium"/>
    <s v="Card"/>
  </r>
  <r>
    <s v="ORD-12432"/>
    <d v="2023-02-18T00:00:00"/>
    <x v="2"/>
    <x v="8"/>
    <x v="2392"/>
    <s v="VIP"/>
    <x v="2"/>
    <x v="0"/>
    <s v="Malta"/>
    <x v="17"/>
    <s v="Emilyhaven"/>
    <x v="0"/>
    <x v="0"/>
    <x v="469"/>
    <n v="9"/>
    <n v="26.93"/>
    <n v="0.28999999999999998"/>
    <n v="21.38"/>
    <n v="172.08"/>
    <n v="8.2100000000000009"/>
    <n v="4.7710367271036731E-2"/>
    <s v="Low"/>
    <s v="UPI"/>
  </r>
  <r>
    <s v="ORD-12433"/>
    <d v="2025-05-29T00:00:00"/>
    <x v="0"/>
    <x v="9"/>
    <x v="2393"/>
    <s v="VIP"/>
    <x v="0"/>
    <x v="3"/>
    <s v="Martinique"/>
    <x v="21"/>
    <s v="Port Maryberg"/>
    <x v="0"/>
    <x v="0"/>
    <x v="843"/>
    <n v="9"/>
    <n v="153.88"/>
    <n v="0.17"/>
    <n v="11.88"/>
    <n v="1149.48"/>
    <n v="138.25"/>
    <n v="0.12027177506350697"/>
    <s v="Low"/>
    <s v="Net Banking"/>
  </r>
  <r>
    <s v="ORD-12434"/>
    <d v="2024-04-20T00:00:00"/>
    <x v="1"/>
    <x v="11"/>
    <x v="2394"/>
    <s v="New"/>
    <x v="2"/>
    <x v="3"/>
    <s v="Guadeloupe"/>
    <x v="23"/>
    <s v="Kevinbury"/>
    <x v="2"/>
    <x v="3"/>
    <x v="561"/>
    <n v="6"/>
    <n v="143.49"/>
    <n v="0.05"/>
    <n v="14.19"/>
    <n v="817.89"/>
    <n v="235.22"/>
    <n v="0.28759368619251979"/>
    <s v="Critical"/>
    <s v="Net Banking"/>
  </r>
  <r>
    <s v="ORD-12435"/>
    <d v="2023-01-27T00:00:00"/>
    <x v="2"/>
    <x v="3"/>
    <x v="2395"/>
    <s v="New"/>
    <x v="1"/>
    <x v="4"/>
    <s v="Montenegro"/>
    <x v="47"/>
    <s v="South Shannonberg"/>
    <x v="2"/>
    <x v="6"/>
    <x v="69"/>
    <n v="4"/>
    <n v="25.94"/>
    <n v="0.19"/>
    <n v="32.28"/>
    <n v="84.05"/>
    <n v="12.81"/>
    <n v="0.1524092801903629"/>
    <s v="Low"/>
    <s v="Card"/>
  </r>
  <r>
    <s v="ORD-12436"/>
    <d v="2023-07-14T00:00:00"/>
    <x v="2"/>
    <x v="5"/>
    <x v="2396"/>
    <s v="New"/>
    <x v="1"/>
    <x v="2"/>
    <s v="Eritrea"/>
    <x v="14"/>
    <s v="Austinfurt"/>
    <x v="0"/>
    <x v="7"/>
    <x v="591"/>
    <n v="7"/>
    <n v="509.04"/>
    <n v="0.05"/>
    <n v="42.15"/>
    <n v="3385.12"/>
    <n v="410.4"/>
    <n v="0.12123647019898851"/>
    <s v="Medium"/>
    <s v="UPI"/>
  </r>
  <r>
    <s v="ORD-12437"/>
    <d v="2023-04-13T00:00:00"/>
    <x v="2"/>
    <x v="11"/>
    <x v="2397"/>
    <s v="Returning"/>
    <x v="1"/>
    <x v="3"/>
    <s v="Lesotho"/>
    <x v="25"/>
    <s v="North Nathan"/>
    <x v="2"/>
    <x v="6"/>
    <x v="226"/>
    <n v="1"/>
    <n v="761.96"/>
    <n v="0.24"/>
    <n v="6.5"/>
    <n v="579.09"/>
    <n v="37.090000000000003"/>
    <n v="6.4048766167607796E-2"/>
    <s v="Critical"/>
    <s v="Card"/>
  </r>
  <r>
    <s v="ORD-12438"/>
    <d v="2025-07-14T00:00:00"/>
    <x v="0"/>
    <x v="5"/>
    <x v="2398"/>
    <s v="VIP"/>
    <x v="1"/>
    <x v="2"/>
    <s v="Martinique"/>
    <x v="47"/>
    <s v="Elizabethshire"/>
    <x v="1"/>
    <x v="5"/>
    <x v="191"/>
    <n v="2"/>
    <n v="37.19"/>
    <n v="0.09"/>
    <n v="34.26"/>
    <n v="67.69"/>
    <n v="1.02"/>
    <n v="1.5068695523711036E-2"/>
    <s v="Critical"/>
    <s v="UPI"/>
  </r>
  <r>
    <s v="ORD-12439"/>
    <d v="2025-09-13T00:00:00"/>
    <x v="0"/>
    <x v="4"/>
    <x v="2399"/>
    <s v="New"/>
    <x v="1"/>
    <x v="3"/>
    <s v="France"/>
    <x v="30"/>
    <s v="Powersport"/>
    <x v="0"/>
    <x v="0"/>
    <x v="237"/>
    <n v="1"/>
    <n v="181.96"/>
    <n v="0.02"/>
    <n v="29.79"/>
    <n v="178.32"/>
    <n v="42.29"/>
    <n v="0.23715791834903543"/>
    <s v="Medium"/>
    <s v="UPI"/>
  </r>
  <r>
    <s v="ORD-12440"/>
    <d v="2023-02-26T00:00:00"/>
    <x v="2"/>
    <x v="8"/>
    <x v="2400"/>
    <s v="New"/>
    <x v="1"/>
    <x v="3"/>
    <s v="Australia"/>
    <x v="33"/>
    <s v="North Saraville"/>
    <x v="0"/>
    <x v="7"/>
    <x v="62"/>
    <n v="3"/>
    <n v="13.21"/>
    <n v="0.25"/>
    <n v="29.18"/>
    <n v="29.72"/>
    <n v="-0.06"/>
    <n v="-2.018842530282638E-3"/>
    <s v="Medium"/>
    <s v="Cash"/>
  </r>
  <r>
    <s v="ORD-12441"/>
    <d v="2025-10-27T00:00:00"/>
    <x v="0"/>
    <x v="2"/>
    <x v="2401"/>
    <s v="Returning"/>
    <x v="1"/>
    <x v="1"/>
    <s v="Afghanistan"/>
    <x v="41"/>
    <s v="Lorifort"/>
    <x v="1"/>
    <x v="4"/>
    <x v="641"/>
    <n v="10"/>
    <n v="644.21"/>
    <n v="0.13"/>
    <n v="43.33"/>
    <n v="5604.63"/>
    <n v="1351.72"/>
    <n v="0.24117916793793703"/>
    <s v="Critical"/>
    <s v="UPI"/>
  </r>
  <r>
    <s v="ORD-12442"/>
    <d v="2023-04-07T00:00:00"/>
    <x v="2"/>
    <x v="11"/>
    <x v="2402"/>
    <s v="VIP"/>
    <x v="0"/>
    <x v="4"/>
    <s v="Syrian Arab Republic"/>
    <x v="1"/>
    <s v="Diazchester"/>
    <x v="1"/>
    <x v="2"/>
    <x v="483"/>
    <n v="4"/>
    <n v="362.16"/>
    <n v="0.16"/>
    <n v="11.81"/>
    <n v="1216.8599999999999"/>
    <n v="-2.4700000000000002"/>
    <n v="-2.0298144404450802E-3"/>
    <s v="Medium"/>
    <s v="Net Banking"/>
  </r>
  <r>
    <s v="ORD-12443"/>
    <d v="2023-03-14T00:00:00"/>
    <x v="2"/>
    <x v="6"/>
    <x v="2403"/>
    <s v="New"/>
    <x v="0"/>
    <x v="2"/>
    <s v="Lao People's Democratic Republic"/>
    <x v="6"/>
    <s v="Duncanfort"/>
    <x v="0"/>
    <x v="1"/>
    <x v="745"/>
    <n v="7"/>
    <n v="416.46"/>
    <n v="0.04"/>
    <n v="11.04"/>
    <n v="2798.61"/>
    <n v="656.86"/>
    <n v="0.23470937358188529"/>
    <s v="High"/>
    <s v="Net Banking"/>
  </r>
  <r>
    <s v="ORD-12444"/>
    <d v="2024-11-19T00:00:00"/>
    <x v="1"/>
    <x v="10"/>
    <x v="2404"/>
    <s v="VIP"/>
    <x v="1"/>
    <x v="2"/>
    <s v="Afghanistan"/>
    <x v="20"/>
    <s v="New Michele"/>
    <x v="1"/>
    <x v="4"/>
    <x v="69"/>
    <n v="3"/>
    <n v="471.93"/>
    <n v="0.11"/>
    <n v="24.78"/>
    <n v="1260.05"/>
    <n v="63.86"/>
    <n v="5.0680528550454351E-2"/>
    <s v="High"/>
    <s v="Net Banking"/>
  </r>
  <r>
    <s v="ORD-12445"/>
    <d v="2024-09-23T00:00:00"/>
    <x v="1"/>
    <x v="4"/>
    <x v="2405"/>
    <s v="Returning"/>
    <x v="2"/>
    <x v="1"/>
    <s v="Korea"/>
    <x v="46"/>
    <s v="West Robertside"/>
    <x v="0"/>
    <x v="1"/>
    <x v="677"/>
    <n v="7"/>
    <n v="244.01"/>
    <n v="0.19"/>
    <n v="25.65"/>
    <n v="1383.54"/>
    <n v="256.04000000000002"/>
    <n v="0.18506150888301026"/>
    <s v="Critical"/>
    <s v="Card"/>
  </r>
  <r>
    <s v="ORD-12446"/>
    <d v="2025-06-17T00:00:00"/>
    <x v="0"/>
    <x v="1"/>
    <x v="2406"/>
    <s v="New"/>
    <x v="2"/>
    <x v="4"/>
    <s v="Iran"/>
    <x v="17"/>
    <s v="Toddport"/>
    <x v="0"/>
    <x v="7"/>
    <x v="125"/>
    <n v="4"/>
    <n v="644.91"/>
    <n v="0.27"/>
    <n v="27.24"/>
    <n v="1883.14"/>
    <n v="493.11"/>
    <n v="0.26185519929479484"/>
    <s v="Low"/>
    <s v="Card"/>
  </r>
  <r>
    <s v="ORD-12447"/>
    <d v="2025-06-04T00:00:00"/>
    <x v="0"/>
    <x v="1"/>
    <x v="2407"/>
    <s v="Returning"/>
    <x v="0"/>
    <x v="1"/>
    <s v="Antarctica (the territory South of 60 deg S)"/>
    <x v="22"/>
    <s v="South Jorgeton"/>
    <x v="2"/>
    <x v="3"/>
    <x v="630"/>
    <n v="6"/>
    <n v="134.97999999999999"/>
    <n v="0.11"/>
    <n v="22.32"/>
    <n v="720.79"/>
    <n v="42.42"/>
    <n v="5.8852092842575511E-2"/>
    <s v="High"/>
    <s v="Cash"/>
  </r>
  <r>
    <s v="ORD-12448"/>
    <d v="2023-09-28T00:00:00"/>
    <x v="2"/>
    <x v="4"/>
    <x v="2408"/>
    <s v="VIP"/>
    <x v="0"/>
    <x v="4"/>
    <s v="Cuba"/>
    <x v="12"/>
    <s v="North Edwardborough"/>
    <x v="2"/>
    <x v="3"/>
    <x v="608"/>
    <n v="10"/>
    <n v="255.78"/>
    <n v="0.06"/>
    <n v="44.77"/>
    <n v="2404.33"/>
    <n v="235.37"/>
    <n v="9.7894215852233263E-2"/>
    <s v="Low"/>
    <s v="Net Banking"/>
  </r>
  <r>
    <s v="ORD-12449"/>
    <d v="2023-08-31T00:00:00"/>
    <x v="2"/>
    <x v="0"/>
    <x v="2409"/>
    <s v="Returning"/>
    <x v="2"/>
    <x v="0"/>
    <s v="South Africa"/>
    <x v="43"/>
    <s v="Calvinfurt"/>
    <x v="1"/>
    <x v="4"/>
    <x v="497"/>
    <n v="7"/>
    <n v="138.03"/>
    <n v="0.28000000000000003"/>
    <n v="31.96"/>
    <n v="695.67"/>
    <n v="200.76"/>
    <n v="0.28858510500668422"/>
    <s v="Medium"/>
    <s v="UPI"/>
  </r>
  <r>
    <s v="ORD-12450"/>
    <d v="2024-08-03T00:00:00"/>
    <x v="1"/>
    <x v="0"/>
    <x v="2410"/>
    <s v="VIP"/>
    <x v="2"/>
    <x v="2"/>
    <s v="Taiwan"/>
    <x v="31"/>
    <s v="Vincentport"/>
    <x v="2"/>
    <x v="3"/>
    <x v="709"/>
    <n v="8"/>
    <n v="599.78"/>
    <n v="0.27"/>
    <n v="47.8"/>
    <n v="3502.72"/>
    <n v="640.75"/>
    <n v="0.18292926639868445"/>
    <s v="High"/>
    <s v="Net Banking"/>
  </r>
  <r>
    <s v="ORD-12451"/>
    <d v="2024-06-01T00:00:00"/>
    <x v="1"/>
    <x v="1"/>
    <x v="2411"/>
    <s v="Returning"/>
    <x v="2"/>
    <x v="0"/>
    <s v="Lesotho"/>
    <x v="6"/>
    <s v="Evansfort"/>
    <x v="1"/>
    <x v="2"/>
    <x v="657"/>
    <n v="1"/>
    <n v="669.84"/>
    <n v="0.22"/>
    <n v="26.1"/>
    <n v="522.48"/>
    <n v="87.05"/>
    <n v="0.16660924820088807"/>
    <s v="Critical"/>
    <s v="UPI"/>
  </r>
  <r>
    <s v="ORD-12452"/>
    <d v="2023-03-29T00:00:00"/>
    <x v="2"/>
    <x v="6"/>
    <x v="2412"/>
    <s v="New"/>
    <x v="1"/>
    <x v="4"/>
    <s v="Sri Lanka"/>
    <x v="37"/>
    <s v="North Jessica"/>
    <x v="2"/>
    <x v="8"/>
    <x v="721"/>
    <n v="5"/>
    <n v="168.89"/>
    <n v="0.04"/>
    <n v="26.79"/>
    <n v="810.67"/>
    <n v="67.81"/>
    <n v="8.364686000468749E-2"/>
    <s v="Critical"/>
    <s v="Card"/>
  </r>
  <r>
    <s v="ORD-12453"/>
    <d v="2025-05-16T00:00:00"/>
    <x v="0"/>
    <x v="9"/>
    <x v="2413"/>
    <s v="New"/>
    <x v="1"/>
    <x v="1"/>
    <s v="Australia"/>
    <x v="12"/>
    <s v="Morristown"/>
    <x v="0"/>
    <x v="0"/>
    <x v="677"/>
    <n v="7"/>
    <n v="594.6"/>
    <n v="0.08"/>
    <n v="28.24"/>
    <n v="3829.22"/>
    <n v="164.98"/>
    <n v="4.3084492403152597E-2"/>
    <s v="Low"/>
    <s v="Net Banking"/>
  </r>
  <r>
    <s v="ORD-12454"/>
    <d v="2023-10-02T00:00:00"/>
    <x v="2"/>
    <x v="2"/>
    <x v="2414"/>
    <s v="VIP"/>
    <x v="0"/>
    <x v="4"/>
    <s v="Bouvet Island (Bouvetoya)"/>
    <x v="22"/>
    <s v="East Scott"/>
    <x v="0"/>
    <x v="0"/>
    <x v="167"/>
    <n v="8"/>
    <n v="736.36"/>
    <n v="0.12"/>
    <n v="26.11"/>
    <n v="5183.97"/>
    <n v="662.52"/>
    <n v="0.12780166551889766"/>
    <s v="Critical"/>
    <s v="Card"/>
  </r>
  <r>
    <s v="ORD-12455"/>
    <d v="2023-07-21T00:00:00"/>
    <x v="2"/>
    <x v="5"/>
    <x v="2362"/>
    <s v="Returning"/>
    <x v="2"/>
    <x v="1"/>
    <s v="Peru"/>
    <x v="23"/>
    <s v="South Michaeltown"/>
    <x v="1"/>
    <x v="2"/>
    <x v="24"/>
    <n v="3"/>
    <n v="692.66"/>
    <n v="0.19"/>
    <n v="22.82"/>
    <n v="1683.16"/>
    <n v="-73.53"/>
    <n v="-4.3685686446921265E-2"/>
    <s v="Critical"/>
    <s v="UPI"/>
  </r>
  <r>
    <s v="ORD-12456"/>
    <d v="2024-02-04T00:00:00"/>
    <x v="1"/>
    <x v="8"/>
    <x v="2415"/>
    <s v="Returning"/>
    <x v="0"/>
    <x v="4"/>
    <s v="Bolivia"/>
    <x v="23"/>
    <s v="Gardnerbury"/>
    <x v="2"/>
    <x v="3"/>
    <x v="13"/>
    <n v="4"/>
    <n v="412.02"/>
    <n v="0.25"/>
    <n v="20.79"/>
    <n v="1236.06"/>
    <n v="141.85"/>
    <n v="0.11475980130414382"/>
    <s v="Critical"/>
    <s v="Card"/>
  </r>
  <r>
    <s v="ORD-12457"/>
    <d v="2025-11-09T00:00:00"/>
    <x v="0"/>
    <x v="10"/>
    <x v="2416"/>
    <s v="Returning"/>
    <x v="0"/>
    <x v="2"/>
    <s v="Costa Rica"/>
    <x v="6"/>
    <s v="Baileybury"/>
    <x v="0"/>
    <x v="1"/>
    <x v="348"/>
    <n v="5"/>
    <n v="58.16"/>
    <n v="0.02"/>
    <n v="10.220000000000001"/>
    <n v="284.98"/>
    <n v="77.5"/>
    <n v="0.27194890869534705"/>
    <s v="Low"/>
    <s v="Cash"/>
  </r>
  <r>
    <s v="ORD-12458"/>
    <d v="2025-04-16T00:00:00"/>
    <x v="0"/>
    <x v="11"/>
    <x v="2417"/>
    <s v="VIP"/>
    <x v="1"/>
    <x v="2"/>
    <s v="Oman"/>
    <x v="49"/>
    <s v="Lake Kathleen"/>
    <x v="2"/>
    <x v="8"/>
    <x v="892"/>
    <n v="7"/>
    <n v="567.48"/>
    <n v="0.08"/>
    <n v="40.42"/>
    <n v="3654.57"/>
    <n v="1014.57"/>
    <n v="0.27761679212602303"/>
    <s v="Critical"/>
    <s v="UPI"/>
  </r>
  <r>
    <s v="ORD-12459"/>
    <d v="2023-08-25T00:00:00"/>
    <x v="2"/>
    <x v="0"/>
    <x v="2418"/>
    <s v="Returning"/>
    <x v="0"/>
    <x v="1"/>
    <s v="Greece"/>
    <x v="30"/>
    <s v="Yoderview"/>
    <x v="0"/>
    <x v="7"/>
    <x v="275"/>
    <n v="5"/>
    <n v="266.83"/>
    <n v="0.28999999999999998"/>
    <n v="40.14"/>
    <n v="947.25"/>
    <n v="44.55"/>
    <n v="4.7030878859857482E-2"/>
    <s v="Low"/>
    <s v="UPI"/>
  </r>
  <r>
    <s v="ORD-12460"/>
    <d v="2025-01-24T00:00:00"/>
    <x v="0"/>
    <x v="3"/>
    <x v="2419"/>
    <s v="VIP"/>
    <x v="2"/>
    <x v="4"/>
    <s v="Russian Federation"/>
    <x v="16"/>
    <s v="Lake Jesse"/>
    <x v="2"/>
    <x v="8"/>
    <x v="200"/>
    <n v="10"/>
    <n v="680.51"/>
    <n v="0.02"/>
    <n v="34.6"/>
    <n v="6669"/>
    <n v="-178.17"/>
    <n v="-2.6716149347728292E-2"/>
    <s v="Medium"/>
    <s v="Cash"/>
  </r>
  <r>
    <s v="ORD-12461"/>
    <d v="2023-01-17T00:00:00"/>
    <x v="2"/>
    <x v="3"/>
    <x v="2420"/>
    <s v="New"/>
    <x v="2"/>
    <x v="3"/>
    <s v="Iran"/>
    <x v="32"/>
    <s v="East Phillip"/>
    <x v="1"/>
    <x v="4"/>
    <x v="328"/>
    <n v="3"/>
    <n v="173.28"/>
    <n v="0.17"/>
    <n v="20.41"/>
    <n v="431.47"/>
    <n v="35.49"/>
    <n v="8.2253690870744203E-2"/>
    <s v="Low"/>
    <s v="Card"/>
  </r>
  <r>
    <s v="ORD-12462"/>
    <d v="2025-04-04T00:00:00"/>
    <x v="0"/>
    <x v="11"/>
    <x v="2421"/>
    <s v="New"/>
    <x v="1"/>
    <x v="3"/>
    <s v="Vietnam"/>
    <x v="10"/>
    <s v="Johnnyborough"/>
    <x v="2"/>
    <x v="3"/>
    <x v="390"/>
    <n v="8"/>
    <n v="161.94999999999999"/>
    <n v="0.2"/>
    <n v="24.25"/>
    <n v="1036.48"/>
    <n v="34.81"/>
    <n v="3.3584825563445511E-2"/>
    <s v="Medium"/>
    <s v="Net Banking"/>
  </r>
  <r>
    <s v="ORD-12463"/>
    <d v="2024-04-21T00:00:00"/>
    <x v="1"/>
    <x v="11"/>
    <x v="2422"/>
    <s v="Returning"/>
    <x v="0"/>
    <x v="0"/>
    <s v="Solomon Islands"/>
    <x v="14"/>
    <s v="Port Leslie"/>
    <x v="0"/>
    <x v="1"/>
    <x v="805"/>
    <n v="7"/>
    <n v="380.65"/>
    <n v="0.21"/>
    <n v="17.149999999999999"/>
    <n v="2104.9899999999998"/>
    <n v="309.41000000000003"/>
    <n v="0.14698882179962852"/>
    <s v="Low"/>
    <s v="Card"/>
  </r>
  <r>
    <s v="ORD-12464"/>
    <d v="2023-04-12T00:00:00"/>
    <x v="2"/>
    <x v="11"/>
    <x v="2423"/>
    <s v="New"/>
    <x v="2"/>
    <x v="4"/>
    <s v="Oman"/>
    <x v="48"/>
    <s v="North Denise"/>
    <x v="0"/>
    <x v="0"/>
    <x v="560"/>
    <n v="1"/>
    <n v="143.68"/>
    <n v="0.01"/>
    <n v="20.260000000000002"/>
    <n v="142.24"/>
    <n v="9.26"/>
    <n v="6.5101237345331825E-2"/>
    <s v="Critical"/>
    <s v="Card"/>
  </r>
  <r>
    <s v="ORD-12465"/>
    <d v="2025-05-12T00:00:00"/>
    <x v="0"/>
    <x v="9"/>
    <x v="2424"/>
    <s v="New"/>
    <x v="1"/>
    <x v="1"/>
    <s v="Kiribati"/>
    <x v="14"/>
    <s v="Ashleybury"/>
    <x v="2"/>
    <x v="6"/>
    <x v="140"/>
    <n v="4"/>
    <n v="273.88"/>
    <n v="0.2"/>
    <n v="32.950000000000003"/>
    <n v="876.42"/>
    <n v="27.02"/>
    <n v="3.0829967367244016E-2"/>
    <s v="Critical"/>
    <s v="Net Banking"/>
  </r>
  <r>
    <s v="ORD-12466"/>
    <d v="2024-12-08T00:00:00"/>
    <x v="1"/>
    <x v="7"/>
    <x v="2425"/>
    <s v="Returning"/>
    <x v="1"/>
    <x v="4"/>
    <s v="Lithuania"/>
    <x v="33"/>
    <s v="West Sharonstad"/>
    <x v="1"/>
    <x v="2"/>
    <x v="549"/>
    <n v="5"/>
    <n v="258.33"/>
    <n v="0.26"/>
    <n v="20.239999999999998"/>
    <n v="955.82"/>
    <n v="-42.96"/>
    <n v="-4.4945701073423862E-2"/>
    <s v="Medium"/>
    <s v="Cash"/>
  </r>
  <r>
    <s v="ORD-12467"/>
    <d v="2022-11-30T00:00:00"/>
    <x v="3"/>
    <x v="10"/>
    <x v="2426"/>
    <s v="VIP"/>
    <x v="1"/>
    <x v="2"/>
    <s v="Korea"/>
    <x v="42"/>
    <s v="North Maria"/>
    <x v="1"/>
    <x v="2"/>
    <x v="502"/>
    <n v="1"/>
    <n v="98.13"/>
    <n v="0.12"/>
    <n v="42.87"/>
    <n v="86.35"/>
    <n v="0.6"/>
    <n v="6.9484655471916618E-3"/>
    <s v="High"/>
    <s v="Cash"/>
  </r>
  <r>
    <s v="ORD-12468"/>
    <d v="2023-07-22T00:00:00"/>
    <x v="2"/>
    <x v="5"/>
    <x v="2427"/>
    <s v="Returning"/>
    <x v="0"/>
    <x v="2"/>
    <s v="Angola"/>
    <x v="8"/>
    <s v="Lake John"/>
    <x v="0"/>
    <x v="7"/>
    <x v="138"/>
    <n v="7"/>
    <n v="46.87"/>
    <n v="0.06"/>
    <n v="8.4"/>
    <n v="308.39999999999998"/>
    <n v="43.45"/>
    <n v="0.14088845654993518"/>
    <s v="High"/>
    <s v="Card"/>
  </r>
  <r>
    <s v="ORD-12469"/>
    <d v="2024-11-29T00:00:00"/>
    <x v="1"/>
    <x v="10"/>
    <x v="2428"/>
    <s v="VIP"/>
    <x v="2"/>
    <x v="1"/>
    <s v="Uganda"/>
    <x v="26"/>
    <s v="Lake Tonya"/>
    <x v="1"/>
    <x v="5"/>
    <x v="899"/>
    <n v="7"/>
    <n v="103.77"/>
    <n v="0.24"/>
    <n v="43.42"/>
    <n v="552.05999999999995"/>
    <n v="-26.53"/>
    <n v="-4.8056370684345914E-2"/>
    <s v="Low"/>
    <s v="Net Banking"/>
  </r>
  <r>
    <s v="ORD-12470"/>
    <d v="2025-06-13T00:00:00"/>
    <x v="0"/>
    <x v="1"/>
    <x v="2429"/>
    <s v="VIP"/>
    <x v="2"/>
    <x v="3"/>
    <s v="Nigeria"/>
    <x v="48"/>
    <s v="North Susanmouth"/>
    <x v="1"/>
    <x v="2"/>
    <x v="461"/>
    <n v="7"/>
    <n v="595.62"/>
    <n v="0.28999999999999998"/>
    <n v="6.95"/>
    <n v="2960.23"/>
    <n v="156.33000000000001"/>
    <n v="5.2810085702800123E-2"/>
    <s v="Medium"/>
    <s v="Net Banking"/>
  </r>
  <r>
    <s v="ORD-12471"/>
    <d v="2024-06-30T00:00:00"/>
    <x v="1"/>
    <x v="1"/>
    <x v="2430"/>
    <s v="Returning"/>
    <x v="2"/>
    <x v="0"/>
    <s v="Singapore"/>
    <x v="1"/>
    <s v="Santiagotown"/>
    <x v="0"/>
    <x v="1"/>
    <x v="306"/>
    <n v="10"/>
    <n v="519.69000000000005"/>
    <n v="0.13"/>
    <n v="40.770000000000003"/>
    <n v="4521.3"/>
    <n v="255.83"/>
    <n v="5.6583283568885055E-2"/>
    <s v="Critical"/>
    <s v="Net Banking"/>
  </r>
  <r>
    <s v="ORD-12472"/>
    <d v="2025-03-19T00:00:00"/>
    <x v="0"/>
    <x v="6"/>
    <x v="2431"/>
    <s v="VIP"/>
    <x v="0"/>
    <x v="4"/>
    <s v="Bulgaria"/>
    <x v="25"/>
    <s v="North Matthewmouth"/>
    <x v="2"/>
    <x v="6"/>
    <x v="15"/>
    <n v="4"/>
    <n v="383.09"/>
    <n v="0.18"/>
    <n v="18.25"/>
    <n v="1256.54"/>
    <n v="33.4"/>
    <n v="2.6580928581660751E-2"/>
    <s v="Low"/>
    <s v="Net Banking"/>
  </r>
  <r>
    <s v="ORD-12473"/>
    <d v="2025-11-24T00:00:00"/>
    <x v="0"/>
    <x v="10"/>
    <x v="2432"/>
    <s v="New"/>
    <x v="0"/>
    <x v="2"/>
    <s v="Uzbekistan"/>
    <x v="29"/>
    <s v="Sarahport"/>
    <x v="0"/>
    <x v="0"/>
    <x v="830"/>
    <n v="8"/>
    <n v="786.25"/>
    <n v="0.23"/>
    <n v="41.99"/>
    <n v="4843.3"/>
    <n v="81.69"/>
    <n v="1.6866599219540396E-2"/>
    <s v="Critical"/>
    <s v="Cash"/>
  </r>
  <r>
    <s v="ORD-12474"/>
    <d v="2024-08-25T00:00:00"/>
    <x v="1"/>
    <x v="0"/>
    <x v="2433"/>
    <s v="Returning"/>
    <x v="0"/>
    <x v="3"/>
    <s v="Germany"/>
    <x v="3"/>
    <s v="Millerbury"/>
    <x v="1"/>
    <x v="5"/>
    <x v="268"/>
    <n v="2"/>
    <n v="385.49"/>
    <n v="0.01"/>
    <n v="24.02"/>
    <n v="763.27"/>
    <n v="172.05"/>
    <n v="0.22541171538249902"/>
    <s v="Low"/>
    <s v="Card"/>
  </r>
  <r>
    <s v="ORD-12475"/>
    <d v="2025-08-10T00:00:00"/>
    <x v="0"/>
    <x v="0"/>
    <x v="2434"/>
    <s v="VIP"/>
    <x v="2"/>
    <x v="2"/>
    <s v="Uganda"/>
    <x v="10"/>
    <s v="Tylerborough"/>
    <x v="1"/>
    <x v="2"/>
    <x v="68"/>
    <n v="5"/>
    <n v="731.61"/>
    <n v="0.09"/>
    <n v="19.38"/>
    <n v="3328.83"/>
    <n v="-203.4"/>
    <n v="-6.1102549544434531E-2"/>
    <s v="Low"/>
    <s v="Card"/>
  </r>
  <r>
    <s v="ORD-12476"/>
    <d v="2024-07-08T00:00:00"/>
    <x v="1"/>
    <x v="5"/>
    <x v="2435"/>
    <s v="New"/>
    <x v="1"/>
    <x v="1"/>
    <s v="Marshall Islands"/>
    <x v="16"/>
    <s v="North Michael"/>
    <x v="2"/>
    <x v="6"/>
    <x v="775"/>
    <n v="2"/>
    <n v="447.5"/>
    <n v="0.05"/>
    <n v="9.16"/>
    <n v="850.25"/>
    <n v="203.89"/>
    <n v="0.23980005880623345"/>
    <s v="Low"/>
    <s v="Cash"/>
  </r>
  <r>
    <s v="ORD-12477"/>
    <d v="2025-03-19T00:00:00"/>
    <x v="0"/>
    <x v="6"/>
    <x v="2436"/>
    <s v="Returning"/>
    <x v="0"/>
    <x v="1"/>
    <s v="Turks and Caicos Islands"/>
    <x v="4"/>
    <s v="Port Miguelside"/>
    <x v="0"/>
    <x v="1"/>
    <x v="317"/>
    <n v="1"/>
    <n v="777.83"/>
    <n v="0.3"/>
    <n v="34.57"/>
    <n v="544.48"/>
    <n v="-16.05"/>
    <n v="-2.9477666764619454E-2"/>
    <s v="Medium"/>
    <s v="Card"/>
  </r>
  <r>
    <s v="ORD-12478"/>
    <d v="2024-05-05T00:00:00"/>
    <x v="1"/>
    <x v="9"/>
    <x v="2437"/>
    <s v="New"/>
    <x v="0"/>
    <x v="4"/>
    <s v="Senegal"/>
    <x v="2"/>
    <s v="Arthurville"/>
    <x v="1"/>
    <x v="2"/>
    <x v="554"/>
    <n v="2"/>
    <n v="147.38999999999999"/>
    <n v="0.25"/>
    <n v="9.44"/>
    <n v="221.08"/>
    <n v="-19.7"/>
    <n v="-8.9108015198118326E-2"/>
    <s v="Medium"/>
    <s v="UPI"/>
  </r>
  <r>
    <s v="ORD-12479"/>
    <d v="2024-11-05T00:00:00"/>
    <x v="1"/>
    <x v="10"/>
    <x v="2438"/>
    <s v="VIP"/>
    <x v="1"/>
    <x v="3"/>
    <s v="Equatorial Guinea"/>
    <x v="10"/>
    <s v="North Adamview"/>
    <x v="0"/>
    <x v="7"/>
    <x v="418"/>
    <n v="6"/>
    <n v="651.76"/>
    <n v="0.09"/>
    <n v="5.42"/>
    <n v="3558.61"/>
    <n v="589.96"/>
    <n v="0.16578383132740032"/>
    <s v="High"/>
    <s v="Card"/>
  </r>
  <r>
    <s v="ORD-12480"/>
    <d v="2024-04-16T00:00:00"/>
    <x v="1"/>
    <x v="11"/>
    <x v="2439"/>
    <s v="New"/>
    <x v="0"/>
    <x v="0"/>
    <s v="Antarctica (the territory South of 60 deg S)"/>
    <x v="37"/>
    <s v="West Gabriel"/>
    <x v="2"/>
    <x v="6"/>
    <x v="23"/>
    <n v="5"/>
    <n v="152.86000000000001"/>
    <n v="0.09"/>
    <n v="26.96"/>
    <n v="695.51"/>
    <n v="14.7"/>
    <n v="2.1135569582033328E-2"/>
    <s v="High"/>
    <s v="Card"/>
  </r>
  <r>
    <s v="ORD-12481"/>
    <d v="2023-11-15T00:00:00"/>
    <x v="2"/>
    <x v="10"/>
    <x v="2440"/>
    <s v="Returning"/>
    <x v="0"/>
    <x v="3"/>
    <s v="Wallis and Futuna"/>
    <x v="20"/>
    <s v="Caseybury"/>
    <x v="1"/>
    <x v="5"/>
    <x v="646"/>
    <n v="6"/>
    <n v="339.5"/>
    <n v="7.0000000000000007E-2"/>
    <n v="14.39"/>
    <n v="1894.41"/>
    <n v="333.42"/>
    <n v="0.17600202701632697"/>
    <s v="Critical"/>
    <s v="UPI"/>
  </r>
  <r>
    <s v="ORD-12482"/>
    <d v="2025-05-26T00:00:00"/>
    <x v="0"/>
    <x v="9"/>
    <x v="2441"/>
    <s v="Returning"/>
    <x v="1"/>
    <x v="4"/>
    <s v="Suriname"/>
    <x v="31"/>
    <s v="Lake Rachelshire"/>
    <x v="0"/>
    <x v="1"/>
    <x v="705"/>
    <n v="1"/>
    <n v="105.73"/>
    <n v="0.09"/>
    <n v="15.86"/>
    <n v="96.21"/>
    <n v="16.02"/>
    <n v="0.16651075771749299"/>
    <s v="Medium"/>
    <s v="Cash"/>
  </r>
  <r>
    <s v="ORD-12483"/>
    <d v="2024-04-29T00:00:00"/>
    <x v="1"/>
    <x v="11"/>
    <x v="2442"/>
    <s v="Returning"/>
    <x v="0"/>
    <x v="2"/>
    <s v="Anguilla"/>
    <x v="20"/>
    <s v="Bobbyport"/>
    <x v="0"/>
    <x v="7"/>
    <x v="774"/>
    <n v="6"/>
    <n v="530.09"/>
    <n v="0.2"/>
    <n v="40.82"/>
    <n v="2544.4299999999998"/>
    <n v="16.32"/>
    <n v="6.4140102105383137E-3"/>
    <s v="High"/>
    <s v="Card"/>
  </r>
  <r>
    <s v="ORD-12484"/>
    <d v="2024-10-04T00:00:00"/>
    <x v="1"/>
    <x v="2"/>
    <x v="2443"/>
    <s v="VIP"/>
    <x v="1"/>
    <x v="0"/>
    <s v="Netherlands"/>
    <x v="11"/>
    <s v="West Daltonland"/>
    <x v="2"/>
    <x v="8"/>
    <x v="275"/>
    <n v="3"/>
    <n v="479.5"/>
    <n v="0.17"/>
    <n v="27.55"/>
    <n v="1193.95"/>
    <n v="258.45999999999998"/>
    <n v="0.21647472674735121"/>
    <s v="Low"/>
    <s v="Net Banking"/>
  </r>
  <r>
    <s v="ORD-12485"/>
    <d v="2024-04-02T00:00:00"/>
    <x v="1"/>
    <x v="11"/>
    <x v="491"/>
    <s v="New"/>
    <x v="1"/>
    <x v="3"/>
    <s v="Russian Federation"/>
    <x v="35"/>
    <s v="New Angelica"/>
    <x v="2"/>
    <x v="6"/>
    <x v="743"/>
    <n v="8"/>
    <n v="636.5"/>
    <n v="0.3"/>
    <n v="34.28"/>
    <n v="3564.4"/>
    <n v="339.16"/>
    <n v="9.5152059252609139E-2"/>
    <s v="Medium"/>
    <s v="Net Banking"/>
  </r>
  <r>
    <s v="ORD-12486"/>
    <d v="2023-12-21T00:00:00"/>
    <x v="2"/>
    <x v="7"/>
    <x v="2444"/>
    <s v="Returning"/>
    <x v="2"/>
    <x v="1"/>
    <s v="El Salvador"/>
    <x v="9"/>
    <s v="New Joshuabury"/>
    <x v="1"/>
    <x v="2"/>
    <x v="519"/>
    <n v="5"/>
    <n v="14.89"/>
    <n v="0.1"/>
    <n v="43.14"/>
    <n v="67.010000000000005"/>
    <n v="2.2400000000000002"/>
    <n v="3.3427846590061185E-2"/>
    <s v="High"/>
    <s v="Card"/>
  </r>
  <r>
    <s v="ORD-12487"/>
    <d v="2024-03-17T00:00:00"/>
    <x v="1"/>
    <x v="6"/>
    <x v="2445"/>
    <s v="Returning"/>
    <x v="0"/>
    <x v="2"/>
    <s v="Turks and Caicos Islands"/>
    <x v="28"/>
    <s v="Cassandratown"/>
    <x v="2"/>
    <x v="8"/>
    <x v="111"/>
    <n v="8"/>
    <n v="478.14"/>
    <n v="0.03"/>
    <n v="42.67"/>
    <n v="3710.37"/>
    <n v="1026.74"/>
    <n v="0.27672172856076349"/>
    <s v="Critical"/>
    <s v="Card"/>
  </r>
  <r>
    <s v="ORD-12488"/>
    <d v="2024-01-12T00:00:00"/>
    <x v="1"/>
    <x v="3"/>
    <x v="2446"/>
    <s v="Returning"/>
    <x v="0"/>
    <x v="4"/>
    <s v="Holy See (Vatican City State)"/>
    <x v="32"/>
    <s v="Joeltown"/>
    <x v="1"/>
    <x v="5"/>
    <x v="810"/>
    <n v="10"/>
    <n v="745.62"/>
    <n v="0.13"/>
    <n v="33.65"/>
    <n v="6486.89"/>
    <n v="173"/>
    <n v="2.6669174288449473E-2"/>
    <s v="Medium"/>
    <s v="UPI"/>
  </r>
  <r>
    <s v="ORD-12489"/>
    <d v="2025-08-28T00:00:00"/>
    <x v="0"/>
    <x v="0"/>
    <x v="2447"/>
    <s v="VIP"/>
    <x v="0"/>
    <x v="2"/>
    <s v="Canada"/>
    <x v="27"/>
    <s v="South Loretta"/>
    <x v="2"/>
    <x v="3"/>
    <x v="820"/>
    <n v="10"/>
    <n v="227.84"/>
    <n v="0.06"/>
    <n v="32.049999999999997"/>
    <n v="2141.6999999999998"/>
    <n v="239.04"/>
    <n v="0.11161227062613813"/>
    <s v="Low"/>
    <s v="UPI"/>
  </r>
  <r>
    <s v="ORD-12490"/>
    <d v="2025-06-09T00:00:00"/>
    <x v="0"/>
    <x v="1"/>
    <x v="2448"/>
    <s v="New"/>
    <x v="0"/>
    <x v="3"/>
    <s v="Singapore"/>
    <x v="33"/>
    <s v="Matthewville"/>
    <x v="0"/>
    <x v="1"/>
    <x v="548"/>
    <n v="3"/>
    <n v="560.41999999999996"/>
    <n v="0.09"/>
    <n v="13.65"/>
    <n v="1529.95"/>
    <n v="217.18"/>
    <n v="0.14195235138403217"/>
    <s v="Medium"/>
    <s v="Cash"/>
  </r>
  <r>
    <s v="ORD-12491"/>
    <d v="2023-03-26T00:00:00"/>
    <x v="2"/>
    <x v="6"/>
    <x v="2449"/>
    <s v="Returning"/>
    <x v="1"/>
    <x v="1"/>
    <s v="Monaco"/>
    <x v="31"/>
    <s v="Evanhaven"/>
    <x v="0"/>
    <x v="0"/>
    <x v="100"/>
    <n v="7"/>
    <n v="798.11"/>
    <n v="0.28000000000000003"/>
    <n v="15.57"/>
    <n v="4022.47"/>
    <n v="-210.38"/>
    <n v="-5.2301198020121967E-2"/>
    <s v="Critical"/>
    <s v="Cash"/>
  </r>
  <r>
    <s v="ORD-12492"/>
    <d v="2023-10-07T00:00:00"/>
    <x v="2"/>
    <x v="2"/>
    <x v="2450"/>
    <s v="Returning"/>
    <x v="0"/>
    <x v="4"/>
    <s v="Greece"/>
    <x v="15"/>
    <s v="West Joy"/>
    <x v="0"/>
    <x v="7"/>
    <x v="900"/>
    <n v="6"/>
    <n v="685.73"/>
    <n v="0.24"/>
    <n v="17.29"/>
    <n v="3126.93"/>
    <n v="222.28"/>
    <n v="7.1085697473240533E-2"/>
    <s v="Critical"/>
    <s v="UPI"/>
  </r>
  <r>
    <s v="ORD-12493"/>
    <d v="2023-12-21T00:00:00"/>
    <x v="2"/>
    <x v="7"/>
    <x v="2451"/>
    <s v="Returning"/>
    <x v="0"/>
    <x v="0"/>
    <s v="Mauritania"/>
    <x v="30"/>
    <s v="Vanessaport"/>
    <x v="1"/>
    <x v="2"/>
    <x v="901"/>
    <n v="3"/>
    <n v="141.1"/>
    <n v="0.24"/>
    <n v="32.58"/>
    <n v="321.70999999999998"/>
    <n v="-30.47"/>
    <n v="-9.471262938671475E-2"/>
    <s v="Medium"/>
    <s v="Cash"/>
  </r>
  <r>
    <s v="ORD-12494"/>
    <d v="2025-07-14T00:00:00"/>
    <x v="0"/>
    <x v="5"/>
    <x v="2452"/>
    <s v="Returning"/>
    <x v="0"/>
    <x v="2"/>
    <s v="Brazil"/>
    <x v="36"/>
    <s v="Jefferyburgh"/>
    <x v="2"/>
    <x v="8"/>
    <x v="902"/>
    <n v="3"/>
    <n v="517.75"/>
    <n v="0.08"/>
    <n v="49.37"/>
    <n v="1428.99"/>
    <n v="302.25"/>
    <n v="0.21151302668318184"/>
    <s v="Low"/>
    <s v="Cash"/>
  </r>
  <r>
    <s v="ORD-12495"/>
    <d v="2023-04-10T00:00:00"/>
    <x v="2"/>
    <x v="11"/>
    <x v="2453"/>
    <s v="VIP"/>
    <x v="2"/>
    <x v="2"/>
    <s v="Montserrat"/>
    <x v="3"/>
    <s v="Lake Steven"/>
    <x v="2"/>
    <x v="8"/>
    <x v="753"/>
    <n v="6"/>
    <n v="316.52"/>
    <n v="0.14000000000000001"/>
    <n v="38.049999999999997"/>
    <n v="1633.24"/>
    <n v="302.77999999999997"/>
    <n v="0.18538610369572137"/>
    <s v="Medium"/>
    <s v="Net Banking"/>
  </r>
  <r>
    <s v="ORD-12496"/>
    <d v="2024-06-29T00:00:00"/>
    <x v="1"/>
    <x v="1"/>
    <x v="2454"/>
    <s v="Returning"/>
    <x v="0"/>
    <x v="2"/>
    <s v="Hungary"/>
    <x v="28"/>
    <s v="Jenningstown"/>
    <x v="0"/>
    <x v="7"/>
    <x v="521"/>
    <n v="10"/>
    <n v="679.63"/>
    <n v="0.03"/>
    <n v="31.77"/>
    <n v="6592.41"/>
    <n v="-443.12"/>
    <n v="-6.7216693136500916E-2"/>
    <s v="Medium"/>
    <s v="UPI"/>
  </r>
  <r>
    <s v="ORD-12497"/>
    <d v="2024-06-30T00:00:00"/>
    <x v="1"/>
    <x v="1"/>
    <x v="2455"/>
    <s v="VIP"/>
    <x v="2"/>
    <x v="0"/>
    <s v="Senegal"/>
    <x v="41"/>
    <s v="South Robert"/>
    <x v="1"/>
    <x v="2"/>
    <x v="121"/>
    <n v="8"/>
    <n v="268.89999999999998"/>
    <n v="0.14000000000000001"/>
    <n v="40.86"/>
    <n v="1850.03"/>
    <n v="125.67"/>
    <n v="6.7928628184407827E-2"/>
    <s v="High"/>
    <s v="Net Banking"/>
  </r>
  <r>
    <s v="ORD-12498"/>
    <d v="2023-09-14T00:00:00"/>
    <x v="2"/>
    <x v="4"/>
    <x v="2456"/>
    <s v="New"/>
    <x v="2"/>
    <x v="2"/>
    <s v="Holy See (Vatican City State)"/>
    <x v="5"/>
    <s v="Lake Michaelberg"/>
    <x v="2"/>
    <x v="6"/>
    <x v="610"/>
    <n v="6"/>
    <n v="716.25"/>
    <n v="0.01"/>
    <n v="26.22"/>
    <n v="4254.5200000000004"/>
    <n v="156.49"/>
    <n v="3.6782057670430503E-2"/>
    <s v="Critical"/>
    <s v="UPI"/>
  </r>
  <r>
    <s v="ORD-12499"/>
    <d v="2022-11-30T00:00:00"/>
    <x v="3"/>
    <x v="10"/>
    <x v="2457"/>
    <s v="VIP"/>
    <x v="2"/>
    <x v="2"/>
    <s v="Moldova"/>
    <x v="44"/>
    <s v="Richardsonview"/>
    <x v="1"/>
    <x v="2"/>
    <x v="798"/>
    <n v="3"/>
    <n v="120.23"/>
    <n v="0.25"/>
    <n v="44.69"/>
    <n v="270.52"/>
    <n v="-19.88"/>
    <n v="-7.3488096998373498E-2"/>
    <s v="Critical"/>
    <s v="Cash"/>
  </r>
  <r>
    <s v="ORD-12500"/>
    <d v="2025-08-31T00:00:00"/>
    <x v="0"/>
    <x v="0"/>
    <x v="2458"/>
    <s v="New"/>
    <x v="2"/>
    <x v="3"/>
    <s v="United States of America"/>
    <x v="33"/>
    <s v="North Carlos"/>
    <x v="0"/>
    <x v="1"/>
    <x v="334"/>
    <n v="5"/>
    <n v="406.13"/>
    <n v="0.23"/>
    <n v="33.299999999999997"/>
    <n v="1563.6"/>
    <n v="137.72"/>
    <n v="8.8078792530058847E-2"/>
    <s v="High"/>
    <s v="UPI"/>
  </r>
  <r>
    <s v="ORD-12501"/>
    <d v="2024-02-14T00:00:00"/>
    <x v="1"/>
    <x v="8"/>
    <x v="2459"/>
    <s v="New"/>
    <x v="2"/>
    <x v="3"/>
    <s v="Israel"/>
    <x v="19"/>
    <s v="Joshuabury"/>
    <x v="2"/>
    <x v="3"/>
    <x v="700"/>
    <n v="5"/>
    <n v="360.94"/>
    <n v="0.11"/>
    <n v="26.49"/>
    <n v="1606.18"/>
    <n v="22.98"/>
    <n v="1.4307238292096775E-2"/>
    <s v="Medium"/>
    <s v="UPI"/>
  </r>
  <r>
    <s v="ORD-12502"/>
    <d v="2023-12-31T00:00:00"/>
    <x v="2"/>
    <x v="7"/>
    <x v="2460"/>
    <s v="VIP"/>
    <x v="2"/>
    <x v="0"/>
    <s v="Malaysia"/>
    <x v="30"/>
    <s v="West Jason"/>
    <x v="0"/>
    <x v="0"/>
    <x v="123"/>
    <n v="8"/>
    <n v="102.25"/>
    <n v="0.26"/>
    <n v="34.369999999999997"/>
    <n v="605.32000000000005"/>
    <n v="-30.93"/>
    <n v="-5.1096940461243634E-2"/>
    <s v="Critical"/>
    <s v="Cash"/>
  </r>
  <r>
    <s v="ORD-12503"/>
    <d v="2023-01-14T00:00:00"/>
    <x v="2"/>
    <x v="3"/>
    <x v="2461"/>
    <s v="Returning"/>
    <x v="0"/>
    <x v="2"/>
    <s v="Guatemala"/>
    <x v="18"/>
    <s v="Ericksonview"/>
    <x v="0"/>
    <x v="1"/>
    <x v="307"/>
    <n v="6"/>
    <n v="169.17"/>
    <n v="0.08"/>
    <n v="9.2899999999999991"/>
    <n v="933.82"/>
    <n v="36.369999999999997"/>
    <n v="3.8947548778137109E-2"/>
    <s v="Medium"/>
    <s v="Cash"/>
  </r>
  <r>
    <s v="ORD-12504"/>
    <d v="2024-01-15T00:00:00"/>
    <x v="1"/>
    <x v="3"/>
    <x v="2462"/>
    <s v="VIP"/>
    <x v="1"/>
    <x v="1"/>
    <s v="Northern Mariana Islands"/>
    <x v="21"/>
    <s v="Daisyville"/>
    <x v="2"/>
    <x v="3"/>
    <x v="773"/>
    <n v="1"/>
    <n v="556.04999999999995"/>
    <n v="0.19"/>
    <n v="16.96"/>
    <n v="450.4"/>
    <n v="64.13"/>
    <n v="0.14238454706927176"/>
    <s v="High"/>
    <s v="Card"/>
  </r>
  <r>
    <s v="ORD-12505"/>
    <d v="2025-08-03T00:00:00"/>
    <x v="0"/>
    <x v="0"/>
    <x v="2463"/>
    <s v="VIP"/>
    <x v="0"/>
    <x v="1"/>
    <s v="Cook Islands"/>
    <x v="32"/>
    <s v="Whitneyburgh"/>
    <x v="2"/>
    <x v="6"/>
    <x v="236"/>
    <n v="2"/>
    <n v="678.79"/>
    <n v="0.08"/>
    <n v="41.78"/>
    <n v="1248.97"/>
    <n v="307.93"/>
    <n v="0.24654715485560103"/>
    <s v="Medium"/>
    <s v="Net Banking"/>
  </r>
  <r>
    <s v="ORD-12506"/>
    <d v="2024-06-04T00:00:00"/>
    <x v="1"/>
    <x v="1"/>
    <x v="2464"/>
    <s v="Returning"/>
    <x v="2"/>
    <x v="4"/>
    <s v="Egypt"/>
    <x v="45"/>
    <s v="Chungmouth"/>
    <x v="1"/>
    <x v="4"/>
    <x v="154"/>
    <n v="1"/>
    <n v="779.86"/>
    <n v="0.15"/>
    <n v="14.28"/>
    <n v="662.88"/>
    <n v="-5.49"/>
    <n v="-8.2820419985517747E-3"/>
    <s v="Medium"/>
    <s v="Net Banking"/>
  </r>
  <r>
    <s v="ORD-12507"/>
    <d v="2024-08-29T00:00:00"/>
    <x v="1"/>
    <x v="0"/>
    <x v="2465"/>
    <s v="VIP"/>
    <x v="0"/>
    <x v="3"/>
    <s v="Finland"/>
    <x v="41"/>
    <s v="Lake Brittanyborough"/>
    <x v="2"/>
    <x v="6"/>
    <x v="619"/>
    <n v="1"/>
    <n v="135.81"/>
    <n v="0.09"/>
    <n v="43.66"/>
    <n v="123.59"/>
    <n v="33.340000000000003"/>
    <n v="0.2697629258030585"/>
    <s v="Critical"/>
    <s v="Net Banking"/>
  </r>
  <r>
    <s v="ORD-12508"/>
    <d v="2023-10-04T00:00:00"/>
    <x v="2"/>
    <x v="2"/>
    <x v="2466"/>
    <s v="Returning"/>
    <x v="0"/>
    <x v="1"/>
    <s v="Maldives"/>
    <x v="11"/>
    <s v="Barryhaven"/>
    <x v="1"/>
    <x v="4"/>
    <x v="499"/>
    <n v="1"/>
    <n v="342.36"/>
    <n v="0.27"/>
    <n v="12.03"/>
    <n v="249.92"/>
    <n v="74.86"/>
    <n v="0.29953585147247119"/>
    <s v="Low"/>
    <s v="Cash"/>
  </r>
  <r>
    <s v="ORD-12509"/>
    <d v="2024-05-29T00:00:00"/>
    <x v="1"/>
    <x v="9"/>
    <x v="2467"/>
    <s v="Returning"/>
    <x v="1"/>
    <x v="0"/>
    <s v="Chile"/>
    <x v="19"/>
    <s v="Johnsonville"/>
    <x v="1"/>
    <x v="2"/>
    <x v="579"/>
    <n v="6"/>
    <n v="13.77"/>
    <n v="7.0000000000000007E-2"/>
    <n v="32.53"/>
    <n v="76.84"/>
    <n v="16.04"/>
    <n v="0.20874544508068713"/>
    <s v="Critical"/>
    <s v="Net Banking"/>
  </r>
  <r>
    <s v="ORD-12510"/>
    <d v="2023-06-22T00:00:00"/>
    <x v="2"/>
    <x v="1"/>
    <x v="2468"/>
    <s v="New"/>
    <x v="0"/>
    <x v="1"/>
    <s v="Mongolia"/>
    <x v="28"/>
    <s v="Lake Jamie"/>
    <x v="1"/>
    <x v="5"/>
    <x v="444"/>
    <n v="6"/>
    <n v="665.07"/>
    <n v="0.2"/>
    <n v="28.93"/>
    <n v="3192.34"/>
    <n v="-219.18"/>
    <n v="-6.865810032765933E-2"/>
    <s v="Critical"/>
    <s v="Net Banking"/>
  </r>
  <r>
    <s v="ORD-12511"/>
    <d v="2025-11-21T00:00:00"/>
    <x v="0"/>
    <x v="10"/>
    <x v="2469"/>
    <s v="New"/>
    <x v="2"/>
    <x v="3"/>
    <s v="Lao People's Democratic Republic"/>
    <x v="16"/>
    <s v="South Nathan"/>
    <x v="2"/>
    <x v="3"/>
    <x v="571"/>
    <n v="5"/>
    <n v="237.43"/>
    <n v="0.05"/>
    <n v="26.62"/>
    <n v="1127.79"/>
    <n v="278.29000000000002"/>
    <n v="0.2467569316982772"/>
    <s v="Low"/>
    <s v="UPI"/>
  </r>
  <r>
    <s v="ORD-12512"/>
    <d v="2024-06-26T00:00:00"/>
    <x v="1"/>
    <x v="1"/>
    <x v="2470"/>
    <s v="VIP"/>
    <x v="0"/>
    <x v="3"/>
    <s v="Montserrat"/>
    <x v="29"/>
    <s v="West Robertville"/>
    <x v="1"/>
    <x v="4"/>
    <x v="101"/>
    <n v="6"/>
    <n v="189.26"/>
    <n v="0.27"/>
    <n v="49.62"/>
    <n v="828.96"/>
    <n v="201"/>
    <n v="0.24247249565720902"/>
    <s v="High"/>
    <s v="UPI"/>
  </r>
  <r>
    <s v="ORD-12513"/>
    <d v="2024-11-16T00:00:00"/>
    <x v="1"/>
    <x v="10"/>
    <x v="2471"/>
    <s v="Returning"/>
    <x v="2"/>
    <x v="3"/>
    <s v="Uzbekistan"/>
    <x v="30"/>
    <s v="West Kiara"/>
    <x v="2"/>
    <x v="6"/>
    <x v="368"/>
    <n v="4"/>
    <n v="521.23"/>
    <n v="0.21"/>
    <n v="40.11"/>
    <n v="1647.09"/>
    <n v="291.02"/>
    <n v="0.17668736984621361"/>
    <s v="Low"/>
    <s v="UPI"/>
  </r>
  <r>
    <s v="ORD-12514"/>
    <d v="2022-12-14T00:00:00"/>
    <x v="3"/>
    <x v="7"/>
    <x v="2472"/>
    <s v="New"/>
    <x v="2"/>
    <x v="2"/>
    <s v="Moldova"/>
    <x v="9"/>
    <s v="Kristinville"/>
    <x v="0"/>
    <x v="1"/>
    <x v="525"/>
    <n v="6"/>
    <n v="708.37"/>
    <n v="0.3"/>
    <n v="48.76"/>
    <n v="2975.15"/>
    <n v="454.7"/>
    <n v="0.15283263028754851"/>
    <s v="Critical"/>
    <s v="Net Banking"/>
  </r>
  <r>
    <s v="ORD-12515"/>
    <d v="2025-05-29T00:00:00"/>
    <x v="0"/>
    <x v="9"/>
    <x v="2473"/>
    <s v="New"/>
    <x v="2"/>
    <x v="2"/>
    <s v="Cameroon"/>
    <x v="20"/>
    <s v="Patelhaven"/>
    <x v="0"/>
    <x v="0"/>
    <x v="903"/>
    <n v="9"/>
    <n v="607.55999999999995"/>
    <n v="0.15"/>
    <n v="14.39"/>
    <n v="4647.83"/>
    <n v="984.68"/>
    <n v="0.21185800685481182"/>
    <s v="Critical"/>
    <s v="Cash"/>
  </r>
  <r>
    <s v="ORD-12516"/>
    <d v="2024-12-27T00:00:00"/>
    <x v="1"/>
    <x v="7"/>
    <x v="2474"/>
    <s v="VIP"/>
    <x v="0"/>
    <x v="3"/>
    <s v="Gabon"/>
    <x v="38"/>
    <s v="East Maryport"/>
    <x v="0"/>
    <x v="0"/>
    <x v="115"/>
    <n v="10"/>
    <n v="112.44"/>
    <n v="0.03"/>
    <n v="49.7"/>
    <n v="1090.67"/>
    <n v="212.76"/>
    <n v="0.19507275344513003"/>
    <s v="Critical"/>
    <s v="Net Banking"/>
  </r>
  <r>
    <s v="ORD-12517"/>
    <d v="2024-12-30T00:00:00"/>
    <x v="1"/>
    <x v="7"/>
    <x v="2475"/>
    <s v="VIP"/>
    <x v="0"/>
    <x v="2"/>
    <s v="Bouvet Island (Bouvetoya)"/>
    <x v="2"/>
    <s v="East Michaelfurt"/>
    <x v="0"/>
    <x v="7"/>
    <x v="847"/>
    <n v="6"/>
    <n v="70.260000000000005"/>
    <n v="0.11"/>
    <n v="35.049999999999997"/>
    <n v="375.19"/>
    <n v="-26.3"/>
    <n v="-7.0097817105999632E-2"/>
    <s v="Low"/>
    <s v="Cash"/>
  </r>
  <r>
    <s v="ORD-12518"/>
    <d v="2023-05-15T00:00:00"/>
    <x v="2"/>
    <x v="9"/>
    <x v="2476"/>
    <s v="New"/>
    <x v="1"/>
    <x v="1"/>
    <s v="Mali"/>
    <x v="36"/>
    <s v="North Isaiah"/>
    <x v="1"/>
    <x v="2"/>
    <x v="696"/>
    <n v="4"/>
    <n v="358.79"/>
    <n v="0.12"/>
    <n v="34.11"/>
    <n v="1262.94"/>
    <n v="107.72"/>
    <n v="8.5293046383834545E-2"/>
    <s v="Low"/>
    <s v="Net Banking"/>
  </r>
  <r>
    <s v="ORD-12519"/>
    <d v="2025-01-17T00:00:00"/>
    <x v="0"/>
    <x v="3"/>
    <x v="2477"/>
    <s v="New"/>
    <x v="2"/>
    <x v="2"/>
    <s v="Croatia"/>
    <x v="21"/>
    <s v="Schneiderberg"/>
    <x v="1"/>
    <x v="4"/>
    <x v="491"/>
    <n v="10"/>
    <n v="415.42"/>
    <n v="0.08"/>
    <n v="5.92"/>
    <n v="3821.86"/>
    <n v="964.42"/>
    <n v="0.25234309995656562"/>
    <s v="Medium"/>
    <s v="Net Banking"/>
  </r>
  <r>
    <s v="ORD-12520"/>
    <d v="2024-07-23T00:00:00"/>
    <x v="1"/>
    <x v="5"/>
    <x v="2478"/>
    <s v="New"/>
    <x v="0"/>
    <x v="0"/>
    <s v="Romania"/>
    <x v="7"/>
    <s v="North Courtneyborough"/>
    <x v="1"/>
    <x v="2"/>
    <x v="789"/>
    <n v="5"/>
    <n v="165.42"/>
    <n v="0.19"/>
    <n v="49.21"/>
    <n v="669.95"/>
    <n v="-34.24"/>
    <n v="-5.110829166355698E-2"/>
    <s v="Critical"/>
    <s v="UPI"/>
  </r>
  <r>
    <s v="ORD-12521"/>
    <d v="2025-10-14T00:00:00"/>
    <x v="0"/>
    <x v="2"/>
    <x v="2479"/>
    <s v="Returning"/>
    <x v="1"/>
    <x v="1"/>
    <s v="Qatar"/>
    <x v="17"/>
    <s v="Patrickborough"/>
    <x v="0"/>
    <x v="0"/>
    <x v="718"/>
    <n v="5"/>
    <n v="212.38"/>
    <n v="7.0000000000000007E-2"/>
    <n v="24.13"/>
    <n v="987.57"/>
    <n v="248.56"/>
    <n v="0.25168848790465487"/>
    <s v="Low"/>
    <s v="Card"/>
  </r>
  <r>
    <s v="ORD-12522"/>
    <d v="2024-03-10T00:00:00"/>
    <x v="1"/>
    <x v="6"/>
    <x v="2480"/>
    <s v="Returning"/>
    <x v="0"/>
    <x v="4"/>
    <s v="Honduras"/>
    <x v="22"/>
    <s v="Port Gail"/>
    <x v="1"/>
    <x v="5"/>
    <x v="273"/>
    <n v="2"/>
    <n v="434.81"/>
    <n v="0.24"/>
    <n v="43.18"/>
    <n v="660.91"/>
    <n v="98.18"/>
    <n v="0.14855275302234799"/>
    <s v="Critical"/>
    <s v="Cash"/>
  </r>
  <r>
    <s v="ORD-12523"/>
    <d v="2023-12-19T00:00:00"/>
    <x v="2"/>
    <x v="7"/>
    <x v="2481"/>
    <s v="VIP"/>
    <x v="1"/>
    <x v="3"/>
    <s v="Faroe Islands"/>
    <x v="9"/>
    <s v="West Brittany"/>
    <x v="1"/>
    <x v="5"/>
    <x v="765"/>
    <n v="8"/>
    <n v="499.75"/>
    <n v="7.0000000000000007E-2"/>
    <n v="11.73"/>
    <n v="3718.14"/>
    <n v="805.4"/>
    <n v="0.21661368318567886"/>
    <s v="Critical"/>
    <s v="Card"/>
  </r>
  <r>
    <s v="ORD-12524"/>
    <d v="2024-04-17T00:00:00"/>
    <x v="1"/>
    <x v="11"/>
    <x v="2482"/>
    <s v="VIP"/>
    <x v="1"/>
    <x v="4"/>
    <s v="Saint Helena"/>
    <x v="12"/>
    <s v="West Erica"/>
    <x v="0"/>
    <x v="0"/>
    <x v="443"/>
    <n v="9"/>
    <n v="403.74"/>
    <n v="0.24"/>
    <n v="45.91"/>
    <n v="2761.58"/>
    <n v="805.9"/>
    <n v="0.29182569398677566"/>
    <s v="Medium"/>
    <s v="Net Banking"/>
  </r>
  <r>
    <s v="ORD-12525"/>
    <d v="2025-10-09T00:00:00"/>
    <x v="0"/>
    <x v="2"/>
    <x v="2483"/>
    <s v="Returning"/>
    <x v="1"/>
    <x v="2"/>
    <s v="France"/>
    <x v="48"/>
    <s v="North Marychester"/>
    <x v="0"/>
    <x v="7"/>
    <x v="362"/>
    <n v="3"/>
    <n v="653.75"/>
    <n v="0.01"/>
    <n v="36.85"/>
    <n v="1941.64"/>
    <n v="392.97"/>
    <n v="0.20239076244823964"/>
    <s v="Medium"/>
    <s v="UPI"/>
  </r>
  <r>
    <s v="ORD-12526"/>
    <d v="2023-10-15T00:00:00"/>
    <x v="2"/>
    <x v="2"/>
    <x v="2484"/>
    <s v="Returning"/>
    <x v="2"/>
    <x v="1"/>
    <s v="Saint Pierre and Miquelon"/>
    <x v="26"/>
    <s v="Stephanieburgh"/>
    <x v="1"/>
    <x v="5"/>
    <x v="287"/>
    <n v="1"/>
    <n v="458.31"/>
    <n v="0.12"/>
    <n v="42.12"/>
    <n v="403.31"/>
    <n v="109.2"/>
    <n v="0.27075946542361956"/>
    <s v="Low"/>
    <s v="UPI"/>
  </r>
  <r>
    <s v="ORD-12527"/>
    <d v="2024-10-13T00:00:00"/>
    <x v="1"/>
    <x v="2"/>
    <x v="2485"/>
    <s v="VIP"/>
    <x v="2"/>
    <x v="0"/>
    <s v="Dominican Republic"/>
    <x v="47"/>
    <s v="Williamton"/>
    <x v="2"/>
    <x v="6"/>
    <x v="451"/>
    <n v="3"/>
    <n v="663.82"/>
    <n v="0.16"/>
    <n v="43.03"/>
    <n v="1672.83"/>
    <n v="260.58"/>
    <n v="0.15577195530926632"/>
    <s v="High"/>
    <s v="Net Banking"/>
  </r>
  <r>
    <s v="ORD-12528"/>
    <d v="2024-03-18T00:00:00"/>
    <x v="1"/>
    <x v="6"/>
    <x v="2486"/>
    <s v="New"/>
    <x v="1"/>
    <x v="3"/>
    <s v="Bouvet Island (Bouvetoya)"/>
    <x v="31"/>
    <s v="West Josephmouth"/>
    <x v="0"/>
    <x v="7"/>
    <x v="449"/>
    <n v="4"/>
    <n v="42.5"/>
    <n v="7.0000000000000007E-2"/>
    <n v="31.4"/>
    <n v="158.1"/>
    <n v="-5.44"/>
    <n v="-3.4408602150537641E-2"/>
    <s v="Low"/>
    <s v="Cash"/>
  </r>
  <r>
    <s v="ORD-12529"/>
    <d v="2023-11-15T00:00:00"/>
    <x v="2"/>
    <x v="10"/>
    <x v="2487"/>
    <s v="VIP"/>
    <x v="0"/>
    <x v="4"/>
    <s v="Puerto Rico"/>
    <x v="1"/>
    <s v="West Melissaville"/>
    <x v="2"/>
    <x v="6"/>
    <x v="135"/>
    <n v="9"/>
    <n v="141.78"/>
    <n v="0"/>
    <n v="26.15"/>
    <n v="1276.02"/>
    <n v="91.56"/>
    <n v="7.1754361216908827E-2"/>
    <s v="Medium"/>
    <s v="Net Banking"/>
  </r>
  <r>
    <s v="ORD-12530"/>
    <d v="2025-06-15T00:00:00"/>
    <x v="0"/>
    <x v="1"/>
    <x v="2488"/>
    <s v="VIP"/>
    <x v="2"/>
    <x v="2"/>
    <s v="Jordan"/>
    <x v="32"/>
    <s v="Kellyland"/>
    <x v="0"/>
    <x v="0"/>
    <x v="795"/>
    <n v="1"/>
    <n v="761.76"/>
    <n v="0.06"/>
    <n v="15.3"/>
    <n v="716.05"/>
    <n v="-20.49"/>
    <n v="-2.8615320159206759E-2"/>
    <s v="Low"/>
    <s v="Card"/>
  </r>
  <r>
    <s v="ORD-12531"/>
    <d v="2025-09-08T00:00:00"/>
    <x v="0"/>
    <x v="4"/>
    <x v="2489"/>
    <s v="Returning"/>
    <x v="1"/>
    <x v="4"/>
    <s v="Brunei Darussalam"/>
    <x v="33"/>
    <s v="Franklinport"/>
    <x v="1"/>
    <x v="4"/>
    <x v="362"/>
    <n v="10"/>
    <n v="427.37"/>
    <n v="0.21"/>
    <n v="39.5"/>
    <n v="3376.22"/>
    <n v="353.8"/>
    <n v="0.10479174935282655"/>
    <s v="Medium"/>
    <s v="Cash"/>
  </r>
  <r>
    <s v="ORD-12532"/>
    <d v="2025-01-22T00:00:00"/>
    <x v="0"/>
    <x v="3"/>
    <x v="2490"/>
    <s v="VIP"/>
    <x v="2"/>
    <x v="2"/>
    <s v="Palau"/>
    <x v="40"/>
    <s v="Port Jeffreytown"/>
    <x v="0"/>
    <x v="7"/>
    <x v="817"/>
    <n v="10"/>
    <n v="114.45"/>
    <n v="0.11"/>
    <n v="38.94"/>
    <n v="1018.61"/>
    <n v="-11.21"/>
    <n v="-1.100519335172441E-2"/>
    <s v="Low"/>
    <s v="Net Banking"/>
  </r>
  <r>
    <s v="ORD-12533"/>
    <d v="2023-04-19T00:00:00"/>
    <x v="2"/>
    <x v="11"/>
    <x v="2491"/>
    <s v="VIP"/>
    <x v="1"/>
    <x v="1"/>
    <s v="Uruguay"/>
    <x v="14"/>
    <s v="Christopherville"/>
    <x v="1"/>
    <x v="5"/>
    <x v="108"/>
    <n v="6"/>
    <n v="242.29"/>
    <n v="0.21"/>
    <n v="10.52"/>
    <n v="1148.45"/>
    <n v="309.93"/>
    <n v="0.26986808306848359"/>
    <s v="Low"/>
    <s v="Card"/>
  </r>
  <r>
    <s v="ORD-12534"/>
    <d v="2023-04-07T00:00:00"/>
    <x v="2"/>
    <x v="11"/>
    <x v="2492"/>
    <s v="Returning"/>
    <x v="1"/>
    <x v="3"/>
    <s v="Pakistan"/>
    <x v="34"/>
    <s v="Andersonfurt"/>
    <x v="1"/>
    <x v="5"/>
    <x v="900"/>
    <n v="9"/>
    <n v="29.07"/>
    <n v="0.13"/>
    <n v="29.73"/>
    <n v="227.62"/>
    <n v="55.73"/>
    <n v="0.2448378877075828"/>
    <s v="Critical"/>
    <s v="UPI"/>
  </r>
  <r>
    <s v="ORD-12535"/>
    <d v="2025-08-04T00:00:00"/>
    <x v="0"/>
    <x v="0"/>
    <x v="2493"/>
    <s v="VIP"/>
    <x v="1"/>
    <x v="1"/>
    <s v="Iran"/>
    <x v="6"/>
    <s v="West Robert"/>
    <x v="1"/>
    <x v="2"/>
    <x v="530"/>
    <n v="6"/>
    <n v="642.65"/>
    <n v="0.28000000000000003"/>
    <n v="47.35"/>
    <n v="2776.25"/>
    <n v="94.11"/>
    <n v="3.3898244034218823E-2"/>
    <s v="Medium"/>
    <s v="UPI"/>
  </r>
  <r>
    <s v="ORD-12536"/>
    <d v="2022-12-01T00:00:00"/>
    <x v="3"/>
    <x v="7"/>
    <x v="2494"/>
    <s v="VIP"/>
    <x v="2"/>
    <x v="4"/>
    <s v="Guam"/>
    <x v="2"/>
    <s v="Port Jenniferfurt"/>
    <x v="2"/>
    <x v="8"/>
    <x v="568"/>
    <n v="3"/>
    <n v="69.87"/>
    <n v="0.1"/>
    <n v="49.22"/>
    <n v="188.65"/>
    <n v="43.35"/>
    <n v="0.22979061754571958"/>
    <s v="Medium"/>
    <s v="Cash"/>
  </r>
  <r>
    <s v="ORD-12537"/>
    <d v="2023-05-27T00:00:00"/>
    <x v="2"/>
    <x v="9"/>
    <x v="2495"/>
    <s v="New"/>
    <x v="0"/>
    <x v="1"/>
    <s v="Korea"/>
    <x v="27"/>
    <s v="West Justin"/>
    <x v="2"/>
    <x v="8"/>
    <x v="822"/>
    <n v="10"/>
    <n v="315.93"/>
    <n v="0.05"/>
    <n v="17.350000000000001"/>
    <n v="3001.34"/>
    <n v="-146.91"/>
    <n v="-4.8948136499030431E-2"/>
    <s v="Critical"/>
    <s v="Card"/>
  </r>
  <r>
    <s v="ORD-12538"/>
    <d v="2023-09-01T00:00:00"/>
    <x v="2"/>
    <x v="4"/>
    <x v="2496"/>
    <s v="VIP"/>
    <x v="2"/>
    <x v="1"/>
    <s v="Western Sahara"/>
    <x v="18"/>
    <s v="Candicefort"/>
    <x v="2"/>
    <x v="8"/>
    <x v="771"/>
    <n v="3"/>
    <n v="430.41"/>
    <n v="0.28000000000000003"/>
    <n v="14.39"/>
    <n v="929.69"/>
    <n v="185.76"/>
    <n v="0.19980853832998094"/>
    <s v="High"/>
    <s v="Card"/>
  </r>
  <r>
    <s v="ORD-12539"/>
    <d v="2023-10-20T00:00:00"/>
    <x v="2"/>
    <x v="2"/>
    <x v="2497"/>
    <s v="New"/>
    <x v="2"/>
    <x v="4"/>
    <s v="Benin"/>
    <x v="47"/>
    <s v="Rodriguezview"/>
    <x v="0"/>
    <x v="7"/>
    <x v="732"/>
    <n v="4"/>
    <n v="600.32000000000005"/>
    <n v="0.1"/>
    <n v="48.87"/>
    <n v="2161.15"/>
    <n v="392.14"/>
    <n v="0.18144969113666334"/>
    <s v="High"/>
    <s v="Net Banking"/>
  </r>
  <r>
    <s v="ORD-12540"/>
    <d v="2025-04-05T00:00:00"/>
    <x v="0"/>
    <x v="11"/>
    <x v="2498"/>
    <s v="New"/>
    <x v="0"/>
    <x v="3"/>
    <s v="United States Minor Outlying Islands"/>
    <x v="9"/>
    <s v="Sallymouth"/>
    <x v="1"/>
    <x v="5"/>
    <x v="698"/>
    <n v="4"/>
    <n v="114.67"/>
    <n v="0.14000000000000001"/>
    <n v="9.06"/>
    <n v="394.46"/>
    <n v="-27.12"/>
    <n v="-6.8752218222379965E-2"/>
    <s v="High"/>
    <s v="Card"/>
  </r>
  <r>
    <s v="ORD-12541"/>
    <d v="2024-12-18T00:00:00"/>
    <x v="1"/>
    <x v="7"/>
    <x v="2499"/>
    <s v="Returning"/>
    <x v="0"/>
    <x v="3"/>
    <s v="Taiwan"/>
    <x v="32"/>
    <s v="North Maria"/>
    <x v="1"/>
    <x v="2"/>
    <x v="697"/>
    <n v="5"/>
    <n v="581.46"/>
    <n v="0.27"/>
    <n v="24.75"/>
    <n v="2122.33"/>
    <n v="578.14"/>
    <n v="0.27240815518793027"/>
    <s v="Medium"/>
    <s v="Net Banking"/>
  </r>
  <r>
    <s v="ORD-12542"/>
    <d v="2025-07-23T00:00:00"/>
    <x v="0"/>
    <x v="5"/>
    <x v="2500"/>
    <s v="VIP"/>
    <x v="0"/>
    <x v="0"/>
    <s v="Guam"/>
    <x v="27"/>
    <s v="Johnstad"/>
    <x v="0"/>
    <x v="7"/>
    <x v="17"/>
    <n v="7"/>
    <n v="674.32"/>
    <n v="0.15"/>
    <n v="44.79"/>
    <n v="4012.2"/>
    <n v="483.47"/>
    <n v="0.12049997507601816"/>
    <s v="Critical"/>
    <s v="Net Banking"/>
  </r>
  <r>
    <s v="ORD-12543"/>
    <d v="2023-05-06T00:00:00"/>
    <x v="2"/>
    <x v="9"/>
    <x v="2501"/>
    <s v="New"/>
    <x v="0"/>
    <x v="4"/>
    <s v="Armenia"/>
    <x v="39"/>
    <s v="Joshuashire"/>
    <x v="2"/>
    <x v="6"/>
    <x v="149"/>
    <n v="6"/>
    <n v="147.99"/>
    <n v="0.24"/>
    <n v="22.54"/>
    <n v="674.83"/>
    <n v="-60.68"/>
    <n v="-8.9918942548493683E-2"/>
    <s v="High"/>
    <s v="Card"/>
  </r>
  <r>
    <s v="ORD-12544"/>
    <d v="2023-02-17T00:00:00"/>
    <x v="2"/>
    <x v="8"/>
    <x v="2502"/>
    <s v="VIP"/>
    <x v="2"/>
    <x v="4"/>
    <s v="India"/>
    <x v="20"/>
    <s v="Harperton"/>
    <x v="1"/>
    <x v="5"/>
    <x v="96"/>
    <n v="5"/>
    <n v="655.04"/>
    <n v="0.06"/>
    <n v="23.5"/>
    <n v="3078.69"/>
    <n v="698.74"/>
    <n v="0.2269601681234551"/>
    <s v="High"/>
    <s v="Net Banking"/>
  </r>
  <r>
    <s v="ORD-12545"/>
    <d v="2024-12-17T00:00:00"/>
    <x v="1"/>
    <x v="7"/>
    <x v="2503"/>
    <s v="VIP"/>
    <x v="1"/>
    <x v="2"/>
    <s v="Antarctica (the territory South of 60 deg S)"/>
    <x v="27"/>
    <s v="Ryanbury"/>
    <x v="1"/>
    <x v="2"/>
    <x v="194"/>
    <n v="10"/>
    <n v="226.18"/>
    <n v="7.0000000000000007E-2"/>
    <n v="43.47"/>
    <n v="2103.4699999999998"/>
    <n v="-202.56"/>
    <n v="-9.6298021840102319E-2"/>
    <s v="High"/>
    <s v="Cash"/>
  </r>
  <r>
    <s v="ORD-12546"/>
    <d v="2023-02-08T00:00:00"/>
    <x v="2"/>
    <x v="8"/>
    <x v="2504"/>
    <s v="New"/>
    <x v="1"/>
    <x v="3"/>
    <s v="Albania"/>
    <x v="45"/>
    <s v="Tonyview"/>
    <x v="1"/>
    <x v="5"/>
    <x v="772"/>
    <n v="7"/>
    <n v="731.5"/>
    <n v="0.04"/>
    <n v="34.15"/>
    <n v="4915.68"/>
    <n v="1001.66"/>
    <n v="0.20376834944504116"/>
    <s v="Medium"/>
    <s v="Card"/>
  </r>
  <r>
    <s v="ORD-12547"/>
    <d v="2025-02-09T00:00:00"/>
    <x v="0"/>
    <x v="8"/>
    <x v="2505"/>
    <s v="VIP"/>
    <x v="2"/>
    <x v="2"/>
    <s v="South Africa"/>
    <x v="39"/>
    <s v="West Sarah"/>
    <x v="1"/>
    <x v="2"/>
    <x v="301"/>
    <n v="4"/>
    <n v="377.93"/>
    <n v="0.03"/>
    <n v="17.53"/>
    <n v="1466.37"/>
    <n v="-24.82"/>
    <n v="-1.6926150971446497E-2"/>
    <s v="Low"/>
    <s v="Card"/>
  </r>
  <r>
    <s v="ORD-12548"/>
    <d v="2023-02-18T00:00:00"/>
    <x v="2"/>
    <x v="8"/>
    <x v="2506"/>
    <s v="Returning"/>
    <x v="0"/>
    <x v="3"/>
    <s v="Central African Republic"/>
    <x v="7"/>
    <s v="Jonside"/>
    <x v="1"/>
    <x v="2"/>
    <x v="556"/>
    <n v="9"/>
    <n v="552.83000000000004"/>
    <n v="0.16"/>
    <n v="36.85"/>
    <n v="4179.3900000000003"/>
    <n v="473.02"/>
    <n v="0.11317919600707278"/>
    <s v="High"/>
    <s v="UPI"/>
  </r>
  <r>
    <s v="ORD-12549"/>
    <d v="2024-11-09T00:00:00"/>
    <x v="1"/>
    <x v="10"/>
    <x v="2507"/>
    <s v="VIP"/>
    <x v="0"/>
    <x v="1"/>
    <s v="Eritrea"/>
    <x v="17"/>
    <s v="New Maryfurt"/>
    <x v="2"/>
    <x v="8"/>
    <x v="333"/>
    <n v="4"/>
    <n v="643.15"/>
    <n v="0.1"/>
    <n v="23.78"/>
    <n v="2315.34"/>
    <n v="-172.06"/>
    <n v="-7.4313059852980548E-2"/>
    <s v="High"/>
    <s v="UPI"/>
  </r>
  <r>
    <s v="ORD-12550"/>
    <d v="2024-04-23T00:00:00"/>
    <x v="1"/>
    <x v="11"/>
    <x v="2508"/>
    <s v="New"/>
    <x v="1"/>
    <x v="2"/>
    <s v="Ethiopia"/>
    <x v="1"/>
    <s v="North Katelyn"/>
    <x v="1"/>
    <x v="4"/>
    <x v="558"/>
    <n v="9"/>
    <n v="328.73"/>
    <n v="0.22"/>
    <n v="34.200000000000003"/>
    <n v="2307.6799999999998"/>
    <n v="604.79"/>
    <n v="0.2620770644110102"/>
    <s v="Low"/>
    <s v="Card"/>
  </r>
  <r>
    <s v="ORD-12551"/>
    <d v="2025-03-22T00:00:00"/>
    <x v="0"/>
    <x v="6"/>
    <x v="2509"/>
    <s v="Returning"/>
    <x v="1"/>
    <x v="1"/>
    <s v="French Southern Territories"/>
    <x v="5"/>
    <s v="Matthewfort"/>
    <x v="0"/>
    <x v="7"/>
    <x v="639"/>
    <n v="7"/>
    <n v="703.17"/>
    <n v="0.27"/>
    <n v="45.95"/>
    <n v="3593.2"/>
    <n v="260.20999999999998"/>
    <n v="7.2417343871757758E-2"/>
    <s v="High"/>
    <s v="Card"/>
  </r>
  <r>
    <s v="ORD-12552"/>
    <d v="2023-02-26T00:00:00"/>
    <x v="2"/>
    <x v="8"/>
    <x v="2510"/>
    <s v="New"/>
    <x v="2"/>
    <x v="0"/>
    <s v="Botswana"/>
    <x v="44"/>
    <s v="North Jasonmouth"/>
    <x v="2"/>
    <x v="8"/>
    <x v="505"/>
    <n v="8"/>
    <n v="214.34"/>
    <n v="0.22"/>
    <n v="5.69"/>
    <n v="1337.48"/>
    <n v="134.85"/>
    <n v="0.10082393755420642"/>
    <s v="Medium"/>
    <s v="Card"/>
  </r>
  <r>
    <s v="ORD-12553"/>
    <d v="2023-11-10T00:00:00"/>
    <x v="2"/>
    <x v="10"/>
    <x v="2511"/>
    <s v="Returning"/>
    <x v="0"/>
    <x v="0"/>
    <s v="Libyan Arab Jamahiriya"/>
    <x v="14"/>
    <s v="Katelynchester"/>
    <x v="0"/>
    <x v="0"/>
    <x v="710"/>
    <n v="8"/>
    <n v="493.95"/>
    <n v="0.11"/>
    <n v="11.45"/>
    <n v="3516.92"/>
    <n v="109.98"/>
    <n v="3.1271680902607964E-2"/>
    <s v="Low"/>
    <s v="Net Banking"/>
  </r>
  <r>
    <s v="ORD-12554"/>
    <d v="2024-08-06T00:00:00"/>
    <x v="1"/>
    <x v="0"/>
    <x v="2512"/>
    <s v="New"/>
    <x v="2"/>
    <x v="0"/>
    <s v="Mayotte"/>
    <x v="18"/>
    <s v="West John"/>
    <x v="0"/>
    <x v="7"/>
    <x v="904"/>
    <n v="5"/>
    <n v="439.81"/>
    <n v="0.04"/>
    <n v="31.78"/>
    <n v="2111.09"/>
    <n v="179.09"/>
    <n v="8.4832953592693813E-2"/>
    <s v="Low"/>
    <s v="Card"/>
  </r>
  <r>
    <s v="ORD-12555"/>
    <d v="2024-08-11T00:00:00"/>
    <x v="1"/>
    <x v="0"/>
    <x v="2513"/>
    <s v="Returning"/>
    <x v="1"/>
    <x v="3"/>
    <s v="El Salvador"/>
    <x v="26"/>
    <s v="West Tina"/>
    <x v="1"/>
    <x v="5"/>
    <x v="220"/>
    <n v="2"/>
    <n v="644.78"/>
    <n v="0.03"/>
    <n v="36.520000000000003"/>
    <n v="1250.8699999999999"/>
    <n v="264.91000000000003"/>
    <n v="0.21178060070191151"/>
    <s v="Medium"/>
    <s v="Cash"/>
  </r>
  <r>
    <s v="ORD-12556"/>
    <d v="2023-04-10T00:00:00"/>
    <x v="2"/>
    <x v="11"/>
    <x v="2514"/>
    <s v="Returning"/>
    <x v="1"/>
    <x v="3"/>
    <s v="Gibraltar"/>
    <x v="41"/>
    <s v="Atkinsburgh"/>
    <x v="2"/>
    <x v="8"/>
    <x v="535"/>
    <n v="4"/>
    <n v="416.61"/>
    <n v="7.0000000000000007E-2"/>
    <n v="34.04"/>
    <n v="1549.79"/>
    <n v="164.34"/>
    <n v="0.10604017318475407"/>
    <s v="Medium"/>
    <s v="Net Banking"/>
  </r>
  <r>
    <s v="ORD-12557"/>
    <d v="2024-08-11T00:00:00"/>
    <x v="1"/>
    <x v="0"/>
    <x v="2515"/>
    <s v="VIP"/>
    <x v="0"/>
    <x v="1"/>
    <s v="Kiribati"/>
    <x v="9"/>
    <s v="New Kenneth"/>
    <x v="0"/>
    <x v="7"/>
    <x v="250"/>
    <n v="8"/>
    <n v="681.18"/>
    <n v="0.01"/>
    <n v="6.36"/>
    <n v="5394.95"/>
    <n v="1438.17"/>
    <n v="0.26657707671062758"/>
    <s v="Medium"/>
    <s v="Net Banking"/>
  </r>
  <r>
    <s v="ORD-12558"/>
    <d v="2025-01-23T00:00:00"/>
    <x v="0"/>
    <x v="3"/>
    <x v="2516"/>
    <s v="Returning"/>
    <x v="1"/>
    <x v="2"/>
    <s v="Australia"/>
    <x v="7"/>
    <s v="East Katelyn"/>
    <x v="1"/>
    <x v="4"/>
    <x v="741"/>
    <n v="1"/>
    <n v="351.42"/>
    <n v="0.13"/>
    <n v="30.25"/>
    <n v="305.74"/>
    <n v="76.599999999999994"/>
    <n v="0.25053967423300844"/>
    <s v="High"/>
    <s v="UPI"/>
  </r>
  <r>
    <s v="ORD-12559"/>
    <d v="2025-10-20T00:00:00"/>
    <x v="0"/>
    <x v="2"/>
    <x v="2517"/>
    <s v="Returning"/>
    <x v="1"/>
    <x v="0"/>
    <s v="Barbados"/>
    <x v="15"/>
    <s v="West Calvin"/>
    <x v="2"/>
    <x v="6"/>
    <x v="362"/>
    <n v="9"/>
    <n v="217.7"/>
    <n v="0.17"/>
    <n v="34.43"/>
    <n v="1626.22"/>
    <n v="101.2"/>
    <n v="6.2230202555619785E-2"/>
    <s v="High"/>
    <s v="Net Banking"/>
  </r>
  <r>
    <s v="ORD-12560"/>
    <d v="2023-09-08T00:00:00"/>
    <x v="2"/>
    <x v="4"/>
    <x v="2518"/>
    <s v="New"/>
    <x v="2"/>
    <x v="4"/>
    <s v="Guyana"/>
    <x v="15"/>
    <s v="South Amandaberg"/>
    <x v="2"/>
    <x v="8"/>
    <x v="94"/>
    <n v="3"/>
    <n v="590.66999999999996"/>
    <n v="0.21"/>
    <n v="34.979999999999997"/>
    <n v="1399.89"/>
    <n v="20.75"/>
    <n v="1.4822593203751722E-2"/>
    <s v="Critical"/>
    <s v="UPI"/>
  </r>
  <r>
    <s v="ORD-12561"/>
    <d v="2024-02-17T00:00:00"/>
    <x v="1"/>
    <x v="8"/>
    <x v="2519"/>
    <s v="New"/>
    <x v="2"/>
    <x v="3"/>
    <s v="Benin"/>
    <x v="38"/>
    <s v="Diazmouth"/>
    <x v="1"/>
    <x v="2"/>
    <x v="775"/>
    <n v="7"/>
    <n v="321.12"/>
    <n v="0.09"/>
    <n v="17.260000000000002"/>
    <n v="2045.53"/>
    <n v="580.44000000000005"/>
    <n v="0.2837601990682122"/>
    <s v="Low"/>
    <s v="Net Banking"/>
  </r>
  <r>
    <s v="ORD-12562"/>
    <d v="2023-08-18T00:00:00"/>
    <x v="2"/>
    <x v="0"/>
    <x v="2520"/>
    <s v="VIP"/>
    <x v="2"/>
    <x v="3"/>
    <s v="Holy See (Vatican City State)"/>
    <x v="4"/>
    <s v="New Kevinshire"/>
    <x v="0"/>
    <x v="0"/>
    <x v="905"/>
    <n v="1"/>
    <n v="117.72"/>
    <n v="0.04"/>
    <n v="18.84"/>
    <n v="113.01"/>
    <n v="-4.9000000000000004"/>
    <n v="-4.335899477922308E-2"/>
    <s v="Critical"/>
    <s v="Cash"/>
  </r>
  <r>
    <s v="ORD-12563"/>
    <d v="2024-10-20T00:00:00"/>
    <x v="1"/>
    <x v="2"/>
    <x v="2521"/>
    <s v="New"/>
    <x v="1"/>
    <x v="1"/>
    <s v="Bosnia and Herzegovina"/>
    <x v="11"/>
    <s v="North Brendaton"/>
    <x v="0"/>
    <x v="0"/>
    <x v="156"/>
    <n v="6"/>
    <n v="218.4"/>
    <n v="0.13"/>
    <n v="7.5"/>
    <n v="1140.05"/>
    <n v="38.409999999999997"/>
    <n v="3.3691504758563216E-2"/>
    <s v="Critical"/>
    <s v="Cash"/>
  </r>
  <r>
    <s v="ORD-12564"/>
    <d v="2024-07-19T00:00:00"/>
    <x v="1"/>
    <x v="5"/>
    <x v="2522"/>
    <s v="New"/>
    <x v="2"/>
    <x v="1"/>
    <s v="Myanmar"/>
    <x v="21"/>
    <s v="Port Christopherfurt"/>
    <x v="1"/>
    <x v="2"/>
    <x v="13"/>
    <n v="3"/>
    <n v="242.61"/>
    <n v="0.27"/>
    <n v="42.36"/>
    <n v="531.32000000000005"/>
    <n v="153.99"/>
    <n v="0.28982534066099525"/>
    <s v="High"/>
    <s v="Net Banking"/>
  </r>
  <r>
    <s v="ORD-12565"/>
    <d v="2022-12-19T00:00:00"/>
    <x v="3"/>
    <x v="7"/>
    <x v="2523"/>
    <s v="Returning"/>
    <x v="2"/>
    <x v="3"/>
    <s v="Mexico"/>
    <x v="31"/>
    <s v="Debramouth"/>
    <x v="1"/>
    <x v="2"/>
    <x v="81"/>
    <n v="8"/>
    <n v="777.66"/>
    <n v="0.05"/>
    <n v="37.81"/>
    <n v="5910.22"/>
    <n v="664.51"/>
    <n v="0.11243405490827751"/>
    <s v="Low"/>
    <s v="Card"/>
  </r>
  <r>
    <s v="ORD-12566"/>
    <d v="2024-06-21T00:00:00"/>
    <x v="1"/>
    <x v="1"/>
    <x v="2524"/>
    <s v="VIP"/>
    <x v="2"/>
    <x v="3"/>
    <s v="Grenada"/>
    <x v="37"/>
    <s v="Davidton"/>
    <x v="1"/>
    <x v="2"/>
    <x v="340"/>
    <n v="4"/>
    <n v="798.34"/>
    <n v="7.0000000000000007E-2"/>
    <n v="43.37"/>
    <n v="2969.82"/>
    <n v="-76.47"/>
    <n v="-2.5749035295068386E-2"/>
    <s v="Critical"/>
    <s v="UPI"/>
  </r>
  <r>
    <s v="ORD-12567"/>
    <d v="2024-03-24T00:00:00"/>
    <x v="1"/>
    <x v="6"/>
    <x v="2525"/>
    <s v="New"/>
    <x v="0"/>
    <x v="4"/>
    <s v="Equatorial Guinea"/>
    <x v="12"/>
    <s v="West Cindy"/>
    <x v="2"/>
    <x v="8"/>
    <x v="243"/>
    <n v="7"/>
    <n v="481"/>
    <n v="0.02"/>
    <n v="18.61"/>
    <n v="3299.66"/>
    <n v="-53.49"/>
    <n v="-1.6210761108720294E-2"/>
    <s v="Critical"/>
    <s v="Net Banking"/>
  </r>
  <r>
    <s v="ORD-12568"/>
    <d v="2024-04-04T00:00:00"/>
    <x v="1"/>
    <x v="11"/>
    <x v="2526"/>
    <s v="Returning"/>
    <x v="2"/>
    <x v="1"/>
    <s v="Nepal"/>
    <x v="41"/>
    <s v="Hernandezville"/>
    <x v="2"/>
    <x v="8"/>
    <x v="756"/>
    <n v="5"/>
    <n v="719.74"/>
    <n v="0.1"/>
    <n v="48.93"/>
    <n v="3238.83"/>
    <n v="911.22"/>
    <n v="0.28134233658450736"/>
    <s v="Low"/>
    <s v="Net Banking"/>
  </r>
  <r>
    <s v="ORD-12569"/>
    <d v="2024-04-24T00:00:00"/>
    <x v="1"/>
    <x v="11"/>
    <x v="2527"/>
    <s v="Returning"/>
    <x v="1"/>
    <x v="3"/>
    <s v="Palau"/>
    <x v="37"/>
    <s v="Stacyhaven"/>
    <x v="2"/>
    <x v="6"/>
    <x v="845"/>
    <n v="8"/>
    <n v="665.9"/>
    <n v="0.27"/>
    <n v="19.53"/>
    <n v="3888.86"/>
    <n v="995.54"/>
    <n v="0.25599790169869829"/>
    <s v="High"/>
    <s v="UPI"/>
  </r>
  <r>
    <s v="ORD-12570"/>
    <d v="2023-10-29T00:00:00"/>
    <x v="2"/>
    <x v="2"/>
    <x v="2528"/>
    <s v="Returning"/>
    <x v="0"/>
    <x v="3"/>
    <s v="Netherlands"/>
    <x v="35"/>
    <s v="West Ashley"/>
    <x v="1"/>
    <x v="2"/>
    <x v="544"/>
    <n v="2"/>
    <n v="706.49"/>
    <n v="0.12"/>
    <n v="33.51"/>
    <n v="1243.42"/>
    <n v="304.32"/>
    <n v="0.24474433417509769"/>
    <s v="High"/>
    <s v="UPI"/>
  </r>
  <r>
    <s v="ORD-12571"/>
    <d v="2024-02-07T00:00:00"/>
    <x v="1"/>
    <x v="8"/>
    <x v="2529"/>
    <s v="Returning"/>
    <x v="2"/>
    <x v="3"/>
    <s v="Bermuda"/>
    <x v="19"/>
    <s v="Lopezton"/>
    <x v="0"/>
    <x v="0"/>
    <x v="701"/>
    <n v="5"/>
    <n v="498.41"/>
    <n v="0.24"/>
    <n v="5.07"/>
    <n v="1893.96"/>
    <n v="-109.36"/>
    <n v="-5.7741451773004708E-2"/>
    <s v="Critical"/>
    <s v="Cash"/>
  </r>
  <r>
    <s v="ORD-12572"/>
    <d v="2025-03-30T00:00:00"/>
    <x v="0"/>
    <x v="6"/>
    <x v="2530"/>
    <s v="VIP"/>
    <x v="1"/>
    <x v="3"/>
    <s v="Pitcairn Islands"/>
    <x v="28"/>
    <s v="Amyshire"/>
    <x v="2"/>
    <x v="6"/>
    <x v="33"/>
    <n v="6"/>
    <n v="531.08000000000004"/>
    <n v="0.06"/>
    <n v="13.62"/>
    <n v="2995.29"/>
    <n v="-223.67"/>
    <n v="-7.4673904697041021E-2"/>
    <s v="Medium"/>
    <s v="Net Banking"/>
  </r>
  <r>
    <s v="ORD-12573"/>
    <d v="2023-09-17T00:00:00"/>
    <x v="2"/>
    <x v="4"/>
    <x v="2531"/>
    <s v="New"/>
    <x v="0"/>
    <x v="4"/>
    <s v="Mozambique"/>
    <x v="23"/>
    <s v="South Jacobstad"/>
    <x v="1"/>
    <x v="2"/>
    <x v="442"/>
    <n v="5"/>
    <n v="117.17"/>
    <n v="0.27"/>
    <n v="27.79"/>
    <n v="427.67"/>
    <n v="83.21"/>
    <n v="0.19456590361727499"/>
    <s v="Critical"/>
    <s v="Card"/>
  </r>
  <r>
    <s v="ORD-12574"/>
    <d v="2024-09-06T00:00:00"/>
    <x v="1"/>
    <x v="4"/>
    <x v="2532"/>
    <s v="VIP"/>
    <x v="0"/>
    <x v="3"/>
    <s v="Turks and Caicos Islands"/>
    <x v="41"/>
    <s v="East William"/>
    <x v="1"/>
    <x v="2"/>
    <x v="763"/>
    <n v="7"/>
    <n v="625.55999999999995"/>
    <n v="0.13"/>
    <n v="15.85"/>
    <n v="3809.66"/>
    <n v="936.01"/>
    <n v="0.24569384144516834"/>
    <s v="Medium"/>
    <s v="Cash"/>
  </r>
  <r>
    <s v="ORD-12575"/>
    <d v="2025-04-26T00:00:00"/>
    <x v="0"/>
    <x v="11"/>
    <x v="2533"/>
    <s v="Returning"/>
    <x v="2"/>
    <x v="2"/>
    <s v="Norway"/>
    <x v="43"/>
    <s v="Watkinstown"/>
    <x v="0"/>
    <x v="0"/>
    <x v="177"/>
    <n v="10"/>
    <n v="202.27"/>
    <n v="0.28999999999999998"/>
    <n v="44.72"/>
    <n v="1436.12"/>
    <n v="415.19"/>
    <n v="0.28910536723950647"/>
    <s v="Critical"/>
    <s v="UPI"/>
  </r>
  <r>
    <s v="ORD-12576"/>
    <d v="2024-07-06T00:00:00"/>
    <x v="1"/>
    <x v="5"/>
    <x v="2534"/>
    <s v="New"/>
    <x v="1"/>
    <x v="3"/>
    <s v="Greece"/>
    <x v="47"/>
    <s v="East Brandon"/>
    <x v="2"/>
    <x v="8"/>
    <x v="494"/>
    <n v="3"/>
    <n v="416.41"/>
    <n v="0.27"/>
    <n v="8.41"/>
    <n v="911.94"/>
    <n v="152.63"/>
    <n v="0.16736846722372084"/>
    <s v="Critical"/>
    <s v="UPI"/>
  </r>
  <r>
    <s v="ORD-12577"/>
    <d v="2025-04-09T00:00:00"/>
    <x v="0"/>
    <x v="11"/>
    <x v="2535"/>
    <s v="Returning"/>
    <x v="0"/>
    <x v="4"/>
    <s v="Ukraine"/>
    <x v="41"/>
    <s v="East Michael"/>
    <x v="0"/>
    <x v="7"/>
    <x v="337"/>
    <n v="8"/>
    <n v="351.29"/>
    <n v="0.12"/>
    <n v="33.090000000000003"/>
    <n v="2473.08"/>
    <n v="48.41"/>
    <n v="1.9574781244440131E-2"/>
    <s v="High"/>
    <s v="Card"/>
  </r>
  <r>
    <s v="ORD-12578"/>
    <d v="2023-11-14T00:00:00"/>
    <x v="2"/>
    <x v="10"/>
    <x v="853"/>
    <s v="New"/>
    <x v="1"/>
    <x v="1"/>
    <s v="Iraq"/>
    <x v="38"/>
    <s v="Matthewview"/>
    <x v="0"/>
    <x v="0"/>
    <x v="772"/>
    <n v="1"/>
    <n v="549.95000000000005"/>
    <n v="0.28000000000000003"/>
    <n v="35.25"/>
    <n v="395.96"/>
    <n v="91.51"/>
    <n v="0.23110920294979292"/>
    <s v="Low"/>
    <s v="Net Banking"/>
  </r>
  <r>
    <s v="ORD-12579"/>
    <d v="2023-06-27T00:00:00"/>
    <x v="2"/>
    <x v="1"/>
    <x v="2536"/>
    <s v="New"/>
    <x v="2"/>
    <x v="1"/>
    <s v="Micronesia"/>
    <x v="1"/>
    <s v="Port Adam"/>
    <x v="2"/>
    <x v="3"/>
    <x v="66"/>
    <n v="9"/>
    <n v="703.71"/>
    <n v="0.12"/>
    <n v="13.5"/>
    <n v="5573.38"/>
    <n v="1400.11"/>
    <n v="0.25121380562602941"/>
    <s v="Medium"/>
    <s v="Cash"/>
  </r>
  <r>
    <s v="ORD-12580"/>
    <d v="2025-06-03T00:00:00"/>
    <x v="0"/>
    <x v="1"/>
    <x v="2537"/>
    <s v="New"/>
    <x v="1"/>
    <x v="3"/>
    <s v="Guam"/>
    <x v="39"/>
    <s v="Mariachester"/>
    <x v="0"/>
    <x v="7"/>
    <x v="176"/>
    <n v="10"/>
    <n v="278.52999999999997"/>
    <n v="0.28999999999999998"/>
    <n v="47.29"/>
    <n v="1977.56"/>
    <n v="454.56"/>
    <n v="0.22985901818402477"/>
    <s v="Critical"/>
    <s v="Net Banking"/>
  </r>
  <r>
    <s v="ORD-12581"/>
    <d v="2023-11-26T00:00:00"/>
    <x v="2"/>
    <x v="10"/>
    <x v="2538"/>
    <s v="Returning"/>
    <x v="2"/>
    <x v="3"/>
    <s v="Marshall Islands"/>
    <x v="33"/>
    <s v="North Josephport"/>
    <x v="0"/>
    <x v="7"/>
    <x v="99"/>
    <n v="3"/>
    <n v="652.59"/>
    <n v="0.2"/>
    <n v="22.48"/>
    <n v="1566.22"/>
    <n v="299.7"/>
    <n v="0.19135242813908646"/>
    <s v="Critical"/>
    <s v="UPI"/>
  </r>
  <r>
    <s v="ORD-12582"/>
    <d v="2023-10-30T00:00:00"/>
    <x v="2"/>
    <x v="2"/>
    <x v="2539"/>
    <s v="New"/>
    <x v="1"/>
    <x v="3"/>
    <s v="Cape Verde"/>
    <x v="20"/>
    <s v="Mendezside"/>
    <x v="1"/>
    <x v="5"/>
    <x v="510"/>
    <n v="1"/>
    <n v="626.29999999999995"/>
    <n v="0.18"/>
    <n v="38.65"/>
    <n v="513.57000000000005"/>
    <n v="151.66999999999999"/>
    <n v="0.29532488268395735"/>
    <s v="Critical"/>
    <s v="Card"/>
  </r>
  <r>
    <s v="ORD-12583"/>
    <d v="2025-06-20T00:00:00"/>
    <x v="0"/>
    <x v="1"/>
    <x v="2540"/>
    <s v="Returning"/>
    <x v="1"/>
    <x v="2"/>
    <s v="Ethiopia"/>
    <x v="40"/>
    <s v="New Paul"/>
    <x v="2"/>
    <x v="8"/>
    <x v="785"/>
    <n v="1"/>
    <n v="181.24"/>
    <n v="0.13"/>
    <n v="17.22"/>
    <n v="157.68"/>
    <n v="5.01"/>
    <n v="3.1773211567732114E-2"/>
    <s v="Low"/>
    <s v="Net Banking"/>
  </r>
  <r>
    <s v="ORD-12584"/>
    <d v="2023-01-20T00:00:00"/>
    <x v="2"/>
    <x v="3"/>
    <x v="2541"/>
    <s v="New"/>
    <x v="0"/>
    <x v="3"/>
    <s v="Germany"/>
    <x v="1"/>
    <s v="Port Adam"/>
    <x v="0"/>
    <x v="0"/>
    <x v="355"/>
    <n v="7"/>
    <n v="404.53"/>
    <n v="0.28000000000000003"/>
    <n v="48.16"/>
    <n v="2038.83"/>
    <n v="461.03"/>
    <n v="0.22612478725543572"/>
    <s v="High"/>
    <s v="Net Banking"/>
  </r>
  <r>
    <s v="ORD-12585"/>
    <d v="2023-02-21T00:00:00"/>
    <x v="2"/>
    <x v="8"/>
    <x v="2542"/>
    <s v="New"/>
    <x v="2"/>
    <x v="0"/>
    <s v="Faroe Islands"/>
    <x v="33"/>
    <s v="New Juliestad"/>
    <x v="0"/>
    <x v="1"/>
    <x v="881"/>
    <n v="3"/>
    <n v="202.9"/>
    <n v="0.12"/>
    <n v="46.85"/>
    <n v="535.66"/>
    <n v="43.4"/>
    <n v="8.1021543516409666E-2"/>
    <s v="Critical"/>
    <s v="Cash"/>
  </r>
  <r>
    <s v="ORD-12586"/>
    <d v="2024-11-11T00:00:00"/>
    <x v="1"/>
    <x v="10"/>
    <x v="2543"/>
    <s v="New"/>
    <x v="2"/>
    <x v="4"/>
    <s v="India"/>
    <x v="48"/>
    <s v="Hooperburgh"/>
    <x v="1"/>
    <x v="5"/>
    <x v="178"/>
    <n v="8"/>
    <n v="41.56"/>
    <n v="0.06"/>
    <n v="42.53"/>
    <n v="312.52999999999997"/>
    <n v="6.01"/>
    <n v="1.92301539052251E-2"/>
    <s v="High"/>
    <s v="Card"/>
  </r>
  <r>
    <s v="ORD-12587"/>
    <d v="2023-03-24T00:00:00"/>
    <x v="2"/>
    <x v="6"/>
    <x v="2544"/>
    <s v="VIP"/>
    <x v="2"/>
    <x v="3"/>
    <s v="Saint Lucia"/>
    <x v="40"/>
    <s v="Lynchberg"/>
    <x v="0"/>
    <x v="0"/>
    <x v="823"/>
    <n v="10"/>
    <n v="307.12"/>
    <n v="0.27"/>
    <n v="13.96"/>
    <n v="2241.98"/>
    <n v="599.5"/>
    <n v="0.26739756822094757"/>
    <s v="Low"/>
    <s v="Cash"/>
  </r>
  <r>
    <s v="ORD-12588"/>
    <d v="2024-05-23T00:00:00"/>
    <x v="1"/>
    <x v="9"/>
    <x v="2545"/>
    <s v="VIP"/>
    <x v="0"/>
    <x v="0"/>
    <s v="Czech Republic"/>
    <x v="41"/>
    <s v="Davidside"/>
    <x v="1"/>
    <x v="5"/>
    <x v="144"/>
    <n v="2"/>
    <n v="245.01"/>
    <n v="0.17"/>
    <n v="9.9"/>
    <n v="406.72"/>
    <n v="32.270000000000003"/>
    <n v="7.9342053501180176E-2"/>
    <s v="Low"/>
    <s v="UPI"/>
  </r>
  <r>
    <s v="ORD-12589"/>
    <d v="2024-10-10T00:00:00"/>
    <x v="1"/>
    <x v="2"/>
    <x v="2546"/>
    <s v="VIP"/>
    <x v="2"/>
    <x v="2"/>
    <s v="Chile"/>
    <x v="20"/>
    <s v="New Justintown"/>
    <x v="2"/>
    <x v="8"/>
    <x v="62"/>
    <n v="9"/>
    <n v="74.290000000000006"/>
    <n v="0.05"/>
    <n v="22.48"/>
    <n v="635.17999999999995"/>
    <n v="5.26"/>
    <n v="8.281117163638654E-3"/>
    <s v="Medium"/>
    <s v="UPI"/>
  </r>
  <r>
    <s v="ORD-12590"/>
    <d v="2024-03-13T00:00:00"/>
    <x v="1"/>
    <x v="6"/>
    <x v="2547"/>
    <s v="New"/>
    <x v="0"/>
    <x v="2"/>
    <s v="Christmas Island"/>
    <x v="10"/>
    <s v="North Shelly"/>
    <x v="1"/>
    <x v="5"/>
    <x v="98"/>
    <n v="8"/>
    <n v="783.77"/>
    <n v="0.02"/>
    <n v="18.899999999999999"/>
    <n v="6144.76"/>
    <n v="540.32000000000005"/>
    <n v="8.7931831348986786E-2"/>
    <s v="Low"/>
    <s v="Cash"/>
  </r>
  <r>
    <s v="ORD-12591"/>
    <d v="2025-07-08T00:00:00"/>
    <x v="0"/>
    <x v="5"/>
    <x v="2548"/>
    <s v="Returning"/>
    <x v="1"/>
    <x v="0"/>
    <s v="Turks and Caicos Islands"/>
    <x v="4"/>
    <s v="Thomasstad"/>
    <x v="1"/>
    <x v="4"/>
    <x v="265"/>
    <n v="10"/>
    <n v="692.1"/>
    <n v="0.17"/>
    <n v="27.4"/>
    <n v="5744.43"/>
    <n v="233.53"/>
    <n v="4.0653293712343955E-2"/>
    <s v="Medium"/>
    <s v="Cash"/>
  </r>
  <r>
    <s v="ORD-12592"/>
    <d v="2025-10-23T00:00:00"/>
    <x v="0"/>
    <x v="2"/>
    <x v="2549"/>
    <s v="VIP"/>
    <x v="2"/>
    <x v="1"/>
    <s v="Monaco"/>
    <x v="24"/>
    <s v="Richardtown"/>
    <x v="2"/>
    <x v="8"/>
    <x v="484"/>
    <n v="5"/>
    <n v="782.6"/>
    <n v="0.16"/>
    <n v="13.84"/>
    <n v="3286.92"/>
    <n v="-318.39"/>
    <n v="-9.6865758825891712E-2"/>
    <s v="Low"/>
    <s v="UPI"/>
  </r>
  <r>
    <s v="ORD-12593"/>
    <d v="2024-09-27T00:00:00"/>
    <x v="1"/>
    <x v="4"/>
    <x v="2550"/>
    <s v="VIP"/>
    <x v="2"/>
    <x v="1"/>
    <s v="Cyprus"/>
    <x v="15"/>
    <s v="Allenview"/>
    <x v="2"/>
    <x v="6"/>
    <x v="87"/>
    <n v="8"/>
    <n v="162.30000000000001"/>
    <n v="0.28000000000000003"/>
    <n v="43.73"/>
    <n v="934.85"/>
    <n v="-85.8"/>
    <n v="-9.1779429855056952E-2"/>
    <s v="Critical"/>
    <s v="Cash"/>
  </r>
  <r>
    <s v="ORD-12594"/>
    <d v="2024-06-05T00:00:00"/>
    <x v="1"/>
    <x v="1"/>
    <x v="2551"/>
    <s v="Returning"/>
    <x v="2"/>
    <x v="4"/>
    <s v="Congo"/>
    <x v="14"/>
    <s v="Smithmouth"/>
    <x v="1"/>
    <x v="5"/>
    <x v="395"/>
    <n v="5"/>
    <n v="322.82"/>
    <n v="7.0000000000000007E-2"/>
    <n v="27.04"/>
    <n v="1501.11"/>
    <n v="108.47"/>
    <n v="7.2259861036166578E-2"/>
    <s v="Critical"/>
    <s v="UPI"/>
  </r>
  <r>
    <s v="ORD-12595"/>
    <d v="2023-08-20T00:00:00"/>
    <x v="2"/>
    <x v="0"/>
    <x v="2552"/>
    <s v="Returning"/>
    <x v="2"/>
    <x v="1"/>
    <s v="Burkina Faso"/>
    <x v="37"/>
    <s v="West Aprilville"/>
    <x v="1"/>
    <x v="4"/>
    <x v="573"/>
    <n v="6"/>
    <n v="720.15"/>
    <n v="0"/>
    <n v="26.06"/>
    <n v="4320.8999999999996"/>
    <n v="357.69"/>
    <n v="8.2781364993404161E-2"/>
    <s v="Critical"/>
    <s v="UPI"/>
  </r>
  <r>
    <s v="ORD-12596"/>
    <d v="2024-02-11T00:00:00"/>
    <x v="1"/>
    <x v="8"/>
    <x v="2553"/>
    <s v="VIP"/>
    <x v="1"/>
    <x v="0"/>
    <s v="Monaco"/>
    <x v="24"/>
    <s v="New Destinyview"/>
    <x v="2"/>
    <x v="8"/>
    <x v="381"/>
    <n v="10"/>
    <n v="572.01"/>
    <n v="0.22"/>
    <n v="11.23"/>
    <n v="4461.68"/>
    <n v="-358.02"/>
    <n v="-8.0243316418927388E-2"/>
    <s v="High"/>
    <s v="Net Banking"/>
  </r>
  <r>
    <s v="ORD-12597"/>
    <d v="2022-12-18T00:00:00"/>
    <x v="3"/>
    <x v="7"/>
    <x v="2554"/>
    <s v="New"/>
    <x v="1"/>
    <x v="3"/>
    <s v="Mauritania"/>
    <x v="11"/>
    <s v="Leachshire"/>
    <x v="2"/>
    <x v="3"/>
    <x v="433"/>
    <n v="7"/>
    <n v="670.3"/>
    <n v="0.08"/>
    <n v="16.21"/>
    <n v="4316.7299999999996"/>
    <n v="1198.93"/>
    <n v="0.27774032658980297"/>
    <s v="Medium"/>
    <s v="UPI"/>
  </r>
  <r>
    <s v="ORD-12598"/>
    <d v="2023-09-16T00:00:00"/>
    <x v="2"/>
    <x v="4"/>
    <x v="2555"/>
    <s v="Returning"/>
    <x v="0"/>
    <x v="3"/>
    <s v="Saudi Arabia"/>
    <x v="15"/>
    <s v="Michaelton"/>
    <x v="2"/>
    <x v="8"/>
    <x v="289"/>
    <n v="6"/>
    <n v="352.26"/>
    <n v="0.11"/>
    <n v="39.97"/>
    <n v="1881.07"/>
    <n v="26.87"/>
    <n v="1.4284423227205793E-2"/>
    <s v="Critical"/>
    <s v="Cash"/>
  </r>
  <r>
    <s v="ORD-12599"/>
    <d v="2024-03-12T00:00:00"/>
    <x v="1"/>
    <x v="6"/>
    <x v="2556"/>
    <s v="New"/>
    <x v="1"/>
    <x v="0"/>
    <s v="Italy"/>
    <x v="46"/>
    <s v="Thorntonberg"/>
    <x v="1"/>
    <x v="5"/>
    <x v="906"/>
    <n v="4"/>
    <n v="714"/>
    <n v="0.12"/>
    <n v="29.43"/>
    <n v="2513.2800000000002"/>
    <n v="524.66"/>
    <n v="0.2087550929462694"/>
    <s v="High"/>
    <s v="Net Banking"/>
  </r>
  <r>
    <s v="ORD-12600"/>
    <d v="2024-10-20T00:00:00"/>
    <x v="1"/>
    <x v="2"/>
    <x v="2557"/>
    <s v="Returning"/>
    <x v="0"/>
    <x v="3"/>
    <s v="Swaziland"/>
    <x v="31"/>
    <s v="North Caroline"/>
    <x v="2"/>
    <x v="6"/>
    <x v="503"/>
    <n v="1"/>
    <n v="32.79"/>
    <n v="0.15"/>
    <n v="20.82"/>
    <n v="27.87"/>
    <n v="1.44"/>
    <n v="5.166846071044133E-2"/>
    <s v="Low"/>
    <s v="Card"/>
  </r>
  <r>
    <s v="ORD-12601"/>
    <d v="2023-01-06T00:00:00"/>
    <x v="2"/>
    <x v="3"/>
    <x v="2558"/>
    <s v="VIP"/>
    <x v="1"/>
    <x v="1"/>
    <s v="Moldova"/>
    <x v="1"/>
    <s v="Montgomeryport"/>
    <x v="2"/>
    <x v="8"/>
    <x v="794"/>
    <n v="7"/>
    <n v="163.09"/>
    <n v="0.27"/>
    <n v="41.16"/>
    <n v="833.39"/>
    <n v="170.65"/>
    <n v="0.20476607590683835"/>
    <s v="Critical"/>
    <s v="Cash"/>
  </r>
  <r>
    <s v="ORD-12602"/>
    <d v="2023-09-29T00:00:00"/>
    <x v="2"/>
    <x v="4"/>
    <x v="2559"/>
    <s v="New"/>
    <x v="2"/>
    <x v="2"/>
    <s v="Panama"/>
    <x v="21"/>
    <s v="Michelleview"/>
    <x v="2"/>
    <x v="8"/>
    <x v="204"/>
    <n v="10"/>
    <n v="189.32"/>
    <n v="0.3"/>
    <n v="16.87"/>
    <n v="1325.24"/>
    <n v="131.94999999999999"/>
    <n v="9.9566870906401844E-2"/>
    <s v="Critical"/>
    <s v="Net Banking"/>
  </r>
  <r>
    <s v="ORD-12603"/>
    <d v="2024-05-13T00:00:00"/>
    <x v="1"/>
    <x v="9"/>
    <x v="2560"/>
    <s v="New"/>
    <x v="2"/>
    <x v="0"/>
    <s v="Macao"/>
    <x v="25"/>
    <s v="Clarkbury"/>
    <x v="0"/>
    <x v="7"/>
    <x v="438"/>
    <n v="6"/>
    <n v="404.71"/>
    <n v="7.0000000000000007E-2"/>
    <n v="42.41"/>
    <n v="2258.2800000000002"/>
    <n v="336.3"/>
    <n v="0.14891864604920557"/>
    <s v="High"/>
    <s v="Cash"/>
  </r>
  <r>
    <s v="ORD-12604"/>
    <d v="2023-05-27T00:00:00"/>
    <x v="2"/>
    <x v="9"/>
    <x v="2561"/>
    <s v="New"/>
    <x v="1"/>
    <x v="1"/>
    <s v="Belgium"/>
    <x v="31"/>
    <s v="West Elizabethberg"/>
    <x v="0"/>
    <x v="1"/>
    <x v="463"/>
    <n v="5"/>
    <n v="53.45"/>
    <n v="0.06"/>
    <n v="48.9"/>
    <n v="251.21"/>
    <n v="72.72"/>
    <n v="0.28947892201743558"/>
    <s v="Low"/>
    <s v="Net Banking"/>
  </r>
  <r>
    <s v="ORD-12605"/>
    <d v="2023-03-12T00:00:00"/>
    <x v="2"/>
    <x v="6"/>
    <x v="2562"/>
    <s v="Returning"/>
    <x v="2"/>
    <x v="4"/>
    <s v="Yemen"/>
    <x v="6"/>
    <s v="Greenborough"/>
    <x v="1"/>
    <x v="4"/>
    <x v="638"/>
    <n v="1"/>
    <n v="86.81"/>
    <n v="0.19"/>
    <n v="42.32"/>
    <n v="70.319999999999993"/>
    <n v="12.81"/>
    <n v="0.18216723549488056"/>
    <s v="Critical"/>
    <s v="Net Banking"/>
  </r>
  <r>
    <s v="ORD-12606"/>
    <d v="2024-07-26T00:00:00"/>
    <x v="1"/>
    <x v="5"/>
    <x v="2563"/>
    <s v="VIP"/>
    <x v="0"/>
    <x v="2"/>
    <s v="Benin"/>
    <x v="47"/>
    <s v="Reyesland"/>
    <x v="2"/>
    <x v="8"/>
    <x v="215"/>
    <n v="6"/>
    <n v="36.81"/>
    <n v="7.0000000000000007E-2"/>
    <n v="35.69"/>
    <n v="205.4"/>
    <n v="-18.78"/>
    <n v="-9.1431353456669917E-2"/>
    <s v="High"/>
    <s v="UPI"/>
  </r>
  <r>
    <s v="ORD-12607"/>
    <d v="2025-08-12T00:00:00"/>
    <x v="0"/>
    <x v="0"/>
    <x v="2564"/>
    <s v="New"/>
    <x v="0"/>
    <x v="0"/>
    <s v="Guadeloupe"/>
    <x v="22"/>
    <s v="Harrisburgh"/>
    <x v="2"/>
    <x v="8"/>
    <x v="343"/>
    <n v="4"/>
    <n v="476.92"/>
    <n v="0.23"/>
    <n v="20.83"/>
    <n v="1468.91"/>
    <n v="23.75"/>
    <n v="1.6168451436779651E-2"/>
    <s v="High"/>
    <s v="UPI"/>
  </r>
  <r>
    <s v="ORD-12608"/>
    <d v="2025-07-16T00:00:00"/>
    <x v="0"/>
    <x v="5"/>
    <x v="2565"/>
    <s v="Returning"/>
    <x v="2"/>
    <x v="4"/>
    <s v="Tuvalu"/>
    <x v="19"/>
    <s v="Lake Jillianborough"/>
    <x v="1"/>
    <x v="2"/>
    <x v="842"/>
    <n v="4"/>
    <n v="293.56"/>
    <n v="0.22"/>
    <n v="32.85"/>
    <n v="915.91"/>
    <n v="13.36"/>
    <n v="1.4586586018276905E-2"/>
    <s v="Critical"/>
    <s v="UPI"/>
  </r>
  <r>
    <s v="ORD-12609"/>
    <d v="2025-06-28T00:00:00"/>
    <x v="0"/>
    <x v="1"/>
    <x v="2566"/>
    <s v="VIP"/>
    <x v="2"/>
    <x v="2"/>
    <s v="New Zealand"/>
    <x v="21"/>
    <s v="Stephanieland"/>
    <x v="0"/>
    <x v="0"/>
    <x v="120"/>
    <n v="8"/>
    <n v="86.35"/>
    <n v="0"/>
    <n v="13.75"/>
    <n v="690.8"/>
    <n v="-50.31"/>
    <n v="-7.282860451650261E-2"/>
    <s v="High"/>
    <s v="Net Banking"/>
  </r>
  <r>
    <s v="ORD-12610"/>
    <d v="2022-11-27T00:00:00"/>
    <x v="3"/>
    <x v="10"/>
    <x v="2567"/>
    <s v="Returning"/>
    <x v="1"/>
    <x v="0"/>
    <s v="Moldova"/>
    <x v="10"/>
    <s v="Amandahaven"/>
    <x v="2"/>
    <x v="3"/>
    <x v="816"/>
    <n v="8"/>
    <n v="709.58"/>
    <n v="0.1"/>
    <n v="48.62"/>
    <n v="5108.9799999999996"/>
    <n v="-342.88"/>
    <n v="-6.7113200678021845E-2"/>
    <s v="High"/>
    <s v="Net Banking"/>
  </r>
  <r>
    <s v="ORD-12611"/>
    <d v="2025-01-09T00:00:00"/>
    <x v="0"/>
    <x v="3"/>
    <x v="2568"/>
    <s v="New"/>
    <x v="1"/>
    <x v="4"/>
    <s v="Aruba"/>
    <x v="24"/>
    <s v="Sanchezview"/>
    <x v="1"/>
    <x v="4"/>
    <x v="440"/>
    <n v="2"/>
    <n v="32.97"/>
    <n v="0.08"/>
    <n v="41.64"/>
    <n v="60.66"/>
    <n v="-4.71"/>
    <n v="-7.7645895153313549E-2"/>
    <s v="Low"/>
    <s v="Card"/>
  </r>
  <r>
    <s v="ORD-12612"/>
    <d v="2024-01-02T00:00:00"/>
    <x v="1"/>
    <x v="3"/>
    <x v="2569"/>
    <s v="New"/>
    <x v="0"/>
    <x v="3"/>
    <s v="Armenia"/>
    <x v="25"/>
    <s v="Beasleyhaven"/>
    <x v="0"/>
    <x v="1"/>
    <x v="384"/>
    <n v="1"/>
    <n v="89.94"/>
    <n v="0.09"/>
    <n v="35.200000000000003"/>
    <n v="81.849999999999994"/>
    <n v="23.3"/>
    <n v="0.28466707391569945"/>
    <s v="Critical"/>
    <s v="Net Banking"/>
  </r>
  <r>
    <s v="ORD-12613"/>
    <d v="2024-04-13T00:00:00"/>
    <x v="1"/>
    <x v="11"/>
    <x v="2570"/>
    <s v="VIP"/>
    <x v="1"/>
    <x v="2"/>
    <s v="Ghana"/>
    <x v="33"/>
    <s v="Port Wanda"/>
    <x v="2"/>
    <x v="3"/>
    <x v="414"/>
    <n v="2"/>
    <n v="232.33"/>
    <n v="0.26"/>
    <n v="15.07"/>
    <n v="343.85"/>
    <n v="-25.25"/>
    <n v="-7.3433183074014821E-2"/>
    <s v="Low"/>
    <s v="Cash"/>
  </r>
  <r>
    <s v="ORD-12614"/>
    <d v="2024-06-24T00:00:00"/>
    <x v="1"/>
    <x v="1"/>
    <x v="2571"/>
    <s v="VIP"/>
    <x v="2"/>
    <x v="1"/>
    <s v="Samoa"/>
    <x v="27"/>
    <s v="West Meganville"/>
    <x v="1"/>
    <x v="5"/>
    <x v="259"/>
    <n v="3"/>
    <n v="191.25"/>
    <n v="0"/>
    <n v="28.97"/>
    <n v="573.75"/>
    <n v="-19.37"/>
    <n v="-3.3760348583877997E-2"/>
    <s v="Low"/>
    <s v="Card"/>
  </r>
  <r>
    <s v="ORD-12615"/>
    <d v="2024-12-22T00:00:00"/>
    <x v="1"/>
    <x v="7"/>
    <x v="2572"/>
    <s v="Returning"/>
    <x v="2"/>
    <x v="0"/>
    <s v="Netherlands"/>
    <x v="35"/>
    <s v="Lake Mary"/>
    <x v="2"/>
    <x v="8"/>
    <x v="391"/>
    <n v="8"/>
    <n v="706.3"/>
    <n v="0.23"/>
    <n v="25.43"/>
    <n v="4350.8100000000004"/>
    <n v="183.2"/>
    <n v="4.2107101895968793E-2"/>
    <s v="Medium"/>
    <s v="Card"/>
  </r>
  <r>
    <s v="ORD-12616"/>
    <d v="2022-12-24T00:00:00"/>
    <x v="3"/>
    <x v="7"/>
    <x v="2573"/>
    <s v="New"/>
    <x v="2"/>
    <x v="0"/>
    <s v="Hong Kong"/>
    <x v="44"/>
    <s v="Port Joshuafort"/>
    <x v="2"/>
    <x v="8"/>
    <x v="408"/>
    <n v="4"/>
    <n v="241.11"/>
    <n v="0.01"/>
    <n v="48.07"/>
    <n v="954.8"/>
    <n v="267.87"/>
    <n v="0.28055090071219108"/>
    <s v="Critical"/>
    <s v="Cash"/>
  </r>
  <r>
    <s v="ORD-12617"/>
    <d v="2024-05-05T00:00:00"/>
    <x v="1"/>
    <x v="9"/>
    <x v="2574"/>
    <s v="VIP"/>
    <x v="2"/>
    <x v="1"/>
    <s v="Ecuador"/>
    <x v="36"/>
    <s v="Johnsonmouth"/>
    <x v="2"/>
    <x v="3"/>
    <x v="851"/>
    <n v="10"/>
    <n v="729.05"/>
    <n v="0.08"/>
    <n v="5.05"/>
    <n v="6707.26"/>
    <n v="501.13"/>
    <n v="7.4714563025736286E-2"/>
    <s v="High"/>
    <s v="Net Banking"/>
  </r>
  <r>
    <s v="ORD-12618"/>
    <d v="2025-07-21T00:00:00"/>
    <x v="0"/>
    <x v="5"/>
    <x v="2575"/>
    <s v="New"/>
    <x v="1"/>
    <x v="4"/>
    <s v="Somalia"/>
    <x v="17"/>
    <s v="South Seth"/>
    <x v="1"/>
    <x v="4"/>
    <x v="830"/>
    <n v="2"/>
    <n v="372.33"/>
    <n v="0.1"/>
    <n v="12.31"/>
    <n v="670.19"/>
    <n v="-18.53"/>
    <n v="-2.7648875691967948E-2"/>
    <s v="Low"/>
    <s v="Card"/>
  </r>
  <r>
    <s v="ORD-12619"/>
    <d v="2024-03-01T00:00:00"/>
    <x v="1"/>
    <x v="6"/>
    <x v="2576"/>
    <s v="Returning"/>
    <x v="0"/>
    <x v="2"/>
    <s v="Falkland Islands (Malvinas)"/>
    <x v="31"/>
    <s v="Lake James"/>
    <x v="0"/>
    <x v="0"/>
    <x v="76"/>
    <n v="6"/>
    <n v="799.47"/>
    <n v="7.0000000000000007E-2"/>
    <n v="45.8"/>
    <n v="4461.04"/>
    <n v="587.74"/>
    <n v="0.1317495471907896"/>
    <s v="High"/>
    <s v="Card"/>
  </r>
  <r>
    <s v="ORD-12620"/>
    <d v="2023-10-04T00:00:00"/>
    <x v="2"/>
    <x v="2"/>
    <x v="2577"/>
    <s v="Returning"/>
    <x v="1"/>
    <x v="2"/>
    <s v="Romania"/>
    <x v="17"/>
    <s v="Port Christineview"/>
    <x v="2"/>
    <x v="6"/>
    <x v="443"/>
    <n v="10"/>
    <n v="731.69"/>
    <n v="0.17"/>
    <n v="36.630000000000003"/>
    <n v="6073.03"/>
    <n v="-341.6"/>
    <n v="-5.6248692991801463E-2"/>
    <s v="Critical"/>
    <s v="Card"/>
  </r>
  <r>
    <s v="ORD-12621"/>
    <d v="2024-03-18T00:00:00"/>
    <x v="1"/>
    <x v="6"/>
    <x v="2578"/>
    <s v="VIP"/>
    <x v="1"/>
    <x v="0"/>
    <s v="Russian Federation"/>
    <x v="2"/>
    <s v="Veronicashire"/>
    <x v="1"/>
    <x v="2"/>
    <x v="722"/>
    <n v="6"/>
    <n v="763.24"/>
    <n v="0"/>
    <n v="11.47"/>
    <n v="4579.4399999999996"/>
    <n v="1172.4000000000001"/>
    <n v="0.2560138357528432"/>
    <s v="Low"/>
    <s v="UPI"/>
  </r>
  <r>
    <s v="ORD-12622"/>
    <d v="2023-12-28T00:00:00"/>
    <x v="2"/>
    <x v="7"/>
    <x v="2579"/>
    <s v="New"/>
    <x v="2"/>
    <x v="1"/>
    <s v="Paraguay"/>
    <x v="11"/>
    <s v="Normaborough"/>
    <x v="1"/>
    <x v="5"/>
    <x v="358"/>
    <n v="10"/>
    <n v="563.9"/>
    <n v="0.15"/>
    <n v="39.950000000000003"/>
    <n v="4793.1499999999996"/>
    <n v="1368.3"/>
    <n v="0.28546988932121886"/>
    <s v="High"/>
    <s v="Card"/>
  </r>
  <r>
    <s v="ORD-12623"/>
    <d v="2022-12-22T00:00:00"/>
    <x v="3"/>
    <x v="7"/>
    <x v="2580"/>
    <s v="VIP"/>
    <x v="0"/>
    <x v="1"/>
    <s v="Aruba"/>
    <x v="24"/>
    <s v="New Josephfort"/>
    <x v="0"/>
    <x v="1"/>
    <x v="85"/>
    <n v="2"/>
    <n v="459.99"/>
    <n v="0.06"/>
    <n v="46.07"/>
    <n v="864.78"/>
    <n v="120.08"/>
    <n v="0.13885612525729088"/>
    <s v="Medium"/>
    <s v="Net Banking"/>
  </r>
  <r>
    <s v="ORD-12624"/>
    <d v="2025-04-07T00:00:00"/>
    <x v="0"/>
    <x v="11"/>
    <x v="2581"/>
    <s v="New"/>
    <x v="0"/>
    <x v="1"/>
    <s v="Anguilla"/>
    <x v="25"/>
    <s v="Claudiaburgh"/>
    <x v="2"/>
    <x v="3"/>
    <x v="775"/>
    <n v="1"/>
    <n v="364.14"/>
    <n v="0.17"/>
    <n v="13.09"/>
    <n v="302.24"/>
    <n v="11.38"/>
    <n v="3.7652196929592381E-2"/>
    <s v="Low"/>
    <s v="Net Banking"/>
  </r>
  <r>
    <s v="ORD-12625"/>
    <d v="2023-04-21T00:00:00"/>
    <x v="2"/>
    <x v="11"/>
    <x v="2582"/>
    <s v="Returning"/>
    <x v="1"/>
    <x v="2"/>
    <s v="Mayotte"/>
    <x v="41"/>
    <s v="South Johnmouth"/>
    <x v="0"/>
    <x v="0"/>
    <x v="907"/>
    <n v="7"/>
    <n v="685.43"/>
    <n v="0.22"/>
    <n v="26.62"/>
    <n v="3742.45"/>
    <n v="347.48"/>
    <n v="9.2848267845929811E-2"/>
    <s v="Critical"/>
    <s v="UPI"/>
  </r>
  <r>
    <s v="ORD-12626"/>
    <d v="2025-07-07T00:00:00"/>
    <x v="0"/>
    <x v="5"/>
    <x v="2583"/>
    <s v="Returning"/>
    <x v="1"/>
    <x v="2"/>
    <s v="Japan"/>
    <x v="14"/>
    <s v="Nelsonberg"/>
    <x v="0"/>
    <x v="1"/>
    <x v="279"/>
    <n v="2"/>
    <n v="235.05"/>
    <n v="0.06"/>
    <n v="21.65"/>
    <n v="441.89"/>
    <n v="72.58"/>
    <n v="0.16424902124963225"/>
    <s v="Critical"/>
    <s v="Card"/>
  </r>
  <r>
    <s v="ORD-12627"/>
    <d v="2025-03-12T00:00:00"/>
    <x v="0"/>
    <x v="6"/>
    <x v="2584"/>
    <s v="Returning"/>
    <x v="2"/>
    <x v="4"/>
    <s v="Costa Rica"/>
    <x v="32"/>
    <s v="Valenciaborough"/>
    <x v="1"/>
    <x v="4"/>
    <x v="134"/>
    <n v="7"/>
    <n v="77.400000000000006"/>
    <n v="0.03"/>
    <n v="24.22"/>
    <n v="525.54999999999995"/>
    <n v="93.03"/>
    <n v="0.17701455617924081"/>
    <s v="High"/>
    <s v="Net Banking"/>
  </r>
  <r>
    <s v="ORD-12628"/>
    <d v="2023-12-30T00:00:00"/>
    <x v="2"/>
    <x v="7"/>
    <x v="2585"/>
    <s v="New"/>
    <x v="2"/>
    <x v="1"/>
    <s v="Dominican Republic"/>
    <x v="49"/>
    <s v="New Robertstad"/>
    <x v="2"/>
    <x v="6"/>
    <x v="307"/>
    <n v="3"/>
    <n v="336.88"/>
    <n v="0.04"/>
    <n v="39.49"/>
    <n v="970.21"/>
    <n v="275.63"/>
    <n v="0.28409313447604123"/>
    <s v="Critical"/>
    <s v="UPI"/>
  </r>
  <r>
    <s v="ORD-12629"/>
    <d v="2024-12-15T00:00:00"/>
    <x v="1"/>
    <x v="7"/>
    <x v="2586"/>
    <s v="VIP"/>
    <x v="1"/>
    <x v="2"/>
    <s v="Poland"/>
    <x v="44"/>
    <s v="West Jimmy"/>
    <x v="0"/>
    <x v="7"/>
    <x v="64"/>
    <n v="1"/>
    <n v="77.5"/>
    <n v="0.16"/>
    <n v="14.99"/>
    <n v="65.099999999999994"/>
    <n v="15.96"/>
    <n v="0.24516129032258069"/>
    <s v="Critical"/>
    <s v="Cash"/>
  </r>
  <r>
    <s v="ORD-12630"/>
    <d v="2024-10-14T00:00:00"/>
    <x v="1"/>
    <x v="2"/>
    <x v="2587"/>
    <s v="New"/>
    <x v="0"/>
    <x v="3"/>
    <s v="Bosnia and Herzegovina"/>
    <x v="35"/>
    <s v="Lake Davidshire"/>
    <x v="0"/>
    <x v="7"/>
    <x v="299"/>
    <n v="9"/>
    <n v="433.28"/>
    <n v="0.13"/>
    <n v="46.31"/>
    <n v="3392.58"/>
    <n v="984.4"/>
    <n v="0.29016264907533501"/>
    <s v="Medium"/>
    <s v="UPI"/>
  </r>
  <r>
    <s v="ORD-12631"/>
    <d v="2025-04-24T00:00:00"/>
    <x v="0"/>
    <x v="11"/>
    <x v="2588"/>
    <s v="Returning"/>
    <x v="1"/>
    <x v="0"/>
    <s v="Peru"/>
    <x v="28"/>
    <s v="West Lawrenceside"/>
    <x v="2"/>
    <x v="8"/>
    <x v="475"/>
    <n v="3"/>
    <n v="470.19"/>
    <n v="0.15"/>
    <n v="45.98"/>
    <n v="1198.98"/>
    <n v="230.14"/>
    <n v="0.19194648784800411"/>
    <s v="High"/>
    <s v="UPI"/>
  </r>
  <r>
    <s v="ORD-12632"/>
    <d v="2022-12-21T00:00:00"/>
    <x v="3"/>
    <x v="7"/>
    <x v="2589"/>
    <s v="New"/>
    <x v="1"/>
    <x v="0"/>
    <s v="Iceland"/>
    <x v="14"/>
    <s v="Lake Rebekahbury"/>
    <x v="2"/>
    <x v="3"/>
    <x v="480"/>
    <n v="6"/>
    <n v="109.44"/>
    <n v="0.05"/>
    <n v="41.95"/>
    <n v="623.80999999999995"/>
    <n v="46.27"/>
    <n v="7.4173225821965033E-2"/>
    <s v="High"/>
    <s v="Cash"/>
  </r>
  <r>
    <s v="ORD-12633"/>
    <d v="2025-07-06T00:00:00"/>
    <x v="0"/>
    <x v="5"/>
    <x v="2590"/>
    <s v="Returning"/>
    <x v="2"/>
    <x v="0"/>
    <s v="Tunisia"/>
    <x v="14"/>
    <s v="Lake Christopherview"/>
    <x v="0"/>
    <x v="1"/>
    <x v="60"/>
    <n v="8"/>
    <n v="599.78"/>
    <n v="0.17"/>
    <n v="10.16"/>
    <n v="3982.54"/>
    <n v="164.32"/>
    <n v="4.126010033797526E-2"/>
    <s v="High"/>
    <s v="Cash"/>
  </r>
  <r>
    <s v="ORD-12634"/>
    <d v="2023-03-20T00:00:00"/>
    <x v="2"/>
    <x v="6"/>
    <x v="2591"/>
    <s v="Returning"/>
    <x v="1"/>
    <x v="2"/>
    <s v="French Southern Territories"/>
    <x v="33"/>
    <s v="East Matthewport"/>
    <x v="0"/>
    <x v="1"/>
    <x v="716"/>
    <n v="4"/>
    <n v="769.81"/>
    <n v="0.14000000000000001"/>
    <n v="15.45"/>
    <n v="2648.15"/>
    <n v="469.9"/>
    <n v="0.17744463115760056"/>
    <s v="Medium"/>
    <s v="UPI"/>
  </r>
  <r>
    <s v="ORD-12635"/>
    <d v="2025-11-08T00:00:00"/>
    <x v="0"/>
    <x v="10"/>
    <x v="2592"/>
    <s v="VIP"/>
    <x v="2"/>
    <x v="0"/>
    <s v="Romania"/>
    <x v="13"/>
    <s v="Michaelview"/>
    <x v="1"/>
    <x v="2"/>
    <x v="312"/>
    <n v="9"/>
    <n v="208.79"/>
    <n v="0.21"/>
    <n v="14.03"/>
    <n v="1484.5"/>
    <n v="-41.99"/>
    <n v="-2.8285618053216572E-2"/>
    <s v="High"/>
    <s v="UPI"/>
  </r>
  <r>
    <s v="ORD-12636"/>
    <d v="2025-11-24T00:00:00"/>
    <x v="0"/>
    <x v="10"/>
    <x v="2593"/>
    <s v="VIP"/>
    <x v="1"/>
    <x v="3"/>
    <s v="Liechtenstein"/>
    <x v="21"/>
    <s v="Williamstown"/>
    <x v="1"/>
    <x v="4"/>
    <x v="87"/>
    <n v="3"/>
    <n v="396.93"/>
    <n v="0.25"/>
    <n v="37.5"/>
    <n v="893.09"/>
    <n v="77.86"/>
    <n v="8.7180463335162189E-2"/>
    <s v="High"/>
    <s v="Net Banking"/>
  </r>
  <r>
    <s v="ORD-12637"/>
    <d v="2025-01-29T00:00:00"/>
    <x v="0"/>
    <x v="3"/>
    <x v="2594"/>
    <s v="VIP"/>
    <x v="2"/>
    <x v="1"/>
    <s v="Poland"/>
    <x v="15"/>
    <s v="North Deniseside"/>
    <x v="2"/>
    <x v="3"/>
    <x v="616"/>
    <n v="7"/>
    <n v="89.8"/>
    <n v="0.04"/>
    <n v="24.99"/>
    <n v="603.46"/>
    <n v="63.74"/>
    <n v="0.10562423358631889"/>
    <s v="High"/>
    <s v="Net Banking"/>
  </r>
  <r>
    <s v="ORD-12638"/>
    <d v="2024-05-27T00:00:00"/>
    <x v="1"/>
    <x v="9"/>
    <x v="2595"/>
    <s v="Returning"/>
    <x v="2"/>
    <x v="2"/>
    <s v="Saint Vincent and the Grenadines"/>
    <x v="41"/>
    <s v="Patricktown"/>
    <x v="0"/>
    <x v="7"/>
    <x v="392"/>
    <n v="5"/>
    <n v="675.5"/>
    <n v="0.19"/>
    <n v="10.39"/>
    <n v="2735.78"/>
    <n v="747.89"/>
    <n v="0.27337358998165057"/>
    <s v="High"/>
    <s v="UPI"/>
  </r>
  <r>
    <s v="ORD-12639"/>
    <d v="2025-11-02T00:00:00"/>
    <x v="0"/>
    <x v="10"/>
    <x v="2596"/>
    <s v="VIP"/>
    <x v="2"/>
    <x v="1"/>
    <s v="Finland"/>
    <x v="27"/>
    <s v="Davismouth"/>
    <x v="0"/>
    <x v="0"/>
    <x v="226"/>
    <n v="10"/>
    <n v="128.44"/>
    <n v="7.0000000000000007E-2"/>
    <n v="5.64"/>
    <n v="1194.49"/>
    <n v="-17"/>
    <n v="-1.423201533708947E-2"/>
    <s v="Low"/>
    <s v="Card"/>
  </r>
  <r>
    <s v="ORD-12640"/>
    <d v="2024-09-10T00:00:00"/>
    <x v="1"/>
    <x v="4"/>
    <x v="2597"/>
    <s v="Returning"/>
    <x v="0"/>
    <x v="2"/>
    <s v="El Salvador"/>
    <x v="18"/>
    <s v="North Albertport"/>
    <x v="1"/>
    <x v="4"/>
    <x v="296"/>
    <n v="6"/>
    <n v="687.74"/>
    <n v="0.08"/>
    <n v="19.57"/>
    <n v="3796.32"/>
    <n v="449.53"/>
    <n v="0.11841204113457242"/>
    <s v="High"/>
    <s v="Cash"/>
  </r>
  <r>
    <s v="ORD-12641"/>
    <d v="2023-10-05T00:00:00"/>
    <x v="2"/>
    <x v="2"/>
    <x v="2598"/>
    <s v="New"/>
    <x v="2"/>
    <x v="4"/>
    <s v="United Arab Emirates"/>
    <x v="9"/>
    <s v="South Justin"/>
    <x v="0"/>
    <x v="1"/>
    <x v="708"/>
    <n v="6"/>
    <n v="344.37"/>
    <n v="0.03"/>
    <n v="7.29"/>
    <n v="2004.23"/>
    <n v="-42.73"/>
    <n v="-2.1319908393747224E-2"/>
    <s v="Low"/>
    <s v="Cash"/>
  </r>
  <r>
    <s v="ORD-12642"/>
    <d v="2024-02-16T00:00:00"/>
    <x v="1"/>
    <x v="8"/>
    <x v="2599"/>
    <s v="VIP"/>
    <x v="0"/>
    <x v="4"/>
    <s v="Hong Kong"/>
    <x v="5"/>
    <s v="Mendezchester"/>
    <x v="0"/>
    <x v="0"/>
    <x v="657"/>
    <n v="4"/>
    <n v="212.32"/>
    <n v="0.2"/>
    <n v="10.68"/>
    <n v="679.42"/>
    <n v="-65.42"/>
    <n v="-9.6288010361779169E-2"/>
    <s v="Critical"/>
    <s v="UPI"/>
  </r>
  <r>
    <s v="ORD-12643"/>
    <d v="2022-12-29T00:00:00"/>
    <x v="3"/>
    <x v="7"/>
    <x v="2600"/>
    <s v="New"/>
    <x v="1"/>
    <x v="2"/>
    <s v="Hong Kong"/>
    <x v="16"/>
    <s v="West Kaylaton"/>
    <x v="0"/>
    <x v="7"/>
    <x v="518"/>
    <n v="2"/>
    <n v="38.770000000000003"/>
    <n v="0.2"/>
    <n v="32.86"/>
    <n v="62.03"/>
    <n v="0.92"/>
    <n v="1.4831533129131066E-2"/>
    <s v="High"/>
    <s v="Card"/>
  </r>
  <r>
    <s v="ORD-12644"/>
    <d v="2023-04-14T00:00:00"/>
    <x v="2"/>
    <x v="11"/>
    <x v="2601"/>
    <s v="Returning"/>
    <x v="0"/>
    <x v="1"/>
    <s v="South Georgia and the South Sandwich Islands"/>
    <x v="0"/>
    <s v="Garyville"/>
    <x v="0"/>
    <x v="7"/>
    <x v="128"/>
    <n v="4"/>
    <n v="674.62"/>
    <n v="0.14000000000000001"/>
    <n v="42.02"/>
    <n v="2320.69"/>
    <n v="262.23"/>
    <n v="0.11299656567658757"/>
    <s v="Low"/>
    <s v="UPI"/>
  </r>
  <r>
    <s v="ORD-12645"/>
    <d v="2023-01-04T00:00:00"/>
    <x v="2"/>
    <x v="3"/>
    <x v="2602"/>
    <s v="VIP"/>
    <x v="1"/>
    <x v="4"/>
    <s v="Northern Mariana Islands"/>
    <x v="35"/>
    <s v="Jasminefort"/>
    <x v="1"/>
    <x v="4"/>
    <x v="849"/>
    <n v="10"/>
    <n v="484.81"/>
    <n v="0.13"/>
    <n v="28.17"/>
    <n v="4217.8500000000004"/>
    <n v="-263.18"/>
    <n v="-6.2396718707398317E-2"/>
    <s v="Low"/>
    <s v="UPI"/>
  </r>
  <r>
    <s v="ORD-12646"/>
    <d v="2024-08-07T00:00:00"/>
    <x v="1"/>
    <x v="0"/>
    <x v="2603"/>
    <s v="New"/>
    <x v="2"/>
    <x v="1"/>
    <s v="Benin"/>
    <x v="1"/>
    <s v="Phammouth"/>
    <x v="2"/>
    <x v="3"/>
    <x v="595"/>
    <n v="4"/>
    <n v="719.76"/>
    <n v="0.04"/>
    <n v="38.56"/>
    <n v="2763.88"/>
    <n v="588.24"/>
    <n v="0.21283123724619013"/>
    <s v="High"/>
    <s v="Cash"/>
  </r>
  <r>
    <s v="ORD-12647"/>
    <d v="2025-05-16T00:00:00"/>
    <x v="0"/>
    <x v="9"/>
    <x v="2604"/>
    <s v="VIP"/>
    <x v="1"/>
    <x v="2"/>
    <s v="Guinea-Bissau"/>
    <x v="36"/>
    <s v="Douglaston"/>
    <x v="1"/>
    <x v="4"/>
    <x v="908"/>
    <n v="4"/>
    <n v="68.73"/>
    <n v="0.27"/>
    <n v="44.6"/>
    <n v="200.69"/>
    <n v="46.04"/>
    <n v="0.22940854053515372"/>
    <s v="High"/>
    <s v="Card"/>
  </r>
  <r>
    <s v="ORD-12648"/>
    <d v="2022-12-09T00:00:00"/>
    <x v="3"/>
    <x v="7"/>
    <x v="2605"/>
    <s v="Returning"/>
    <x v="2"/>
    <x v="2"/>
    <s v="Barbados"/>
    <x v="6"/>
    <s v="Romeromouth"/>
    <x v="2"/>
    <x v="3"/>
    <x v="730"/>
    <n v="4"/>
    <n v="344.55"/>
    <n v="0.25"/>
    <n v="39.369999999999997"/>
    <n v="1033.6500000000001"/>
    <n v="121.24"/>
    <n v="0.11729308760218642"/>
    <s v="Critical"/>
    <s v="Cash"/>
  </r>
  <r>
    <s v="ORD-12649"/>
    <d v="2023-10-26T00:00:00"/>
    <x v="2"/>
    <x v="2"/>
    <x v="2606"/>
    <s v="New"/>
    <x v="2"/>
    <x v="3"/>
    <s v="Kuwait"/>
    <x v="49"/>
    <s v="South Jordanburgh"/>
    <x v="0"/>
    <x v="0"/>
    <x v="909"/>
    <n v="5"/>
    <n v="732.6"/>
    <n v="0.2"/>
    <n v="5.71"/>
    <n v="2930.4"/>
    <n v="243.34"/>
    <n v="8.3039858039858042E-2"/>
    <s v="High"/>
    <s v="Card"/>
  </r>
  <r>
    <s v="ORD-12650"/>
    <d v="2023-03-06T00:00:00"/>
    <x v="2"/>
    <x v="6"/>
    <x v="2607"/>
    <s v="Returning"/>
    <x v="2"/>
    <x v="0"/>
    <s v="Philippines"/>
    <x v="26"/>
    <s v="Stevensland"/>
    <x v="0"/>
    <x v="7"/>
    <x v="910"/>
    <n v="5"/>
    <n v="684.48"/>
    <n v="0.1"/>
    <n v="19.77"/>
    <n v="3080.16"/>
    <n v="406.53"/>
    <n v="0.13198340345956053"/>
    <s v="High"/>
    <s v="Net Banking"/>
  </r>
  <r>
    <s v="ORD-12651"/>
    <d v="2025-01-26T00:00:00"/>
    <x v="0"/>
    <x v="3"/>
    <x v="2608"/>
    <s v="New"/>
    <x v="1"/>
    <x v="4"/>
    <s v="Macao"/>
    <x v="7"/>
    <s v="Weisston"/>
    <x v="1"/>
    <x v="5"/>
    <x v="690"/>
    <n v="10"/>
    <n v="539.49"/>
    <n v="0.26"/>
    <n v="34.93"/>
    <n v="3992.23"/>
    <n v="669.68"/>
    <n v="0.16774584630645026"/>
    <s v="High"/>
    <s v="Net Banking"/>
  </r>
  <r>
    <s v="ORD-12652"/>
    <d v="2024-02-08T00:00:00"/>
    <x v="1"/>
    <x v="8"/>
    <x v="2609"/>
    <s v="Returning"/>
    <x v="2"/>
    <x v="2"/>
    <s v="Suriname"/>
    <x v="20"/>
    <s v="West Davidhaven"/>
    <x v="0"/>
    <x v="7"/>
    <x v="814"/>
    <n v="1"/>
    <n v="396.95"/>
    <n v="0.1"/>
    <n v="20.329999999999998"/>
    <n v="357.25"/>
    <n v="61.81"/>
    <n v="0.17301609517144856"/>
    <s v="Critical"/>
    <s v="Net Banking"/>
  </r>
  <r>
    <s v="ORD-12653"/>
    <d v="2024-03-07T00:00:00"/>
    <x v="1"/>
    <x v="6"/>
    <x v="2610"/>
    <s v="Returning"/>
    <x v="1"/>
    <x v="0"/>
    <s v="Tanzania"/>
    <x v="20"/>
    <s v="Jonesmouth"/>
    <x v="2"/>
    <x v="3"/>
    <x v="526"/>
    <n v="4"/>
    <n v="209.29"/>
    <n v="0.17"/>
    <n v="44.65"/>
    <n v="694.84"/>
    <n v="38.18"/>
    <n v="5.4947901675205801E-2"/>
    <s v="Critical"/>
    <s v="Cash"/>
  </r>
  <r>
    <s v="ORD-12654"/>
    <d v="2025-02-28T00:00:00"/>
    <x v="0"/>
    <x v="8"/>
    <x v="2611"/>
    <s v="VIP"/>
    <x v="2"/>
    <x v="4"/>
    <s v="Jamaica"/>
    <x v="19"/>
    <s v="New Wayne"/>
    <x v="0"/>
    <x v="0"/>
    <x v="347"/>
    <n v="2"/>
    <n v="157.05000000000001"/>
    <n v="0.26"/>
    <n v="5.88"/>
    <n v="232.43"/>
    <n v="26.8"/>
    <n v="0.11530353224626769"/>
    <s v="Low"/>
    <s v="Cash"/>
  </r>
  <r>
    <s v="ORD-12655"/>
    <d v="2025-10-28T00:00:00"/>
    <x v="0"/>
    <x v="2"/>
    <x v="2612"/>
    <s v="VIP"/>
    <x v="0"/>
    <x v="0"/>
    <s v="Morocco"/>
    <x v="33"/>
    <s v="West Ashleyland"/>
    <x v="0"/>
    <x v="7"/>
    <x v="21"/>
    <n v="2"/>
    <n v="60.19"/>
    <n v="0.01"/>
    <n v="46.97"/>
    <n v="119.18"/>
    <n v="-4.7699999999999996"/>
    <n v="-4.0023493874811203E-2"/>
    <s v="Critical"/>
    <s v="Cash"/>
  </r>
  <r>
    <s v="ORD-12656"/>
    <d v="2025-01-06T00:00:00"/>
    <x v="0"/>
    <x v="3"/>
    <x v="2613"/>
    <s v="Returning"/>
    <x v="0"/>
    <x v="0"/>
    <s v="Senegal"/>
    <x v="37"/>
    <s v="West Marioburgh"/>
    <x v="0"/>
    <x v="7"/>
    <x v="532"/>
    <n v="9"/>
    <n v="752.41"/>
    <n v="7.0000000000000007E-2"/>
    <n v="21.14"/>
    <n v="6297.67"/>
    <n v="-621.28"/>
    <n v="-9.865235872949836E-2"/>
    <s v="Critical"/>
    <s v="Cash"/>
  </r>
  <r>
    <s v="ORD-12657"/>
    <d v="2025-09-29T00:00:00"/>
    <x v="0"/>
    <x v="4"/>
    <x v="2614"/>
    <s v="Returning"/>
    <x v="0"/>
    <x v="1"/>
    <s v="Wallis and Futuna"/>
    <x v="29"/>
    <s v="Port Marymouth"/>
    <x v="0"/>
    <x v="7"/>
    <x v="643"/>
    <n v="4"/>
    <n v="765.23"/>
    <n v="0.13"/>
    <n v="41.71"/>
    <n v="2663"/>
    <n v="-166.94"/>
    <n v="-6.2688696958317691E-2"/>
    <s v="Low"/>
    <s v="Cash"/>
  </r>
  <r>
    <s v="ORD-12658"/>
    <d v="2025-02-12T00:00:00"/>
    <x v="0"/>
    <x v="8"/>
    <x v="2615"/>
    <s v="VIP"/>
    <x v="2"/>
    <x v="3"/>
    <s v="Swaziland"/>
    <x v="26"/>
    <s v="Emmaburgh"/>
    <x v="2"/>
    <x v="8"/>
    <x v="487"/>
    <n v="6"/>
    <n v="122.77"/>
    <n v="0.02"/>
    <n v="20.91"/>
    <n v="721.89"/>
    <n v="-70.489999999999995"/>
    <n v="-9.7646455831220821E-2"/>
    <s v="Low"/>
    <s v="UPI"/>
  </r>
  <r>
    <s v="ORD-12659"/>
    <d v="2024-09-12T00:00:00"/>
    <x v="1"/>
    <x v="4"/>
    <x v="2616"/>
    <s v="Returning"/>
    <x v="0"/>
    <x v="2"/>
    <s v="Germany"/>
    <x v="11"/>
    <s v="Nathanielville"/>
    <x v="1"/>
    <x v="5"/>
    <x v="300"/>
    <n v="6"/>
    <n v="348.2"/>
    <n v="0.08"/>
    <n v="28"/>
    <n v="1922.06"/>
    <n v="377.46"/>
    <n v="0.19638304735544154"/>
    <s v="Medium"/>
    <s v="Cash"/>
  </r>
  <r>
    <s v="ORD-12660"/>
    <d v="2025-09-09T00:00:00"/>
    <x v="0"/>
    <x v="4"/>
    <x v="2617"/>
    <s v="New"/>
    <x v="0"/>
    <x v="4"/>
    <s v="Western Sahara"/>
    <x v="34"/>
    <s v="Philipton"/>
    <x v="2"/>
    <x v="6"/>
    <x v="873"/>
    <n v="7"/>
    <n v="369.57"/>
    <n v="0.11"/>
    <n v="6.5"/>
    <n v="2302.42"/>
    <n v="62.43"/>
    <n v="2.7114948619278843E-2"/>
    <s v="High"/>
    <s v="UPI"/>
  </r>
  <r>
    <s v="ORD-12661"/>
    <d v="2023-07-19T00:00:00"/>
    <x v="2"/>
    <x v="5"/>
    <x v="2618"/>
    <s v="Returning"/>
    <x v="1"/>
    <x v="3"/>
    <s v="Mali"/>
    <x v="10"/>
    <s v="Hernandezborough"/>
    <x v="1"/>
    <x v="2"/>
    <x v="312"/>
    <n v="3"/>
    <n v="60.77"/>
    <n v="0.24"/>
    <n v="18.87"/>
    <n v="138.56"/>
    <n v="25.26"/>
    <n v="0.18230369515011549"/>
    <s v="Critical"/>
    <s v="Card"/>
  </r>
  <r>
    <s v="ORD-12662"/>
    <d v="2023-09-28T00:00:00"/>
    <x v="2"/>
    <x v="4"/>
    <x v="2619"/>
    <s v="VIP"/>
    <x v="2"/>
    <x v="0"/>
    <s v="Dominican Republic"/>
    <x v="22"/>
    <s v="North Nathaniel"/>
    <x v="0"/>
    <x v="1"/>
    <x v="274"/>
    <n v="6"/>
    <n v="131.01"/>
    <n v="0.19"/>
    <n v="37.979999999999997"/>
    <n v="636.71"/>
    <n v="173.4"/>
    <n v="0.27233748488322784"/>
    <s v="Low"/>
    <s v="Card"/>
  </r>
  <r>
    <s v="ORD-12663"/>
    <d v="2022-12-20T00:00:00"/>
    <x v="3"/>
    <x v="7"/>
    <x v="2620"/>
    <s v="VIP"/>
    <x v="1"/>
    <x v="1"/>
    <s v="Denmark"/>
    <x v="20"/>
    <s v="New Nathan"/>
    <x v="2"/>
    <x v="8"/>
    <x v="622"/>
    <n v="3"/>
    <n v="414.56"/>
    <n v="0.22"/>
    <n v="30.51"/>
    <n v="970.07"/>
    <n v="207.65"/>
    <n v="0.21405671755646499"/>
    <s v="Low"/>
    <s v="Cash"/>
  </r>
  <r>
    <s v="ORD-12664"/>
    <d v="2024-12-26T00:00:00"/>
    <x v="1"/>
    <x v="7"/>
    <x v="2621"/>
    <s v="VIP"/>
    <x v="0"/>
    <x v="1"/>
    <s v="Spain"/>
    <x v="45"/>
    <s v="Doughertyview"/>
    <x v="1"/>
    <x v="4"/>
    <x v="816"/>
    <n v="5"/>
    <n v="95.49"/>
    <n v="0.13"/>
    <n v="16.7"/>
    <n v="415.38"/>
    <n v="14.11"/>
    <n v="3.396889595069575E-2"/>
    <s v="Low"/>
    <s v="Net Banking"/>
  </r>
  <r>
    <s v="ORD-12665"/>
    <d v="2025-10-10T00:00:00"/>
    <x v="0"/>
    <x v="2"/>
    <x v="2622"/>
    <s v="New"/>
    <x v="0"/>
    <x v="1"/>
    <s v="Hungary"/>
    <x v="34"/>
    <s v="Elizabethshire"/>
    <x v="2"/>
    <x v="6"/>
    <x v="624"/>
    <n v="3"/>
    <n v="62.92"/>
    <n v="0.04"/>
    <n v="17.11"/>
    <n v="181.21"/>
    <n v="28.66"/>
    <n v="0.15815904199547487"/>
    <s v="Medium"/>
    <s v="UPI"/>
  </r>
  <r>
    <s v="ORD-12666"/>
    <d v="2025-05-16T00:00:00"/>
    <x v="0"/>
    <x v="9"/>
    <x v="2623"/>
    <s v="VIP"/>
    <x v="1"/>
    <x v="0"/>
    <s v="Bolivia"/>
    <x v="44"/>
    <s v="East Emily"/>
    <x v="2"/>
    <x v="8"/>
    <x v="896"/>
    <n v="4"/>
    <n v="685.55"/>
    <n v="0.28999999999999998"/>
    <n v="48.51"/>
    <n v="1946.96"/>
    <n v="371.11"/>
    <n v="0.19060997657887169"/>
    <s v="Critical"/>
    <s v="Net Banking"/>
  </r>
  <r>
    <s v="ORD-12667"/>
    <d v="2024-03-04T00:00:00"/>
    <x v="1"/>
    <x v="6"/>
    <x v="2624"/>
    <s v="New"/>
    <x v="1"/>
    <x v="1"/>
    <s v="United States Minor Outlying Islands"/>
    <x v="29"/>
    <s v="Suttonberg"/>
    <x v="0"/>
    <x v="1"/>
    <x v="213"/>
    <n v="10"/>
    <n v="230.06"/>
    <n v="0.04"/>
    <n v="13.49"/>
    <n v="2208.58"/>
    <n v="598.58000000000004"/>
    <n v="0.2710248213784423"/>
    <s v="Critical"/>
    <s v="Card"/>
  </r>
  <r>
    <s v="ORD-12668"/>
    <d v="2025-02-26T00:00:00"/>
    <x v="0"/>
    <x v="8"/>
    <x v="2625"/>
    <s v="Returning"/>
    <x v="2"/>
    <x v="3"/>
    <s v="Norway"/>
    <x v="22"/>
    <s v="New Kyle"/>
    <x v="0"/>
    <x v="1"/>
    <x v="607"/>
    <n v="9"/>
    <n v="478.86"/>
    <n v="0.27"/>
    <n v="22.88"/>
    <n v="3146.11"/>
    <n v="-51.12"/>
    <n v="-1.6248637205946388E-2"/>
    <s v="Critical"/>
    <s v="Net Banking"/>
  </r>
  <r>
    <s v="ORD-12669"/>
    <d v="2023-02-15T00:00:00"/>
    <x v="2"/>
    <x v="8"/>
    <x v="2626"/>
    <s v="Returning"/>
    <x v="0"/>
    <x v="1"/>
    <s v="Marshall Islands"/>
    <x v="0"/>
    <s v="Johnsonport"/>
    <x v="2"/>
    <x v="6"/>
    <x v="137"/>
    <n v="3"/>
    <n v="789.28"/>
    <n v="0.28000000000000003"/>
    <n v="22.69"/>
    <n v="1704.84"/>
    <n v="320.91000000000003"/>
    <n v="0.18823467304849725"/>
    <s v="Medium"/>
    <s v="Card"/>
  </r>
  <r>
    <s v="ORD-12670"/>
    <d v="2022-11-25T00:00:00"/>
    <x v="3"/>
    <x v="10"/>
    <x v="2627"/>
    <s v="Returning"/>
    <x v="0"/>
    <x v="4"/>
    <s v="Gabon"/>
    <x v="3"/>
    <s v="Hayesside"/>
    <x v="1"/>
    <x v="5"/>
    <x v="766"/>
    <n v="9"/>
    <n v="747.52"/>
    <n v="0.18"/>
    <n v="31.88"/>
    <n v="5516.7"/>
    <n v="1055.07"/>
    <n v="0.19125020392626027"/>
    <s v="Low"/>
    <s v="Card"/>
  </r>
  <r>
    <s v="ORD-12671"/>
    <d v="2024-01-02T00:00:00"/>
    <x v="1"/>
    <x v="3"/>
    <x v="2628"/>
    <s v="New"/>
    <x v="2"/>
    <x v="4"/>
    <s v="Ukraine"/>
    <x v="10"/>
    <s v="Rogerview"/>
    <x v="1"/>
    <x v="5"/>
    <x v="621"/>
    <n v="5"/>
    <n v="197.32"/>
    <n v="0.22"/>
    <n v="43.16"/>
    <n v="769.55"/>
    <n v="201.62"/>
    <n v="0.26199727113248006"/>
    <s v="High"/>
    <s v="Cash"/>
  </r>
  <r>
    <s v="ORD-12672"/>
    <d v="2024-12-08T00:00:00"/>
    <x v="1"/>
    <x v="7"/>
    <x v="2629"/>
    <s v="New"/>
    <x v="2"/>
    <x v="3"/>
    <s v="Mauritius"/>
    <x v="40"/>
    <s v="Lake Nathanielmouth"/>
    <x v="1"/>
    <x v="5"/>
    <x v="820"/>
    <n v="3"/>
    <n v="109.38"/>
    <n v="0.08"/>
    <n v="22.08"/>
    <n v="301.89"/>
    <n v="0.93"/>
    <n v="3.0805922687071451E-3"/>
    <s v="Critical"/>
    <s v="Cash"/>
  </r>
  <r>
    <s v="ORD-12673"/>
    <d v="2023-10-05T00:00:00"/>
    <x v="2"/>
    <x v="2"/>
    <x v="2630"/>
    <s v="Returning"/>
    <x v="0"/>
    <x v="2"/>
    <s v="Cote d'Ivoire"/>
    <x v="49"/>
    <s v="Greenville"/>
    <x v="1"/>
    <x v="5"/>
    <x v="45"/>
    <n v="9"/>
    <n v="630.67999999999995"/>
    <n v="0.2"/>
    <n v="23.21"/>
    <n v="4540.8999999999996"/>
    <n v="928.97"/>
    <n v="0.20457838754431942"/>
    <s v="Medium"/>
    <s v="Net Banking"/>
  </r>
  <r>
    <s v="ORD-12674"/>
    <d v="2023-06-04T00:00:00"/>
    <x v="2"/>
    <x v="1"/>
    <x v="2631"/>
    <s v="Returning"/>
    <x v="2"/>
    <x v="2"/>
    <s v="Czech Republic"/>
    <x v="2"/>
    <s v="New Sara"/>
    <x v="2"/>
    <x v="3"/>
    <x v="679"/>
    <n v="10"/>
    <n v="499.86"/>
    <n v="0.24"/>
    <n v="28.82"/>
    <n v="3798.94"/>
    <n v="918.24"/>
    <n v="0.24170952950033431"/>
    <s v="Medium"/>
    <s v="UPI"/>
  </r>
  <r>
    <s v="ORD-12675"/>
    <d v="2025-06-15T00:00:00"/>
    <x v="0"/>
    <x v="1"/>
    <x v="2632"/>
    <s v="VIP"/>
    <x v="0"/>
    <x v="1"/>
    <s v="Guam"/>
    <x v="8"/>
    <s v="North Jaclynview"/>
    <x v="2"/>
    <x v="6"/>
    <x v="702"/>
    <n v="1"/>
    <n v="694.88"/>
    <n v="0.12"/>
    <n v="6.16"/>
    <n v="611.49"/>
    <n v="30.92"/>
    <n v="5.056501332810022E-2"/>
    <s v="Medium"/>
    <s v="Cash"/>
  </r>
  <r>
    <s v="ORD-12676"/>
    <d v="2023-01-24T00:00:00"/>
    <x v="2"/>
    <x v="3"/>
    <x v="2633"/>
    <s v="New"/>
    <x v="2"/>
    <x v="2"/>
    <s v="Tajikistan"/>
    <x v="0"/>
    <s v="Jessicastad"/>
    <x v="0"/>
    <x v="0"/>
    <x v="80"/>
    <n v="2"/>
    <n v="770.99"/>
    <n v="0.12"/>
    <n v="33.880000000000003"/>
    <n v="1356.94"/>
    <n v="-88.81"/>
    <n v="-6.5448730231255622E-2"/>
    <s v="High"/>
    <s v="Card"/>
  </r>
  <r>
    <s v="ORD-12677"/>
    <d v="2023-03-12T00:00:00"/>
    <x v="2"/>
    <x v="6"/>
    <x v="2634"/>
    <s v="New"/>
    <x v="2"/>
    <x v="4"/>
    <s v="French Southern Territories"/>
    <x v="40"/>
    <s v="South Keith"/>
    <x v="0"/>
    <x v="0"/>
    <x v="140"/>
    <n v="8"/>
    <n v="445.78"/>
    <n v="0.12"/>
    <n v="16.05"/>
    <n v="3138.29"/>
    <n v="53.31"/>
    <n v="1.6986957865589222E-2"/>
    <s v="Low"/>
    <s v="Cash"/>
  </r>
  <r>
    <s v="ORD-12678"/>
    <d v="2023-09-03T00:00:00"/>
    <x v="2"/>
    <x v="4"/>
    <x v="2635"/>
    <s v="VIP"/>
    <x v="1"/>
    <x v="0"/>
    <s v="Algeria"/>
    <x v="13"/>
    <s v="West Amber"/>
    <x v="1"/>
    <x v="5"/>
    <x v="586"/>
    <n v="8"/>
    <n v="302.58"/>
    <n v="0.1"/>
    <n v="11.76"/>
    <n v="2178.58"/>
    <n v="195.98"/>
    <n v="8.9957678855034015E-2"/>
    <s v="High"/>
    <s v="UPI"/>
  </r>
  <r>
    <s v="ORD-12679"/>
    <d v="2023-09-27T00:00:00"/>
    <x v="2"/>
    <x v="4"/>
    <x v="2636"/>
    <s v="VIP"/>
    <x v="2"/>
    <x v="2"/>
    <s v="Netherlands Antilles"/>
    <x v="0"/>
    <s v="North Teresa"/>
    <x v="2"/>
    <x v="6"/>
    <x v="480"/>
    <n v="7"/>
    <n v="313.67"/>
    <n v="0.27"/>
    <n v="30.15"/>
    <n v="1602.85"/>
    <n v="-115.84"/>
    <n v="-7.2271266806001822E-2"/>
    <s v="Medium"/>
    <s v="Net Banking"/>
  </r>
  <r>
    <s v="ORD-12680"/>
    <d v="2025-03-01T00:00:00"/>
    <x v="0"/>
    <x v="6"/>
    <x v="2637"/>
    <s v="Returning"/>
    <x v="2"/>
    <x v="2"/>
    <s v="Ecuador"/>
    <x v="0"/>
    <s v="Robynbury"/>
    <x v="0"/>
    <x v="7"/>
    <x v="359"/>
    <n v="8"/>
    <n v="26.12"/>
    <n v="0.13"/>
    <n v="41.76"/>
    <n v="181.8"/>
    <n v="5.57"/>
    <n v="3.0638063806380636E-2"/>
    <s v="Low"/>
    <s v="Cash"/>
  </r>
  <r>
    <s v="ORD-12681"/>
    <d v="2023-03-05T00:00:00"/>
    <x v="2"/>
    <x v="6"/>
    <x v="2638"/>
    <s v="VIP"/>
    <x v="2"/>
    <x v="3"/>
    <s v="Costa Rica"/>
    <x v="46"/>
    <s v="Samanthastad"/>
    <x v="2"/>
    <x v="8"/>
    <x v="908"/>
    <n v="5"/>
    <n v="185.67"/>
    <n v="0.04"/>
    <n v="7.84"/>
    <n v="891.22"/>
    <n v="156.43"/>
    <n v="0.17552343977917911"/>
    <s v="High"/>
    <s v="Card"/>
  </r>
  <r>
    <s v="ORD-12682"/>
    <d v="2023-01-24T00:00:00"/>
    <x v="2"/>
    <x v="3"/>
    <x v="2639"/>
    <s v="VIP"/>
    <x v="0"/>
    <x v="3"/>
    <s v="Western Sahara"/>
    <x v="2"/>
    <s v="Michaelfurt"/>
    <x v="0"/>
    <x v="0"/>
    <x v="384"/>
    <n v="8"/>
    <n v="789.97"/>
    <n v="0.14000000000000001"/>
    <n v="48.91"/>
    <n v="5434.99"/>
    <n v="1342.71"/>
    <n v="0.24704921260204712"/>
    <s v="Medium"/>
    <s v="Cash"/>
  </r>
  <r>
    <s v="ORD-12683"/>
    <d v="2024-12-05T00:00:00"/>
    <x v="1"/>
    <x v="7"/>
    <x v="2640"/>
    <s v="Returning"/>
    <x v="0"/>
    <x v="3"/>
    <s v="Cuba"/>
    <x v="12"/>
    <s v="Anthonymouth"/>
    <x v="1"/>
    <x v="2"/>
    <x v="481"/>
    <n v="8"/>
    <n v="419.52"/>
    <n v="0.12"/>
    <n v="6.47"/>
    <n v="2953.42"/>
    <n v="863.07"/>
    <n v="0.29222731612842062"/>
    <s v="Low"/>
    <s v="Card"/>
  </r>
  <r>
    <s v="ORD-12684"/>
    <d v="2025-09-25T00:00:00"/>
    <x v="0"/>
    <x v="4"/>
    <x v="2641"/>
    <s v="Returning"/>
    <x v="2"/>
    <x v="1"/>
    <s v="Belize"/>
    <x v="45"/>
    <s v="Deniseshire"/>
    <x v="2"/>
    <x v="8"/>
    <x v="877"/>
    <n v="6"/>
    <n v="387.43"/>
    <n v="0.1"/>
    <n v="13.49"/>
    <n v="2092.12"/>
    <n v="71.66"/>
    <n v="3.4252337342026269E-2"/>
    <s v="Low"/>
    <s v="Cash"/>
  </r>
  <r>
    <s v="ORD-12685"/>
    <d v="2024-02-23T00:00:00"/>
    <x v="1"/>
    <x v="8"/>
    <x v="2642"/>
    <s v="Returning"/>
    <x v="1"/>
    <x v="4"/>
    <s v="Sao Tome and Principe"/>
    <x v="45"/>
    <s v="Careyland"/>
    <x v="2"/>
    <x v="3"/>
    <x v="911"/>
    <n v="5"/>
    <n v="747.06"/>
    <n v="0.03"/>
    <n v="46.94"/>
    <n v="3623.24"/>
    <n v="-114.14"/>
    <n v="-3.1502191408794337E-2"/>
    <s v="Medium"/>
    <s v="Cash"/>
  </r>
  <r>
    <s v="ORD-12686"/>
    <d v="2023-10-27T00:00:00"/>
    <x v="2"/>
    <x v="2"/>
    <x v="2643"/>
    <s v="New"/>
    <x v="0"/>
    <x v="4"/>
    <s v="Korea"/>
    <x v="16"/>
    <s v="New Mariah"/>
    <x v="1"/>
    <x v="2"/>
    <x v="143"/>
    <n v="8"/>
    <n v="26.19"/>
    <n v="0.1"/>
    <n v="28.57"/>
    <n v="188.57"/>
    <n v="-6.55"/>
    <n v="-3.473511162963356E-2"/>
    <s v="Low"/>
    <s v="UPI"/>
  </r>
  <r>
    <s v="ORD-12687"/>
    <d v="2023-06-13T00:00:00"/>
    <x v="2"/>
    <x v="1"/>
    <x v="2644"/>
    <s v="New"/>
    <x v="1"/>
    <x v="2"/>
    <s v="Romania"/>
    <x v="45"/>
    <s v="Cindyberg"/>
    <x v="1"/>
    <x v="2"/>
    <x v="755"/>
    <n v="3"/>
    <n v="519"/>
    <n v="0.22"/>
    <n v="11.45"/>
    <n v="1214.46"/>
    <n v="177.35"/>
    <n v="0.14603198129209688"/>
    <s v="Medium"/>
    <s v="UPI"/>
  </r>
  <r>
    <s v="ORD-12688"/>
    <d v="2025-07-15T00:00:00"/>
    <x v="0"/>
    <x v="5"/>
    <x v="2645"/>
    <s v="Returning"/>
    <x v="2"/>
    <x v="3"/>
    <s v="Syrian Arab Republic"/>
    <x v="37"/>
    <s v="Shannonhaven"/>
    <x v="2"/>
    <x v="6"/>
    <x v="763"/>
    <n v="2"/>
    <n v="57.19"/>
    <n v="0.22"/>
    <n v="40.659999999999997"/>
    <n v="89.22"/>
    <n v="25.53"/>
    <n v="0.28614660390047075"/>
    <s v="High"/>
    <s v="Card"/>
  </r>
  <r>
    <s v="ORD-12689"/>
    <d v="2023-08-02T00:00:00"/>
    <x v="2"/>
    <x v="0"/>
    <x v="2646"/>
    <s v="New"/>
    <x v="2"/>
    <x v="3"/>
    <s v="Finland"/>
    <x v="23"/>
    <s v="Johnnyville"/>
    <x v="1"/>
    <x v="4"/>
    <x v="656"/>
    <n v="5"/>
    <n v="522.88"/>
    <n v="0.13"/>
    <n v="43.09"/>
    <n v="2274.5300000000002"/>
    <n v="226.28"/>
    <n v="9.9484289061916073E-2"/>
    <s v="Critical"/>
    <s v="UPI"/>
  </r>
  <r>
    <s v="ORD-12690"/>
    <d v="2023-05-14T00:00:00"/>
    <x v="2"/>
    <x v="9"/>
    <x v="2647"/>
    <s v="New"/>
    <x v="1"/>
    <x v="2"/>
    <s v="British Virgin Islands"/>
    <x v="2"/>
    <s v="Conleymouth"/>
    <x v="0"/>
    <x v="7"/>
    <x v="549"/>
    <n v="9"/>
    <n v="734.03"/>
    <n v="0.06"/>
    <n v="49.63"/>
    <n v="6209.89"/>
    <n v="1121.26"/>
    <n v="0.18056036419324656"/>
    <s v="Critical"/>
    <s v="Card"/>
  </r>
  <r>
    <s v="ORD-12691"/>
    <d v="2024-01-27T00:00:00"/>
    <x v="1"/>
    <x v="3"/>
    <x v="2648"/>
    <s v="New"/>
    <x v="2"/>
    <x v="2"/>
    <s v="Honduras"/>
    <x v="9"/>
    <s v="East Colleen"/>
    <x v="2"/>
    <x v="8"/>
    <x v="278"/>
    <n v="7"/>
    <n v="756.15"/>
    <n v="0.24"/>
    <n v="39.15"/>
    <n v="4022.72"/>
    <n v="528.48"/>
    <n v="0.13137379683398298"/>
    <s v="High"/>
    <s v="UPI"/>
  </r>
  <r>
    <s v="ORD-12692"/>
    <d v="2023-12-07T00:00:00"/>
    <x v="2"/>
    <x v="7"/>
    <x v="2649"/>
    <s v="VIP"/>
    <x v="1"/>
    <x v="2"/>
    <s v="Spain"/>
    <x v="31"/>
    <s v="North Sara"/>
    <x v="0"/>
    <x v="1"/>
    <x v="455"/>
    <n v="4"/>
    <n v="455"/>
    <n v="0.21"/>
    <n v="16.010000000000002"/>
    <n v="1437.8"/>
    <n v="-141.97999999999999"/>
    <n v="-9.8748087355682287E-2"/>
    <s v="Critical"/>
    <s v="Cash"/>
  </r>
  <r>
    <s v="ORD-12693"/>
    <d v="2023-12-14T00:00:00"/>
    <x v="2"/>
    <x v="7"/>
    <x v="2650"/>
    <s v="VIP"/>
    <x v="1"/>
    <x v="1"/>
    <s v="Bermuda"/>
    <x v="44"/>
    <s v="Lake Natasha"/>
    <x v="2"/>
    <x v="3"/>
    <x v="500"/>
    <n v="4"/>
    <n v="484.61"/>
    <n v="0.04"/>
    <n v="17.989999999999998"/>
    <n v="1860.9"/>
    <n v="57.83"/>
    <n v="3.1076360900639474E-2"/>
    <s v="Medium"/>
    <s v="Cash"/>
  </r>
  <r>
    <s v="ORD-12694"/>
    <d v="2025-09-05T00:00:00"/>
    <x v="0"/>
    <x v="4"/>
    <x v="2651"/>
    <s v="VIP"/>
    <x v="1"/>
    <x v="3"/>
    <s v="United States Virgin Islands"/>
    <x v="2"/>
    <s v="Randallchester"/>
    <x v="2"/>
    <x v="8"/>
    <x v="481"/>
    <n v="5"/>
    <n v="194.63"/>
    <n v="0.19"/>
    <n v="46.99"/>
    <n v="788.25"/>
    <n v="9.75"/>
    <n v="1.2369172216936251E-2"/>
    <s v="Medium"/>
    <s v="UPI"/>
  </r>
  <r>
    <s v="ORD-12695"/>
    <d v="2024-12-29T00:00:00"/>
    <x v="1"/>
    <x v="7"/>
    <x v="2652"/>
    <s v="Returning"/>
    <x v="2"/>
    <x v="2"/>
    <s v="Bahamas"/>
    <x v="19"/>
    <s v="Port Michelle"/>
    <x v="2"/>
    <x v="8"/>
    <x v="650"/>
    <n v="2"/>
    <n v="500.8"/>
    <n v="0.26"/>
    <n v="17.72"/>
    <n v="741.18"/>
    <n v="-28.6"/>
    <n v="-3.8587117839121408E-2"/>
    <s v="Low"/>
    <s v="Cash"/>
  </r>
  <r>
    <s v="ORD-12696"/>
    <d v="2025-04-07T00:00:00"/>
    <x v="0"/>
    <x v="11"/>
    <x v="2653"/>
    <s v="Returning"/>
    <x v="1"/>
    <x v="3"/>
    <s v="Croatia"/>
    <x v="17"/>
    <s v="North Brendafurt"/>
    <x v="0"/>
    <x v="0"/>
    <x v="479"/>
    <n v="5"/>
    <n v="643.33000000000004"/>
    <n v="0.28999999999999998"/>
    <n v="31.57"/>
    <n v="2283.8200000000002"/>
    <n v="454.78"/>
    <n v="0.19913128004834005"/>
    <s v="Low"/>
    <s v="Cash"/>
  </r>
  <r>
    <s v="ORD-12697"/>
    <d v="2024-01-26T00:00:00"/>
    <x v="1"/>
    <x v="3"/>
    <x v="2654"/>
    <s v="New"/>
    <x v="1"/>
    <x v="1"/>
    <s v="Myanmar"/>
    <x v="42"/>
    <s v="North Davidport"/>
    <x v="2"/>
    <x v="8"/>
    <x v="250"/>
    <n v="3"/>
    <n v="608.52"/>
    <n v="0.15"/>
    <n v="9.65"/>
    <n v="1551.73"/>
    <n v="-93.56"/>
    <n v="-6.0293994444909876E-2"/>
    <s v="Low"/>
    <s v="Net Banking"/>
  </r>
  <r>
    <s v="ORD-12698"/>
    <d v="2025-02-03T00:00:00"/>
    <x v="0"/>
    <x v="8"/>
    <x v="2655"/>
    <s v="VIP"/>
    <x v="2"/>
    <x v="1"/>
    <s v="Ukraine"/>
    <x v="34"/>
    <s v="Laurenberg"/>
    <x v="1"/>
    <x v="5"/>
    <x v="722"/>
    <n v="3"/>
    <n v="293.20999999999998"/>
    <n v="0.01"/>
    <n v="33.270000000000003"/>
    <n v="870.83"/>
    <n v="26.63"/>
    <n v="3.0580021358933427E-2"/>
    <s v="Critical"/>
    <s v="Net Banking"/>
  </r>
  <r>
    <s v="ORD-12699"/>
    <d v="2025-11-10T00:00:00"/>
    <x v="0"/>
    <x v="10"/>
    <x v="2656"/>
    <s v="New"/>
    <x v="1"/>
    <x v="4"/>
    <s v="Yemen"/>
    <x v="19"/>
    <s v="Lake Danielle"/>
    <x v="1"/>
    <x v="5"/>
    <x v="570"/>
    <n v="6"/>
    <n v="632.1"/>
    <n v="0.17"/>
    <n v="40.31"/>
    <n v="3147.86"/>
    <n v="168.59"/>
    <n v="5.355701968956688E-2"/>
    <s v="Medium"/>
    <s v="Cash"/>
  </r>
  <r>
    <s v="ORD-12700"/>
    <d v="2025-08-22T00:00:00"/>
    <x v="0"/>
    <x v="0"/>
    <x v="2657"/>
    <s v="New"/>
    <x v="1"/>
    <x v="1"/>
    <s v="Holy See (Vatican City State)"/>
    <x v="4"/>
    <s v="Obrienbury"/>
    <x v="2"/>
    <x v="6"/>
    <x v="181"/>
    <n v="9"/>
    <n v="14.84"/>
    <n v="0.13"/>
    <n v="33.200000000000003"/>
    <n v="116.2"/>
    <n v="25.65"/>
    <n v="0.22074010327022373"/>
    <s v="Medium"/>
    <s v="Cash"/>
  </r>
  <r>
    <s v="ORD-12701"/>
    <d v="2025-03-22T00:00:00"/>
    <x v="0"/>
    <x v="6"/>
    <x v="2658"/>
    <s v="VIP"/>
    <x v="0"/>
    <x v="4"/>
    <s v="Bulgaria"/>
    <x v="47"/>
    <s v="Port William"/>
    <x v="1"/>
    <x v="2"/>
    <x v="106"/>
    <n v="2"/>
    <n v="393.53"/>
    <n v="0.28000000000000003"/>
    <n v="18.239999999999998"/>
    <n v="566.67999999999995"/>
    <n v="38.659999999999997"/>
    <n v="6.8221924190019059E-2"/>
    <s v="Critical"/>
    <s v="Cash"/>
  </r>
  <r>
    <s v="ORD-12702"/>
    <d v="2023-05-28T00:00:00"/>
    <x v="2"/>
    <x v="9"/>
    <x v="2659"/>
    <s v="New"/>
    <x v="0"/>
    <x v="2"/>
    <s v="Ecuador"/>
    <x v="20"/>
    <s v="Montoyaberg"/>
    <x v="1"/>
    <x v="5"/>
    <x v="708"/>
    <n v="8"/>
    <n v="675.02"/>
    <n v="0.18"/>
    <n v="45.47"/>
    <n v="4428.13"/>
    <n v="767.68"/>
    <n v="0.17336437728792964"/>
    <s v="Low"/>
    <s v="Cash"/>
  </r>
  <r>
    <s v="ORD-12703"/>
    <d v="2025-07-06T00:00:00"/>
    <x v="0"/>
    <x v="5"/>
    <x v="2660"/>
    <s v="Returning"/>
    <x v="2"/>
    <x v="3"/>
    <s v="Mexico"/>
    <x v="19"/>
    <s v="South Brandi"/>
    <x v="2"/>
    <x v="8"/>
    <x v="120"/>
    <n v="10"/>
    <n v="529.33000000000004"/>
    <n v="0.05"/>
    <n v="17.46"/>
    <n v="5028.6400000000003"/>
    <n v="553.82000000000005"/>
    <n v="0.11013315727512807"/>
    <s v="Low"/>
    <s v="Card"/>
  </r>
  <r>
    <s v="ORD-12704"/>
    <d v="2023-11-19T00:00:00"/>
    <x v="2"/>
    <x v="10"/>
    <x v="2661"/>
    <s v="Returning"/>
    <x v="0"/>
    <x v="3"/>
    <s v="Korea"/>
    <x v="39"/>
    <s v="South Sherry"/>
    <x v="1"/>
    <x v="4"/>
    <x v="912"/>
    <n v="9"/>
    <n v="207.98"/>
    <n v="0.28000000000000003"/>
    <n v="17.170000000000002"/>
    <n v="1347.71"/>
    <n v="161"/>
    <n v="0.11946190204124033"/>
    <s v="High"/>
    <s v="Cash"/>
  </r>
  <r>
    <s v="ORD-12705"/>
    <d v="2022-11-26T00:00:00"/>
    <x v="3"/>
    <x v="10"/>
    <x v="2662"/>
    <s v="Returning"/>
    <x v="1"/>
    <x v="3"/>
    <s v="Costa Rica"/>
    <x v="19"/>
    <s v="Port Kaylaland"/>
    <x v="2"/>
    <x v="8"/>
    <x v="691"/>
    <n v="5"/>
    <n v="622.41999999999996"/>
    <n v="0.19"/>
    <n v="32.49"/>
    <n v="2520.8000000000002"/>
    <n v="189.05"/>
    <n v="7.4996033005395119E-2"/>
    <s v="Critical"/>
    <s v="Card"/>
  </r>
  <r>
    <s v="ORD-12706"/>
    <d v="2025-10-29T00:00:00"/>
    <x v="0"/>
    <x v="2"/>
    <x v="2663"/>
    <s v="VIP"/>
    <x v="0"/>
    <x v="4"/>
    <s v="Sri Lanka"/>
    <x v="42"/>
    <s v="Barreramouth"/>
    <x v="2"/>
    <x v="8"/>
    <x v="135"/>
    <n v="6"/>
    <n v="234.93"/>
    <n v="0.03"/>
    <n v="21.68"/>
    <n v="1367.29"/>
    <n v="184.35"/>
    <n v="0.13482874883894419"/>
    <s v="High"/>
    <s v="Cash"/>
  </r>
  <r>
    <s v="ORD-12707"/>
    <d v="2023-05-12T00:00:00"/>
    <x v="2"/>
    <x v="9"/>
    <x v="2664"/>
    <s v="Returning"/>
    <x v="1"/>
    <x v="4"/>
    <s v="Netherlands"/>
    <x v="37"/>
    <s v="Port Ernesthaven"/>
    <x v="2"/>
    <x v="3"/>
    <x v="33"/>
    <n v="6"/>
    <n v="56.47"/>
    <n v="0.08"/>
    <n v="18.600000000000001"/>
    <n v="311.70999999999998"/>
    <n v="55.31"/>
    <n v="0.17744056976035419"/>
    <s v="Low"/>
    <s v="UPI"/>
  </r>
  <r>
    <s v="ORD-12708"/>
    <d v="2023-04-20T00:00:00"/>
    <x v="2"/>
    <x v="11"/>
    <x v="2665"/>
    <s v="VIP"/>
    <x v="1"/>
    <x v="0"/>
    <s v="Yemen"/>
    <x v="21"/>
    <s v="West Danielmouth"/>
    <x v="0"/>
    <x v="0"/>
    <x v="247"/>
    <n v="2"/>
    <n v="382.98"/>
    <n v="7.0000000000000007E-2"/>
    <n v="35.81"/>
    <n v="712.34"/>
    <n v="74.989999999999995"/>
    <n v="0.1052727630064295"/>
    <s v="Low"/>
    <s v="Card"/>
  </r>
  <r>
    <s v="ORD-12709"/>
    <d v="2023-10-12T00:00:00"/>
    <x v="2"/>
    <x v="2"/>
    <x v="2666"/>
    <s v="VIP"/>
    <x v="2"/>
    <x v="1"/>
    <s v="Chad"/>
    <x v="45"/>
    <s v="Jarvisburgh"/>
    <x v="2"/>
    <x v="8"/>
    <x v="687"/>
    <n v="5"/>
    <n v="239.31"/>
    <n v="0.28000000000000003"/>
    <n v="11.17"/>
    <n v="861.52"/>
    <n v="9.3000000000000007"/>
    <n v="1.0794874175875198E-2"/>
    <s v="High"/>
    <s v="Net Banking"/>
  </r>
  <r>
    <s v="ORD-12710"/>
    <d v="2024-04-13T00:00:00"/>
    <x v="1"/>
    <x v="11"/>
    <x v="2667"/>
    <s v="New"/>
    <x v="2"/>
    <x v="0"/>
    <s v="South Georgia and the South Sandwich Islands"/>
    <x v="30"/>
    <s v="Randyton"/>
    <x v="1"/>
    <x v="4"/>
    <x v="726"/>
    <n v="7"/>
    <n v="385.2"/>
    <n v="0.28999999999999998"/>
    <n v="35.18"/>
    <n v="1914.44"/>
    <n v="23.22"/>
    <n v="1.2128873195294706E-2"/>
    <s v="Low"/>
    <s v="Net Banking"/>
  </r>
  <r>
    <s v="ORD-12711"/>
    <d v="2023-11-02T00:00:00"/>
    <x v="2"/>
    <x v="10"/>
    <x v="485"/>
    <s v="New"/>
    <x v="2"/>
    <x v="4"/>
    <s v="Brazil"/>
    <x v="25"/>
    <s v="East Stephanie"/>
    <x v="1"/>
    <x v="4"/>
    <x v="913"/>
    <n v="2"/>
    <n v="211.47"/>
    <n v="0.27"/>
    <n v="28.53"/>
    <n v="308.75"/>
    <n v="-15.11"/>
    <n v="-4.8939271255060729E-2"/>
    <s v="Critical"/>
    <s v="Net Banking"/>
  </r>
  <r>
    <s v="ORD-12712"/>
    <d v="2025-01-24T00:00:00"/>
    <x v="0"/>
    <x v="3"/>
    <x v="2668"/>
    <s v="New"/>
    <x v="1"/>
    <x v="0"/>
    <s v="Northern Mariana Islands"/>
    <x v="36"/>
    <s v="Port Austin"/>
    <x v="2"/>
    <x v="3"/>
    <x v="798"/>
    <n v="3"/>
    <n v="526.55999999999995"/>
    <n v="0.24"/>
    <n v="43.73"/>
    <n v="1200.56"/>
    <n v="207.25"/>
    <n v="0.17262777370560406"/>
    <s v="High"/>
    <s v="Net Banking"/>
  </r>
  <r>
    <s v="ORD-12713"/>
    <d v="2024-08-16T00:00:00"/>
    <x v="1"/>
    <x v="0"/>
    <x v="2669"/>
    <s v="VIP"/>
    <x v="2"/>
    <x v="3"/>
    <s v="Malawi"/>
    <x v="31"/>
    <s v="Port Ashleyhaven"/>
    <x v="1"/>
    <x v="5"/>
    <x v="857"/>
    <n v="8"/>
    <n v="456.56"/>
    <n v="7.0000000000000007E-2"/>
    <n v="37.090000000000003"/>
    <n v="3396.81"/>
    <n v="320.98"/>
    <n v="9.4494540465907731E-2"/>
    <s v="Low"/>
    <s v="UPI"/>
  </r>
  <r>
    <s v="ORD-12714"/>
    <d v="2025-09-28T00:00:00"/>
    <x v="0"/>
    <x v="4"/>
    <x v="2670"/>
    <s v="Returning"/>
    <x v="0"/>
    <x v="1"/>
    <s v="Western Sahara"/>
    <x v="37"/>
    <s v="Andersonchester"/>
    <x v="0"/>
    <x v="0"/>
    <x v="165"/>
    <n v="4"/>
    <n v="365.51"/>
    <n v="0.02"/>
    <n v="10.1"/>
    <n v="1432.8"/>
    <n v="237.71"/>
    <n v="0.16590591848129538"/>
    <s v="Critical"/>
    <s v="Cash"/>
  </r>
  <r>
    <s v="ORD-12715"/>
    <d v="2024-01-29T00:00:00"/>
    <x v="1"/>
    <x v="3"/>
    <x v="2671"/>
    <s v="Returning"/>
    <x v="1"/>
    <x v="2"/>
    <s v="Angola"/>
    <x v="12"/>
    <s v="Lake Deniseland"/>
    <x v="2"/>
    <x v="3"/>
    <x v="492"/>
    <n v="10"/>
    <n v="478.71"/>
    <n v="0.22"/>
    <n v="31.21"/>
    <n v="3733.94"/>
    <n v="328.93"/>
    <n v="8.8091935060552656E-2"/>
    <s v="Low"/>
    <s v="Cash"/>
  </r>
  <r>
    <s v="ORD-12716"/>
    <d v="2025-09-18T00:00:00"/>
    <x v="0"/>
    <x v="4"/>
    <x v="2672"/>
    <s v="VIP"/>
    <x v="2"/>
    <x v="3"/>
    <s v="Chad"/>
    <x v="1"/>
    <s v="Edwardhaven"/>
    <x v="0"/>
    <x v="7"/>
    <x v="66"/>
    <n v="1"/>
    <n v="169.97"/>
    <n v="0.23"/>
    <n v="19.48"/>
    <n v="130.88"/>
    <n v="26.14"/>
    <n v="0.19972493887530562"/>
    <s v="High"/>
    <s v="Card"/>
  </r>
  <r>
    <s v="ORD-12717"/>
    <d v="2024-09-14T00:00:00"/>
    <x v="1"/>
    <x v="4"/>
    <x v="2673"/>
    <s v="New"/>
    <x v="2"/>
    <x v="0"/>
    <s v="Saint Lucia"/>
    <x v="10"/>
    <s v="West Robert"/>
    <x v="1"/>
    <x v="4"/>
    <x v="282"/>
    <n v="1"/>
    <n v="774.11"/>
    <n v="0.08"/>
    <n v="40.46"/>
    <n v="712.18"/>
    <n v="50.04"/>
    <n v="7.0263135724114689E-2"/>
    <s v="Medium"/>
    <s v="UPI"/>
  </r>
  <r>
    <s v="ORD-12718"/>
    <d v="2023-06-16T00:00:00"/>
    <x v="2"/>
    <x v="1"/>
    <x v="2674"/>
    <s v="New"/>
    <x v="2"/>
    <x v="4"/>
    <s v="Hungary"/>
    <x v="43"/>
    <s v="Nicholaston"/>
    <x v="0"/>
    <x v="1"/>
    <x v="70"/>
    <n v="9"/>
    <n v="415.38"/>
    <n v="0.11"/>
    <n v="44.15"/>
    <n v="3327.19"/>
    <n v="654.13"/>
    <n v="0.19660133626273221"/>
    <s v="Critical"/>
    <s v="UPI"/>
  </r>
  <r>
    <s v="ORD-12719"/>
    <d v="2025-08-09T00:00:00"/>
    <x v="0"/>
    <x v="0"/>
    <x v="2675"/>
    <s v="New"/>
    <x v="1"/>
    <x v="0"/>
    <s v="Papua New Guinea"/>
    <x v="0"/>
    <s v="Jimmyview"/>
    <x v="1"/>
    <x v="4"/>
    <x v="336"/>
    <n v="7"/>
    <n v="386.36"/>
    <n v="0.27"/>
    <n v="49.51"/>
    <n v="1974.3"/>
    <n v="307.95999999999998"/>
    <n v="0.15598439953401205"/>
    <s v="Critical"/>
    <s v="Cash"/>
  </r>
  <r>
    <s v="ORD-12720"/>
    <d v="2025-05-02T00:00:00"/>
    <x v="0"/>
    <x v="9"/>
    <x v="2676"/>
    <s v="VIP"/>
    <x v="1"/>
    <x v="2"/>
    <s v="Turks and Caicos Islands"/>
    <x v="26"/>
    <s v="Soniahaven"/>
    <x v="2"/>
    <x v="3"/>
    <x v="29"/>
    <n v="1"/>
    <n v="553.82000000000005"/>
    <n v="0.14000000000000001"/>
    <n v="49.77"/>
    <n v="476.29"/>
    <n v="11.28"/>
    <n v="2.3683050242499316E-2"/>
    <s v="Critical"/>
    <s v="Cash"/>
  </r>
  <r>
    <s v="ORD-12721"/>
    <d v="2025-07-02T00:00:00"/>
    <x v="0"/>
    <x v="5"/>
    <x v="400"/>
    <s v="Returning"/>
    <x v="2"/>
    <x v="3"/>
    <s v="El Salvador"/>
    <x v="23"/>
    <s v="Toddfurt"/>
    <x v="1"/>
    <x v="4"/>
    <x v="629"/>
    <n v="7"/>
    <n v="568.66"/>
    <n v="0.22"/>
    <n v="20.21"/>
    <n v="3104.88"/>
    <n v="721.72"/>
    <n v="0.2324469866790343"/>
    <s v="High"/>
    <s v="Card"/>
  </r>
  <r>
    <s v="ORD-12722"/>
    <d v="2024-10-25T00:00:00"/>
    <x v="1"/>
    <x v="2"/>
    <x v="2677"/>
    <s v="Returning"/>
    <x v="0"/>
    <x v="1"/>
    <s v="Norfolk Island"/>
    <x v="12"/>
    <s v="Danielmouth"/>
    <x v="1"/>
    <x v="4"/>
    <x v="636"/>
    <n v="4"/>
    <n v="627.16999999999996"/>
    <n v="0.21"/>
    <n v="31.75"/>
    <n v="1981.86"/>
    <n v="-112.24"/>
    <n v="-5.6633667362982247E-2"/>
    <s v="High"/>
    <s v="Net Banking"/>
  </r>
  <r>
    <s v="ORD-12723"/>
    <d v="2025-07-13T00:00:00"/>
    <x v="0"/>
    <x v="5"/>
    <x v="2678"/>
    <s v="Returning"/>
    <x v="0"/>
    <x v="3"/>
    <s v="Canada"/>
    <x v="23"/>
    <s v="East Charleneburgh"/>
    <x v="2"/>
    <x v="8"/>
    <x v="96"/>
    <n v="7"/>
    <n v="380.55"/>
    <n v="0.04"/>
    <n v="37.74"/>
    <n v="2557.3000000000002"/>
    <n v="-142.22999999999999"/>
    <n v="-5.5617252571071044E-2"/>
    <s v="Medium"/>
    <s v="Card"/>
  </r>
  <r>
    <s v="ORD-12724"/>
    <d v="2025-10-18T00:00:00"/>
    <x v="0"/>
    <x v="2"/>
    <x v="2679"/>
    <s v="Returning"/>
    <x v="2"/>
    <x v="0"/>
    <s v="Svalbard &amp; Jan Mayen Islands"/>
    <x v="13"/>
    <s v="South Stevenshire"/>
    <x v="2"/>
    <x v="3"/>
    <x v="686"/>
    <n v="5"/>
    <n v="467.82"/>
    <n v="0.23"/>
    <n v="29.74"/>
    <n v="1801.11"/>
    <n v="-81.39"/>
    <n v="-4.5188800239852091E-2"/>
    <s v="Low"/>
    <s v="Cash"/>
  </r>
  <r>
    <s v="ORD-12725"/>
    <d v="2025-02-07T00:00:00"/>
    <x v="0"/>
    <x v="8"/>
    <x v="2680"/>
    <s v="Returning"/>
    <x v="1"/>
    <x v="0"/>
    <s v="Tokelau"/>
    <x v="24"/>
    <s v="Simonshire"/>
    <x v="1"/>
    <x v="4"/>
    <x v="667"/>
    <n v="1"/>
    <n v="73.819999999999993"/>
    <n v="0.19"/>
    <n v="10.71"/>
    <n v="59.79"/>
    <n v="11.3"/>
    <n v="0.18899481518648606"/>
    <s v="Low"/>
    <s v="Cash"/>
  </r>
  <r>
    <s v="ORD-12726"/>
    <d v="2024-01-25T00:00:00"/>
    <x v="1"/>
    <x v="3"/>
    <x v="2681"/>
    <s v="VIP"/>
    <x v="1"/>
    <x v="4"/>
    <s v="South Africa"/>
    <x v="17"/>
    <s v="Pedroton"/>
    <x v="1"/>
    <x v="2"/>
    <x v="10"/>
    <n v="1"/>
    <n v="765.26"/>
    <n v="0.15"/>
    <n v="37.08"/>
    <n v="650.47"/>
    <n v="52.88"/>
    <n v="8.129506356941904E-2"/>
    <s v="Low"/>
    <s v="Card"/>
  </r>
  <r>
    <s v="ORD-12727"/>
    <d v="2025-09-15T00:00:00"/>
    <x v="0"/>
    <x v="4"/>
    <x v="2682"/>
    <s v="VIP"/>
    <x v="2"/>
    <x v="3"/>
    <s v="Tonga"/>
    <x v="33"/>
    <s v="Kennedyfurt"/>
    <x v="2"/>
    <x v="6"/>
    <x v="770"/>
    <n v="3"/>
    <n v="303.66000000000003"/>
    <n v="0"/>
    <n v="11.98"/>
    <n v="910.98"/>
    <n v="195.19"/>
    <n v="0.21426375990691343"/>
    <s v="High"/>
    <s v="Net Banking"/>
  </r>
  <r>
    <s v="ORD-12728"/>
    <d v="2024-09-10T00:00:00"/>
    <x v="1"/>
    <x v="4"/>
    <x v="2683"/>
    <s v="New"/>
    <x v="0"/>
    <x v="3"/>
    <s v="Panama"/>
    <x v="45"/>
    <s v="West Adamshire"/>
    <x v="1"/>
    <x v="2"/>
    <x v="528"/>
    <n v="5"/>
    <n v="692.26"/>
    <n v="0.12"/>
    <n v="23.96"/>
    <n v="3045.94"/>
    <n v="406.39"/>
    <n v="0.13342022495518624"/>
    <s v="Medium"/>
    <s v="Cash"/>
  </r>
  <r>
    <s v="ORD-12729"/>
    <d v="2023-05-20T00:00:00"/>
    <x v="2"/>
    <x v="9"/>
    <x v="2684"/>
    <s v="New"/>
    <x v="0"/>
    <x v="3"/>
    <s v="Zimbabwe"/>
    <x v="24"/>
    <s v="North Maria"/>
    <x v="1"/>
    <x v="5"/>
    <x v="739"/>
    <n v="1"/>
    <n v="426.69"/>
    <n v="0.15"/>
    <n v="48.73"/>
    <n v="362.69"/>
    <n v="72.900000000000006"/>
    <n v="0.20099809754887096"/>
    <s v="Medium"/>
    <s v="Net Banking"/>
  </r>
  <r>
    <s v="ORD-12730"/>
    <d v="2023-05-21T00:00:00"/>
    <x v="2"/>
    <x v="9"/>
    <x v="2685"/>
    <s v="Returning"/>
    <x v="2"/>
    <x v="0"/>
    <s v="American Samoa"/>
    <x v="44"/>
    <s v="Murphymouth"/>
    <x v="0"/>
    <x v="1"/>
    <x v="377"/>
    <n v="2"/>
    <n v="141.35"/>
    <n v="0.2"/>
    <n v="33.72"/>
    <n v="226.16"/>
    <n v="21.63"/>
    <n v="9.5640254686947285E-2"/>
    <s v="Low"/>
    <s v="Card"/>
  </r>
  <r>
    <s v="ORD-12731"/>
    <d v="2025-01-27T00:00:00"/>
    <x v="0"/>
    <x v="3"/>
    <x v="2686"/>
    <s v="New"/>
    <x v="2"/>
    <x v="2"/>
    <s v="Greece"/>
    <x v="18"/>
    <s v="Jamesburgh"/>
    <x v="0"/>
    <x v="1"/>
    <x v="433"/>
    <n v="5"/>
    <n v="90.1"/>
    <n v="0.13"/>
    <n v="17.13"/>
    <n v="391.94"/>
    <n v="115.02"/>
    <n v="0.29346328519671377"/>
    <s v="Medium"/>
    <s v="Cash"/>
  </r>
  <r>
    <s v="ORD-12732"/>
    <d v="2023-09-27T00:00:00"/>
    <x v="2"/>
    <x v="4"/>
    <x v="2687"/>
    <s v="New"/>
    <x v="0"/>
    <x v="0"/>
    <s v="Romania"/>
    <x v="5"/>
    <s v="North Zacharyland"/>
    <x v="0"/>
    <x v="7"/>
    <x v="222"/>
    <n v="5"/>
    <n v="294.2"/>
    <n v="0.05"/>
    <n v="7.44"/>
    <n v="1397.45"/>
    <n v="246.09"/>
    <n v="0.17609932376829224"/>
    <s v="Low"/>
    <s v="Cash"/>
  </r>
  <r>
    <s v="ORD-12733"/>
    <d v="2024-05-21T00:00:00"/>
    <x v="1"/>
    <x v="9"/>
    <x v="2688"/>
    <s v="VIP"/>
    <x v="1"/>
    <x v="0"/>
    <s v="Poland"/>
    <x v="13"/>
    <s v="Gaystad"/>
    <x v="1"/>
    <x v="5"/>
    <x v="914"/>
    <n v="8"/>
    <n v="50.53"/>
    <n v="0.24"/>
    <n v="17.87"/>
    <n v="307.22000000000003"/>
    <n v="6.1"/>
    <n v="1.9855478158974021E-2"/>
    <s v="Low"/>
    <s v="Net Banking"/>
  </r>
  <r>
    <s v="ORD-12734"/>
    <d v="2023-09-06T00:00:00"/>
    <x v="2"/>
    <x v="4"/>
    <x v="2689"/>
    <s v="VIP"/>
    <x v="1"/>
    <x v="1"/>
    <s v="Palestinian Territory"/>
    <x v="17"/>
    <s v="Saundersview"/>
    <x v="1"/>
    <x v="5"/>
    <x v="914"/>
    <n v="1"/>
    <n v="623.67999999999995"/>
    <n v="0.15"/>
    <n v="33.479999999999997"/>
    <n v="530.13"/>
    <n v="21.18"/>
    <n v="3.9952464489842111E-2"/>
    <s v="Critical"/>
    <s v="Card"/>
  </r>
  <r>
    <s v="ORD-12735"/>
    <d v="2023-08-14T00:00:00"/>
    <x v="2"/>
    <x v="0"/>
    <x v="2690"/>
    <s v="New"/>
    <x v="0"/>
    <x v="1"/>
    <s v="Pakistan"/>
    <x v="31"/>
    <s v="North Jennifer"/>
    <x v="2"/>
    <x v="6"/>
    <x v="864"/>
    <n v="7"/>
    <n v="701.83"/>
    <n v="0.05"/>
    <n v="34.46"/>
    <n v="4667.17"/>
    <n v="725.65"/>
    <n v="0.15547965897963861"/>
    <s v="High"/>
    <s v="Cash"/>
  </r>
  <r>
    <s v="ORD-12736"/>
    <d v="2025-08-04T00:00:00"/>
    <x v="0"/>
    <x v="0"/>
    <x v="2691"/>
    <s v="Returning"/>
    <x v="0"/>
    <x v="2"/>
    <s v="Pitcairn Islands"/>
    <x v="28"/>
    <s v="Smithberg"/>
    <x v="0"/>
    <x v="7"/>
    <x v="603"/>
    <n v="4"/>
    <n v="70.33"/>
    <n v="0.19"/>
    <n v="19.04"/>
    <n v="227.87"/>
    <n v="-0.31"/>
    <n v="-1.3604248036160969E-3"/>
    <s v="High"/>
    <s v="Cash"/>
  </r>
  <r>
    <s v="ORD-12737"/>
    <d v="2024-11-21T00:00:00"/>
    <x v="1"/>
    <x v="10"/>
    <x v="2660"/>
    <s v="New"/>
    <x v="0"/>
    <x v="4"/>
    <s v="Morocco"/>
    <x v="46"/>
    <s v="East Markview"/>
    <x v="1"/>
    <x v="2"/>
    <x v="915"/>
    <n v="5"/>
    <n v="388.55"/>
    <n v="0.1"/>
    <n v="5.03"/>
    <n v="1748.48"/>
    <n v="-21.17"/>
    <n v="-1.2107659224011713E-2"/>
    <s v="High"/>
    <s v="Net Banking"/>
  </r>
  <r>
    <s v="ORD-12738"/>
    <d v="2025-09-15T00:00:00"/>
    <x v="0"/>
    <x v="4"/>
    <x v="2692"/>
    <s v="VIP"/>
    <x v="1"/>
    <x v="3"/>
    <s v="Denmark"/>
    <x v="33"/>
    <s v="Jenniferland"/>
    <x v="0"/>
    <x v="1"/>
    <x v="770"/>
    <n v="5"/>
    <n v="20.51"/>
    <n v="0.18"/>
    <n v="36.340000000000003"/>
    <n v="84.09"/>
    <n v="23.66"/>
    <n v="0.28136520394815079"/>
    <s v="High"/>
    <s v="Net Banking"/>
  </r>
  <r>
    <s v="ORD-12739"/>
    <d v="2025-10-01T00:00:00"/>
    <x v="0"/>
    <x v="2"/>
    <x v="2693"/>
    <s v="Returning"/>
    <x v="0"/>
    <x v="0"/>
    <s v="Indonesia"/>
    <x v="42"/>
    <s v="Anthonyville"/>
    <x v="2"/>
    <x v="6"/>
    <x v="64"/>
    <n v="5"/>
    <n v="27.41"/>
    <n v="0.26"/>
    <n v="34.01"/>
    <n v="101.42"/>
    <n v="17.600000000000001"/>
    <n v="0.17353579175704989"/>
    <s v="Critical"/>
    <s v="Cash"/>
  </r>
  <r>
    <s v="ORD-12740"/>
    <d v="2025-11-06T00:00:00"/>
    <x v="0"/>
    <x v="10"/>
    <x v="2694"/>
    <s v="Returning"/>
    <x v="2"/>
    <x v="1"/>
    <s v="Micronesia"/>
    <x v="48"/>
    <s v="Jenniferland"/>
    <x v="1"/>
    <x v="5"/>
    <x v="780"/>
    <n v="7"/>
    <n v="632.69000000000005"/>
    <n v="7.0000000000000007E-2"/>
    <n v="31.61"/>
    <n v="4118.8100000000004"/>
    <n v="525.71"/>
    <n v="0.12763638041084682"/>
    <s v="Low"/>
    <s v="Net Banking"/>
  </r>
  <r>
    <s v="ORD-12741"/>
    <d v="2024-10-15T00:00:00"/>
    <x v="1"/>
    <x v="2"/>
    <x v="2695"/>
    <s v="New"/>
    <x v="1"/>
    <x v="3"/>
    <s v="Canada"/>
    <x v="27"/>
    <s v="South William"/>
    <x v="2"/>
    <x v="3"/>
    <x v="474"/>
    <n v="1"/>
    <n v="166.22"/>
    <n v="0.09"/>
    <n v="37.86"/>
    <n v="151.26"/>
    <n v="35.49"/>
    <n v="0.23462911543038478"/>
    <s v="Low"/>
    <s v="Cash"/>
  </r>
  <r>
    <s v="ORD-12742"/>
    <d v="2024-06-12T00:00:00"/>
    <x v="1"/>
    <x v="1"/>
    <x v="2696"/>
    <s v="Returning"/>
    <x v="0"/>
    <x v="2"/>
    <s v="Palau"/>
    <x v="19"/>
    <s v="Jacksonchester"/>
    <x v="1"/>
    <x v="2"/>
    <x v="301"/>
    <n v="10"/>
    <n v="636.6"/>
    <n v="0.16"/>
    <n v="17.11"/>
    <n v="5347.44"/>
    <n v="-79.849999999999994"/>
    <n v="-1.49323788579208E-2"/>
    <s v="Low"/>
    <s v="Card"/>
  </r>
  <r>
    <s v="ORD-12743"/>
    <d v="2025-08-02T00:00:00"/>
    <x v="0"/>
    <x v="0"/>
    <x v="2697"/>
    <s v="New"/>
    <x v="1"/>
    <x v="2"/>
    <s v="Paraguay"/>
    <x v="15"/>
    <s v="Lake Anitabury"/>
    <x v="1"/>
    <x v="2"/>
    <x v="177"/>
    <n v="10"/>
    <n v="205.77"/>
    <n v="0"/>
    <n v="45.21"/>
    <n v="2057.6999999999998"/>
    <n v="137.41"/>
    <n v="6.6778441949749731E-2"/>
    <s v="Medium"/>
    <s v="Card"/>
  </r>
  <r>
    <s v="ORD-12744"/>
    <d v="2024-05-11T00:00:00"/>
    <x v="1"/>
    <x v="9"/>
    <x v="2698"/>
    <s v="VIP"/>
    <x v="1"/>
    <x v="1"/>
    <s v="Madagascar"/>
    <x v="3"/>
    <s v="Port Robert"/>
    <x v="0"/>
    <x v="1"/>
    <x v="127"/>
    <n v="7"/>
    <n v="539.61"/>
    <n v="0.16"/>
    <n v="44.85"/>
    <n v="3172.91"/>
    <n v="574.49"/>
    <n v="0.1810609188410639"/>
    <s v="High"/>
    <s v="Net Banking"/>
  </r>
  <r>
    <s v="ORD-12745"/>
    <d v="2024-07-26T00:00:00"/>
    <x v="1"/>
    <x v="5"/>
    <x v="2699"/>
    <s v="VIP"/>
    <x v="2"/>
    <x v="4"/>
    <s v="Burundi"/>
    <x v="15"/>
    <s v="Mariashire"/>
    <x v="1"/>
    <x v="4"/>
    <x v="364"/>
    <n v="5"/>
    <n v="790.51"/>
    <n v="0.26"/>
    <n v="19.71"/>
    <n v="2924.89"/>
    <n v="221.2"/>
    <n v="7.5626775707804392E-2"/>
    <s v="Critical"/>
    <s v="Card"/>
  </r>
  <r>
    <s v="ORD-12746"/>
    <d v="2023-11-19T00:00:00"/>
    <x v="2"/>
    <x v="10"/>
    <x v="2700"/>
    <s v="Returning"/>
    <x v="0"/>
    <x v="4"/>
    <s v="Egypt"/>
    <x v="32"/>
    <s v="South Sarahberg"/>
    <x v="0"/>
    <x v="7"/>
    <x v="816"/>
    <n v="7"/>
    <n v="224.21"/>
    <n v="0.12"/>
    <n v="17.510000000000002"/>
    <n v="1381.13"/>
    <n v="233.07"/>
    <n v="0.16875312244321677"/>
    <s v="Medium"/>
    <s v="Cash"/>
  </r>
  <r>
    <s v="ORD-12747"/>
    <d v="2025-02-28T00:00:00"/>
    <x v="0"/>
    <x v="8"/>
    <x v="2701"/>
    <s v="New"/>
    <x v="0"/>
    <x v="4"/>
    <s v="Solomon Islands"/>
    <x v="36"/>
    <s v="Heatherville"/>
    <x v="0"/>
    <x v="7"/>
    <x v="407"/>
    <n v="1"/>
    <n v="196.86"/>
    <n v="0.23"/>
    <n v="27.71"/>
    <n v="151.58000000000001"/>
    <n v="-3.62"/>
    <n v="-2.3881778598759729E-2"/>
    <s v="Critical"/>
    <s v="Net Banking"/>
  </r>
  <r>
    <s v="ORD-12748"/>
    <d v="2025-09-22T00:00:00"/>
    <x v="0"/>
    <x v="4"/>
    <x v="2702"/>
    <s v="Returning"/>
    <x v="2"/>
    <x v="1"/>
    <s v="Costa Rica"/>
    <x v="7"/>
    <s v="West Andreaborough"/>
    <x v="1"/>
    <x v="2"/>
    <x v="116"/>
    <n v="10"/>
    <n v="307.42"/>
    <n v="0.08"/>
    <n v="9.16"/>
    <n v="2828.26"/>
    <n v="9.27"/>
    <n v="3.2776335980426122E-3"/>
    <s v="Medium"/>
    <s v="Card"/>
  </r>
  <r>
    <s v="ORD-12749"/>
    <d v="2022-12-19T00:00:00"/>
    <x v="3"/>
    <x v="7"/>
    <x v="2703"/>
    <s v="Returning"/>
    <x v="2"/>
    <x v="0"/>
    <s v="Greenland"/>
    <x v="47"/>
    <s v="Karenport"/>
    <x v="2"/>
    <x v="6"/>
    <x v="851"/>
    <n v="7"/>
    <n v="168.52"/>
    <n v="0.18"/>
    <n v="49.84"/>
    <n v="967.3"/>
    <n v="274.08"/>
    <n v="0.28334539439677453"/>
    <s v="Low"/>
    <s v="UPI"/>
  </r>
  <r>
    <s v="ORD-12750"/>
    <d v="2024-12-06T00:00:00"/>
    <x v="1"/>
    <x v="7"/>
    <x v="2704"/>
    <s v="Returning"/>
    <x v="1"/>
    <x v="0"/>
    <s v="French Polynesia"/>
    <x v="1"/>
    <s v="North Joshuaburgh"/>
    <x v="0"/>
    <x v="0"/>
    <x v="327"/>
    <n v="7"/>
    <n v="737.38"/>
    <n v="0.14000000000000001"/>
    <n v="30.91"/>
    <n v="4439.03"/>
    <n v="1303.6300000000001"/>
    <n v="0.29367451898275077"/>
    <s v="Low"/>
    <s v="Net Banking"/>
  </r>
  <r>
    <s v="ORD-12751"/>
    <d v="2024-08-25T00:00:00"/>
    <x v="1"/>
    <x v="0"/>
    <x v="2705"/>
    <s v="New"/>
    <x v="0"/>
    <x v="4"/>
    <s v="Saint Martin"/>
    <x v="15"/>
    <s v="Jessicaport"/>
    <x v="1"/>
    <x v="2"/>
    <x v="799"/>
    <n v="5"/>
    <n v="59.69"/>
    <n v="0.03"/>
    <n v="7.89"/>
    <n v="289.5"/>
    <n v="-10.75"/>
    <n v="-3.7132987910189985E-2"/>
    <s v="High"/>
    <s v="Cash"/>
  </r>
  <r>
    <s v="ORD-12752"/>
    <d v="2025-09-27T00:00:00"/>
    <x v="0"/>
    <x v="4"/>
    <x v="2706"/>
    <s v="VIP"/>
    <x v="2"/>
    <x v="3"/>
    <s v="Mozambique"/>
    <x v="32"/>
    <s v="Hallville"/>
    <x v="0"/>
    <x v="0"/>
    <x v="329"/>
    <n v="6"/>
    <n v="239.88"/>
    <n v="0.17"/>
    <n v="15.91"/>
    <n v="1194.5999999999999"/>
    <n v="-39.17"/>
    <n v="-3.2789218148334173E-2"/>
    <s v="Low"/>
    <s v="Net Banking"/>
  </r>
  <r>
    <s v="ORD-12753"/>
    <d v="2025-09-27T00:00:00"/>
    <x v="0"/>
    <x v="4"/>
    <x v="2707"/>
    <s v="Returning"/>
    <x v="0"/>
    <x v="4"/>
    <s v="Seychelles"/>
    <x v="37"/>
    <s v="Garzaview"/>
    <x v="2"/>
    <x v="6"/>
    <x v="259"/>
    <n v="1"/>
    <n v="170.08"/>
    <n v="0.11"/>
    <n v="42.74"/>
    <n v="151.37"/>
    <n v="38.67"/>
    <n v="0.25546673713417456"/>
    <s v="Critical"/>
    <s v="Card"/>
  </r>
  <r>
    <s v="ORD-12754"/>
    <d v="2024-08-20T00:00:00"/>
    <x v="1"/>
    <x v="0"/>
    <x v="2708"/>
    <s v="VIP"/>
    <x v="2"/>
    <x v="1"/>
    <s v="Ukraine"/>
    <x v="19"/>
    <s v="Rodneytown"/>
    <x v="1"/>
    <x v="2"/>
    <x v="3"/>
    <n v="8"/>
    <n v="395.72"/>
    <n v="0.18"/>
    <n v="36.799999999999997"/>
    <n v="2595.92"/>
    <n v="-188.06"/>
    <n v="-7.2444451292797932E-2"/>
    <s v="Critical"/>
    <s v="UPI"/>
  </r>
  <r>
    <s v="ORD-12755"/>
    <d v="2023-03-08T00:00:00"/>
    <x v="2"/>
    <x v="6"/>
    <x v="2709"/>
    <s v="VIP"/>
    <x v="1"/>
    <x v="2"/>
    <s v="Egypt"/>
    <x v="41"/>
    <s v="Christopherbury"/>
    <x v="2"/>
    <x v="8"/>
    <x v="702"/>
    <n v="5"/>
    <n v="527.38"/>
    <n v="0.1"/>
    <n v="28.34"/>
    <n v="2373.21"/>
    <n v="265.94"/>
    <n v="0.11205919408733318"/>
    <s v="High"/>
    <s v="Card"/>
  </r>
  <r>
    <s v="ORD-12756"/>
    <d v="2025-04-20T00:00:00"/>
    <x v="0"/>
    <x v="11"/>
    <x v="2710"/>
    <s v="VIP"/>
    <x v="1"/>
    <x v="4"/>
    <s v="Eritrea"/>
    <x v="28"/>
    <s v="West Rachel"/>
    <x v="0"/>
    <x v="0"/>
    <x v="166"/>
    <n v="5"/>
    <n v="298.19"/>
    <n v="0.27"/>
    <n v="39.39"/>
    <n v="1088.3900000000001"/>
    <n v="189.58"/>
    <n v="0.17418388629075973"/>
    <s v="Medium"/>
    <s v="Card"/>
  </r>
  <r>
    <s v="ORD-12757"/>
    <d v="2023-04-26T00:00:00"/>
    <x v="2"/>
    <x v="11"/>
    <x v="2711"/>
    <s v="New"/>
    <x v="0"/>
    <x v="2"/>
    <s v="Guadeloupe"/>
    <x v="37"/>
    <s v="West Matthewton"/>
    <x v="0"/>
    <x v="1"/>
    <x v="800"/>
    <n v="7"/>
    <n v="762.87"/>
    <n v="0.22"/>
    <n v="44.46"/>
    <n v="4165.2700000000004"/>
    <n v="240.22"/>
    <n v="5.7672131698545348E-2"/>
    <s v="Medium"/>
    <s v="UPI"/>
  </r>
  <r>
    <s v="ORD-12758"/>
    <d v="2025-07-05T00:00:00"/>
    <x v="0"/>
    <x v="5"/>
    <x v="2712"/>
    <s v="New"/>
    <x v="0"/>
    <x v="0"/>
    <s v="Lesotho"/>
    <x v="19"/>
    <s v="West Bryanburgh"/>
    <x v="1"/>
    <x v="2"/>
    <x v="639"/>
    <n v="5"/>
    <n v="504.59"/>
    <n v="0.13"/>
    <n v="36.020000000000003"/>
    <n v="2194.9699999999998"/>
    <n v="485.09"/>
    <n v="0.22100074260696048"/>
    <s v="Low"/>
    <s v="Net Banking"/>
  </r>
  <r>
    <s v="ORD-12759"/>
    <d v="2023-09-19T00:00:00"/>
    <x v="2"/>
    <x v="4"/>
    <x v="2713"/>
    <s v="New"/>
    <x v="0"/>
    <x v="4"/>
    <s v="Taiwan"/>
    <x v="18"/>
    <s v="Brittanyborough"/>
    <x v="2"/>
    <x v="6"/>
    <x v="374"/>
    <n v="8"/>
    <n v="163.31"/>
    <n v="0.26"/>
    <n v="14.02"/>
    <n v="966.8"/>
    <n v="35.61"/>
    <n v="3.6832850641290861E-2"/>
    <s v="Critical"/>
    <s v="Cash"/>
  </r>
  <r>
    <s v="ORD-12760"/>
    <d v="2023-08-17T00:00:00"/>
    <x v="2"/>
    <x v="0"/>
    <x v="2714"/>
    <s v="New"/>
    <x v="0"/>
    <x v="1"/>
    <s v="Rwanda"/>
    <x v="41"/>
    <s v="Mckenzietown"/>
    <x v="0"/>
    <x v="0"/>
    <x v="71"/>
    <n v="7"/>
    <n v="711.22"/>
    <n v="0.08"/>
    <n v="41.41"/>
    <n v="4580.26"/>
    <n v="416.34"/>
    <n v="9.0898769938824425E-2"/>
    <s v="Low"/>
    <s v="UPI"/>
  </r>
  <r>
    <s v="ORD-12761"/>
    <d v="2024-02-06T00:00:00"/>
    <x v="1"/>
    <x v="8"/>
    <x v="2715"/>
    <s v="Returning"/>
    <x v="0"/>
    <x v="4"/>
    <s v="Bangladesh"/>
    <x v="21"/>
    <s v="Port Phillip"/>
    <x v="1"/>
    <x v="2"/>
    <x v="22"/>
    <n v="6"/>
    <n v="266.58999999999997"/>
    <n v="0.14000000000000001"/>
    <n v="40.6"/>
    <n v="1375.6"/>
    <n v="-54.86"/>
    <n v="-3.9880779296307067E-2"/>
    <s v="Low"/>
    <s v="Cash"/>
  </r>
  <r>
    <s v="ORD-12762"/>
    <d v="2025-01-30T00:00:00"/>
    <x v="0"/>
    <x v="3"/>
    <x v="2716"/>
    <s v="New"/>
    <x v="2"/>
    <x v="4"/>
    <s v="Tajikistan"/>
    <x v="45"/>
    <s v="Jamesmouth"/>
    <x v="2"/>
    <x v="8"/>
    <x v="600"/>
    <n v="8"/>
    <n v="794.99"/>
    <n v="0.21"/>
    <n v="12.29"/>
    <n v="5024.34"/>
    <n v="968.24"/>
    <n v="0.19270988826393118"/>
    <s v="Medium"/>
    <s v="UPI"/>
  </r>
  <r>
    <s v="ORD-12763"/>
    <d v="2023-04-06T00:00:00"/>
    <x v="2"/>
    <x v="11"/>
    <x v="2717"/>
    <s v="VIP"/>
    <x v="2"/>
    <x v="1"/>
    <s v="Antarctica (the territory South of 60 deg S)"/>
    <x v="38"/>
    <s v="East Robert"/>
    <x v="0"/>
    <x v="7"/>
    <x v="589"/>
    <n v="1"/>
    <n v="78.53"/>
    <n v="0.21"/>
    <n v="40.049999999999997"/>
    <n v="62.04"/>
    <n v="-4.4800000000000004"/>
    <n v="-7.2211476466795627E-2"/>
    <s v="Low"/>
    <s v="Cash"/>
  </r>
  <r>
    <s v="ORD-12764"/>
    <d v="2023-12-09T00:00:00"/>
    <x v="2"/>
    <x v="7"/>
    <x v="2718"/>
    <s v="New"/>
    <x v="0"/>
    <x v="1"/>
    <s v="Norfolk Island"/>
    <x v="31"/>
    <s v="Emilybury"/>
    <x v="1"/>
    <x v="4"/>
    <x v="378"/>
    <n v="6"/>
    <n v="764.07"/>
    <n v="0.17"/>
    <n v="42.37"/>
    <n v="3805.07"/>
    <n v="-52.65"/>
    <n v="-1.3836801951081057E-2"/>
    <s v="High"/>
    <s v="Card"/>
  </r>
  <r>
    <s v="ORD-12765"/>
    <d v="2024-12-26T00:00:00"/>
    <x v="1"/>
    <x v="7"/>
    <x v="2719"/>
    <s v="New"/>
    <x v="0"/>
    <x v="2"/>
    <s v="San Marino"/>
    <x v="7"/>
    <s v="Kellyhaven"/>
    <x v="1"/>
    <x v="4"/>
    <x v="740"/>
    <n v="3"/>
    <n v="261.56"/>
    <n v="0.08"/>
    <n v="7.3"/>
    <n v="721.91"/>
    <n v="186.64"/>
    <n v="0.25853638265157708"/>
    <s v="High"/>
    <s v="Net Banking"/>
  </r>
  <r>
    <s v="ORD-12766"/>
    <d v="2024-08-12T00:00:00"/>
    <x v="1"/>
    <x v="0"/>
    <x v="2720"/>
    <s v="Returning"/>
    <x v="2"/>
    <x v="1"/>
    <s v="Svalbard &amp; Jan Mayen Islands"/>
    <x v="36"/>
    <s v="North Amy"/>
    <x v="1"/>
    <x v="2"/>
    <x v="135"/>
    <n v="9"/>
    <n v="144.97"/>
    <n v="0.08"/>
    <n v="34.74"/>
    <n v="1200.3499999999999"/>
    <n v="159.91999999999999"/>
    <n v="0.13322780855583788"/>
    <s v="Low"/>
    <s v="Card"/>
  </r>
  <r>
    <s v="ORD-12767"/>
    <d v="2024-08-24T00:00:00"/>
    <x v="1"/>
    <x v="0"/>
    <x v="2721"/>
    <s v="New"/>
    <x v="0"/>
    <x v="0"/>
    <s v="Liechtenstein"/>
    <x v="4"/>
    <s v="Smithview"/>
    <x v="2"/>
    <x v="6"/>
    <x v="137"/>
    <n v="6"/>
    <n v="229.53"/>
    <n v="0.22"/>
    <n v="47.57"/>
    <n v="1074.2"/>
    <n v="98.43"/>
    <n v="9.1630981195308145E-2"/>
    <s v="Medium"/>
    <s v="Cash"/>
  </r>
  <r>
    <s v="ORD-12768"/>
    <d v="2024-08-30T00:00:00"/>
    <x v="1"/>
    <x v="0"/>
    <x v="2722"/>
    <s v="VIP"/>
    <x v="0"/>
    <x v="4"/>
    <s v="Timor-Leste"/>
    <x v="9"/>
    <s v="Karenstad"/>
    <x v="2"/>
    <x v="3"/>
    <x v="416"/>
    <n v="7"/>
    <n v="601.9"/>
    <n v="7.0000000000000007E-2"/>
    <n v="31.32"/>
    <n v="3918.37"/>
    <n v="446.15"/>
    <n v="0.11386112082319944"/>
    <s v="Critical"/>
    <s v="UPI"/>
  </r>
  <r>
    <s v="ORD-12769"/>
    <d v="2024-11-24T00:00:00"/>
    <x v="1"/>
    <x v="10"/>
    <x v="2723"/>
    <s v="New"/>
    <x v="1"/>
    <x v="3"/>
    <s v="Guyana"/>
    <x v="16"/>
    <s v="Thompsonside"/>
    <x v="2"/>
    <x v="3"/>
    <x v="463"/>
    <n v="2"/>
    <n v="280.02"/>
    <n v="0.19"/>
    <n v="25.98"/>
    <n v="453.63"/>
    <n v="-41.81"/>
    <n v="-9.2167625597954286E-2"/>
    <s v="Critical"/>
    <s v="UPI"/>
  </r>
  <r>
    <s v="ORD-12770"/>
    <d v="2023-11-08T00:00:00"/>
    <x v="2"/>
    <x v="10"/>
    <x v="2724"/>
    <s v="Returning"/>
    <x v="2"/>
    <x v="4"/>
    <s v="Mongolia"/>
    <x v="24"/>
    <s v="Hollyshire"/>
    <x v="2"/>
    <x v="3"/>
    <x v="238"/>
    <n v="8"/>
    <n v="150.83000000000001"/>
    <n v="0.05"/>
    <n v="40.200000000000003"/>
    <n v="1146.31"/>
    <n v="328.79"/>
    <n v="0.286824680932732"/>
    <s v="Critical"/>
    <s v="Card"/>
  </r>
  <r>
    <s v="ORD-12771"/>
    <d v="2024-01-29T00:00:00"/>
    <x v="1"/>
    <x v="3"/>
    <x v="2725"/>
    <s v="VIP"/>
    <x v="1"/>
    <x v="2"/>
    <s v="Botswana"/>
    <x v="36"/>
    <s v="West Gregory"/>
    <x v="0"/>
    <x v="7"/>
    <x v="63"/>
    <n v="9"/>
    <n v="27"/>
    <n v="0.05"/>
    <n v="24.04"/>
    <n v="230.85"/>
    <n v="10.41"/>
    <n v="4.5094217024041587E-2"/>
    <s v="Critical"/>
    <s v="Cash"/>
  </r>
  <r>
    <s v="ORD-12772"/>
    <d v="2023-12-21T00:00:00"/>
    <x v="2"/>
    <x v="7"/>
    <x v="2726"/>
    <s v="New"/>
    <x v="1"/>
    <x v="1"/>
    <s v="Nauru"/>
    <x v="1"/>
    <s v="South Derek"/>
    <x v="2"/>
    <x v="8"/>
    <x v="579"/>
    <n v="5"/>
    <n v="796.82"/>
    <n v="0.21"/>
    <n v="41.95"/>
    <n v="3147.44"/>
    <n v="-246.41"/>
    <n v="-7.8289022189461904E-2"/>
    <s v="Low"/>
    <s v="Net Banking"/>
  </r>
  <r>
    <s v="ORD-12773"/>
    <d v="2025-04-04T00:00:00"/>
    <x v="0"/>
    <x v="11"/>
    <x v="2727"/>
    <s v="VIP"/>
    <x v="0"/>
    <x v="4"/>
    <s v="Sri Lanka"/>
    <x v="21"/>
    <s v="Christopherport"/>
    <x v="2"/>
    <x v="8"/>
    <x v="873"/>
    <n v="8"/>
    <n v="486.53"/>
    <n v="0.22"/>
    <n v="18.989999999999998"/>
    <n v="3035.95"/>
    <n v="63.49"/>
    <n v="2.0912729129267612E-2"/>
    <s v="High"/>
    <s v="UPI"/>
  </r>
  <r>
    <s v="ORD-12774"/>
    <d v="2023-04-12T00:00:00"/>
    <x v="2"/>
    <x v="11"/>
    <x v="2728"/>
    <s v="New"/>
    <x v="2"/>
    <x v="0"/>
    <s v="Malawi"/>
    <x v="36"/>
    <s v="Port Joseph"/>
    <x v="1"/>
    <x v="2"/>
    <x v="555"/>
    <n v="8"/>
    <n v="540.91999999999996"/>
    <n v="0.15"/>
    <n v="13.12"/>
    <n v="3678.26"/>
    <n v="48.67"/>
    <n v="1.3231799818392391E-2"/>
    <s v="Medium"/>
    <s v="Cash"/>
  </r>
  <r>
    <s v="ORD-12775"/>
    <d v="2025-06-11T00:00:00"/>
    <x v="0"/>
    <x v="1"/>
    <x v="2729"/>
    <s v="New"/>
    <x v="1"/>
    <x v="1"/>
    <s v="American Samoa"/>
    <x v="27"/>
    <s v="West Jodiborough"/>
    <x v="2"/>
    <x v="8"/>
    <x v="226"/>
    <n v="3"/>
    <n v="574.72"/>
    <n v="0.16"/>
    <n v="41.9"/>
    <n v="1448.29"/>
    <n v="-27.71"/>
    <n v="-1.9132908464464991E-2"/>
    <s v="Critical"/>
    <s v="UPI"/>
  </r>
  <r>
    <s v="ORD-12776"/>
    <d v="2023-07-31T00:00:00"/>
    <x v="2"/>
    <x v="5"/>
    <x v="2730"/>
    <s v="VIP"/>
    <x v="0"/>
    <x v="0"/>
    <s v="Tuvalu"/>
    <x v="37"/>
    <s v="South James"/>
    <x v="1"/>
    <x v="5"/>
    <x v="28"/>
    <n v="2"/>
    <n v="703.1"/>
    <n v="0.23"/>
    <n v="49.65"/>
    <n v="1082.77"/>
    <n v="147.84"/>
    <n v="0.13653869242775474"/>
    <s v="Critical"/>
    <s v="Card"/>
  </r>
  <r>
    <s v="ORD-12777"/>
    <d v="2023-08-19T00:00:00"/>
    <x v="2"/>
    <x v="0"/>
    <x v="2731"/>
    <s v="New"/>
    <x v="1"/>
    <x v="3"/>
    <s v="Jersey"/>
    <x v="41"/>
    <s v="Hartside"/>
    <x v="1"/>
    <x v="2"/>
    <x v="916"/>
    <n v="9"/>
    <n v="394.82"/>
    <n v="0.26"/>
    <n v="21.64"/>
    <n v="2629.5"/>
    <n v="399.43"/>
    <n v="0.15190340368891425"/>
    <s v="Low"/>
    <s v="Net Banking"/>
  </r>
  <r>
    <s v="ORD-12778"/>
    <d v="2025-05-25T00:00:00"/>
    <x v="0"/>
    <x v="9"/>
    <x v="2732"/>
    <s v="New"/>
    <x v="1"/>
    <x v="4"/>
    <s v="Mali"/>
    <x v="0"/>
    <s v="Shawnberg"/>
    <x v="0"/>
    <x v="1"/>
    <x v="868"/>
    <n v="1"/>
    <n v="568.73"/>
    <n v="0.28000000000000003"/>
    <n v="31.67"/>
    <n v="409.49"/>
    <n v="94.86"/>
    <n v="0.23165400864489974"/>
    <s v="Critical"/>
    <s v="UPI"/>
  </r>
  <r>
    <s v="ORD-12779"/>
    <d v="2025-07-23T00:00:00"/>
    <x v="0"/>
    <x v="5"/>
    <x v="2733"/>
    <s v="Returning"/>
    <x v="0"/>
    <x v="0"/>
    <s v="British Indian Ocean Territory (Chagos Archipelago)"/>
    <x v="26"/>
    <s v="Catherineland"/>
    <x v="1"/>
    <x v="5"/>
    <x v="108"/>
    <n v="5"/>
    <n v="289.95999999999998"/>
    <n v="0.25"/>
    <n v="26.93"/>
    <n v="1087.3499999999999"/>
    <n v="232.97"/>
    <n v="0.21425483974801124"/>
    <s v="Low"/>
    <s v="UPI"/>
  </r>
  <r>
    <s v="ORD-12780"/>
    <d v="2023-10-17T00:00:00"/>
    <x v="2"/>
    <x v="2"/>
    <x v="2734"/>
    <s v="New"/>
    <x v="1"/>
    <x v="0"/>
    <s v="Congo"/>
    <x v="25"/>
    <s v="Boyerport"/>
    <x v="1"/>
    <x v="5"/>
    <x v="917"/>
    <n v="9"/>
    <n v="692.3"/>
    <n v="0.13"/>
    <n v="34.5"/>
    <n v="5420.71"/>
    <n v="-295.33"/>
    <n v="-5.448179297545893E-2"/>
    <s v="Medium"/>
    <s v="Card"/>
  </r>
  <r>
    <s v="ORD-12781"/>
    <d v="2025-11-08T00:00:00"/>
    <x v="0"/>
    <x v="10"/>
    <x v="2735"/>
    <s v="Returning"/>
    <x v="2"/>
    <x v="0"/>
    <s v="Guinea"/>
    <x v="44"/>
    <s v="East Jennifer"/>
    <x v="2"/>
    <x v="8"/>
    <x v="459"/>
    <n v="9"/>
    <n v="704.68"/>
    <n v="0.05"/>
    <n v="21.63"/>
    <n v="6025.01"/>
    <n v="626.26"/>
    <n v="0.10394339594457104"/>
    <s v="Low"/>
    <s v="Net Banking"/>
  </r>
  <r>
    <s v="ORD-12782"/>
    <d v="2025-05-14T00:00:00"/>
    <x v="0"/>
    <x v="9"/>
    <x v="2736"/>
    <s v="New"/>
    <x v="1"/>
    <x v="0"/>
    <s v="Saint Barthelemy"/>
    <x v="39"/>
    <s v="Davidfurt"/>
    <x v="2"/>
    <x v="8"/>
    <x v="422"/>
    <n v="5"/>
    <n v="364.61"/>
    <n v="0.21"/>
    <n v="38.51"/>
    <n v="1440.21"/>
    <n v="73.650000000000006"/>
    <n v="5.1138375653550526E-2"/>
    <s v="Low"/>
    <s v="Net Banking"/>
  </r>
  <r>
    <s v="ORD-12783"/>
    <d v="2024-12-25T00:00:00"/>
    <x v="1"/>
    <x v="7"/>
    <x v="2737"/>
    <s v="VIP"/>
    <x v="1"/>
    <x v="3"/>
    <s v="Ethiopia"/>
    <x v="19"/>
    <s v="Johnsonport"/>
    <x v="0"/>
    <x v="0"/>
    <x v="339"/>
    <n v="9"/>
    <n v="473.53"/>
    <n v="0.23"/>
    <n v="43.7"/>
    <n v="3281.56"/>
    <n v="200.77"/>
    <n v="6.118126744597082E-2"/>
    <s v="Medium"/>
    <s v="Cash"/>
  </r>
  <r>
    <s v="ORD-12784"/>
    <d v="2023-08-06T00:00:00"/>
    <x v="2"/>
    <x v="0"/>
    <x v="2738"/>
    <s v="New"/>
    <x v="1"/>
    <x v="4"/>
    <s v="Turks and Caicos Islands"/>
    <x v="15"/>
    <s v="Matthewstad"/>
    <x v="2"/>
    <x v="8"/>
    <x v="749"/>
    <n v="4"/>
    <n v="213.68"/>
    <n v="0.23"/>
    <n v="15.07"/>
    <n v="658.13"/>
    <n v="28.26"/>
    <n v="4.2939844711531158E-2"/>
    <s v="Critical"/>
    <s v="UPI"/>
  </r>
  <r>
    <s v="ORD-12785"/>
    <d v="2025-09-30T00:00:00"/>
    <x v="0"/>
    <x v="4"/>
    <x v="2739"/>
    <s v="Returning"/>
    <x v="1"/>
    <x v="1"/>
    <s v="France"/>
    <x v="29"/>
    <s v="East Justin"/>
    <x v="1"/>
    <x v="2"/>
    <x v="910"/>
    <n v="2"/>
    <n v="111.88"/>
    <n v="0.28999999999999998"/>
    <n v="45.42"/>
    <n v="158.87"/>
    <n v="24.48"/>
    <n v="0.15408824825328885"/>
    <s v="Low"/>
    <s v="Cash"/>
  </r>
  <r>
    <s v="ORD-12786"/>
    <d v="2023-12-14T00:00:00"/>
    <x v="2"/>
    <x v="7"/>
    <x v="2740"/>
    <s v="New"/>
    <x v="0"/>
    <x v="2"/>
    <s v="Micronesia"/>
    <x v="2"/>
    <s v="Joyside"/>
    <x v="1"/>
    <x v="2"/>
    <x v="549"/>
    <n v="6"/>
    <n v="51.54"/>
    <n v="0.2"/>
    <n v="39.68"/>
    <n v="247.39"/>
    <n v="36.49"/>
    <n v="0.14749989894498566"/>
    <s v="High"/>
    <s v="Net Banking"/>
  </r>
  <r>
    <s v="ORD-12787"/>
    <d v="2023-07-31T00:00:00"/>
    <x v="2"/>
    <x v="5"/>
    <x v="2741"/>
    <s v="Returning"/>
    <x v="0"/>
    <x v="4"/>
    <s v="Antarctica (the territory South of 60 deg S)"/>
    <x v="39"/>
    <s v="Elizabethburgh"/>
    <x v="0"/>
    <x v="7"/>
    <x v="703"/>
    <n v="1"/>
    <n v="584.30999999999995"/>
    <n v="0.12"/>
    <n v="22.26"/>
    <n v="514.19000000000005"/>
    <n v="-29.44"/>
    <n v="-5.7255100254769632E-2"/>
    <s v="High"/>
    <s v="Cash"/>
  </r>
  <r>
    <s v="ORD-12788"/>
    <d v="2024-07-13T00:00:00"/>
    <x v="1"/>
    <x v="5"/>
    <x v="2742"/>
    <s v="New"/>
    <x v="0"/>
    <x v="3"/>
    <s v="Greece"/>
    <x v="44"/>
    <s v="Jonestown"/>
    <x v="1"/>
    <x v="4"/>
    <x v="738"/>
    <n v="2"/>
    <n v="86.65"/>
    <n v="0.18"/>
    <n v="35.67"/>
    <n v="142.11000000000001"/>
    <n v="33.090000000000003"/>
    <n v="0.23284779396242347"/>
    <s v="Low"/>
    <s v="Card"/>
  </r>
  <r>
    <s v="ORD-12789"/>
    <d v="2025-05-13T00:00:00"/>
    <x v="0"/>
    <x v="9"/>
    <x v="2743"/>
    <s v="New"/>
    <x v="0"/>
    <x v="3"/>
    <s v="Singapore"/>
    <x v="25"/>
    <s v="New Sabrina"/>
    <x v="0"/>
    <x v="0"/>
    <x v="296"/>
    <n v="9"/>
    <n v="327.01"/>
    <n v="0.28999999999999998"/>
    <n v="16.38"/>
    <n v="2089.59"/>
    <n v="-100.34"/>
    <n v="-4.8018989371120646E-2"/>
    <s v="High"/>
    <s v="Card"/>
  </r>
  <r>
    <s v="ORD-12790"/>
    <d v="2023-09-08T00:00:00"/>
    <x v="2"/>
    <x v="4"/>
    <x v="2744"/>
    <s v="VIP"/>
    <x v="0"/>
    <x v="2"/>
    <s v="Fiji"/>
    <x v="21"/>
    <s v="Olsontown"/>
    <x v="1"/>
    <x v="5"/>
    <x v="147"/>
    <n v="1"/>
    <n v="449.54"/>
    <n v="0.19"/>
    <n v="47.53"/>
    <n v="364.13"/>
    <n v="22.38"/>
    <n v="6.1461565924257819E-2"/>
    <s v="High"/>
    <s v="Net Banking"/>
  </r>
  <r>
    <s v="ORD-12791"/>
    <d v="2023-12-17T00:00:00"/>
    <x v="2"/>
    <x v="7"/>
    <x v="2745"/>
    <s v="Returning"/>
    <x v="2"/>
    <x v="3"/>
    <s v="Norfolk Island"/>
    <x v="0"/>
    <s v="Hughesbury"/>
    <x v="1"/>
    <x v="2"/>
    <x v="322"/>
    <n v="1"/>
    <n v="227.69"/>
    <n v="0.28999999999999998"/>
    <n v="42.4"/>
    <n v="161.66"/>
    <n v="21.03"/>
    <n v="0.13008783867375975"/>
    <s v="Medium"/>
    <s v="UPI"/>
  </r>
  <r>
    <s v="ORD-12792"/>
    <d v="2024-02-09T00:00:00"/>
    <x v="1"/>
    <x v="8"/>
    <x v="2746"/>
    <s v="Returning"/>
    <x v="0"/>
    <x v="0"/>
    <s v="Saint Kitts and Nevis"/>
    <x v="44"/>
    <s v="Porterchester"/>
    <x v="2"/>
    <x v="3"/>
    <x v="224"/>
    <n v="3"/>
    <n v="179.31"/>
    <n v="0.25"/>
    <n v="48.3"/>
    <n v="403.45"/>
    <n v="8.01"/>
    <n v="1.9853761308712355E-2"/>
    <s v="Medium"/>
    <s v="Cash"/>
  </r>
  <r>
    <s v="ORD-12793"/>
    <d v="2024-12-19T00:00:00"/>
    <x v="1"/>
    <x v="7"/>
    <x v="2747"/>
    <s v="New"/>
    <x v="2"/>
    <x v="4"/>
    <s v="Antarctica (the territory South of 60 deg S)"/>
    <x v="7"/>
    <s v="Herreraburgh"/>
    <x v="1"/>
    <x v="5"/>
    <x v="8"/>
    <n v="8"/>
    <n v="467.45"/>
    <n v="0.3"/>
    <n v="39.57"/>
    <n v="2617.7199999999998"/>
    <n v="-22.8"/>
    <n v="-8.7098696575645985E-3"/>
    <s v="Critical"/>
    <s v="Net Banking"/>
  </r>
  <r>
    <s v="ORD-12794"/>
    <d v="2024-10-23T00:00:00"/>
    <x v="1"/>
    <x v="2"/>
    <x v="2748"/>
    <s v="New"/>
    <x v="2"/>
    <x v="0"/>
    <s v="Trinidad and Tobago"/>
    <x v="20"/>
    <s v="Pamelachester"/>
    <x v="0"/>
    <x v="7"/>
    <x v="373"/>
    <n v="7"/>
    <n v="320.47000000000003"/>
    <n v="7.0000000000000007E-2"/>
    <n v="27.8"/>
    <n v="2086.2600000000002"/>
    <n v="559.20000000000005"/>
    <n v="0.26803945816916397"/>
    <s v="Low"/>
    <s v="Net Banking"/>
  </r>
  <r>
    <s v="ORD-12795"/>
    <d v="2023-04-11T00:00:00"/>
    <x v="2"/>
    <x v="11"/>
    <x v="2749"/>
    <s v="New"/>
    <x v="2"/>
    <x v="0"/>
    <s v="Fiji"/>
    <x v="29"/>
    <s v="Myersbury"/>
    <x v="2"/>
    <x v="8"/>
    <x v="28"/>
    <n v="5"/>
    <n v="637.09"/>
    <n v="0.04"/>
    <n v="7.89"/>
    <n v="3058.03"/>
    <n v="396.26"/>
    <n v="0.1295801545439384"/>
    <s v="Critical"/>
    <s v="Net Banking"/>
  </r>
  <r>
    <s v="ORD-12796"/>
    <d v="2024-04-18T00:00:00"/>
    <x v="1"/>
    <x v="11"/>
    <x v="2750"/>
    <s v="VIP"/>
    <x v="1"/>
    <x v="0"/>
    <s v="Sierra Leone"/>
    <x v="22"/>
    <s v="New William"/>
    <x v="2"/>
    <x v="6"/>
    <x v="639"/>
    <n v="2"/>
    <n v="785.16"/>
    <n v="0.03"/>
    <n v="48.14"/>
    <n v="1523.21"/>
    <n v="195.11"/>
    <n v="0.12809133343399795"/>
    <s v="Medium"/>
    <s v="UPI"/>
  </r>
  <r>
    <s v="ORD-12797"/>
    <d v="2023-07-08T00:00:00"/>
    <x v="2"/>
    <x v="5"/>
    <x v="2751"/>
    <s v="Returning"/>
    <x v="2"/>
    <x v="0"/>
    <s v="Austria"/>
    <x v="6"/>
    <s v="Lake Ernesttown"/>
    <x v="2"/>
    <x v="8"/>
    <x v="756"/>
    <n v="9"/>
    <n v="714.55"/>
    <n v="0.28999999999999998"/>
    <n v="17.09"/>
    <n v="4565.97"/>
    <n v="1337.1"/>
    <n v="0.29284029461428784"/>
    <s v="Critical"/>
    <s v="Cash"/>
  </r>
  <r>
    <s v="ORD-12798"/>
    <d v="2024-07-09T00:00:00"/>
    <x v="1"/>
    <x v="5"/>
    <x v="2752"/>
    <s v="Returning"/>
    <x v="2"/>
    <x v="2"/>
    <s v="Burkina Faso"/>
    <x v="6"/>
    <s v="Tuckertown"/>
    <x v="2"/>
    <x v="6"/>
    <x v="752"/>
    <n v="4"/>
    <n v="527.04"/>
    <n v="0.26"/>
    <n v="12.52"/>
    <n v="1560.04"/>
    <n v="174.64"/>
    <n v="0.11194584754237071"/>
    <s v="Medium"/>
    <s v="Net Banking"/>
  </r>
  <r>
    <s v="ORD-12799"/>
    <d v="2023-08-14T00:00:00"/>
    <x v="2"/>
    <x v="0"/>
    <x v="2753"/>
    <s v="Returning"/>
    <x v="1"/>
    <x v="0"/>
    <s v="Tajikistan"/>
    <x v="34"/>
    <s v="Williamsshire"/>
    <x v="2"/>
    <x v="8"/>
    <x v="807"/>
    <n v="5"/>
    <n v="168.8"/>
    <n v="0.02"/>
    <n v="26.15"/>
    <n v="827.12"/>
    <n v="49.64"/>
    <n v="6.0015475384466582E-2"/>
    <s v="Low"/>
    <s v="Cash"/>
  </r>
  <r>
    <s v="ORD-12800"/>
    <d v="2025-08-09T00:00:00"/>
    <x v="0"/>
    <x v="0"/>
    <x v="2754"/>
    <s v="VIP"/>
    <x v="2"/>
    <x v="4"/>
    <s v="Brunei Darussalam"/>
    <x v="22"/>
    <s v="West Brittany"/>
    <x v="2"/>
    <x v="6"/>
    <x v="911"/>
    <n v="9"/>
    <n v="360.49"/>
    <n v="0.13"/>
    <n v="25.82"/>
    <n v="2822.64"/>
    <n v="-47.8"/>
    <n v="-1.6934501034492531E-2"/>
    <s v="Medium"/>
    <s v="Card"/>
  </r>
  <r>
    <s v="ORD-12801"/>
    <d v="2025-07-22T00:00:00"/>
    <x v="0"/>
    <x v="5"/>
    <x v="2755"/>
    <s v="VIP"/>
    <x v="0"/>
    <x v="1"/>
    <s v="Portugal"/>
    <x v="5"/>
    <s v="East Kristintown"/>
    <x v="2"/>
    <x v="3"/>
    <x v="166"/>
    <n v="8"/>
    <n v="180.13"/>
    <n v="7.0000000000000007E-2"/>
    <n v="33.29"/>
    <n v="1340.17"/>
    <n v="270.58999999999997"/>
    <n v="0.20190722072572881"/>
    <s v="Low"/>
    <s v="Cash"/>
  </r>
  <r>
    <s v="ORD-12802"/>
    <d v="2024-05-06T00:00:00"/>
    <x v="1"/>
    <x v="9"/>
    <x v="2756"/>
    <s v="VIP"/>
    <x v="1"/>
    <x v="2"/>
    <s v="United States Minor Outlying Islands"/>
    <x v="0"/>
    <s v="Millerchester"/>
    <x v="2"/>
    <x v="6"/>
    <x v="190"/>
    <n v="4"/>
    <n v="634.21"/>
    <n v="0.06"/>
    <n v="6.17"/>
    <n v="2384.63"/>
    <n v="115.46"/>
    <n v="4.8418412919404685E-2"/>
    <s v="High"/>
    <s v="Net Banking"/>
  </r>
  <r>
    <s v="ORD-12803"/>
    <d v="2023-08-29T00:00:00"/>
    <x v="2"/>
    <x v="0"/>
    <x v="2757"/>
    <s v="Returning"/>
    <x v="0"/>
    <x v="4"/>
    <s v="Turks and Caicos Islands"/>
    <x v="39"/>
    <s v="Davidsonbury"/>
    <x v="2"/>
    <x v="8"/>
    <x v="139"/>
    <n v="3"/>
    <n v="699.96"/>
    <n v="0.03"/>
    <n v="20.51"/>
    <n v="2036.88"/>
    <n v="246.8"/>
    <n v="0.12116570441066729"/>
    <s v="High"/>
    <s v="Net Banking"/>
  </r>
  <r>
    <s v="ORD-12804"/>
    <d v="2024-12-12T00:00:00"/>
    <x v="1"/>
    <x v="7"/>
    <x v="2758"/>
    <s v="VIP"/>
    <x v="1"/>
    <x v="0"/>
    <s v="Finland"/>
    <x v="29"/>
    <s v="Port Kimberlyshire"/>
    <x v="1"/>
    <x v="5"/>
    <x v="7"/>
    <n v="3"/>
    <n v="656.71"/>
    <n v="0.28000000000000003"/>
    <n v="30.31"/>
    <n v="1418.49"/>
    <n v="-135.27000000000001"/>
    <n v="-9.5361969418184131E-2"/>
    <s v="High"/>
    <s v="Net Banking"/>
  </r>
  <r>
    <s v="ORD-12805"/>
    <d v="2025-07-20T00:00:00"/>
    <x v="0"/>
    <x v="5"/>
    <x v="2759"/>
    <s v="VIP"/>
    <x v="2"/>
    <x v="1"/>
    <s v="Guinea-Bissau"/>
    <x v="31"/>
    <s v="Phillipshaven"/>
    <x v="0"/>
    <x v="1"/>
    <x v="293"/>
    <n v="1"/>
    <n v="165.38"/>
    <n v="0.02"/>
    <n v="22.23"/>
    <n v="162.07"/>
    <n v="19.25"/>
    <n v="0.11877583760103659"/>
    <s v="Medium"/>
    <s v="Net Banking"/>
  </r>
  <r>
    <s v="ORD-12806"/>
    <d v="2023-10-04T00:00:00"/>
    <x v="2"/>
    <x v="2"/>
    <x v="2760"/>
    <s v="VIP"/>
    <x v="2"/>
    <x v="3"/>
    <s v="Egypt"/>
    <x v="31"/>
    <s v="Clineshire"/>
    <x v="0"/>
    <x v="0"/>
    <x v="66"/>
    <n v="1"/>
    <n v="300.39999999999998"/>
    <n v="0.11"/>
    <n v="28.71"/>
    <n v="267.36"/>
    <n v="73.05"/>
    <n v="0.2732271095152603"/>
    <s v="Medium"/>
    <s v="Net Banking"/>
  </r>
  <r>
    <s v="ORD-12807"/>
    <d v="2024-05-01T00:00:00"/>
    <x v="1"/>
    <x v="9"/>
    <x v="2761"/>
    <s v="Returning"/>
    <x v="1"/>
    <x v="0"/>
    <s v="Bulgaria"/>
    <x v="19"/>
    <s v="Victoriaberg"/>
    <x v="0"/>
    <x v="7"/>
    <x v="446"/>
    <n v="6"/>
    <n v="19.39"/>
    <n v="0.26"/>
    <n v="44.3"/>
    <n v="86.09"/>
    <n v="25.06"/>
    <n v="0.29109071901498429"/>
    <s v="Critical"/>
    <s v="Cash"/>
  </r>
  <r>
    <s v="ORD-12808"/>
    <d v="2025-02-05T00:00:00"/>
    <x v="0"/>
    <x v="8"/>
    <x v="2762"/>
    <s v="Returning"/>
    <x v="2"/>
    <x v="1"/>
    <s v="Haiti"/>
    <x v="33"/>
    <s v="Bishopborough"/>
    <x v="0"/>
    <x v="7"/>
    <x v="347"/>
    <n v="6"/>
    <n v="755.57"/>
    <n v="0.17"/>
    <n v="38.24"/>
    <n v="3762.74"/>
    <n v="873.6"/>
    <n v="0.23217123691777802"/>
    <s v="Critical"/>
    <s v="Cash"/>
  </r>
  <r>
    <s v="ORD-12809"/>
    <d v="2025-08-29T00:00:00"/>
    <x v="0"/>
    <x v="0"/>
    <x v="2763"/>
    <s v="VIP"/>
    <x v="1"/>
    <x v="1"/>
    <s v="Greece"/>
    <x v="18"/>
    <s v="Snyderbury"/>
    <x v="1"/>
    <x v="5"/>
    <x v="482"/>
    <n v="1"/>
    <n v="65.069999999999993"/>
    <n v="0.04"/>
    <n v="8.52"/>
    <n v="62.47"/>
    <n v="18.149999999999999"/>
    <n v="0.29053945894029132"/>
    <s v="Critical"/>
    <s v="UPI"/>
  </r>
  <r>
    <s v="ORD-12810"/>
    <d v="2023-02-13T00:00:00"/>
    <x v="2"/>
    <x v="8"/>
    <x v="2764"/>
    <s v="New"/>
    <x v="2"/>
    <x v="2"/>
    <s v="Russian Federation"/>
    <x v="11"/>
    <s v="Heatherview"/>
    <x v="0"/>
    <x v="1"/>
    <x v="676"/>
    <n v="8"/>
    <n v="380.65"/>
    <n v="0.05"/>
    <n v="32.4"/>
    <n v="2892.94"/>
    <n v="440.1"/>
    <n v="0.15212897605895734"/>
    <s v="Critical"/>
    <s v="Card"/>
  </r>
  <r>
    <s v="ORD-12811"/>
    <d v="2022-12-24T00:00:00"/>
    <x v="3"/>
    <x v="7"/>
    <x v="2152"/>
    <s v="Returning"/>
    <x v="2"/>
    <x v="2"/>
    <s v="Bulgaria"/>
    <x v="27"/>
    <s v="West Michellechester"/>
    <x v="0"/>
    <x v="0"/>
    <x v="633"/>
    <n v="6"/>
    <n v="60.88"/>
    <n v="0.11"/>
    <n v="40.700000000000003"/>
    <n v="325.10000000000002"/>
    <n v="-31.17"/>
    <n v="-9.5878191325745918E-2"/>
    <s v="Medium"/>
    <s v="UPI"/>
  </r>
  <r>
    <s v="ORD-12812"/>
    <d v="2023-03-07T00:00:00"/>
    <x v="2"/>
    <x v="6"/>
    <x v="2765"/>
    <s v="New"/>
    <x v="2"/>
    <x v="0"/>
    <s v="Anguilla"/>
    <x v="39"/>
    <s v="East Jamie"/>
    <x v="2"/>
    <x v="6"/>
    <x v="838"/>
    <n v="4"/>
    <n v="764.75"/>
    <n v="0.04"/>
    <n v="38.619999999999997"/>
    <n v="2936.64"/>
    <n v="735.84"/>
    <n v="0.25057208237986273"/>
    <s v="Low"/>
    <s v="UPI"/>
  </r>
  <r>
    <s v="ORD-12813"/>
    <d v="2022-12-30T00:00:00"/>
    <x v="3"/>
    <x v="7"/>
    <x v="2766"/>
    <s v="VIP"/>
    <x v="2"/>
    <x v="3"/>
    <s v="New Zealand"/>
    <x v="0"/>
    <s v="South Laurachester"/>
    <x v="1"/>
    <x v="5"/>
    <x v="503"/>
    <n v="8"/>
    <n v="355.23"/>
    <n v="0.18"/>
    <n v="12"/>
    <n v="2330.31"/>
    <n v="-57.96"/>
    <n v="-2.4872227300230441E-2"/>
    <s v="Low"/>
    <s v="Net Banking"/>
  </r>
  <r>
    <s v="ORD-12814"/>
    <d v="2024-03-12T00:00:00"/>
    <x v="1"/>
    <x v="6"/>
    <x v="2767"/>
    <s v="Returning"/>
    <x v="0"/>
    <x v="4"/>
    <s v="Australia"/>
    <x v="18"/>
    <s v="Colleenfurt"/>
    <x v="1"/>
    <x v="5"/>
    <x v="637"/>
    <n v="10"/>
    <n v="438.46"/>
    <n v="0.15"/>
    <n v="21"/>
    <n v="3726.91"/>
    <n v="-270.37"/>
    <n v="-7.2545352584312481E-2"/>
    <s v="Low"/>
    <s v="Cash"/>
  </r>
  <r>
    <s v="ORD-12815"/>
    <d v="2025-05-31T00:00:00"/>
    <x v="0"/>
    <x v="9"/>
    <x v="2768"/>
    <s v="New"/>
    <x v="1"/>
    <x v="1"/>
    <s v="Niger"/>
    <x v="33"/>
    <s v="Cruzmouth"/>
    <x v="0"/>
    <x v="0"/>
    <x v="36"/>
    <n v="6"/>
    <n v="227.83"/>
    <n v="7.0000000000000007E-2"/>
    <n v="17.489999999999998"/>
    <n v="1271.29"/>
    <n v="52.99"/>
    <n v="4.1682070967285198E-2"/>
    <s v="Low"/>
    <s v="Cash"/>
  </r>
  <r>
    <s v="ORD-12816"/>
    <d v="2024-04-29T00:00:00"/>
    <x v="1"/>
    <x v="11"/>
    <x v="1181"/>
    <s v="New"/>
    <x v="1"/>
    <x v="3"/>
    <s v="Cayman Islands"/>
    <x v="31"/>
    <s v="Christophershire"/>
    <x v="2"/>
    <x v="8"/>
    <x v="83"/>
    <n v="9"/>
    <n v="689.95"/>
    <n v="0.25"/>
    <n v="40.61"/>
    <n v="4657.16"/>
    <n v="680.7"/>
    <n v="0.14616203866734234"/>
    <s v="Low"/>
    <s v="Card"/>
  </r>
  <r>
    <s v="ORD-12817"/>
    <d v="2025-05-05T00:00:00"/>
    <x v="0"/>
    <x v="9"/>
    <x v="2769"/>
    <s v="VIP"/>
    <x v="2"/>
    <x v="3"/>
    <s v="United States Virgin Islands"/>
    <x v="20"/>
    <s v="Laurenfurt"/>
    <x v="2"/>
    <x v="6"/>
    <x v="347"/>
    <n v="6"/>
    <n v="304.97000000000003"/>
    <n v="0.02"/>
    <n v="34.39"/>
    <n v="1793.22"/>
    <n v="141.6"/>
    <n v="7.8964098102854083E-2"/>
    <s v="Medium"/>
    <s v="UPI"/>
  </r>
  <r>
    <s v="ORD-12818"/>
    <d v="2025-02-06T00:00:00"/>
    <x v="0"/>
    <x v="8"/>
    <x v="2770"/>
    <s v="VIP"/>
    <x v="0"/>
    <x v="1"/>
    <s v="Bolivia"/>
    <x v="9"/>
    <s v="North Erika"/>
    <x v="1"/>
    <x v="5"/>
    <x v="403"/>
    <n v="10"/>
    <n v="253.87"/>
    <n v="0.13"/>
    <n v="25.06"/>
    <n v="2208.67"/>
    <n v="598.44000000000005"/>
    <n v="0.2709503909592651"/>
    <s v="Medium"/>
    <s v="UPI"/>
  </r>
  <r>
    <s v="ORD-12819"/>
    <d v="2023-07-16T00:00:00"/>
    <x v="2"/>
    <x v="5"/>
    <x v="2771"/>
    <s v="VIP"/>
    <x v="2"/>
    <x v="4"/>
    <s v="Greenland"/>
    <x v="25"/>
    <s v="Bautistaberg"/>
    <x v="1"/>
    <x v="5"/>
    <x v="225"/>
    <n v="10"/>
    <n v="151.11000000000001"/>
    <n v="0.27"/>
    <n v="40.549999999999997"/>
    <n v="1103.0999999999999"/>
    <n v="40.18"/>
    <n v="3.642462152116762E-2"/>
    <s v="High"/>
    <s v="UPI"/>
  </r>
  <r>
    <s v="ORD-12820"/>
    <d v="2025-04-28T00:00:00"/>
    <x v="0"/>
    <x v="11"/>
    <x v="2772"/>
    <s v="Returning"/>
    <x v="2"/>
    <x v="0"/>
    <s v="Tunisia"/>
    <x v="15"/>
    <s v="Debramouth"/>
    <x v="0"/>
    <x v="0"/>
    <x v="261"/>
    <n v="10"/>
    <n v="211.22"/>
    <n v="0.28000000000000003"/>
    <n v="34.14"/>
    <n v="1520.78"/>
    <n v="189.11"/>
    <n v="0.12435066216020728"/>
    <s v="Low"/>
    <s v="Card"/>
  </r>
  <r>
    <s v="ORD-12821"/>
    <d v="2025-05-02T00:00:00"/>
    <x v="0"/>
    <x v="9"/>
    <x v="2773"/>
    <s v="Returning"/>
    <x v="2"/>
    <x v="2"/>
    <s v="Afghanistan"/>
    <x v="0"/>
    <s v="Lake David"/>
    <x v="2"/>
    <x v="8"/>
    <x v="906"/>
    <n v="8"/>
    <n v="518.05999999999995"/>
    <n v="0.27"/>
    <n v="28"/>
    <n v="3025.47"/>
    <n v="445.29"/>
    <n v="0.14718043808069492"/>
    <s v="High"/>
    <s v="Card"/>
  </r>
  <r>
    <s v="ORD-12822"/>
    <d v="2025-06-09T00:00:00"/>
    <x v="0"/>
    <x v="1"/>
    <x v="2774"/>
    <s v="Returning"/>
    <x v="0"/>
    <x v="3"/>
    <s v="Libyan Arab Jamahiriya"/>
    <x v="38"/>
    <s v="Travisland"/>
    <x v="1"/>
    <x v="4"/>
    <x v="115"/>
    <n v="2"/>
    <n v="247.77"/>
    <n v="0.04"/>
    <n v="32.86"/>
    <n v="475.72"/>
    <n v="-25.14"/>
    <n v="-5.2846212057512817E-2"/>
    <s v="Critical"/>
    <s v="Net Banking"/>
  </r>
  <r>
    <s v="ORD-12823"/>
    <d v="2025-06-25T00:00:00"/>
    <x v="0"/>
    <x v="1"/>
    <x v="2775"/>
    <s v="New"/>
    <x v="1"/>
    <x v="2"/>
    <s v="Bosnia and Herzegovina"/>
    <x v="46"/>
    <s v="Thomasmouth"/>
    <x v="1"/>
    <x v="5"/>
    <x v="343"/>
    <n v="6"/>
    <n v="748.63"/>
    <n v="0.23"/>
    <n v="47"/>
    <n v="3458.67"/>
    <n v="-294.60000000000002"/>
    <n v="-8.5177250214677896E-2"/>
    <s v="High"/>
    <s v="Net Banking"/>
  </r>
  <r>
    <s v="ORD-12824"/>
    <d v="2023-12-19T00:00:00"/>
    <x v="2"/>
    <x v="7"/>
    <x v="2776"/>
    <s v="VIP"/>
    <x v="0"/>
    <x v="3"/>
    <s v="Bhutan"/>
    <x v="39"/>
    <s v="Lake Meganview"/>
    <x v="1"/>
    <x v="5"/>
    <x v="58"/>
    <n v="6"/>
    <n v="303.54000000000002"/>
    <n v="0.17"/>
    <n v="8.1999999999999993"/>
    <n v="1511.63"/>
    <n v="-101.19"/>
    <n v="-6.6940984235560289E-2"/>
    <s v="High"/>
    <s v="Net Banking"/>
  </r>
  <r>
    <s v="ORD-12825"/>
    <d v="2023-01-07T00:00:00"/>
    <x v="2"/>
    <x v="3"/>
    <x v="2777"/>
    <s v="VIP"/>
    <x v="0"/>
    <x v="3"/>
    <s v="Somalia"/>
    <x v="19"/>
    <s v="Sawyermouth"/>
    <x v="2"/>
    <x v="6"/>
    <x v="741"/>
    <n v="8"/>
    <n v="433.23"/>
    <n v="0.21"/>
    <n v="45.25"/>
    <n v="2738.01"/>
    <n v="362.42"/>
    <n v="0.13236620757411405"/>
    <s v="Low"/>
    <s v="Card"/>
  </r>
  <r>
    <s v="ORD-12826"/>
    <d v="2024-06-24T00:00:00"/>
    <x v="1"/>
    <x v="1"/>
    <x v="2778"/>
    <s v="VIP"/>
    <x v="0"/>
    <x v="0"/>
    <s v="American Samoa"/>
    <x v="15"/>
    <s v="Port Leah"/>
    <x v="1"/>
    <x v="5"/>
    <x v="704"/>
    <n v="3"/>
    <n v="52.77"/>
    <n v="0.15"/>
    <n v="43.96"/>
    <n v="134.56"/>
    <n v="20.51"/>
    <n v="0.15242271105826399"/>
    <s v="Medium"/>
    <s v="Cash"/>
  </r>
  <r>
    <s v="ORD-12827"/>
    <d v="2023-10-13T00:00:00"/>
    <x v="2"/>
    <x v="2"/>
    <x v="2779"/>
    <s v="Returning"/>
    <x v="1"/>
    <x v="4"/>
    <s v="Sierra Leone"/>
    <x v="22"/>
    <s v="Lake Jesse"/>
    <x v="1"/>
    <x v="4"/>
    <x v="434"/>
    <n v="6"/>
    <n v="447.94"/>
    <n v="0.03"/>
    <n v="34.909999999999997"/>
    <n v="2607.0100000000002"/>
    <n v="469.15"/>
    <n v="0.17995711562287831"/>
    <s v="Critical"/>
    <s v="Net Banking"/>
  </r>
  <r>
    <s v="ORD-12828"/>
    <d v="2025-08-18T00:00:00"/>
    <x v="0"/>
    <x v="0"/>
    <x v="2780"/>
    <s v="New"/>
    <x v="0"/>
    <x v="4"/>
    <s v="Western Sahara"/>
    <x v="4"/>
    <s v="Port Andrewbury"/>
    <x v="1"/>
    <x v="4"/>
    <x v="629"/>
    <n v="5"/>
    <n v="424.86"/>
    <n v="0.21"/>
    <n v="8.1"/>
    <n v="1678.2"/>
    <n v="283.51"/>
    <n v="0.16893695626266236"/>
    <s v="Medium"/>
    <s v="Net Banking"/>
  </r>
  <r>
    <s v="ORD-12829"/>
    <d v="2023-01-07T00:00:00"/>
    <x v="2"/>
    <x v="3"/>
    <x v="2781"/>
    <s v="Returning"/>
    <x v="2"/>
    <x v="0"/>
    <s v="Gambia"/>
    <x v="38"/>
    <s v="Travistown"/>
    <x v="2"/>
    <x v="3"/>
    <x v="77"/>
    <n v="10"/>
    <n v="456.02"/>
    <n v="0"/>
    <n v="11.98"/>
    <n v="4560.2"/>
    <n v="1125.79"/>
    <n v="0.2468729441691154"/>
    <s v="Medium"/>
    <s v="Cash"/>
  </r>
  <r>
    <s v="ORD-12830"/>
    <d v="2025-05-19T00:00:00"/>
    <x v="0"/>
    <x v="9"/>
    <x v="2782"/>
    <s v="New"/>
    <x v="2"/>
    <x v="2"/>
    <s v="Sweden"/>
    <x v="10"/>
    <s v="North Charles"/>
    <x v="2"/>
    <x v="6"/>
    <x v="8"/>
    <n v="5"/>
    <n v="361.98"/>
    <n v="0.25"/>
    <n v="49.19"/>
    <n v="1357.43"/>
    <n v="-134.1"/>
    <n v="-9.8789624511024507E-2"/>
    <s v="Critical"/>
    <s v="UPI"/>
  </r>
  <r>
    <s v="ORD-12831"/>
    <d v="2024-02-01T00:00:00"/>
    <x v="1"/>
    <x v="8"/>
    <x v="2783"/>
    <s v="New"/>
    <x v="2"/>
    <x v="0"/>
    <s v="Hong Kong"/>
    <x v="45"/>
    <s v="Jamesport"/>
    <x v="1"/>
    <x v="2"/>
    <x v="488"/>
    <n v="3"/>
    <n v="431.26"/>
    <n v="0.13"/>
    <n v="5.91"/>
    <n v="1125.5899999999999"/>
    <n v="22.65"/>
    <n v="2.0122780053127693E-2"/>
    <s v="Critical"/>
    <s v="UPI"/>
  </r>
  <r>
    <s v="ORD-12832"/>
    <d v="2022-12-16T00:00:00"/>
    <x v="3"/>
    <x v="7"/>
    <x v="2784"/>
    <s v="Returning"/>
    <x v="1"/>
    <x v="3"/>
    <s v="Paraguay"/>
    <x v="25"/>
    <s v="East Rubenland"/>
    <x v="0"/>
    <x v="7"/>
    <x v="160"/>
    <n v="5"/>
    <n v="795.24"/>
    <n v="0"/>
    <n v="29.44"/>
    <n v="3976.2"/>
    <n v="1095.75"/>
    <n v="0.27557718424626532"/>
    <s v="Critical"/>
    <s v="UPI"/>
  </r>
  <r>
    <s v="ORD-12833"/>
    <d v="2024-09-21T00:00:00"/>
    <x v="1"/>
    <x v="4"/>
    <x v="2785"/>
    <s v="VIP"/>
    <x v="1"/>
    <x v="2"/>
    <s v="Greenland"/>
    <x v="17"/>
    <s v="East Lisa"/>
    <x v="1"/>
    <x v="5"/>
    <x v="908"/>
    <n v="8"/>
    <n v="775.4"/>
    <n v="0.05"/>
    <n v="28"/>
    <n v="5893.04"/>
    <n v="217.86"/>
    <n v="3.6969034657833653E-2"/>
    <s v="Medium"/>
    <s v="Net Banking"/>
  </r>
  <r>
    <s v="ORD-12834"/>
    <d v="2024-12-12T00:00:00"/>
    <x v="1"/>
    <x v="7"/>
    <x v="2786"/>
    <s v="New"/>
    <x v="1"/>
    <x v="3"/>
    <s v="Georgia"/>
    <x v="11"/>
    <s v="South David"/>
    <x v="0"/>
    <x v="1"/>
    <x v="810"/>
    <n v="2"/>
    <n v="629.70000000000005"/>
    <n v="0.06"/>
    <n v="7.48"/>
    <n v="1183.8399999999999"/>
    <n v="263.62"/>
    <n v="0.22268211920529804"/>
    <s v="Critical"/>
    <s v="Cash"/>
  </r>
  <r>
    <s v="ORD-12835"/>
    <d v="2024-12-06T00:00:00"/>
    <x v="1"/>
    <x v="7"/>
    <x v="2787"/>
    <s v="New"/>
    <x v="1"/>
    <x v="1"/>
    <s v="Mauritania"/>
    <x v="32"/>
    <s v="Paulaport"/>
    <x v="0"/>
    <x v="7"/>
    <x v="290"/>
    <n v="9"/>
    <n v="271.33"/>
    <n v="0.14000000000000001"/>
    <n v="22.63"/>
    <n v="2100.09"/>
    <n v="-98.52"/>
    <n v="-4.6912275188206218E-2"/>
    <s v="Low"/>
    <s v="Cash"/>
  </r>
  <r>
    <s v="ORD-12836"/>
    <d v="2023-04-28T00:00:00"/>
    <x v="2"/>
    <x v="11"/>
    <x v="2788"/>
    <s v="VIP"/>
    <x v="0"/>
    <x v="4"/>
    <s v="Russian Federation"/>
    <x v="29"/>
    <s v="Fishermouth"/>
    <x v="1"/>
    <x v="5"/>
    <x v="218"/>
    <n v="10"/>
    <n v="622.09"/>
    <n v="0.11"/>
    <n v="37.619999999999997"/>
    <n v="5536.6"/>
    <n v="1304.24"/>
    <n v="0.23556695444857853"/>
    <s v="High"/>
    <s v="UPI"/>
  </r>
  <r>
    <s v="ORD-12837"/>
    <d v="2025-11-19T00:00:00"/>
    <x v="0"/>
    <x v="10"/>
    <x v="2789"/>
    <s v="New"/>
    <x v="0"/>
    <x v="2"/>
    <s v="Spain"/>
    <x v="20"/>
    <s v="Port Rhondaview"/>
    <x v="1"/>
    <x v="2"/>
    <x v="809"/>
    <n v="2"/>
    <n v="179.18"/>
    <n v="0.14000000000000001"/>
    <n v="8.59"/>
    <n v="308.19"/>
    <n v="82.58"/>
    <n v="0.2679515883059152"/>
    <s v="Low"/>
    <s v="Net Banking"/>
  </r>
  <r>
    <s v="ORD-12838"/>
    <d v="2023-08-03T00:00:00"/>
    <x v="2"/>
    <x v="0"/>
    <x v="2790"/>
    <s v="VIP"/>
    <x v="0"/>
    <x v="2"/>
    <s v="Mozambique"/>
    <x v="2"/>
    <s v="Dakotaland"/>
    <x v="1"/>
    <x v="4"/>
    <x v="400"/>
    <n v="3"/>
    <n v="30.6"/>
    <n v="0.26"/>
    <n v="25.13"/>
    <n v="67.930000000000007"/>
    <n v="-4.41"/>
    <n v="-6.4919770351832759E-2"/>
    <s v="Low"/>
    <s v="Net Banking"/>
  </r>
  <r>
    <s v="ORD-12839"/>
    <d v="2024-01-27T00:00:00"/>
    <x v="1"/>
    <x v="3"/>
    <x v="2791"/>
    <s v="New"/>
    <x v="0"/>
    <x v="4"/>
    <s v="Montserrat"/>
    <x v="4"/>
    <s v="Rodriguezbury"/>
    <x v="0"/>
    <x v="1"/>
    <x v="863"/>
    <n v="9"/>
    <n v="541.72"/>
    <n v="0.28000000000000003"/>
    <n v="6.01"/>
    <n v="3510.35"/>
    <n v="662.17"/>
    <n v="0.18863361203298815"/>
    <s v="Low"/>
    <s v="UPI"/>
  </r>
  <r>
    <s v="ORD-12840"/>
    <d v="2025-02-25T00:00:00"/>
    <x v="0"/>
    <x v="8"/>
    <x v="2792"/>
    <s v="VIP"/>
    <x v="0"/>
    <x v="1"/>
    <s v="Palau"/>
    <x v="2"/>
    <s v="Hernandezport"/>
    <x v="2"/>
    <x v="3"/>
    <x v="340"/>
    <n v="1"/>
    <n v="257.81"/>
    <n v="0.02"/>
    <n v="35.159999999999997"/>
    <n v="252.65"/>
    <n v="2.72"/>
    <n v="1.0765881654462696E-2"/>
    <s v="High"/>
    <s v="Card"/>
  </r>
  <r>
    <s v="ORD-12841"/>
    <d v="2023-08-09T00:00:00"/>
    <x v="2"/>
    <x v="0"/>
    <x v="2793"/>
    <s v="VIP"/>
    <x v="0"/>
    <x v="4"/>
    <s v="Saint Vincent and the Grenadines"/>
    <x v="31"/>
    <s v="Jimmyport"/>
    <x v="2"/>
    <x v="6"/>
    <x v="629"/>
    <n v="2"/>
    <n v="149.66999999999999"/>
    <n v="0.06"/>
    <n v="41.82"/>
    <n v="281.38"/>
    <n v="68.069999999999993"/>
    <n v="0.24191484824792095"/>
    <s v="Medium"/>
    <s v="Card"/>
  </r>
  <r>
    <s v="ORD-12842"/>
    <d v="2022-12-12T00:00:00"/>
    <x v="3"/>
    <x v="7"/>
    <x v="2794"/>
    <s v="Returning"/>
    <x v="0"/>
    <x v="3"/>
    <s v="Bahamas"/>
    <x v="28"/>
    <s v="New Mitchell"/>
    <x v="0"/>
    <x v="7"/>
    <x v="872"/>
    <n v="4"/>
    <n v="12.35"/>
    <n v="0.03"/>
    <n v="10.85"/>
    <n v="47.92"/>
    <n v="3.82"/>
    <n v="7.971619365609349E-2"/>
    <s v="High"/>
    <s v="UPI"/>
  </r>
  <r>
    <s v="ORD-12843"/>
    <d v="2024-11-22T00:00:00"/>
    <x v="1"/>
    <x v="10"/>
    <x v="2795"/>
    <s v="Returning"/>
    <x v="1"/>
    <x v="2"/>
    <s v="South Georgia and the South Sandwich Islands"/>
    <x v="0"/>
    <s v="Carlmouth"/>
    <x v="2"/>
    <x v="6"/>
    <x v="825"/>
    <n v="6"/>
    <n v="222.14"/>
    <n v="0.08"/>
    <n v="40.729999999999997"/>
    <n v="1226.21"/>
    <n v="-47.05"/>
    <n v="-3.8370262842416875E-2"/>
    <s v="Low"/>
    <s v="Card"/>
  </r>
  <r>
    <s v="ORD-12844"/>
    <d v="2024-07-08T00:00:00"/>
    <x v="1"/>
    <x v="5"/>
    <x v="2796"/>
    <s v="VIP"/>
    <x v="2"/>
    <x v="4"/>
    <s v="Saint Pierre and Miquelon"/>
    <x v="48"/>
    <s v="Lake Cody"/>
    <x v="0"/>
    <x v="0"/>
    <x v="750"/>
    <n v="10"/>
    <n v="354.34"/>
    <n v="0.24"/>
    <n v="31.6"/>
    <n v="2692.98"/>
    <n v="655.05999999999995"/>
    <n v="0.24324725768479527"/>
    <s v="High"/>
    <s v="Net Banking"/>
  </r>
  <r>
    <s v="ORD-12845"/>
    <d v="2024-01-09T00:00:00"/>
    <x v="1"/>
    <x v="3"/>
    <x v="2797"/>
    <s v="Returning"/>
    <x v="2"/>
    <x v="1"/>
    <s v="Brazil"/>
    <x v="22"/>
    <s v="Lake Blake"/>
    <x v="2"/>
    <x v="3"/>
    <x v="573"/>
    <n v="3"/>
    <n v="614.07000000000005"/>
    <n v="0.09"/>
    <n v="30.3"/>
    <n v="1676.41"/>
    <n v="217.53"/>
    <n v="0.12975942639330473"/>
    <s v="Medium"/>
    <s v="Card"/>
  </r>
  <r>
    <s v="ORD-12846"/>
    <d v="2023-07-01T00:00:00"/>
    <x v="2"/>
    <x v="5"/>
    <x v="2798"/>
    <s v="New"/>
    <x v="2"/>
    <x v="1"/>
    <s v="Iceland"/>
    <x v="40"/>
    <s v="Port Misty"/>
    <x v="2"/>
    <x v="3"/>
    <x v="28"/>
    <n v="7"/>
    <n v="767.94"/>
    <n v="0.15"/>
    <n v="12.42"/>
    <n v="4569.24"/>
    <n v="863.44"/>
    <n v="0.18896796841487865"/>
    <s v="Medium"/>
    <s v="Card"/>
  </r>
  <r>
    <s v="ORD-12847"/>
    <d v="2024-04-26T00:00:00"/>
    <x v="1"/>
    <x v="11"/>
    <x v="2799"/>
    <s v="New"/>
    <x v="1"/>
    <x v="4"/>
    <s v="Bangladesh"/>
    <x v="6"/>
    <s v="Port Jayton"/>
    <x v="0"/>
    <x v="7"/>
    <x v="851"/>
    <n v="9"/>
    <n v="554.35"/>
    <n v="0.06"/>
    <n v="31.15"/>
    <n v="4689.8"/>
    <n v="1212.05"/>
    <n v="0.25844385688089044"/>
    <s v="Medium"/>
    <s v="UPI"/>
  </r>
  <r>
    <s v="ORD-12848"/>
    <d v="2023-11-06T00:00:00"/>
    <x v="2"/>
    <x v="10"/>
    <x v="2800"/>
    <s v="Returning"/>
    <x v="2"/>
    <x v="3"/>
    <s v="Guinea"/>
    <x v="45"/>
    <s v="Drakemouth"/>
    <x v="2"/>
    <x v="6"/>
    <x v="918"/>
    <n v="2"/>
    <n v="222.48"/>
    <n v="0.3"/>
    <n v="14.45"/>
    <n v="311.47000000000003"/>
    <n v="18.37"/>
    <n v="5.8978392782611487E-2"/>
    <s v="Critical"/>
    <s v="Cash"/>
  </r>
  <r>
    <s v="ORD-12849"/>
    <d v="2025-10-01T00:00:00"/>
    <x v="0"/>
    <x v="2"/>
    <x v="2801"/>
    <s v="Returning"/>
    <x v="0"/>
    <x v="3"/>
    <s v="France"/>
    <x v="44"/>
    <s v="New Kelsey"/>
    <x v="2"/>
    <x v="3"/>
    <x v="552"/>
    <n v="6"/>
    <n v="697.5"/>
    <n v="0.1"/>
    <n v="26.26"/>
    <n v="3766.5"/>
    <n v="-138.53"/>
    <n v="-3.6779503517854771E-2"/>
    <s v="Low"/>
    <s v="Cash"/>
  </r>
  <r>
    <s v="ORD-12850"/>
    <d v="2024-09-22T00:00:00"/>
    <x v="1"/>
    <x v="4"/>
    <x v="2802"/>
    <s v="Returning"/>
    <x v="1"/>
    <x v="3"/>
    <s v="Jordan"/>
    <x v="19"/>
    <s v="Lake Racheltown"/>
    <x v="1"/>
    <x v="5"/>
    <x v="787"/>
    <n v="3"/>
    <n v="151.72999999999999"/>
    <n v="0.04"/>
    <n v="9.3000000000000007"/>
    <n v="436.98"/>
    <n v="60.05"/>
    <n v="0.13742047690969839"/>
    <s v="Low"/>
    <s v="Cash"/>
  </r>
  <r>
    <s v="ORD-12851"/>
    <d v="2025-09-06T00:00:00"/>
    <x v="0"/>
    <x v="4"/>
    <x v="2803"/>
    <s v="New"/>
    <x v="1"/>
    <x v="1"/>
    <s v="Bolivia"/>
    <x v="36"/>
    <s v="Alvarezstad"/>
    <x v="0"/>
    <x v="7"/>
    <x v="579"/>
    <n v="10"/>
    <n v="535.84"/>
    <n v="0.09"/>
    <n v="11.38"/>
    <n v="4876.1400000000003"/>
    <n v="-226.68"/>
    <n v="-4.6487590594199511E-2"/>
    <s v="Critical"/>
    <s v="Card"/>
  </r>
  <r>
    <s v="ORD-12852"/>
    <d v="2024-04-10T00:00:00"/>
    <x v="1"/>
    <x v="11"/>
    <x v="2804"/>
    <s v="Returning"/>
    <x v="1"/>
    <x v="2"/>
    <s v="Kyrgyz Republic"/>
    <x v="30"/>
    <s v="Margaretburgh"/>
    <x v="0"/>
    <x v="7"/>
    <x v="848"/>
    <n v="9"/>
    <n v="776.02"/>
    <n v="0.25"/>
    <n v="47.14"/>
    <n v="5238.1400000000003"/>
    <n v="1524.38"/>
    <n v="0.29101551314016044"/>
    <s v="Critical"/>
    <s v="Card"/>
  </r>
  <r>
    <s v="ORD-12853"/>
    <d v="2023-06-19T00:00:00"/>
    <x v="2"/>
    <x v="1"/>
    <x v="2805"/>
    <s v="VIP"/>
    <x v="2"/>
    <x v="1"/>
    <s v="Saudi Arabia"/>
    <x v="39"/>
    <s v="Port Sarahton"/>
    <x v="2"/>
    <x v="6"/>
    <x v="919"/>
    <n v="10"/>
    <n v="111.69"/>
    <n v="0"/>
    <n v="30.43"/>
    <n v="1116.9000000000001"/>
    <n v="130.49"/>
    <n v="0.1168323036977348"/>
    <s v="High"/>
    <s v="Card"/>
  </r>
  <r>
    <s v="ORD-12854"/>
    <d v="2023-09-09T00:00:00"/>
    <x v="2"/>
    <x v="4"/>
    <x v="2806"/>
    <s v="New"/>
    <x v="2"/>
    <x v="4"/>
    <s v="Eritrea"/>
    <x v="30"/>
    <s v="Port Coreyfort"/>
    <x v="2"/>
    <x v="6"/>
    <x v="530"/>
    <n v="4"/>
    <n v="771.56"/>
    <n v="0.26"/>
    <n v="31.23"/>
    <n v="2283.8200000000002"/>
    <n v="237.43"/>
    <n v="0.10396178332793302"/>
    <s v="Medium"/>
    <s v="Cash"/>
  </r>
  <r>
    <s v="ORD-12855"/>
    <d v="2025-02-02T00:00:00"/>
    <x v="0"/>
    <x v="8"/>
    <x v="2807"/>
    <s v="Returning"/>
    <x v="1"/>
    <x v="0"/>
    <s v="Croatia"/>
    <x v="39"/>
    <s v="New Isaac"/>
    <x v="1"/>
    <x v="4"/>
    <x v="97"/>
    <n v="5"/>
    <n v="297.3"/>
    <n v="0.17"/>
    <n v="40.549999999999997"/>
    <n v="1233.79"/>
    <n v="358.29"/>
    <n v="0.29039787970400149"/>
    <s v="Critical"/>
    <s v="Cash"/>
  </r>
  <r>
    <s v="ORD-12856"/>
    <d v="2024-05-11T00:00:00"/>
    <x v="1"/>
    <x v="9"/>
    <x v="2808"/>
    <s v="VIP"/>
    <x v="1"/>
    <x v="4"/>
    <s v="Guadeloupe"/>
    <x v="22"/>
    <s v="Kellyview"/>
    <x v="0"/>
    <x v="1"/>
    <x v="160"/>
    <n v="6"/>
    <n v="265.44"/>
    <n v="0.28000000000000003"/>
    <n v="28.64"/>
    <n v="1146.7"/>
    <n v="119.68"/>
    <n v="0.10436905903898143"/>
    <s v="Medium"/>
    <s v="UPI"/>
  </r>
  <r>
    <s v="ORD-12857"/>
    <d v="2025-03-22T00:00:00"/>
    <x v="0"/>
    <x v="6"/>
    <x v="2809"/>
    <s v="New"/>
    <x v="1"/>
    <x v="1"/>
    <s v="Monaco"/>
    <x v="2"/>
    <s v="Johnview"/>
    <x v="1"/>
    <x v="4"/>
    <x v="790"/>
    <n v="3"/>
    <n v="187.51"/>
    <n v="0.02"/>
    <n v="14.01"/>
    <n v="551.28"/>
    <n v="39.71"/>
    <n v="7.2032361050645768E-2"/>
    <s v="Critical"/>
    <s v="Net Banking"/>
  </r>
  <r>
    <s v="ORD-12858"/>
    <d v="2024-10-04T00:00:00"/>
    <x v="1"/>
    <x v="2"/>
    <x v="2810"/>
    <s v="New"/>
    <x v="2"/>
    <x v="3"/>
    <s v="Maldives"/>
    <x v="5"/>
    <s v="Crawfordhaven"/>
    <x v="0"/>
    <x v="0"/>
    <x v="253"/>
    <n v="1"/>
    <n v="677.38"/>
    <n v="0.09"/>
    <n v="33.36"/>
    <n v="616.41999999999996"/>
    <n v="113.51"/>
    <n v="0.18414392784140685"/>
    <s v="Critical"/>
    <s v="UPI"/>
  </r>
  <r>
    <s v="ORD-12859"/>
    <d v="2023-01-24T00:00:00"/>
    <x v="2"/>
    <x v="3"/>
    <x v="2811"/>
    <s v="Returning"/>
    <x v="2"/>
    <x v="3"/>
    <s v="Solomon Islands"/>
    <x v="46"/>
    <s v="Shelbybury"/>
    <x v="2"/>
    <x v="8"/>
    <x v="777"/>
    <n v="5"/>
    <n v="275.33999999999997"/>
    <n v="0.09"/>
    <n v="35.700000000000003"/>
    <n v="1252.8"/>
    <n v="-121.42"/>
    <n v="-9.6918901660280971E-2"/>
    <s v="Medium"/>
    <s v="Card"/>
  </r>
  <r>
    <s v="ORD-12860"/>
    <d v="2024-03-06T00:00:00"/>
    <x v="1"/>
    <x v="6"/>
    <x v="2812"/>
    <s v="Returning"/>
    <x v="1"/>
    <x v="1"/>
    <s v="Martinique"/>
    <x v="37"/>
    <s v="Mcneilview"/>
    <x v="1"/>
    <x v="5"/>
    <x v="461"/>
    <n v="1"/>
    <n v="319.77999999999997"/>
    <n v="0.16"/>
    <n v="40.479999999999997"/>
    <n v="268.62"/>
    <n v="41.34"/>
    <n v="0.15389769935224482"/>
    <s v="High"/>
    <s v="Card"/>
  </r>
  <r>
    <s v="ORD-12861"/>
    <d v="2024-01-27T00:00:00"/>
    <x v="1"/>
    <x v="3"/>
    <x v="2813"/>
    <s v="Returning"/>
    <x v="1"/>
    <x v="4"/>
    <s v="Sri Lanka"/>
    <x v="3"/>
    <s v="Port Rogerhaven"/>
    <x v="2"/>
    <x v="8"/>
    <x v="300"/>
    <n v="8"/>
    <n v="795.56"/>
    <n v="0.17"/>
    <n v="18.48"/>
    <n v="5282.52"/>
    <n v="616.89"/>
    <n v="0.1167794916062788"/>
    <s v="Low"/>
    <s v="Card"/>
  </r>
  <r>
    <s v="ORD-12862"/>
    <d v="2025-10-28T00:00:00"/>
    <x v="0"/>
    <x v="2"/>
    <x v="2814"/>
    <s v="Returning"/>
    <x v="1"/>
    <x v="3"/>
    <s v="Armenia"/>
    <x v="27"/>
    <s v="Tinaborough"/>
    <x v="0"/>
    <x v="0"/>
    <x v="856"/>
    <n v="2"/>
    <n v="669.56"/>
    <n v="0.23"/>
    <n v="26.98"/>
    <n v="1031.1199999999999"/>
    <n v="13.52"/>
    <n v="1.3111955931414385E-2"/>
    <s v="Critical"/>
    <s v="UPI"/>
  </r>
  <r>
    <s v="ORD-12863"/>
    <d v="2024-03-27T00:00:00"/>
    <x v="1"/>
    <x v="6"/>
    <x v="2815"/>
    <s v="VIP"/>
    <x v="2"/>
    <x v="1"/>
    <s v="Germany"/>
    <x v="32"/>
    <s v="New Jessica"/>
    <x v="1"/>
    <x v="2"/>
    <x v="920"/>
    <n v="6"/>
    <n v="714.88"/>
    <n v="0.14000000000000001"/>
    <n v="6.75"/>
    <n v="3688.78"/>
    <n v="458.55"/>
    <n v="0.12430939226519337"/>
    <s v="Medium"/>
    <s v="Card"/>
  </r>
  <r>
    <s v="ORD-12864"/>
    <d v="2025-07-13T00:00:00"/>
    <x v="0"/>
    <x v="5"/>
    <x v="2816"/>
    <s v="New"/>
    <x v="2"/>
    <x v="3"/>
    <s v="Iran"/>
    <x v="7"/>
    <s v="Port Brett"/>
    <x v="1"/>
    <x v="2"/>
    <x v="921"/>
    <n v="4"/>
    <n v="126.49"/>
    <n v="0.22"/>
    <n v="17.28"/>
    <n v="394.65"/>
    <n v="21.09"/>
    <n v="5.3439756746484227E-2"/>
    <s v="Low"/>
    <s v="Net Banking"/>
  </r>
  <r>
    <s v="ORD-12865"/>
    <d v="2025-11-09T00:00:00"/>
    <x v="0"/>
    <x v="10"/>
    <x v="2817"/>
    <s v="Returning"/>
    <x v="1"/>
    <x v="4"/>
    <s v="Palau"/>
    <x v="21"/>
    <s v="Port James"/>
    <x v="2"/>
    <x v="3"/>
    <x v="730"/>
    <n v="2"/>
    <n v="478.6"/>
    <n v="0.05"/>
    <n v="15.04"/>
    <n v="909.34"/>
    <n v="-18.739999999999998"/>
    <n v="-2.0608353311192731E-2"/>
    <s v="Critical"/>
    <s v="UPI"/>
  </r>
  <r>
    <s v="ORD-12866"/>
    <d v="2024-09-24T00:00:00"/>
    <x v="1"/>
    <x v="4"/>
    <x v="2818"/>
    <s v="New"/>
    <x v="2"/>
    <x v="1"/>
    <s v="Dominican Republic"/>
    <x v="21"/>
    <s v="North Bobton"/>
    <x v="2"/>
    <x v="6"/>
    <x v="626"/>
    <n v="3"/>
    <n v="514.12"/>
    <n v="0.03"/>
    <n v="26.09"/>
    <n v="1496.09"/>
    <n v="82.19"/>
    <n v="5.4936534566770716E-2"/>
    <s v="High"/>
    <s v="Cash"/>
  </r>
  <r>
    <s v="ORD-12867"/>
    <d v="2024-08-03T00:00:00"/>
    <x v="1"/>
    <x v="0"/>
    <x v="2819"/>
    <s v="New"/>
    <x v="2"/>
    <x v="3"/>
    <s v="Australia"/>
    <x v="23"/>
    <s v="Clarkland"/>
    <x v="0"/>
    <x v="1"/>
    <x v="249"/>
    <n v="9"/>
    <n v="24.77"/>
    <n v="0"/>
    <n v="48.77"/>
    <n v="222.93"/>
    <n v="-12.98"/>
    <n v="-5.8224554792984343E-2"/>
    <s v="High"/>
    <s v="Cash"/>
  </r>
  <r>
    <s v="ORD-12868"/>
    <d v="2023-09-15T00:00:00"/>
    <x v="2"/>
    <x v="4"/>
    <x v="2820"/>
    <s v="VIP"/>
    <x v="1"/>
    <x v="1"/>
    <s v="Iraq"/>
    <x v="33"/>
    <s v="North Kristineberg"/>
    <x v="1"/>
    <x v="2"/>
    <x v="287"/>
    <n v="6"/>
    <n v="264.17"/>
    <n v="0.27"/>
    <n v="19.670000000000002"/>
    <n v="1157.06"/>
    <n v="60.71"/>
    <n v="5.2469189151815809E-2"/>
    <s v="Medium"/>
    <s v="Card"/>
  </r>
  <r>
    <s v="ORD-12869"/>
    <d v="2025-08-03T00:00:00"/>
    <x v="0"/>
    <x v="0"/>
    <x v="2821"/>
    <s v="VIP"/>
    <x v="2"/>
    <x v="1"/>
    <s v="Tokelau"/>
    <x v="21"/>
    <s v="East Hannah"/>
    <x v="1"/>
    <x v="5"/>
    <x v="134"/>
    <n v="3"/>
    <n v="641.64"/>
    <n v="0.04"/>
    <n v="30.88"/>
    <n v="1847.92"/>
    <n v="-3.22"/>
    <n v="-1.7424996753106195E-3"/>
    <s v="High"/>
    <s v="Cash"/>
  </r>
  <r>
    <s v="ORD-12870"/>
    <d v="2024-01-29T00:00:00"/>
    <x v="1"/>
    <x v="3"/>
    <x v="2822"/>
    <s v="VIP"/>
    <x v="1"/>
    <x v="3"/>
    <s v="Ireland"/>
    <x v="2"/>
    <s v="Phillipsfort"/>
    <x v="1"/>
    <x v="4"/>
    <x v="382"/>
    <n v="10"/>
    <n v="377.91"/>
    <n v="0.06"/>
    <n v="17.11"/>
    <n v="3552.35"/>
    <n v="209.05"/>
    <n v="5.8848367981758562E-2"/>
    <s v="High"/>
    <s v="Cash"/>
  </r>
  <r>
    <s v="ORD-12871"/>
    <d v="2023-09-28T00:00:00"/>
    <x v="2"/>
    <x v="4"/>
    <x v="2823"/>
    <s v="Returning"/>
    <x v="1"/>
    <x v="0"/>
    <s v="Latvia"/>
    <x v="8"/>
    <s v="Caseyshire"/>
    <x v="2"/>
    <x v="6"/>
    <x v="288"/>
    <n v="5"/>
    <n v="341.54"/>
    <n v="7.0000000000000007E-2"/>
    <n v="42.39"/>
    <n v="1588.16"/>
    <n v="158.33000000000001"/>
    <n v="9.9693985492645576E-2"/>
    <s v="Critical"/>
    <s v="Card"/>
  </r>
  <r>
    <s v="ORD-12872"/>
    <d v="2024-08-29T00:00:00"/>
    <x v="1"/>
    <x v="0"/>
    <x v="2824"/>
    <s v="VIP"/>
    <x v="2"/>
    <x v="1"/>
    <s v="Guernsey"/>
    <x v="47"/>
    <s v="Barnesland"/>
    <x v="1"/>
    <x v="2"/>
    <x v="922"/>
    <n v="7"/>
    <n v="735.93"/>
    <n v="0.08"/>
    <n v="39.950000000000003"/>
    <n v="4739.3900000000003"/>
    <n v="919.38"/>
    <n v="0.19398698988688418"/>
    <s v="High"/>
    <s v="UPI"/>
  </r>
  <r>
    <s v="ORD-12873"/>
    <d v="2023-02-21T00:00:00"/>
    <x v="2"/>
    <x v="8"/>
    <x v="2825"/>
    <s v="VIP"/>
    <x v="2"/>
    <x v="0"/>
    <s v="Chile"/>
    <x v="46"/>
    <s v="New Ricky"/>
    <x v="2"/>
    <x v="6"/>
    <x v="784"/>
    <n v="1"/>
    <n v="750.24"/>
    <n v="0.28000000000000003"/>
    <n v="26.41"/>
    <n v="540.16999999999996"/>
    <n v="154.53"/>
    <n v="0.28607660551307923"/>
    <s v="Low"/>
    <s v="UPI"/>
  </r>
  <r>
    <s v="ORD-12874"/>
    <d v="2025-01-17T00:00:00"/>
    <x v="0"/>
    <x v="3"/>
    <x v="2826"/>
    <s v="Returning"/>
    <x v="2"/>
    <x v="1"/>
    <s v="Greenland"/>
    <x v="26"/>
    <s v="Nortonstad"/>
    <x v="2"/>
    <x v="8"/>
    <x v="468"/>
    <n v="3"/>
    <n v="69.73"/>
    <n v="0.18"/>
    <n v="42.44"/>
    <n v="171.54"/>
    <n v="26.08"/>
    <n v="0.15203451090124753"/>
    <s v="High"/>
    <s v="Net Banking"/>
  </r>
  <r>
    <s v="ORD-12875"/>
    <d v="2025-04-15T00:00:00"/>
    <x v="0"/>
    <x v="11"/>
    <x v="2827"/>
    <s v="Returning"/>
    <x v="1"/>
    <x v="3"/>
    <s v="Heard Island and McDonald Islands"/>
    <x v="49"/>
    <s v="Port Catherineview"/>
    <x v="2"/>
    <x v="6"/>
    <x v="807"/>
    <n v="6"/>
    <n v="597.17999999999995"/>
    <n v="0.23"/>
    <n v="26"/>
    <n v="2758.97"/>
    <n v="400.76"/>
    <n v="0.14525710681884907"/>
    <s v="High"/>
    <s v="Card"/>
  </r>
  <r>
    <s v="ORD-12876"/>
    <d v="2023-10-15T00:00:00"/>
    <x v="2"/>
    <x v="2"/>
    <x v="2828"/>
    <s v="Returning"/>
    <x v="0"/>
    <x v="2"/>
    <s v="Saint Pierre and Miquelon"/>
    <x v="3"/>
    <s v="Patrickmouth"/>
    <x v="1"/>
    <x v="4"/>
    <x v="629"/>
    <n v="5"/>
    <n v="246.57"/>
    <n v="0.17"/>
    <n v="7.16"/>
    <n v="1023.27"/>
    <n v="67.19"/>
    <n v="6.5662044230750435E-2"/>
    <s v="Critical"/>
    <s v="Cash"/>
  </r>
  <r>
    <s v="ORD-12877"/>
    <d v="2023-03-09T00:00:00"/>
    <x v="2"/>
    <x v="6"/>
    <x v="2829"/>
    <s v="Returning"/>
    <x v="2"/>
    <x v="3"/>
    <s v="Tokelau"/>
    <x v="47"/>
    <s v="West Keith"/>
    <x v="1"/>
    <x v="2"/>
    <x v="75"/>
    <n v="3"/>
    <n v="44.02"/>
    <n v="0.09"/>
    <n v="37.43"/>
    <n v="120.17"/>
    <n v="31.15"/>
    <n v="0.25921611051011068"/>
    <s v="Critical"/>
    <s v="Card"/>
  </r>
  <r>
    <s v="ORD-12878"/>
    <d v="2024-05-27T00:00:00"/>
    <x v="1"/>
    <x v="9"/>
    <x v="2830"/>
    <s v="VIP"/>
    <x v="1"/>
    <x v="0"/>
    <s v="Heard Island and McDonald Islands"/>
    <x v="9"/>
    <s v="New Andrewtown"/>
    <x v="0"/>
    <x v="1"/>
    <x v="480"/>
    <n v="1"/>
    <n v="597.64"/>
    <n v="0.15"/>
    <n v="30.06"/>
    <n v="507.99"/>
    <n v="69.33"/>
    <n v="0.13647906454851472"/>
    <s v="Low"/>
    <s v="Net Banking"/>
  </r>
  <r>
    <s v="ORD-12879"/>
    <d v="2024-12-22T00:00:00"/>
    <x v="1"/>
    <x v="7"/>
    <x v="2831"/>
    <s v="VIP"/>
    <x v="1"/>
    <x v="0"/>
    <s v="Comoros"/>
    <x v="16"/>
    <s v="West Andrea"/>
    <x v="1"/>
    <x v="5"/>
    <x v="160"/>
    <n v="1"/>
    <n v="378.67"/>
    <n v="0.13"/>
    <n v="38.65"/>
    <n v="329.44"/>
    <n v="-19.600000000000001"/>
    <n v="-5.9494900437105397E-2"/>
    <s v="Low"/>
    <s v="Cash"/>
  </r>
  <r>
    <s v="ORD-12880"/>
    <d v="2025-09-06T00:00:00"/>
    <x v="0"/>
    <x v="4"/>
    <x v="2832"/>
    <s v="Returning"/>
    <x v="1"/>
    <x v="0"/>
    <s v="Lao People's Democratic Republic"/>
    <x v="0"/>
    <s v="North Marioside"/>
    <x v="1"/>
    <x v="4"/>
    <x v="455"/>
    <n v="2"/>
    <n v="94.63"/>
    <n v="0.11"/>
    <n v="34.42"/>
    <n v="168.44"/>
    <n v="35.89"/>
    <n v="0.21307290429826645"/>
    <s v="Medium"/>
    <s v="Net Banking"/>
  </r>
  <r>
    <s v="ORD-12881"/>
    <d v="2023-04-02T00:00:00"/>
    <x v="2"/>
    <x v="11"/>
    <x v="2833"/>
    <s v="VIP"/>
    <x v="1"/>
    <x v="0"/>
    <s v="South Georgia and the South Sandwich Islands"/>
    <x v="0"/>
    <s v="Chenville"/>
    <x v="2"/>
    <x v="3"/>
    <x v="6"/>
    <n v="5"/>
    <n v="135.66"/>
    <n v="0.15"/>
    <n v="9.1199999999999992"/>
    <n v="576.54999999999995"/>
    <n v="115.18"/>
    <n v="0.19977452085682076"/>
    <s v="Critical"/>
    <s v="Cash"/>
  </r>
  <r>
    <s v="ORD-12882"/>
    <d v="2024-07-12T00:00:00"/>
    <x v="1"/>
    <x v="5"/>
    <x v="2834"/>
    <s v="New"/>
    <x v="1"/>
    <x v="0"/>
    <s v="Algeria"/>
    <x v="21"/>
    <s v="Port Larrymouth"/>
    <x v="1"/>
    <x v="2"/>
    <x v="70"/>
    <n v="1"/>
    <n v="450.1"/>
    <n v="0.05"/>
    <n v="5.7"/>
    <n v="427.6"/>
    <n v="102.18"/>
    <n v="0.23896164639850329"/>
    <s v="Critical"/>
    <s v="UPI"/>
  </r>
  <r>
    <s v="ORD-12883"/>
    <d v="2025-04-20T00:00:00"/>
    <x v="0"/>
    <x v="11"/>
    <x v="2835"/>
    <s v="New"/>
    <x v="2"/>
    <x v="2"/>
    <s v="Saint Lucia"/>
    <x v="2"/>
    <s v="East Jeffrey"/>
    <x v="1"/>
    <x v="2"/>
    <x v="552"/>
    <n v="5"/>
    <n v="346.33"/>
    <n v="0.28999999999999998"/>
    <n v="22.95"/>
    <n v="1229.47"/>
    <n v="68.489999999999995"/>
    <n v="5.570693062864486E-2"/>
    <s v="Critical"/>
    <s v="Net Banking"/>
  </r>
  <r>
    <s v="ORD-12884"/>
    <d v="2025-02-24T00:00:00"/>
    <x v="0"/>
    <x v="8"/>
    <x v="2836"/>
    <s v="VIP"/>
    <x v="1"/>
    <x v="0"/>
    <s v="Algeria"/>
    <x v="13"/>
    <s v="East Jason"/>
    <x v="2"/>
    <x v="8"/>
    <x v="118"/>
    <n v="5"/>
    <n v="498.04"/>
    <n v="0.1"/>
    <n v="27.02"/>
    <n v="2241.1799999999998"/>
    <n v="32.1"/>
    <n v="1.4322812090059702E-2"/>
    <s v="Critical"/>
    <s v="UPI"/>
  </r>
  <r>
    <s v="ORD-12885"/>
    <d v="2024-10-31T00:00:00"/>
    <x v="1"/>
    <x v="2"/>
    <x v="2837"/>
    <s v="Returning"/>
    <x v="2"/>
    <x v="0"/>
    <s v="Maldives"/>
    <x v="43"/>
    <s v="Brownstad"/>
    <x v="1"/>
    <x v="2"/>
    <x v="240"/>
    <n v="6"/>
    <n v="316.42"/>
    <n v="0.1"/>
    <n v="9.7899999999999991"/>
    <n v="1708.67"/>
    <n v="149.85"/>
    <n v="8.7699789895064578E-2"/>
    <s v="Low"/>
    <s v="Card"/>
  </r>
  <r>
    <s v="ORD-12886"/>
    <d v="2023-05-19T00:00:00"/>
    <x v="2"/>
    <x v="9"/>
    <x v="2838"/>
    <s v="Returning"/>
    <x v="2"/>
    <x v="2"/>
    <s v="Liberia"/>
    <x v="30"/>
    <s v="Myersport"/>
    <x v="2"/>
    <x v="3"/>
    <x v="320"/>
    <n v="9"/>
    <n v="111.02"/>
    <n v="0.28999999999999998"/>
    <n v="46.81"/>
    <n v="709.42"/>
    <n v="1.85"/>
    <n v="2.6077640889740918E-3"/>
    <s v="Medium"/>
    <s v="Card"/>
  </r>
  <r>
    <s v="ORD-12887"/>
    <d v="2024-10-30T00:00:00"/>
    <x v="1"/>
    <x v="2"/>
    <x v="2839"/>
    <s v="Returning"/>
    <x v="0"/>
    <x v="3"/>
    <s v="Cyprus"/>
    <x v="7"/>
    <s v="Brownhaven"/>
    <x v="0"/>
    <x v="7"/>
    <x v="555"/>
    <n v="1"/>
    <n v="280.38"/>
    <n v="0.23"/>
    <n v="30.06"/>
    <n v="215.89"/>
    <n v="-7.98"/>
    <n v="-3.6963268331094541E-2"/>
    <s v="Critical"/>
    <s v="Card"/>
  </r>
  <r>
    <s v="ORD-12888"/>
    <d v="2025-01-04T00:00:00"/>
    <x v="0"/>
    <x v="3"/>
    <x v="2840"/>
    <s v="Returning"/>
    <x v="2"/>
    <x v="3"/>
    <s v="Uganda"/>
    <x v="6"/>
    <s v="West Paul"/>
    <x v="2"/>
    <x v="6"/>
    <x v="923"/>
    <n v="6"/>
    <n v="43.73"/>
    <n v="0.18"/>
    <n v="9.9499999999999993"/>
    <n v="215.15"/>
    <n v="54.52"/>
    <n v="0.25340460144085525"/>
    <s v="High"/>
    <s v="Card"/>
  </r>
  <r>
    <s v="ORD-12889"/>
    <d v="2024-12-12T00:00:00"/>
    <x v="1"/>
    <x v="7"/>
    <x v="2841"/>
    <s v="New"/>
    <x v="2"/>
    <x v="2"/>
    <s v="Nepal"/>
    <x v="29"/>
    <s v="Roberttown"/>
    <x v="1"/>
    <x v="2"/>
    <x v="516"/>
    <n v="5"/>
    <n v="724.07"/>
    <n v="0.26"/>
    <n v="40.549999999999997"/>
    <n v="2679.06"/>
    <n v="51.48"/>
    <n v="1.9215695057221562E-2"/>
    <s v="Medium"/>
    <s v="Card"/>
  </r>
  <r>
    <s v="ORD-12890"/>
    <d v="2025-03-24T00:00:00"/>
    <x v="0"/>
    <x v="6"/>
    <x v="2842"/>
    <s v="VIP"/>
    <x v="0"/>
    <x v="0"/>
    <s v="Austria"/>
    <x v="12"/>
    <s v="Jenkinstown"/>
    <x v="2"/>
    <x v="8"/>
    <x v="728"/>
    <n v="1"/>
    <n v="557.33000000000004"/>
    <n v="0.17"/>
    <n v="32.42"/>
    <n v="462.58"/>
    <n v="103.26"/>
    <n v="0.22322625275628002"/>
    <s v="Critical"/>
    <s v="Net Banking"/>
  </r>
  <r>
    <s v="ORD-12891"/>
    <d v="2025-02-25T00:00:00"/>
    <x v="0"/>
    <x v="8"/>
    <x v="2843"/>
    <s v="VIP"/>
    <x v="0"/>
    <x v="1"/>
    <s v="Sierra Leone"/>
    <x v="26"/>
    <s v="South Williamville"/>
    <x v="2"/>
    <x v="6"/>
    <x v="805"/>
    <n v="4"/>
    <n v="206.13"/>
    <n v="0.24"/>
    <n v="46.93"/>
    <n v="626.64"/>
    <n v="-22.53"/>
    <n v="-3.5953657602451172E-2"/>
    <s v="Critical"/>
    <s v="UPI"/>
  </r>
  <r>
    <s v="ORD-12892"/>
    <d v="2023-08-22T00:00:00"/>
    <x v="2"/>
    <x v="0"/>
    <x v="2844"/>
    <s v="Returning"/>
    <x v="0"/>
    <x v="0"/>
    <s v="Qatar"/>
    <x v="36"/>
    <s v="East William"/>
    <x v="0"/>
    <x v="0"/>
    <x v="568"/>
    <n v="1"/>
    <n v="16.54"/>
    <n v="0.16"/>
    <n v="48.71"/>
    <n v="13.89"/>
    <n v="-0.35"/>
    <n v="-2.5197984161267097E-2"/>
    <s v="Medium"/>
    <s v="Card"/>
  </r>
  <r>
    <s v="ORD-12893"/>
    <d v="2024-08-16T00:00:00"/>
    <x v="1"/>
    <x v="0"/>
    <x v="2845"/>
    <s v="New"/>
    <x v="0"/>
    <x v="0"/>
    <s v="Estonia"/>
    <x v="30"/>
    <s v="New Samantha"/>
    <x v="1"/>
    <x v="5"/>
    <x v="406"/>
    <n v="4"/>
    <n v="275.31"/>
    <n v="0.2"/>
    <n v="13.43"/>
    <n v="880.99"/>
    <n v="-0.53"/>
    <n v="-6.0159593184939671E-4"/>
    <s v="Critical"/>
    <s v="Net Banking"/>
  </r>
  <r>
    <s v="ORD-12894"/>
    <d v="2024-08-12T00:00:00"/>
    <x v="1"/>
    <x v="0"/>
    <x v="2846"/>
    <s v="Returning"/>
    <x v="2"/>
    <x v="1"/>
    <s v="Cape Verde"/>
    <x v="37"/>
    <s v="East Lisaport"/>
    <x v="0"/>
    <x v="0"/>
    <x v="377"/>
    <n v="5"/>
    <n v="350.99"/>
    <n v="0.23"/>
    <n v="47.13"/>
    <n v="1351.31"/>
    <n v="-129.84"/>
    <n v="-9.6084540186929732E-2"/>
    <s v="Low"/>
    <s v="Card"/>
  </r>
  <r>
    <s v="ORD-12895"/>
    <d v="2025-09-26T00:00:00"/>
    <x v="0"/>
    <x v="4"/>
    <x v="2847"/>
    <s v="New"/>
    <x v="0"/>
    <x v="3"/>
    <s v="United States Minor Outlying Islands"/>
    <x v="20"/>
    <s v="Millerville"/>
    <x v="0"/>
    <x v="1"/>
    <x v="912"/>
    <n v="9"/>
    <n v="431.33"/>
    <n v="0.01"/>
    <n v="38.71"/>
    <n v="3843.15"/>
    <n v="-10.32"/>
    <n v="-2.685297217126576E-3"/>
    <s v="High"/>
    <s v="Card"/>
  </r>
  <r>
    <s v="ORD-12896"/>
    <d v="2023-04-17T00:00:00"/>
    <x v="2"/>
    <x v="11"/>
    <x v="2848"/>
    <s v="VIP"/>
    <x v="1"/>
    <x v="1"/>
    <s v="Nauru"/>
    <x v="4"/>
    <s v="Lake Sherrymouth"/>
    <x v="2"/>
    <x v="3"/>
    <x v="842"/>
    <n v="8"/>
    <n v="426.58"/>
    <n v="0.17"/>
    <n v="22.64"/>
    <n v="2832.49"/>
    <n v="261.02999999999997"/>
    <n v="9.2155665156805497E-2"/>
    <s v="Critical"/>
    <s v="Net Banking"/>
  </r>
  <r>
    <s v="ORD-12897"/>
    <d v="2025-03-02T00:00:00"/>
    <x v="0"/>
    <x v="6"/>
    <x v="2849"/>
    <s v="Returning"/>
    <x v="0"/>
    <x v="0"/>
    <s v="Barbados"/>
    <x v="1"/>
    <s v="South Derrick"/>
    <x v="1"/>
    <x v="5"/>
    <x v="213"/>
    <n v="6"/>
    <n v="457.76"/>
    <n v="0.12"/>
    <n v="21.02"/>
    <n v="2416.9699999999998"/>
    <n v="72.569999999999993"/>
    <n v="3.0025196837362482E-2"/>
    <s v="Critical"/>
    <s v="Card"/>
  </r>
  <r>
    <s v="ORD-12898"/>
    <d v="2023-08-18T00:00:00"/>
    <x v="2"/>
    <x v="0"/>
    <x v="2850"/>
    <s v="VIP"/>
    <x v="2"/>
    <x v="3"/>
    <s v="Tajikistan"/>
    <x v="35"/>
    <s v="Adamstad"/>
    <x v="2"/>
    <x v="6"/>
    <x v="209"/>
    <n v="1"/>
    <n v="57.53"/>
    <n v="0.1"/>
    <n v="32.03"/>
    <n v="51.78"/>
    <n v="10.24"/>
    <n v="0.197759752800309"/>
    <s v="Medium"/>
    <s v="Net Banking"/>
  </r>
  <r>
    <s v="ORD-12899"/>
    <d v="2023-09-22T00:00:00"/>
    <x v="2"/>
    <x v="4"/>
    <x v="2851"/>
    <s v="VIP"/>
    <x v="1"/>
    <x v="3"/>
    <s v="Panama"/>
    <x v="3"/>
    <s v="Port Sarahhaven"/>
    <x v="0"/>
    <x v="0"/>
    <x v="459"/>
    <n v="8"/>
    <n v="98.44"/>
    <n v="0.1"/>
    <n v="49.47"/>
    <n v="708.77"/>
    <n v="-49.82"/>
    <n v="-7.0290785445207893E-2"/>
    <s v="Medium"/>
    <s v="Card"/>
  </r>
  <r>
    <s v="ORD-12900"/>
    <d v="2024-07-12T00:00:00"/>
    <x v="1"/>
    <x v="5"/>
    <x v="2852"/>
    <s v="New"/>
    <x v="2"/>
    <x v="3"/>
    <s v="Indonesia"/>
    <x v="24"/>
    <s v="Rodriguezmouth"/>
    <x v="1"/>
    <x v="5"/>
    <x v="559"/>
    <n v="6"/>
    <n v="783.28"/>
    <n v="0.08"/>
    <n v="25.03"/>
    <n v="4323.71"/>
    <n v="-179.69"/>
    <n v="-4.1559216506194908E-2"/>
    <s v="Low"/>
    <s v="Card"/>
  </r>
  <r>
    <s v="ORD-12901"/>
    <d v="2024-01-01T00:00:00"/>
    <x v="1"/>
    <x v="3"/>
    <x v="2853"/>
    <s v="New"/>
    <x v="0"/>
    <x v="4"/>
    <s v="New Zealand"/>
    <x v="36"/>
    <s v="Geraldchester"/>
    <x v="2"/>
    <x v="8"/>
    <x v="299"/>
    <n v="9"/>
    <n v="470.84"/>
    <n v="0.23"/>
    <n v="25.22"/>
    <n v="3262.92"/>
    <n v="486.72"/>
    <n v="0.14916700378801809"/>
    <s v="High"/>
    <s v="Net Banking"/>
  </r>
  <r>
    <s v="ORD-12902"/>
    <d v="2023-07-04T00:00:00"/>
    <x v="2"/>
    <x v="5"/>
    <x v="2854"/>
    <s v="New"/>
    <x v="1"/>
    <x v="0"/>
    <s v="Djibouti"/>
    <x v="38"/>
    <s v="Cummingsville"/>
    <x v="0"/>
    <x v="7"/>
    <x v="593"/>
    <n v="2"/>
    <n v="391.3"/>
    <n v="0.28999999999999998"/>
    <n v="48.03"/>
    <n v="555.65"/>
    <n v="12.69"/>
    <n v="2.2838117520021597E-2"/>
    <s v="Critical"/>
    <s v="Card"/>
  </r>
  <r>
    <s v="ORD-12903"/>
    <d v="2023-07-28T00:00:00"/>
    <x v="2"/>
    <x v="5"/>
    <x v="2855"/>
    <s v="New"/>
    <x v="1"/>
    <x v="3"/>
    <s v="Jamaica"/>
    <x v="47"/>
    <s v="Greeneton"/>
    <x v="1"/>
    <x v="4"/>
    <x v="653"/>
    <n v="6"/>
    <n v="592.66"/>
    <n v="0.23"/>
    <n v="30.29"/>
    <n v="2738.09"/>
    <n v="665.74"/>
    <n v="0.24314029122490494"/>
    <s v="Low"/>
    <s v="Cash"/>
  </r>
  <r>
    <s v="ORD-12904"/>
    <d v="2024-05-27T00:00:00"/>
    <x v="1"/>
    <x v="9"/>
    <x v="2856"/>
    <s v="VIP"/>
    <x v="0"/>
    <x v="1"/>
    <s v="Benin"/>
    <x v="18"/>
    <s v="East Nathaniel"/>
    <x v="0"/>
    <x v="7"/>
    <x v="698"/>
    <n v="6"/>
    <n v="99.23"/>
    <n v="0.2"/>
    <n v="15.52"/>
    <n v="476.3"/>
    <n v="3.86"/>
    <n v="8.104136048708797E-3"/>
    <s v="Medium"/>
    <s v="Card"/>
  </r>
  <r>
    <s v="ORD-12905"/>
    <d v="2025-01-31T00:00:00"/>
    <x v="0"/>
    <x v="3"/>
    <x v="2857"/>
    <s v="VIP"/>
    <x v="1"/>
    <x v="2"/>
    <s v="Saint Vincent and the Grenadines"/>
    <x v="3"/>
    <s v="Kaylatown"/>
    <x v="0"/>
    <x v="1"/>
    <x v="686"/>
    <n v="3"/>
    <n v="664.87"/>
    <n v="0.14000000000000001"/>
    <n v="34.51"/>
    <n v="1715.36"/>
    <n v="270.02999999999997"/>
    <n v="0.15741885085346516"/>
    <s v="Low"/>
    <s v="Cash"/>
  </r>
  <r>
    <s v="ORD-12906"/>
    <d v="2022-12-28T00:00:00"/>
    <x v="3"/>
    <x v="7"/>
    <x v="2858"/>
    <s v="Returning"/>
    <x v="0"/>
    <x v="3"/>
    <s v="Ghana"/>
    <x v="28"/>
    <s v="Port Nicholeborough"/>
    <x v="1"/>
    <x v="5"/>
    <x v="395"/>
    <n v="10"/>
    <n v="464.46"/>
    <n v="0.12"/>
    <n v="28.95"/>
    <n v="4087.25"/>
    <n v="835.91"/>
    <n v="0.20451648418863538"/>
    <s v="Critical"/>
    <s v="Net Banking"/>
  </r>
  <r>
    <s v="ORD-12907"/>
    <d v="2023-08-13T00:00:00"/>
    <x v="2"/>
    <x v="0"/>
    <x v="2859"/>
    <s v="New"/>
    <x v="0"/>
    <x v="4"/>
    <s v="New Zealand"/>
    <x v="35"/>
    <s v="Port Tammyview"/>
    <x v="1"/>
    <x v="2"/>
    <x v="0"/>
    <n v="3"/>
    <n v="338.88"/>
    <n v="7.0000000000000007E-2"/>
    <n v="45.58"/>
    <n v="945.48"/>
    <n v="23.23"/>
    <n v="2.4569530820324068E-2"/>
    <s v="High"/>
    <s v="Card"/>
  </r>
  <r>
    <s v="ORD-12908"/>
    <d v="2023-06-06T00:00:00"/>
    <x v="2"/>
    <x v="1"/>
    <x v="2860"/>
    <s v="Returning"/>
    <x v="2"/>
    <x v="0"/>
    <s v="Botswana"/>
    <x v="40"/>
    <s v="Rachelview"/>
    <x v="2"/>
    <x v="8"/>
    <x v="861"/>
    <n v="2"/>
    <n v="302.91000000000003"/>
    <n v="0.15"/>
    <n v="14.07"/>
    <n v="514.95000000000005"/>
    <n v="-5.32"/>
    <n v="-1.0331100106806485E-2"/>
    <s v="Critical"/>
    <s v="UPI"/>
  </r>
  <r>
    <s v="ORD-12909"/>
    <d v="2023-10-24T00:00:00"/>
    <x v="2"/>
    <x v="2"/>
    <x v="2861"/>
    <s v="New"/>
    <x v="2"/>
    <x v="3"/>
    <s v="Western Sahara"/>
    <x v="0"/>
    <s v="Port Michelle"/>
    <x v="0"/>
    <x v="7"/>
    <x v="152"/>
    <n v="8"/>
    <n v="755.49"/>
    <n v="0.22"/>
    <n v="10.11"/>
    <n v="4714.26"/>
    <n v="1138.4100000000001"/>
    <n v="0.24148222626668872"/>
    <s v="Critical"/>
    <s v="UPI"/>
  </r>
  <r>
    <s v="ORD-12910"/>
    <d v="2024-07-14T00:00:00"/>
    <x v="1"/>
    <x v="5"/>
    <x v="2862"/>
    <s v="Returning"/>
    <x v="1"/>
    <x v="4"/>
    <s v="Antigua and Barbuda"/>
    <x v="18"/>
    <s v="East Brandon"/>
    <x v="0"/>
    <x v="0"/>
    <x v="648"/>
    <n v="2"/>
    <n v="138.33000000000001"/>
    <n v="0.16"/>
    <n v="46.12"/>
    <n v="232.39"/>
    <n v="11.48"/>
    <n v="4.9399715994664146E-2"/>
    <s v="Medium"/>
    <s v="Cash"/>
  </r>
  <r>
    <s v="ORD-12911"/>
    <d v="2024-04-17T00:00:00"/>
    <x v="1"/>
    <x v="11"/>
    <x v="755"/>
    <s v="VIP"/>
    <x v="0"/>
    <x v="3"/>
    <s v="Argentina"/>
    <x v="45"/>
    <s v="South Charles"/>
    <x v="0"/>
    <x v="0"/>
    <x v="494"/>
    <n v="4"/>
    <n v="644.66"/>
    <n v="0.18"/>
    <n v="42.74"/>
    <n v="2114.48"/>
    <n v="548.03"/>
    <n v="0.25917956187809765"/>
    <s v="Critical"/>
    <s v="Card"/>
  </r>
  <r>
    <s v="ORD-12912"/>
    <d v="2025-01-22T00:00:00"/>
    <x v="0"/>
    <x v="3"/>
    <x v="2863"/>
    <s v="Returning"/>
    <x v="1"/>
    <x v="3"/>
    <s v="Ecuador"/>
    <x v="10"/>
    <s v="Lake Crystalbury"/>
    <x v="0"/>
    <x v="0"/>
    <x v="576"/>
    <n v="9"/>
    <n v="141.94"/>
    <n v="0.04"/>
    <n v="42.86"/>
    <n v="1226.3599999999999"/>
    <n v="277.05"/>
    <n v="0.22591245637496332"/>
    <s v="High"/>
    <s v="Net Banking"/>
  </r>
  <r>
    <s v="ORD-12913"/>
    <d v="2023-09-06T00:00:00"/>
    <x v="2"/>
    <x v="4"/>
    <x v="2864"/>
    <s v="New"/>
    <x v="2"/>
    <x v="2"/>
    <s v="Belize"/>
    <x v="43"/>
    <s v="Harrisland"/>
    <x v="0"/>
    <x v="0"/>
    <x v="214"/>
    <n v="8"/>
    <n v="28.62"/>
    <n v="7.0000000000000007E-2"/>
    <n v="8.4"/>
    <n v="212.93"/>
    <n v="32.97"/>
    <n v="0.15483961865401774"/>
    <s v="High"/>
    <s v="Cash"/>
  </r>
  <r>
    <s v="ORD-12914"/>
    <d v="2023-09-06T00:00:00"/>
    <x v="2"/>
    <x v="4"/>
    <x v="2865"/>
    <s v="New"/>
    <x v="0"/>
    <x v="4"/>
    <s v="Colombia"/>
    <x v="23"/>
    <s v="South Jennifermouth"/>
    <x v="0"/>
    <x v="7"/>
    <x v="216"/>
    <n v="10"/>
    <n v="659.68"/>
    <n v="0.16"/>
    <n v="13.69"/>
    <n v="5541.31"/>
    <n v="-387.75"/>
    <n v="-6.9974428429378607E-2"/>
    <s v="Low"/>
    <s v="Net Banking"/>
  </r>
  <r>
    <s v="ORD-12915"/>
    <d v="2025-04-11T00:00:00"/>
    <x v="0"/>
    <x v="11"/>
    <x v="2866"/>
    <s v="VIP"/>
    <x v="2"/>
    <x v="4"/>
    <s v="South Georgia and the South Sandwich Islands"/>
    <x v="31"/>
    <s v="Paulville"/>
    <x v="1"/>
    <x v="4"/>
    <x v="493"/>
    <n v="7"/>
    <n v="502.68"/>
    <n v="0.13"/>
    <n v="5.36"/>
    <n v="3061.32"/>
    <n v="464.88"/>
    <n v="0.15185606209086275"/>
    <s v="Low"/>
    <s v="Cash"/>
  </r>
  <r>
    <s v="ORD-12916"/>
    <d v="2025-07-08T00:00:00"/>
    <x v="0"/>
    <x v="5"/>
    <x v="2423"/>
    <s v="Returning"/>
    <x v="0"/>
    <x v="1"/>
    <s v="Pakistan"/>
    <x v="31"/>
    <s v="Sanchezside"/>
    <x v="1"/>
    <x v="4"/>
    <x v="924"/>
    <n v="4"/>
    <n v="487.71"/>
    <n v="0.25"/>
    <n v="14.87"/>
    <n v="1463.13"/>
    <n v="357.99"/>
    <n v="0.24467408911033195"/>
    <s v="High"/>
    <s v="Net Banking"/>
  </r>
  <r>
    <s v="ORD-12917"/>
    <d v="2023-08-18T00:00:00"/>
    <x v="2"/>
    <x v="0"/>
    <x v="2867"/>
    <s v="VIP"/>
    <x v="2"/>
    <x v="4"/>
    <s v="France"/>
    <x v="47"/>
    <s v="Port Melissa"/>
    <x v="0"/>
    <x v="0"/>
    <x v="702"/>
    <n v="4"/>
    <n v="718.11"/>
    <n v="0.3"/>
    <n v="45.45"/>
    <n v="2010.71"/>
    <n v="0.57999999999999996"/>
    <n v="2.8845532175201789E-4"/>
    <s v="High"/>
    <s v="UPI"/>
  </r>
  <r>
    <s v="ORD-12918"/>
    <d v="2024-09-13T00:00:00"/>
    <x v="1"/>
    <x v="4"/>
    <x v="2868"/>
    <s v="Returning"/>
    <x v="2"/>
    <x v="1"/>
    <s v="Barbados"/>
    <x v="30"/>
    <s v="Gregchester"/>
    <x v="0"/>
    <x v="1"/>
    <x v="925"/>
    <n v="8"/>
    <n v="324.83999999999997"/>
    <n v="0.28000000000000003"/>
    <n v="39.9"/>
    <n v="1871.08"/>
    <n v="459.14"/>
    <n v="0.24538769053167156"/>
    <s v="Low"/>
    <s v="Cash"/>
  </r>
  <r>
    <s v="ORD-12919"/>
    <d v="2023-12-17T00:00:00"/>
    <x v="2"/>
    <x v="7"/>
    <x v="2869"/>
    <s v="New"/>
    <x v="0"/>
    <x v="1"/>
    <s v="Sudan"/>
    <x v="5"/>
    <s v="Jenniferhaven"/>
    <x v="0"/>
    <x v="1"/>
    <x v="542"/>
    <n v="10"/>
    <n v="276.7"/>
    <n v="0.11"/>
    <n v="23.02"/>
    <n v="2462.63"/>
    <n v="185.99"/>
    <n v="7.5524946906356208E-2"/>
    <s v="Medium"/>
    <s v="Card"/>
  </r>
  <r>
    <s v="ORD-12920"/>
    <d v="2024-06-15T00:00:00"/>
    <x v="1"/>
    <x v="1"/>
    <x v="2870"/>
    <s v="VIP"/>
    <x v="0"/>
    <x v="4"/>
    <s v="Portugal"/>
    <x v="26"/>
    <s v="Stevenview"/>
    <x v="2"/>
    <x v="8"/>
    <x v="466"/>
    <n v="3"/>
    <n v="509.41"/>
    <n v="0.11"/>
    <n v="10.85"/>
    <n v="1360.12"/>
    <n v="161.74"/>
    <n v="0.11891597800194102"/>
    <s v="Medium"/>
    <s v="UPI"/>
  </r>
  <r>
    <s v="ORD-12921"/>
    <d v="2023-02-18T00:00:00"/>
    <x v="2"/>
    <x v="8"/>
    <x v="2469"/>
    <s v="Returning"/>
    <x v="2"/>
    <x v="0"/>
    <s v="Croatia"/>
    <x v="21"/>
    <s v="Lake Matthewburgh"/>
    <x v="0"/>
    <x v="1"/>
    <x v="119"/>
    <n v="7"/>
    <n v="284.62"/>
    <n v="0.04"/>
    <n v="39.01"/>
    <n v="1912.65"/>
    <n v="-158.13"/>
    <n v="-8.267586855932868E-2"/>
    <s v="High"/>
    <s v="Card"/>
  </r>
  <r>
    <s v="ORD-12922"/>
    <d v="2024-06-24T00:00:00"/>
    <x v="1"/>
    <x v="1"/>
    <x v="2871"/>
    <s v="VIP"/>
    <x v="1"/>
    <x v="2"/>
    <s v="Dominican Republic"/>
    <x v="18"/>
    <s v="Jennifermouth"/>
    <x v="1"/>
    <x v="5"/>
    <x v="892"/>
    <n v="4"/>
    <n v="711.51"/>
    <n v="0.17"/>
    <n v="13.43"/>
    <n v="2362.21"/>
    <n v="471.03"/>
    <n v="0.19940225466829789"/>
    <s v="High"/>
    <s v="Net Banking"/>
  </r>
  <r>
    <s v="ORD-12923"/>
    <d v="2025-06-03T00:00:00"/>
    <x v="0"/>
    <x v="1"/>
    <x v="2872"/>
    <s v="Returning"/>
    <x v="1"/>
    <x v="2"/>
    <s v="Saint Lucia"/>
    <x v="45"/>
    <s v="Paulborough"/>
    <x v="1"/>
    <x v="2"/>
    <x v="24"/>
    <n v="1"/>
    <n v="125.67"/>
    <n v="0.23"/>
    <n v="12.02"/>
    <n v="96.77"/>
    <n v="18.309999999999999"/>
    <n v="0.18921153249974165"/>
    <s v="Low"/>
    <s v="Cash"/>
  </r>
  <r>
    <s v="ORD-12924"/>
    <d v="2025-01-11T00:00:00"/>
    <x v="0"/>
    <x v="3"/>
    <x v="2873"/>
    <s v="VIP"/>
    <x v="1"/>
    <x v="0"/>
    <s v="Slovakia (Slovak Republic)"/>
    <x v="25"/>
    <s v="Shannonview"/>
    <x v="1"/>
    <x v="4"/>
    <x v="465"/>
    <n v="4"/>
    <n v="702.17"/>
    <n v="0.18"/>
    <n v="23.96"/>
    <n v="2303.12"/>
    <n v="389.86"/>
    <n v="0.16927472298447324"/>
    <s v="Critical"/>
    <s v="UPI"/>
  </r>
  <r>
    <s v="ORD-12925"/>
    <d v="2023-02-15T00:00:00"/>
    <x v="2"/>
    <x v="8"/>
    <x v="2874"/>
    <s v="VIP"/>
    <x v="1"/>
    <x v="2"/>
    <s v="Western Sahara"/>
    <x v="20"/>
    <s v="New Kellyhaven"/>
    <x v="1"/>
    <x v="5"/>
    <x v="781"/>
    <n v="9"/>
    <n v="114.06"/>
    <n v="0.02"/>
    <n v="13.01"/>
    <n v="1006.01"/>
    <n v="287.23"/>
    <n v="0.28551406049641653"/>
    <s v="Low"/>
    <s v="Net Banking"/>
  </r>
  <r>
    <s v="ORD-12926"/>
    <d v="2023-06-05T00:00:00"/>
    <x v="2"/>
    <x v="1"/>
    <x v="2875"/>
    <s v="Returning"/>
    <x v="0"/>
    <x v="3"/>
    <s v="Argentina"/>
    <x v="33"/>
    <s v="Port Troytown"/>
    <x v="2"/>
    <x v="6"/>
    <x v="294"/>
    <n v="1"/>
    <n v="727.49"/>
    <n v="0.13"/>
    <n v="12.88"/>
    <n v="632.91999999999996"/>
    <n v="-34.369999999999997"/>
    <n v="-5.4303861467484039E-2"/>
    <s v="High"/>
    <s v="Net Banking"/>
  </r>
  <r>
    <s v="ORD-12927"/>
    <d v="2025-09-21T00:00:00"/>
    <x v="0"/>
    <x v="4"/>
    <x v="2876"/>
    <s v="VIP"/>
    <x v="2"/>
    <x v="1"/>
    <s v="China"/>
    <x v="31"/>
    <s v="South Brittany"/>
    <x v="0"/>
    <x v="0"/>
    <x v="213"/>
    <n v="3"/>
    <n v="353.34"/>
    <n v="0.17"/>
    <n v="13.16"/>
    <n v="879.82"/>
    <n v="55.7"/>
    <n v="6.3308403991725576E-2"/>
    <s v="Low"/>
    <s v="Net Banking"/>
  </r>
  <r>
    <s v="ORD-12928"/>
    <d v="2025-01-30T00:00:00"/>
    <x v="0"/>
    <x v="3"/>
    <x v="2877"/>
    <s v="VIP"/>
    <x v="2"/>
    <x v="3"/>
    <s v="Peru"/>
    <x v="4"/>
    <s v="Lake Betty"/>
    <x v="2"/>
    <x v="6"/>
    <x v="476"/>
    <n v="8"/>
    <n v="308.67"/>
    <n v="0.08"/>
    <n v="47.34"/>
    <n v="2271.81"/>
    <n v="380.17"/>
    <n v="0.167342339368169"/>
    <s v="Medium"/>
    <s v="Card"/>
  </r>
  <r>
    <s v="ORD-12929"/>
    <d v="2024-08-27T00:00:00"/>
    <x v="1"/>
    <x v="0"/>
    <x v="2878"/>
    <s v="New"/>
    <x v="0"/>
    <x v="4"/>
    <s v="Samoa"/>
    <x v="4"/>
    <s v="Lake Wesleyport"/>
    <x v="2"/>
    <x v="3"/>
    <x v="856"/>
    <n v="10"/>
    <n v="499.23"/>
    <n v="0.09"/>
    <n v="44.03"/>
    <n v="4542.99"/>
    <n v="87.13"/>
    <n v="1.9178998853178194E-2"/>
    <s v="Low"/>
    <s v="Net Banking"/>
  </r>
  <r>
    <s v="ORD-12930"/>
    <d v="2024-04-27T00:00:00"/>
    <x v="1"/>
    <x v="11"/>
    <x v="2879"/>
    <s v="VIP"/>
    <x v="0"/>
    <x v="0"/>
    <s v="Seychelles"/>
    <x v="25"/>
    <s v="East Timothy"/>
    <x v="1"/>
    <x v="2"/>
    <x v="112"/>
    <n v="7"/>
    <n v="72.69"/>
    <n v="0.25"/>
    <n v="43.65"/>
    <n v="381.62"/>
    <n v="48.37"/>
    <n v="0.12674912216340861"/>
    <s v="Medium"/>
    <s v="UPI"/>
  </r>
  <r>
    <s v="ORD-12931"/>
    <d v="2023-10-18T00:00:00"/>
    <x v="2"/>
    <x v="2"/>
    <x v="2880"/>
    <s v="Returning"/>
    <x v="2"/>
    <x v="1"/>
    <s v="Lesotho"/>
    <x v="20"/>
    <s v="East Meganport"/>
    <x v="2"/>
    <x v="6"/>
    <x v="786"/>
    <n v="1"/>
    <n v="467.32"/>
    <n v="0.05"/>
    <n v="22.13"/>
    <n v="443.95"/>
    <n v="102.6"/>
    <n v="0.23110710665615497"/>
    <s v="High"/>
    <s v="Cash"/>
  </r>
  <r>
    <s v="ORD-12932"/>
    <d v="2025-10-16T00:00:00"/>
    <x v="0"/>
    <x v="2"/>
    <x v="2881"/>
    <s v="Returning"/>
    <x v="0"/>
    <x v="0"/>
    <s v="Uganda"/>
    <x v="27"/>
    <s v="Brianville"/>
    <x v="1"/>
    <x v="5"/>
    <x v="321"/>
    <n v="8"/>
    <n v="277.14"/>
    <n v="0.3"/>
    <n v="38.6"/>
    <n v="1551.98"/>
    <n v="152.06"/>
    <n v="9.7978066727664015E-2"/>
    <s v="Low"/>
    <s v="Net Banking"/>
  </r>
  <r>
    <s v="ORD-12933"/>
    <d v="2023-04-24T00:00:00"/>
    <x v="2"/>
    <x v="11"/>
    <x v="2882"/>
    <s v="New"/>
    <x v="0"/>
    <x v="0"/>
    <s v="Bermuda"/>
    <x v="17"/>
    <s v="Port David"/>
    <x v="0"/>
    <x v="0"/>
    <x v="201"/>
    <n v="6"/>
    <n v="281.62"/>
    <n v="0.26"/>
    <n v="17.61"/>
    <n v="1250.3900000000001"/>
    <n v="80.11"/>
    <n v="6.4068010780636439E-2"/>
    <s v="Low"/>
    <s v="Card"/>
  </r>
  <r>
    <s v="ORD-12934"/>
    <d v="2025-04-10T00:00:00"/>
    <x v="0"/>
    <x v="11"/>
    <x v="2883"/>
    <s v="VIP"/>
    <x v="0"/>
    <x v="0"/>
    <s v="Mauritius"/>
    <x v="46"/>
    <s v="Johnsonstad"/>
    <x v="1"/>
    <x v="2"/>
    <x v="681"/>
    <n v="6"/>
    <n v="450.04"/>
    <n v="0.22"/>
    <n v="45.06"/>
    <n v="2106.19"/>
    <n v="-0.11"/>
    <n v="-5.2227007060141771E-5"/>
    <s v="Medium"/>
    <s v="Net Banking"/>
  </r>
  <r>
    <s v="ORD-12935"/>
    <d v="2024-08-26T00:00:00"/>
    <x v="1"/>
    <x v="0"/>
    <x v="2884"/>
    <s v="Returning"/>
    <x v="1"/>
    <x v="1"/>
    <s v="Macao"/>
    <x v="18"/>
    <s v="Kimberlyton"/>
    <x v="1"/>
    <x v="5"/>
    <x v="121"/>
    <n v="1"/>
    <n v="453.19"/>
    <n v="0.14000000000000001"/>
    <n v="5.2"/>
    <n v="389.74"/>
    <n v="34.51"/>
    <n v="8.854621029404218E-2"/>
    <s v="High"/>
    <s v="Card"/>
  </r>
  <r>
    <s v="ORD-12936"/>
    <d v="2023-01-03T00:00:00"/>
    <x v="2"/>
    <x v="3"/>
    <x v="2885"/>
    <s v="VIP"/>
    <x v="2"/>
    <x v="1"/>
    <s v="Venezuela"/>
    <x v="12"/>
    <s v="Kellerberg"/>
    <x v="1"/>
    <x v="2"/>
    <x v="918"/>
    <n v="9"/>
    <n v="430.14"/>
    <n v="0.09"/>
    <n v="22.86"/>
    <n v="3522.85"/>
    <n v="890.3"/>
    <n v="0.25272151808904719"/>
    <s v="Medium"/>
    <s v="Net Banking"/>
  </r>
  <r>
    <s v="ORD-12937"/>
    <d v="2023-06-07T00:00:00"/>
    <x v="2"/>
    <x v="1"/>
    <x v="2886"/>
    <s v="New"/>
    <x v="2"/>
    <x v="4"/>
    <s v="Martinique"/>
    <x v="12"/>
    <s v="Aprilview"/>
    <x v="1"/>
    <x v="2"/>
    <x v="381"/>
    <n v="8"/>
    <n v="339.26"/>
    <n v="0.26"/>
    <n v="26.62"/>
    <n v="2008.42"/>
    <n v="339.66"/>
    <n v="0.16911801316457714"/>
    <s v="Medium"/>
    <s v="Net Banking"/>
  </r>
  <r>
    <s v="ORD-12938"/>
    <d v="2023-04-18T00:00:00"/>
    <x v="2"/>
    <x v="11"/>
    <x v="2887"/>
    <s v="Returning"/>
    <x v="1"/>
    <x v="4"/>
    <s v="Zimbabwe"/>
    <x v="42"/>
    <s v="Joshuashire"/>
    <x v="1"/>
    <x v="4"/>
    <x v="535"/>
    <n v="6"/>
    <n v="466.56"/>
    <n v="0.01"/>
    <n v="26.43"/>
    <n v="2771.37"/>
    <n v="296.68"/>
    <n v="0.1070517469699102"/>
    <s v="Critical"/>
    <s v="Card"/>
  </r>
  <r>
    <s v="ORD-12939"/>
    <d v="2022-12-30T00:00:00"/>
    <x v="3"/>
    <x v="7"/>
    <x v="2888"/>
    <s v="New"/>
    <x v="1"/>
    <x v="2"/>
    <s v="Lebanon"/>
    <x v="34"/>
    <s v="West Juantown"/>
    <x v="1"/>
    <x v="2"/>
    <x v="872"/>
    <n v="9"/>
    <n v="527.34"/>
    <n v="0.09"/>
    <n v="37.76"/>
    <n v="4318.91"/>
    <n v="727.56"/>
    <n v="0.16845917141130515"/>
    <s v="Medium"/>
    <s v="Net Banking"/>
  </r>
  <r>
    <s v="ORD-12940"/>
    <d v="2025-01-12T00:00:00"/>
    <x v="0"/>
    <x v="3"/>
    <x v="2889"/>
    <s v="New"/>
    <x v="1"/>
    <x v="3"/>
    <s v="Afghanistan"/>
    <x v="31"/>
    <s v="New Debra"/>
    <x v="0"/>
    <x v="7"/>
    <x v="383"/>
    <n v="1"/>
    <n v="38.72"/>
    <n v="0.14000000000000001"/>
    <n v="5.34"/>
    <n v="33.299999999999997"/>
    <n v="-0.49"/>
    <n v="-1.4714714714714716E-2"/>
    <s v="Low"/>
    <s v="UPI"/>
  </r>
  <r>
    <s v="ORD-12941"/>
    <d v="2024-07-23T00:00:00"/>
    <x v="1"/>
    <x v="5"/>
    <x v="2890"/>
    <s v="VIP"/>
    <x v="2"/>
    <x v="4"/>
    <s v="Ecuador"/>
    <x v="29"/>
    <s v="Petersonborough"/>
    <x v="0"/>
    <x v="0"/>
    <x v="362"/>
    <n v="9"/>
    <n v="405.59"/>
    <n v="0.02"/>
    <n v="36.67"/>
    <n v="3577.3"/>
    <n v="113.39"/>
    <n v="3.1697089984066194E-2"/>
    <s v="Medium"/>
    <s v="UPI"/>
  </r>
  <r>
    <s v="ORD-12942"/>
    <d v="2024-06-13T00:00:00"/>
    <x v="1"/>
    <x v="1"/>
    <x v="2891"/>
    <s v="New"/>
    <x v="0"/>
    <x v="3"/>
    <s v="Kenya"/>
    <x v="38"/>
    <s v="Port Ashley"/>
    <x v="0"/>
    <x v="0"/>
    <x v="76"/>
    <n v="8"/>
    <n v="390.84"/>
    <n v="0.09"/>
    <n v="49.34"/>
    <n v="2845.32"/>
    <n v="488.69"/>
    <n v="0.17175221064766"/>
    <s v="High"/>
    <s v="Net Banking"/>
  </r>
  <r>
    <s v="ORD-12943"/>
    <d v="2023-12-09T00:00:00"/>
    <x v="2"/>
    <x v="7"/>
    <x v="2892"/>
    <s v="Returning"/>
    <x v="0"/>
    <x v="4"/>
    <s v="Mayotte"/>
    <x v="8"/>
    <s v="Port James"/>
    <x v="0"/>
    <x v="1"/>
    <x v="577"/>
    <n v="5"/>
    <n v="304.14"/>
    <n v="0.19"/>
    <n v="30.9"/>
    <n v="1231.77"/>
    <n v="270.16000000000003"/>
    <n v="0.21932666000957973"/>
    <s v="High"/>
    <s v="Net Banking"/>
  </r>
  <r>
    <s v="ORD-12944"/>
    <d v="2025-08-01T00:00:00"/>
    <x v="0"/>
    <x v="0"/>
    <x v="2893"/>
    <s v="New"/>
    <x v="2"/>
    <x v="4"/>
    <s v="Nauru"/>
    <x v="3"/>
    <s v="East Aimee"/>
    <x v="0"/>
    <x v="0"/>
    <x v="711"/>
    <n v="7"/>
    <n v="11.2"/>
    <n v="0.23"/>
    <n v="29.16"/>
    <n v="60.37"/>
    <n v="0.3"/>
    <n v="4.9693556402186515E-3"/>
    <s v="Low"/>
    <s v="UPI"/>
  </r>
  <r>
    <s v="ORD-12945"/>
    <d v="2024-06-17T00:00:00"/>
    <x v="1"/>
    <x v="1"/>
    <x v="2894"/>
    <s v="VIP"/>
    <x v="1"/>
    <x v="3"/>
    <s v="Azerbaijan"/>
    <x v="38"/>
    <s v="North Karen"/>
    <x v="1"/>
    <x v="2"/>
    <x v="124"/>
    <n v="9"/>
    <n v="616.09"/>
    <n v="0.11"/>
    <n v="23.61"/>
    <n v="4934.88"/>
    <n v="268.04000000000002"/>
    <n v="5.4315403819343126E-2"/>
    <s v="Low"/>
    <s v="Net Banking"/>
  </r>
  <r>
    <s v="ORD-12946"/>
    <d v="2023-07-08T00:00:00"/>
    <x v="2"/>
    <x v="5"/>
    <x v="2895"/>
    <s v="VIP"/>
    <x v="1"/>
    <x v="1"/>
    <s v="Venezuela"/>
    <x v="27"/>
    <s v="West Sarahchester"/>
    <x v="2"/>
    <x v="6"/>
    <x v="56"/>
    <n v="4"/>
    <n v="225.59"/>
    <n v="0.25"/>
    <n v="16.41"/>
    <n v="676.77"/>
    <n v="-33.020000000000003"/>
    <n v="-4.8790578778610171E-2"/>
    <s v="High"/>
    <s v="Card"/>
  </r>
  <r>
    <s v="ORD-12947"/>
    <d v="2023-05-03T00:00:00"/>
    <x v="2"/>
    <x v="9"/>
    <x v="2896"/>
    <s v="Returning"/>
    <x v="1"/>
    <x v="1"/>
    <s v="Saint Barthelemy"/>
    <x v="7"/>
    <s v="Port Michaelfurt"/>
    <x v="0"/>
    <x v="1"/>
    <x v="700"/>
    <n v="5"/>
    <n v="613.58000000000004"/>
    <n v="0.24"/>
    <n v="19.739999999999998"/>
    <n v="2331.6"/>
    <n v="650.76"/>
    <n v="0.27910447761194029"/>
    <s v="Critical"/>
    <s v="Net Banking"/>
  </r>
  <r>
    <s v="ORD-12948"/>
    <d v="2024-09-07T00:00:00"/>
    <x v="1"/>
    <x v="4"/>
    <x v="2897"/>
    <s v="New"/>
    <x v="2"/>
    <x v="4"/>
    <s v="French Guiana"/>
    <x v="47"/>
    <s v="New Courtney"/>
    <x v="1"/>
    <x v="4"/>
    <x v="403"/>
    <n v="10"/>
    <n v="575.70000000000005"/>
    <n v="0.12"/>
    <n v="39.72"/>
    <n v="5066.16"/>
    <n v="1339.29"/>
    <n v="0.26435998863044197"/>
    <s v="Low"/>
    <s v="Cash"/>
  </r>
  <r>
    <s v="ORD-12949"/>
    <d v="2023-04-12T00:00:00"/>
    <x v="2"/>
    <x v="11"/>
    <x v="2898"/>
    <s v="New"/>
    <x v="0"/>
    <x v="3"/>
    <s v="Guinea"/>
    <x v="22"/>
    <s v="North Laura"/>
    <x v="2"/>
    <x v="3"/>
    <x v="754"/>
    <n v="8"/>
    <n v="674.97"/>
    <n v="0.02"/>
    <n v="30.55"/>
    <n v="5291.76"/>
    <n v="-63.15"/>
    <n v="-1.1933647784480021E-2"/>
    <s v="Critical"/>
    <s v="UPI"/>
  </r>
  <r>
    <s v="ORD-12950"/>
    <d v="2025-09-29T00:00:00"/>
    <x v="0"/>
    <x v="4"/>
    <x v="2899"/>
    <s v="Returning"/>
    <x v="2"/>
    <x v="0"/>
    <s v="Isle of Man"/>
    <x v="30"/>
    <s v="Eugenefurt"/>
    <x v="0"/>
    <x v="0"/>
    <x v="578"/>
    <n v="10"/>
    <n v="414.29"/>
    <n v="0.3"/>
    <n v="41.84"/>
    <n v="2900.03"/>
    <n v="173.51"/>
    <n v="5.9830415547425367E-2"/>
    <s v="Critical"/>
    <s v="UPI"/>
  </r>
  <r>
    <s v="ORD-12951"/>
    <d v="2024-12-27T00:00:00"/>
    <x v="1"/>
    <x v="7"/>
    <x v="2900"/>
    <s v="Returning"/>
    <x v="2"/>
    <x v="2"/>
    <s v="Samoa"/>
    <x v="44"/>
    <s v="Christophermouth"/>
    <x v="2"/>
    <x v="8"/>
    <x v="753"/>
    <n v="4"/>
    <n v="120.08"/>
    <n v="0.3"/>
    <n v="39.549999999999997"/>
    <n v="336.22"/>
    <n v="56.51"/>
    <n v="0.16807447504610074"/>
    <s v="High"/>
    <s v="Net Banking"/>
  </r>
  <r>
    <s v="ORD-12952"/>
    <d v="2025-08-25T00:00:00"/>
    <x v="0"/>
    <x v="0"/>
    <x v="2901"/>
    <s v="VIP"/>
    <x v="1"/>
    <x v="3"/>
    <s v="Martinique"/>
    <x v="49"/>
    <s v="Whitefurt"/>
    <x v="2"/>
    <x v="6"/>
    <x v="389"/>
    <n v="5"/>
    <n v="699.83"/>
    <n v="0.19"/>
    <n v="40.729999999999997"/>
    <n v="2834.31"/>
    <n v="770.9"/>
    <n v="0.2719885968719018"/>
    <s v="High"/>
    <s v="UPI"/>
  </r>
  <r>
    <s v="ORD-12953"/>
    <d v="2024-05-12T00:00:00"/>
    <x v="1"/>
    <x v="9"/>
    <x v="2902"/>
    <s v="VIP"/>
    <x v="2"/>
    <x v="4"/>
    <s v="San Marino"/>
    <x v="25"/>
    <s v="Lake Rebecca"/>
    <x v="1"/>
    <x v="2"/>
    <x v="147"/>
    <n v="6"/>
    <n v="382.72"/>
    <n v="0.1"/>
    <n v="26.16"/>
    <n v="2066.69"/>
    <n v="30.5"/>
    <n v="1.4757897894701189E-2"/>
    <s v="High"/>
    <s v="Card"/>
  </r>
  <r>
    <s v="ORD-12954"/>
    <d v="2023-11-04T00:00:00"/>
    <x v="2"/>
    <x v="10"/>
    <x v="2903"/>
    <s v="Returning"/>
    <x v="1"/>
    <x v="0"/>
    <s v="Sao Tome and Principe"/>
    <x v="48"/>
    <s v="Port Timothyshire"/>
    <x v="0"/>
    <x v="7"/>
    <x v="553"/>
    <n v="10"/>
    <n v="263.05"/>
    <n v="0.21"/>
    <n v="30.35"/>
    <n v="2078.1"/>
    <n v="-123.14"/>
    <n v="-5.9256051200615951E-2"/>
    <s v="High"/>
    <s v="UPI"/>
  </r>
  <r>
    <s v="ORD-12955"/>
    <d v="2025-03-26T00:00:00"/>
    <x v="0"/>
    <x v="6"/>
    <x v="2904"/>
    <s v="VIP"/>
    <x v="1"/>
    <x v="2"/>
    <s v="Taiwan"/>
    <x v="35"/>
    <s v="Loweberg"/>
    <x v="2"/>
    <x v="6"/>
    <x v="769"/>
    <n v="5"/>
    <n v="584.54"/>
    <n v="0.28000000000000003"/>
    <n v="22.38"/>
    <n v="2104.34"/>
    <n v="574.32000000000005"/>
    <n v="0.27292167615499396"/>
    <s v="Medium"/>
    <s v="Card"/>
  </r>
  <r>
    <s v="ORD-12956"/>
    <d v="2025-10-16T00:00:00"/>
    <x v="0"/>
    <x v="2"/>
    <x v="2905"/>
    <s v="New"/>
    <x v="2"/>
    <x v="0"/>
    <s v="Azerbaijan"/>
    <x v="46"/>
    <s v="Reevesberg"/>
    <x v="0"/>
    <x v="1"/>
    <x v="776"/>
    <n v="3"/>
    <n v="734.12"/>
    <n v="0.15"/>
    <n v="35.26"/>
    <n v="1872.01"/>
    <n v="285.94"/>
    <n v="0.1527449105506915"/>
    <s v="High"/>
    <s v="UPI"/>
  </r>
  <r>
    <s v="ORD-12957"/>
    <d v="2024-10-15T00:00:00"/>
    <x v="1"/>
    <x v="2"/>
    <x v="2906"/>
    <s v="Returning"/>
    <x v="0"/>
    <x v="3"/>
    <s v="Panama"/>
    <x v="30"/>
    <s v="Denisemouth"/>
    <x v="0"/>
    <x v="7"/>
    <x v="547"/>
    <n v="3"/>
    <n v="303.23"/>
    <n v="0.08"/>
    <n v="38.18"/>
    <n v="836.91"/>
    <n v="133.66"/>
    <n v="0.15970653953232725"/>
    <s v="High"/>
    <s v="Cash"/>
  </r>
  <r>
    <s v="ORD-12958"/>
    <d v="2023-12-05T00:00:00"/>
    <x v="2"/>
    <x v="7"/>
    <x v="2907"/>
    <s v="VIP"/>
    <x v="0"/>
    <x v="1"/>
    <s v="Madagascar"/>
    <x v="45"/>
    <s v="Reedville"/>
    <x v="2"/>
    <x v="3"/>
    <x v="463"/>
    <n v="5"/>
    <n v="784.56"/>
    <n v="0.15"/>
    <n v="23.69"/>
    <n v="3334.38"/>
    <n v="173.66"/>
    <n v="5.2081646363042002E-2"/>
    <s v="Medium"/>
    <s v="Net Banking"/>
  </r>
  <r>
    <s v="ORD-12959"/>
    <d v="2024-10-20T00:00:00"/>
    <x v="1"/>
    <x v="2"/>
    <x v="2908"/>
    <s v="VIP"/>
    <x v="0"/>
    <x v="0"/>
    <s v="Uzbekistan"/>
    <x v="28"/>
    <s v="West Jessica"/>
    <x v="0"/>
    <x v="0"/>
    <x v="429"/>
    <n v="2"/>
    <n v="75.39"/>
    <n v="0.03"/>
    <n v="47.03"/>
    <n v="146.26"/>
    <n v="8.86"/>
    <n v="6.0577054560371942E-2"/>
    <s v="Low"/>
    <s v="UPI"/>
  </r>
  <r>
    <s v="ORD-12960"/>
    <d v="2023-09-25T00:00:00"/>
    <x v="2"/>
    <x v="4"/>
    <x v="2909"/>
    <s v="VIP"/>
    <x v="0"/>
    <x v="3"/>
    <s v="Malaysia"/>
    <x v="1"/>
    <s v="Raymondbury"/>
    <x v="2"/>
    <x v="6"/>
    <x v="879"/>
    <n v="9"/>
    <n v="150.29"/>
    <n v="0.15"/>
    <n v="19.46"/>
    <n v="1149.72"/>
    <n v="237.56"/>
    <n v="0.20662422154959467"/>
    <s v="Low"/>
    <s v="Card"/>
  </r>
  <r>
    <s v="ORD-12961"/>
    <d v="2025-03-22T00:00:00"/>
    <x v="0"/>
    <x v="6"/>
    <x v="2910"/>
    <s v="VIP"/>
    <x v="0"/>
    <x v="4"/>
    <s v="Pitcairn Islands"/>
    <x v="38"/>
    <s v="New Michael"/>
    <x v="2"/>
    <x v="6"/>
    <x v="110"/>
    <n v="3"/>
    <n v="186.3"/>
    <n v="0.16"/>
    <n v="20.16"/>
    <n v="469.48"/>
    <n v="126.07"/>
    <n v="0.26853114083667035"/>
    <s v="Low"/>
    <s v="Cash"/>
  </r>
  <r>
    <s v="ORD-12962"/>
    <d v="2023-07-15T00:00:00"/>
    <x v="2"/>
    <x v="5"/>
    <x v="2911"/>
    <s v="New"/>
    <x v="0"/>
    <x v="4"/>
    <s v="Netherlands"/>
    <x v="47"/>
    <s v="Port Kimberly"/>
    <x v="1"/>
    <x v="4"/>
    <x v="573"/>
    <n v="8"/>
    <n v="442.63"/>
    <n v="0.11"/>
    <n v="11.32"/>
    <n v="3151.53"/>
    <n v="47"/>
    <n v="1.4913391273444961E-2"/>
    <s v="Low"/>
    <s v="Net Banking"/>
  </r>
  <r>
    <s v="ORD-12963"/>
    <d v="2024-10-05T00:00:00"/>
    <x v="1"/>
    <x v="2"/>
    <x v="2912"/>
    <s v="New"/>
    <x v="2"/>
    <x v="1"/>
    <s v="Albania"/>
    <x v="26"/>
    <s v="Nicholaschester"/>
    <x v="2"/>
    <x v="6"/>
    <x v="733"/>
    <n v="9"/>
    <n v="107.75"/>
    <n v="0.2"/>
    <n v="45.28"/>
    <n v="775.8"/>
    <n v="102.63"/>
    <n v="0.13228924980665119"/>
    <s v="Low"/>
    <s v="Cash"/>
  </r>
  <r>
    <s v="ORD-12964"/>
    <d v="2023-01-03T00:00:00"/>
    <x v="2"/>
    <x v="3"/>
    <x v="2913"/>
    <s v="New"/>
    <x v="2"/>
    <x v="1"/>
    <s v="Niger"/>
    <x v="43"/>
    <s v="Gloverchester"/>
    <x v="0"/>
    <x v="7"/>
    <x v="474"/>
    <n v="10"/>
    <n v="686.5"/>
    <n v="0.26"/>
    <n v="18.920000000000002"/>
    <n v="5080.1000000000004"/>
    <n v="824.3"/>
    <n v="0.16226058542154681"/>
    <s v="Low"/>
    <s v="Card"/>
  </r>
  <r>
    <s v="ORD-12965"/>
    <d v="2025-11-14T00:00:00"/>
    <x v="0"/>
    <x v="10"/>
    <x v="2914"/>
    <s v="VIP"/>
    <x v="2"/>
    <x v="0"/>
    <s v="Dominican Republic"/>
    <x v="32"/>
    <s v="West James"/>
    <x v="0"/>
    <x v="7"/>
    <x v="355"/>
    <n v="10"/>
    <n v="485.18"/>
    <n v="0.06"/>
    <n v="12.97"/>
    <n v="4560.6899999999996"/>
    <n v="649.39"/>
    <n v="0.14238854208464072"/>
    <s v="Low"/>
    <s v="UPI"/>
  </r>
  <r>
    <s v="ORD-12966"/>
    <d v="2023-01-03T00:00:00"/>
    <x v="2"/>
    <x v="3"/>
    <x v="2915"/>
    <s v="Returning"/>
    <x v="2"/>
    <x v="3"/>
    <s v="Turkey"/>
    <x v="21"/>
    <s v="New Stephanie"/>
    <x v="1"/>
    <x v="2"/>
    <x v="244"/>
    <n v="10"/>
    <n v="600.65"/>
    <n v="0.08"/>
    <n v="29.23"/>
    <n v="5525.98"/>
    <n v="-250.84"/>
    <n v="-4.5392853394330059E-2"/>
    <s v="Critical"/>
    <s v="Card"/>
  </r>
  <r>
    <s v="ORD-12967"/>
    <d v="2023-10-18T00:00:00"/>
    <x v="2"/>
    <x v="2"/>
    <x v="1242"/>
    <s v="Returning"/>
    <x v="1"/>
    <x v="2"/>
    <s v="Christmas Island"/>
    <x v="18"/>
    <s v="Devonchester"/>
    <x v="1"/>
    <x v="5"/>
    <x v="45"/>
    <n v="1"/>
    <n v="328.05"/>
    <n v="0.21"/>
    <n v="28.17"/>
    <n v="259.16000000000003"/>
    <n v="22.25"/>
    <n v="8.5854298502855364E-2"/>
    <s v="Critical"/>
    <s v="Net Banking"/>
  </r>
  <r>
    <s v="ORD-12968"/>
    <d v="2024-05-22T00:00:00"/>
    <x v="1"/>
    <x v="9"/>
    <x v="2916"/>
    <s v="VIP"/>
    <x v="0"/>
    <x v="3"/>
    <s v="Montenegro"/>
    <x v="31"/>
    <s v="New Marthamouth"/>
    <x v="2"/>
    <x v="8"/>
    <x v="7"/>
    <n v="2"/>
    <n v="304.81"/>
    <n v="0.28000000000000003"/>
    <n v="42.79"/>
    <n v="438.93"/>
    <n v="106.47"/>
    <n v="0.24256715193766659"/>
    <s v="Critical"/>
    <s v="Card"/>
  </r>
  <r>
    <s v="ORD-12969"/>
    <d v="2023-08-19T00:00:00"/>
    <x v="2"/>
    <x v="0"/>
    <x v="2917"/>
    <s v="Returning"/>
    <x v="0"/>
    <x v="0"/>
    <s v="American Samoa"/>
    <x v="37"/>
    <s v="Carlymouth"/>
    <x v="2"/>
    <x v="6"/>
    <x v="1"/>
    <n v="7"/>
    <n v="216.29"/>
    <n v="0.14000000000000001"/>
    <n v="39.799999999999997"/>
    <n v="1302.07"/>
    <n v="191.54"/>
    <n v="0.14710422634727779"/>
    <s v="Critical"/>
    <s v="Card"/>
  </r>
  <r>
    <s v="ORD-12970"/>
    <d v="2025-02-05T00:00:00"/>
    <x v="0"/>
    <x v="8"/>
    <x v="2918"/>
    <s v="New"/>
    <x v="2"/>
    <x v="3"/>
    <s v="Hungary"/>
    <x v="4"/>
    <s v="West Jessicamouth"/>
    <x v="1"/>
    <x v="4"/>
    <x v="565"/>
    <n v="2"/>
    <n v="679.66"/>
    <n v="0.24"/>
    <n v="8.0399999999999991"/>
    <n v="1033.08"/>
    <n v="31.94"/>
    <n v="3.0917257134007049E-2"/>
    <s v="Low"/>
    <s v="Card"/>
  </r>
  <r>
    <s v="ORD-12971"/>
    <d v="2025-09-19T00:00:00"/>
    <x v="0"/>
    <x v="4"/>
    <x v="2919"/>
    <s v="New"/>
    <x v="0"/>
    <x v="1"/>
    <s v="Antarctica (the territory South of 60 deg S)"/>
    <x v="40"/>
    <s v="East Diana"/>
    <x v="1"/>
    <x v="2"/>
    <x v="434"/>
    <n v="2"/>
    <n v="410.79"/>
    <n v="0"/>
    <n v="37.700000000000003"/>
    <n v="821.58"/>
    <n v="34.08"/>
    <n v="4.1481048711020228E-2"/>
    <s v="High"/>
    <s v="UPI"/>
  </r>
  <r>
    <s v="ORD-12972"/>
    <d v="2023-04-25T00:00:00"/>
    <x v="2"/>
    <x v="11"/>
    <x v="2920"/>
    <s v="VIP"/>
    <x v="2"/>
    <x v="1"/>
    <s v="Bahrain"/>
    <x v="5"/>
    <s v="Michaelshire"/>
    <x v="2"/>
    <x v="6"/>
    <x v="858"/>
    <n v="10"/>
    <n v="270.98"/>
    <n v="0.28999999999999998"/>
    <n v="8.3699999999999992"/>
    <n v="1923.96"/>
    <n v="-157.41"/>
    <n v="-8.1815630262583414E-2"/>
    <s v="Critical"/>
    <s v="Card"/>
  </r>
  <r>
    <s v="ORD-12973"/>
    <d v="2024-05-04T00:00:00"/>
    <x v="1"/>
    <x v="9"/>
    <x v="2921"/>
    <s v="Returning"/>
    <x v="1"/>
    <x v="1"/>
    <s v="Vietnam"/>
    <x v="34"/>
    <s v="Carolborough"/>
    <x v="1"/>
    <x v="4"/>
    <x v="926"/>
    <n v="8"/>
    <n v="609.69000000000005"/>
    <n v="0.21"/>
    <n v="20.91"/>
    <n v="3853.24"/>
    <n v="-201.84"/>
    <n v="-5.2381891602910798E-2"/>
    <s v="Medium"/>
    <s v="Net Banking"/>
  </r>
  <r>
    <s v="ORD-12974"/>
    <d v="2025-07-06T00:00:00"/>
    <x v="0"/>
    <x v="5"/>
    <x v="2922"/>
    <s v="New"/>
    <x v="1"/>
    <x v="3"/>
    <s v="Liechtenstein"/>
    <x v="28"/>
    <s v="South Darrenmouth"/>
    <x v="0"/>
    <x v="7"/>
    <x v="521"/>
    <n v="7"/>
    <n v="686.26"/>
    <n v="0.19"/>
    <n v="49.03"/>
    <n v="3891.09"/>
    <n v="362.39"/>
    <n v="9.3133286559807141E-2"/>
    <s v="Critical"/>
    <s v="Net Banking"/>
  </r>
  <r>
    <s v="ORD-12975"/>
    <d v="2025-07-26T00:00:00"/>
    <x v="0"/>
    <x v="5"/>
    <x v="2923"/>
    <s v="VIP"/>
    <x v="0"/>
    <x v="0"/>
    <s v="Tunisia"/>
    <x v="5"/>
    <s v="Port Brendaville"/>
    <x v="0"/>
    <x v="0"/>
    <x v="149"/>
    <n v="4"/>
    <n v="422.64"/>
    <n v="0.16"/>
    <n v="38.04"/>
    <n v="1420.07"/>
    <n v="261.45"/>
    <n v="0.1841106424331195"/>
    <s v="High"/>
    <s v="Card"/>
  </r>
  <r>
    <s v="ORD-12976"/>
    <d v="2023-10-03T00:00:00"/>
    <x v="2"/>
    <x v="2"/>
    <x v="2924"/>
    <s v="New"/>
    <x v="1"/>
    <x v="2"/>
    <s v="Lesotho"/>
    <x v="1"/>
    <s v="Bairdmouth"/>
    <x v="2"/>
    <x v="6"/>
    <x v="59"/>
    <n v="9"/>
    <n v="430.48"/>
    <n v="0.23"/>
    <n v="33.35"/>
    <n v="2983.23"/>
    <n v="264.17"/>
    <n v="8.8551670504788432E-2"/>
    <s v="Critical"/>
    <s v="UPI"/>
  </r>
  <r>
    <s v="ORD-12977"/>
    <d v="2025-05-13T00:00:00"/>
    <x v="0"/>
    <x v="9"/>
    <x v="2925"/>
    <s v="VIP"/>
    <x v="0"/>
    <x v="4"/>
    <s v="Gabon"/>
    <x v="15"/>
    <s v="South Angela"/>
    <x v="0"/>
    <x v="7"/>
    <x v="554"/>
    <n v="8"/>
    <n v="247.21"/>
    <n v="0.15"/>
    <n v="33.75"/>
    <n v="1681.03"/>
    <n v="-136.22999999999999"/>
    <n v="-8.1039600720986538E-2"/>
    <s v="Critical"/>
    <s v="Card"/>
  </r>
  <r>
    <s v="ORD-12978"/>
    <d v="2025-07-02T00:00:00"/>
    <x v="0"/>
    <x v="5"/>
    <x v="2926"/>
    <s v="Returning"/>
    <x v="1"/>
    <x v="3"/>
    <s v="United Kingdom"/>
    <x v="14"/>
    <s v="Stephanieton"/>
    <x v="0"/>
    <x v="1"/>
    <x v="471"/>
    <n v="10"/>
    <n v="780.63"/>
    <n v="0.28999999999999998"/>
    <n v="38.07"/>
    <n v="5542.47"/>
    <n v="-131.32"/>
    <n v="-2.3693407451912233E-2"/>
    <s v="Medium"/>
    <s v="Cash"/>
  </r>
  <r>
    <s v="ORD-12979"/>
    <d v="2024-10-26T00:00:00"/>
    <x v="1"/>
    <x v="2"/>
    <x v="2927"/>
    <s v="VIP"/>
    <x v="0"/>
    <x v="1"/>
    <s v="Iceland"/>
    <x v="29"/>
    <s v="Danielside"/>
    <x v="0"/>
    <x v="1"/>
    <x v="376"/>
    <n v="4"/>
    <n v="760.99"/>
    <n v="0.27"/>
    <n v="9.5500000000000007"/>
    <n v="2222.09"/>
    <n v="-96.08"/>
    <n v="-4.3238572695075354E-2"/>
    <s v="High"/>
    <s v="Card"/>
  </r>
  <r>
    <s v="ORD-12980"/>
    <d v="2023-04-15T00:00:00"/>
    <x v="2"/>
    <x v="11"/>
    <x v="2928"/>
    <s v="New"/>
    <x v="0"/>
    <x v="0"/>
    <s v="Guadeloupe"/>
    <x v="36"/>
    <s v="West Robertview"/>
    <x v="2"/>
    <x v="3"/>
    <x v="316"/>
    <n v="7"/>
    <n v="23.72"/>
    <n v="0.18"/>
    <n v="9.44"/>
    <n v="136.15"/>
    <n v="5.43"/>
    <n v="3.9882482556004406E-2"/>
    <s v="Critical"/>
    <s v="Cash"/>
  </r>
  <r>
    <s v="ORD-12981"/>
    <d v="2023-08-01T00:00:00"/>
    <x v="2"/>
    <x v="0"/>
    <x v="2929"/>
    <s v="New"/>
    <x v="1"/>
    <x v="0"/>
    <s v="Nicaragua"/>
    <x v="22"/>
    <s v="Josephfort"/>
    <x v="1"/>
    <x v="4"/>
    <x v="94"/>
    <n v="1"/>
    <n v="477.23"/>
    <n v="0.06"/>
    <n v="17.55"/>
    <n v="448.6"/>
    <n v="-26.96"/>
    <n v="-6.0098082924654482E-2"/>
    <s v="Critical"/>
    <s v="UPI"/>
  </r>
  <r>
    <s v="ORD-12982"/>
    <d v="2025-09-09T00:00:00"/>
    <x v="0"/>
    <x v="4"/>
    <x v="2930"/>
    <s v="Returning"/>
    <x v="2"/>
    <x v="1"/>
    <s v="Serbia"/>
    <x v="39"/>
    <s v="Michaelborough"/>
    <x v="2"/>
    <x v="8"/>
    <x v="484"/>
    <n v="4"/>
    <n v="10.72"/>
    <n v="0.13"/>
    <n v="25.94"/>
    <n v="37.31"/>
    <n v="9.65"/>
    <n v="0.25864379522916109"/>
    <s v="Critical"/>
    <s v="UPI"/>
  </r>
  <r>
    <s v="ORD-12983"/>
    <d v="2023-06-22T00:00:00"/>
    <x v="2"/>
    <x v="1"/>
    <x v="2931"/>
    <s v="New"/>
    <x v="2"/>
    <x v="3"/>
    <s v="Honduras"/>
    <x v="40"/>
    <s v="Timothybury"/>
    <x v="1"/>
    <x v="2"/>
    <x v="141"/>
    <n v="8"/>
    <n v="601.67999999999995"/>
    <n v="0.12"/>
    <n v="48.08"/>
    <n v="4235.83"/>
    <n v="1113.49"/>
    <n v="0.262874100235373"/>
    <s v="High"/>
    <s v="Card"/>
  </r>
  <r>
    <s v="ORD-12984"/>
    <d v="2023-03-01T00:00:00"/>
    <x v="2"/>
    <x v="6"/>
    <x v="2932"/>
    <s v="New"/>
    <x v="2"/>
    <x v="1"/>
    <s v="Botswana"/>
    <x v="14"/>
    <s v="West Adamland"/>
    <x v="0"/>
    <x v="7"/>
    <x v="927"/>
    <n v="6"/>
    <n v="759.79"/>
    <n v="0.1"/>
    <n v="27.49"/>
    <n v="4102.87"/>
    <n v="121.36"/>
    <n v="2.9579294493854304E-2"/>
    <s v="Low"/>
    <s v="Cash"/>
  </r>
  <r>
    <s v="ORD-12985"/>
    <d v="2023-04-06T00:00:00"/>
    <x v="2"/>
    <x v="11"/>
    <x v="2933"/>
    <s v="New"/>
    <x v="1"/>
    <x v="1"/>
    <s v="Western Sahara"/>
    <x v="0"/>
    <s v="Wisebury"/>
    <x v="2"/>
    <x v="6"/>
    <x v="928"/>
    <n v="10"/>
    <n v="456.38"/>
    <n v="0.24"/>
    <n v="30.01"/>
    <n v="3468.49"/>
    <n v="-266.39"/>
    <n v="-7.6802873873068681E-2"/>
    <s v="Low"/>
    <s v="UPI"/>
  </r>
  <r>
    <s v="ORD-12986"/>
    <d v="2022-12-12T00:00:00"/>
    <x v="3"/>
    <x v="7"/>
    <x v="2934"/>
    <s v="Returning"/>
    <x v="0"/>
    <x v="4"/>
    <s v="Mexico"/>
    <x v="29"/>
    <s v="North Jennifer"/>
    <x v="0"/>
    <x v="7"/>
    <x v="146"/>
    <n v="1"/>
    <n v="665.34"/>
    <n v="0.16"/>
    <n v="26.16"/>
    <n v="558.89"/>
    <n v="-21.7"/>
    <n v="-3.8826960582583336E-2"/>
    <s v="Critical"/>
    <s v="Card"/>
  </r>
  <r>
    <s v="ORD-12987"/>
    <d v="2023-05-15T00:00:00"/>
    <x v="2"/>
    <x v="9"/>
    <x v="2935"/>
    <s v="New"/>
    <x v="1"/>
    <x v="0"/>
    <s v="Angola"/>
    <x v="13"/>
    <s v="Juanside"/>
    <x v="0"/>
    <x v="7"/>
    <x v="69"/>
    <n v="5"/>
    <n v="203.54"/>
    <n v="0.27"/>
    <n v="47.51"/>
    <n v="742.92"/>
    <n v="6.94"/>
    <n v="9.3415172562321663E-3"/>
    <s v="High"/>
    <s v="Cash"/>
  </r>
  <r>
    <s v="ORD-12988"/>
    <d v="2024-11-25T00:00:00"/>
    <x v="1"/>
    <x v="10"/>
    <x v="2936"/>
    <s v="VIP"/>
    <x v="2"/>
    <x v="0"/>
    <s v="Uganda"/>
    <x v="48"/>
    <s v="Kyletown"/>
    <x v="1"/>
    <x v="5"/>
    <x v="733"/>
    <n v="2"/>
    <n v="21.32"/>
    <n v="0.2"/>
    <n v="6.87"/>
    <n v="34.11"/>
    <n v="-1.86"/>
    <n v="-5.4529463500439759E-2"/>
    <s v="Medium"/>
    <s v="Cash"/>
  </r>
  <r>
    <s v="ORD-12989"/>
    <d v="2024-03-24T00:00:00"/>
    <x v="1"/>
    <x v="6"/>
    <x v="2937"/>
    <s v="VIP"/>
    <x v="2"/>
    <x v="3"/>
    <s v="Iraq"/>
    <x v="46"/>
    <s v="Barneshaven"/>
    <x v="0"/>
    <x v="0"/>
    <x v="821"/>
    <n v="8"/>
    <n v="717.75"/>
    <n v="0.2"/>
    <n v="8.11"/>
    <n v="4593.6000000000004"/>
    <n v="399.03"/>
    <n v="8.686650992685474E-2"/>
    <s v="Medium"/>
    <s v="Card"/>
  </r>
  <r>
    <s v="ORD-12990"/>
    <d v="2023-12-27T00:00:00"/>
    <x v="2"/>
    <x v="7"/>
    <x v="2938"/>
    <s v="Returning"/>
    <x v="0"/>
    <x v="2"/>
    <s v="Mauritius"/>
    <x v="19"/>
    <s v="Abigailstad"/>
    <x v="1"/>
    <x v="4"/>
    <x v="453"/>
    <n v="6"/>
    <n v="565.76"/>
    <n v="0.17"/>
    <n v="14.94"/>
    <n v="2817.48"/>
    <n v="447.96"/>
    <n v="0.15899314280846713"/>
    <s v="High"/>
    <s v="UPI"/>
  </r>
  <r>
    <s v="ORD-12991"/>
    <d v="2023-04-29T00:00:00"/>
    <x v="2"/>
    <x v="11"/>
    <x v="2939"/>
    <s v="Returning"/>
    <x v="1"/>
    <x v="0"/>
    <s v="Gibraltar"/>
    <x v="11"/>
    <s v="Maryland"/>
    <x v="1"/>
    <x v="2"/>
    <x v="625"/>
    <n v="1"/>
    <n v="323.5"/>
    <n v="0.25"/>
    <n v="22.84"/>
    <n v="242.62"/>
    <n v="-23.88"/>
    <n v="-9.8425521391476381E-2"/>
    <s v="Medium"/>
    <s v="UPI"/>
  </r>
  <r>
    <s v="ORD-12992"/>
    <d v="2024-09-13T00:00:00"/>
    <x v="1"/>
    <x v="4"/>
    <x v="2940"/>
    <s v="Returning"/>
    <x v="1"/>
    <x v="0"/>
    <s v="Guadeloupe"/>
    <x v="30"/>
    <s v="Jeffreyburgh"/>
    <x v="0"/>
    <x v="1"/>
    <x v="251"/>
    <n v="2"/>
    <n v="616.84"/>
    <n v="0.27"/>
    <n v="42.69"/>
    <n v="900.59"/>
    <n v="162.9"/>
    <n v="0.18088142217879391"/>
    <s v="Critical"/>
    <s v="UPI"/>
  </r>
  <r>
    <s v="ORD-12993"/>
    <d v="2023-12-26T00:00:00"/>
    <x v="2"/>
    <x v="7"/>
    <x v="2941"/>
    <s v="Returning"/>
    <x v="0"/>
    <x v="0"/>
    <s v="Venezuela"/>
    <x v="11"/>
    <s v="Port Dennis"/>
    <x v="0"/>
    <x v="0"/>
    <x v="119"/>
    <n v="8"/>
    <n v="500.89"/>
    <n v="0.26"/>
    <n v="21.62"/>
    <n v="2965.27"/>
    <n v="-99.57"/>
    <n v="-3.3578729761539416E-2"/>
    <s v="Low"/>
    <s v="UPI"/>
  </r>
  <r>
    <s v="ORD-12994"/>
    <d v="2023-06-09T00:00:00"/>
    <x v="2"/>
    <x v="1"/>
    <x v="2942"/>
    <s v="Returning"/>
    <x v="1"/>
    <x v="1"/>
    <s v="Western Sahara"/>
    <x v="12"/>
    <s v="Milesburgh"/>
    <x v="1"/>
    <x v="2"/>
    <x v="182"/>
    <n v="8"/>
    <n v="795.22"/>
    <n v="0.06"/>
    <n v="43.98"/>
    <n v="5980.05"/>
    <n v="817.69"/>
    <n v="0.1367363149137549"/>
    <s v="Low"/>
    <s v="UPI"/>
  </r>
  <r>
    <s v="ORD-12995"/>
    <d v="2023-11-02T00:00:00"/>
    <x v="2"/>
    <x v="10"/>
    <x v="2943"/>
    <s v="New"/>
    <x v="1"/>
    <x v="4"/>
    <s v="Afghanistan"/>
    <x v="40"/>
    <s v="New Aaronmouth"/>
    <x v="2"/>
    <x v="6"/>
    <x v="315"/>
    <n v="4"/>
    <n v="303.05"/>
    <n v="0.12"/>
    <n v="20.85"/>
    <n v="1066.74"/>
    <n v="76.650000000000006"/>
    <n v="7.1854435007593226E-2"/>
    <s v="High"/>
    <s v="Net Banking"/>
  </r>
  <r>
    <s v="ORD-12996"/>
    <d v="2025-09-25T00:00:00"/>
    <x v="0"/>
    <x v="4"/>
    <x v="2944"/>
    <s v="Returning"/>
    <x v="0"/>
    <x v="2"/>
    <s v="Antigua and Barbuda"/>
    <x v="45"/>
    <s v="Pamelaburgh"/>
    <x v="0"/>
    <x v="0"/>
    <x v="231"/>
    <n v="2"/>
    <n v="768.21"/>
    <n v="0.23"/>
    <n v="25.09"/>
    <n v="1183.04"/>
    <n v="306.88"/>
    <n v="0.25939951311874493"/>
    <s v="High"/>
    <s v="UPI"/>
  </r>
  <r>
    <s v="ORD-12997"/>
    <d v="2023-02-06T00:00:00"/>
    <x v="2"/>
    <x v="8"/>
    <x v="2945"/>
    <s v="Returning"/>
    <x v="2"/>
    <x v="1"/>
    <s v="Denmark"/>
    <x v="41"/>
    <s v="South Austin"/>
    <x v="0"/>
    <x v="1"/>
    <x v="856"/>
    <n v="1"/>
    <n v="410.4"/>
    <n v="0.01"/>
    <n v="26.69"/>
    <n v="406.3"/>
    <n v="93.46"/>
    <n v="0.23002707359094263"/>
    <s v="High"/>
    <s v="Card"/>
  </r>
  <r>
    <s v="ORD-12998"/>
    <d v="2025-05-24T00:00:00"/>
    <x v="0"/>
    <x v="9"/>
    <x v="2946"/>
    <s v="New"/>
    <x v="0"/>
    <x v="1"/>
    <s v="Georgia"/>
    <x v="3"/>
    <s v="Joeville"/>
    <x v="0"/>
    <x v="0"/>
    <x v="271"/>
    <n v="10"/>
    <n v="27.52"/>
    <n v="0"/>
    <n v="10.210000000000001"/>
    <n v="275.2"/>
    <n v="33.409999999999997"/>
    <n v="0.12140261627906976"/>
    <s v="Critical"/>
    <s v="Card"/>
  </r>
  <r>
    <s v="ORD-12999"/>
    <d v="2024-10-20T00:00:00"/>
    <x v="1"/>
    <x v="2"/>
    <x v="2947"/>
    <s v="VIP"/>
    <x v="1"/>
    <x v="4"/>
    <s v="Algeria"/>
    <x v="44"/>
    <s v="West Christine"/>
    <x v="0"/>
    <x v="0"/>
    <x v="319"/>
    <n v="3"/>
    <n v="47.57"/>
    <n v="0.16"/>
    <n v="23.65"/>
    <n v="119.88"/>
    <n v="3.05"/>
    <n v="2.5442108775442108E-2"/>
    <s v="Critical"/>
    <s v="Cash"/>
  </r>
  <r>
    <s v="ORD-13000"/>
    <d v="2024-03-14T00:00:00"/>
    <x v="1"/>
    <x v="6"/>
    <x v="2948"/>
    <s v="Returning"/>
    <x v="0"/>
    <x v="4"/>
    <s v="Indonesia"/>
    <x v="44"/>
    <s v="East Elizabethmouth"/>
    <x v="1"/>
    <x v="4"/>
    <x v="688"/>
    <n v="2"/>
    <n v="557.12"/>
    <n v="0.1"/>
    <n v="46.33"/>
    <n v="1002.82"/>
    <n v="173.77"/>
    <n v="0.17328134660258071"/>
    <s v="High"/>
    <s v="UPI"/>
  </r>
  <r>
    <s v="ORD-13001"/>
    <d v="2023-08-01T00:00:00"/>
    <x v="2"/>
    <x v="0"/>
    <x v="2949"/>
    <s v="New"/>
    <x v="2"/>
    <x v="4"/>
    <s v="Vietnam"/>
    <x v="20"/>
    <s v="Port Matthewview"/>
    <x v="1"/>
    <x v="4"/>
    <x v="200"/>
    <n v="3"/>
    <n v="239.35"/>
    <n v="0.25"/>
    <n v="31.15"/>
    <n v="538.54"/>
    <n v="102.12"/>
    <n v="0.18962379767519591"/>
    <s v="Critical"/>
    <s v="UPI"/>
  </r>
  <r>
    <s v="ORD-13002"/>
    <d v="2022-12-20T00:00:00"/>
    <x v="3"/>
    <x v="7"/>
    <x v="2950"/>
    <s v="Returning"/>
    <x v="1"/>
    <x v="3"/>
    <s v="Brunei Darussalam"/>
    <x v="37"/>
    <s v="Walkermouth"/>
    <x v="0"/>
    <x v="0"/>
    <x v="510"/>
    <n v="7"/>
    <n v="414.82"/>
    <n v="0.06"/>
    <n v="10.33"/>
    <n v="2729.52"/>
    <n v="-18.8"/>
    <n v="-6.8876579032210797E-3"/>
    <s v="Medium"/>
    <s v="Card"/>
  </r>
  <r>
    <s v="ORD-13003"/>
    <d v="2024-11-05T00:00:00"/>
    <x v="1"/>
    <x v="10"/>
    <x v="2951"/>
    <s v="VIP"/>
    <x v="2"/>
    <x v="0"/>
    <s v="Lesotho"/>
    <x v="8"/>
    <s v="Erinhaven"/>
    <x v="2"/>
    <x v="3"/>
    <x v="657"/>
    <n v="1"/>
    <n v="399.74"/>
    <n v="0.14000000000000001"/>
    <n v="30.52"/>
    <n v="343.78"/>
    <n v="-4.09"/>
    <n v="-1.1897143522019897E-2"/>
    <s v="High"/>
    <s v="Net Banking"/>
  </r>
  <r>
    <s v="ORD-13004"/>
    <d v="2023-10-07T00:00:00"/>
    <x v="2"/>
    <x v="2"/>
    <x v="2952"/>
    <s v="VIP"/>
    <x v="2"/>
    <x v="0"/>
    <s v="Vietnam"/>
    <x v="32"/>
    <s v="Teresaport"/>
    <x v="1"/>
    <x v="4"/>
    <x v="929"/>
    <n v="10"/>
    <n v="171.69"/>
    <n v="0.06"/>
    <n v="40.64"/>
    <n v="1613.89"/>
    <n v="264.18"/>
    <n v="0.16369145356870665"/>
    <s v="Medium"/>
    <s v="Cash"/>
  </r>
  <r>
    <s v="ORD-13005"/>
    <d v="2023-05-25T00:00:00"/>
    <x v="2"/>
    <x v="9"/>
    <x v="2953"/>
    <s v="VIP"/>
    <x v="1"/>
    <x v="4"/>
    <s v="Tokelau"/>
    <x v="17"/>
    <s v="East Samuelville"/>
    <x v="0"/>
    <x v="0"/>
    <x v="532"/>
    <n v="3"/>
    <n v="398.15"/>
    <n v="0.16"/>
    <n v="26.18"/>
    <n v="1003.34"/>
    <n v="26.69"/>
    <n v="2.6601152151812944E-2"/>
    <s v="High"/>
    <s v="Cash"/>
  </r>
  <r>
    <s v="ORD-13006"/>
    <d v="2023-11-21T00:00:00"/>
    <x v="2"/>
    <x v="10"/>
    <x v="2954"/>
    <s v="VIP"/>
    <x v="1"/>
    <x v="0"/>
    <s v="Albania"/>
    <x v="40"/>
    <s v="East Henry"/>
    <x v="1"/>
    <x v="4"/>
    <x v="598"/>
    <n v="8"/>
    <n v="70.510000000000005"/>
    <n v="0.15"/>
    <n v="38.28"/>
    <n v="479.47"/>
    <n v="73.989999999999995"/>
    <n v="0.15431622416418125"/>
    <s v="High"/>
    <s v="UPI"/>
  </r>
  <r>
    <s v="ORD-13007"/>
    <d v="2023-04-15T00:00:00"/>
    <x v="2"/>
    <x v="11"/>
    <x v="2955"/>
    <s v="Returning"/>
    <x v="1"/>
    <x v="3"/>
    <s v="Costa Rica"/>
    <x v="47"/>
    <s v="Mackenziestad"/>
    <x v="2"/>
    <x v="6"/>
    <x v="912"/>
    <n v="6"/>
    <n v="297.01"/>
    <n v="0.13"/>
    <n v="36.78"/>
    <n v="1550.39"/>
    <n v="156.5"/>
    <n v="0.10094234353936751"/>
    <s v="Critical"/>
    <s v="UPI"/>
  </r>
  <r>
    <s v="ORD-13008"/>
    <d v="2024-11-21T00:00:00"/>
    <x v="1"/>
    <x v="10"/>
    <x v="2956"/>
    <s v="Returning"/>
    <x v="1"/>
    <x v="1"/>
    <s v="Mayotte"/>
    <x v="18"/>
    <s v="Williamstown"/>
    <x v="0"/>
    <x v="1"/>
    <x v="608"/>
    <n v="5"/>
    <n v="576.29"/>
    <n v="0.09"/>
    <n v="19.989999999999998"/>
    <n v="2622.12"/>
    <n v="358.92"/>
    <n v="0.13688160724909618"/>
    <s v="Critical"/>
    <s v="UPI"/>
  </r>
  <r>
    <s v="ORD-13009"/>
    <d v="2024-06-21T00:00:00"/>
    <x v="1"/>
    <x v="1"/>
    <x v="2957"/>
    <s v="New"/>
    <x v="0"/>
    <x v="3"/>
    <s v="Kyrgyz Republic"/>
    <x v="33"/>
    <s v="Christopherstad"/>
    <x v="0"/>
    <x v="7"/>
    <x v="668"/>
    <n v="5"/>
    <n v="695.13"/>
    <n v="0.06"/>
    <n v="29.71"/>
    <n v="3267.11"/>
    <n v="-8.84"/>
    <n v="-2.7057552393399669E-3"/>
    <s v="Medium"/>
    <s v="UPI"/>
  </r>
  <r>
    <s v="ORD-13010"/>
    <d v="2024-04-23T00:00:00"/>
    <x v="1"/>
    <x v="11"/>
    <x v="2958"/>
    <s v="VIP"/>
    <x v="2"/>
    <x v="4"/>
    <s v="Cocos (Keeling) Islands"/>
    <x v="29"/>
    <s v="South David"/>
    <x v="0"/>
    <x v="7"/>
    <x v="421"/>
    <n v="1"/>
    <n v="452.83"/>
    <n v="0.05"/>
    <n v="40.15"/>
    <n v="430.19"/>
    <n v="11.7"/>
    <n v="2.7197284920616471E-2"/>
    <s v="Critical"/>
    <s v="Cash"/>
  </r>
  <r>
    <s v="ORD-13011"/>
    <d v="2024-08-24T00:00:00"/>
    <x v="1"/>
    <x v="0"/>
    <x v="2959"/>
    <s v="VIP"/>
    <x v="2"/>
    <x v="1"/>
    <s v="Guinea"/>
    <x v="11"/>
    <s v="Tammymouth"/>
    <x v="2"/>
    <x v="6"/>
    <x v="541"/>
    <n v="10"/>
    <n v="361.23"/>
    <n v="0.03"/>
    <n v="49.6"/>
    <n v="3503.93"/>
    <n v="246.28"/>
    <n v="7.0286792258977784E-2"/>
    <s v="High"/>
    <s v="UPI"/>
  </r>
  <r>
    <s v="ORD-13012"/>
    <d v="2024-12-22T00:00:00"/>
    <x v="1"/>
    <x v="7"/>
    <x v="2960"/>
    <s v="Returning"/>
    <x v="1"/>
    <x v="0"/>
    <s v="Vietnam"/>
    <x v="14"/>
    <s v="Catherineland"/>
    <x v="2"/>
    <x v="8"/>
    <x v="374"/>
    <n v="2"/>
    <n v="110.42"/>
    <n v="0.24"/>
    <n v="10.41"/>
    <n v="167.84"/>
    <n v="0.28999999999999998"/>
    <n v="1.7278360343183983E-3"/>
    <s v="High"/>
    <s v="Net Banking"/>
  </r>
  <r>
    <s v="ORD-13013"/>
    <d v="2023-03-31T00:00:00"/>
    <x v="2"/>
    <x v="6"/>
    <x v="2961"/>
    <s v="VIP"/>
    <x v="1"/>
    <x v="3"/>
    <s v="Iraq"/>
    <x v="23"/>
    <s v="Patrickhaven"/>
    <x v="1"/>
    <x v="5"/>
    <x v="930"/>
    <n v="3"/>
    <n v="568.39"/>
    <n v="0.06"/>
    <n v="24.49"/>
    <n v="1602.86"/>
    <n v="169.9"/>
    <n v="0.10599802852401334"/>
    <s v="Medium"/>
    <s v="UPI"/>
  </r>
  <r>
    <s v="ORD-13014"/>
    <d v="2023-11-28T00:00:00"/>
    <x v="2"/>
    <x v="10"/>
    <x v="2962"/>
    <s v="VIP"/>
    <x v="1"/>
    <x v="0"/>
    <s v="Uzbekistan"/>
    <x v="6"/>
    <s v="Masonburgh"/>
    <x v="2"/>
    <x v="8"/>
    <x v="16"/>
    <n v="9"/>
    <n v="122.23"/>
    <n v="0.11"/>
    <n v="13.59"/>
    <n v="979.06"/>
    <n v="-92.86"/>
    <n v="-9.4846076849222735E-2"/>
    <s v="High"/>
    <s v="Card"/>
  </r>
  <r>
    <s v="ORD-13015"/>
    <d v="2024-09-05T00:00:00"/>
    <x v="1"/>
    <x v="4"/>
    <x v="2963"/>
    <s v="New"/>
    <x v="2"/>
    <x v="2"/>
    <s v="Uganda"/>
    <x v="11"/>
    <s v="North Lisaberg"/>
    <x v="2"/>
    <x v="8"/>
    <x v="363"/>
    <n v="6"/>
    <n v="337"/>
    <n v="0.15"/>
    <n v="23.51"/>
    <n v="1718.7"/>
    <n v="-10.42"/>
    <n v="-6.0627218246348986E-3"/>
    <s v="Critical"/>
    <s v="Cash"/>
  </r>
  <r>
    <s v="ORD-13016"/>
    <d v="2024-02-26T00:00:00"/>
    <x v="1"/>
    <x v="8"/>
    <x v="2964"/>
    <s v="VIP"/>
    <x v="0"/>
    <x v="3"/>
    <s v="Nauru"/>
    <x v="6"/>
    <s v="Michaelburgh"/>
    <x v="0"/>
    <x v="7"/>
    <x v="84"/>
    <n v="9"/>
    <n v="122.49"/>
    <n v="0.12"/>
    <n v="9.7200000000000006"/>
    <n v="970.12"/>
    <n v="70.06"/>
    <n v="7.2217869954232475E-2"/>
    <s v="Critical"/>
    <s v="Cash"/>
  </r>
  <r>
    <s v="ORD-13017"/>
    <d v="2023-09-26T00:00:00"/>
    <x v="2"/>
    <x v="4"/>
    <x v="2965"/>
    <s v="Returning"/>
    <x v="2"/>
    <x v="1"/>
    <s v="Antarctica (the territory South of 60 deg S)"/>
    <x v="30"/>
    <s v="Lake Emily"/>
    <x v="1"/>
    <x v="5"/>
    <x v="174"/>
    <n v="2"/>
    <n v="218.64"/>
    <n v="0.24"/>
    <n v="49.37"/>
    <n v="332.33"/>
    <n v="75.7"/>
    <n v="0.22778563476062952"/>
    <s v="Medium"/>
    <s v="Cash"/>
  </r>
  <r>
    <s v="ORD-13018"/>
    <d v="2023-01-10T00:00:00"/>
    <x v="2"/>
    <x v="3"/>
    <x v="2966"/>
    <s v="VIP"/>
    <x v="0"/>
    <x v="3"/>
    <s v="Korea"/>
    <x v="6"/>
    <s v="Michaelshire"/>
    <x v="1"/>
    <x v="4"/>
    <x v="293"/>
    <n v="7"/>
    <n v="750.18"/>
    <n v="0.09"/>
    <n v="18.95"/>
    <n v="4778.6499999999996"/>
    <n v="1171.04"/>
    <n v="0.24505665826122441"/>
    <s v="High"/>
    <s v="UPI"/>
  </r>
  <r>
    <s v="ORD-13019"/>
    <d v="2022-12-28T00:00:00"/>
    <x v="3"/>
    <x v="7"/>
    <x v="2967"/>
    <s v="Returning"/>
    <x v="2"/>
    <x v="2"/>
    <s v="Svalbard &amp; Jan Mayen Islands"/>
    <x v="41"/>
    <s v="North Benjamin"/>
    <x v="2"/>
    <x v="8"/>
    <x v="495"/>
    <n v="1"/>
    <n v="696.44"/>
    <n v="0.13"/>
    <n v="37.17"/>
    <n v="605.9"/>
    <n v="90.1"/>
    <n v="0.14870440666776696"/>
    <s v="Critical"/>
    <s v="Cash"/>
  </r>
  <r>
    <s v="ORD-13020"/>
    <d v="2024-01-04T00:00:00"/>
    <x v="1"/>
    <x v="3"/>
    <x v="2968"/>
    <s v="Returning"/>
    <x v="1"/>
    <x v="1"/>
    <s v="Dominican Republic"/>
    <x v="15"/>
    <s v="Johnsonburgh"/>
    <x v="1"/>
    <x v="5"/>
    <x v="379"/>
    <n v="5"/>
    <n v="386.86"/>
    <n v="0.17"/>
    <n v="17.100000000000001"/>
    <n v="1605.47"/>
    <n v="-127.37"/>
    <n v="-7.9335023388789574E-2"/>
    <s v="Critical"/>
    <s v="UPI"/>
  </r>
  <r>
    <s v="ORD-13021"/>
    <d v="2025-07-25T00:00:00"/>
    <x v="0"/>
    <x v="5"/>
    <x v="2969"/>
    <s v="VIP"/>
    <x v="0"/>
    <x v="4"/>
    <s v="Macedonia"/>
    <x v="9"/>
    <s v="Jonesborough"/>
    <x v="2"/>
    <x v="3"/>
    <x v="499"/>
    <n v="5"/>
    <n v="125.94"/>
    <n v="0.25"/>
    <n v="29.48"/>
    <n v="472.28"/>
    <n v="-1.1399999999999999"/>
    <n v="-2.4138223087998645E-3"/>
    <s v="Low"/>
    <s v="Card"/>
  </r>
  <r>
    <s v="ORD-13022"/>
    <d v="2024-02-14T00:00:00"/>
    <x v="1"/>
    <x v="8"/>
    <x v="2970"/>
    <s v="VIP"/>
    <x v="0"/>
    <x v="3"/>
    <s v="Costa Rica"/>
    <x v="31"/>
    <s v="East Ashleymouth"/>
    <x v="0"/>
    <x v="7"/>
    <x v="359"/>
    <n v="10"/>
    <n v="707.85"/>
    <n v="0"/>
    <n v="43.86"/>
    <n v="7078.5"/>
    <n v="239.76"/>
    <n v="3.3871582962492056E-2"/>
    <s v="Medium"/>
    <s v="UPI"/>
  </r>
  <r>
    <s v="ORD-13023"/>
    <d v="2024-02-15T00:00:00"/>
    <x v="1"/>
    <x v="8"/>
    <x v="2971"/>
    <s v="Returning"/>
    <x v="0"/>
    <x v="4"/>
    <s v="Suriname"/>
    <x v="24"/>
    <s v="West Jeffreyside"/>
    <x v="0"/>
    <x v="0"/>
    <x v="16"/>
    <n v="1"/>
    <n v="376.8"/>
    <n v="7.0000000000000007E-2"/>
    <n v="25.36"/>
    <n v="350.42"/>
    <n v="84.51"/>
    <n v="0.24116774156726214"/>
    <s v="High"/>
    <s v="Net Banking"/>
  </r>
  <r>
    <s v="ORD-13024"/>
    <d v="2024-11-09T00:00:00"/>
    <x v="1"/>
    <x v="10"/>
    <x v="2972"/>
    <s v="VIP"/>
    <x v="1"/>
    <x v="0"/>
    <s v="Antarctica (the territory South of 60 deg S)"/>
    <x v="1"/>
    <s v="Ashleyfurt"/>
    <x v="0"/>
    <x v="7"/>
    <x v="445"/>
    <n v="8"/>
    <n v="712.05"/>
    <n v="0.24"/>
    <n v="20.58"/>
    <n v="4329.26"/>
    <n v="609.76"/>
    <n v="0.14084624162096987"/>
    <s v="Medium"/>
    <s v="UPI"/>
  </r>
  <r>
    <s v="ORD-13025"/>
    <d v="2023-08-09T00:00:00"/>
    <x v="2"/>
    <x v="0"/>
    <x v="2973"/>
    <s v="New"/>
    <x v="2"/>
    <x v="0"/>
    <s v="Slovakia (Slovak Republic)"/>
    <x v="14"/>
    <s v="New Ashley"/>
    <x v="0"/>
    <x v="0"/>
    <x v="263"/>
    <n v="10"/>
    <n v="234.54"/>
    <n v="0.18"/>
    <n v="14.93"/>
    <n v="1923.23"/>
    <n v="79.77"/>
    <n v="4.1477098422965528E-2"/>
    <s v="Medium"/>
    <s v="UPI"/>
  </r>
  <r>
    <s v="ORD-13026"/>
    <d v="2024-04-29T00:00:00"/>
    <x v="1"/>
    <x v="11"/>
    <x v="2974"/>
    <s v="New"/>
    <x v="0"/>
    <x v="0"/>
    <s v="Ethiopia"/>
    <x v="32"/>
    <s v="Steelechester"/>
    <x v="0"/>
    <x v="7"/>
    <x v="309"/>
    <n v="6"/>
    <n v="279.70999999999998"/>
    <n v="0.15"/>
    <n v="22.87"/>
    <n v="1426.52"/>
    <n v="396.51"/>
    <n v="0.27795614502425481"/>
    <s v="Low"/>
    <s v="Cash"/>
  </r>
  <r>
    <s v="ORD-13027"/>
    <d v="2025-07-08T00:00:00"/>
    <x v="0"/>
    <x v="5"/>
    <x v="2975"/>
    <s v="VIP"/>
    <x v="1"/>
    <x v="4"/>
    <s v="Kuwait"/>
    <x v="16"/>
    <s v="Katherineside"/>
    <x v="0"/>
    <x v="7"/>
    <x v="277"/>
    <n v="4"/>
    <n v="418.04"/>
    <n v="0.23"/>
    <n v="44.99"/>
    <n v="1287.56"/>
    <n v="-36.9"/>
    <n v="-2.8658858616297495E-2"/>
    <s v="Medium"/>
    <s v="Cash"/>
  </r>
  <r>
    <s v="ORD-13028"/>
    <d v="2023-08-17T00:00:00"/>
    <x v="2"/>
    <x v="0"/>
    <x v="2976"/>
    <s v="Returning"/>
    <x v="2"/>
    <x v="0"/>
    <s v="Mozambique"/>
    <x v="24"/>
    <s v="Valenciaport"/>
    <x v="2"/>
    <x v="6"/>
    <x v="105"/>
    <n v="7"/>
    <n v="509.16"/>
    <n v="0.25"/>
    <n v="5.59"/>
    <n v="2673.09"/>
    <n v="-20.03"/>
    <n v="-7.493200752686965E-3"/>
    <s v="Critical"/>
    <s v="Card"/>
  </r>
  <r>
    <s v="ORD-13029"/>
    <d v="2024-06-20T00:00:00"/>
    <x v="1"/>
    <x v="1"/>
    <x v="2977"/>
    <s v="Returning"/>
    <x v="0"/>
    <x v="3"/>
    <s v="Libyan Arab Jamahiriya"/>
    <x v="25"/>
    <s v="West Maureenland"/>
    <x v="2"/>
    <x v="6"/>
    <x v="105"/>
    <n v="9"/>
    <n v="114.88"/>
    <n v="0.13"/>
    <n v="49.42"/>
    <n v="899.51"/>
    <n v="50.37"/>
    <n v="5.5997154006069971E-2"/>
    <s v="Low"/>
    <s v="UPI"/>
  </r>
  <r>
    <s v="ORD-13030"/>
    <d v="2025-03-18T00:00:00"/>
    <x v="0"/>
    <x v="6"/>
    <x v="2978"/>
    <s v="New"/>
    <x v="2"/>
    <x v="4"/>
    <s v="Korea"/>
    <x v="6"/>
    <s v="Bushberg"/>
    <x v="1"/>
    <x v="2"/>
    <x v="31"/>
    <n v="3"/>
    <n v="298.45999999999998"/>
    <n v="0.18"/>
    <n v="36.43"/>
    <n v="734.21"/>
    <n v="42.28"/>
    <n v="5.7585704362512084E-2"/>
    <s v="High"/>
    <s v="Cash"/>
  </r>
  <r>
    <s v="ORD-13031"/>
    <d v="2024-08-12T00:00:00"/>
    <x v="1"/>
    <x v="0"/>
    <x v="2979"/>
    <s v="VIP"/>
    <x v="1"/>
    <x v="3"/>
    <s v="Philippines"/>
    <x v="32"/>
    <s v="Wallacefort"/>
    <x v="1"/>
    <x v="2"/>
    <x v="354"/>
    <n v="1"/>
    <n v="529.30999999999995"/>
    <n v="0.18"/>
    <n v="42.2"/>
    <n v="434.03"/>
    <n v="123.05"/>
    <n v="0.28350574845056792"/>
    <s v="Medium"/>
    <s v="UPI"/>
  </r>
  <r>
    <s v="ORD-13032"/>
    <d v="2023-07-23T00:00:00"/>
    <x v="2"/>
    <x v="5"/>
    <x v="2980"/>
    <s v="Returning"/>
    <x v="0"/>
    <x v="3"/>
    <s v="Armenia"/>
    <x v="31"/>
    <s v="Lake Mary"/>
    <x v="2"/>
    <x v="8"/>
    <x v="661"/>
    <n v="3"/>
    <n v="369.79"/>
    <n v="0.14000000000000001"/>
    <n v="37.36"/>
    <n v="954.06"/>
    <n v="225.86"/>
    <n v="0.23673563507536216"/>
    <s v="Medium"/>
    <s v="Cash"/>
  </r>
  <r>
    <s v="ORD-13033"/>
    <d v="2023-07-28T00:00:00"/>
    <x v="2"/>
    <x v="5"/>
    <x v="2981"/>
    <s v="New"/>
    <x v="1"/>
    <x v="2"/>
    <s v="Trinidad and Tobago"/>
    <x v="22"/>
    <s v="South Amystad"/>
    <x v="0"/>
    <x v="7"/>
    <x v="855"/>
    <n v="10"/>
    <n v="647.41"/>
    <n v="0.25"/>
    <n v="21.31"/>
    <n v="4855.57"/>
    <n v="1222.1600000000001"/>
    <n v="0.25170268372199356"/>
    <s v="Medium"/>
    <s v="Card"/>
  </r>
  <r>
    <s v="ORD-13034"/>
    <d v="2025-01-10T00:00:00"/>
    <x v="0"/>
    <x v="3"/>
    <x v="2982"/>
    <s v="New"/>
    <x v="2"/>
    <x v="1"/>
    <s v="French Polynesia"/>
    <x v="1"/>
    <s v="New Leslie"/>
    <x v="1"/>
    <x v="2"/>
    <x v="167"/>
    <n v="3"/>
    <n v="649.24"/>
    <n v="0.12"/>
    <n v="12.92"/>
    <n v="1713.99"/>
    <n v="-45.87"/>
    <n v="-2.6762116465090226E-2"/>
    <s v="Low"/>
    <s v="Card"/>
  </r>
  <r>
    <s v="ORD-13035"/>
    <d v="2025-09-29T00:00:00"/>
    <x v="0"/>
    <x v="4"/>
    <x v="2983"/>
    <s v="VIP"/>
    <x v="2"/>
    <x v="0"/>
    <s v="Djibouti"/>
    <x v="33"/>
    <s v="Snyderchester"/>
    <x v="0"/>
    <x v="1"/>
    <x v="201"/>
    <n v="6"/>
    <n v="542.75"/>
    <n v="0.05"/>
    <n v="21.48"/>
    <n v="3093.67"/>
    <n v="-123.58"/>
    <n v="-3.9946083454279219E-2"/>
    <s v="High"/>
    <s v="UPI"/>
  </r>
  <r>
    <s v="ORD-13036"/>
    <d v="2023-11-05T00:00:00"/>
    <x v="2"/>
    <x v="10"/>
    <x v="2984"/>
    <s v="Returning"/>
    <x v="1"/>
    <x v="4"/>
    <s v="Aruba"/>
    <x v="8"/>
    <s v="Patelbury"/>
    <x v="0"/>
    <x v="0"/>
    <x v="384"/>
    <n v="1"/>
    <n v="136.03"/>
    <n v="0.1"/>
    <n v="20.94"/>
    <n v="122.43"/>
    <n v="17.420000000000002"/>
    <n v="0.14228538756840645"/>
    <s v="Critical"/>
    <s v="Cash"/>
  </r>
  <r>
    <s v="ORD-13037"/>
    <d v="2024-07-16T00:00:00"/>
    <x v="1"/>
    <x v="5"/>
    <x v="2985"/>
    <s v="New"/>
    <x v="2"/>
    <x v="4"/>
    <s v="Hungary"/>
    <x v="10"/>
    <s v="West Zachary"/>
    <x v="2"/>
    <x v="3"/>
    <x v="836"/>
    <n v="1"/>
    <n v="577.34"/>
    <n v="0.23"/>
    <n v="41.73"/>
    <n v="444.55"/>
    <n v="-2.16"/>
    <n v="-4.8588460240692839E-3"/>
    <s v="Medium"/>
    <s v="Net Banking"/>
  </r>
  <r>
    <s v="ORD-13038"/>
    <d v="2023-05-13T00:00:00"/>
    <x v="2"/>
    <x v="9"/>
    <x v="2986"/>
    <s v="VIP"/>
    <x v="2"/>
    <x v="4"/>
    <s v="Lesotho"/>
    <x v="32"/>
    <s v="New Maryshire"/>
    <x v="1"/>
    <x v="5"/>
    <x v="145"/>
    <n v="4"/>
    <n v="720.23"/>
    <n v="0.04"/>
    <n v="47.76"/>
    <n v="2765.68"/>
    <n v="-132.49"/>
    <n v="-4.7905036012843141E-2"/>
    <s v="Low"/>
    <s v="UPI"/>
  </r>
  <r>
    <s v="ORD-13039"/>
    <d v="2023-08-26T00:00:00"/>
    <x v="2"/>
    <x v="0"/>
    <x v="369"/>
    <s v="VIP"/>
    <x v="0"/>
    <x v="0"/>
    <s v="Maldives"/>
    <x v="18"/>
    <s v="Youngborough"/>
    <x v="2"/>
    <x v="3"/>
    <x v="51"/>
    <n v="3"/>
    <n v="71.930000000000007"/>
    <n v="0.14000000000000001"/>
    <n v="39.67"/>
    <n v="185.58"/>
    <n v="13.65"/>
    <n v="7.3553184610410605E-2"/>
    <s v="Critical"/>
    <s v="Cash"/>
  </r>
  <r>
    <s v="ORD-13040"/>
    <d v="2025-01-27T00:00:00"/>
    <x v="0"/>
    <x v="3"/>
    <x v="2987"/>
    <s v="Returning"/>
    <x v="0"/>
    <x v="1"/>
    <s v="Gambia"/>
    <x v="37"/>
    <s v="Port Amanda"/>
    <x v="1"/>
    <x v="4"/>
    <x v="738"/>
    <n v="3"/>
    <n v="205.45"/>
    <n v="0.02"/>
    <n v="19.309999999999999"/>
    <n v="604.02"/>
    <n v="81.12"/>
    <n v="0.13430018873547234"/>
    <s v="Medium"/>
    <s v="Card"/>
  </r>
  <r>
    <s v="ORD-13041"/>
    <d v="2025-10-21T00:00:00"/>
    <x v="0"/>
    <x v="2"/>
    <x v="555"/>
    <s v="Returning"/>
    <x v="1"/>
    <x v="1"/>
    <s v="Swaziland"/>
    <x v="15"/>
    <s v="Kellyside"/>
    <x v="0"/>
    <x v="1"/>
    <x v="450"/>
    <n v="4"/>
    <n v="171.35"/>
    <n v="0.23"/>
    <n v="43.53"/>
    <n v="527.76"/>
    <n v="-29.91"/>
    <n v="-5.6673487949067756E-2"/>
    <s v="Low"/>
    <s v="Net Banking"/>
  </r>
  <r>
    <s v="ORD-13042"/>
    <d v="2025-07-02T00:00:00"/>
    <x v="0"/>
    <x v="5"/>
    <x v="2988"/>
    <s v="VIP"/>
    <x v="2"/>
    <x v="2"/>
    <s v="Faroe Islands"/>
    <x v="26"/>
    <s v="South David"/>
    <x v="1"/>
    <x v="2"/>
    <x v="699"/>
    <n v="2"/>
    <n v="133.93"/>
    <n v="0.19"/>
    <n v="49.75"/>
    <n v="216.97"/>
    <n v="64.5"/>
    <n v="0.29727612112273588"/>
    <s v="Low"/>
    <s v="Cash"/>
  </r>
  <r>
    <s v="ORD-13043"/>
    <d v="2022-12-20T00:00:00"/>
    <x v="3"/>
    <x v="7"/>
    <x v="2989"/>
    <s v="VIP"/>
    <x v="2"/>
    <x v="3"/>
    <s v="Congo"/>
    <x v="18"/>
    <s v="Bryanville"/>
    <x v="0"/>
    <x v="1"/>
    <x v="14"/>
    <n v="4"/>
    <n v="194.69"/>
    <n v="0.03"/>
    <n v="21.13"/>
    <n v="755.4"/>
    <n v="142.43"/>
    <n v="0.18854911305268734"/>
    <s v="Low"/>
    <s v="UPI"/>
  </r>
  <r>
    <s v="ORD-13044"/>
    <d v="2023-09-18T00:00:00"/>
    <x v="2"/>
    <x v="4"/>
    <x v="2990"/>
    <s v="Returning"/>
    <x v="0"/>
    <x v="3"/>
    <s v="Burkina Faso"/>
    <x v="17"/>
    <s v="North Darin"/>
    <x v="2"/>
    <x v="3"/>
    <x v="380"/>
    <n v="5"/>
    <n v="332.9"/>
    <n v="0.06"/>
    <n v="31.24"/>
    <n v="1564.63"/>
    <n v="-36.35"/>
    <n v="-2.3232329688169087E-2"/>
    <s v="Low"/>
    <s v="Cash"/>
  </r>
  <r>
    <s v="ORD-13045"/>
    <d v="2023-08-18T00:00:00"/>
    <x v="2"/>
    <x v="0"/>
    <x v="2991"/>
    <s v="VIP"/>
    <x v="0"/>
    <x v="4"/>
    <s v="Colombia"/>
    <x v="14"/>
    <s v="West Garymouth"/>
    <x v="1"/>
    <x v="5"/>
    <x v="418"/>
    <n v="10"/>
    <n v="598.39"/>
    <n v="0.11"/>
    <n v="26.46"/>
    <n v="5325.67"/>
    <n v="511.33"/>
    <n v="9.6012332720577881E-2"/>
    <s v="High"/>
    <s v="UPI"/>
  </r>
  <r>
    <s v="ORD-13046"/>
    <d v="2024-08-18T00:00:00"/>
    <x v="1"/>
    <x v="0"/>
    <x v="2992"/>
    <s v="Returning"/>
    <x v="2"/>
    <x v="1"/>
    <s v="Syrian Arab Republic"/>
    <x v="18"/>
    <s v="Bennettberg"/>
    <x v="2"/>
    <x v="8"/>
    <x v="350"/>
    <n v="1"/>
    <n v="74.67"/>
    <n v="0.03"/>
    <n v="47.5"/>
    <n v="72.430000000000007"/>
    <n v="14.7"/>
    <n v="0.20295457683280405"/>
    <s v="High"/>
    <s v="UPI"/>
  </r>
  <r>
    <s v="ORD-13047"/>
    <d v="2025-05-24T00:00:00"/>
    <x v="0"/>
    <x v="9"/>
    <x v="2993"/>
    <s v="VIP"/>
    <x v="1"/>
    <x v="1"/>
    <s v="Bangladesh"/>
    <x v="18"/>
    <s v="Melissabury"/>
    <x v="2"/>
    <x v="3"/>
    <x v="640"/>
    <n v="7"/>
    <n v="510.83"/>
    <n v="0.12"/>
    <n v="11.99"/>
    <n v="3146.71"/>
    <n v="88.32"/>
    <n v="2.8067410088632252E-2"/>
    <s v="High"/>
    <s v="Cash"/>
  </r>
  <r>
    <s v="ORD-13048"/>
    <d v="2025-09-11T00:00:00"/>
    <x v="0"/>
    <x v="4"/>
    <x v="2994"/>
    <s v="VIP"/>
    <x v="1"/>
    <x v="2"/>
    <s v="Christmas Island"/>
    <x v="46"/>
    <s v="Ortizmouth"/>
    <x v="1"/>
    <x v="4"/>
    <x v="114"/>
    <n v="6"/>
    <n v="89.73"/>
    <n v="0.18"/>
    <n v="20.84"/>
    <n v="441.47"/>
    <n v="58.05"/>
    <n v="0.13149251364758646"/>
    <s v="High"/>
    <s v="Net Banking"/>
  </r>
  <r>
    <s v="ORD-13049"/>
    <d v="2024-03-11T00:00:00"/>
    <x v="1"/>
    <x v="6"/>
    <x v="2995"/>
    <s v="Returning"/>
    <x v="1"/>
    <x v="3"/>
    <s v="Bermuda"/>
    <x v="21"/>
    <s v="Jennifermouth"/>
    <x v="2"/>
    <x v="6"/>
    <x v="136"/>
    <n v="2"/>
    <n v="557.22"/>
    <n v="0.04"/>
    <n v="33.479999999999997"/>
    <n v="1069.8599999999999"/>
    <n v="-23.93"/>
    <n v="-2.2367412558652537E-2"/>
    <s v="High"/>
    <s v="Cash"/>
  </r>
  <r>
    <s v="ORD-13050"/>
    <d v="2024-05-14T00:00:00"/>
    <x v="1"/>
    <x v="9"/>
    <x v="2996"/>
    <s v="New"/>
    <x v="0"/>
    <x v="4"/>
    <s v="Seychelles"/>
    <x v="44"/>
    <s v="West Vincent"/>
    <x v="2"/>
    <x v="6"/>
    <x v="219"/>
    <n v="3"/>
    <n v="536.38"/>
    <n v="0.08"/>
    <n v="43.95"/>
    <n v="1480.41"/>
    <n v="81.209999999999994"/>
    <n v="5.4856424909315658E-2"/>
    <s v="Critical"/>
    <s v="Net Banking"/>
  </r>
  <r>
    <s v="ORD-13051"/>
    <d v="2025-02-11T00:00:00"/>
    <x v="0"/>
    <x v="8"/>
    <x v="2997"/>
    <s v="VIP"/>
    <x v="0"/>
    <x v="3"/>
    <s v="Tuvalu"/>
    <x v="6"/>
    <s v="Port Samuel"/>
    <x v="0"/>
    <x v="0"/>
    <x v="803"/>
    <n v="8"/>
    <n v="312.43"/>
    <n v="0.23"/>
    <n v="47.98"/>
    <n v="1924.57"/>
    <n v="140.36000000000001"/>
    <n v="7.2930576700249938E-2"/>
    <s v="High"/>
    <s v="Card"/>
  </r>
  <r>
    <s v="ORD-13052"/>
    <d v="2023-06-23T00:00:00"/>
    <x v="2"/>
    <x v="1"/>
    <x v="2998"/>
    <s v="Returning"/>
    <x v="0"/>
    <x v="0"/>
    <s v="Jamaica"/>
    <x v="14"/>
    <s v="Rebeccahaven"/>
    <x v="1"/>
    <x v="2"/>
    <x v="347"/>
    <n v="9"/>
    <n v="290.2"/>
    <n v="0.24"/>
    <n v="9.56"/>
    <n v="1984.97"/>
    <n v="88.16"/>
    <n v="4.4413769477624342E-2"/>
    <s v="Low"/>
    <s v="UPI"/>
  </r>
  <r>
    <s v="ORD-13053"/>
    <d v="2023-02-15T00:00:00"/>
    <x v="2"/>
    <x v="8"/>
    <x v="2999"/>
    <s v="VIP"/>
    <x v="1"/>
    <x v="2"/>
    <s v="Namibia"/>
    <x v="41"/>
    <s v="West Christinebury"/>
    <x v="2"/>
    <x v="6"/>
    <x v="364"/>
    <n v="4"/>
    <n v="303.27999999999997"/>
    <n v="0.2"/>
    <n v="32.19"/>
    <n v="970.5"/>
    <n v="40.9"/>
    <n v="4.2143225141679543E-2"/>
    <s v="Low"/>
    <s v="UPI"/>
  </r>
  <r>
    <s v="ORD-13054"/>
    <d v="2025-02-26T00:00:00"/>
    <x v="0"/>
    <x v="8"/>
    <x v="3000"/>
    <s v="VIP"/>
    <x v="0"/>
    <x v="2"/>
    <s v="Cayman Islands"/>
    <x v="46"/>
    <s v="Charleston"/>
    <x v="1"/>
    <x v="5"/>
    <x v="587"/>
    <n v="10"/>
    <n v="409.65"/>
    <n v="0.03"/>
    <n v="14.56"/>
    <n v="3973.61"/>
    <n v="1152.27"/>
    <n v="0.28998064732069828"/>
    <s v="High"/>
    <s v="Cash"/>
  </r>
  <r>
    <s v="ORD-13055"/>
    <d v="2023-08-25T00:00:00"/>
    <x v="2"/>
    <x v="0"/>
    <x v="3001"/>
    <s v="New"/>
    <x v="2"/>
    <x v="3"/>
    <s v="Korea"/>
    <x v="40"/>
    <s v="Alexandraview"/>
    <x v="0"/>
    <x v="7"/>
    <x v="826"/>
    <n v="7"/>
    <n v="33.61"/>
    <n v="0.11"/>
    <n v="11.17"/>
    <n v="209.39"/>
    <n v="-16.21"/>
    <n v="-7.7415349348106413E-2"/>
    <s v="Low"/>
    <s v="Net Banking"/>
  </r>
  <r>
    <s v="ORD-13056"/>
    <d v="2023-02-20T00:00:00"/>
    <x v="2"/>
    <x v="8"/>
    <x v="499"/>
    <s v="New"/>
    <x v="2"/>
    <x v="4"/>
    <s v="Moldova"/>
    <x v="5"/>
    <s v="New Bradley"/>
    <x v="2"/>
    <x v="3"/>
    <x v="591"/>
    <n v="9"/>
    <n v="452.95"/>
    <n v="0.12"/>
    <n v="45.04"/>
    <n v="3587.36"/>
    <n v="-134.93"/>
    <n v="-3.7612617635252664E-2"/>
    <s v="High"/>
    <s v="Cash"/>
  </r>
  <r>
    <s v="ORD-13057"/>
    <d v="2025-05-01T00:00:00"/>
    <x v="0"/>
    <x v="9"/>
    <x v="3002"/>
    <s v="Returning"/>
    <x v="0"/>
    <x v="4"/>
    <s v="Azerbaijan"/>
    <x v="27"/>
    <s v="Kaiserland"/>
    <x v="0"/>
    <x v="1"/>
    <x v="753"/>
    <n v="3"/>
    <n v="258.70999999999998"/>
    <n v="0.12"/>
    <n v="48.3"/>
    <n v="682.99"/>
    <n v="55.53"/>
    <n v="8.1304265069766762E-2"/>
    <s v="High"/>
    <s v="UPI"/>
  </r>
  <r>
    <s v="ORD-13058"/>
    <d v="2025-03-29T00:00:00"/>
    <x v="0"/>
    <x v="6"/>
    <x v="3003"/>
    <s v="New"/>
    <x v="0"/>
    <x v="1"/>
    <s v="Burkina Faso"/>
    <x v="49"/>
    <s v="Port Paulborough"/>
    <x v="2"/>
    <x v="3"/>
    <x v="270"/>
    <n v="8"/>
    <n v="742.71"/>
    <n v="0.28000000000000003"/>
    <n v="18.91"/>
    <n v="4278.01"/>
    <n v="-7.46"/>
    <n v="-1.7438014403893399E-3"/>
    <s v="Low"/>
    <s v="Cash"/>
  </r>
  <r>
    <s v="ORD-13059"/>
    <d v="2025-06-15T00:00:00"/>
    <x v="0"/>
    <x v="1"/>
    <x v="3004"/>
    <s v="VIP"/>
    <x v="2"/>
    <x v="2"/>
    <s v="Heard Island and McDonald Islands"/>
    <x v="37"/>
    <s v="Kristenfort"/>
    <x v="2"/>
    <x v="6"/>
    <x v="851"/>
    <n v="3"/>
    <n v="417.34"/>
    <n v="7.0000000000000007E-2"/>
    <n v="21.91"/>
    <n v="1164.3800000000001"/>
    <n v="-90.84"/>
    <n v="-7.8015768048231668E-2"/>
    <s v="Medium"/>
    <s v="Cash"/>
  </r>
  <r>
    <s v="ORD-13060"/>
    <d v="2024-11-06T00:00:00"/>
    <x v="1"/>
    <x v="10"/>
    <x v="3005"/>
    <s v="VIP"/>
    <x v="2"/>
    <x v="3"/>
    <s v="Costa Rica"/>
    <x v="14"/>
    <s v="Evanston"/>
    <x v="1"/>
    <x v="2"/>
    <x v="503"/>
    <n v="6"/>
    <n v="437.97"/>
    <n v="0.28999999999999998"/>
    <n v="45.41"/>
    <n v="1865.75"/>
    <n v="294.18"/>
    <n v="0.15767385769797668"/>
    <s v="High"/>
    <s v="Net Banking"/>
  </r>
  <r>
    <s v="ORD-13061"/>
    <d v="2025-09-08T00:00:00"/>
    <x v="0"/>
    <x v="4"/>
    <x v="3006"/>
    <s v="New"/>
    <x v="0"/>
    <x v="2"/>
    <s v="Kyrgyz Republic"/>
    <x v="13"/>
    <s v="Tiffanystad"/>
    <x v="1"/>
    <x v="4"/>
    <x v="355"/>
    <n v="6"/>
    <n v="601.38"/>
    <n v="0.16"/>
    <n v="38.49"/>
    <n v="3030.96"/>
    <n v="89.39"/>
    <n v="2.9492306068044448E-2"/>
    <s v="High"/>
    <s v="UPI"/>
  </r>
  <r>
    <s v="ORD-13062"/>
    <d v="2024-09-13T00:00:00"/>
    <x v="1"/>
    <x v="4"/>
    <x v="3007"/>
    <s v="VIP"/>
    <x v="0"/>
    <x v="4"/>
    <s v="British Indian Ocean Territory (Chagos Archipelago)"/>
    <x v="32"/>
    <s v="Port Karen"/>
    <x v="0"/>
    <x v="1"/>
    <x v="574"/>
    <n v="9"/>
    <n v="686.27"/>
    <n v="0.19"/>
    <n v="42.56"/>
    <n v="5002.91"/>
    <n v="993.11"/>
    <n v="0.19850646923490528"/>
    <s v="Medium"/>
    <s v="Card"/>
  </r>
  <r>
    <s v="ORD-13063"/>
    <d v="2023-11-20T00:00:00"/>
    <x v="2"/>
    <x v="10"/>
    <x v="3008"/>
    <s v="New"/>
    <x v="1"/>
    <x v="2"/>
    <s v="Mayotte"/>
    <x v="48"/>
    <s v="West Patricia"/>
    <x v="0"/>
    <x v="7"/>
    <x v="931"/>
    <n v="7"/>
    <n v="696.34"/>
    <n v="0.17"/>
    <n v="19.8"/>
    <n v="4045.74"/>
    <n v="1100.08"/>
    <n v="0.27191070113254928"/>
    <s v="Medium"/>
    <s v="UPI"/>
  </r>
  <r>
    <s v="ORD-13064"/>
    <d v="2024-12-12T00:00:00"/>
    <x v="1"/>
    <x v="7"/>
    <x v="3009"/>
    <s v="New"/>
    <x v="0"/>
    <x v="2"/>
    <s v="Bosnia and Herzegovina"/>
    <x v="42"/>
    <s v="Ashleyhaven"/>
    <x v="1"/>
    <x v="5"/>
    <x v="424"/>
    <n v="6"/>
    <n v="395.6"/>
    <n v="0.2"/>
    <n v="19.16"/>
    <n v="1898.88"/>
    <n v="-168.57"/>
    <n v="-8.8773382204246701E-2"/>
    <s v="Medium"/>
    <s v="UPI"/>
  </r>
  <r>
    <s v="ORD-13065"/>
    <d v="2025-06-09T00:00:00"/>
    <x v="0"/>
    <x v="1"/>
    <x v="3010"/>
    <s v="VIP"/>
    <x v="2"/>
    <x v="0"/>
    <s v="United States of America"/>
    <x v="38"/>
    <s v="Vanessafort"/>
    <x v="2"/>
    <x v="3"/>
    <x v="240"/>
    <n v="5"/>
    <n v="213.93"/>
    <n v="0.25"/>
    <n v="48.94"/>
    <n v="802.24"/>
    <n v="70.7"/>
    <n v="8.8128240925408857E-2"/>
    <s v="High"/>
    <s v="Cash"/>
  </r>
  <r>
    <s v="ORD-13066"/>
    <d v="2023-05-08T00:00:00"/>
    <x v="2"/>
    <x v="9"/>
    <x v="1478"/>
    <s v="VIP"/>
    <x v="2"/>
    <x v="4"/>
    <s v="Cook Islands"/>
    <x v="7"/>
    <s v="Port Chelseaton"/>
    <x v="2"/>
    <x v="6"/>
    <x v="330"/>
    <n v="8"/>
    <n v="333.24"/>
    <n v="0.02"/>
    <n v="20.6"/>
    <n v="2612.6"/>
    <n v="714.86"/>
    <n v="0.27362014851106181"/>
    <s v="Low"/>
    <s v="Cash"/>
  </r>
  <r>
    <s v="ORD-13067"/>
    <d v="2024-11-20T00:00:00"/>
    <x v="1"/>
    <x v="10"/>
    <x v="3011"/>
    <s v="New"/>
    <x v="0"/>
    <x v="2"/>
    <s v="Saint Pierre and Miquelon"/>
    <x v="30"/>
    <s v="New Katelyn"/>
    <x v="0"/>
    <x v="7"/>
    <x v="495"/>
    <n v="5"/>
    <n v="303.97000000000003"/>
    <n v="0.21"/>
    <n v="16.52"/>
    <n v="1200.68"/>
    <n v="83.41"/>
    <n v="6.9468967585035138E-2"/>
    <s v="Critical"/>
    <s v="Card"/>
  </r>
  <r>
    <s v="ORD-13068"/>
    <d v="2022-12-08T00:00:00"/>
    <x v="3"/>
    <x v="7"/>
    <x v="3012"/>
    <s v="New"/>
    <x v="2"/>
    <x v="1"/>
    <s v="Gabon"/>
    <x v="9"/>
    <s v="Bettyhaven"/>
    <x v="2"/>
    <x v="3"/>
    <x v="841"/>
    <n v="3"/>
    <n v="228.83"/>
    <n v="0.21"/>
    <n v="27.77"/>
    <n v="542.33000000000004"/>
    <n v="18.47"/>
    <n v="3.4056755112201055E-2"/>
    <s v="Medium"/>
    <s v="Net Banking"/>
  </r>
  <r>
    <s v="ORD-13069"/>
    <d v="2024-10-03T00:00:00"/>
    <x v="1"/>
    <x v="2"/>
    <x v="3013"/>
    <s v="New"/>
    <x v="1"/>
    <x v="3"/>
    <s v="Congo"/>
    <x v="31"/>
    <s v="Bautistaview"/>
    <x v="2"/>
    <x v="8"/>
    <x v="250"/>
    <n v="3"/>
    <n v="797.93"/>
    <n v="0.06"/>
    <n v="32.22"/>
    <n v="2250.16"/>
    <n v="525.1"/>
    <n v="0.23336118320474991"/>
    <s v="High"/>
    <s v="UPI"/>
  </r>
  <r>
    <s v="ORD-13070"/>
    <d v="2023-12-09T00:00:00"/>
    <x v="2"/>
    <x v="7"/>
    <x v="3014"/>
    <s v="New"/>
    <x v="2"/>
    <x v="4"/>
    <s v="Liechtenstein"/>
    <x v="45"/>
    <s v="New Joshua"/>
    <x v="1"/>
    <x v="5"/>
    <x v="586"/>
    <n v="10"/>
    <n v="481.58"/>
    <n v="0.25"/>
    <n v="36.99"/>
    <n v="3611.85"/>
    <n v="-71.739999999999995"/>
    <n v="-1.9862397386380938E-2"/>
    <s v="Low"/>
    <s v="UPI"/>
  </r>
  <r>
    <s v="ORD-13071"/>
    <d v="2025-08-14T00:00:00"/>
    <x v="0"/>
    <x v="0"/>
    <x v="3015"/>
    <s v="VIP"/>
    <x v="1"/>
    <x v="2"/>
    <s v="Suriname"/>
    <x v="12"/>
    <s v="New Kathryn"/>
    <x v="0"/>
    <x v="7"/>
    <x v="282"/>
    <n v="1"/>
    <n v="516.69000000000005"/>
    <n v="0.18"/>
    <n v="45.25"/>
    <n v="423.69"/>
    <n v="86.03"/>
    <n v="0.20304939932497817"/>
    <s v="High"/>
    <s v="Net Banking"/>
  </r>
  <r>
    <s v="ORD-13072"/>
    <d v="2023-02-09T00:00:00"/>
    <x v="2"/>
    <x v="8"/>
    <x v="3016"/>
    <s v="New"/>
    <x v="0"/>
    <x v="0"/>
    <s v="Botswana"/>
    <x v="19"/>
    <s v="Davidside"/>
    <x v="0"/>
    <x v="0"/>
    <x v="590"/>
    <n v="8"/>
    <n v="608.49"/>
    <n v="0.03"/>
    <n v="13.58"/>
    <n v="4721.88"/>
    <n v="-136.41"/>
    <n v="-2.8888917126229381E-2"/>
    <s v="Medium"/>
    <s v="Net Banking"/>
  </r>
  <r>
    <s v="ORD-13073"/>
    <d v="2024-09-04T00:00:00"/>
    <x v="1"/>
    <x v="4"/>
    <x v="3017"/>
    <s v="VIP"/>
    <x v="2"/>
    <x v="2"/>
    <s v="Lesotho"/>
    <x v="26"/>
    <s v="New Elizabethland"/>
    <x v="2"/>
    <x v="6"/>
    <x v="922"/>
    <n v="9"/>
    <n v="92.47"/>
    <n v="0.25"/>
    <n v="14.46"/>
    <n v="624.16999999999996"/>
    <n v="-5.1100000000000003"/>
    <n v="-8.1868721662367635E-3"/>
    <s v="Critical"/>
    <s v="Card"/>
  </r>
  <r>
    <s v="ORD-13074"/>
    <d v="2023-02-02T00:00:00"/>
    <x v="2"/>
    <x v="8"/>
    <x v="3018"/>
    <s v="New"/>
    <x v="1"/>
    <x v="1"/>
    <s v="China"/>
    <x v="18"/>
    <s v="South Ryan"/>
    <x v="0"/>
    <x v="1"/>
    <x v="792"/>
    <n v="10"/>
    <n v="238.12"/>
    <n v="0.2"/>
    <n v="34.24"/>
    <n v="1904.96"/>
    <n v="295.52999999999997"/>
    <n v="0.15513711573996303"/>
    <s v="Medium"/>
    <s v="Net Banking"/>
  </r>
  <r>
    <s v="ORD-13075"/>
    <d v="2023-11-30T00:00:00"/>
    <x v="2"/>
    <x v="10"/>
    <x v="3019"/>
    <s v="Returning"/>
    <x v="2"/>
    <x v="3"/>
    <s v="Djibouti"/>
    <x v="36"/>
    <s v="Williamsside"/>
    <x v="1"/>
    <x v="4"/>
    <x v="268"/>
    <n v="3"/>
    <n v="281.58999999999997"/>
    <n v="0.15"/>
    <n v="39.659999999999997"/>
    <n v="718.05"/>
    <n v="109.21"/>
    <n v="0.1520924726690342"/>
    <s v="High"/>
    <s v="UPI"/>
  </r>
  <r>
    <s v="ORD-13076"/>
    <d v="2023-03-17T00:00:00"/>
    <x v="2"/>
    <x v="6"/>
    <x v="3020"/>
    <s v="New"/>
    <x v="2"/>
    <x v="2"/>
    <s v="Ghana"/>
    <x v="47"/>
    <s v="Manuelstad"/>
    <x v="1"/>
    <x v="2"/>
    <x v="242"/>
    <n v="4"/>
    <n v="712.51"/>
    <n v="0.03"/>
    <n v="36.479999999999997"/>
    <n v="2764.54"/>
    <n v="488.05"/>
    <n v="0.17653931576320112"/>
    <s v="Critical"/>
    <s v="UPI"/>
  </r>
  <r>
    <s v="ORD-13077"/>
    <d v="2023-07-09T00:00:00"/>
    <x v="2"/>
    <x v="5"/>
    <x v="3021"/>
    <s v="VIP"/>
    <x v="2"/>
    <x v="1"/>
    <s v="Nauru"/>
    <x v="24"/>
    <s v="Simonbury"/>
    <x v="1"/>
    <x v="2"/>
    <x v="366"/>
    <n v="10"/>
    <n v="119.88"/>
    <n v="0.15"/>
    <n v="46.99"/>
    <n v="1018.98"/>
    <n v="103.91"/>
    <n v="0.10197452354315099"/>
    <s v="Medium"/>
    <s v="Cash"/>
  </r>
  <r>
    <s v="ORD-13078"/>
    <d v="2024-08-03T00:00:00"/>
    <x v="1"/>
    <x v="0"/>
    <x v="3022"/>
    <s v="VIP"/>
    <x v="1"/>
    <x v="1"/>
    <s v="Romania"/>
    <x v="11"/>
    <s v="Brownmouth"/>
    <x v="2"/>
    <x v="6"/>
    <x v="762"/>
    <n v="9"/>
    <n v="36.22"/>
    <n v="0.27"/>
    <n v="29.01"/>
    <n v="237.97"/>
    <n v="36.24"/>
    <n v="0.15228810354246333"/>
    <s v="Medium"/>
    <s v="Net Banking"/>
  </r>
  <r>
    <s v="ORD-13079"/>
    <d v="2024-12-25T00:00:00"/>
    <x v="1"/>
    <x v="7"/>
    <x v="3023"/>
    <s v="Returning"/>
    <x v="0"/>
    <x v="0"/>
    <s v="United Arab Emirates"/>
    <x v="44"/>
    <s v="Chavezstad"/>
    <x v="0"/>
    <x v="0"/>
    <x v="467"/>
    <n v="3"/>
    <n v="652.44000000000005"/>
    <n v="0.28000000000000003"/>
    <n v="37.33"/>
    <n v="1409.27"/>
    <n v="384.28"/>
    <n v="0.27268018193816657"/>
    <s v="Low"/>
    <s v="Net Banking"/>
  </r>
  <r>
    <s v="ORD-13080"/>
    <d v="2024-02-12T00:00:00"/>
    <x v="1"/>
    <x v="8"/>
    <x v="3024"/>
    <s v="New"/>
    <x v="1"/>
    <x v="4"/>
    <s v="French Southern Territories"/>
    <x v="17"/>
    <s v="Shanefort"/>
    <x v="0"/>
    <x v="1"/>
    <x v="848"/>
    <n v="1"/>
    <n v="429.07"/>
    <n v="0.08"/>
    <n v="20.12"/>
    <n v="394.74"/>
    <n v="113.42"/>
    <n v="0.28732836803972234"/>
    <s v="Low"/>
    <s v="Net Banking"/>
  </r>
  <r>
    <s v="ORD-13081"/>
    <d v="2024-06-21T00:00:00"/>
    <x v="1"/>
    <x v="1"/>
    <x v="3025"/>
    <s v="VIP"/>
    <x v="0"/>
    <x v="2"/>
    <s v="Eritrea"/>
    <x v="36"/>
    <s v="New Margaretland"/>
    <x v="0"/>
    <x v="1"/>
    <x v="624"/>
    <n v="8"/>
    <n v="634.04999999999995"/>
    <n v="0.13"/>
    <n v="32.520000000000003"/>
    <n v="4412.99"/>
    <n v="438.34"/>
    <n v="9.9329479559210426E-2"/>
    <s v="Low"/>
    <s v="Cash"/>
  </r>
  <r>
    <s v="ORD-13082"/>
    <d v="2024-09-01T00:00:00"/>
    <x v="1"/>
    <x v="4"/>
    <x v="3026"/>
    <s v="New"/>
    <x v="2"/>
    <x v="2"/>
    <s v="Chile"/>
    <x v="33"/>
    <s v="Alyssabury"/>
    <x v="0"/>
    <x v="7"/>
    <x v="96"/>
    <n v="5"/>
    <n v="270"/>
    <n v="0.1"/>
    <n v="44.51"/>
    <n v="1215"/>
    <n v="343.65"/>
    <n v="0.28283950617283948"/>
    <s v="Low"/>
    <s v="UPI"/>
  </r>
  <r>
    <s v="ORD-13083"/>
    <d v="2025-10-31T00:00:00"/>
    <x v="0"/>
    <x v="2"/>
    <x v="3027"/>
    <s v="New"/>
    <x v="0"/>
    <x v="3"/>
    <s v="Iceland"/>
    <x v="45"/>
    <s v="North Nicolefort"/>
    <x v="1"/>
    <x v="4"/>
    <x v="193"/>
    <n v="2"/>
    <n v="218.79"/>
    <n v="0.21"/>
    <n v="16.45"/>
    <n v="345.69"/>
    <n v="88.45"/>
    <n v="0.25586508143134024"/>
    <s v="Critical"/>
    <s v="UPI"/>
  </r>
  <r>
    <s v="ORD-13084"/>
    <d v="2025-10-01T00:00:00"/>
    <x v="0"/>
    <x v="2"/>
    <x v="3028"/>
    <s v="VIP"/>
    <x v="2"/>
    <x v="3"/>
    <s v="Guatemala"/>
    <x v="34"/>
    <s v="Leeborough"/>
    <x v="1"/>
    <x v="4"/>
    <x v="645"/>
    <n v="1"/>
    <n v="330.77"/>
    <n v="0.22"/>
    <n v="32.5"/>
    <n v="258"/>
    <n v="46.7"/>
    <n v="0.18100775193798452"/>
    <s v="High"/>
    <s v="UPI"/>
  </r>
  <r>
    <s v="ORD-13085"/>
    <d v="2025-02-23T00:00:00"/>
    <x v="0"/>
    <x v="8"/>
    <x v="3029"/>
    <s v="Returning"/>
    <x v="1"/>
    <x v="4"/>
    <s v="El Salvador"/>
    <x v="12"/>
    <s v="Lake Amy"/>
    <x v="2"/>
    <x v="3"/>
    <x v="866"/>
    <n v="7"/>
    <n v="724.7"/>
    <n v="0.17"/>
    <n v="9.34"/>
    <n v="4210.51"/>
    <n v="327.61"/>
    <n v="7.7807676504746459E-2"/>
    <s v="Medium"/>
    <s v="Card"/>
  </r>
  <r>
    <s v="ORD-13086"/>
    <d v="2025-07-16T00:00:00"/>
    <x v="0"/>
    <x v="5"/>
    <x v="3030"/>
    <s v="VIP"/>
    <x v="0"/>
    <x v="3"/>
    <s v="Cameroon"/>
    <x v="49"/>
    <s v="Kimberlyborough"/>
    <x v="0"/>
    <x v="0"/>
    <x v="699"/>
    <n v="10"/>
    <n v="138.72"/>
    <n v="0.03"/>
    <n v="32.65"/>
    <n v="1345.58"/>
    <n v="73.45"/>
    <n v="5.4586126428751922E-2"/>
    <s v="Medium"/>
    <s v="UPI"/>
  </r>
  <r>
    <s v="ORD-13087"/>
    <d v="2024-09-27T00:00:00"/>
    <x v="1"/>
    <x v="4"/>
    <x v="3031"/>
    <s v="Returning"/>
    <x v="0"/>
    <x v="2"/>
    <s v="Peru"/>
    <x v="19"/>
    <s v="Amybury"/>
    <x v="1"/>
    <x v="2"/>
    <x v="797"/>
    <n v="8"/>
    <n v="534.76"/>
    <n v="0.17"/>
    <n v="17.989999999999998"/>
    <n v="3550.81"/>
    <n v="761.93"/>
    <n v="0.21457920868759522"/>
    <s v="Critical"/>
    <s v="Cash"/>
  </r>
  <r>
    <s v="ORD-13088"/>
    <d v="2025-07-27T00:00:00"/>
    <x v="0"/>
    <x v="5"/>
    <x v="3032"/>
    <s v="VIP"/>
    <x v="2"/>
    <x v="3"/>
    <s v="Gibraltar"/>
    <x v="35"/>
    <s v="South Christopherborough"/>
    <x v="2"/>
    <x v="8"/>
    <x v="414"/>
    <n v="6"/>
    <n v="320.62"/>
    <n v="0.25"/>
    <n v="41.44"/>
    <n v="1442.79"/>
    <n v="-41.1"/>
    <n v="-2.8486474123053253E-2"/>
    <s v="Critical"/>
    <s v="UPI"/>
  </r>
  <r>
    <s v="ORD-13089"/>
    <d v="2024-05-05T00:00:00"/>
    <x v="1"/>
    <x v="9"/>
    <x v="3033"/>
    <s v="Returning"/>
    <x v="2"/>
    <x v="2"/>
    <s v="Peru"/>
    <x v="10"/>
    <s v="North Tina"/>
    <x v="2"/>
    <x v="8"/>
    <x v="354"/>
    <n v="2"/>
    <n v="291.02"/>
    <n v="0.12"/>
    <n v="31.54"/>
    <n v="512.20000000000005"/>
    <n v="97.3"/>
    <n v="0.18996485747754782"/>
    <s v="Critical"/>
    <s v="Card"/>
  </r>
  <r>
    <s v="ORD-13090"/>
    <d v="2025-08-10T00:00:00"/>
    <x v="0"/>
    <x v="0"/>
    <x v="3034"/>
    <s v="New"/>
    <x v="1"/>
    <x v="2"/>
    <s v="Guam"/>
    <x v="1"/>
    <s v="Adamshire"/>
    <x v="0"/>
    <x v="7"/>
    <x v="674"/>
    <n v="1"/>
    <n v="797.53"/>
    <n v="0.17"/>
    <n v="8.2899999999999991"/>
    <n v="661.95"/>
    <n v="81.180000000000007"/>
    <n v="0.12263766145479266"/>
    <s v="Low"/>
    <s v="UPI"/>
  </r>
  <r>
    <s v="ORD-13091"/>
    <d v="2022-12-06T00:00:00"/>
    <x v="3"/>
    <x v="7"/>
    <x v="3035"/>
    <s v="Returning"/>
    <x v="0"/>
    <x v="1"/>
    <s v="Puerto Rico"/>
    <x v="31"/>
    <s v="Robertberg"/>
    <x v="0"/>
    <x v="1"/>
    <x v="803"/>
    <n v="10"/>
    <n v="420.67"/>
    <n v="0.19"/>
    <n v="11.07"/>
    <n v="3407.43"/>
    <n v="-293.93"/>
    <n v="-8.6261493266185957E-2"/>
    <s v="High"/>
    <s v="Net Banking"/>
  </r>
  <r>
    <s v="ORD-13092"/>
    <d v="2023-03-11T00:00:00"/>
    <x v="2"/>
    <x v="6"/>
    <x v="3036"/>
    <s v="New"/>
    <x v="0"/>
    <x v="2"/>
    <s v="Zambia"/>
    <x v="11"/>
    <s v="Joelport"/>
    <x v="2"/>
    <x v="3"/>
    <x v="471"/>
    <n v="4"/>
    <n v="259.33"/>
    <n v="0.19"/>
    <n v="15.83"/>
    <n v="840.23"/>
    <n v="79.180000000000007"/>
    <n v="9.4236102019685089E-2"/>
    <s v="Medium"/>
    <s v="Card"/>
  </r>
  <r>
    <s v="ORD-13093"/>
    <d v="2024-06-20T00:00:00"/>
    <x v="1"/>
    <x v="1"/>
    <x v="3037"/>
    <s v="Returning"/>
    <x v="0"/>
    <x v="1"/>
    <s v="British Indian Ocean Territory (Chagos Archipelago)"/>
    <x v="28"/>
    <s v="New Leroy"/>
    <x v="2"/>
    <x v="8"/>
    <x v="905"/>
    <n v="6"/>
    <n v="689.37"/>
    <n v="0.09"/>
    <n v="12.79"/>
    <n v="3763.96"/>
    <n v="1065.6300000000001"/>
    <n v="0.28311406072328082"/>
    <s v="Medium"/>
    <s v="Cash"/>
  </r>
  <r>
    <s v="ORD-13094"/>
    <d v="2025-04-27T00:00:00"/>
    <x v="0"/>
    <x v="11"/>
    <x v="3038"/>
    <s v="Returning"/>
    <x v="2"/>
    <x v="4"/>
    <s v="Monaco"/>
    <x v="22"/>
    <s v="Carterbury"/>
    <x v="0"/>
    <x v="1"/>
    <x v="28"/>
    <n v="6"/>
    <n v="682.66"/>
    <n v="0.06"/>
    <n v="23.83"/>
    <n v="3850.2"/>
    <n v="428.43"/>
    <n v="0.11127473897459873"/>
    <s v="Critical"/>
    <s v="Cash"/>
  </r>
  <r>
    <s v="ORD-13095"/>
    <d v="2023-08-31T00:00:00"/>
    <x v="2"/>
    <x v="0"/>
    <x v="3039"/>
    <s v="Returning"/>
    <x v="0"/>
    <x v="1"/>
    <s v="Central African Republic"/>
    <x v="34"/>
    <s v="Rojasborough"/>
    <x v="1"/>
    <x v="5"/>
    <x v="426"/>
    <n v="10"/>
    <n v="478.58"/>
    <n v="0.16"/>
    <n v="25"/>
    <n v="4020.07"/>
    <n v="838.33"/>
    <n v="0.20853616976818812"/>
    <s v="Low"/>
    <s v="UPI"/>
  </r>
  <r>
    <s v="ORD-13096"/>
    <d v="2023-04-13T00:00:00"/>
    <x v="2"/>
    <x v="11"/>
    <x v="3040"/>
    <s v="Returning"/>
    <x v="0"/>
    <x v="2"/>
    <s v="Papua New Guinea"/>
    <x v="40"/>
    <s v="South Kimberly"/>
    <x v="1"/>
    <x v="4"/>
    <x v="74"/>
    <n v="10"/>
    <n v="599.54"/>
    <n v="0.12"/>
    <n v="33.26"/>
    <n v="5275.95"/>
    <n v="962.49"/>
    <n v="0.18242970460296251"/>
    <s v="Low"/>
    <s v="Net Banking"/>
  </r>
  <r>
    <s v="ORD-13097"/>
    <d v="2025-07-31T00:00:00"/>
    <x v="0"/>
    <x v="5"/>
    <x v="3041"/>
    <s v="New"/>
    <x v="0"/>
    <x v="2"/>
    <s v="Czech Republic"/>
    <x v="4"/>
    <s v="Torresside"/>
    <x v="1"/>
    <x v="2"/>
    <x v="488"/>
    <n v="1"/>
    <n v="369.34"/>
    <n v="0.17"/>
    <n v="14.74"/>
    <n v="306.55"/>
    <n v="53.52"/>
    <n v="0.17458815853857446"/>
    <s v="High"/>
    <s v="Cash"/>
  </r>
  <r>
    <s v="ORD-13098"/>
    <d v="2023-08-05T00:00:00"/>
    <x v="2"/>
    <x v="0"/>
    <x v="3042"/>
    <s v="New"/>
    <x v="0"/>
    <x v="0"/>
    <s v="Sierra Leone"/>
    <x v="26"/>
    <s v="New Angela"/>
    <x v="1"/>
    <x v="2"/>
    <x v="422"/>
    <n v="7"/>
    <n v="20.149999999999999"/>
    <n v="0.21"/>
    <n v="38.39"/>
    <n v="111.43"/>
    <n v="-8.93"/>
    <n v="-8.0139998205151206E-2"/>
    <s v="Critical"/>
    <s v="UPI"/>
  </r>
  <r>
    <s v="ORD-13099"/>
    <d v="2025-09-13T00:00:00"/>
    <x v="0"/>
    <x v="4"/>
    <x v="3043"/>
    <s v="VIP"/>
    <x v="1"/>
    <x v="1"/>
    <s v="Bosnia and Herzegovina"/>
    <x v="2"/>
    <s v="West Mariotown"/>
    <x v="1"/>
    <x v="2"/>
    <x v="8"/>
    <n v="8"/>
    <n v="57.85"/>
    <n v="0.06"/>
    <n v="19.489999999999998"/>
    <n v="435.03"/>
    <n v="-22.67"/>
    <n v="-5.2111348642622353E-2"/>
    <s v="Medium"/>
    <s v="Cash"/>
  </r>
  <r>
    <s v="ORD-13100"/>
    <d v="2024-07-18T00:00:00"/>
    <x v="1"/>
    <x v="5"/>
    <x v="3044"/>
    <s v="New"/>
    <x v="0"/>
    <x v="0"/>
    <s v="Luxembourg"/>
    <x v="37"/>
    <s v="East Michael"/>
    <x v="2"/>
    <x v="6"/>
    <x v="535"/>
    <n v="3"/>
    <n v="344.61"/>
    <n v="0.21"/>
    <n v="31.47"/>
    <n v="816.73"/>
    <n v="53.66"/>
    <n v="6.5701027267273143E-2"/>
    <s v="Medium"/>
    <s v="Card"/>
  </r>
  <r>
    <s v="ORD-13101"/>
    <d v="2023-04-08T00:00:00"/>
    <x v="2"/>
    <x v="11"/>
    <x v="3045"/>
    <s v="VIP"/>
    <x v="0"/>
    <x v="1"/>
    <s v="Yemen"/>
    <x v="41"/>
    <s v="Robertland"/>
    <x v="2"/>
    <x v="3"/>
    <x v="446"/>
    <n v="8"/>
    <n v="215.05"/>
    <n v="0.3"/>
    <n v="6.31"/>
    <n v="1204.28"/>
    <n v="347.28"/>
    <n v="0.28837147507224231"/>
    <s v="Low"/>
    <s v="Cash"/>
  </r>
  <r>
    <s v="ORD-13102"/>
    <d v="2023-06-12T00:00:00"/>
    <x v="2"/>
    <x v="1"/>
    <x v="3046"/>
    <s v="New"/>
    <x v="2"/>
    <x v="4"/>
    <s v="Puerto Rico"/>
    <x v="23"/>
    <s v="Port Andrew"/>
    <x v="0"/>
    <x v="1"/>
    <x v="812"/>
    <n v="9"/>
    <n v="230.96"/>
    <n v="0.02"/>
    <n v="6.65"/>
    <n v="2037.07"/>
    <n v="-80.760000000000005"/>
    <n v="-3.9645176650777839E-2"/>
    <s v="High"/>
    <s v="Card"/>
  </r>
  <r>
    <s v="ORD-13103"/>
    <d v="2025-02-02T00:00:00"/>
    <x v="0"/>
    <x v="8"/>
    <x v="3047"/>
    <s v="VIP"/>
    <x v="1"/>
    <x v="4"/>
    <s v="Bangladesh"/>
    <x v="24"/>
    <s v="Karentown"/>
    <x v="2"/>
    <x v="6"/>
    <x v="879"/>
    <n v="7"/>
    <n v="96.62"/>
    <n v="0.18"/>
    <n v="38.659999999999997"/>
    <n v="554.6"/>
    <n v="6.8"/>
    <n v="1.2261089073205913E-2"/>
    <s v="Low"/>
    <s v="UPI"/>
  </r>
  <r>
    <s v="ORD-13104"/>
    <d v="2024-03-20T00:00:00"/>
    <x v="1"/>
    <x v="6"/>
    <x v="3048"/>
    <s v="Returning"/>
    <x v="1"/>
    <x v="0"/>
    <s v="Lebanon"/>
    <x v="48"/>
    <s v="Port Leslie"/>
    <x v="2"/>
    <x v="6"/>
    <x v="255"/>
    <n v="9"/>
    <n v="269.70999999999998"/>
    <n v="0.05"/>
    <n v="9.73"/>
    <n v="2306.02"/>
    <n v="-151.75"/>
    <n v="-6.5806020763046286E-2"/>
    <s v="Critical"/>
    <s v="UPI"/>
  </r>
  <r>
    <s v="ORD-13105"/>
    <d v="2025-07-02T00:00:00"/>
    <x v="0"/>
    <x v="5"/>
    <x v="3049"/>
    <s v="Returning"/>
    <x v="2"/>
    <x v="2"/>
    <s v="Guinea"/>
    <x v="15"/>
    <s v="Moraleshaven"/>
    <x v="1"/>
    <x v="4"/>
    <x v="410"/>
    <n v="3"/>
    <n v="535.33000000000004"/>
    <n v="0.05"/>
    <n v="10.25"/>
    <n v="1525.69"/>
    <n v="429.22"/>
    <n v="0.28132844811200181"/>
    <s v="Critical"/>
    <s v="Card"/>
  </r>
  <r>
    <s v="ORD-13106"/>
    <d v="2023-01-12T00:00:00"/>
    <x v="2"/>
    <x v="3"/>
    <x v="3050"/>
    <s v="Returning"/>
    <x v="0"/>
    <x v="4"/>
    <s v="South Africa"/>
    <x v="3"/>
    <s v="South Jim"/>
    <x v="1"/>
    <x v="4"/>
    <x v="667"/>
    <n v="2"/>
    <n v="379.22"/>
    <n v="0.04"/>
    <n v="9.11"/>
    <n v="728.1"/>
    <n v="126.57"/>
    <n v="0.17383601153687678"/>
    <s v="Low"/>
    <s v="Cash"/>
  </r>
  <r>
    <s v="ORD-13107"/>
    <d v="2024-03-15T00:00:00"/>
    <x v="1"/>
    <x v="6"/>
    <x v="3051"/>
    <s v="New"/>
    <x v="0"/>
    <x v="1"/>
    <s v="Seychelles"/>
    <x v="23"/>
    <s v="West Amyfurt"/>
    <x v="2"/>
    <x v="6"/>
    <x v="877"/>
    <n v="9"/>
    <n v="711.73"/>
    <n v="0.04"/>
    <n v="33.380000000000003"/>
    <n v="6149.35"/>
    <n v="1495.35"/>
    <n v="0.24317204257360531"/>
    <s v="Critical"/>
    <s v="Net Banking"/>
  </r>
  <r>
    <s v="ORD-13108"/>
    <d v="2025-11-03T00:00:00"/>
    <x v="0"/>
    <x v="10"/>
    <x v="3052"/>
    <s v="VIP"/>
    <x v="1"/>
    <x v="1"/>
    <s v="Poland"/>
    <x v="23"/>
    <s v="Lake Kimberlyburgh"/>
    <x v="1"/>
    <x v="2"/>
    <x v="561"/>
    <n v="1"/>
    <n v="597.19000000000005"/>
    <n v="0.05"/>
    <n v="32.950000000000003"/>
    <n v="567.33000000000004"/>
    <n v="97.09"/>
    <n v="0.17113496554033808"/>
    <s v="Low"/>
    <s v="Cash"/>
  </r>
  <r>
    <s v="ORD-13109"/>
    <d v="2025-10-07T00:00:00"/>
    <x v="0"/>
    <x v="2"/>
    <x v="3053"/>
    <s v="New"/>
    <x v="2"/>
    <x v="1"/>
    <s v="Gambia"/>
    <x v="34"/>
    <s v="South Alexis"/>
    <x v="1"/>
    <x v="2"/>
    <x v="246"/>
    <n v="6"/>
    <n v="423.28"/>
    <n v="0.15"/>
    <n v="6.64"/>
    <n v="2158.73"/>
    <n v="-97.77"/>
    <n v="-4.5290518036067498E-2"/>
    <s v="Low"/>
    <s v="Net Banking"/>
  </r>
  <r>
    <s v="ORD-13110"/>
    <d v="2023-08-08T00:00:00"/>
    <x v="2"/>
    <x v="0"/>
    <x v="3054"/>
    <s v="VIP"/>
    <x v="1"/>
    <x v="3"/>
    <s v="Svalbard &amp; Jan Mayen Islands"/>
    <x v="12"/>
    <s v="Hensonbury"/>
    <x v="0"/>
    <x v="1"/>
    <x v="876"/>
    <n v="7"/>
    <n v="656.02"/>
    <n v="0.2"/>
    <n v="18.38"/>
    <n v="3673.71"/>
    <n v="825.2"/>
    <n v="0.22462306496702245"/>
    <s v="Critical"/>
    <s v="Card"/>
  </r>
  <r>
    <s v="ORD-13111"/>
    <d v="2024-05-17T00:00:00"/>
    <x v="1"/>
    <x v="9"/>
    <x v="3055"/>
    <s v="VIP"/>
    <x v="0"/>
    <x v="1"/>
    <s v="Belarus"/>
    <x v="12"/>
    <s v="Jacquelinemouth"/>
    <x v="0"/>
    <x v="7"/>
    <x v="776"/>
    <n v="3"/>
    <n v="287.05"/>
    <n v="0.24"/>
    <n v="26.62"/>
    <n v="654.47"/>
    <n v="140.38999999999999"/>
    <n v="0.21450945039497607"/>
    <s v="High"/>
    <s v="Cash"/>
  </r>
  <r>
    <s v="ORD-13112"/>
    <d v="2024-02-12T00:00:00"/>
    <x v="1"/>
    <x v="8"/>
    <x v="3056"/>
    <s v="New"/>
    <x v="1"/>
    <x v="3"/>
    <s v="Cook Islands"/>
    <x v="28"/>
    <s v="Zimmermanburgh"/>
    <x v="0"/>
    <x v="7"/>
    <x v="555"/>
    <n v="2"/>
    <n v="381.32"/>
    <n v="0.23"/>
    <n v="9.42"/>
    <n v="587.23"/>
    <n v="118.16"/>
    <n v="0.20121587793539158"/>
    <s v="Critical"/>
    <s v="UPI"/>
  </r>
  <r>
    <s v="ORD-13113"/>
    <d v="2024-05-02T00:00:00"/>
    <x v="1"/>
    <x v="9"/>
    <x v="3057"/>
    <s v="VIP"/>
    <x v="2"/>
    <x v="3"/>
    <s v="Djibouti"/>
    <x v="7"/>
    <s v="Paulshire"/>
    <x v="2"/>
    <x v="8"/>
    <x v="769"/>
    <n v="5"/>
    <n v="696.01"/>
    <n v="0"/>
    <n v="9.2200000000000006"/>
    <n v="3480.05"/>
    <n v="-274.83"/>
    <n v="-7.8973003261447378E-2"/>
    <s v="Critical"/>
    <s v="Net Banking"/>
  </r>
  <r>
    <s v="ORD-13114"/>
    <d v="2022-12-17T00:00:00"/>
    <x v="3"/>
    <x v="7"/>
    <x v="3058"/>
    <s v="Returning"/>
    <x v="1"/>
    <x v="0"/>
    <s v="Latvia"/>
    <x v="12"/>
    <s v="South Richard"/>
    <x v="0"/>
    <x v="1"/>
    <x v="537"/>
    <n v="5"/>
    <n v="512.69000000000005"/>
    <n v="0.09"/>
    <n v="30.01"/>
    <n v="2332.7399999999998"/>
    <n v="574.29"/>
    <n v="0.24618688752282725"/>
    <s v="Critical"/>
    <s v="Card"/>
  </r>
  <r>
    <s v="ORD-13115"/>
    <d v="2025-04-20T00:00:00"/>
    <x v="0"/>
    <x v="11"/>
    <x v="3059"/>
    <s v="VIP"/>
    <x v="0"/>
    <x v="1"/>
    <s v="Togo"/>
    <x v="34"/>
    <s v="South Wandaville"/>
    <x v="0"/>
    <x v="0"/>
    <x v="403"/>
    <n v="5"/>
    <n v="561.24"/>
    <n v="0.28000000000000003"/>
    <n v="36.340000000000003"/>
    <n v="2020.46"/>
    <n v="446.36"/>
    <n v="0.22091998851746633"/>
    <s v="Critical"/>
    <s v="Net Banking"/>
  </r>
  <r>
    <s v="ORD-13116"/>
    <d v="2025-08-07T00:00:00"/>
    <x v="0"/>
    <x v="0"/>
    <x v="3060"/>
    <s v="New"/>
    <x v="2"/>
    <x v="2"/>
    <s v="Cyprus"/>
    <x v="23"/>
    <s v="Johnview"/>
    <x v="1"/>
    <x v="4"/>
    <x v="60"/>
    <n v="2"/>
    <n v="81.42"/>
    <n v="0.16"/>
    <n v="38.659999999999997"/>
    <n v="136.79"/>
    <n v="-3.07"/>
    <n v="-2.244316104978434E-2"/>
    <s v="Low"/>
    <s v="UPI"/>
  </r>
  <r>
    <s v="ORD-13117"/>
    <d v="2023-03-16T00:00:00"/>
    <x v="2"/>
    <x v="6"/>
    <x v="3061"/>
    <s v="Returning"/>
    <x v="2"/>
    <x v="3"/>
    <s v="Finland"/>
    <x v="23"/>
    <s v="Brownton"/>
    <x v="2"/>
    <x v="8"/>
    <x v="507"/>
    <n v="2"/>
    <n v="52.94"/>
    <n v="0.1"/>
    <n v="39.369999999999997"/>
    <n v="95.29"/>
    <n v="-8.2200000000000006"/>
    <n v="-8.626298667226362E-2"/>
    <s v="Critical"/>
    <s v="Card"/>
  </r>
  <r>
    <s v="ORD-13118"/>
    <d v="2023-06-04T00:00:00"/>
    <x v="2"/>
    <x v="1"/>
    <x v="3062"/>
    <s v="New"/>
    <x v="0"/>
    <x v="1"/>
    <s v="Tonga"/>
    <x v="20"/>
    <s v="South Kimberlyberg"/>
    <x v="1"/>
    <x v="5"/>
    <x v="430"/>
    <n v="7"/>
    <n v="162.78"/>
    <n v="0.26"/>
    <n v="7.54"/>
    <n v="843.2"/>
    <n v="-54.37"/>
    <n v="-6.448055028462997E-2"/>
    <s v="High"/>
    <s v="Net Banking"/>
  </r>
  <r>
    <s v="ORD-13119"/>
    <d v="2023-06-12T00:00:00"/>
    <x v="2"/>
    <x v="1"/>
    <x v="3063"/>
    <s v="Returning"/>
    <x v="1"/>
    <x v="2"/>
    <s v="Holy See (Vatican City State)"/>
    <x v="40"/>
    <s v="Obrienport"/>
    <x v="1"/>
    <x v="2"/>
    <x v="679"/>
    <n v="7"/>
    <n v="378.29"/>
    <n v="0.17"/>
    <n v="34.130000000000003"/>
    <n v="2197.86"/>
    <n v="-140.97"/>
    <n v="-6.4139663126859758E-2"/>
    <s v="Medium"/>
    <s v="UPI"/>
  </r>
  <r>
    <s v="ORD-13120"/>
    <d v="2025-10-07T00:00:00"/>
    <x v="0"/>
    <x v="2"/>
    <x v="420"/>
    <s v="VIP"/>
    <x v="0"/>
    <x v="4"/>
    <s v="Cuba"/>
    <x v="32"/>
    <s v="New Sherry"/>
    <x v="1"/>
    <x v="4"/>
    <x v="433"/>
    <n v="7"/>
    <n v="71.319999999999993"/>
    <n v="0.01"/>
    <n v="35.33"/>
    <n v="494.25"/>
    <n v="37.130000000000003"/>
    <n v="7.5123925139099657E-2"/>
    <s v="Medium"/>
    <s v="Card"/>
  </r>
  <r>
    <s v="ORD-13121"/>
    <d v="2024-09-23T00:00:00"/>
    <x v="1"/>
    <x v="4"/>
    <x v="3064"/>
    <s v="VIP"/>
    <x v="1"/>
    <x v="1"/>
    <s v="Western Sahara"/>
    <x v="8"/>
    <s v="Crystalmouth"/>
    <x v="2"/>
    <x v="6"/>
    <x v="179"/>
    <n v="5"/>
    <n v="228.4"/>
    <n v="0.26"/>
    <n v="43.59"/>
    <n v="845.08"/>
    <n v="70.55"/>
    <n v="8.3483220523500726E-2"/>
    <s v="Critical"/>
    <s v="Cash"/>
  </r>
  <r>
    <s v="ORD-13122"/>
    <d v="2025-11-24T00:00:00"/>
    <x v="0"/>
    <x v="10"/>
    <x v="3065"/>
    <s v="Returning"/>
    <x v="0"/>
    <x v="3"/>
    <s v="Pakistan"/>
    <x v="22"/>
    <s v="Kathrynhaven"/>
    <x v="1"/>
    <x v="2"/>
    <x v="603"/>
    <n v="5"/>
    <n v="141.65"/>
    <n v="0.17"/>
    <n v="22.77"/>
    <n v="587.85"/>
    <n v="104.11"/>
    <n v="0.17710300246661562"/>
    <s v="Critical"/>
    <s v="Cash"/>
  </r>
  <r>
    <s v="ORD-13123"/>
    <d v="2024-05-13T00:00:00"/>
    <x v="1"/>
    <x v="9"/>
    <x v="3066"/>
    <s v="Returning"/>
    <x v="0"/>
    <x v="2"/>
    <s v="Suriname"/>
    <x v="31"/>
    <s v="Whiteheadmouth"/>
    <x v="1"/>
    <x v="5"/>
    <x v="300"/>
    <n v="6"/>
    <n v="522.08000000000004"/>
    <n v="0.21"/>
    <n v="27.93"/>
    <n v="2474.66"/>
    <n v="363.19"/>
    <n v="0.14676359580710077"/>
    <s v="Medium"/>
    <s v="Cash"/>
  </r>
  <r>
    <s v="ORD-13124"/>
    <d v="2023-11-03T00:00:00"/>
    <x v="2"/>
    <x v="10"/>
    <x v="3067"/>
    <s v="New"/>
    <x v="0"/>
    <x v="1"/>
    <s v="Bangladesh"/>
    <x v="16"/>
    <s v="New Desiree"/>
    <x v="2"/>
    <x v="6"/>
    <x v="767"/>
    <n v="7"/>
    <n v="94.43"/>
    <n v="0.03"/>
    <n v="8.16"/>
    <n v="641.17999999999995"/>
    <n v="78.430000000000007"/>
    <n v="0.12232134502011918"/>
    <s v="Low"/>
    <s v="Net Banking"/>
  </r>
  <r>
    <s v="ORD-13125"/>
    <d v="2023-08-21T00:00:00"/>
    <x v="2"/>
    <x v="0"/>
    <x v="3068"/>
    <s v="Returning"/>
    <x v="0"/>
    <x v="3"/>
    <s v="Dominica"/>
    <x v="49"/>
    <s v="Nguyenton"/>
    <x v="0"/>
    <x v="7"/>
    <x v="591"/>
    <n v="3"/>
    <n v="359.38"/>
    <n v="0.05"/>
    <n v="43.5"/>
    <n v="1024.23"/>
    <n v="-22.03"/>
    <n v="-2.1508840787713698E-2"/>
    <s v="Low"/>
    <s v="UPI"/>
  </r>
  <r>
    <s v="ORD-13126"/>
    <d v="2022-12-12T00:00:00"/>
    <x v="3"/>
    <x v="7"/>
    <x v="3069"/>
    <s v="Returning"/>
    <x v="2"/>
    <x v="2"/>
    <s v="Italy"/>
    <x v="9"/>
    <s v="Andreaview"/>
    <x v="0"/>
    <x v="1"/>
    <x v="475"/>
    <n v="3"/>
    <n v="52.36"/>
    <n v="0.04"/>
    <n v="8.6199999999999992"/>
    <n v="150.80000000000001"/>
    <n v="1.04"/>
    <n v="6.8965517241379309E-3"/>
    <s v="Medium"/>
    <s v="Cash"/>
  </r>
  <r>
    <s v="ORD-13127"/>
    <d v="2023-05-06T00:00:00"/>
    <x v="2"/>
    <x v="9"/>
    <x v="3070"/>
    <s v="VIP"/>
    <x v="1"/>
    <x v="2"/>
    <s v="Antigua and Barbuda"/>
    <x v="24"/>
    <s v="Port Judyfurt"/>
    <x v="2"/>
    <x v="8"/>
    <x v="572"/>
    <n v="8"/>
    <n v="755.86"/>
    <n v="0.13"/>
    <n v="38.9"/>
    <n v="5260.79"/>
    <n v="655.35"/>
    <n v="0.12457254518808013"/>
    <s v="Critical"/>
    <s v="Card"/>
  </r>
  <r>
    <s v="ORD-13128"/>
    <d v="2024-07-13T00:00:00"/>
    <x v="1"/>
    <x v="5"/>
    <x v="3071"/>
    <s v="Returning"/>
    <x v="1"/>
    <x v="3"/>
    <s v="Mauritius"/>
    <x v="46"/>
    <s v="East Shellystad"/>
    <x v="2"/>
    <x v="6"/>
    <x v="284"/>
    <n v="8"/>
    <n v="269.7"/>
    <n v="0.1"/>
    <n v="38.840000000000003"/>
    <n v="1941.84"/>
    <n v="-115.21"/>
    <n v="-5.9330325876488281E-2"/>
    <s v="Low"/>
    <s v="Card"/>
  </r>
  <r>
    <s v="ORD-13129"/>
    <d v="2024-09-06T00:00:00"/>
    <x v="1"/>
    <x v="4"/>
    <x v="3072"/>
    <s v="Returning"/>
    <x v="1"/>
    <x v="4"/>
    <s v="Montserrat"/>
    <x v="23"/>
    <s v="Port Davidhaven"/>
    <x v="2"/>
    <x v="3"/>
    <x v="882"/>
    <n v="5"/>
    <n v="259.14999999999998"/>
    <n v="0.15"/>
    <n v="38.22"/>
    <n v="1101.3900000000001"/>
    <n v="129.80000000000001"/>
    <n v="0.11785107909096687"/>
    <s v="Low"/>
    <s v="UPI"/>
  </r>
  <r>
    <s v="ORD-13130"/>
    <d v="2025-03-30T00:00:00"/>
    <x v="0"/>
    <x v="6"/>
    <x v="3073"/>
    <s v="VIP"/>
    <x v="1"/>
    <x v="1"/>
    <s v="Central African Republic"/>
    <x v="27"/>
    <s v="Harrisonmouth"/>
    <x v="2"/>
    <x v="3"/>
    <x v="324"/>
    <n v="9"/>
    <n v="88.76"/>
    <n v="0.1"/>
    <n v="7.26"/>
    <n v="718.96"/>
    <n v="103.79"/>
    <n v="0.14436129965505731"/>
    <s v="Critical"/>
    <s v="UPI"/>
  </r>
  <r>
    <s v="ORD-13131"/>
    <d v="2025-01-13T00:00:00"/>
    <x v="0"/>
    <x v="3"/>
    <x v="3074"/>
    <s v="New"/>
    <x v="2"/>
    <x v="1"/>
    <s v="Honduras"/>
    <x v="20"/>
    <s v="Tracishire"/>
    <x v="1"/>
    <x v="2"/>
    <x v="281"/>
    <n v="1"/>
    <n v="366.77"/>
    <n v="0.13"/>
    <n v="37.549999999999997"/>
    <n v="319.08999999999997"/>
    <n v="55.3"/>
    <n v="0.17330533705224233"/>
    <s v="Medium"/>
    <s v="Card"/>
  </r>
  <r>
    <s v="ORD-13132"/>
    <d v="2023-03-30T00:00:00"/>
    <x v="2"/>
    <x v="6"/>
    <x v="3075"/>
    <s v="Returning"/>
    <x v="0"/>
    <x v="4"/>
    <s v="Russian Federation"/>
    <x v="43"/>
    <s v="New Michaeltown"/>
    <x v="0"/>
    <x v="7"/>
    <x v="515"/>
    <n v="6"/>
    <n v="319.07"/>
    <n v="0.03"/>
    <n v="24.12"/>
    <n v="1856.99"/>
    <n v="243.32"/>
    <n v="0.13102924625334547"/>
    <s v="Low"/>
    <s v="Net Banking"/>
  </r>
  <r>
    <s v="ORD-13133"/>
    <d v="2024-09-14T00:00:00"/>
    <x v="1"/>
    <x v="4"/>
    <x v="3076"/>
    <s v="Returning"/>
    <x v="2"/>
    <x v="4"/>
    <s v="Pakistan"/>
    <x v="40"/>
    <s v="Roberttown"/>
    <x v="0"/>
    <x v="0"/>
    <x v="675"/>
    <n v="9"/>
    <n v="266.67"/>
    <n v="7.0000000000000007E-2"/>
    <n v="17.09"/>
    <n v="2232.0300000000002"/>
    <n v="486.26"/>
    <n v="0.21785549477381574"/>
    <s v="High"/>
    <s v="Net Banking"/>
  </r>
  <r>
    <s v="ORD-13134"/>
    <d v="2023-09-13T00:00:00"/>
    <x v="2"/>
    <x v="4"/>
    <x v="3077"/>
    <s v="VIP"/>
    <x v="1"/>
    <x v="0"/>
    <s v="Kenya"/>
    <x v="0"/>
    <s v="Lake Meganmouth"/>
    <x v="0"/>
    <x v="1"/>
    <x v="640"/>
    <n v="5"/>
    <n v="362.39"/>
    <n v="0.21"/>
    <n v="12.02"/>
    <n v="1431.44"/>
    <n v="-11.61"/>
    <n v="-8.1107136869166714E-3"/>
    <s v="Low"/>
    <s v="UPI"/>
  </r>
  <r>
    <s v="ORD-13135"/>
    <d v="2025-05-15T00:00:00"/>
    <x v="0"/>
    <x v="9"/>
    <x v="3078"/>
    <s v="Returning"/>
    <x v="2"/>
    <x v="4"/>
    <s v="Antarctica (the territory South of 60 deg S)"/>
    <x v="23"/>
    <s v="Davisberg"/>
    <x v="0"/>
    <x v="1"/>
    <x v="263"/>
    <n v="9"/>
    <n v="328.74"/>
    <n v="0.14000000000000001"/>
    <n v="10.210000000000001"/>
    <n v="2544.4499999999998"/>
    <n v="681.98"/>
    <n v="0.26802648902513315"/>
    <s v="Critical"/>
    <s v="Net Banking"/>
  </r>
  <r>
    <s v="ORD-13136"/>
    <d v="2024-07-05T00:00:00"/>
    <x v="1"/>
    <x v="5"/>
    <x v="3079"/>
    <s v="New"/>
    <x v="0"/>
    <x v="0"/>
    <s v="Bahrain"/>
    <x v="12"/>
    <s v="Clarkport"/>
    <x v="1"/>
    <x v="2"/>
    <x v="590"/>
    <n v="10"/>
    <n v="648.74"/>
    <n v="0.11"/>
    <n v="42.61"/>
    <n v="5773.79"/>
    <n v="1476.68"/>
    <n v="0.25575575142150997"/>
    <s v="Critical"/>
    <s v="Cash"/>
  </r>
  <r>
    <s v="ORD-13137"/>
    <d v="2025-07-24T00:00:00"/>
    <x v="0"/>
    <x v="5"/>
    <x v="3080"/>
    <s v="Returning"/>
    <x v="0"/>
    <x v="1"/>
    <s v="Sao Tome and Principe"/>
    <x v="19"/>
    <s v="Shawnville"/>
    <x v="2"/>
    <x v="6"/>
    <x v="474"/>
    <n v="7"/>
    <n v="729.84"/>
    <n v="0.02"/>
    <n v="14.21"/>
    <n v="5006.7"/>
    <n v="200.89"/>
    <n v="4.012423352707372E-2"/>
    <s v="High"/>
    <s v="Cash"/>
  </r>
  <r>
    <s v="ORD-13138"/>
    <d v="2024-10-05T00:00:00"/>
    <x v="1"/>
    <x v="2"/>
    <x v="3081"/>
    <s v="New"/>
    <x v="1"/>
    <x v="3"/>
    <s v="Italy"/>
    <x v="13"/>
    <s v="North Jennifer"/>
    <x v="1"/>
    <x v="2"/>
    <x v="704"/>
    <n v="1"/>
    <n v="411.02"/>
    <n v="0.11"/>
    <n v="37.11"/>
    <n v="365.81"/>
    <n v="31.4"/>
    <n v="8.5836909871244635E-2"/>
    <s v="Critical"/>
    <s v="Cash"/>
  </r>
  <r>
    <s v="ORD-13139"/>
    <d v="2024-05-18T00:00:00"/>
    <x v="1"/>
    <x v="9"/>
    <x v="3082"/>
    <s v="VIP"/>
    <x v="2"/>
    <x v="0"/>
    <s v="Iran"/>
    <x v="17"/>
    <s v="New David"/>
    <x v="2"/>
    <x v="6"/>
    <x v="730"/>
    <n v="6"/>
    <n v="769.14"/>
    <n v="0.28999999999999998"/>
    <n v="32.29"/>
    <n v="3276.54"/>
    <n v="457.96"/>
    <n v="0.13976939088184487"/>
    <s v="Low"/>
    <s v="Net Banking"/>
  </r>
  <r>
    <s v="ORD-13140"/>
    <d v="2024-04-04T00:00:00"/>
    <x v="1"/>
    <x v="11"/>
    <x v="3083"/>
    <s v="Returning"/>
    <x v="0"/>
    <x v="2"/>
    <s v="Bahrain"/>
    <x v="45"/>
    <s v="Collinstown"/>
    <x v="1"/>
    <x v="2"/>
    <x v="245"/>
    <n v="2"/>
    <n v="255.76"/>
    <n v="0.28000000000000003"/>
    <n v="47.47"/>
    <n v="368.29"/>
    <n v="106.62"/>
    <n v="0.28950012218632054"/>
    <s v="Medium"/>
    <s v="Card"/>
  </r>
  <r>
    <s v="ORD-13141"/>
    <d v="2024-06-11T00:00:00"/>
    <x v="1"/>
    <x v="1"/>
    <x v="3084"/>
    <s v="VIP"/>
    <x v="2"/>
    <x v="4"/>
    <s v="Pitcairn Islands"/>
    <x v="40"/>
    <s v="Gateshaven"/>
    <x v="0"/>
    <x v="1"/>
    <x v="768"/>
    <n v="4"/>
    <n v="15.24"/>
    <n v="0.28999999999999998"/>
    <n v="34.880000000000003"/>
    <n v="43.28"/>
    <n v="4.08"/>
    <n v="9.4269870609981515E-2"/>
    <s v="Medium"/>
    <s v="Card"/>
  </r>
  <r>
    <s v="ORD-13142"/>
    <d v="2025-02-06T00:00:00"/>
    <x v="0"/>
    <x v="8"/>
    <x v="3085"/>
    <s v="Returning"/>
    <x v="2"/>
    <x v="3"/>
    <s v="Gambia"/>
    <x v="7"/>
    <s v="Landryfurt"/>
    <x v="2"/>
    <x v="6"/>
    <x v="706"/>
    <n v="8"/>
    <n v="197.41"/>
    <n v="0.13"/>
    <n v="48.18"/>
    <n v="1373.97"/>
    <n v="25.44"/>
    <n v="1.8515688115461035E-2"/>
    <s v="High"/>
    <s v="Net Banking"/>
  </r>
  <r>
    <s v="ORD-13143"/>
    <d v="2024-02-05T00:00:00"/>
    <x v="1"/>
    <x v="8"/>
    <x v="3086"/>
    <s v="Returning"/>
    <x v="2"/>
    <x v="2"/>
    <s v="El Salvador"/>
    <x v="46"/>
    <s v="Lake Barbara"/>
    <x v="0"/>
    <x v="7"/>
    <x v="83"/>
    <n v="4"/>
    <n v="373.92"/>
    <n v="0.23"/>
    <n v="19.88"/>
    <n v="1151.67"/>
    <n v="322.2"/>
    <n v="0.27976764177238267"/>
    <s v="High"/>
    <s v="Cash"/>
  </r>
  <r>
    <s v="ORD-13144"/>
    <d v="2025-11-17T00:00:00"/>
    <x v="0"/>
    <x v="10"/>
    <x v="744"/>
    <s v="VIP"/>
    <x v="1"/>
    <x v="1"/>
    <s v="Swaziland"/>
    <x v="24"/>
    <s v="Angiemouth"/>
    <x v="1"/>
    <x v="4"/>
    <x v="551"/>
    <n v="7"/>
    <n v="701.06"/>
    <n v="0.18"/>
    <n v="47.3"/>
    <n v="4024.08"/>
    <n v="-296.20999999999998"/>
    <n v="-7.3609371583069919E-2"/>
    <s v="Critical"/>
    <s v="Net Banking"/>
  </r>
  <r>
    <s v="ORD-13145"/>
    <d v="2025-08-28T00:00:00"/>
    <x v="0"/>
    <x v="0"/>
    <x v="3087"/>
    <s v="New"/>
    <x v="0"/>
    <x v="1"/>
    <s v="Bouvet Island (Bouvetoya)"/>
    <x v="13"/>
    <s v="Port Bryan"/>
    <x v="1"/>
    <x v="5"/>
    <x v="912"/>
    <n v="9"/>
    <n v="695.16"/>
    <n v="0.27"/>
    <n v="28.93"/>
    <n v="4567.2"/>
    <n v="-9.36"/>
    <n v="-2.049395691014188E-3"/>
    <s v="Critical"/>
    <s v="UPI"/>
  </r>
  <r>
    <s v="ORD-13146"/>
    <d v="2024-12-15T00:00:00"/>
    <x v="1"/>
    <x v="7"/>
    <x v="3088"/>
    <s v="VIP"/>
    <x v="0"/>
    <x v="1"/>
    <s v="Venezuela"/>
    <x v="31"/>
    <s v="Dunnbury"/>
    <x v="2"/>
    <x v="3"/>
    <x v="454"/>
    <n v="6"/>
    <n v="12.28"/>
    <n v="0.27"/>
    <n v="7.52"/>
    <n v="53.79"/>
    <n v="3.14"/>
    <n v="5.8375162669641198E-2"/>
    <s v="Low"/>
    <s v="Cash"/>
  </r>
  <r>
    <s v="ORD-13147"/>
    <d v="2023-09-26T00:00:00"/>
    <x v="2"/>
    <x v="4"/>
    <x v="3089"/>
    <s v="VIP"/>
    <x v="2"/>
    <x v="3"/>
    <s v="Israel"/>
    <x v="11"/>
    <s v="Michellehaven"/>
    <x v="2"/>
    <x v="3"/>
    <x v="616"/>
    <n v="4"/>
    <n v="437.36"/>
    <n v="0.04"/>
    <n v="28.53"/>
    <n v="1679.46"/>
    <n v="241"/>
    <n v="0.14349850547199694"/>
    <s v="Low"/>
    <s v="Cash"/>
  </r>
  <r>
    <s v="ORD-13148"/>
    <d v="2025-02-10T00:00:00"/>
    <x v="0"/>
    <x v="8"/>
    <x v="3090"/>
    <s v="Returning"/>
    <x v="0"/>
    <x v="4"/>
    <s v="Uganda"/>
    <x v="0"/>
    <s v="New Joshuafort"/>
    <x v="0"/>
    <x v="1"/>
    <x v="3"/>
    <n v="3"/>
    <n v="393.47"/>
    <n v="0.03"/>
    <n v="22.73"/>
    <n v="1145"/>
    <n v="217.12"/>
    <n v="0.18962445414847162"/>
    <s v="Critical"/>
    <s v="UPI"/>
  </r>
  <r>
    <s v="ORD-13149"/>
    <d v="2023-10-18T00:00:00"/>
    <x v="2"/>
    <x v="2"/>
    <x v="3091"/>
    <s v="New"/>
    <x v="1"/>
    <x v="4"/>
    <s v="Bahrain"/>
    <x v="41"/>
    <s v="Lauraside"/>
    <x v="0"/>
    <x v="0"/>
    <x v="8"/>
    <n v="9"/>
    <n v="96.6"/>
    <n v="0.16"/>
    <n v="48.25"/>
    <n v="730.3"/>
    <n v="18.11"/>
    <n v="2.4798028207585924E-2"/>
    <s v="Medium"/>
    <s v="Net Banking"/>
  </r>
  <r>
    <s v="ORD-13150"/>
    <d v="2024-05-01T00:00:00"/>
    <x v="1"/>
    <x v="9"/>
    <x v="3092"/>
    <s v="VIP"/>
    <x v="0"/>
    <x v="2"/>
    <s v="Comoros"/>
    <x v="23"/>
    <s v="East Robertstad"/>
    <x v="2"/>
    <x v="8"/>
    <x v="32"/>
    <n v="1"/>
    <n v="448.61"/>
    <n v="0.14000000000000001"/>
    <n v="39.5"/>
    <n v="385.8"/>
    <n v="102.28"/>
    <n v="0.26511145671332298"/>
    <s v="Low"/>
    <s v="Net Banking"/>
  </r>
  <r>
    <s v="ORD-13151"/>
    <d v="2024-11-18T00:00:00"/>
    <x v="1"/>
    <x v="10"/>
    <x v="3093"/>
    <s v="Returning"/>
    <x v="2"/>
    <x v="2"/>
    <s v="Slovenia"/>
    <x v="26"/>
    <s v="Harmonshire"/>
    <x v="1"/>
    <x v="2"/>
    <x v="625"/>
    <n v="10"/>
    <n v="748.57"/>
    <n v="0.08"/>
    <n v="9.84"/>
    <n v="6886.84"/>
    <n v="96.39"/>
    <n v="1.3996259532673911E-2"/>
    <s v="Medium"/>
    <s v="Card"/>
  </r>
  <r>
    <s v="ORD-13152"/>
    <d v="2023-01-30T00:00:00"/>
    <x v="2"/>
    <x v="3"/>
    <x v="3094"/>
    <s v="VIP"/>
    <x v="0"/>
    <x v="4"/>
    <s v="Andorra"/>
    <x v="21"/>
    <s v="South Kristina"/>
    <x v="0"/>
    <x v="7"/>
    <x v="502"/>
    <n v="4"/>
    <n v="335.74"/>
    <n v="0"/>
    <n v="28.53"/>
    <n v="1342.96"/>
    <n v="262.83999999999997"/>
    <n v="0.19571692381009112"/>
    <s v="High"/>
    <s v="Net Banking"/>
  </r>
  <r>
    <s v="ORD-13153"/>
    <d v="2023-07-24T00:00:00"/>
    <x v="2"/>
    <x v="5"/>
    <x v="3095"/>
    <s v="New"/>
    <x v="2"/>
    <x v="4"/>
    <s v="Cape Verde"/>
    <x v="20"/>
    <s v="Mitchellview"/>
    <x v="0"/>
    <x v="1"/>
    <x v="330"/>
    <n v="2"/>
    <n v="16.37"/>
    <n v="0.13"/>
    <n v="17.46"/>
    <n v="28.48"/>
    <n v="2.4300000000000002"/>
    <n v="8.5323033707865176E-2"/>
    <s v="Critical"/>
    <s v="UPI"/>
  </r>
  <r>
    <s v="ORD-13154"/>
    <d v="2024-07-23T00:00:00"/>
    <x v="1"/>
    <x v="5"/>
    <x v="3096"/>
    <s v="New"/>
    <x v="2"/>
    <x v="1"/>
    <s v="Palau"/>
    <x v="12"/>
    <s v="North Darrell"/>
    <x v="2"/>
    <x v="6"/>
    <x v="382"/>
    <n v="3"/>
    <n v="725.24"/>
    <n v="0.11"/>
    <n v="32.64"/>
    <n v="1936.39"/>
    <n v="361.69"/>
    <n v="0.18678571981883813"/>
    <s v="Low"/>
    <s v="Cash"/>
  </r>
  <r>
    <s v="ORD-13155"/>
    <d v="2024-02-01T00:00:00"/>
    <x v="1"/>
    <x v="8"/>
    <x v="3097"/>
    <s v="VIP"/>
    <x v="2"/>
    <x v="4"/>
    <s v="Sri Lanka"/>
    <x v="47"/>
    <s v="Reginaborough"/>
    <x v="1"/>
    <x v="2"/>
    <x v="915"/>
    <n v="5"/>
    <n v="693.38"/>
    <n v="0.01"/>
    <n v="24.23"/>
    <n v="3432.23"/>
    <n v="254.33"/>
    <n v="7.4100511912080488E-2"/>
    <s v="Critical"/>
    <s v="UPI"/>
  </r>
  <r>
    <s v="ORD-13156"/>
    <d v="2025-04-22T00:00:00"/>
    <x v="0"/>
    <x v="11"/>
    <x v="3098"/>
    <s v="New"/>
    <x v="0"/>
    <x v="3"/>
    <s v="Sierra Leone"/>
    <x v="8"/>
    <s v="New David"/>
    <x v="1"/>
    <x v="4"/>
    <x v="932"/>
    <n v="10"/>
    <n v="290.58"/>
    <n v="0.12"/>
    <n v="37.979999999999997"/>
    <n v="2557.1"/>
    <n v="360.34"/>
    <n v="0.14091744554378005"/>
    <s v="Critical"/>
    <s v="Card"/>
  </r>
  <r>
    <s v="ORD-13157"/>
    <d v="2024-10-01T00:00:00"/>
    <x v="1"/>
    <x v="2"/>
    <x v="3099"/>
    <s v="Returning"/>
    <x v="1"/>
    <x v="1"/>
    <s v="Mayotte"/>
    <x v="35"/>
    <s v="West Alicefurt"/>
    <x v="2"/>
    <x v="8"/>
    <x v="338"/>
    <n v="6"/>
    <n v="300.17"/>
    <n v="0.02"/>
    <n v="46.39"/>
    <n v="1765"/>
    <n v="396.32"/>
    <n v="0.22454390934844193"/>
    <s v="High"/>
    <s v="Cash"/>
  </r>
  <r>
    <s v="ORD-13158"/>
    <d v="2024-10-07T00:00:00"/>
    <x v="1"/>
    <x v="2"/>
    <x v="3100"/>
    <s v="Returning"/>
    <x v="2"/>
    <x v="1"/>
    <s v="Norfolk Island"/>
    <x v="43"/>
    <s v="East Donna"/>
    <x v="0"/>
    <x v="0"/>
    <x v="841"/>
    <n v="9"/>
    <n v="251.65"/>
    <n v="0.08"/>
    <n v="16.82"/>
    <n v="2083.66"/>
    <n v="-205.26"/>
    <n v="-9.8509353733334609E-2"/>
    <s v="High"/>
    <s v="Cash"/>
  </r>
  <r>
    <s v="ORD-13159"/>
    <d v="2024-02-22T00:00:00"/>
    <x v="1"/>
    <x v="8"/>
    <x v="3101"/>
    <s v="Returning"/>
    <x v="2"/>
    <x v="3"/>
    <s v="Nicaragua"/>
    <x v="8"/>
    <s v="East Elizabethburgh"/>
    <x v="0"/>
    <x v="7"/>
    <x v="600"/>
    <n v="4"/>
    <n v="494.35"/>
    <n v="0.27"/>
    <n v="27.41"/>
    <n v="1443.5"/>
    <n v="183.29"/>
    <n v="0.12697609975753377"/>
    <s v="Medium"/>
    <s v="Card"/>
  </r>
  <r>
    <s v="ORD-13160"/>
    <d v="2024-05-24T00:00:00"/>
    <x v="1"/>
    <x v="9"/>
    <x v="3102"/>
    <s v="Returning"/>
    <x v="2"/>
    <x v="0"/>
    <s v="Senegal"/>
    <x v="10"/>
    <s v="West Deanmouth"/>
    <x v="2"/>
    <x v="8"/>
    <x v="832"/>
    <n v="3"/>
    <n v="296.44"/>
    <n v="0.22"/>
    <n v="49.8"/>
    <n v="693.67"/>
    <n v="185.66"/>
    <n v="0.2676488820332435"/>
    <s v="High"/>
    <s v="UPI"/>
  </r>
  <r>
    <s v="ORD-13161"/>
    <d v="2023-08-24T00:00:00"/>
    <x v="2"/>
    <x v="0"/>
    <x v="3103"/>
    <s v="New"/>
    <x v="2"/>
    <x v="2"/>
    <s v="Azerbaijan"/>
    <x v="48"/>
    <s v="Christophermouth"/>
    <x v="0"/>
    <x v="7"/>
    <x v="475"/>
    <n v="7"/>
    <n v="333.12"/>
    <n v="0.24"/>
    <n v="10.76"/>
    <n v="1772.2"/>
    <n v="-129.66999999999999"/>
    <n v="-7.3168942557273436E-2"/>
    <s v="Low"/>
    <s v="UPI"/>
  </r>
  <r>
    <s v="ORD-13162"/>
    <d v="2025-04-16T00:00:00"/>
    <x v="0"/>
    <x v="11"/>
    <x v="3104"/>
    <s v="New"/>
    <x v="2"/>
    <x v="4"/>
    <s v="Nauru"/>
    <x v="11"/>
    <s v="Port John"/>
    <x v="1"/>
    <x v="2"/>
    <x v="130"/>
    <n v="3"/>
    <n v="601.99"/>
    <n v="0.15"/>
    <n v="19.88"/>
    <n v="1535.07"/>
    <n v="8.1199999999999992"/>
    <n v="5.289661057801924E-3"/>
    <s v="Low"/>
    <s v="Card"/>
  </r>
  <r>
    <s v="ORD-13163"/>
    <d v="2025-09-21T00:00:00"/>
    <x v="0"/>
    <x v="4"/>
    <x v="3105"/>
    <s v="Returning"/>
    <x v="1"/>
    <x v="2"/>
    <s v="Tunisia"/>
    <x v="33"/>
    <s v="North Bethberg"/>
    <x v="0"/>
    <x v="7"/>
    <x v="398"/>
    <n v="1"/>
    <n v="444.52"/>
    <n v="0.28000000000000003"/>
    <n v="22.11"/>
    <n v="320.05"/>
    <n v="68.84"/>
    <n v="0.21509139197000468"/>
    <s v="Critical"/>
    <s v="UPI"/>
  </r>
  <r>
    <s v="ORD-13164"/>
    <d v="2024-05-20T00:00:00"/>
    <x v="1"/>
    <x v="9"/>
    <x v="3106"/>
    <s v="VIP"/>
    <x v="1"/>
    <x v="2"/>
    <s v="Belarus"/>
    <x v="31"/>
    <s v="Hendersonfort"/>
    <x v="1"/>
    <x v="5"/>
    <x v="733"/>
    <n v="10"/>
    <n v="762.81"/>
    <n v="0.05"/>
    <n v="28.61"/>
    <n v="7246.69"/>
    <n v="1786.07"/>
    <n v="0.24646700769592739"/>
    <s v="High"/>
    <s v="Cash"/>
  </r>
  <r>
    <s v="ORD-13165"/>
    <d v="2025-01-31T00:00:00"/>
    <x v="0"/>
    <x v="3"/>
    <x v="3107"/>
    <s v="New"/>
    <x v="2"/>
    <x v="2"/>
    <s v="Nicaragua"/>
    <x v="45"/>
    <s v="Paulbury"/>
    <x v="2"/>
    <x v="8"/>
    <x v="557"/>
    <n v="8"/>
    <n v="108.9"/>
    <n v="0.06"/>
    <n v="10.220000000000001"/>
    <n v="818.93"/>
    <n v="236.57"/>
    <n v="0.28887694918979645"/>
    <s v="Critical"/>
    <s v="UPI"/>
  </r>
  <r>
    <s v="ORD-13166"/>
    <d v="2024-10-04T00:00:00"/>
    <x v="1"/>
    <x v="2"/>
    <x v="3108"/>
    <s v="Returning"/>
    <x v="2"/>
    <x v="4"/>
    <s v="Equatorial Guinea"/>
    <x v="41"/>
    <s v="Paulfort"/>
    <x v="0"/>
    <x v="0"/>
    <x v="788"/>
    <n v="2"/>
    <n v="537.78"/>
    <n v="0.23"/>
    <n v="41.67"/>
    <n v="828.18"/>
    <n v="43.88"/>
    <n v="5.2983650897147967E-2"/>
    <s v="Medium"/>
    <s v="Cash"/>
  </r>
  <r>
    <s v="ORD-13167"/>
    <d v="2024-10-23T00:00:00"/>
    <x v="1"/>
    <x v="2"/>
    <x v="3109"/>
    <s v="New"/>
    <x v="1"/>
    <x v="2"/>
    <s v="Nigeria"/>
    <x v="30"/>
    <s v="Lisaville"/>
    <x v="2"/>
    <x v="3"/>
    <x v="593"/>
    <n v="5"/>
    <n v="476.99"/>
    <n v="0.28000000000000003"/>
    <n v="31.51"/>
    <n v="1717.16"/>
    <n v="22.95"/>
    <n v="1.3365091197092874E-2"/>
    <s v="Low"/>
    <s v="Card"/>
  </r>
  <r>
    <s v="ORD-13168"/>
    <d v="2025-11-15T00:00:00"/>
    <x v="0"/>
    <x v="10"/>
    <x v="3110"/>
    <s v="Returning"/>
    <x v="0"/>
    <x v="0"/>
    <s v="Cocos (Keeling) Islands"/>
    <x v="19"/>
    <s v="Coreyport"/>
    <x v="0"/>
    <x v="0"/>
    <x v="403"/>
    <n v="6"/>
    <n v="467.5"/>
    <n v="0.11"/>
    <n v="41.21"/>
    <n v="2496.4499999999998"/>
    <n v="368.78"/>
    <n v="0.14772176490616676"/>
    <s v="Medium"/>
    <s v="Cash"/>
  </r>
  <r>
    <s v="ORD-13169"/>
    <d v="2025-09-20T00:00:00"/>
    <x v="0"/>
    <x v="4"/>
    <x v="3111"/>
    <s v="New"/>
    <x v="0"/>
    <x v="4"/>
    <s v="Vanuatu"/>
    <x v="24"/>
    <s v="Port Kimberlyton"/>
    <x v="2"/>
    <x v="3"/>
    <x v="97"/>
    <n v="1"/>
    <n v="759.48"/>
    <n v="0.03"/>
    <n v="18.670000000000002"/>
    <n v="736.7"/>
    <n v="220.32"/>
    <n v="0.2990633907967965"/>
    <s v="Low"/>
    <s v="Cash"/>
  </r>
  <r>
    <s v="ORD-13170"/>
    <d v="2025-02-24T00:00:00"/>
    <x v="0"/>
    <x v="8"/>
    <x v="3112"/>
    <s v="New"/>
    <x v="1"/>
    <x v="3"/>
    <s v="Mongolia"/>
    <x v="49"/>
    <s v="Phelpsfort"/>
    <x v="2"/>
    <x v="3"/>
    <x v="933"/>
    <n v="8"/>
    <n v="698.02"/>
    <n v="0.28999999999999998"/>
    <n v="10.64"/>
    <n v="3964.75"/>
    <n v="-328.75"/>
    <n v="-8.2918216785421522E-2"/>
    <s v="High"/>
    <s v="UPI"/>
  </r>
  <r>
    <s v="ORD-13171"/>
    <d v="2025-10-30T00:00:00"/>
    <x v="0"/>
    <x v="2"/>
    <x v="3113"/>
    <s v="New"/>
    <x v="0"/>
    <x v="0"/>
    <s v="Portugal"/>
    <x v="15"/>
    <s v="Garymouth"/>
    <x v="2"/>
    <x v="3"/>
    <x v="513"/>
    <n v="7"/>
    <n v="658.84"/>
    <n v="0.04"/>
    <n v="8.1300000000000008"/>
    <n v="4427.3999999999996"/>
    <n v="1243.33"/>
    <n v="0.28082621854813211"/>
    <s v="Low"/>
    <s v="Net Banking"/>
  </r>
  <r>
    <s v="ORD-13172"/>
    <d v="2024-04-10T00:00:00"/>
    <x v="1"/>
    <x v="11"/>
    <x v="3114"/>
    <s v="Returning"/>
    <x v="1"/>
    <x v="1"/>
    <s v="Saint Pierre and Miquelon"/>
    <x v="8"/>
    <s v="New Dustin"/>
    <x v="0"/>
    <x v="0"/>
    <x v="150"/>
    <n v="7"/>
    <n v="488.9"/>
    <n v="0.02"/>
    <n v="43.45"/>
    <n v="3353.85"/>
    <n v="-264.44"/>
    <n v="-7.88466985702998E-2"/>
    <s v="Critical"/>
    <s v="UPI"/>
  </r>
  <r>
    <s v="ORD-13173"/>
    <d v="2024-01-02T00:00:00"/>
    <x v="1"/>
    <x v="3"/>
    <x v="3115"/>
    <s v="VIP"/>
    <x v="1"/>
    <x v="4"/>
    <s v="Yemen"/>
    <x v="18"/>
    <s v="South Sarahmouth"/>
    <x v="1"/>
    <x v="4"/>
    <x v="344"/>
    <n v="2"/>
    <n v="40.83"/>
    <n v="0.18"/>
    <n v="44.03"/>
    <n v="66.959999999999994"/>
    <n v="15.61"/>
    <n v="0.23312425328554362"/>
    <s v="Low"/>
    <s v="UPI"/>
  </r>
  <r>
    <s v="ORD-13174"/>
    <d v="2024-12-15T00:00:00"/>
    <x v="1"/>
    <x v="7"/>
    <x v="3116"/>
    <s v="VIP"/>
    <x v="0"/>
    <x v="2"/>
    <s v="Macedonia"/>
    <x v="26"/>
    <s v="Stevenborough"/>
    <x v="1"/>
    <x v="4"/>
    <x v="834"/>
    <n v="2"/>
    <n v="727"/>
    <n v="0.03"/>
    <n v="18.489999999999998"/>
    <n v="1410.38"/>
    <n v="-95.16"/>
    <n v="-6.7471177980402433E-2"/>
    <s v="Medium"/>
    <s v="Card"/>
  </r>
  <r>
    <s v="ORD-13175"/>
    <d v="2025-05-09T00:00:00"/>
    <x v="0"/>
    <x v="9"/>
    <x v="3117"/>
    <s v="New"/>
    <x v="1"/>
    <x v="1"/>
    <s v="Mozambique"/>
    <x v="38"/>
    <s v="South Julieton"/>
    <x v="0"/>
    <x v="1"/>
    <x v="119"/>
    <n v="4"/>
    <n v="748.24"/>
    <n v="0.28000000000000003"/>
    <n v="14.47"/>
    <n v="2154.9299999999998"/>
    <n v="281.27999999999997"/>
    <n v="0.13052860185713688"/>
    <s v="Medium"/>
    <s v="Net Banking"/>
  </r>
  <r>
    <s v="ORD-13176"/>
    <d v="2024-03-14T00:00:00"/>
    <x v="1"/>
    <x v="6"/>
    <x v="3118"/>
    <s v="VIP"/>
    <x v="2"/>
    <x v="0"/>
    <s v="Western Sahara"/>
    <x v="19"/>
    <s v="West Destiny"/>
    <x v="0"/>
    <x v="7"/>
    <x v="489"/>
    <n v="10"/>
    <n v="446.5"/>
    <n v="0.08"/>
    <n v="15.42"/>
    <n v="4107.8"/>
    <n v="628.33000000000004"/>
    <n v="0.15296022201665124"/>
    <s v="High"/>
    <s v="Card"/>
  </r>
  <r>
    <s v="ORD-13177"/>
    <d v="2023-11-25T00:00:00"/>
    <x v="2"/>
    <x v="10"/>
    <x v="3119"/>
    <s v="New"/>
    <x v="1"/>
    <x v="2"/>
    <s v="United States Virgin Islands"/>
    <x v="22"/>
    <s v="West Paul"/>
    <x v="1"/>
    <x v="5"/>
    <x v="618"/>
    <n v="9"/>
    <n v="214.78"/>
    <n v="0.01"/>
    <n v="43.25"/>
    <n v="1913.69"/>
    <n v="362.25"/>
    <n v="0.18929398178388349"/>
    <s v="High"/>
    <s v="Net Banking"/>
  </r>
  <r>
    <s v="ORD-13178"/>
    <d v="2023-12-08T00:00:00"/>
    <x v="2"/>
    <x v="7"/>
    <x v="3120"/>
    <s v="VIP"/>
    <x v="1"/>
    <x v="0"/>
    <s v="Mayotte"/>
    <x v="44"/>
    <s v="West Kelly"/>
    <x v="1"/>
    <x v="5"/>
    <x v="533"/>
    <n v="7"/>
    <n v="422.83"/>
    <n v="0.06"/>
    <n v="43.01"/>
    <n v="2782.22"/>
    <n v="-167.06"/>
    <n v="-6.0045575116274057E-2"/>
    <s v="Critical"/>
    <s v="Cash"/>
  </r>
  <r>
    <s v="ORD-13179"/>
    <d v="2024-05-13T00:00:00"/>
    <x v="1"/>
    <x v="9"/>
    <x v="3121"/>
    <s v="New"/>
    <x v="2"/>
    <x v="0"/>
    <s v="Algeria"/>
    <x v="16"/>
    <s v="Farleyfort"/>
    <x v="2"/>
    <x v="3"/>
    <x v="144"/>
    <n v="2"/>
    <n v="255.32"/>
    <n v="0.11"/>
    <n v="12.51"/>
    <n v="454.47"/>
    <n v="0.19"/>
    <n v="4.1806939952032033E-4"/>
    <s v="Medium"/>
    <s v="Card"/>
  </r>
  <r>
    <s v="ORD-13180"/>
    <d v="2023-01-08T00:00:00"/>
    <x v="2"/>
    <x v="3"/>
    <x v="3122"/>
    <s v="VIP"/>
    <x v="2"/>
    <x v="0"/>
    <s v="Western Sahara"/>
    <x v="36"/>
    <s v="New Erinbury"/>
    <x v="1"/>
    <x v="4"/>
    <x v="34"/>
    <n v="1"/>
    <n v="547.71"/>
    <n v="0.24"/>
    <n v="48.72"/>
    <n v="416.26"/>
    <n v="87.12"/>
    <n v="0.20929226925479269"/>
    <s v="Critical"/>
    <s v="Net Banking"/>
  </r>
  <r>
    <s v="ORD-13181"/>
    <d v="2023-12-11T00:00:00"/>
    <x v="2"/>
    <x v="7"/>
    <x v="3123"/>
    <s v="Returning"/>
    <x v="0"/>
    <x v="2"/>
    <s v="Kiribati"/>
    <x v="11"/>
    <s v="Davidfurt"/>
    <x v="2"/>
    <x v="8"/>
    <x v="646"/>
    <n v="7"/>
    <n v="363.58"/>
    <n v="0.1"/>
    <n v="6.77"/>
    <n v="2290.5500000000002"/>
    <n v="117.28"/>
    <n v="5.1201676453253582E-2"/>
    <s v="Low"/>
    <s v="Cash"/>
  </r>
  <r>
    <s v="ORD-13182"/>
    <d v="2025-03-24T00:00:00"/>
    <x v="0"/>
    <x v="6"/>
    <x v="3124"/>
    <s v="VIP"/>
    <x v="1"/>
    <x v="4"/>
    <s v="Kyrgyz Republic"/>
    <x v="13"/>
    <s v="Curryton"/>
    <x v="1"/>
    <x v="5"/>
    <x v="309"/>
    <n v="1"/>
    <n v="534.96"/>
    <n v="0.23"/>
    <n v="28.7"/>
    <n v="411.92"/>
    <n v="109.88"/>
    <n v="0.26675082540299083"/>
    <s v="Critical"/>
    <s v="UPI"/>
  </r>
  <r>
    <s v="ORD-13183"/>
    <d v="2022-12-18T00:00:00"/>
    <x v="3"/>
    <x v="7"/>
    <x v="3125"/>
    <s v="VIP"/>
    <x v="0"/>
    <x v="2"/>
    <s v="Afghanistan"/>
    <x v="9"/>
    <s v="New Robert"/>
    <x v="0"/>
    <x v="1"/>
    <x v="44"/>
    <n v="1"/>
    <n v="688.74"/>
    <n v="0.22"/>
    <n v="8.77"/>
    <n v="537.22"/>
    <n v="143.97999999999999"/>
    <n v="0.2680093816313614"/>
    <s v="Low"/>
    <s v="UPI"/>
  </r>
  <r>
    <s v="ORD-13184"/>
    <d v="2022-12-10T00:00:00"/>
    <x v="3"/>
    <x v="7"/>
    <x v="3126"/>
    <s v="Returning"/>
    <x v="0"/>
    <x v="1"/>
    <s v="Cape Verde"/>
    <x v="28"/>
    <s v="Jasonbury"/>
    <x v="1"/>
    <x v="2"/>
    <x v="234"/>
    <n v="10"/>
    <n v="301.05"/>
    <n v="0.03"/>
    <n v="29.42"/>
    <n v="2920.18"/>
    <n v="-75.739999999999995"/>
    <n v="-2.5936757323178707E-2"/>
    <s v="Low"/>
    <s v="Cash"/>
  </r>
  <r>
    <s v="ORD-13185"/>
    <d v="2025-03-22T00:00:00"/>
    <x v="0"/>
    <x v="6"/>
    <x v="3127"/>
    <s v="New"/>
    <x v="2"/>
    <x v="1"/>
    <s v="Kuwait"/>
    <x v="18"/>
    <s v="South James"/>
    <x v="2"/>
    <x v="3"/>
    <x v="138"/>
    <n v="1"/>
    <n v="627.97"/>
    <n v="0.28999999999999998"/>
    <n v="22.67"/>
    <n v="445.86"/>
    <n v="0.56000000000000005"/>
    <n v="1.2559996411429597E-3"/>
    <s v="High"/>
    <s v="Card"/>
  </r>
  <r>
    <s v="ORD-13186"/>
    <d v="2023-12-01T00:00:00"/>
    <x v="2"/>
    <x v="7"/>
    <x v="3128"/>
    <s v="New"/>
    <x v="1"/>
    <x v="0"/>
    <s v="Bahamas"/>
    <x v="36"/>
    <s v="Jessicaside"/>
    <x v="2"/>
    <x v="3"/>
    <x v="699"/>
    <n v="1"/>
    <n v="566.99"/>
    <n v="0.22"/>
    <n v="48.03"/>
    <n v="442.25"/>
    <n v="115.8"/>
    <n v="0.26184284906726962"/>
    <s v="Medium"/>
    <s v="Cash"/>
  </r>
  <r>
    <s v="ORD-13187"/>
    <d v="2025-10-18T00:00:00"/>
    <x v="0"/>
    <x v="2"/>
    <x v="3129"/>
    <s v="VIP"/>
    <x v="0"/>
    <x v="0"/>
    <s v="Paraguay"/>
    <x v="2"/>
    <s v="Pollardstad"/>
    <x v="1"/>
    <x v="5"/>
    <x v="720"/>
    <n v="10"/>
    <n v="228.33"/>
    <n v="0.02"/>
    <n v="32.54"/>
    <n v="2237.63"/>
    <n v="311"/>
    <n v="0.13898633822392442"/>
    <s v="Low"/>
    <s v="Card"/>
  </r>
  <r>
    <s v="ORD-13188"/>
    <d v="2025-10-30T00:00:00"/>
    <x v="0"/>
    <x v="2"/>
    <x v="3130"/>
    <s v="New"/>
    <x v="0"/>
    <x v="4"/>
    <s v="Paraguay"/>
    <x v="6"/>
    <s v="New Tammy"/>
    <x v="2"/>
    <x v="8"/>
    <x v="729"/>
    <n v="10"/>
    <n v="771.93"/>
    <n v="0.05"/>
    <n v="18.760000000000002"/>
    <n v="7333.33"/>
    <n v="319.66000000000003"/>
    <n v="4.3590019813645374E-2"/>
    <s v="High"/>
    <s v="Net Banking"/>
  </r>
  <r>
    <s v="ORD-13189"/>
    <d v="2023-03-11T00:00:00"/>
    <x v="2"/>
    <x v="6"/>
    <x v="3131"/>
    <s v="New"/>
    <x v="0"/>
    <x v="4"/>
    <s v="Jamaica"/>
    <x v="1"/>
    <s v="Jeremyview"/>
    <x v="0"/>
    <x v="7"/>
    <x v="289"/>
    <n v="3"/>
    <n v="525.29"/>
    <n v="0.06"/>
    <n v="41.49"/>
    <n v="1481.32"/>
    <n v="330.92"/>
    <n v="0.22339535009316017"/>
    <s v="High"/>
    <s v="Net Banking"/>
  </r>
  <r>
    <s v="ORD-13190"/>
    <d v="2024-05-15T00:00:00"/>
    <x v="1"/>
    <x v="9"/>
    <x v="3132"/>
    <s v="New"/>
    <x v="0"/>
    <x v="3"/>
    <s v="El Salvador"/>
    <x v="24"/>
    <s v="Parsonsfort"/>
    <x v="0"/>
    <x v="1"/>
    <x v="738"/>
    <n v="3"/>
    <n v="84.25"/>
    <n v="0.1"/>
    <n v="30.65"/>
    <n v="227.47"/>
    <n v="29.57"/>
    <n v="0.12999516419747659"/>
    <s v="Critical"/>
    <s v="UPI"/>
  </r>
  <r>
    <s v="ORD-13191"/>
    <d v="2025-08-11T00:00:00"/>
    <x v="0"/>
    <x v="0"/>
    <x v="3133"/>
    <s v="Returning"/>
    <x v="2"/>
    <x v="0"/>
    <s v="Indonesia"/>
    <x v="24"/>
    <s v="Baileytown"/>
    <x v="2"/>
    <x v="6"/>
    <x v="933"/>
    <n v="6"/>
    <n v="109.86"/>
    <n v="0.28999999999999998"/>
    <n v="27.79"/>
    <n v="468"/>
    <n v="6.52"/>
    <n v="1.3931623931623931E-2"/>
    <s v="Medium"/>
    <s v="Card"/>
  </r>
  <r>
    <s v="ORD-13192"/>
    <d v="2024-11-01T00:00:00"/>
    <x v="1"/>
    <x v="10"/>
    <x v="2559"/>
    <s v="Returning"/>
    <x v="1"/>
    <x v="3"/>
    <s v="United States of America"/>
    <x v="44"/>
    <s v="Brettmouth"/>
    <x v="2"/>
    <x v="8"/>
    <x v="236"/>
    <n v="3"/>
    <n v="206"/>
    <n v="0.2"/>
    <n v="48.12"/>
    <n v="494.4"/>
    <n v="-2.66"/>
    <n v="-5.3802588996763757E-3"/>
    <s v="Medium"/>
    <s v="Cash"/>
  </r>
  <r>
    <s v="ORD-13193"/>
    <d v="2023-03-13T00:00:00"/>
    <x v="2"/>
    <x v="6"/>
    <x v="3134"/>
    <s v="Returning"/>
    <x v="1"/>
    <x v="3"/>
    <s v="Western Sahara"/>
    <x v="44"/>
    <s v="North Shirleyport"/>
    <x v="0"/>
    <x v="0"/>
    <x v="529"/>
    <n v="7"/>
    <n v="157.82"/>
    <n v="0.1"/>
    <n v="46.41"/>
    <n v="994.27"/>
    <n v="-66.069999999999993"/>
    <n v="-6.6450762871252275E-2"/>
    <s v="Medium"/>
    <s v="UPI"/>
  </r>
  <r>
    <s v="ORD-13194"/>
    <d v="2024-11-21T00:00:00"/>
    <x v="1"/>
    <x v="10"/>
    <x v="3135"/>
    <s v="VIP"/>
    <x v="2"/>
    <x v="0"/>
    <s v="Lao People's Democratic Republic"/>
    <x v="30"/>
    <s v="East Stephen"/>
    <x v="2"/>
    <x v="6"/>
    <x v="460"/>
    <n v="4"/>
    <n v="420.69"/>
    <n v="0.21"/>
    <n v="23.68"/>
    <n v="1329.38"/>
    <n v="-100.58"/>
    <n v="-7.5659329913192602E-2"/>
    <s v="Medium"/>
    <s v="Cash"/>
  </r>
  <r>
    <s v="ORD-13195"/>
    <d v="2023-02-07T00:00:00"/>
    <x v="2"/>
    <x v="8"/>
    <x v="3136"/>
    <s v="Returning"/>
    <x v="1"/>
    <x v="0"/>
    <s v="Ethiopia"/>
    <x v="35"/>
    <s v="Martinezfurt"/>
    <x v="1"/>
    <x v="2"/>
    <x v="728"/>
    <n v="10"/>
    <n v="185.8"/>
    <n v="0.01"/>
    <n v="11.62"/>
    <n v="1839.42"/>
    <n v="75.38"/>
    <n v="4.098030901044894E-2"/>
    <s v="Critical"/>
    <s v="Card"/>
  </r>
  <r>
    <s v="ORD-13196"/>
    <d v="2024-02-10T00:00:00"/>
    <x v="1"/>
    <x v="8"/>
    <x v="3137"/>
    <s v="VIP"/>
    <x v="2"/>
    <x v="4"/>
    <s v="Barbados"/>
    <x v="15"/>
    <s v="Lake Dylanmouth"/>
    <x v="0"/>
    <x v="7"/>
    <x v="560"/>
    <n v="2"/>
    <n v="440.61"/>
    <n v="0.25"/>
    <n v="35.21"/>
    <n v="660.91"/>
    <n v="56.21"/>
    <n v="8.5049401582666329E-2"/>
    <s v="Medium"/>
    <s v="Net Banking"/>
  </r>
  <r>
    <s v="ORD-13197"/>
    <d v="2023-10-20T00:00:00"/>
    <x v="2"/>
    <x v="2"/>
    <x v="3138"/>
    <s v="Returning"/>
    <x v="1"/>
    <x v="4"/>
    <s v="Indonesia"/>
    <x v="15"/>
    <s v="Frederickburgh"/>
    <x v="2"/>
    <x v="6"/>
    <x v="142"/>
    <n v="4"/>
    <n v="748.13"/>
    <n v="0.16"/>
    <n v="30.02"/>
    <n v="2513.7199999999998"/>
    <n v="403.01"/>
    <n v="0.16032414111356874"/>
    <s v="High"/>
    <s v="Cash"/>
  </r>
  <r>
    <s v="ORD-13198"/>
    <d v="2024-06-19T00:00:00"/>
    <x v="1"/>
    <x v="1"/>
    <x v="3139"/>
    <s v="VIP"/>
    <x v="1"/>
    <x v="4"/>
    <s v="United Arab Emirates"/>
    <x v="25"/>
    <s v="Cookville"/>
    <x v="2"/>
    <x v="6"/>
    <x v="709"/>
    <n v="9"/>
    <n v="209.13"/>
    <n v="0.25"/>
    <n v="25.74"/>
    <n v="1411.63"/>
    <n v="129.58000000000001"/>
    <n v="9.179459206732643E-2"/>
    <s v="Critical"/>
    <s v="Net Banking"/>
  </r>
  <r>
    <s v="ORD-13199"/>
    <d v="2024-09-01T00:00:00"/>
    <x v="1"/>
    <x v="4"/>
    <x v="3140"/>
    <s v="New"/>
    <x v="1"/>
    <x v="2"/>
    <s v="Maldives"/>
    <x v="30"/>
    <s v="Lake Brandytown"/>
    <x v="0"/>
    <x v="0"/>
    <x v="639"/>
    <n v="6"/>
    <n v="424.85"/>
    <n v="0.16"/>
    <n v="37.68"/>
    <n v="2141.2399999999998"/>
    <n v="27.36"/>
    <n v="1.2777642861145879E-2"/>
    <s v="Medium"/>
    <s v="Net Banking"/>
  </r>
  <r>
    <s v="ORD-13200"/>
    <d v="2022-12-27T00:00:00"/>
    <x v="3"/>
    <x v="7"/>
    <x v="3141"/>
    <s v="New"/>
    <x v="0"/>
    <x v="2"/>
    <s v="Belize"/>
    <x v="20"/>
    <s v="North Steve"/>
    <x v="1"/>
    <x v="4"/>
    <x v="182"/>
    <n v="8"/>
    <n v="749.63"/>
    <n v="0.23"/>
    <n v="28.28"/>
    <n v="4617.72"/>
    <n v="-91.41"/>
    <n v="-1.9795483485356407E-2"/>
    <s v="Critical"/>
    <s v="UPI"/>
  </r>
  <r>
    <s v="ORD-13201"/>
    <d v="2023-11-04T00:00:00"/>
    <x v="2"/>
    <x v="10"/>
    <x v="3142"/>
    <s v="VIP"/>
    <x v="0"/>
    <x v="3"/>
    <s v="Sierra Leone"/>
    <x v="18"/>
    <s v="Ryanmouth"/>
    <x v="1"/>
    <x v="4"/>
    <x v="275"/>
    <n v="4"/>
    <n v="179.16"/>
    <n v="0.05"/>
    <n v="22.1"/>
    <n v="680.81"/>
    <n v="177.4"/>
    <n v="0.26057196574668412"/>
    <s v="Medium"/>
    <s v="Card"/>
  </r>
  <r>
    <s v="ORD-13202"/>
    <d v="2024-10-12T00:00:00"/>
    <x v="1"/>
    <x v="2"/>
    <x v="3143"/>
    <s v="New"/>
    <x v="1"/>
    <x v="1"/>
    <s v="Vanuatu"/>
    <x v="3"/>
    <s v="West Nathan"/>
    <x v="2"/>
    <x v="3"/>
    <x v="315"/>
    <n v="1"/>
    <n v="440.94"/>
    <n v="0.1"/>
    <n v="22.28"/>
    <n v="396.85"/>
    <n v="89.86"/>
    <n v="0.22643316114400905"/>
    <s v="Critical"/>
    <s v="Net Banking"/>
  </r>
  <r>
    <s v="ORD-13203"/>
    <d v="2025-10-24T00:00:00"/>
    <x v="0"/>
    <x v="2"/>
    <x v="3144"/>
    <s v="Returning"/>
    <x v="2"/>
    <x v="2"/>
    <s v="Togo"/>
    <x v="30"/>
    <s v="New Josephside"/>
    <x v="1"/>
    <x v="2"/>
    <x v="240"/>
    <n v="10"/>
    <n v="602.99"/>
    <n v="0.14000000000000001"/>
    <n v="36.15"/>
    <n v="5185.71"/>
    <n v="370.84"/>
    <n v="7.1511904830775339E-2"/>
    <s v="Critical"/>
    <s v="Card"/>
  </r>
  <r>
    <s v="ORD-13204"/>
    <d v="2023-09-26T00:00:00"/>
    <x v="2"/>
    <x v="4"/>
    <x v="3145"/>
    <s v="VIP"/>
    <x v="2"/>
    <x v="2"/>
    <s v="Ghana"/>
    <x v="37"/>
    <s v="Barbarastad"/>
    <x v="2"/>
    <x v="3"/>
    <x v="491"/>
    <n v="8"/>
    <n v="281.73"/>
    <n v="0.28000000000000003"/>
    <n v="19.329999999999998"/>
    <n v="1622.76"/>
    <n v="14.97"/>
    <n v="9.2250240331287446E-3"/>
    <s v="Low"/>
    <s v="Net Banking"/>
  </r>
  <r>
    <s v="ORD-13205"/>
    <d v="2024-06-20T00:00:00"/>
    <x v="1"/>
    <x v="1"/>
    <x v="3146"/>
    <s v="Returning"/>
    <x v="0"/>
    <x v="4"/>
    <s v="Central African Republic"/>
    <x v="12"/>
    <s v="West Nicole"/>
    <x v="2"/>
    <x v="3"/>
    <x v="148"/>
    <n v="10"/>
    <n v="338.29"/>
    <n v="0.06"/>
    <n v="46.21"/>
    <n v="3179.93"/>
    <n v="84.04"/>
    <n v="2.6428254710009345E-2"/>
    <s v="High"/>
    <s v="Net Banking"/>
  </r>
  <r>
    <s v="ORD-13206"/>
    <d v="2023-08-20T00:00:00"/>
    <x v="2"/>
    <x v="0"/>
    <x v="3147"/>
    <s v="New"/>
    <x v="0"/>
    <x v="1"/>
    <s v="Korea"/>
    <x v="22"/>
    <s v="East Louis"/>
    <x v="1"/>
    <x v="4"/>
    <x v="899"/>
    <n v="8"/>
    <n v="591.38"/>
    <n v="0.08"/>
    <n v="41.44"/>
    <n v="4352.5600000000004"/>
    <n v="554.32000000000005"/>
    <n v="0.12735493594574226"/>
    <s v="Low"/>
    <s v="Card"/>
  </r>
  <r>
    <s v="ORD-13207"/>
    <d v="2023-07-16T00:00:00"/>
    <x v="2"/>
    <x v="5"/>
    <x v="3148"/>
    <s v="Returning"/>
    <x v="2"/>
    <x v="1"/>
    <s v="Taiwan"/>
    <x v="38"/>
    <s v="West Robertborough"/>
    <x v="1"/>
    <x v="4"/>
    <x v="846"/>
    <n v="1"/>
    <n v="302.57"/>
    <n v="0.01"/>
    <n v="12.25"/>
    <n v="299.54000000000002"/>
    <n v="-18.32"/>
    <n v="-6.1160446017226408E-2"/>
    <s v="Medium"/>
    <s v="Cash"/>
  </r>
  <r>
    <s v="ORD-13208"/>
    <d v="2024-06-16T00:00:00"/>
    <x v="1"/>
    <x v="1"/>
    <x v="3149"/>
    <s v="Returning"/>
    <x v="0"/>
    <x v="2"/>
    <s v="Saint Pierre and Miquelon"/>
    <x v="13"/>
    <s v="Schultzview"/>
    <x v="0"/>
    <x v="1"/>
    <x v="138"/>
    <n v="7"/>
    <n v="690.83"/>
    <n v="0.21"/>
    <n v="7.88"/>
    <n v="3820.29"/>
    <n v="810.4"/>
    <n v="0.21213049271128631"/>
    <s v="Medium"/>
    <s v="Card"/>
  </r>
  <r>
    <s v="ORD-13209"/>
    <d v="2025-02-05T00:00:00"/>
    <x v="0"/>
    <x v="8"/>
    <x v="3150"/>
    <s v="New"/>
    <x v="2"/>
    <x v="1"/>
    <s v="Bouvet Island (Bouvetoya)"/>
    <x v="23"/>
    <s v="New Jeffreyview"/>
    <x v="2"/>
    <x v="6"/>
    <x v="190"/>
    <n v="10"/>
    <n v="411.64"/>
    <n v="0.16"/>
    <n v="19.45"/>
    <n v="3457.78"/>
    <n v="682.13"/>
    <n v="0.19727397347431008"/>
    <s v="High"/>
    <s v="Cash"/>
  </r>
  <r>
    <s v="ORD-13210"/>
    <d v="2025-05-10T00:00:00"/>
    <x v="0"/>
    <x v="9"/>
    <x v="3151"/>
    <s v="New"/>
    <x v="1"/>
    <x v="2"/>
    <s v="Nauru"/>
    <x v="41"/>
    <s v="Bethanystad"/>
    <x v="1"/>
    <x v="4"/>
    <x v="322"/>
    <n v="5"/>
    <n v="749.26"/>
    <n v="0.23"/>
    <n v="24.59"/>
    <n v="2884.65"/>
    <n v="-211.2"/>
    <n v="-7.3215121418542972E-2"/>
    <s v="Critical"/>
    <s v="Cash"/>
  </r>
  <r>
    <s v="ORD-13211"/>
    <d v="2025-09-26T00:00:00"/>
    <x v="0"/>
    <x v="4"/>
    <x v="3152"/>
    <s v="New"/>
    <x v="1"/>
    <x v="4"/>
    <s v="Isle of Man"/>
    <x v="12"/>
    <s v="North Nina"/>
    <x v="1"/>
    <x v="4"/>
    <x v="934"/>
    <n v="9"/>
    <n v="569.61"/>
    <n v="0.03"/>
    <n v="15.95"/>
    <n v="4972.7"/>
    <n v="490.55"/>
    <n v="9.8648621473243922E-2"/>
    <s v="Critical"/>
    <s v="UPI"/>
  </r>
  <r>
    <s v="ORD-13212"/>
    <d v="2024-09-10T00:00:00"/>
    <x v="1"/>
    <x v="4"/>
    <x v="3153"/>
    <s v="VIP"/>
    <x v="2"/>
    <x v="1"/>
    <s v="Algeria"/>
    <x v="42"/>
    <s v="East Sheila"/>
    <x v="1"/>
    <x v="4"/>
    <x v="798"/>
    <n v="5"/>
    <n v="205.09"/>
    <n v="0.06"/>
    <n v="18.010000000000002"/>
    <n v="963.92"/>
    <n v="287.48"/>
    <n v="0.2982405178853017"/>
    <s v="Critical"/>
    <s v="Card"/>
  </r>
  <r>
    <s v="ORD-13213"/>
    <d v="2023-02-23T00:00:00"/>
    <x v="2"/>
    <x v="8"/>
    <x v="3154"/>
    <s v="VIP"/>
    <x v="0"/>
    <x v="0"/>
    <s v="Tanzania"/>
    <x v="2"/>
    <s v="Lake Gary"/>
    <x v="1"/>
    <x v="2"/>
    <x v="647"/>
    <n v="2"/>
    <n v="312.99"/>
    <n v="0.28000000000000003"/>
    <n v="30.36"/>
    <n v="450.71"/>
    <n v="5.59"/>
    <n v="1.2402653591000866E-2"/>
    <s v="Low"/>
    <s v="UPI"/>
  </r>
  <r>
    <s v="ORD-13214"/>
    <d v="2023-01-12T00:00:00"/>
    <x v="2"/>
    <x v="3"/>
    <x v="3155"/>
    <s v="VIP"/>
    <x v="2"/>
    <x v="4"/>
    <s v="Madagascar"/>
    <x v="33"/>
    <s v="Perezview"/>
    <x v="1"/>
    <x v="5"/>
    <x v="824"/>
    <n v="8"/>
    <n v="280.06"/>
    <n v="0.04"/>
    <n v="13.41"/>
    <n v="2150.86"/>
    <n v="496.64"/>
    <n v="0.23090298764215242"/>
    <s v="Low"/>
    <s v="Card"/>
  </r>
  <r>
    <s v="ORD-13215"/>
    <d v="2023-10-19T00:00:00"/>
    <x v="2"/>
    <x v="2"/>
    <x v="3156"/>
    <s v="VIP"/>
    <x v="1"/>
    <x v="0"/>
    <s v="Sweden"/>
    <x v="37"/>
    <s v="Sawyerton"/>
    <x v="1"/>
    <x v="2"/>
    <x v="320"/>
    <n v="7"/>
    <n v="317.43"/>
    <n v="0.18"/>
    <n v="13.63"/>
    <n v="1822.05"/>
    <n v="-101.57"/>
    <n v="-5.5744902719464334E-2"/>
    <s v="Critical"/>
    <s v="Card"/>
  </r>
  <r>
    <s v="ORD-13216"/>
    <d v="2024-01-10T00:00:00"/>
    <x v="1"/>
    <x v="3"/>
    <x v="3157"/>
    <s v="New"/>
    <x v="0"/>
    <x v="2"/>
    <s v="Chad"/>
    <x v="28"/>
    <s v="Estradaland"/>
    <x v="0"/>
    <x v="1"/>
    <x v="338"/>
    <n v="3"/>
    <n v="620.82000000000005"/>
    <n v="0.17"/>
    <n v="18.09"/>
    <n v="1545.84"/>
    <n v="100.55"/>
    <n v="6.5045541582569991E-2"/>
    <s v="High"/>
    <s v="Cash"/>
  </r>
  <r>
    <s v="ORD-13217"/>
    <d v="2024-12-16T00:00:00"/>
    <x v="1"/>
    <x v="7"/>
    <x v="3158"/>
    <s v="VIP"/>
    <x v="0"/>
    <x v="2"/>
    <s v="Macao"/>
    <x v="39"/>
    <s v="North Andrea"/>
    <x v="0"/>
    <x v="0"/>
    <x v="491"/>
    <n v="4"/>
    <n v="318.43"/>
    <n v="0.19"/>
    <n v="5.54"/>
    <n v="1031.71"/>
    <n v="40.619999999999997"/>
    <n v="3.937152882108344E-2"/>
    <s v="Medium"/>
    <s v="Card"/>
  </r>
  <r>
    <s v="ORD-13218"/>
    <d v="2025-05-27T00:00:00"/>
    <x v="0"/>
    <x v="9"/>
    <x v="3159"/>
    <s v="VIP"/>
    <x v="0"/>
    <x v="1"/>
    <s v="France"/>
    <x v="6"/>
    <s v="Robertmouth"/>
    <x v="1"/>
    <x v="5"/>
    <x v="628"/>
    <n v="1"/>
    <n v="675.22"/>
    <n v="0.1"/>
    <n v="24.67"/>
    <n v="607.70000000000005"/>
    <n v="58.65"/>
    <n v="9.6511436564094111E-2"/>
    <s v="Critical"/>
    <s v="Cash"/>
  </r>
  <r>
    <s v="ORD-13219"/>
    <d v="2023-03-14T00:00:00"/>
    <x v="2"/>
    <x v="6"/>
    <x v="3160"/>
    <s v="Returning"/>
    <x v="1"/>
    <x v="2"/>
    <s v="Bouvet Island (Bouvetoya)"/>
    <x v="43"/>
    <s v="Howardmouth"/>
    <x v="2"/>
    <x v="8"/>
    <x v="47"/>
    <n v="1"/>
    <n v="341.8"/>
    <n v="0.17"/>
    <n v="9.0500000000000007"/>
    <n v="283.69"/>
    <n v="2.56"/>
    <n v="9.0239345764743205E-3"/>
    <s v="Medium"/>
    <s v="UPI"/>
  </r>
  <r>
    <s v="ORD-13220"/>
    <d v="2024-09-03T00:00:00"/>
    <x v="1"/>
    <x v="4"/>
    <x v="3161"/>
    <s v="Returning"/>
    <x v="1"/>
    <x v="4"/>
    <s v="Namibia"/>
    <x v="48"/>
    <s v="East Williambury"/>
    <x v="1"/>
    <x v="5"/>
    <x v="249"/>
    <n v="1"/>
    <n v="131.85"/>
    <n v="0.05"/>
    <n v="10.08"/>
    <n v="125.26"/>
    <n v="25.82"/>
    <n v="0.20613124700622704"/>
    <s v="Low"/>
    <s v="Cash"/>
  </r>
  <r>
    <s v="ORD-13221"/>
    <d v="2023-09-30T00:00:00"/>
    <x v="2"/>
    <x v="4"/>
    <x v="3162"/>
    <s v="Returning"/>
    <x v="1"/>
    <x v="3"/>
    <s v="Bahrain"/>
    <x v="7"/>
    <s v="New Jimmy"/>
    <x v="1"/>
    <x v="5"/>
    <x v="98"/>
    <n v="3"/>
    <n v="261.35000000000002"/>
    <n v="0.28999999999999998"/>
    <n v="17.600000000000001"/>
    <n v="556.67999999999995"/>
    <n v="138.38"/>
    <n v="0.2485808723144356"/>
    <s v="High"/>
    <s v="Card"/>
  </r>
  <r>
    <s v="ORD-13222"/>
    <d v="2024-08-08T00:00:00"/>
    <x v="1"/>
    <x v="0"/>
    <x v="3163"/>
    <s v="VIP"/>
    <x v="2"/>
    <x v="2"/>
    <s v="Slovakia (Slovak Republic)"/>
    <x v="43"/>
    <s v="Jasonstad"/>
    <x v="0"/>
    <x v="1"/>
    <x v="294"/>
    <n v="3"/>
    <n v="670.64"/>
    <n v="0.22"/>
    <n v="49.58"/>
    <n v="1569.3"/>
    <n v="174.98"/>
    <n v="0.11150194354170649"/>
    <s v="Medium"/>
    <s v="Card"/>
  </r>
  <r>
    <s v="ORD-13223"/>
    <d v="2025-05-30T00:00:00"/>
    <x v="0"/>
    <x v="9"/>
    <x v="3164"/>
    <s v="Returning"/>
    <x v="2"/>
    <x v="0"/>
    <s v="Latvia"/>
    <x v="35"/>
    <s v="Deleonland"/>
    <x v="0"/>
    <x v="1"/>
    <x v="826"/>
    <n v="3"/>
    <n v="774.37"/>
    <n v="0.06"/>
    <n v="20.23"/>
    <n v="2183.7199999999998"/>
    <n v="251.81"/>
    <n v="0.11531240268898944"/>
    <s v="Medium"/>
    <s v="Card"/>
  </r>
  <r>
    <s v="ORD-13224"/>
    <d v="2025-03-07T00:00:00"/>
    <x v="0"/>
    <x v="6"/>
    <x v="3165"/>
    <s v="Returning"/>
    <x v="2"/>
    <x v="0"/>
    <s v="Saint Helena"/>
    <x v="31"/>
    <s v="New Cody"/>
    <x v="1"/>
    <x v="4"/>
    <x v="76"/>
    <n v="1"/>
    <n v="308.67"/>
    <n v="0.09"/>
    <n v="15.61"/>
    <n v="280.89"/>
    <n v="13.85"/>
    <n v="4.9307558118836553E-2"/>
    <s v="Low"/>
    <s v="Cash"/>
  </r>
  <r>
    <s v="ORD-13225"/>
    <d v="2023-01-03T00:00:00"/>
    <x v="2"/>
    <x v="3"/>
    <x v="3166"/>
    <s v="New"/>
    <x v="0"/>
    <x v="0"/>
    <s v="Antigua and Barbuda"/>
    <x v="44"/>
    <s v="Houstontown"/>
    <x v="0"/>
    <x v="0"/>
    <x v="795"/>
    <n v="6"/>
    <n v="646.69000000000005"/>
    <n v="0.24"/>
    <n v="20.25"/>
    <n v="2948.91"/>
    <n v="246.02"/>
    <n v="8.3427435900044436E-2"/>
    <s v="Medium"/>
    <s v="Cash"/>
  </r>
  <r>
    <s v="ORD-13226"/>
    <d v="2025-11-24T00:00:00"/>
    <x v="0"/>
    <x v="10"/>
    <x v="3167"/>
    <s v="VIP"/>
    <x v="1"/>
    <x v="2"/>
    <s v="Thailand"/>
    <x v="9"/>
    <s v="Lake Leah"/>
    <x v="2"/>
    <x v="8"/>
    <x v="935"/>
    <n v="7"/>
    <n v="24.93"/>
    <n v="0.14000000000000001"/>
    <n v="20.13"/>
    <n v="150.08000000000001"/>
    <n v="22.96"/>
    <n v="0.15298507462686567"/>
    <s v="Low"/>
    <s v="Card"/>
  </r>
  <r>
    <s v="ORD-13227"/>
    <d v="2025-10-01T00:00:00"/>
    <x v="0"/>
    <x v="2"/>
    <x v="3168"/>
    <s v="New"/>
    <x v="1"/>
    <x v="3"/>
    <s v="Serbia"/>
    <x v="38"/>
    <s v="New Tiffanyborough"/>
    <x v="1"/>
    <x v="5"/>
    <x v="590"/>
    <n v="6"/>
    <n v="345.83"/>
    <n v="0.25"/>
    <n v="10.32"/>
    <n v="1556.24"/>
    <n v="132.72999999999999"/>
    <n v="8.5288901454788457E-2"/>
    <s v="Medium"/>
    <s v="UPI"/>
  </r>
  <r>
    <s v="ORD-13228"/>
    <d v="2025-11-23T00:00:00"/>
    <x v="0"/>
    <x v="10"/>
    <x v="485"/>
    <s v="VIP"/>
    <x v="1"/>
    <x v="0"/>
    <s v="Bhutan"/>
    <x v="33"/>
    <s v="Gardnerstad"/>
    <x v="0"/>
    <x v="0"/>
    <x v="521"/>
    <n v="2"/>
    <n v="230.99"/>
    <n v="0.02"/>
    <n v="12.37"/>
    <n v="452.74"/>
    <n v="10.210000000000001"/>
    <n v="2.2551574855325354E-2"/>
    <s v="Low"/>
    <s v="UPI"/>
  </r>
  <r>
    <s v="ORD-13229"/>
    <d v="2023-01-25T00:00:00"/>
    <x v="2"/>
    <x v="3"/>
    <x v="889"/>
    <s v="Returning"/>
    <x v="2"/>
    <x v="2"/>
    <s v="Jersey"/>
    <x v="9"/>
    <s v="Phillipland"/>
    <x v="2"/>
    <x v="8"/>
    <x v="208"/>
    <n v="5"/>
    <n v="301.52999999999997"/>
    <n v="0.01"/>
    <n v="16.989999999999998"/>
    <n v="1492.57"/>
    <n v="28.9"/>
    <n v="1.9362575959586487E-2"/>
    <s v="Medium"/>
    <s v="Card"/>
  </r>
  <r>
    <s v="ORD-13230"/>
    <d v="2022-12-28T00:00:00"/>
    <x v="3"/>
    <x v="7"/>
    <x v="3169"/>
    <s v="VIP"/>
    <x v="1"/>
    <x v="3"/>
    <s v="Tokelau"/>
    <x v="27"/>
    <s v="Lisashire"/>
    <x v="2"/>
    <x v="6"/>
    <x v="936"/>
    <n v="5"/>
    <n v="425.87"/>
    <n v="0.04"/>
    <n v="17.149999999999999"/>
    <n v="2044.18"/>
    <n v="582.42999999999995"/>
    <n v="0.28492109305442764"/>
    <s v="Low"/>
    <s v="Net Banking"/>
  </r>
  <r>
    <s v="ORD-13231"/>
    <d v="2024-02-06T00:00:00"/>
    <x v="1"/>
    <x v="8"/>
    <x v="3170"/>
    <s v="VIP"/>
    <x v="1"/>
    <x v="4"/>
    <s v="South Georgia and the South Sandwich Islands"/>
    <x v="11"/>
    <s v="Denisemouth"/>
    <x v="0"/>
    <x v="7"/>
    <x v="277"/>
    <n v="6"/>
    <n v="550.19000000000005"/>
    <n v="0.11"/>
    <n v="36.82"/>
    <n v="2938.01"/>
    <n v="120.75"/>
    <n v="4.1099247449804456E-2"/>
    <s v="High"/>
    <s v="UPI"/>
  </r>
  <r>
    <s v="ORD-13232"/>
    <d v="2025-04-28T00:00:00"/>
    <x v="0"/>
    <x v="11"/>
    <x v="3171"/>
    <s v="VIP"/>
    <x v="0"/>
    <x v="2"/>
    <s v="Slovakia (Slovak Republic)"/>
    <x v="40"/>
    <s v="Johnhaven"/>
    <x v="2"/>
    <x v="6"/>
    <x v="602"/>
    <n v="9"/>
    <n v="432.42"/>
    <n v="0.11"/>
    <n v="35.64"/>
    <n v="3463.68"/>
    <n v="-122.8"/>
    <n v="-3.5453621581670362E-2"/>
    <s v="Medium"/>
    <s v="Cash"/>
  </r>
  <r>
    <s v="ORD-13233"/>
    <d v="2024-05-13T00:00:00"/>
    <x v="1"/>
    <x v="9"/>
    <x v="3172"/>
    <s v="VIP"/>
    <x v="2"/>
    <x v="0"/>
    <s v="Malawi"/>
    <x v="45"/>
    <s v="Port Joshua"/>
    <x v="1"/>
    <x v="4"/>
    <x v="922"/>
    <n v="2"/>
    <n v="261.5"/>
    <n v="0.23"/>
    <n v="46.16"/>
    <n v="402.71"/>
    <n v="62.05"/>
    <n v="0.15408110054381566"/>
    <s v="High"/>
    <s v="Card"/>
  </r>
  <r>
    <s v="ORD-13234"/>
    <d v="2023-10-04T00:00:00"/>
    <x v="2"/>
    <x v="2"/>
    <x v="3173"/>
    <s v="Returning"/>
    <x v="0"/>
    <x v="4"/>
    <s v="Gabon"/>
    <x v="13"/>
    <s v="East Tonya"/>
    <x v="1"/>
    <x v="4"/>
    <x v="230"/>
    <n v="9"/>
    <n v="321.47000000000003"/>
    <n v="0"/>
    <n v="35.28"/>
    <n v="2893.23"/>
    <n v="270.08"/>
    <n v="9.3348956011101769E-2"/>
    <s v="Critical"/>
    <s v="Cash"/>
  </r>
  <r>
    <s v="ORD-13235"/>
    <d v="2025-11-18T00:00:00"/>
    <x v="0"/>
    <x v="10"/>
    <x v="3174"/>
    <s v="New"/>
    <x v="1"/>
    <x v="4"/>
    <s v="Brunei Darussalam"/>
    <x v="19"/>
    <s v="Lake Karen"/>
    <x v="0"/>
    <x v="1"/>
    <x v="450"/>
    <n v="3"/>
    <n v="674.1"/>
    <n v="0.21"/>
    <n v="41.9"/>
    <n v="1597.62"/>
    <n v="68.72"/>
    <n v="4.3013983300158987E-2"/>
    <s v="Medium"/>
    <s v="UPI"/>
  </r>
  <r>
    <s v="ORD-13236"/>
    <d v="2023-12-03T00:00:00"/>
    <x v="2"/>
    <x v="7"/>
    <x v="3175"/>
    <s v="Returning"/>
    <x v="2"/>
    <x v="0"/>
    <s v="Benin"/>
    <x v="23"/>
    <s v="East Gabrielle"/>
    <x v="2"/>
    <x v="8"/>
    <x v="283"/>
    <n v="1"/>
    <n v="599.86"/>
    <n v="0.02"/>
    <n v="40.83"/>
    <n v="587.86"/>
    <n v="11.1"/>
    <n v="1.8882046745823836E-2"/>
    <s v="Medium"/>
    <s v="UPI"/>
  </r>
  <r>
    <s v="ORD-13237"/>
    <d v="2025-08-06T00:00:00"/>
    <x v="0"/>
    <x v="0"/>
    <x v="3176"/>
    <s v="New"/>
    <x v="1"/>
    <x v="1"/>
    <s v="Bouvet Island (Bouvetoya)"/>
    <x v="27"/>
    <s v="Royshire"/>
    <x v="0"/>
    <x v="0"/>
    <x v="747"/>
    <n v="8"/>
    <n v="260.02"/>
    <n v="7.0000000000000007E-2"/>
    <n v="38.81"/>
    <n v="1934.55"/>
    <n v="499.58"/>
    <n v="0.25824093458427022"/>
    <s v="Medium"/>
    <s v="Cash"/>
  </r>
  <r>
    <s v="ORD-13238"/>
    <d v="2025-04-12T00:00:00"/>
    <x v="0"/>
    <x v="11"/>
    <x v="3177"/>
    <s v="New"/>
    <x v="2"/>
    <x v="2"/>
    <s v="Argentina"/>
    <x v="49"/>
    <s v="Romanmouth"/>
    <x v="0"/>
    <x v="0"/>
    <x v="234"/>
    <n v="5"/>
    <n v="793.02"/>
    <n v="0.11"/>
    <n v="49.67"/>
    <n v="3528.94"/>
    <n v="157.59"/>
    <n v="4.4656469081367209E-2"/>
    <s v="Low"/>
    <s v="Cash"/>
  </r>
  <r>
    <s v="ORD-13239"/>
    <d v="2025-04-05T00:00:00"/>
    <x v="0"/>
    <x v="11"/>
    <x v="1083"/>
    <s v="VIP"/>
    <x v="2"/>
    <x v="3"/>
    <s v="United Arab Emirates"/>
    <x v="43"/>
    <s v="Stewartton"/>
    <x v="2"/>
    <x v="3"/>
    <x v="377"/>
    <n v="6"/>
    <n v="498.25"/>
    <n v="0.26"/>
    <n v="36.43"/>
    <n v="2212.23"/>
    <n v="74.52"/>
    <n v="3.3685466701021141E-2"/>
    <s v="Low"/>
    <s v="Card"/>
  </r>
  <r>
    <s v="ORD-13240"/>
    <d v="2024-03-31T00:00:00"/>
    <x v="1"/>
    <x v="6"/>
    <x v="3178"/>
    <s v="Returning"/>
    <x v="1"/>
    <x v="0"/>
    <s v="Gabon"/>
    <x v="12"/>
    <s v="Rebeccaville"/>
    <x v="0"/>
    <x v="1"/>
    <x v="720"/>
    <n v="4"/>
    <n v="41.93"/>
    <n v="0.09"/>
    <n v="46.81"/>
    <n v="152.63"/>
    <n v="27.87"/>
    <n v="0.18259844067352421"/>
    <s v="Medium"/>
    <s v="Card"/>
  </r>
  <r>
    <s v="ORD-13241"/>
    <d v="2023-06-16T00:00:00"/>
    <x v="2"/>
    <x v="1"/>
    <x v="3179"/>
    <s v="VIP"/>
    <x v="1"/>
    <x v="2"/>
    <s v="Ukraine"/>
    <x v="42"/>
    <s v="Spencerhaven"/>
    <x v="0"/>
    <x v="1"/>
    <x v="144"/>
    <n v="5"/>
    <n v="76.61"/>
    <n v="0.28999999999999998"/>
    <n v="15.77"/>
    <n v="271.97000000000003"/>
    <n v="66.5"/>
    <n v="0.24451226238188034"/>
    <s v="Medium"/>
    <s v="Net Banking"/>
  </r>
  <r>
    <s v="ORD-13242"/>
    <d v="2024-04-09T00:00:00"/>
    <x v="1"/>
    <x v="11"/>
    <x v="3180"/>
    <s v="New"/>
    <x v="0"/>
    <x v="2"/>
    <s v="Holy See (Vatican City State)"/>
    <x v="2"/>
    <s v="Lindseyside"/>
    <x v="0"/>
    <x v="7"/>
    <x v="195"/>
    <n v="8"/>
    <n v="778.54"/>
    <n v="0.23"/>
    <n v="47.37"/>
    <n v="4795.8100000000004"/>
    <n v="-323.10000000000002"/>
    <n v="-6.7371309538951707E-2"/>
    <s v="Critical"/>
    <s v="Net Banking"/>
  </r>
  <r>
    <s v="ORD-13243"/>
    <d v="2023-10-18T00:00:00"/>
    <x v="2"/>
    <x v="2"/>
    <x v="3181"/>
    <s v="New"/>
    <x v="2"/>
    <x v="3"/>
    <s v="Central African Republic"/>
    <x v="38"/>
    <s v="Devinview"/>
    <x v="2"/>
    <x v="8"/>
    <x v="273"/>
    <n v="4"/>
    <n v="253.65"/>
    <n v="0.1"/>
    <n v="27.7"/>
    <n v="913.14"/>
    <n v="264.37"/>
    <n v="0.28951748910353287"/>
    <s v="High"/>
    <s v="Net Banking"/>
  </r>
  <r>
    <s v="ORD-13244"/>
    <d v="2024-09-19T00:00:00"/>
    <x v="1"/>
    <x v="4"/>
    <x v="3182"/>
    <s v="VIP"/>
    <x v="1"/>
    <x v="0"/>
    <s v="Macedonia"/>
    <x v="33"/>
    <s v="North Shawnfurt"/>
    <x v="1"/>
    <x v="4"/>
    <x v="276"/>
    <n v="4"/>
    <n v="276.77"/>
    <n v="0.08"/>
    <n v="37.119999999999997"/>
    <n v="1018.51"/>
    <n v="183.17"/>
    <n v="0.17984114048953864"/>
    <s v="Low"/>
    <s v="Cash"/>
  </r>
  <r>
    <s v="ORD-13245"/>
    <d v="2024-01-12T00:00:00"/>
    <x v="1"/>
    <x v="3"/>
    <x v="3183"/>
    <s v="VIP"/>
    <x v="2"/>
    <x v="3"/>
    <s v="Angola"/>
    <x v="30"/>
    <s v="South Mary"/>
    <x v="0"/>
    <x v="0"/>
    <x v="52"/>
    <n v="10"/>
    <n v="22.22"/>
    <n v="7.0000000000000007E-2"/>
    <n v="27.8"/>
    <n v="206.65"/>
    <n v="10.02"/>
    <n v="4.8487781272683279E-2"/>
    <s v="Critical"/>
    <s v="UPI"/>
  </r>
  <r>
    <s v="ORD-13246"/>
    <d v="2024-05-18T00:00:00"/>
    <x v="1"/>
    <x v="9"/>
    <x v="3184"/>
    <s v="VIP"/>
    <x v="0"/>
    <x v="2"/>
    <s v="Martinique"/>
    <x v="18"/>
    <s v="South Chadport"/>
    <x v="1"/>
    <x v="2"/>
    <x v="776"/>
    <n v="7"/>
    <n v="406.45"/>
    <n v="0.27"/>
    <n v="38.450000000000003"/>
    <n v="2076.96"/>
    <n v="561.02"/>
    <n v="0.27011593867960865"/>
    <s v="High"/>
    <s v="Net Banking"/>
  </r>
  <r>
    <s v="ORD-13247"/>
    <d v="2024-04-13T00:00:00"/>
    <x v="1"/>
    <x v="11"/>
    <x v="3185"/>
    <s v="Returning"/>
    <x v="1"/>
    <x v="2"/>
    <s v="Jamaica"/>
    <x v="38"/>
    <s v="Adamsberg"/>
    <x v="1"/>
    <x v="5"/>
    <x v="2"/>
    <n v="8"/>
    <n v="465.24"/>
    <n v="7.0000000000000007E-2"/>
    <n v="33.07"/>
    <n v="3461.39"/>
    <n v="758.86"/>
    <n v="0.2192356249945831"/>
    <s v="Medium"/>
    <s v="Card"/>
  </r>
  <r>
    <s v="ORD-13248"/>
    <d v="2023-09-20T00:00:00"/>
    <x v="2"/>
    <x v="4"/>
    <x v="3186"/>
    <s v="VIP"/>
    <x v="2"/>
    <x v="0"/>
    <s v="Taiwan"/>
    <x v="15"/>
    <s v="South Jeffreyberg"/>
    <x v="0"/>
    <x v="1"/>
    <x v="179"/>
    <n v="1"/>
    <n v="442.91"/>
    <n v="0.08"/>
    <n v="19.760000000000002"/>
    <n v="407.48"/>
    <n v="104.34"/>
    <n v="0.25606164719740848"/>
    <s v="High"/>
    <s v="UPI"/>
  </r>
  <r>
    <s v="ORD-13249"/>
    <d v="2023-12-03T00:00:00"/>
    <x v="2"/>
    <x v="7"/>
    <x v="3187"/>
    <s v="VIP"/>
    <x v="2"/>
    <x v="2"/>
    <s v="Cote d'Ivoire"/>
    <x v="27"/>
    <s v="Port Ronaldville"/>
    <x v="2"/>
    <x v="8"/>
    <x v="338"/>
    <n v="2"/>
    <n v="342.81"/>
    <n v="0.17"/>
    <n v="12.36"/>
    <n v="569.05999999999995"/>
    <n v="-12.27"/>
    <n v="-2.1561873967595686E-2"/>
    <s v="High"/>
    <s v="Card"/>
  </r>
  <r>
    <s v="ORD-13250"/>
    <d v="2025-08-25T00:00:00"/>
    <x v="0"/>
    <x v="0"/>
    <x v="3188"/>
    <s v="Returning"/>
    <x v="1"/>
    <x v="0"/>
    <s v="Mayotte"/>
    <x v="48"/>
    <s v="East Patricia"/>
    <x v="0"/>
    <x v="7"/>
    <x v="768"/>
    <n v="2"/>
    <n v="431.29"/>
    <n v="0.22"/>
    <n v="38.32"/>
    <n v="672.81"/>
    <n v="124.27"/>
    <n v="0.18470296220329663"/>
    <s v="High"/>
    <s v="Net Banking"/>
  </r>
  <r>
    <s v="ORD-13251"/>
    <d v="2025-05-17T00:00:00"/>
    <x v="0"/>
    <x v="9"/>
    <x v="3189"/>
    <s v="New"/>
    <x v="1"/>
    <x v="3"/>
    <s v="Guam"/>
    <x v="36"/>
    <s v="Benjaminchester"/>
    <x v="1"/>
    <x v="4"/>
    <x v="851"/>
    <n v="4"/>
    <n v="421.2"/>
    <n v="0.14000000000000001"/>
    <n v="22.52"/>
    <n v="1448.93"/>
    <n v="124.6"/>
    <n v="8.5994492487559776E-2"/>
    <s v="Critical"/>
    <s v="UPI"/>
  </r>
  <r>
    <s v="ORD-13252"/>
    <d v="2023-04-08T00:00:00"/>
    <x v="2"/>
    <x v="11"/>
    <x v="3190"/>
    <s v="Returning"/>
    <x v="1"/>
    <x v="3"/>
    <s v="Yemen"/>
    <x v="5"/>
    <s v="Richardsonton"/>
    <x v="0"/>
    <x v="0"/>
    <x v="877"/>
    <n v="2"/>
    <n v="675.85"/>
    <n v="0.18"/>
    <n v="6.61"/>
    <n v="1108.3900000000001"/>
    <n v="44.81"/>
    <n v="4.042800819206236E-2"/>
    <s v="Low"/>
    <s v="Net Banking"/>
  </r>
  <r>
    <s v="ORD-13253"/>
    <d v="2023-02-04T00:00:00"/>
    <x v="2"/>
    <x v="8"/>
    <x v="3191"/>
    <s v="New"/>
    <x v="0"/>
    <x v="3"/>
    <s v="South Georgia and the South Sandwich Islands"/>
    <x v="40"/>
    <s v="Port Matthew"/>
    <x v="0"/>
    <x v="7"/>
    <x v="789"/>
    <n v="10"/>
    <n v="76.099999999999994"/>
    <n v="0.01"/>
    <n v="26.08"/>
    <n v="753.39"/>
    <n v="-8.52"/>
    <n v="-1.1308883845020507E-2"/>
    <s v="Critical"/>
    <s v="Card"/>
  </r>
  <r>
    <s v="ORD-13254"/>
    <d v="2024-01-10T00:00:00"/>
    <x v="1"/>
    <x v="3"/>
    <x v="3192"/>
    <s v="VIP"/>
    <x v="2"/>
    <x v="2"/>
    <s v="Suriname"/>
    <x v="20"/>
    <s v="Port Leslie"/>
    <x v="2"/>
    <x v="3"/>
    <x v="283"/>
    <n v="9"/>
    <n v="225.66"/>
    <n v="0.12"/>
    <n v="42.05"/>
    <n v="1787.23"/>
    <n v="136.58000000000001"/>
    <n v="7.6419934759376251E-2"/>
    <s v="High"/>
    <s v="Net Banking"/>
  </r>
  <r>
    <s v="ORD-13255"/>
    <d v="2025-09-20T00:00:00"/>
    <x v="0"/>
    <x v="4"/>
    <x v="1086"/>
    <s v="New"/>
    <x v="1"/>
    <x v="0"/>
    <s v="Burkina Faso"/>
    <x v="12"/>
    <s v="Lake Tiffany"/>
    <x v="2"/>
    <x v="3"/>
    <x v="810"/>
    <n v="1"/>
    <n v="398.57"/>
    <n v="0.17"/>
    <n v="48.45"/>
    <n v="330.81"/>
    <n v="10.07"/>
    <n v="3.0440434086031257E-2"/>
    <s v="Medium"/>
    <s v="UPI"/>
  </r>
  <r>
    <s v="ORD-13256"/>
    <d v="2025-04-09T00:00:00"/>
    <x v="0"/>
    <x v="11"/>
    <x v="3193"/>
    <s v="Returning"/>
    <x v="0"/>
    <x v="2"/>
    <s v="Macao"/>
    <x v="49"/>
    <s v="North Ashleeburgh"/>
    <x v="2"/>
    <x v="6"/>
    <x v="526"/>
    <n v="9"/>
    <n v="276.83"/>
    <n v="0.19"/>
    <n v="40.200000000000003"/>
    <n v="2018.09"/>
    <n v="437.98"/>
    <n v="0.21702699086760255"/>
    <s v="Critical"/>
    <s v="UPI"/>
  </r>
  <r>
    <s v="ORD-13257"/>
    <d v="2023-06-23T00:00:00"/>
    <x v="2"/>
    <x v="1"/>
    <x v="3194"/>
    <s v="New"/>
    <x v="0"/>
    <x v="1"/>
    <s v="Martinique"/>
    <x v="18"/>
    <s v="Fisherview"/>
    <x v="0"/>
    <x v="0"/>
    <x v="656"/>
    <n v="1"/>
    <n v="231.92"/>
    <n v="0.19"/>
    <n v="27.88"/>
    <n v="187.86"/>
    <n v="6.06"/>
    <n v="3.2258064516129024E-2"/>
    <s v="High"/>
    <s v="Cash"/>
  </r>
  <r>
    <s v="ORD-13258"/>
    <d v="2025-01-21T00:00:00"/>
    <x v="0"/>
    <x v="3"/>
    <x v="3195"/>
    <s v="Returning"/>
    <x v="0"/>
    <x v="3"/>
    <s v="Montserrat"/>
    <x v="17"/>
    <s v="Lake Hayden"/>
    <x v="0"/>
    <x v="0"/>
    <x v="907"/>
    <n v="10"/>
    <n v="778.34"/>
    <n v="0.28000000000000003"/>
    <n v="32.64"/>
    <n v="5604.05"/>
    <n v="254.18"/>
    <n v="4.5356483257644027E-2"/>
    <s v="Critical"/>
    <s v="Cash"/>
  </r>
  <r>
    <s v="ORD-13259"/>
    <d v="2024-08-31T00:00:00"/>
    <x v="1"/>
    <x v="0"/>
    <x v="3196"/>
    <s v="New"/>
    <x v="1"/>
    <x v="0"/>
    <s v="Nauru"/>
    <x v="3"/>
    <s v="West Ruben"/>
    <x v="0"/>
    <x v="0"/>
    <x v="880"/>
    <n v="9"/>
    <n v="638.21"/>
    <n v="0.3"/>
    <n v="32.229999999999997"/>
    <n v="4020.72"/>
    <n v="932.43"/>
    <n v="0.23190622575061182"/>
    <s v="Critical"/>
    <s v="UPI"/>
  </r>
  <r>
    <s v="ORD-13260"/>
    <d v="2023-04-15T00:00:00"/>
    <x v="2"/>
    <x v="11"/>
    <x v="3197"/>
    <s v="VIP"/>
    <x v="0"/>
    <x v="2"/>
    <s v="Libyan Arab Jamahiriya"/>
    <x v="5"/>
    <s v="Sylviaton"/>
    <x v="1"/>
    <x v="4"/>
    <x v="937"/>
    <n v="6"/>
    <n v="184.76"/>
    <n v="0.17"/>
    <n v="41.68"/>
    <n v="920.1"/>
    <n v="162.24"/>
    <n v="0.17632865992826868"/>
    <s v="Medium"/>
    <s v="Card"/>
  </r>
  <r>
    <s v="ORD-13261"/>
    <d v="2023-04-06T00:00:00"/>
    <x v="2"/>
    <x v="11"/>
    <x v="3198"/>
    <s v="VIP"/>
    <x v="0"/>
    <x v="1"/>
    <s v="Lao People's Democratic Republic"/>
    <x v="39"/>
    <s v="West Jennifer"/>
    <x v="2"/>
    <x v="6"/>
    <x v="148"/>
    <n v="9"/>
    <n v="495.13"/>
    <n v="0.13"/>
    <n v="40.270000000000003"/>
    <n v="3876.87"/>
    <n v="366.69"/>
    <n v="9.4584032995689821E-2"/>
    <s v="Medium"/>
    <s v="Net Banking"/>
  </r>
  <r>
    <s v="ORD-13262"/>
    <d v="2025-06-12T00:00:00"/>
    <x v="0"/>
    <x v="1"/>
    <x v="3199"/>
    <s v="New"/>
    <x v="0"/>
    <x v="2"/>
    <s v="Rwanda"/>
    <x v="45"/>
    <s v="East Tammyborough"/>
    <x v="1"/>
    <x v="5"/>
    <x v="490"/>
    <n v="7"/>
    <n v="747.76"/>
    <n v="0.21"/>
    <n v="28.43"/>
    <n v="4135.1099999999997"/>
    <n v="1006"/>
    <n v="0.2432825245277635"/>
    <s v="High"/>
    <s v="Cash"/>
  </r>
  <r>
    <s v="ORD-13263"/>
    <d v="2023-04-16T00:00:00"/>
    <x v="2"/>
    <x v="11"/>
    <x v="3200"/>
    <s v="New"/>
    <x v="0"/>
    <x v="0"/>
    <s v="Jamaica"/>
    <x v="31"/>
    <s v="Charleston"/>
    <x v="1"/>
    <x v="4"/>
    <x v="582"/>
    <n v="4"/>
    <n v="237.92"/>
    <n v="0.28999999999999998"/>
    <n v="28.87"/>
    <n v="675.69"/>
    <n v="167.98"/>
    <n v="0.24860512957125305"/>
    <s v="Low"/>
    <s v="Card"/>
  </r>
  <r>
    <s v="ORD-13264"/>
    <d v="2023-11-10T00:00:00"/>
    <x v="2"/>
    <x v="10"/>
    <x v="3201"/>
    <s v="Returning"/>
    <x v="1"/>
    <x v="0"/>
    <s v="Turks and Caicos Islands"/>
    <x v="38"/>
    <s v="West Louiston"/>
    <x v="0"/>
    <x v="7"/>
    <x v="263"/>
    <n v="8"/>
    <n v="171.11"/>
    <n v="0.1"/>
    <n v="19.399999999999999"/>
    <n v="1231.99"/>
    <n v="-15.25"/>
    <n v="-1.2378347226844374E-2"/>
    <s v="Medium"/>
    <s v="Net Banking"/>
  </r>
  <r>
    <s v="ORD-13265"/>
    <d v="2025-10-10T00:00:00"/>
    <x v="0"/>
    <x v="2"/>
    <x v="3202"/>
    <s v="Returning"/>
    <x v="0"/>
    <x v="1"/>
    <s v="Vanuatu"/>
    <x v="32"/>
    <s v="Brownfurt"/>
    <x v="1"/>
    <x v="5"/>
    <x v="700"/>
    <n v="7"/>
    <n v="529.29"/>
    <n v="0"/>
    <n v="14.52"/>
    <n v="3705.03"/>
    <n v="254.59"/>
    <n v="6.8714693268340607E-2"/>
    <s v="Medium"/>
    <s v="Cash"/>
  </r>
  <r>
    <s v="ORD-13266"/>
    <d v="2023-04-03T00:00:00"/>
    <x v="2"/>
    <x v="11"/>
    <x v="3203"/>
    <s v="New"/>
    <x v="1"/>
    <x v="3"/>
    <s v="Estonia"/>
    <x v="48"/>
    <s v="Bowenbury"/>
    <x v="0"/>
    <x v="7"/>
    <x v="495"/>
    <n v="1"/>
    <n v="768.02"/>
    <n v="0.23"/>
    <n v="36.24"/>
    <n v="591.38"/>
    <n v="28.24"/>
    <n v="4.7752713991004087E-2"/>
    <s v="Medium"/>
    <s v="Card"/>
  </r>
  <r>
    <s v="ORD-13267"/>
    <d v="2023-11-01T00:00:00"/>
    <x v="2"/>
    <x v="10"/>
    <x v="3204"/>
    <s v="Returning"/>
    <x v="0"/>
    <x v="0"/>
    <s v="British Virgin Islands"/>
    <x v="30"/>
    <s v="East Jeffrey"/>
    <x v="0"/>
    <x v="7"/>
    <x v="98"/>
    <n v="4"/>
    <n v="66.98"/>
    <n v="0.12"/>
    <n v="37.630000000000003"/>
    <n v="235.77"/>
    <n v="19.86"/>
    <n v="8.4234635449802767E-2"/>
    <s v="Medium"/>
    <s v="Cash"/>
  </r>
  <r>
    <s v="ORD-13268"/>
    <d v="2025-01-21T00:00:00"/>
    <x v="0"/>
    <x v="3"/>
    <x v="3205"/>
    <s v="New"/>
    <x v="1"/>
    <x v="0"/>
    <s v="Isle of Man"/>
    <x v="19"/>
    <s v="Delacruzshire"/>
    <x v="1"/>
    <x v="2"/>
    <x v="167"/>
    <n v="1"/>
    <n v="412.6"/>
    <n v="0.01"/>
    <n v="17.16"/>
    <n v="408.47"/>
    <n v="66.349999999999994"/>
    <n v="0.16243542977452441"/>
    <s v="Critical"/>
    <s v="Net Banking"/>
  </r>
  <r>
    <s v="ORD-13269"/>
    <d v="2023-02-24T00:00:00"/>
    <x v="2"/>
    <x v="8"/>
    <x v="3206"/>
    <s v="VIP"/>
    <x v="2"/>
    <x v="1"/>
    <s v="Belize"/>
    <x v="29"/>
    <s v="North Shelleyland"/>
    <x v="2"/>
    <x v="8"/>
    <x v="629"/>
    <n v="7"/>
    <n v="294.83999999999997"/>
    <n v="0.23"/>
    <n v="28.9"/>
    <n v="1589.19"/>
    <n v="48.48"/>
    <n v="3.0506106884639343E-2"/>
    <s v="High"/>
    <s v="Card"/>
  </r>
  <r>
    <s v="ORD-13270"/>
    <d v="2025-01-14T00:00:00"/>
    <x v="0"/>
    <x v="3"/>
    <x v="3207"/>
    <s v="Returning"/>
    <x v="0"/>
    <x v="0"/>
    <s v="Ireland"/>
    <x v="41"/>
    <s v="Lake Sherrimouth"/>
    <x v="1"/>
    <x v="2"/>
    <x v="103"/>
    <n v="1"/>
    <n v="151.84"/>
    <n v="0.22"/>
    <n v="27.58"/>
    <n v="118.44"/>
    <n v="16.239999999999998"/>
    <n v="0.13711583924349879"/>
    <s v="Critical"/>
    <s v="Net Banking"/>
  </r>
  <r>
    <s v="ORD-13271"/>
    <d v="2024-01-13T00:00:00"/>
    <x v="1"/>
    <x v="3"/>
    <x v="3208"/>
    <s v="Returning"/>
    <x v="1"/>
    <x v="1"/>
    <s v="Portugal"/>
    <x v="32"/>
    <s v="New Jasonmouth"/>
    <x v="2"/>
    <x v="3"/>
    <x v="329"/>
    <n v="7"/>
    <n v="577.32000000000005"/>
    <n v="0.09"/>
    <n v="42.14"/>
    <n v="3677.53"/>
    <n v="26.2"/>
    <n v="7.1243470481546032E-3"/>
    <s v="Low"/>
    <s v="Net Banking"/>
  </r>
  <r>
    <s v="ORD-13272"/>
    <d v="2025-10-24T00:00:00"/>
    <x v="0"/>
    <x v="2"/>
    <x v="3209"/>
    <s v="Returning"/>
    <x v="0"/>
    <x v="2"/>
    <s v="Qatar"/>
    <x v="10"/>
    <s v="South Micheal"/>
    <x v="2"/>
    <x v="6"/>
    <x v="432"/>
    <n v="9"/>
    <n v="733.09"/>
    <n v="0.1"/>
    <n v="13.68"/>
    <n v="5938.03"/>
    <n v="-280.25"/>
    <n v="-4.7195787154999218E-2"/>
    <s v="Critical"/>
    <s v="Cash"/>
  </r>
  <r>
    <s v="ORD-13273"/>
    <d v="2023-04-17T00:00:00"/>
    <x v="2"/>
    <x v="11"/>
    <x v="3210"/>
    <s v="VIP"/>
    <x v="0"/>
    <x v="3"/>
    <s v="Iran"/>
    <x v="38"/>
    <s v="New Melissafurt"/>
    <x v="1"/>
    <x v="4"/>
    <x v="236"/>
    <n v="9"/>
    <n v="546.20000000000005"/>
    <n v="0.06"/>
    <n v="17.8"/>
    <n v="4620.8500000000004"/>
    <n v="728.92"/>
    <n v="0.15774586926647693"/>
    <s v="Low"/>
    <s v="Card"/>
  </r>
  <r>
    <s v="ORD-13274"/>
    <d v="2023-10-16T00:00:00"/>
    <x v="2"/>
    <x v="2"/>
    <x v="3211"/>
    <s v="VIP"/>
    <x v="1"/>
    <x v="1"/>
    <s v="Pakistan"/>
    <x v="22"/>
    <s v="Brooksburgh"/>
    <x v="0"/>
    <x v="7"/>
    <x v="417"/>
    <n v="9"/>
    <n v="482.37"/>
    <n v="0.14000000000000001"/>
    <n v="12.27"/>
    <n v="3733.54"/>
    <n v="1096.25"/>
    <n v="0.29362213877446069"/>
    <s v="High"/>
    <s v="Card"/>
  </r>
  <r>
    <s v="ORD-13275"/>
    <d v="2024-10-18T00:00:00"/>
    <x v="1"/>
    <x v="2"/>
    <x v="3212"/>
    <s v="VIP"/>
    <x v="1"/>
    <x v="0"/>
    <s v="Bahamas"/>
    <x v="20"/>
    <s v="Port Tylerview"/>
    <x v="1"/>
    <x v="5"/>
    <x v="503"/>
    <n v="5"/>
    <n v="425.45"/>
    <n v="0.12"/>
    <n v="22.48"/>
    <n v="1871.98"/>
    <n v="554.52"/>
    <n v="0.29622111347343455"/>
    <s v="Low"/>
    <s v="Cash"/>
  </r>
  <r>
    <s v="ORD-13276"/>
    <d v="2025-01-08T00:00:00"/>
    <x v="0"/>
    <x v="3"/>
    <x v="3213"/>
    <s v="Returning"/>
    <x v="0"/>
    <x v="2"/>
    <s v="Malaysia"/>
    <x v="8"/>
    <s v="West Samantha"/>
    <x v="1"/>
    <x v="4"/>
    <x v="456"/>
    <n v="2"/>
    <n v="290.62"/>
    <n v="0.21"/>
    <n v="44.47"/>
    <n v="459.18"/>
    <n v="76.22"/>
    <n v="0.16599155015462344"/>
    <s v="Medium"/>
    <s v="UPI"/>
  </r>
  <r>
    <s v="ORD-13277"/>
    <d v="2025-01-10T00:00:00"/>
    <x v="0"/>
    <x v="3"/>
    <x v="2048"/>
    <s v="VIP"/>
    <x v="1"/>
    <x v="0"/>
    <s v="Guernsey"/>
    <x v="8"/>
    <s v="North Richardside"/>
    <x v="2"/>
    <x v="6"/>
    <x v="914"/>
    <n v="3"/>
    <n v="699.28"/>
    <n v="7.0000000000000007E-2"/>
    <n v="29.56"/>
    <n v="1950.99"/>
    <n v="533.63"/>
    <n v="0.27351754750152485"/>
    <s v="Low"/>
    <s v="Cash"/>
  </r>
  <r>
    <s v="ORD-13278"/>
    <d v="2023-05-22T00:00:00"/>
    <x v="2"/>
    <x v="9"/>
    <x v="3214"/>
    <s v="New"/>
    <x v="0"/>
    <x v="4"/>
    <s v="Barbados"/>
    <x v="31"/>
    <s v="West Brittany"/>
    <x v="2"/>
    <x v="6"/>
    <x v="102"/>
    <n v="9"/>
    <n v="682.3"/>
    <n v="0.17"/>
    <n v="25.61"/>
    <n v="5096.78"/>
    <n v="1118.5"/>
    <n v="0.21945228163664118"/>
    <s v="Critical"/>
    <s v="Card"/>
  </r>
  <r>
    <s v="ORD-13279"/>
    <d v="2023-06-26T00:00:00"/>
    <x v="2"/>
    <x v="1"/>
    <x v="3215"/>
    <s v="VIP"/>
    <x v="2"/>
    <x v="3"/>
    <s v="El Salvador"/>
    <x v="8"/>
    <s v="West Michaelburgh"/>
    <x v="1"/>
    <x v="5"/>
    <x v="916"/>
    <n v="8"/>
    <n v="15.21"/>
    <n v="0.24"/>
    <n v="20.84"/>
    <n v="92.48"/>
    <n v="-4.68"/>
    <n v="-5.0605536332179929E-2"/>
    <s v="Critical"/>
    <s v="Cash"/>
  </r>
  <r>
    <s v="ORD-13280"/>
    <d v="2025-01-08T00:00:00"/>
    <x v="0"/>
    <x v="3"/>
    <x v="3216"/>
    <s v="VIP"/>
    <x v="0"/>
    <x v="0"/>
    <s v="Bahrain"/>
    <x v="5"/>
    <s v="North Nathanshire"/>
    <x v="0"/>
    <x v="7"/>
    <x v="902"/>
    <n v="10"/>
    <n v="238.56"/>
    <n v="0.01"/>
    <n v="35.32"/>
    <n v="2361.7399999999998"/>
    <n v="425.35"/>
    <n v="0.1801002650588126"/>
    <s v="High"/>
    <s v="UPI"/>
  </r>
  <r>
    <s v="ORD-13281"/>
    <d v="2024-10-05T00:00:00"/>
    <x v="1"/>
    <x v="2"/>
    <x v="3217"/>
    <s v="VIP"/>
    <x v="2"/>
    <x v="1"/>
    <s v="Macedonia"/>
    <x v="9"/>
    <s v="Lake Pamela"/>
    <x v="2"/>
    <x v="3"/>
    <x v="613"/>
    <n v="3"/>
    <n v="323.17"/>
    <n v="0.26"/>
    <n v="39.53"/>
    <n v="717.44"/>
    <n v="-48.35"/>
    <n v="-6.7392395182872433E-2"/>
    <s v="Low"/>
    <s v="UPI"/>
  </r>
  <r>
    <s v="ORD-13282"/>
    <d v="2025-08-31T00:00:00"/>
    <x v="0"/>
    <x v="0"/>
    <x v="3218"/>
    <s v="New"/>
    <x v="1"/>
    <x v="2"/>
    <s v="Macao"/>
    <x v="4"/>
    <s v="New William"/>
    <x v="2"/>
    <x v="8"/>
    <x v="334"/>
    <n v="8"/>
    <n v="788.15"/>
    <n v="0.27"/>
    <n v="34.020000000000003"/>
    <n v="4602.8"/>
    <n v="925.09"/>
    <n v="0.20098418354045364"/>
    <s v="Critical"/>
    <s v="UPI"/>
  </r>
  <r>
    <s v="ORD-13283"/>
    <d v="2023-05-09T00:00:00"/>
    <x v="2"/>
    <x v="9"/>
    <x v="3219"/>
    <s v="VIP"/>
    <x v="2"/>
    <x v="1"/>
    <s v="Poland"/>
    <x v="41"/>
    <s v="Wesleyland"/>
    <x v="1"/>
    <x v="5"/>
    <x v="104"/>
    <n v="1"/>
    <n v="483.18"/>
    <n v="0.1"/>
    <n v="23.63"/>
    <n v="434.86"/>
    <n v="95.24"/>
    <n v="0.21901301568320838"/>
    <s v="Medium"/>
    <s v="UPI"/>
  </r>
  <r>
    <s v="ORD-13284"/>
    <d v="2023-08-19T00:00:00"/>
    <x v="2"/>
    <x v="0"/>
    <x v="3220"/>
    <s v="VIP"/>
    <x v="2"/>
    <x v="1"/>
    <s v="Niue"/>
    <x v="33"/>
    <s v="Thomastown"/>
    <x v="0"/>
    <x v="1"/>
    <x v="98"/>
    <n v="1"/>
    <n v="403.21"/>
    <n v="0.26"/>
    <n v="32.06"/>
    <n v="298.38"/>
    <n v="-29.29"/>
    <n v="-9.8163415778537433E-2"/>
    <s v="Medium"/>
    <s v="Cash"/>
  </r>
  <r>
    <s v="ORD-13285"/>
    <d v="2023-02-10T00:00:00"/>
    <x v="2"/>
    <x v="8"/>
    <x v="3221"/>
    <s v="Returning"/>
    <x v="2"/>
    <x v="0"/>
    <s v="Mexico"/>
    <x v="37"/>
    <s v="Lake Ruben"/>
    <x v="2"/>
    <x v="6"/>
    <x v="489"/>
    <n v="4"/>
    <n v="255.1"/>
    <n v="0.05"/>
    <n v="9.02"/>
    <n v="969.38"/>
    <n v="-49.22"/>
    <n v="-5.0774721987249583E-2"/>
    <s v="Medium"/>
    <s v="Net Banking"/>
  </r>
  <r>
    <s v="ORD-13286"/>
    <d v="2023-08-15T00:00:00"/>
    <x v="2"/>
    <x v="0"/>
    <x v="3222"/>
    <s v="VIP"/>
    <x v="1"/>
    <x v="3"/>
    <s v="Cayman Islands"/>
    <x v="7"/>
    <s v="Lake Norma"/>
    <x v="0"/>
    <x v="7"/>
    <x v="385"/>
    <n v="10"/>
    <n v="502.11"/>
    <n v="0.09"/>
    <n v="43.41"/>
    <n v="4569.2"/>
    <n v="52.66"/>
    <n v="1.1524993434299221E-2"/>
    <s v="Critical"/>
    <s v="UPI"/>
  </r>
  <r>
    <s v="ORD-13287"/>
    <d v="2024-09-07T00:00:00"/>
    <x v="1"/>
    <x v="4"/>
    <x v="3223"/>
    <s v="Returning"/>
    <x v="1"/>
    <x v="4"/>
    <s v="Hong Kong"/>
    <x v="2"/>
    <s v="North Christopher"/>
    <x v="0"/>
    <x v="7"/>
    <x v="905"/>
    <n v="8"/>
    <n v="256.66000000000003"/>
    <n v="0.08"/>
    <n v="7.58"/>
    <n v="1889.02"/>
    <n v="417.75"/>
    <n v="0.22114641454299055"/>
    <s v="Low"/>
    <s v="Net Banking"/>
  </r>
  <r>
    <s v="ORD-13288"/>
    <d v="2023-05-02T00:00:00"/>
    <x v="2"/>
    <x v="9"/>
    <x v="3224"/>
    <s v="New"/>
    <x v="1"/>
    <x v="2"/>
    <s v="Pakistan"/>
    <x v="35"/>
    <s v="North Jerome"/>
    <x v="0"/>
    <x v="7"/>
    <x v="247"/>
    <n v="9"/>
    <n v="26.85"/>
    <n v="0.03"/>
    <n v="14.5"/>
    <n v="234.4"/>
    <n v="63.7"/>
    <n v="0.27175767918088739"/>
    <s v="Medium"/>
    <s v="Net Banking"/>
  </r>
  <r>
    <s v="ORD-13289"/>
    <d v="2023-02-12T00:00:00"/>
    <x v="2"/>
    <x v="8"/>
    <x v="283"/>
    <s v="VIP"/>
    <x v="1"/>
    <x v="0"/>
    <s v="Philippines"/>
    <x v="22"/>
    <s v="Juliashire"/>
    <x v="0"/>
    <x v="1"/>
    <x v="690"/>
    <n v="4"/>
    <n v="737.89"/>
    <n v="0.19"/>
    <n v="21.71"/>
    <n v="2390.7600000000002"/>
    <n v="333.71"/>
    <n v="0.139583228764075"/>
    <s v="Critical"/>
    <s v="Cash"/>
  </r>
  <r>
    <s v="ORD-13290"/>
    <d v="2025-04-22T00:00:00"/>
    <x v="0"/>
    <x v="11"/>
    <x v="2354"/>
    <s v="New"/>
    <x v="0"/>
    <x v="2"/>
    <s v="Chad"/>
    <x v="47"/>
    <s v="Lake Sarahview"/>
    <x v="1"/>
    <x v="4"/>
    <x v="374"/>
    <n v="4"/>
    <n v="441.14"/>
    <n v="0.2"/>
    <n v="40.74"/>
    <n v="1411.65"/>
    <n v="52.29"/>
    <n v="3.7041759642970989E-2"/>
    <s v="Medium"/>
    <s v="Card"/>
  </r>
  <r>
    <s v="ORD-13291"/>
    <d v="2023-01-11T00:00:00"/>
    <x v="2"/>
    <x v="3"/>
    <x v="617"/>
    <s v="VIP"/>
    <x v="2"/>
    <x v="3"/>
    <s v="Somalia"/>
    <x v="30"/>
    <s v="East Lisa"/>
    <x v="1"/>
    <x v="5"/>
    <x v="625"/>
    <n v="8"/>
    <n v="512.52"/>
    <n v="0.18"/>
    <n v="28.36"/>
    <n v="3362.13"/>
    <n v="-32.81"/>
    <n v="-9.7586946370306921E-3"/>
    <s v="High"/>
    <s v="UPI"/>
  </r>
  <r>
    <s v="ORD-13292"/>
    <d v="2023-12-06T00:00:00"/>
    <x v="2"/>
    <x v="7"/>
    <x v="3225"/>
    <s v="Returning"/>
    <x v="0"/>
    <x v="4"/>
    <s v="Mali"/>
    <x v="18"/>
    <s v="Lake Toddbury"/>
    <x v="0"/>
    <x v="7"/>
    <x v="624"/>
    <n v="2"/>
    <n v="536.39"/>
    <n v="0.01"/>
    <n v="44.52"/>
    <n v="1062.05"/>
    <n v="-100.28"/>
    <n v="-9.442116661174145E-2"/>
    <s v="Critical"/>
    <s v="Card"/>
  </r>
  <r>
    <s v="ORD-13293"/>
    <d v="2025-03-09T00:00:00"/>
    <x v="0"/>
    <x v="6"/>
    <x v="3226"/>
    <s v="New"/>
    <x v="0"/>
    <x v="3"/>
    <s v="Ethiopia"/>
    <x v="5"/>
    <s v="South Elizabethhaven"/>
    <x v="1"/>
    <x v="4"/>
    <x v="934"/>
    <n v="8"/>
    <n v="475.7"/>
    <n v="0.11"/>
    <n v="47.54"/>
    <n v="3386.98"/>
    <n v="-337.01"/>
    <n v="-9.9501620913025765E-2"/>
    <s v="Medium"/>
    <s v="Cash"/>
  </r>
  <r>
    <s v="ORD-13294"/>
    <d v="2023-08-08T00:00:00"/>
    <x v="2"/>
    <x v="0"/>
    <x v="3227"/>
    <s v="Returning"/>
    <x v="0"/>
    <x v="4"/>
    <s v="Zambia"/>
    <x v="2"/>
    <s v="Lake Troyfurt"/>
    <x v="2"/>
    <x v="3"/>
    <x v="84"/>
    <n v="10"/>
    <n v="415.43"/>
    <n v="0.24"/>
    <n v="26.14"/>
    <n v="3157.27"/>
    <n v="327.39999999999998"/>
    <n v="0.10369718142572538"/>
    <s v="Low"/>
    <s v="Net Banking"/>
  </r>
  <r>
    <s v="ORD-13295"/>
    <d v="2023-01-09T00:00:00"/>
    <x v="2"/>
    <x v="3"/>
    <x v="3228"/>
    <s v="Returning"/>
    <x v="2"/>
    <x v="3"/>
    <s v="Panama"/>
    <x v="3"/>
    <s v="Wilkersontown"/>
    <x v="1"/>
    <x v="5"/>
    <x v="377"/>
    <n v="10"/>
    <n v="579.17999999999995"/>
    <n v="0.1"/>
    <n v="18.62"/>
    <n v="5212.62"/>
    <n v="645.16"/>
    <n v="0.12376885328299396"/>
    <s v="Critical"/>
    <s v="UPI"/>
  </r>
  <r>
    <s v="ORD-13296"/>
    <d v="2024-08-10T00:00:00"/>
    <x v="1"/>
    <x v="0"/>
    <x v="3229"/>
    <s v="New"/>
    <x v="0"/>
    <x v="1"/>
    <s v="Bahrain"/>
    <x v="8"/>
    <s v="Amybury"/>
    <x v="1"/>
    <x v="5"/>
    <x v="443"/>
    <n v="7"/>
    <n v="399.51"/>
    <n v="0.08"/>
    <n v="14.66"/>
    <n v="2572.84"/>
    <n v="408.88"/>
    <n v="0.15892165855630352"/>
    <s v="Low"/>
    <s v="UPI"/>
  </r>
  <r>
    <s v="ORD-13297"/>
    <d v="2023-04-18T00:00:00"/>
    <x v="2"/>
    <x v="11"/>
    <x v="3230"/>
    <s v="VIP"/>
    <x v="2"/>
    <x v="0"/>
    <s v="Slovakia (Slovak Republic)"/>
    <x v="9"/>
    <s v="Jenniferview"/>
    <x v="0"/>
    <x v="7"/>
    <x v="937"/>
    <n v="8"/>
    <n v="450.51"/>
    <n v="0.14000000000000001"/>
    <n v="17.920000000000002"/>
    <n v="3099.51"/>
    <n v="592.05999999999995"/>
    <n v="0.19101728982968272"/>
    <s v="High"/>
    <s v="Cash"/>
  </r>
  <r>
    <s v="ORD-13298"/>
    <d v="2024-09-20T00:00:00"/>
    <x v="1"/>
    <x v="4"/>
    <x v="3231"/>
    <s v="VIP"/>
    <x v="0"/>
    <x v="3"/>
    <s v="Germany"/>
    <x v="0"/>
    <s v="Lisaside"/>
    <x v="2"/>
    <x v="3"/>
    <x v="804"/>
    <n v="3"/>
    <n v="143.05000000000001"/>
    <n v="0.28000000000000003"/>
    <n v="35.380000000000003"/>
    <n v="308.99"/>
    <n v="49.17"/>
    <n v="0.15913136347454609"/>
    <s v="High"/>
    <s v="UPI"/>
  </r>
  <r>
    <s v="ORD-13299"/>
    <d v="2024-08-12T00:00:00"/>
    <x v="1"/>
    <x v="0"/>
    <x v="3232"/>
    <s v="New"/>
    <x v="1"/>
    <x v="2"/>
    <s v="Tonga"/>
    <x v="33"/>
    <s v="Annettebury"/>
    <x v="2"/>
    <x v="8"/>
    <x v="902"/>
    <n v="5"/>
    <n v="126.49"/>
    <n v="0.25"/>
    <n v="12.57"/>
    <n v="474.34"/>
    <n v="31.58"/>
    <n v="6.6576717122738965E-2"/>
    <s v="Medium"/>
    <s v="UPI"/>
  </r>
  <r>
    <s v="ORD-13300"/>
    <d v="2025-06-04T00:00:00"/>
    <x v="0"/>
    <x v="1"/>
    <x v="3233"/>
    <s v="VIP"/>
    <x v="1"/>
    <x v="4"/>
    <s v="Brazil"/>
    <x v="15"/>
    <s v="New Heatherville"/>
    <x v="1"/>
    <x v="2"/>
    <x v="265"/>
    <n v="6"/>
    <n v="596.65"/>
    <n v="0.04"/>
    <n v="48.14"/>
    <n v="3436.7"/>
    <n v="-96.5"/>
    <n v="-2.8079262082812001E-2"/>
    <s v="Medium"/>
    <s v="Cash"/>
  </r>
  <r>
    <s v="ORD-13301"/>
    <d v="2023-01-08T00:00:00"/>
    <x v="2"/>
    <x v="3"/>
    <x v="3234"/>
    <s v="New"/>
    <x v="1"/>
    <x v="3"/>
    <s v="Bahrain"/>
    <x v="19"/>
    <s v="West Jack"/>
    <x v="2"/>
    <x v="6"/>
    <x v="154"/>
    <n v="1"/>
    <n v="798.05"/>
    <n v="0"/>
    <n v="48.15"/>
    <n v="798.05"/>
    <n v="77.180000000000007"/>
    <n v="9.6710732410249994E-2"/>
    <s v="Medium"/>
    <s v="Net Banking"/>
  </r>
  <r>
    <s v="ORD-13302"/>
    <d v="2024-07-21T00:00:00"/>
    <x v="1"/>
    <x v="5"/>
    <x v="3235"/>
    <s v="Returning"/>
    <x v="1"/>
    <x v="1"/>
    <s v="South Africa"/>
    <x v="22"/>
    <s v="Kimhaven"/>
    <x v="0"/>
    <x v="0"/>
    <x v="435"/>
    <n v="1"/>
    <n v="196.19"/>
    <n v="0.01"/>
    <n v="12.86"/>
    <n v="194.23"/>
    <n v="43.91"/>
    <n v="0.22607218246408897"/>
    <s v="Medium"/>
    <s v="Card"/>
  </r>
  <r>
    <s v="ORD-13303"/>
    <d v="2025-07-12T00:00:00"/>
    <x v="0"/>
    <x v="5"/>
    <x v="3236"/>
    <s v="Returning"/>
    <x v="2"/>
    <x v="2"/>
    <s v="Italy"/>
    <x v="4"/>
    <s v="Erinland"/>
    <x v="2"/>
    <x v="6"/>
    <x v="256"/>
    <n v="3"/>
    <n v="541.72"/>
    <n v="0.26"/>
    <n v="9.32"/>
    <n v="1202.6199999999999"/>
    <n v="257.20999999999998"/>
    <n v="0.21387470688995694"/>
    <s v="Critical"/>
    <s v="Cash"/>
  </r>
  <r>
    <s v="ORD-13304"/>
    <d v="2025-01-28T00:00:00"/>
    <x v="0"/>
    <x v="3"/>
    <x v="3237"/>
    <s v="VIP"/>
    <x v="0"/>
    <x v="1"/>
    <s v="Falkland Islands (Malvinas)"/>
    <x v="33"/>
    <s v="Brookeshire"/>
    <x v="2"/>
    <x v="3"/>
    <x v="390"/>
    <n v="6"/>
    <n v="28.04"/>
    <n v="0.01"/>
    <n v="15.16"/>
    <n v="166.56"/>
    <n v="14.01"/>
    <n v="8.4113832853025941E-2"/>
    <s v="High"/>
    <s v="UPI"/>
  </r>
  <r>
    <s v="ORD-13305"/>
    <d v="2024-02-05T00:00:00"/>
    <x v="1"/>
    <x v="8"/>
    <x v="3238"/>
    <s v="New"/>
    <x v="1"/>
    <x v="0"/>
    <s v="Cyprus"/>
    <x v="13"/>
    <s v="West Tammy"/>
    <x v="2"/>
    <x v="8"/>
    <x v="85"/>
    <n v="10"/>
    <n v="67.23"/>
    <n v="0.14000000000000001"/>
    <n v="16.760000000000002"/>
    <n v="578.17999999999995"/>
    <n v="71.02"/>
    <n v="0.12283371960289184"/>
    <s v="Critical"/>
    <s v="Net Banking"/>
  </r>
  <r>
    <s v="ORD-13306"/>
    <d v="2023-02-18T00:00:00"/>
    <x v="2"/>
    <x v="8"/>
    <x v="3239"/>
    <s v="Returning"/>
    <x v="2"/>
    <x v="1"/>
    <s v="Netherlands Antilles"/>
    <x v="23"/>
    <s v="Lake Chaseton"/>
    <x v="2"/>
    <x v="6"/>
    <x v="862"/>
    <n v="1"/>
    <n v="17.579999999999998"/>
    <n v="0.04"/>
    <n v="38.869999999999997"/>
    <n v="16.88"/>
    <n v="-0.94"/>
    <n v="-5.5687203791469193E-2"/>
    <s v="Low"/>
    <s v="Card"/>
  </r>
  <r>
    <s v="ORD-13307"/>
    <d v="2025-04-03T00:00:00"/>
    <x v="0"/>
    <x v="11"/>
    <x v="3240"/>
    <s v="New"/>
    <x v="0"/>
    <x v="0"/>
    <s v="Kuwait"/>
    <x v="49"/>
    <s v="Deanside"/>
    <x v="1"/>
    <x v="2"/>
    <x v="315"/>
    <n v="7"/>
    <n v="92.95"/>
    <n v="7.0000000000000007E-2"/>
    <n v="41.65"/>
    <n v="605.1"/>
    <n v="11.65"/>
    <n v="1.9253016030408198E-2"/>
    <s v="Critical"/>
    <s v="Card"/>
  </r>
  <r>
    <s v="ORD-13308"/>
    <d v="2023-12-02T00:00:00"/>
    <x v="2"/>
    <x v="7"/>
    <x v="3241"/>
    <s v="New"/>
    <x v="1"/>
    <x v="0"/>
    <s v="Seychelles"/>
    <x v="12"/>
    <s v="East Natashaport"/>
    <x v="2"/>
    <x v="8"/>
    <x v="697"/>
    <n v="5"/>
    <n v="15.59"/>
    <n v="0.15"/>
    <n v="41.45"/>
    <n v="66.260000000000005"/>
    <n v="2.35"/>
    <n v="3.5466344702686385E-2"/>
    <s v="Medium"/>
    <s v="UPI"/>
  </r>
  <r>
    <s v="ORD-13309"/>
    <d v="2025-02-24T00:00:00"/>
    <x v="0"/>
    <x v="8"/>
    <x v="3242"/>
    <s v="Returning"/>
    <x v="0"/>
    <x v="0"/>
    <s v="Western Sahara"/>
    <x v="30"/>
    <s v="Singletonbury"/>
    <x v="1"/>
    <x v="2"/>
    <x v="876"/>
    <n v="9"/>
    <n v="337.75"/>
    <n v="0.11"/>
    <n v="42.7"/>
    <n v="2705.38"/>
    <n v="223.33"/>
    <n v="8.2550325647413672E-2"/>
    <s v="Medium"/>
    <s v="Cash"/>
  </r>
  <r>
    <s v="ORD-13310"/>
    <d v="2023-10-14T00:00:00"/>
    <x v="2"/>
    <x v="2"/>
    <x v="3243"/>
    <s v="VIP"/>
    <x v="1"/>
    <x v="2"/>
    <s v="Georgia"/>
    <x v="2"/>
    <s v="Lake Vanessafort"/>
    <x v="1"/>
    <x v="4"/>
    <x v="159"/>
    <n v="6"/>
    <n v="519.64"/>
    <n v="0.03"/>
    <n v="34.74"/>
    <n v="3024.3"/>
    <n v="-180.7"/>
    <n v="-5.9749363489071845E-2"/>
    <s v="Critical"/>
    <s v="UPI"/>
  </r>
  <r>
    <s v="ORD-13311"/>
    <d v="2025-01-05T00:00:00"/>
    <x v="0"/>
    <x v="3"/>
    <x v="3244"/>
    <s v="VIP"/>
    <x v="2"/>
    <x v="2"/>
    <s v="Cote d'Ivoire"/>
    <x v="15"/>
    <s v="Port Miguelport"/>
    <x v="1"/>
    <x v="2"/>
    <x v="234"/>
    <n v="10"/>
    <n v="650.35"/>
    <n v="0.24"/>
    <n v="36.67"/>
    <n v="4942.66"/>
    <n v="1185.68"/>
    <n v="0.23988702439577073"/>
    <s v="Critical"/>
    <s v="UPI"/>
  </r>
  <r>
    <s v="ORD-13312"/>
    <d v="2024-12-27T00:00:00"/>
    <x v="1"/>
    <x v="7"/>
    <x v="3245"/>
    <s v="New"/>
    <x v="2"/>
    <x v="0"/>
    <s v="Bhutan"/>
    <x v="3"/>
    <s v="Moorestad"/>
    <x v="1"/>
    <x v="2"/>
    <x v="938"/>
    <n v="8"/>
    <n v="77.650000000000006"/>
    <n v="0.18"/>
    <n v="34.85"/>
    <n v="509.38"/>
    <n v="-27.18"/>
    <n v="-5.3358985433271819E-2"/>
    <s v="Low"/>
    <s v="UPI"/>
  </r>
  <r>
    <s v="ORD-13313"/>
    <d v="2024-08-27T00:00:00"/>
    <x v="1"/>
    <x v="0"/>
    <x v="3246"/>
    <s v="New"/>
    <x v="0"/>
    <x v="0"/>
    <s v="Northern Mariana Islands"/>
    <x v="29"/>
    <s v="Michaelview"/>
    <x v="0"/>
    <x v="0"/>
    <x v="102"/>
    <n v="7"/>
    <n v="206.54"/>
    <n v="0.04"/>
    <n v="28.6"/>
    <n v="1387.95"/>
    <n v="65.209999999999994"/>
    <n v="4.6982960481285342E-2"/>
    <s v="Low"/>
    <s v="Card"/>
  </r>
  <r>
    <s v="ORD-13314"/>
    <d v="2024-07-13T00:00:00"/>
    <x v="1"/>
    <x v="5"/>
    <x v="3247"/>
    <s v="New"/>
    <x v="1"/>
    <x v="1"/>
    <s v="Pakistan"/>
    <x v="36"/>
    <s v="Andersontown"/>
    <x v="0"/>
    <x v="0"/>
    <x v="895"/>
    <n v="5"/>
    <n v="208.33"/>
    <n v="0.03"/>
    <n v="20.93"/>
    <n v="1010.4"/>
    <n v="244.18"/>
    <n v="0.24166666666666667"/>
    <s v="Low"/>
    <s v="Cash"/>
  </r>
  <r>
    <s v="ORD-13315"/>
    <d v="2024-10-29T00:00:00"/>
    <x v="1"/>
    <x v="2"/>
    <x v="3248"/>
    <s v="New"/>
    <x v="1"/>
    <x v="3"/>
    <s v="Thailand"/>
    <x v="23"/>
    <s v="Jeffreyview"/>
    <x v="0"/>
    <x v="0"/>
    <x v="143"/>
    <n v="8"/>
    <n v="709.85"/>
    <n v="0.04"/>
    <n v="46.18"/>
    <n v="5451.65"/>
    <n v="-144.59"/>
    <n v="-2.6522245558684071E-2"/>
    <s v="Low"/>
    <s v="Net Banking"/>
  </r>
  <r>
    <s v="ORD-13316"/>
    <d v="2025-09-28T00:00:00"/>
    <x v="0"/>
    <x v="4"/>
    <x v="3249"/>
    <s v="Returning"/>
    <x v="1"/>
    <x v="4"/>
    <s v="Canada"/>
    <x v="35"/>
    <s v="Jacksonshire"/>
    <x v="0"/>
    <x v="7"/>
    <x v="30"/>
    <n v="9"/>
    <n v="548.80999999999995"/>
    <n v="0.24"/>
    <n v="41.54"/>
    <n v="3753.86"/>
    <n v="264.44"/>
    <n v="7.0444822129754434E-2"/>
    <s v="High"/>
    <s v="Card"/>
  </r>
  <r>
    <s v="ORD-13317"/>
    <d v="2023-12-22T00:00:00"/>
    <x v="2"/>
    <x v="7"/>
    <x v="3250"/>
    <s v="VIP"/>
    <x v="0"/>
    <x v="2"/>
    <s v="Macedonia"/>
    <x v="23"/>
    <s v="Flynnfurt"/>
    <x v="1"/>
    <x v="5"/>
    <x v="737"/>
    <n v="1"/>
    <n v="590.15"/>
    <n v="0.19"/>
    <n v="8.7100000000000009"/>
    <n v="478.02"/>
    <n v="57.07"/>
    <n v="0.11938831011254759"/>
    <s v="Critical"/>
    <s v="Net Banking"/>
  </r>
  <r>
    <s v="ORD-13318"/>
    <d v="2025-06-16T00:00:00"/>
    <x v="0"/>
    <x v="1"/>
    <x v="3251"/>
    <s v="New"/>
    <x v="2"/>
    <x v="2"/>
    <s v="United States Virgin Islands"/>
    <x v="41"/>
    <s v="South Michelle"/>
    <x v="2"/>
    <x v="8"/>
    <x v="416"/>
    <n v="1"/>
    <n v="411.78"/>
    <n v="0.05"/>
    <n v="5.42"/>
    <n v="391.19"/>
    <n v="-2.4300000000000002"/>
    <n v="-6.2118152304506766E-3"/>
    <s v="High"/>
    <s v="Card"/>
  </r>
  <r>
    <s v="ORD-13319"/>
    <d v="2024-12-28T00:00:00"/>
    <x v="1"/>
    <x v="7"/>
    <x v="3252"/>
    <s v="New"/>
    <x v="1"/>
    <x v="0"/>
    <s v="Cyprus"/>
    <x v="39"/>
    <s v="Kingtown"/>
    <x v="0"/>
    <x v="7"/>
    <x v="939"/>
    <n v="4"/>
    <n v="463.04"/>
    <n v="0.28999999999999998"/>
    <n v="18.420000000000002"/>
    <n v="1315.03"/>
    <n v="-82.96"/>
    <n v="-6.3086013246846082E-2"/>
    <s v="Medium"/>
    <s v="Cash"/>
  </r>
  <r>
    <s v="ORD-13320"/>
    <d v="2025-04-26T00:00:00"/>
    <x v="0"/>
    <x v="11"/>
    <x v="3253"/>
    <s v="New"/>
    <x v="0"/>
    <x v="1"/>
    <s v="Indonesia"/>
    <x v="21"/>
    <s v="Lake Cynthia"/>
    <x v="2"/>
    <x v="8"/>
    <x v="332"/>
    <n v="7"/>
    <n v="756.81"/>
    <n v="0.27"/>
    <n v="30.46"/>
    <n v="3867.3"/>
    <n v="610.98"/>
    <n v="0.15798619191684121"/>
    <s v="Low"/>
    <s v="Net Banking"/>
  </r>
  <r>
    <s v="ORD-13321"/>
    <d v="2023-10-29T00:00:00"/>
    <x v="2"/>
    <x v="2"/>
    <x v="3254"/>
    <s v="VIP"/>
    <x v="2"/>
    <x v="3"/>
    <s v="Macedonia"/>
    <x v="13"/>
    <s v="Port Sharon"/>
    <x v="0"/>
    <x v="0"/>
    <x v="91"/>
    <n v="6"/>
    <n v="278.7"/>
    <n v="0.28999999999999998"/>
    <n v="33.97"/>
    <n v="1187.26"/>
    <n v="345.51"/>
    <n v="0.29101460505702204"/>
    <s v="Critical"/>
    <s v="Card"/>
  </r>
  <r>
    <s v="ORD-13322"/>
    <d v="2025-11-03T00:00:00"/>
    <x v="0"/>
    <x v="10"/>
    <x v="3255"/>
    <s v="VIP"/>
    <x v="2"/>
    <x v="0"/>
    <s v="Croatia"/>
    <x v="5"/>
    <s v="Kellystad"/>
    <x v="1"/>
    <x v="5"/>
    <x v="894"/>
    <n v="10"/>
    <n v="128.32"/>
    <n v="0.08"/>
    <n v="6.91"/>
    <n v="1180.54"/>
    <n v="136.72999999999999"/>
    <n v="0.11581987903840615"/>
    <s v="Critical"/>
    <s v="Card"/>
  </r>
  <r>
    <s v="ORD-13323"/>
    <d v="2025-02-22T00:00:00"/>
    <x v="0"/>
    <x v="8"/>
    <x v="3256"/>
    <s v="New"/>
    <x v="0"/>
    <x v="4"/>
    <s v="Netherlands Antilles"/>
    <x v="37"/>
    <s v="South Williamview"/>
    <x v="1"/>
    <x v="2"/>
    <x v="904"/>
    <n v="10"/>
    <n v="752.93"/>
    <n v="0.01"/>
    <n v="23.31"/>
    <n v="7454.01"/>
    <n v="885.77"/>
    <n v="0.11883134044628327"/>
    <s v="Critical"/>
    <s v="Net Banking"/>
  </r>
  <r>
    <s v="ORD-13324"/>
    <d v="2025-07-22T00:00:00"/>
    <x v="0"/>
    <x v="5"/>
    <x v="3257"/>
    <s v="VIP"/>
    <x v="2"/>
    <x v="1"/>
    <s v="Heard Island and McDonald Islands"/>
    <x v="36"/>
    <s v="Mccormickport"/>
    <x v="0"/>
    <x v="0"/>
    <x v="805"/>
    <n v="8"/>
    <n v="663.01"/>
    <n v="0.2"/>
    <n v="36.590000000000003"/>
    <n v="4243.26"/>
    <n v="810.82"/>
    <n v="0.19108421355278724"/>
    <s v="Low"/>
    <s v="UPI"/>
  </r>
  <r>
    <s v="ORD-13325"/>
    <d v="2023-02-17T00:00:00"/>
    <x v="2"/>
    <x v="8"/>
    <x v="3258"/>
    <s v="New"/>
    <x v="1"/>
    <x v="0"/>
    <s v="Saint Barthelemy"/>
    <x v="33"/>
    <s v="Danielleshire"/>
    <x v="1"/>
    <x v="4"/>
    <x v="360"/>
    <n v="9"/>
    <n v="300.27"/>
    <n v="0.28000000000000003"/>
    <n v="30.13"/>
    <n v="1945.75"/>
    <n v="425.94"/>
    <n v="0.2189078761403058"/>
    <s v="High"/>
    <s v="Card"/>
  </r>
  <r>
    <s v="ORD-13326"/>
    <d v="2025-05-19T00:00:00"/>
    <x v="0"/>
    <x v="9"/>
    <x v="3259"/>
    <s v="Returning"/>
    <x v="1"/>
    <x v="3"/>
    <s v="Saint Kitts and Nevis"/>
    <x v="7"/>
    <s v="Lake Timothy"/>
    <x v="2"/>
    <x v="6"/>
    <x v="201"/>
    <n v="6"/>
    <n v="658.13"/>
    <n v="0.18"/>
    <n v="38.6"/>
    <n v="3238"/>
    <n v="755.26"/>
    <n v="0.23324891908585546"/>
    <s v="Medium"/>
    <s v="Cash"/>
  </r>
  <r>
    <s v="ORD-13327"/>
    <d v="2023-07-13T00:00:00"/>
    <x v="2"/>
    <x v="5"/>
    <x v="3260"/>
    <s v="Returning"/>
    <x v="0"/>
    <x v="0"/>
    <s v="Honduras"/>
    <x v="33"/>
    <s v="Grayville"/>
    <x v="2"/>
    <x v="8"/>
    <x v="49"/>
    <n v="7"/>
    <n v="452"/>
    <n v="0.2"/>
    <n v="14.33"/>
    <n v="2531.1999999999998"/>
    <n v="286.39999999999998"/>
    <n v="0.11314791403286978"/>
    <s v="Critical"/>
    <s v="Card"/>
  </r>
  <r>
    <s v="ORD-13328"/>
    <d v="2023-01-19T00:00:00"/>
    <x v="2"/>
    <x v="3"/>
    <x v="3261"/>
    <s v="New"/>
    <x v="2"/>
    <x v="2"/>
    <s v="Angola"/>
    <x v="14"/>
    <s v="Russellstad"/>
    <x v="0"/>
    <x v="0"/>
    <x v="239"/>
    <n v="8"/>
    <n v="122.01"/>
    <n v="0"/>
    <n v="31.35"/>
    <n v="976.08"/>
    <n v="229.78"/>
    <n v="0.23541103188263257"/>
    <s v="Critical"/>
    <s v="Net Banking"/>
  </r>
  <r>
    <s v="ORD-13329"/>
    <d v="2025-05-02T00:00:00"/>
    <x v="0"/>
    <x v="9"/>
    <x v="3262"/>
    <s v="Returning"/>
    <x v="0"/>
    <x v="2"/>
    <s v="Uzbekistan"/>
    <x v="30"/>
    <s v="Andersonview"/>
    <x v="1"/>
    <x v="5"/>
    <x v="394"/>
    <n v="9"/>
    <n v="627.08000000000004"/>
    <n v="0.12"/>
    <n v="40.409999999999997"/>
    <n v="4966.47"/>
    <n v="976.53"/>
    <n v="0.19662456432838615"/>
    <s v="Low"/>
    <s v="UPI"/>
  </r>
  <r>
    <s v="ORD-13330"/>
    <d v="2024-12-10T00:00:00"/>
    <x v="1"/>
    <x v="7"/>
    <x v="3263"/>
    <s v="New"/>
    <x v="1"/>
    <x v="4"/>
    <s v="Pakistan"/>
    <x v="44"/>
    <s v="Karentown"/>
    <x v="1"/>
    <x v="5"/>
    <x v="316"/>
    <n v="9"/>
    <n v="489.87"/>
    <n v="0"/>
    <n v="42.19"/>
    <n v="4408.83"/>
    <n v="596.08000000000004"/>
    <n v="0.13520140263970259"/>
    <s v="Critical"/>
    <s v="UPI"/>
  </r>
  <r>
    <s v="ORD-13331"/>
    <d v="2024-11-17T00:00:00"/>
    <x v="1"/>
    <x v="10"/>
    <x v="3264"/>
    <s v="New"/>
    <x v="0"/>
    <x v="4"/>
    <s v="Kiribati"/>
    <x v="6"/>
    <s v="West Bill"/>
    <x v="2"/>
    <x v="6"/>
    <x v="940"/>
    <n v="2"/>
    <n v="54.78"/>
    <n v="0.13"/>
    <n v="12.03"/>
    <n v="95.32"/>
    <n v="-6.54"/>
    <n v="-6.8610994544691564E-2"/>
    <s v="Low"/>
    <s v="Net Banking"/>
  </r>
  <r>
    <s v="ORD-13332"/>
    <d v="2022-12-20T00:00:00"/>
    <x v="3"/>
    <x v="7"/>
    <x v="3265"/>
    <s v="New"/>
    <x v="1"/>
    <x v="0"/>
    <s v="Estonia"/>
    <x v="18"/>
    <s v="Alexisborough"/>
    <x v="0"/>
    <x v="1"/>
    <x v="559"/>
    <n v="8"/>
    <n v="491.62"/>
    <n v="0.17"/>
    <n v="22.06"/>
    <n v="3264.36"/>
    <n v="141.25"/>
    <n v="4.3270350083936822E-2"/>
    <s v="Critical"/>
    <s v="Cash"/>
  </r>
  <r>
    <s v="ORD-13333"/>
    <d v="2025-02-09T00:00:00"/>
    <x v="0"/>
    <x v="8"/>
    <x v="3266"/>
    <s v="VIP"/>
    <x v="0"/>
    <x v="3"/>
    <s v="Tajikistan"/>
    <x v="28"/>
    <s v="Lake Kimberly"/>
    <x v="1"/>
    <x v="4"/>
    <x v="428"/>
    <n v="5"/>
    <n v="114.62"/>
    <n v="0.22"/>
    <n v="47.78"/>
    <n v="447.02"/>
    <n v="40.18"/>
    <n v="8.9884121515815846E-2"/>
    <s v="Critical"/>
    <s v="Net Banking"/>
  </r>
  <r>
    <s v="ORD-13334"/>
    <d v="2023-07-12T00:00:00"/>
    <x v="2"/>
    <x v="5"/>
    <x v="3267"/>
    <s v="VIP"/>
    <x v="2"/>
    <x v="1"/>
    <s v="Western Sahara"/>
    <x v="26"/>
    <s v="Port Sarah"/>
    <x v="2"/>
    <x v="6"/>
    <x v="310"/>
    <n v="8"/>
    <n v="229.92"/>
    <n v="0.09"/>
    <n v="20.02"/>
    <n v="1673.82"/>
    <n v="399.33"/>
    <n v="0.23857404021937842"/>
    <s v="High"/>
    <s v="UPI"/>
  </r>
  <r>
    <s v="ORD-13335"/>
    <d v="2025-10-19T00:00:00"/>
    <x v="0"/>
    <x v="2"/>
    <x v="3268"/>
    <s v="Returning"/>
    <x v="1"/>
    <x v="0"/>
    <s v="Israel"/>
    <x v="29"/>
    <s v="Russellside"/>
    <x v="1"/>
    <x v="5"/>
    <x v="328"/>
    <n v="3"/>
    <n v="714.26"/>
    <n v="0.1"/>
    <n v="44.81"/>
    <n v="1928.5"/>
    <n v="152.79"/>
    <n v="7.9227378791807093E-2"/>
    <s v="Critical"/>
    <s v="Cash"/>
  </r>
  <r>
    <s v="ORD-13336"/>
    <d v="2025-07-11T00:00:00"/>
    <x v="0"/>
    <x v="5"/>
    <x v="3269"/>
    <s v="Returning"/>
    <x v="2"/>
    <x v="2"/>
    <s v="French Polynesia"/>
    <x v="47"/>
    <s v="Williamtown"/>
    <x v="0"/>
    <x v="7"/>
    <x v="303"/>
    <n v="2"/>
    <n v="379.13"/>
    <n v="0.2"/>
    <n v="8.84"/>
    <n v="606.61"/>
    <n v="145.66999999999999"/>
    <n v="0.24013781507063844"/>
    <s v="Medium"/>
    <s v="Cash"/>
  </r>
  <r>
    <s v="ORD-13337"/>
    <d v="2024-12-08T00:00:00"/>
    <x v="1"/>
    <x v="7"/>
    <x v="3270"/>
    <s v="VIP"/>
    <x v="1"/>
    <x v="3"/>
    <s v="Ethiopia"/>
    <x v="10"/>
    <s v="Lake Dylan"/>
    <x v="0"/>
    <x v="1"/>
    <x v="464"/>
    <n v="5"/>
    <n v="54.55"/>
    <n v="0.1"/>
    <n v="16.47"/>
    <n v="245.47"/>
    <n v="53.8"/>
    <n v="0.21917138550535706"/>
    <s v="Critical"/>
    <s v="UPI"/>
  </r>
  <r>
    <s v="ORD-13338"/>
    <d v="2024-10-12T00:00:00"/>
    <x v="1"/>
    <x v="2"/>
    <x v="3271"/>
    <s v="Returning"/>
    <x v="2"/>
    <x v="4"/>
    <s v="Bulgaria"/>
    <x v="45"/>
    <s v="West Amandamouth"/>
    <x v="0"/>
    <x v="0"/>
    <x v="239"/>
    <n v="8"/>
    <n v="326.38"/>
    <n v="0.3"/>
    <n v="29.15"/>
    <n v="1827.73"/>
    <n v="-94.35"/>
    <n v="-5.1621410164521014E-2"/>
    <s v="Critical"/>
    <s v="UPI"/>
  </r>
  <r>
    <s v="ORD-13339"/>
    <d v="2022-12-16T00:00:00"/>
    <x v="3"/>
    <x v="7"/>
    <x v="3272"/>
    <s v="New"/>
    <x v="1"/>
    <x v="3"/>
    <s v="San Marino"/>
    <x v="3"/>
    <s v="Brianchester"/>
    <x v="1"/>
    <x v="5"/>
    <x v="265"/>
    <n v="4"/>
    <n v="312.98"/>
    <n v="0.01"/>
    <n v="14.42"/>
    <n v="1239.4000000000001"/>
    <n v="360.38"/>
    <n v="0.29076972728739708"/>
    <s v="Critical"/>
    <s v="UPI"/>
  </r>
  <r>
    <s v="ORD-13340"/>
    <d v="2023-06-11T00:00:00"/>
    <x v="2"/>
    <x v="1"/>
    <x v="3273"/>
    <s v="VIP"/>
    <x v="1"/>
    <x v="1"/>
    <s v="Belgium"/>
    <x v="15"/>
    <s v="Ortegaborough"/>
    <x v="0"/>
    <x v="1"/>
    <x v="389"/>
    <n v="3"/>
    <n v="532.76"/>
    <n v="0"/>
    <n v="44.15"/>
    <n v="1598.28"/>
    <n v="274.24"/>
    <n v="0.17158445328728383"/>
    <s v="High"/>
    <s v="Net Banking"/>
  </r>
  <r>
    <s v="ORD-13341"/>
    <d v="2022-12-29T00:00:00"/>
    <x v="3"/>
    <x v="7"/>
    <x v="3274"/>
    <s v="Returning"/>
    <x v="1"/>
    <x v="2"/>
    <s v="Latvia"/>
    <x v="7"/>
    <s v="Joshuaberg"/>
    <x v="2"/>
    <x v="8"/>
    <x v="434"/>
    <n v="10"/>
    <n v="11.14"/>
    <n v="0.11"/>
    <n v="41.24"/>
    <n v="99.15"/>
    <n v="10.09"/>
    <n v="0.10176500252143217"/>
    <s v="Low"/>
    <s v="Card"/>
  </r>
  <r>
    <s v="ORD-13342"/>
    <d v="2022-12-18T00:00:00"/>
    <x v="3"/>
    <x v="7"/>
    <x v="3275"/>
    <s v="New"/>
    <x v="2"/>
    <x v="0"/>
    <s v="Greenland"/>
    <x v="10"/>
    <s v="Dianehaven"/>
    <x v="0"/>
    <x v="7"/>
    <x v="124"/>
    <n v="5"/>
    <n v="567.29999999999995"/>
    <n v="0.23"/>
    <n v="23.78"/>
    <n v="2184.11"/>
    <n v="-181.41"/>
    <n v="-8.3059003438471501E-2"/>
    <s v="Low"/>
    <s v="Net Banking"/>
  </r>
  <r>
    <s v="ORD-13343"/>
    <d v="2023-10-10T00:00:00"/>
    <x v="2"/>
    <x v="2"/>
    <x v="3276"/>
    <s v="VIP"/>
    <x v="1"/>
    <x v="1"/>
    <s v="Saint Pierre and Miquelon"/>
    <x v="47"/>
    <s v="West Ryan"/>
    <x v="0"/>
    <x v="7"/>
    <x v="529"/>
    <n v="5"/>
    <n v="225.35"/>
    <n v="0.19"/>
    <n v="15.53"/>
    <n v="912.67"/>
    <n v="198.92"/>
    <n v="0.21795391543493267"/>
    <s v="High"/>
    <s v="Card"/>
  </r>
  <r>
    <s v="ORD-13344"/>
    <d v="2024-10-27T00:00:00"/>
    <x v="1"/>
    <x v="2"/>
    <x v="3277"/>
    <s v="New"/>
    <x v="2"/>
    <x v="0"/>
    <s v="Poland"/>
    <x v="32"/>
    <s v="Haydenbury"/>
    <x v="2"/>
    <x v="6"/>
    <x v="50"/>
    <n v="7"/>
    <n v="299.14999999999998"/>
    <n v="7.0000000000000007E-2"/>
    <n v="6.53"/>
    <n v="1947.47"/>
    <n v="-55.44"/>
    <n v="-2.84677042521836E-2"/>
    <s v="Critical"/>
    <s v="Net Banking"/>
  </r>
  <r>
    <s v="ORD-13345"/>
    <d v="2025-03-24T00:00:00"/>
    <x v="0"/>
    <x v="6"/>
    <x v="3278"/>
    <s v="VIP"/>
    <x v="2"/>
    <x v="3"/>
    <s v="Nauru"/>
    <x v="12"/>
    <s v="Moorefurt"/>
    <x v="1"/>
    <x v="5"/>
    <x v="52"/>
    <n v="9"/>
    <n v="736.13"/>
    <n v="0.21"/>
    <n v="8.6999999999999993"/>
    <n v="5233.88"/>
    <n v="302.95999999999998"/>
    <n v="5.7884399336629797E-2"/>
    <s v="Low"/>
    <s v="Net Banking"/>
  </r>
  <r>
    <s v="ORD-13346"/>
    <d v="2024-06-27T00:00:00"/>
    <x v="1"/>
    <x v="1"/>
    <x v="3279"/>
    <s v="Returning"/>
    <x v="0"/>
    <x v="2"/>
    <s v="New Zealand"/>
    <x v="21"/>
    <s v="South Jennifer"/>
    <x v="2"/>
    <x v="8"/>
    <x v="157"/>
    <n v="7"/>
    <n v="593.36"/>
    <n v="0.19"/>
    <n v="9"/>
    <n v="3364.35"/>
    <n v="178.95"/>
    <n v="5.3190066431851618E-2"/>
    <s v="Low"/>
    <s v="Card"/>
  </r>
  <r>
    <s v="ORD-13347"/>
    <d v="2023-04-16T00:00:00"/>
    <x v="2"/>
    <x v="11"/>
    <x v="3280"/>
    <s v="Returning"/>
    <x v="2"/>
    <x v="0"/>
    <s v="Belgium"/>
    <x v="36"/>
    <s v="Harrisstad"/>
    <x v="0"/>
    <x v="7"/>
    <x v="461"/>
    <n v="10"/>
    <n v="253.21"/>
    <n v="0.11"/>
    <n v="27.93"/>
    <n v="2253.5700000000002"/>
    <n v="122.16"/>
    <n v="5.4207324378652534E-2"/>
    <s v="High"/>
    <s v="Net Banking"/>
  </r>
  <r>
    <s v="ORD-13348"/>
    <d v="2023-02-03T00:00:00"/>
    <x v="2"/>
    <x v="8"/>
    <x v="3281"/>
    <s v="VIP"/>
    <x v="2"/>
    <x v="0"/>
    <s v="Dominica"/>
    <x v="1"/>
    <s v="Morrishaven"/>
    <x v="1"/>
    <x v="5"/>
    <x v="726"/>
    <n v="9"/>
    <n v="284.70999999999998"/>
    <n v="0.13"/>
    <n v="32.01"/>
    <n v="2229.2800000000002"/>
    <n v="-101.81"/>
    <n v="-4.5669453814684562E-2"/>
    <s v="Medium"/>
    <s v="Cash"/>
  </r>
  <r>
    <s v="ORD-13349"/>
    <d v="2025-05-24T00:00:00"/>
    <x v="0"/>
    <x v="9"/>
    <x v="3282"/>
    <s v="Returning"/>
    <x v="1"/>
    <x v="2"/>
    <s v="Tanzania"/>
    <x v="30"/>
    <s v="Markport"/>
    <x v="1"/>
    <x v="5"/>
    <x v="539"/>
    <n v="4"/>
    <n v="588.14"/>
    <n v="0.05"/>
    <n v="20.18"/>
    <n v="2234.9299999999998"/>
    <n v="458.18"/>
    <n v="0.20500865798928827"/>
    <s v="Critical"/>
    <s v="Cash"/>
  </r>
  <r>
    <s v="ORD-13350"/>
    <d v="2024-01-16T00:00:00"/>
    <x v="1"/>
    <x v="3"/>
    <x v="3283"/>
    <s v="New"/>
    <x v="0"/>
    <x v="1"/>
    <s v="Armenia"/>
    <x v="14"/>
    <s v="Lovemouth"/>
    <x v="2"/>
    <x v="3"/>
    <x v="118"/>
    <n v="1"/>
    <n v="234.6"/>
    <n v="0.06"/>
    <n v="14.88"/>
    <n v="220.52"/>
    <n v="7.68"/>
    <n v="3.4826773081806636E-2"/>
    <s v="Medium"/>
    <s v="Cash"/>
  </r>
  <r>
    <s v="ORD-13351"/>
    <d v="2024-01-15T00:00:00"/>
    <x v="1"/>
    <x v="3"/>
    <x v="3284"/>
    <s v="VIP"/>
    <x v="1"/>
    <x v="3"/>
    <s v="Congo"/>
    <x v="26"/>
    <s v="Conniehaven"/>
    <x v="2"/>
    <x v="3"/>
    <x v="197"/>
    <n v="7"/>
    <n v="536.04"/>
    <n v="0.01"/>
    <n v="13.79"/>
    <n v="3714.76"/>
    <n v="538.15"/>
    <n v="0.14486803992720929"/>
    <s v="Low"/>
    <s v="Cash"/>
  </r>
  <r>
    <s v="ORD-13352"/>
    <d v="2024-10-12T00:00:00"/>
    <x v="1"/>
    <x v="2"/>
    <x v="3285"/>
    <s v="Returning"/>
    <x v="2"/>
    <x v="4"/>
    <s v="Maldives"/>
    <x v="44"/>
    <s v="Hicksville"/>
    <x v="0"/>
    <x v="7"/>
    <x v="190"/>
    <n v="9"/>
    <n v="799.73"/>
    <n v="0.01"/>
    <n v="10.4"/>
    <n v="7125.59"/>
    <n v="1912.19"/>
    <n v="0.2683553221557794"/>
    <s v="High"/>
    <s v="Net Banking"/>
  </r>
  <r>
    <s v="ORD-13353"/>
    <d v="2025-10-24T00:00:00"/>
    <x v="0"/>
    <x v="2"/>
    <x v="3286"/>
    <s v="Returning"/>
    <x v="1"/>
    <x v="2"/>
    <s v="Mexico"/>
    <x v="18"/>
    <s v="Johnport"/>
    <x v="0"/>
    <x v="7"/>
    <x v="279"/>
    <n v="3"/>
    <n v="175.35"/>
    <n v="0.05"/>
    <n v="12.96"/>
    <n v="499.75"/>
    <n v="-17.850000000000001"/>
    <n v="-3.5717858929464733E-2"/>
    <s v="High"/>
    <s v="Card"/>
  </r>
  <r>
    <s v="ORD-13354"/>
    <d v="2024-02-04T00:00:00"/>
    <x v="1"/>
    <x v="8"/>
    <x v="3287"/>
    <s v="Returning"/>
    <x v="0"/>
    <x v="3"/>
    <s v="Honduras"/>
    <x v="38"/>
    <s v="Carmenville"/>
    <x v="1"/>
    <x v="4"/>
    <x v="84"/>
    <n v="9"/>
    <n v="225.28"/>
    <n v="0.12"/>
    <n v="7.88"/>
    <n v="1784.22"/>
    <n v="74.459999999999994"/>
    <n v="4.1732521774220661E-2"/>
    <s v="High"/>
    <s v="Net Banking"/>
  </r>
  <r>
    <s v="ORD-13355"/>
    <d v="2024-12-04T00:00:00"/>
    <x v="1"/>
    <x v="7"/>
    <x v="3288"/>
    <s v="New"/>
    <x v="2"/>
    <x v="0"/>
    <s v="Bulgaria"/>
    <x v="23"/>
    <s v="Marioberg"/>
    <x v="1"/>
    <x v="5"/>
    <x v="418"/>
    <n v="5"/>
    <n v="301.7"/>
    <n v="0.01"/>
    <n v="31.6"/>
    <n v="1493.41"/>
    <n v="-3.69"/>
    <n v="-2.470855290911404E-3"/>
    <s v="Low"/>
    <s v="Card"/>
  </r>
  <r>
    <s v="ORD-13356"/>
    <d v="2023-03-22T00:00:00"/>
    <x v="2"/>
    <x v="6"/>
    <x v="3289"/>
    <s v="VIP"/>
    <x v="0"/>
    <x v="3"/>
    <s v="Bermuda"/>
    <x v="1"/>
    <s v="Lake Jenniferborough"/>
    <x v="0"/>
    <x v="7"/>
    <x v="366"/>
    <n v="9"/>
    <n v="780.11"/>
    <n v="7.0000000000000007E-2"/>
    <n v="42.34"/>
    <n v="6529.52"/>
    <n v="209.67"/>
    <n v="3.2111089329690388E-2"/>
    <s v="Low"/>
    <s v="Net Banking"/>
  </r>
  <r>
    <s v="ORD-13357"/>
    <d v="2023-02-01T00:00:00"/>
    <x v="2"/>
    <x v="8"/>
    <x v="3290"/>
    <s v="VIP"/>
    <x v="2"/>
    <x v="2"/>
    <s v="Qatar"/>
    <x v="27"/>
    <s v="Colliermouth"/>
    <x v="1"/>
    <x v="2"/>
    <x v="396"/>
    <n v="10"/>
    <n v="13.47"/>
    <n v="0.18"/>
    <n v="21.01"/>
    <n v="110.45"/>
    <n v="-2.25"/>
    <n v="-2.0371208691715707E-2"/>
    <s v="Critical"/>
    <s v="Net Banking"/>
  </r>
  <r>
    <s v="ORD-13358"/>
    <d v="2023-06-21T00:00:00"/>
    <x v="2"/>
    <x v="1"/>
    <x v="3291"/>
    <s v="New"/>
    <x v="0"/>
    <x v="3"/>
    <s v="Bangladesh"/>
    <x v="21"/>
    <s v="West Matthew"/>
    <x v="2"/>
    <x v="8"/>
    <x v="559"/>
    <n v="9"/>
    <n v="72.92"/>
    <n v="0.08"/>
    <n v="10.71"/>
    <n v="603.78"/>
    <n v="75.95"/>
    <n v="0.12579085097220843"/>
    <s v="Medium"/>
    <s v="UPI"/>
  </r>
  <r>
    <s v="ORD-13359"/>
    <d v="2023-12-29T00:00:00"/>
    <x v="2"/>
    <x v="7"/>
    <x v="3292"/>
    <s v="Returning"/>
    <x v="1"/>
    <x v="0"/>
    <s v="Belarus"/>
    <x v="18"/>
    <s v="North Jackiemouth"/>
    <x v="1"/>
    <x v="5"/>
    <x v="53"/>
    <n v="2"/>
    <n v="429.32"/>
    <n v="0.18"/>
    <n v="44.27"/>
    <n v="704.08"/>
    <n v="80.569999999999993"/>
    <n v="0.11443301897511644"/>
    <s v="High"/>
    <s v="UPI"/>
  </r>
  <r>
    <s v="ORD-13360"/>
    <d v="2025-11-16T00:00:00"/>
    <x v="0"/>
    <x v="10"/>
    <x v="3293"/>
    <s v="Returning"/>
    <x v="2"/>
    <x v="0"/>
    <s v="Maldives"/>
    <x v="2"/>
    <s v="South Andrewside"/>
    <x v="2"/>
    <x v="8"/>
    <x v="58"/>
    <n v="8"/>
    <n v="95.71"/>
    <n v="0.16"/>
    <n v="14.13"/>
    <n v="643.16999999999996"/>
    <n v="-16.05"/>
    <n v="-2.4954522132562156E-2"/>
    <s v="Medium"/>
    <s v="Cash"/>
  </r>
  <r>
    <s v="ORD-13361"/>
    <d v="2025-02-10T00:00:00"/>
    <x v="0"/>
    <x v="8"/>
    <x v="3294"/>
    <s v="New"/>
    <x v="0"/>
    <x v="4"/>
    <s v="Antigua and Barbuda"/>
    <x v="14"/>
    <s v="West Amyhaven"/>
    <x v="1"/>
    <x v="4"/>
    <x v="743"/>
    <n v="2"/>
    <n v="120.63"/>
    <n v="0.12"/>
    <n v="13.64"/>
    <n v="212.31"/>
    <n v="-0.78"/>
    <n v="-3.6738731100748904E-3"/>
    <s v="Low"/>
    <s v="Net Banking"/>
  </r>
  <r>
    <s v="ORD-13362"/>
    <d v="2024-07-16T00:00:00"/>
    <x v="1"/>
    <x v="5"/>
    <x v="3295"/>
    <s v="VIP"/>
    <x v="2"/>
    <x v="3"/>
    <s v="Chile"/>
    <x v="39"/>
    <s v="West Deborahmouth"/>
    <x v="0"/>
    <x v="0"/>
    <x v="477"/>
    <n v="1"/>
    <n v="791.28"/>
    <n v="0.16"/>
    <n v="11.71"/>
    <n v="664.68"/>
    <n v="102.71"/>
    <n v="0.15452548594812543"/>
    <s v="Critical"/>
    <s v="Card"/>
  </r>
  <r>
    <s v="ORD-13363"/>
    <d v="2024-07-11T00:00:00"/>
    <x v="1"/>
    <x v="5"/>
    <x v="3296"/>
    <s v="New"/>
    <x v="1"/>
    <x v="4"/>
    <s v="Turkey"/>
    <x v="35"/>
    <s v="Harperland"/>
    <x v="0"/>
    <x v="0"/>
    <x v="583"/>
    <n v="7"/>
    <n v="392.94"/>
    <n v="0.09"/>
    <n v="28.71"/>
    <n v="2503.0300000000002"/>
    <n v="399.19"/>
    <n v="0.15948270695916547"/>
    <s v="Low"/>
    <s v="Cash"/>
  </r>
  <r>
    <s v="ORD-13364"/>
    <d v="2023-11-05T00:00:00"/>
    <x v="2"/>
    <x v="10"/>
    <x v="3297"/>
    <s v="Returning"/>
    <x v="0"/>
    <x v="2"/>
    <s v="Bolivia"/>
    <x v="37"/>
    <s v="Vegastad"/>
    <x v="0"/>
    <x v="7"/>
    <x v="408"/>
    <n v="9"/>
    <n v="360.08"/>
    <n v="0.25"/>
    <n v="23.48"/>
    <n v="2430.54"/>
    <n v="437.34"/>
    <n v="0.17993532301463872"/>
    <s v="High"/>
    <s v="UPI"/>
  </r>
  <r>
    <s v="ORD-13365"/>
    <d v="2023-03-14T00:00:00"/>
    <x v="2"/>
    <x v="6"/>
    <x v="3298"/>
    <s v="Returning"/>
    <x v="2"/>
    <x v="3"/>
    <s v="El Salvador"/>
    <x v="45"/>
    <s v="Debrastad"/>
    <x v="2"/>
    <x v="6"/>
    <x v="181"/>
    <n v="5"/>
    <n v="295.67"/>
    <n v="0.17"/>
    <n v="36.090000000000003"/>
    <n v="1227.03"/>
    <n v="198.11"/>
    <n v="0.16145489515333775"/>
    <s v="Low"/>
    <s v="Card"/>
  </r>
  <r>
    <s v="ORD-13366"/>
    <d v="2025-01-12T00:00:00"/>
    <x v="0"/>
    <x v="3"/>
    <x v="3299"/>
    <s v="Returning"/>
    <x v="2"/>
    <x v="3"/>
    <s v="Algeria"/>
    <x v="14"/>
    <s v="Russellborough"/>
    <x v="1"/>
    <x v="5"/>
    <x v="838"/>
    <n v="10"/>
    <n v="494.63"/>
    <n v="0.2"/>
    <n v="47.43"/>
    <n v="3957.04"/>
    <n v="364"/>
    <n v="9.1987950589329404E-2"/>
    <s v="Low"/>
    <s v="Cash"/>
  </r>
  <r>
    <s v="ORD-13367"/>
    <d v="2023-09-13T00:00:00"/>
    <x v="2"/>
    <x v="4"/>
    <x v="3300"/>
    <s v="New"/>
    <x v="0"/>
    <x v="3"/>
    <s v="Thailand"/>
    <x v="11"/>
    <s v="West Joseph"/>
    <x v="0"/>
    <x v="0"/>
    <x v="474"/>
    <n v="7"/>
    <n v="258.33999999999997"/>
    <n v="0.23"/>
    <n v="6.15"/>
    <n v="1392.45"/>
    <n v="67.069999999999993"/>
    <n v="4.8166900068225063E-2"/>
    <s v="Low"/>
    <s v="Cash"/>
  </r>
  <r>
    <s v="ORD-13368"/>
    <d v="2025-03-29T00:00:00"/>
    <x v="0"/>
    <x v="6"/>
    <x v="3301"/>
    <s v="New"/>
    <x v="1"/>
    <x v="2"/>
    <s v="Bangladesh"/>
    <x v="30"/>
    <s v="West Jefferyhaven"/>
    <x v="1"/>
    <x v="2"/>
    <x v="293"/>
    <n v="2"/>
    <n v="47.66"/>
    <n v="0.06"/>
    <n v="47.31"/>
    <n v="89.6"/>
    <n v="-4.83"/>
    <n v="-5.3906250000000003E-2"/>
    <s v="High"/>
    <s v="Card"/>
  </r>
  <r>
    <s v="ORD-13369"/>
    <d v="2024-12-29T00:00:00"/>
    <x v="1"/>
    <x v="7"/>
    <x v="3302"/>
    <s v="VIP"/>
    <x v="0"/>
    <x v="2"/>
    <s v="United Kingdom"/>
    <x v="49"/>
    <s v="New Jenniferfurt"/>
    <x v="2"/>
    <x v="8"/>
    <x v="646"/>
    <n v="3"/>
    <n v="626.21"/>
    <n v="0.05"/>
    <n v="24.83"/>
    <n v="1784.7"/>
    <n v="404.05"/>
    <n v="0.22639659326497449"/>
    <s v="Medium"/>
    <s v="Net Banking"/>
  </r>
  <r>
    <s v="ORD-13370"/>
    <d v="2024-12-04T00:00:00"/>
    <x v="1"/>
    <x v="7"/>
    <x v="3303"/>
    <s v="New"/>
    <x v="2"/>
    <x v="1"/>
    <s v="Indonesia"/>
    <x v="9"/>
    <s v="Fosterville"/>
    <x v="1"/>
    <x v="5"/>
    <x v="856"/>
    <n v="5"/>
    <n v="369.79"/>
    <n v="0.25"/>
    <n v="39.53"/>
    <n v="1386.71"/>
    <n v="91.68"/>
    <n v="6.6113318574179181E-2"/>
    <s v="Critical"/>
    <s v="UPI"/>
  </r>
  <r>
    <s v="ORD-13371"/>
    <d v="2025-01-13T00:00:00"/>
    <x v="0"/>
    <x v="3"/>
    <x v="3304"/>
    <s v="Returning"/>
    <x v="0"/>
    <x v="1"/>
    <s v="Singapore"/>
    <x v="4"/>
    <s v="Reevesmouth"/>
    <x v="1"/>
    <x v="5"/>
    <x v="341"/>
    <n v="9"/>
    <n v="718.93"/>
    <n v="0.01"/>
    <n v="19.239999999999998"/>
    <n v="6405.67"/>
    <n v="268.95999999999998"/>
    <n v="4.1987801432168681E-2"/>
    <s v="High"/>
    <s v="Cash"/>
  </r>
  <r>
    <s v="ORD-13372"/>
    <d v="2023-09-24T00:00:00"/>
    <x v="2"/>
    <x v="4"/>
    <x v="3305"/>
    <s v="VIP"/>
    <x v="1"/>
    <x v="2"/>
    <s v="Anguilla"/>
    <x v="35"/>
    <s v="Tylerberg"/>
    <x v="1"/>
    <x v="4"/>
    <x v="929"/>
    <n v="6"/>
    <n v="618.94000000000005"/>
    <n v="0.2"/>
    <n v="42.45"/>
    <n v="2970.91"/>
    <n v="124.73"/>
    <n v="4.198376928281234E-2"/>
    <s v="Critical"/>
    <s v="Net Banking"/>
  </r>
  <r>
    <s v="ORD-13373"/>
    <d v="2023-03-10T00:00:00"/>
    <x v="2"/>
    <x v="6"/>
    <x v="3306"/>
    <s v="New"/>
    <x v="2"/>
    <x v="1"/>
    <s v="Armenia"/>
    <x v="7"/>
    <s v="Deborahberg"/>
    <x v="1"/>
    <x v="2"/>
    <x v="280"/>
    <n v="3"/>
    <n v="784.14"/>
    <n v="0.28999999999999998"/>
    <n v="12.44"/>
    <n v="1670.22"/>
    <n v="25.24"/>
    <n v="1.5111781681455137E-2"/>
    <s v="Medium"/>
    <s v="UPI"/>
  </r>
  <r>
    <s v="ORD-13374"/>
    <d v="2024-08-16T00:00:00"/>
    <x v="1"/>
    <x v="0"/>
    <x v="3307"/>
    <s v="New"/>
    <x v="1"/>
    <x v="4"/>
    <s v="Egypt"/>
    <x v="3"/>
    <s v="North Madeline"/>
    <x v="1"/>
    <x v="4"/>
    <x v="799"/>
    <n v="10"/>
    <n v="119.14"/>
    <n v="0.28999999999999998"/>
    <n v="12.61"/>
    <n v="845.89"/>
    <n v="-59.93"/>
    <n v="-7.0848455472933836E-2"/>
    <s v="Medium"/>
    <s v="Card"/>
  </r>
  <r>
    <s v="ORD-13375"/>
    <d v="2022-12-12T00:00:00"/>
    <x v="3"/>
    <x v="7"/>
    <x v="3308"/>
    <s v="Returning"/>
    <x v="0"/>
    <x v="2"/>
    <s v="Tuvalu"/>
    <x v="8"/>
    <s v="Avilachester"/>
    <x v="1"/>
    <x v="2"/>
    <x v="757"/>
    <n v="6"/>
    <n v="742.08"/>
    <n v="0.06"/>
    <n v="26.49"/>
    <n v="4185.33"/>
    <n v="434.37"/>
    <n v="0.10378393101619228"/>
    <s v="High"/>
    <s v="UPI"/>
  </r>
  <r>
    <s v="ORD-13376"/>
    <d v="2024-04-28T00:00:00"/>
    <x v="1"/>
    <x v="11"/>
    <x v="3309"/>
    <s v="Returning"/>
    <x v="2"/>
    <x v="4"/>
    <s v="Cameroon"/>
    <x v="49"/>
    <s v="South Donald"/>
    <x v="2"/>
    <x v="3"/>
    <x v="725"/>
    <n v="6"/>
    <n v="651.58000000000004"/>
    <n v="0.25"/>
    <n v="31.02"/>
    <n v="2932.11"/>
    <n v="360.81"/>
    <n v="0.12305472850609288"/>
    <s v="High"/>
    <s v="Card"/>
  </r>
  <r>
    <s v="ORD-13377"/>
    <d v="2024-07-05T00:00:00"/>
    <x v="1"/>
    <x v="5"/>
    <x v="3310"/>
    <s v="New"/>
    <x v="0"/>
    <x v="0"/>
    <s v="Macao"/>
    <x v="47"/>
    <s v="Lake Adam"/>
    <x v="0"/>
    <x v="1"/>
    <x v="50"/>
    <n v="2"/>
    <n v="560.89"/>
    <n v="0.01"/>
    <n v="31.03"/>
    <n v="1110.56"/>
    <n v="27.05"/>
    <n v="2.4357081112231668E-2"/>
    <s v="High"/>
    <s v="Card"/>
  </r>
  <r>
    <s v="ORD-13378"/>
    <d v="2025-10-21T00:00:00"/>
    <x v="0"/>
    <x v="2"/>
    <x v="3311"/>
    <s v="VIP"/>
    <x v="0"/>
    <x v="4"/>
    <s v="Hungary"/>
    <x v="10"/>
    <s v="North Evan"/>
    <x v="1"/>
    <x v="2"/>
    <x v="169"/>
    <n v="8"/>
    <n v="394.55"/>
    <n v="0.03"/>
    <n v="22.67"/>
    <n v="3061.71"/>
    <n v="228.8"/>
    <n v="7.4729481237609058E-2"/>
    <s v="Critical"/>
    <s v="Net Banking"/>
  </r>
  <r>
    <s v="ORD-13379"/>
    <d v="2023-06-06T00:00:00"/>
    <x v="2"/>
    <x v="1"/>
    <x v="3312"/>
    <s v="VIP"/>
    <x v="0"/>
    <x v="3"/>
    <s v="Wallis and Futuna"/>
    <x v="30"/>
    <s v="Port Timothy"/>
    <x v="0"/>
    <x v="7"/>
    <x v="445"/>
    <n v="7"/>
    <n v="232.14"/>
    <n v="0.17"/>
    <n v="35.26"/>
    <n v="1348.73"/>
    <n v="27.79"/>
    <n v="2.0604568742446597E-2"/>
    <s v="Low"/>
    <s v="UPI"/>
  </r>
  <r>
    <s v="ORD-13380"/>
    <d v="2025-11-17T00:00:00"/>
    <x v="0"/>
    <x v="10"/>
    <x v="3313"/>
    <s v="New"/>
    <x v="1"/>
    <x v="1"/>
    <s v="Senegal"/>
    <x v="33"/>
    <s v="Port Gregory"/>
    <x v="1"/>
    <x v="4"/>
    <x v="878"/>
    <n v="1"/>
    <n v="363.74"/>
    <n v="0.25"/>
    <n v="6.32"/>
    <n v="272.81"/>
    <n v="-8.66"/>
    <n v="-3.1743704409662406E-2"/>
    <s v="Low"/>
    <s v="Cash"/>
  </r>
  <r>
    <s v="ORD-13381"/>
    <d v="2023-09-29T00:00:00"/>
    <x v="2"/>
    <x v="4"/>
    <x v="3314"/>
    <s v="VIP"/>
    <x v="0"/>
    <x v="0"/>
    <s v="Comoros"/>
    <x v="18"/>
    <s v="West Rebeccastad"/>
    <x v="2"/>
    <x v="8"/>
    <x v="285"/>
    <n v="9"/>
    <n v="191.76"/>
    <n v="0.01"/>
    <n v="47.42"/>
    <n v="1708.58"/>
    <n v="8.75"/>
    <n v="5.1212117664961553E-3"/>
    <s v="High"/>
    <s v="Card"/>
  </r>
  <r>
    <s v="ORD-13382"/>
    <d v="2025-02-27T00:00:00"/>
    <x v="0"/>
    <x v="8"/>
    <x v="3315"/>
    <s v="Returning"/>
    <x v="1"/>
    <x v="3"/>
    <s v="Brazil"/>
    <x v="34"/>
    <s v="Carpenterburgh"/>
    <x v="1"/>
    <x v="5"/>
    <x v="578"/>
    <n v="7"/>
    <n v="445.49"/>
    <n v="0.27"/>
    <n v="47.21"/>
    <n v="2276.4499999999998"/>
    <n v="26.27"/>
    <n v="1.1539897647653145E-2"/>
    <s v="High"/>
    <s v="Net Banking"/>
  </r>
  <r>
    <s v="ORD-13383"/>
    <d v="2023-07-10T00:00:00"/>
    <x v="2"/>
    <x v="5"/>
    <x v="3316"/>
    <s v="VIP"/>
    <x v="0"/>
    <x v="1"/>
    <s v="Myanmar"/>
    <x v="22"/>
    <s v="Brandihaven"/>
    <x v="0"/>
    <x v="0"/>
    <x v="66"/>
    <n v="4"/>
    <n v="425.22"/>
    <n v="0.14000000000000001"/>
    <n v="31.33"/>
    <n v="1462.76"/>
    <n v="-3.41"/>
    <n v="-2.3312094943804865E-3"/>
    <s v="Medium"/>
    <s v="Card"/>
  </r>
  <r>
    <s v="ORD-13384"/>
    <d v="2025-10-02T00:00:00"/>
    <x v="0"/>
    <x v="2"/>
    <x v="3317"/>
    <s v="New"/>
    <x v="2"/>
    <x v="0"/>
    <s v="Cape Verde"/>
    <x v="44"/>
    <s v="Lake Miranda"/>
    <x v="2"/>
    <x v="3"/>
    <x v="428"/>
    <n v="4"/>
    <n v="428.23"/>
    <n v="0.25"/>
    <n v="18.62"/>
    <n v="1284.69"/>
    <n v="-74.819999999999993"/>
    <n v="-5.8239730985685252E-2"/>
    <s v="Medium"/>
    <s v="Cash"/>
  </r>
  <r>
    <s v="ORD-13385"/>
    <d v="2024-01-01T00:00:00"/>
    <x v="1"/>
    <x v="3"/>
    <x v="3318"/>
    <s v="Returning"/>
    <x v="0"/>
    <x v="2"/>
    <s v="Nauru"/>
    <x v="14"/>
    <s v="Markhaven"/>
    <x v="2"/>
    <x v="8"/>
    <x v="277"/>
    <n v="9"/>
    <n v="715.4"/>
    <n v="0.23"/>
    <n v="49.62"/>
    <n v="4957.72"/>
    <n v="1196.17"/>
    <n v="0.24127421476001065"/>
    <s v="Low"/>
    <s v="Net Banking"/>
  </r>
  <r>
    <s v="ORD-13386"/>
    <d v="2023-03-31T00:00:00"/>
    <x v="2"/>
    <x v="6"/>
    <x v="228"/>
    <s v="VIP"/>
    <x v="2"/>
    <x v="0"/>
    <s v="United States of America"/>
    <x v="25"/>
    <s v="Gilmoreside"/>
    <x v="2"/>
    <x v="6"/>
    <x v="174"/>
    <n v="6"/>
    <n v="627.17999999999995"/>
    <n v="0.05"/>
    <n v="29.59"/>
    <n v="3574.93"/>
    <n v="-92.52"/>
    <n v="-2.5880227025424273E-2"/>
    <s v="Critical"/>
    <s v="Net Banking"/>
  </r>
  <r>
    <s v="ORD-13387"/>
    <d v="2022-12-29T00:00:00"/>
    <x v="3"/>
    <x v="7"/>
    <x v="3319"/>
    <s v="Returning"/>
    <x v="2"/>
    <x v="3"/>
    <s v="Afghanistan"/>
    <x v="9"/>
    <s v="West Steven"/>
    <x v="2"/>
    <x v="8"/>
    <x v="308"/>
    <n v="10"/>
    <n v="674.64"/>
    <n v="0.02"/>
    <n v="12.23"/>
    <n v="6611.47"/>
    <n v="498.43"/>
    <n v="7.5388680580869311E-2"/>
    <s v="High"/>
    <s v="Cash"/>
  </r>
  <r>
    <s v="ORD-13388"/>
    <d v="2024-03-26T00:00:00"/>
    <x v="1"/>
    <x v="6"/>
    <x v="3320"/>
    <s v="New"/>
    <x v="1"/>
    <x v="3"/>
    <s v="Germany"/>
    <x v="16"/>
    <s v="West Charles"/>
    <x v="0"/>
    <x v="7"/>
    <x v="426"/>
    <n v="10"/>
    <n v="658.75"/>
    <n v="0.18"/>
    <n v="6.79"/>
    <n v="5401.75"/>
    <n v="52.94"/>
    <n v="9.800527606794094E-3"/>
    <s v="Low"/>
    <s v="Card"/>
  </r>
  <r>
    <s v="ORD-13389"/>
    <d v="2025-10-26T00:00:00"/>
    <x v="0"/>
    <x v="2"/>
    <x v="3321"/>
    <s v="New"/>
    <x v="1"/>
    <x v="0"/>
    <s v="Albania"/>
    <x v="34"/>
    <s v="North Amyhaven"/>
    <x v="2"/>
    <x v="3"/>
    <x v="172"/>
    <n v="3"/>
    <n v="143.75"/>
    <n v="0.2"/>
    <n v="36.21"/>
    <n v="345"/>
    <n v="-1.97"/>
    <n v="-5.7101449275362322E-3"/>
    <s v="Low"/>
    <s v="Net Banking"/>
  </r>
  <r>
    <s v="ORD-13390"/>
    <d v="2023-09-01T00:00:00"/>
    <x v="2"/>
    <x v="4"/>
    <x v="3322"/>
    <s v="New"/>
    <x v="1"/>
    <x v="3"/>
    <s v="Saint Vincent and the Grenadines"/>
    <x v="48"/>
    <s v="Teresaside"/>
    <x v="0"/>
    <x v="0"/>
    <x v="671"/>
    <n v="1"/>
    <n v="687.48"/>
    <n v="0.17"/>
    <n v="46.8"/>
    <n v="570.61"/>
    <n v="141.91999999999999"/>
    <n v="0.24871628607980931"/>
    <s v="Critical"/>
    <s v="Card"/>
  </r>
  <r>
    <s v="ORD-13391"/>
    <d v="2023-10-10T00:00:00"/>
    <x v="2"/>
    <x v="2"/>
    <x v="3323"/>
    <s v="Returning"/>
    <x v="2"/>
    <x v="3"/>
    <s v="United Arab Emirates"/>
    <x v="22"/>
    <s v="Bullockville"/>
    <x v="1"/>
    <x v="5"/>
    <x v="435"/>
    <n v="4"/>
    <n v="590.89"/>
    <n v="0.01"/>
    <n v="11.58"/>
    <n v="2339.92"/>
    <n v="365.5"/>
    <n v="0.15620192143321138"/>
    <s v="Critical"/>
    <s v="Cash"/>
  </r>
  <r>
    <s v="ORD-13392"/>
    <d v="2023-10-04T00:00:00"/>
    <x v="2"/>
    <x v="2"/>
    <x v="3324"/>
    <s v="VIP"/>
    <x v="0"/>
    <x v="1"/>
    <s v="Burundi"/>
    <x v="3"/>
    <s v="Lake Michellemouth"/>
    <x v="2"/>
    <x v="3"/>
    <x v="51"/>
    <n v="3"/>
    <n v="622.14"/>
    <n v="0.22"/>
    <n v="34.49"/>
    <n v="1455.81"/>
    <n v="380.21"/>
    <n v="0.26116732265886344"/>
    <s v="Medium"/>
    <s v="Cash"/>
  </r>
  <r>
    <s v="ORD-13393"/>
    <d v="2023-08-26T00:00:00"/>
    <x v="2"/>
    <x v="0"/>
    <x v="1666"/>
    <s v="New"/>
    <x v="0"/>
    <x v="4"/>
    <s v="United States of America"/>
    <x v="14"/>
    <s v="Hernandezbury"/>
    <x v="1"/>
    <x v="2"/>
    <x v="461"/>
    <n v="4"/>
    <n v="711.47"/>
    <n v="0.1"/>
    <n v="17.489999999999998"/>
    <n v="2561.29"/>
    <n v="-10.73"/>
    <n v="-4.1892952379465036E-3"/>
    <s v="Medium"/>
    <s v="Cash"/>
  </r>
  <r>
    <s v="ORD-13394"/>
    <d v="2024-08-22T00:00:00"/>
    <x v="1"/>
    <x v="0"/>
    <x v="3325"/>
    <s v="New"/>
    <x v="2"/>
    <x v="3"/>
    <s v="Bulgaria"/>
    <x v="32"/>
    <s v="Morrisview"/>
    <x v="1"/>
    <x v="5"/>
    <x v="421"/>
    <n v="5"/>
    <n v="449.92"/>
    <n v="0.21"/>
    <n v="42.21"/>
    <n v="1777.18"/>
    <n v="-149.68"/>
    <n v="-8.4223320091380727E-2"/>
    <s v="High"/>
    <s v="Net Banking"/>
  </r>
  <r>
    <s v="ORD-13395"/>
    <d v="2025-03-05T00:00:00"/>
    <x v="0"/>
    <x v="6"/>
    <x v="3326"/>
    <s v="Returning"/>
    <x v="0"/>
    <x v="2"/>
    <s v="Cote d'Ivoire"/>
    <x v="5"/>
    <s v="Arthurshire"/>
    <x v="0"/>
    <x v="0"/>
    <x v="382"/>
    <n v="3"/>
    <n v="702.27"/>
    <n v="0.14000000000000001"/>
    <n v="14.85"/>
    <n v="1811.86"/>
    <n v="399.54"/>
    <n v="0.22051372622608814"/>
    <s v="Low"/>
    <s v="Net Banking"/>
  </r>
  <r>
    <s v="ORD-13396"/>
    <d v="2023-07-09T00:00:00"/>
    <x v="2"/>
    <x v="5"/>
    <x v="3327"/>
    <s v="New"/>
    <x v="1"/>
    <x v="1"/>
    <s v="Bosnia and Herzegovina"/>
    <x v="16"/>
    <s v="West Jonathanville"/>
    <x v="2"/>
    <x v="8"/>
    <x v="426"/>
    <n v="10"/>
    <n v="86.62"/>
    <n v="0.27"/>
    <n v="44.27"/>
    <n v="632.33000000000004"/>
    <n v="-12.26"/>
    <n v="-1.9388610377492763E-2"/>
    <s v="Medium"/>
    <s v="Cash"/>
  </r>
  <r>
    <s v="ORD-13397"/>
    <d v="2025-02-12T00:00:00"/>
    <x v="0"/>
    <x v="8"/>
    <x v="3328"/>
    <s v="Returning"/>
    <x v="0"/>
    <x v="1"/>
    <s v="Australia"/>
    <x v="11"/>
    <s v="South Diana"/>
    <x v="0"/>
    <x v="7"/>
    <x v="134"/>
    <n v="3"/>
    <n v="777.04"/>
    <n v="0.24"/>
    <n v="7.56"/>
    <n v="1771.65"/>
    <n v="179.95"/>
    <n v="0.10157198092173961"/>
    <s v="Low"/>
    <s v="UPI"/>
  </r>
  <r>
    <s v="ORD-13398"/>
    <d v="2025-02-04T00:00:00"/>
    <x v="0"/>
    <x v="8"/>
    <x v="3329"/>
    <s v="New"/>
    <x v="1"/>
    <x v="4"/>
    <s v="Zimbabwe"/>
    <x v="1"/>
    <s v="New William"/>
    <x v="2"/>
    <x v="6"/>
    <x v="514"/>
    <n v="7"/>
    <n v="150.44"/>
    <n v="0.19"/>
    <n v="16.260000000000002"/>
    <n v="852.99"/>
    <n v="-32.159999999999997"/>
    <n v="-3.7702669433404841E-2"/>
    <s v="Low"/>
    <s v="UPI"/>
  </r>
  <r>
    <s v="ORD-13399"/>
    <d v="2023-02-28T00:00:00"/>
    <x v="2"/>
    <x v="8"/>
    <x v="3330"/>
    <s v="Returning"/>
    <x v="1"/>
    <x v="0"/>
    <s v="Aruba"/>
    <x v="27"/>
    <s v="North Josephfurt"/>
    <x v="2"/>
    <x v="6"/>
    <x v="752"/>
    <n v="3"/>
    <n v="769.63"/>
    <n v="0.14000000000000001"/>
    <n v="10.84"/>
    <n v="1985.65"/>
    <n v="194.98"/>
    <n v="9.8194545866592792E-2"/>
    <s v="High"/>
    <s v="Card"/>
  </r>
  <r>
    <s v="ORD-13400"/>
    <d v="2024-12-16T00:00:00"/>
    <x v="1"/>
    <x v="7"/>
    <x v="3331"/>
    <s v="Returning"/>
    <x v="2"/>
    <x v="0"/>
    <s v="Georgia"/>
    <x v="32"/>
    <s v="New Joshua"/>
    <x v="0"/>
    <x v="0"/>
    <x v="487"/>
    <n v="3"/>
    <n v="68.7"/>
    <n v="0.12"/>
    <n v="9.14"/>
    <n v="181.37"/>
    <n v="11.92"/>
    <n v="6.5722004741688253E-2"/>
    <s v="Critical"/>
    <s v="UPI"/>
  </r>
  <r>
    <s v="ORD-13401"/>
    <d v="2024-02-06T00:00:00"/>
    <x v="1"/>
    <x v="8"/>
    <x v="3332"/>
    <s v="New"/>
    <x v="0"/>
    <x v="0"/>
    <s v="Tokelau"/>
    <x v="43"/>
    <s v="Veronicaview"/>
    <x v="1"/>
    <x v="5"/>
    <x v="734"/>
    <n v="2"/>
    <n v="517.52"/>
    <n v="0.12"/>
    <n v="41.15"/>
    <n v="910.84"/>
    <n v="-63.93"/>
    <n v="-7.0187958368099768E-2"/>
    <s v="Low"/>
    <s v="Cash"/>
  </r>
  <r>
    <s v="ORD-13402"/>
    <d v="2024-08-16T00:00:00"/>
    <x v="1"/>
    <x v="0"/>
    <x v="3333"/>
    <s v="New"/>
    <x v="0"/>
    <x v="2"/>
    <s v="Lesotho"/>
    <x v="31"/>
    <s v="New Larrymouth"/>
    <x v="0"/>
    <x v="1"/>
    <x v="146"/>
    <n v="2"/>
    <n v="263.81"/>
    <n v="0.1"/>
    <n v="44.98"/>
    <n v="474.86"/>
    <n v="61.24"/>
    <n v="0.12896432632775975"/>
    <s v="High"/>
    <s v="UPI"/>
  </r>
  <r>
    <s v="ORD-13403"/>
    <d v="2023-02-18T00:00:00"/>
    <x v="2"/>
    <x v="8"/>
    <x v="3334"/>
    <s v="Returning"/>
    <x v="2"/>
    <x v="1"/>
    <s v="Costa Rica"/>
    <x v="45"/>
    <s v="Lake David"/>
    <x v="2"/>
    <x v="8"/>
    <x v="89"/>
    <n v="7"/>
    <n v="492.98"/>
    <n v="0.05"/>
    <n v="17.48"/>
    <n v="3278.32"/>
    <n v="326.64999999999998"/>
    <n v="9.9639449474120872E-2"/>
    <s v="Medium"/>
    <s v="Card"/>
  </r>
  <r>
    <s v="ORD-13404"/>
    <d v="2024-05-26T00:00:00"/>
    <x v="1"/>
    <x v="9"/>
    <x v="3335"/>
    <s v="New"/>
    <x v="2"/>
    <x v="0"/>
    <s v="Macao"/>
    <x v="26"/>
    <s v="Christinaside"/>
    <x v="1"/>
    <x v="5"/>
    <x v="32"/>
    <n v="9"/>
    <n v="408.62"/>
    <n v="0.15"/>
    <n v="8.06"/>
    <n v="3125.94"/>
    <n v="755.29"/>
    <n v="0.24162012066770314"/>
    <s v="Critical"/>
    <s v="Card"/>
  </r>
  <r>
    <s v="ORD-13405"/>
    <d v="2024-05-11T00:00:00"/>
    <x v="1"/>
    <x v="9"/>
    <x v="3336"/>
    <s v="New"/>
    <x v="1"/>
    <x v="4"/>
    <s v="Belarus"/>
    <x v="3"/>
    <s v="Cameronville"/>
    <x v="2"/>
    <x v="8"/>
    <x v="157"/>
    <n v="4"/>
    <n v="418.84"/>
    <n v="0.21"/>
    <n v="21.19"/>
    <n v="1323.53"/>
    <n v="-12.54"/>
    <n v="-9.474662455705574E-3"/>
    <s v="Medium"/>
    <s v="Card"/>
  </r>
  <r>
    <s v="ORD-13406"/>
    <d v="2023-02-25T00:00:00"/>
    <x v="2"/>
    <x v="8"/>
    <x v="3337"/>
    <s v="New"/>
    <x v="1"/>
    <x v="2"/>
    <s v="Slovakia (Slovak Republic)"/>
    <x v="12"/>
    <s v="Port Richardland"/>
    <x v="1"/>
    <x v="4"/>
    <x v="135"/>
    <n v="1"/>
    <n v="36.94"/>
    <n v="0.2"/>
    <n v="48.96"/>
    <n v="29.55"/>
    <n v="6.15"/>
    <n v="0.20812182741116753"/>
    <s v="Medium"/>
    <s v="Cash"/>
  </r>
  <r>
    <s v="ORD-13407"/>
    <d v="2025-06-11T00:00:00"/>
    <x v="0"/>
    <x v="1"/>
    <x v="3338"/>
    <s v="Returning"/>
    <x v="2"/>
    <x v="0"/>
    <s v="Latvia"/>
    <x v="47"/>
    <s v="Robertmouth"/>
    <x v="2"/>
    <x v="6"/>
    <x v="101"/>
    <n v="5"/>
    <n v="82.11"/>
    <n v="0.05"/>
    <n v="19.38"/>
    <n v="390.02"/>
    <n v="-37.19"/>
    <n v="-9.5354084405927894E-2"/>
    <s v="Low"/>
    <s v="Cash"/>
  </r>
  <r>
    <s v="ORD-13408"/>
    <d v="2023-11-15T00:00:00"/>
    <x v="2"/>
    <x v="10"/>
    <x v="3339"/>
    <s v="VIP"/>
    <x v="2"/>
    <x v="3"/>
    <s v="Argentina"/>
    <x v="46"/>
    <s v="Lake Duane"/>
    <x v="1"/>
    <x v="4"/>
    <x v="811"/>
    <n v="10"/>
    <n v="231.9"/>
    <n v="0.01"/>
    <n v="40.9"/>
    <n v="2295.81"/>
    <n v="-178.86"/>
    <n v="-7.7907143883857999E-2"/>
    <s v="Medium"/>
    <s v="UPI"/>
  </r>
  <r>
    <s v="ORD-13409"/>
    <d v="2025-07-12T00:00:00"/>
    <x v="0"/>
    <x v="5"/>
    <x v="3340"/>
    <s v="Returning"/>
    <x v="1"/>
    <x v="3"/>
    <s v="Finland"/>
    <x v="10"/>
    <s v="New Thomaschester"/>
    <x v="0"/>
    <x v="0"/>
    <x v="697"/>
    <n v="10"/>
    <n v="767.26"/>
    <n v="0.24"/>
    <n v="17.53"/>
    <n v="5831.18"/>
    <n v="507.43"/>
    <n v="8.7020122856780277E-2"/>
    <s v="Medium"/>
    <s v="Net Banking"/>
  </r>
  <r>
    <s v="ORD-13410"/>
    <d v="2024-10-19T00:00:00"/>
    <x v="1"/>
    <x v="2"/>
    <x v="3341"/>
    <s v="New"/>
    <x v="1"/>
    <x v="2"/>
    <s v="Guam"/>
    <x v="26"/>
    <s v="Dianashire"/>
    <x v="1"/>
    <x v="4"/>
    <x v="153"/>
    <n v="10"/>
    <n v="172.11"/>
    <n v="0.28999999999999998"/>
    <n v="8.8699999999999992"/>
    <n v="1221.98"/>
    <n v="250.5"/>
    <n v="0.20499517177040541"/>
    <s v="High"/>
    <s v="Cash"/>
  </r>
  <r>
    <s v="ORD-13411"/>
    <d v="2023-05-30T00:00:00"/>
    <x v="2"/>
    <x v="9"/>
    <x v="3342"/>
    <s v="New"/>
    <x v="1"/>
    <x v="4"/>
    <s v="Cook Islands"/>
    <x v="27"/>
    <s v="Lake Debra"/>
    <x v="1"/>
    <x v="4"/>
    <x v="630"/>
    <n v="2"/>
    <n v="443.04"/>
    <n v="0.28999999999999998"/>
    <n v="45.28"/>
    <n v="629.12"/>
    <n v="83.03"/>
    <n v="0.13197800101729401"/>
    <s v="High"/>
    <s v="Cash"/>
  </r>
  <r>
    <s v="ORD-13412"/>
    <d v="2024-02-24T00:00:00"/>
    <x v="1"/>
    <x v="8"/>
    <x v="3343"/>
    <s v="VIP"/>
    <x v="2"/>
    <x v="2"/>
    <s v="Cote d'Ivoire"/>
    <x v="36"/>
    <s v="North Brendabury"/>
    <x v="0"/>
    <x v="0"/>
    <x v="296"/>
    <n v="5"/>
    <n v="745"/>
    <n v="0.28999999999999998"/>
    <n v="42.54"/>
    <n v="2644.75"/>
    <n v="-48.4"/>
    <n v="-1.8300406465639473E-2"/>
    <s v="Medium"/>
    <s v="Net Banking"/>
  </r>
  <r>
    <s v="ORD-13413"/>
    <d v="2024-08-27T00:00:00"/>
    <x v="1"/>
    <x v="0"/>
    <x v="3344"/>
    <s v="VIP"/>
    <x v="2"/>
    <x v="0"/>
    <s v="Tunisia"/>
    <x v="48"/>
    <s v="North Daniel"/>
    <x v="1"/>
    <x v="4"/>
    <x v="828"/>
    <n v="3"/>
    <n v="90.68"/>
    <n v="0.17"/>
    <n v="47.84"/>
    <n v="225.79"/>
    <n v="50.32"/>
    <n v="0.22286195137074274"/>
    <s v="Medium"/>
    <s v="Cash"/>
  </r>
  <r>
    <s v="ORD-13414"/>
    <d v="2025-11-08T00:00:00"/>
    <x v="0"/>
    <x v="10"/>
    <x v="3345"/>
    <s v="New"/>
    <x v="2"/>
    <x v="2"/>
    <s v="Malawi"/>
    <x v="25"/>
    <s v="West Johnmouth"/>
    <x v="0"/>
    <x v="7"/>
    <x v="402"/>
    <n v="1"/>
    <n v="610.79999999999995"/>
    <n v="0.1"/>
    <n v="11.11"/>
    <n v="549.72"/>
    <n v="51.38"/>
    <n v="9.3465764389143557E-2"/>
    <s v="Medium"/>
    <s v="Card"/>
  </r>
  <r>
    <s v="ORD-13415"/>
    <d v="2025-10-23T00:00:00"/>
    <x v="0"/>
    <x v="2"/>
    <x v="3346"/>
    <s v="VIP"/>
    <x v="0"/>
    <x v="2"/>
    <s v="Namibia"/>
    <x v="32"/>
    <s v="New Alison"/>
    <x v="1"/>
    <x v="4"/>
    <x v="564"/>
    <n v="9"/>
    <n v="760.72"/>
    <n v="0.12"/>
    <n v="12.56"/>
    <n v="6024.9"/>
    <n v="-120.64"/>
    <n v="-2.0023568855914622E-2"/>
    <s v="Low"/>
    <s v="Net Banking"/>
  </r>
  <r>
    <s v="ORD-13416"/>
    <d v="2025-01-29T00:00:00"/>
    <x v="0"/>
    <x v="3"/>
    <x v="3347"/>
    <s v="New"/>
    <x v="1"/>
    <x v="3"/>
    <s v="Ecuador"/>
    <x v="1"/>
    <s v="East David"/>
    <x v="2"/>
    <x v="8"/>
    <x v="58"/>
    <n v="9"/>
    <n v="744.51"/>
    <n v="0.22"/>
    <n v="32.58"/>
    <n v="5226.46"/>
    <n v="1067.43"/>
    <n v="0.2042357542198735"/>
    <s v="Medium"/>
    <s v="UPI"/>
  </r>
  <r>
    <s v="ORD-13417"/>
    <d v="2024-11-21T00:00:00"/>
    <x v="1"/>
    <x v="10"/>
    <x v="3348"/>
    <s v="Returning"/>
    <x v="0"/>
    <x v="3"/>
    <s v="Slovakia (Slovak Republic)"/>
    <x v="36"/>
    <s v="Jefferyville"/>
    <x v="2"/>
    <x v="6"/>
    <x v="374"/>
    <n v="2"/>
    <n v="375.53"/>
    <n v="0.18"/>
    <n v="29.44"/>
    <n v="615.87"/>
    <n v="149.1"/>
    <n v="0.24209654634906716"/>
    <s v="High"/>
    <s v="Cash"/>
  </r>
  <r>
    <s v="ORD-13418"/>
    <d v="2023-05-17T00:00:00"/>
    <x v="2"/>
    <x v="9"/>
    <x v="3349"/>
    <s v="Returning"/>
    <x v="2"/>
    <x v="2"/>
    <s v="Micronesia"/>
    <x v="9"/>
    <s v="East Nicole"/>
    <x v="0"/>
    <x v="7"/>
    <x v="99"/>
    <n v="5"/>
    <n v="221.44"/>
    <n v="7.0000000000000007E-2"/>
    <n v="45.48"/>
    <n v="1029.7"/>
    <n v="210.15"/>
    <n v="0.20408856948625814"/>
    <s v="Critical"/>
    <s v="Card"/>
  </r>
  <r>
    <s v="ORD-13419"/>
    <d v="2025-09-24T00:00:00"/>
    <x v="0"/>
    <x v="4"/>
    <x v="3350"/>
    <s v="VIP"/>
    <x v="2"/>
    <x v="4"/>
    <s v="Mozambique"/>
    <x v="30"/>
    <s v="East Paulchester"/>
    <x v="1"/>
    <x v="5"/>
    <x v="941"/>
    <n v="6"/>
    <n v="657.85"/>
    <n v="0.04"/>
    <n v="46.88"/>
    <n v="3789.22"/>
    <n v="-11.59"/>
    <n v="-3.0586769836536279E-3"/>
    <s v="Low"/>
    <s v="Card"/>
  </r>
  <r>
    <s v="ORD-13420"/>
    <d v="2023-09-15T00:00:00"/>
    <x v="2"/>
    <x v="4"/>
    <x v="3351"/>
    <s v="VIP"/>
    <x v="2"/>
    <x v="1"/>
    <s v="Qatar"/>
    <x v="17"/>
    <s v="Latoyaview"/>
    <x v="1"/>
    <x v="5"/>
    <x v="158"/>
    <n v="9"/>
    <n v="727.49"/>
    <n v="0.01"/>
    <n v="19.100000000000001"/>
    <n v="6481.94"/>
    <n v="618.87"/>
    <n v="9.5476045751734823E-2"/>
    <s v="Critical"/>
    <s v="Cash"/>
  </r>
  <r>
    <s v="ORD-13421"/>
    <d v="2025-01-06T00:00:00"/>
    <x v="0"/>
    <x v="3"/>
    <x v="3352"/>
    <s v="Returning"/>
    <x v="2"/>
    <x v="2"/>
    <s v="Guinea-Bissau"/>
    <x v="8"/>
    <s v="East Stephanie"/>
    <x v="0"/>
    <x v="0"/>
    <x v="69"/>
    <n v="9"/>
    <n v="465.91"/>
    <n v="0.03"/>
    <n v="32.65"/>
    <n v="4067.39"/>
    <n v="820.2"/>
    <n v="0.20165265686349232"/>
    <s v="High"/>
    <s v="Net Banking"/>
  </r>
  <r>
    <s v="ORD-13422"/>
    <d v="2023-02-06T00:00:00"/>
    <x v="2"/>
    <x v="8"/>
    <x v="3353"/>
    <s v="Returning"/>
    <x v="0"/>
    <x v="1"/>
    <s v="Moldova"/>
    <x v="9"/>
    <s v="West Donaldmouth"/>
    <x v="1"/>
    <x v="5"/>
    <x v="253"/>
    <n v="7"/>
    <n v="312.92"/>
    <n v="0.11"/>
    <n v="23.33"/>
    <n v="1949.49"/>
    <n v="-91.76"/>
    <n v="-4.7068720537166132E-2"/>
    <s v="Critical"/>
    <s v="Card"/>
  </r>
  <r>
    <s v="ORD-13423"/>
    <d v="2025-07-02T00:00:00"/>
    <x v="0"/>
    <x v="5"/>
    <x v="3354"/>
    <s v="VIP"/>
    <x v="0"/>
    <x v="0"/>
    <s v="Ukraine"/>
    <x v="17"/>
    <s v="West Michaelburgh"/>
    <x v="2"/>
    <x v="3"/>
    <x v="112"/>
    <n v="7"/>
    <n v="770.59"/>
    <n v="0.26"/>
    <n v="31.56"/>
    <n v="3991.66"/>
    <n v="824.74"/>
    <n v="0.20661579393034477"/>
    <s v="Low"/>
    <s v="Net Banking"/>
  </r>
  <r>
    <s v="ORD-13424"/>
    <d v="2025-09-28T00:00:00"/>
    <x v="0"/>
    <x v="4"/>
    <x v="3355"/>
    <s v="New"/>
    <x v="0"/>
    <x v="2"/>
    <s v="Nepal"/>
    <x v="47"/>
    <s v="Port Willie"/>
    <x v="1"/>
    <x v="5"/>
    <x v="668"/>
    <n v="6"/>
    <n v="172.45"/>
    <n v="0.13"/>
    <n v="24.33"/>
    <n v="900.19"/>
    <n v="-2.3199999999999998"/>
    <n v="-2.5772336951088099E-3"/>
    <s v="Medium"/>
    <s v="UPI"/>
  </r>
  <r>
    <s v="ORD-13425"/>
    <d v="2025-06-23T00:00:00"/>
    <x v="0"/>
    <x v="1"/>
    <x v="3356"/>
    <s v="VIP"/>
    <x v="0"/>
    <x v="3"/>
    <s v="Netherlands"/>
    <x v="12"/>
    <s v="Lake Robertstad"/>
    <x v="0"/>
    <x v="1"/>
    <x v="918"/>
    <n v="7"/>
    <n v="401.95"/>
    <n v="0.28000000000000003"/>
    <n v="28.19"/>
    <n v="2025.83"/>
    <n v="-12.06"/>
    <n v="-5.9531155131476981E-3"/>
    <s v="Low"/>
    <s v="UPI"/>
  </r>
  <r>
    <s v="ORD-13426"/>
    <d v="2025-02-03T00:00:00"/>
    <x v="0"/>
    <x v="8"/>
    <x v="3357"/>
    <s v="VIP"/>
    <x v="1"/>
    <x v="0"/>
    <s v="Guinea"/>
    <x v="23"/>
    <s v="Nixonton"/>
    <x v="0"/>
    <x v="1"/>
    <x v="47"/>
    <n v="9"/>
    <n v="505.66"/>
    <n v="0.27"/>
    <n v="21.81"/>
    <n v="3322.19"/>
    <n v="667.16"/>
    <n v="0.20081933905044563"/>
    <s v="Low"/>
    <s v="Card"/>
  </r>
  <r>
    <s v="ORD-13427"/>
    <d v="2024-08-12T00:00:00"/>
    <x v="1"/>
    <x v="0"/>
    <x v="3358"/>
    <s v="Returning"/>
    <x v="1"/>
    <x v="3"/>
    <s v="New Caledonia"/>
    <x v="4"/>
    <s v="Lake Matthewville"/>
    <x v="1"/>
    <x v="2"/>
    <x v="181"/>
    <n v="10"/>
    <n v="778.36"/>
    <n v="0.01"/>
    <n v="10.73"/>
    <n v="7705.76"/>
    <n v="842.92"/>
    <n v="0.10938830173792072"/>
    <s v="Medium"/>
    <s v="Net Banking"/>
  </r>
  <r>
    <s v="ORD-13428"/>
    <d v="2023-05-05T00:00:00"/>
    <x v="2"/>
    <x v="9"/>
    <x v="3359"/>
    <s v="New"/>
    <x v="2"/>
    <x v="1"/>
    <s v="Tonga"/>
    <x v="19"/>
    <s v="Christopherburgh"/>
    <x v="2"/>
    <x v="8"/>
    <x v="711"/>
    <n v="1"/>
    <n v="641.66999999999996"/>
    <n v="0.24"/>
    <n v="12.54"/>
    <n v="487.67"/>
    <n v="2.4900000000000002"/>
    <n v="5.1059117846084445E-3"/>
    <s v="High"/>
    <s v="UPI"/>
  </r>
  <r>
    <s v="ORD-13429"/>
    <d v="2023-10-07T00:00:00"/>
    <x v="2"/>
    <x v="2"/>
    <x v="3360"/>
    <s v="New"/>
    <x v="2"/>
    <x v="3"/>
    <s v="Bulgaria"/>
    <x v="15"/>
    <s v="West Martinshire"/>
    <x v="1"/>
    <x v="5"/>
    <x v="652"/>
    <n v="10"/>
    <n v="260.25"/>
    <n v="0.1"/>
    <n v="42.97"/>
    <n v="2342.25"/>
    <n v="412.56"/>
    <n v="0.17613832853025937"/>
    <s v="Low"/>
    <s v="Card"/>
  </r>
  <r>
    <s v="ORD-13430"/>
    <d v="2025-10-02T00:00:00"/>
    <x v="0"/>
    <x v="2"/>
    <x v="3361"/>
    <s v="VIP"/>
    <x v="0"/>
    <x v="2"/>
    <s v="Zambia"/>
    <x v="3"/>
    <s v="Michaelville"/>
    <x v="2"/>
    <x v="8"/>
    <x v="705"/>
    <n v="5"/>
    <n v="448.81"/>
    <n v="0"/>
    <n v="5.23"/>
    <n v="2244.0500000000002"/>
    <n v="-219.79"/>
    <n v="-9.7943450457877487E-2"/>
    <s v="High"/>
    <s v="Card"/>
  </r>
  <r>
    <s v="ORD-13431"/>
    <d v="2025-02-12T00:00:00"/>
    <x v="0"/>
    <x v="8"/>
    <x v="3362"/>
    <s v="Returning"/>
    <x v="1"/>
    <x v="1"/>
    <s v="Lithuania"/>
    <x v="17"/>
    <s v="Lake James"/>
    <x v="0"/>
    <x v="0"/>
    <x v="47"/>
    <n v="9"/>
    <n v="439.3"/>
    <n v="0.09"/>
    <n v="29.14"/>
    <n v="3597.87"/>
    <n v="1061.4000000000001"/>
    <n v="0.29500787966213349"/>
    <s v="Medium"/>
    <s v="Card"/>
  </r>
  <r>
    <s v="ORD-13432"/>
    <d v="2024-10-16T00:00:00"/>
    <x v="1"/>
    <x v="2"/>
    <x v="3363"/>
    <s v="Returning"/>
    <x v="1"/>
    <x v="2"/>
    <s v="Russian Federation"/>
    <x v="37"/>
    <s v="Davidfurt"/>
    <x v="1"/>
    <x v="4"/>
    <x v="818"/>
    <n v="5"/>
    <n v="351.43"/>
    <n v="0.08"/>
    <n v="5.87"/>
    <n v="1616.58"/>
    <n v="399.77"/>
    <n v="0.24729366935134667"/>
    <s v="Critical"/>
    <s v="Cash"/>
  </r>
  <r>
    <s v="ORD-13433"/>
    <d v="2023-05-15T00:00:00"/>
    <x v="2"/>
    <x v="9"/>
    <x v="3364"/>
    <s v="New"/>
    <x v="1"/>
    <x v="2"/>
    <s v="Antigua and Barbuda"/>
    <x v="32"/>
    <s v="East Laurieport"/>
    <x v="2"/>
    <x v="6"/>
    <x v="478"/>
    <n v="3"/>
    <n v="204.6"/>
    <n v="0.1"/>
    <n v="23.58"/>
    <n v="552.41999999999996"/>
    <n v="102.33"/>
    <n v="0.1852394916911046"/>
    <s v="Medium"/>
    <s v="Net Banking"/>
  </r>
  <r>
    <s v="ORD-13434"/>
    <d v="2023-06-22T00:00:00"/>
    <x v="2"/>
    <x v="1"/>
    <x v="3365"/>
    <s v="VIP"/>
    <x v="0"/>
    <x v="0"/>
    <s v="Cayman Islands"/>
    <x v="14"/>
    <s v="Allenborough"/>
    <x v="1"/>
    <x v="2"/>
    <x v="280"/>
    <n v="1"/>
    <n v="644.41999999999996"/>
    <n v="0.23"/>
    <n v="22.09"/>
    <n v="496.2"/>
    <n v="72.66"/>
    <n v="0.14643288996372431"/>
    <s v="Medium"/>
    <s v="Card"/>
  </r>
  <r>
    <s v="ORD-13435"/>
    <d v="2025-06-16T00:00:00"/>
    <x v="0"/>
    <x v="1"/>
    <x v="3366"/>
    <s v="New"/>
    <x v="2"/>
    <x v="2"/>
    <s v="Reunion"/>
    <x v="38"/>
    <s v="Munozberg"/>
    <x v="0"/>
    <x v="1"/>
    <x v="354"/>
    <n v="1"/>
    <n v="770.14"/>
    <n v="0.23"/>
    <n v="37.909999999999997"/>
    <n v="593.01"/>
    <n v="105.14"/>
    <n v="0.17729886511188681"/>
    <s v="High"/>
    <s v="UPI"/>
  </r>
  <r>
    <s v="ORD-13436"/>
    <d v="2023-03-04T00:00:00"/>
    <x v="2"/>
    <x v="6"/>
    <x v="3367"/>
    <s v="New"/>
    <x v="1"/>
    <x v="4"/>
    <s v="Palestinian Territory"/>
    <x v="38"/>
    <s v="North Annette"/>
    <x v="0"/>
    <x v="0"/>
    <x v="113"/>
    <n v="2"/>
    <n v="395.03"/>
    <n v="7.0000000000000007E-2"/>
    <n v="31.58"/>
    <n v="734.76"/>
    <n v="-10.53"/>
    <n v="-1.4331210191082801E-2"/>
    <s v="Medium"/>
    <s v="Net Banking"/>
  </r>
  <r>
    <s v="ORD-13437"/>
    <d v="2025-09-04T00:00:00"/>
    <x v="0"/>
    <x v="4"/>
    <x v="1436"/>
    <s v="VIP"/>
    <x v="2"/>
    <x v="3"/>
    <s v="Congo"/>
    <x v="16"/>
    <s v="Johnsonshire"/>
    <x v="0"/>
    <x v="0"/>
    <x v="825"/>
    <n v="2"/>
    <n v="388.26"/>
    <n v="0.19"/>
    <n v="34.94"/>
    <n v="628.98"/>
    <n v="59.73"/>
    <n v="9.4963273871983209E-2"/>
    <s v="Medium"/>
    <s v="Card"/>
  </r>
  <r>
    <s v="ORD-13438"/>
    <d v="2025-02-04T00:00:00"/>
    <x v="0"/>
    <x v="8"/>
    <x v="3368"/>
    <s v="VIP"/>
    <x v="1"/>
    <x v="2"/>
    <s v="Equatorial Guinea"/>
    <x v="25"/>
    <s v="Lake Kenneth"/>
    <x v="0"/>
    <x v="0"/>
    <x v="161"/>
    <n v="7"/>
    <n v="272.17"/>
    <n v="0.25"/>
    <n v="30.52"/>
    <n v="1428.89"/>
    <n v="38.03"/>
    <n v="2.6615064840540558E-2"/>
    <s v="Medium"/>
    <s v="Card"/>
  </r>
  <r>
    <s v="ORD-13439"/>
    <d v="2024-04-06T00:00:00"/>
    <x v="1"/>
    <x v="11"/>
    <x v="3369"/>
    <s v="Returning"/>
    <x v="2"/>
    <x v="1"/>
    <s v="Vanuatu"/>
    <x v="35"/>
    <s v="Randyton"/>
    <x v="1"/>
    <x v="4"/>
    <x v="513"/>
    <n v="4"/>
    <n v="203.81"/>
    <n v="0.24"/>
    <n v="25.26"/>
    <n v="619.58000000000004"/>
    <n v="9.68"/>
    <n v="1.5623486878207816E-2"/>
    <s v="Low"/>
    <s v="Net Banking"/>
  </r>
  <r>
    <s v="ORD-13440"/>
    <d v="2024-03-29T00:00:00"/>
    <x v="1"/>
    <x v="6"/>
    <x v="3370"/>
    <s v="New"/>
    <x v="1"/>
    <x v="3"/>
    <s v="Micronesia"/>
    <x v="38"/>
    <s v="Staceyhaven"/>
    <x v="0"/>
    <x v="7"/>
    <x v="42"/>
    <n v="5"/>
    <n v="499.16"/>
    <n v="0.03"/>
    <n v="9.76"/>
    <n v="2420.9299999999998"/>
    <n v="-41.3"/>
    <n v="-1.7059559755961552E-2"/>
    <s v="High"/>
    <s v="Card"/>
  </r>
  <r>
    <s v="ORD-13441"/>
    <d v="2024-03-14T00:00:00"/>
    <x v="1"/>
    <x v="6"/>
    <x v="3371"/>
    <s v="VIP"/>
    <x v="1"/>
    <x v="4"/>
    <s v="Dominica"/>
    <x v="12"/>
    <s v="North Jessica"/>
    <x v="0"/>
    <x v="7"/>
    <x v="769"/>
    <n v="7"/>
    <n v="678.2"/>
    <n v="0.21"/>
    <n v="32.130000000000003"/>
    <n v="3750.45"/>
    <n v="484.56"/>
    <n v="0.12920049594048716"/>
    <s v="Critical"/>
    <s v="UPI"/>
  </r>
  <r>
    <s v="ORD-13442"/>
    <d v="2024-01-24T00:00:00"/>
    <x v="1"/>
    <x v="3"/>
    <x v="3372"/>
    <s v="Returning"/>
    <x v="1"/>
    <x v="4"/>
    <s v="Senegal"/>
    <x v="7"/>
    <s v="Jonathantown"/>
    <x v="2"/>
    <x v="8"/>
    <x v="912"/>
    <n v="1"/>
    <n v="410.54"/>
    <n v="0.14000000000000001"/>
    <n v="20.72"/>
    <n v="353.06"/>
    <n v="102.17"/>
    <n v="0.28938424063898488"/>
    <s v="Medium"/>
    <s v="Net Banking"/>
  </r>
  <r>
    <s v="ORD-13443"/>
    <d v="2023-12-26T00:00:00"/>
    <x v="2"/>
    <x v="7"/>
    <x v="3373"/>
    <s v="VIP"/>
    <x v="1"/>
    <x v="0"/>
    <s v="Estonia"/>
    <x v="33"/>
    <s v="East Michelletown"/>
    <x v="2"/>
    <x v="6"/>
    <x v="705"/>
    <n v="5"/>
    <n v="276.33999999999997"/>
    <n v="0.14000000000000001"/>
    <n v="45.84"/>
    <n v="1188.26"/>
    <n v="308.04000000000002"/>
    <n v="0.25923619409893461"/>
    <s v="Critical"/>
    <s v="Card"/>
  </r>
  <r>
    <s v="ORD-13444"/>
    <d v="2024-03-29T00:00:00"/>
    <x v="1"/>
    <x v="6"/>
    <x v="3374"/>
    <s v="VIP"/>
    <x v="1"/>
    <x v="3"/>
    <s v="Andorra"/>
    <x v="3"/>
    <s v="New Amandashire"/>
    <x v="0"/>
    <x v="0"/>
    <x v="448"/>
    <n v="8"/>
    <n v="427.01"/>
    <n v="0.23"/>
    <n v="5.85"/>
    <n v="2630.38"/>
    <n v="3.71"/>
    <n v="1.4104425976474882E-3"/>
    <s v="Low"/>
    <s v="UPI"/>
  </r>
  <r>
    <s v="ORD-13445"/>
    <d v="2023-01-01T00:00:00"/>
    <x v="2"/>
    <x v="3"/>
    <x v="3375"/>
    <s v="VIP"/>
    <x v="1"/>
    <x v="2"/>
    <s v="Brazil"/>
    <x v="24"/>
    <s v="Bakerhaven"/>
    <x v="1"/>
    <x v="2"/>
    <x v="159"/>
    <n v="2"/>
    <n v="611.24"/>
    <n v="7.0000000000000007E-2"/>
    <n v="11.98"/>
    <n v="1136.9100000000001"/>
    <n v="208.06"/>
    <n v="0.18300481128673332"/>
    <s v="High"/>
    <s v="Net Banking"/>
  </r>
  <r>
    <s v="ORD-13446"/>
    <d v="2025-06-25T00:00:00"/>
    <x v="0"/>
    <x v="1"/>
    <x v="3376"/>
    <s v="New"/>
    <x v="1"/>
    <x v="4"/>
    <s v="Slovenia"/>
    <x v="18"/>
    <s v="Milesmouth"/>
    <x v="0"/>
    <x v="1"/>
    <x v="507"/>
    <n v="6"/>
    <n v="280.22000000000003"/>
    <n v="0.16"/>
    <n v="18.04"/>
    <n v="1412.31"/>
    <n v="415.84"/>
    <n v="0.29443960603550212"/>
    <s v="Critical"/>
    <s v="Card"/>
  </r>
  <r>
    <s v="ORD-13447"/>
    <d v="2025-11-10T00:00:00"/>
    <x v="0"/>
    <x v="10"/>
    <x v="3377"/>
    <s v="New"/>
    <x v="0"/>
    <x v="3"/>
    <s v="Macao"/>
    <x v="5"/>
    <s v="Port Taylor"/>
    <x v="1"/>
    <x v="4"/>
    <x v="197"/>
    <n v="3"/>
    <n v="406.18"/>
    <n v="0.1"/>
    <n v="10.47"/>
    <n v="1096.69"/>
    <n v="314.88"/>
    <n v="0.28711851115629755"/>
    <s v="Low"/>
    <s v="Cash"/>
  </r>
  <r>
    <s v="ORD-13448"/>
    <d v="2023-04-06T00:00:00"/>
    <x v="2"/>
    <x v="11"/>
    <x v="3378"/>
    <s v="VIP"/>
    <x v="2"/>
    <x v="2"/>
    <s v="Botswana"/>
    <x v="46"/>
    <s v="South Roger"/>
    <x v="0"/>
    <x v="1"/>
    <x v="244"/>
    <n v="8"/>
    <n v="508.6"/>
    <n v="0.28999999999999998"/>
    <n v="35.33"/>
    <n v="2888.85"/>
    <n v="82.84"/>
    <n v="2.8675770635373941E-2"/>
    <s v="High"/>
    <s v="Card"/>
  </r>
  <r>
    <s v="ORD-13449"/>
    <d v="2023-03-05T00:00:00"/>
    <x v="2"/>
    <x v="6"/>
    <x v="3379"/>
    <s v="New"/>
    <x v="1"/>
    <x v="2"/>
    <s v="Brunei Darussalam"/>
    <x v="23"/>
    <s v="Lake Regina"/>
    <x v="1"/>
    <x v="5"/>
    <x v="889"/>
    <n v="2"/>
    <n v="305.64"/>
    <n v="7.0000000000000007E-2"/>
    <n v="9.9"/>
    <n v="568.49"/>
    <n v="-29.27"/>
    <n v="-5.1487273302960469E-2"/>
    <s v="Low"/>
    <s v="Cash"/>
  </r>
  <r>
    <s v="ORD-13450"/>
    <d v="2025-10-17T00:00:00"/>
    <x v="0"/>
    <x v="2"/>
    <x v="3380"/>
    <s v="New"/>
    <x v="1"/>
    <x v="0"/>
    <s v="Namibia"/>
    <x v="27"/>
    <s v="Powellmouth"/>
    <x v="2"/>
    <x v="6"/>
    <x v="5"/>
    <n v="2"/>
    <n v="213.76"/>
    <n v="0"/>
    <n v="11.34"/>
    <n v="427.52"/>
    <n v="21.97"/>
    <n v="5.1389408682634731E-2"/>
    <s v="High"/>
    <s v="Cash"/>
  </r>
  <r>
    <s v="ORD-13451"/>
    <d v="2025-07-25T00:00:00"/>
    <x v="0"/>
    <x v="5"/>
    <x v="3381"/>
    <s v="New"/>
    <x v="2"/>
    <x v="0"/>
    <s v="Andorra"/>
    <x v="24"/>
    <s v="Isaacbury"/>
    <x v="1"/>
    <x v="5"/>
    <x v="520"/>
    <n v="1"/>
    <n v="432.79"/>
    <n v="0.03"/>
    <n v="47.51"/>
    <n v="419.81"/>
    <n v="96.02"/>
    <n v="0.22872251732926799"/>
    <s v="Low"/>
    <s v="UPI"/>
  </r>
  <r>
    <s v="ORD-13452"/>
    <d v="2025-04-03T00:00:00"/>
    <x v="0"/>
    <x v="11"/>
    <x v="3382"/>
    <s v="VIP"/>
    <x v="1"/>
    <x v="4"/>
    <s v="Botswana"/>
    <x v="36"/>
    <s v="East Brittneytown"/>
    <x v="2"/>
    <x v="8"/>
    <x v="348"/>
    <n v="4"/>
    <n v="103.5"/>
    <n v="0.21"/>
    <n v="30.05"/>
    <n v="327.06"/>
    <n v="-12.08"/>
    <n v="-3.6935118938421087E-2"/>
    <s v="High"/>
    <s v="UPI"/>
  </r>
  <r>
    <s v="ORD-13453"/>
    <d v="2024-05-02T00:00:00"/>
    <x v="1"/>
    <x v="9"/>
    <x v="3383"/>
    <s v="New"/>
    <x v="2"/>
    <x v="1"/>
    <s v="Chad"/>
    <x v="22"/>
    <s v="Kevinside"/>
    <x v="2"/>
    <x v="8"/>
    <x v="393"/>
    <n v="7"/>
    <n v="68.75"/>
    <n v="0.27"/>
    <n v="33.76"/>
    <n v="351.31"/>
    <n v="31.06"/>
    <n v="8.8411943867239759E-2"/>
    <s v="Medium"/>
    <s v="Card"/>
  </r>
  <r>
    <s v="ORD-13454"/>
    <d v="2025-03-02T00:00:00"/>
    <x v="0"/>
    <x v="6"/>
    <x v="3384"/>
    <s v="New"/>
    <x v="2"/>
    <x v="0"/>
    <s v="Jordan"/>
    <x v="19"/>
    <s v="West Carla"/>
    <x v="1"/>
    <x v="5"/>
    <x v="347"/>
    <n v="8"/>
    <n v="267.61"/>
    <n v="7.0000000000000007E-2"/>
    <n v="14.32"/>
    <n v="1991.02"/>
    <n v="-121.24"/>
    <n v="-6.089341141726351E-2"/>
    <s v="Low"/>
    <s v="Card"/>
  </r>
  <r>
    <s v="ORD-13455"/>
    <d v="2023-06-03T00:00:00"/>
    <x v="2"/>
    <x v="1"/>
    <x v="3385"/>
    <s v="New"/>
    <x v="2"/>
    <x v="4"/>
    <s v="Cambodia"/>
    <x v="47"/>
    <s v="Courtneybury"/>
    <x v="0"/>
    <x v="7"/>
    <x v="349"/>
    <n v="8"/>
    <n v="182.93"/>
    <n v="7.0000000000000007E-2"/>
    <n v="28.37"/>
    <n v="1361"/>
    <n v="146.15"/>
    <n v="0.10738427626745041"/>
    <s v="Critical"/>
    <s v="Card"/>
  </r>
  <r>
    <s v="ORD-13456"/>
    <d v="2024-06-11T00:00:00"/>
    <x v="1"/>
    <x v="1"/>
    <x v="3386"/>
    <s v="New"/>
    <x v="1"/>
    <x v="0"/>
    <s v="American Samoa"/>
    <x v="43"/>
    <s v="Loriview"/>
    <x v="1"/>
    <x v="2"/>
    <x v="196"/>
    <n v="10"/>
    <n v="513.36"/>
    <n v="0.04"/>
    <n v="18.63"/>
    <n v="4928.26"/>
    <n v="446.44"/>
    <n v="9.0587753081209185E-2"/>
    <s v="Critical"/>
    <s v="Card"/>
  </r>
  <r>
    <s v="ORD-13457"/>
    <d v="2024-05-23T00:00:00"/>
    <x v="1"/>
    <x v="9"/>
    <x v="3387"/>
    <s v="New"/>
    <x v="0"/>
    <x v="3"/>
    <s v="Mongolia"/>
    <x v="9"/>
    <s v="East Jerryshire"/>
    <x v="0"/>
    <x v="1"/>
    <x v="359"/>
    <n v="5"/>
    <n v="686.47"/>
    <n v="0.16"/>
    <n v="29.4"/>
    <n v="2883.17"/>
    <n v="495.7"/>
    <n v="0.1719288144646344"/>
    <s v="Critical"/>
    <s v="Card"/>
  </r>
  <r>
    <s v="ORD-13458"/>
    <d v="2025-01-29T00:00:00"/>
    <x v="0"/>
    <x v="3"/>
    <x v="3388"/>
    <s v="VIP"/>
    <x v="1"/>
    <x v="1"/>
    <s v="El Salvador"/>
    <x v="15"/>
    <s v="South John"/>
    <x v="2"/>
    <x v="8"/>
    <x v="913"/>
    <n v="2"/>
    <n v="453.47"/>
    <n v="0.25"/>
    <n v="35.85"/>
    <n v="680.21"/>
    <n v="103.9"/>
    <n v="0.1527469457961512"/>
    <s v="High"/>
    <s v="Card"/>
  </r>
  <r>
    <s v="ORD-13459"/>
    <d v="2025-11-02T00:00:00"/>
    <x v="0"/>
    <x v="10"/>
    <x v="3389"/>
    <s v="Returning"/>
    <x v="0"/>
    <x v="0"/>
    <s v="Germany"/>
    <x v="29"/>
    <s v="Rodriguezmouth"/>
    <x v="2"/>
    <x v="3"/>
    <x v="237"/>
    <n v="9"/>
    <n v="647.11"/>
    <n v="0.2"/>
    <n v="22.83"/>
    <n v="4659.1899999999996"/>
    <n v="1391.91"/>
    <n v="0.29874506083675495"/>
    <s v="High"/>
    <s v="Net Banking"/>
  </r>
  <r>
    <s v="ORD-13460"/>
    <d v="2023-01-05T00:00:00"/>
    <x v="2"/>
    <x v="3"/>
    <x v="3390"/>
    <s v="New"/>
    <x v="2"/>
    <x v="1"/>
    <s v="Iran"/>
    <x v="30"/>
    <s v="North Jeffreymouth"/>
    <x v="0"/>
    <x v="7"/>
    <x v="10"/>
    <n v="3"/>
    <n v="472.18"/>
    <n v="0.14000000000000001"/>
    <n v="6.97"/>
    <n v="1218.22"/>
    <n v="275.54000000000002"/>
    <n v="0.22618246293772884"/>
    <s v="High"/>
    <s v="Card"/>
  </r>
  <r>
    <s v="ORD-13461"/>
    <d v="2024-12-08T00:00:00"/>
    <x v="1"/>
    <x v="7"/>
    <x v="3391"/>
    <s v="New"/>
    <x v="0"/>
    <x v="3"/>
    <s v="Tanzania"/>
    <x v="6"/>
    <s v="West Davidburgh"/>
    <x v="0"/>
    <x v="7"/>
    <x v="168"/>
    <n v="5"/>
    <n v="667.64"/>
    <n v="0.22"/>
    <n v="11.94"/>
    <n v="2603.8000000000002"/>
    <n v="188.4"/>
    <n v="7.2355787694907442E-2"/>
    <s v="High"/>
    <s v="Net Banking"/>
  </r>
  <r>
    <s v="ORD-13462"/>
    <d v="2024-03-30T00:00:00"/>
    <x v="1"/>
    <x v="6"/>
    <x v="3392"/>
    <s v="New"/>
    <x v="1"/>
    <x v="0"/>
    <s v="Bhutan"/>
    <x v="30"/>
    <s v="Caseyport"/>
    <x v="1"/>
    <x v="5"/>
    <x v="860"/>
    <n v="1"/>
    <n v="626.16"/>
    <n v="0.19"/>
    <n v="43.93"/>
    <n v="507.19"/>
    <n v="-36.14"/>
    <n v="-7.1255348094402496E-2"/>
    <s v="Critical"/>
    <s v="Cash"/>
  </r>
  <r>
    <s v="ORD-13463"/>
    <d v="2024-06-18T00:00:00"/>
    <x v="1"/>
    <x v="1"/>
    <x v="3393"/>
    <s v="New"/>
    <x v="1"/>
    <x v="3"/>
    <s v="Italy"/>
    <x v="14"/>
    <s v="Barkerhaven"/>
    <x v="0"/>
    <x v="1"/>
    <x v="42"/>
    <n v="10"/>
    <n v="132.41999999999999"/>
    <n v="0.09"/>
    <n v="12.96"/>
    <n v="1205.02"/>
    <n v="18.940000000000001"/>
    <n v="1.5717581450930277E-2"/>
    <s v="Critical"/>
    <s v="Net Banking"/>
  </r>
  <r>
    <s v="ORD-13464"/>
    <d v="2023-10-07T00:00:00"/>
    <x v="2"/>
    <x v="2"/>
    <x v="3394"/>
    <s v="New"/>
    <x v="0"/>
    <x v="0"/>
    <s v="Zambia"/>
    <x v="11"/>
    <s v="South Stephen"/>
    <x v="1"/>
    <x v="5"/>
    <x v="586"/>
    <n v="1"/>
    <n v="721.04"/>
    <n v="0.28000000000000003"/>
    <n v="31.77"/>
    <n v="519.15"/>
    <n v="142.46"/>
    <n v="0.27441009342193973"/>
    <s v="Medium"/>
    <s v="UPI"/>
  </r>
  <r>
    <s v="ORD-13465"/>
    <d v="2023-09-06T00:00:00"/>
    <x v="2"/>
    <x v="4"/>
    <x v="3395"/>
    <s v="VIP"/>
    <x v="2"/>
    <x v="1"/>
    <s v="France"/>
    <x v="29"/>
    <s v="Juliechester"/>
    <x v="1"/>
    <x v="5"/>
    <x v="855"/>
    <n v="4"/>
    <n v="515.79"/>
    <n v="0.05"/>
    <n v="12.84"/>
    <n v="1960"/>
    <n v="294.95999999999998"/>
    <n v="0.15048979591836734"/>
    <s v="Medium"/>
    <s v="Cash"/>
  </r>
  <r>
    <s v="ORD-13466"/>
    <d v="2023-01-11T00:00:00"/>
    <x v="2"/>
    <x v="3"/>
    <x v="3396"/>
    <s v="New"/>
    <x v="0"/>
    <x v="1"/>
    <s v="South Georgia and the South Sandwich Islands"/>
    <x v="34"/>
    <s v="Martinezborough"/>
    <x v="0"/>
    <x v="7"/>
    <x v="33"/>
    <n v="10"/>
    <n v="539.38"/>
    <n v="0.13"/>
    <n v="5.58"/>
    <n v="4692.6099999999997"/>
    <n v="13.17"/>
    <n v="2.8065404966532486E-3"/>
    <s v="Medium"/>
    <s v="UPI"/>
  </r>
  <r>
    <s v="ORD-13467"/>
    <d v="2025-06-12T00:00:00"/>
    <x v="0"/>
    <x v="1"/>
    <x v="3397"/>
    <s v="VIP"/>
    <x v="0"/>
    <x v="0"/>
    <s v="Cayman Islands"/>
    <x v="7"/>
    <s v="South April"/>
    <x v="0"/>
    <x v="1"/>
    <x v="872"/>
    <n v="2"/>
    <n v="230.74"/>
    <n v="0.26"/>
    <n v="5.01"/>
    <n v="341.5"/>
    <n v="4.0599999999999996"/>
    <n v="1.1888726207906295E-2"/>
    <s v="High"/>
    <s v="Cash"/>
  </r>
  <r>
    <s v="ORD-13468"/>
    <d v="2023-11-27T00:00:00"/>
    <x v="2"/>
    <x v="10"/>
    <x v="3398"/>
    <s v="Returning"/>
    <x v="1"/>
    <x v="4"/>
    <s v="Sri Lanka"/>
    <x v="35"/>
    <s v="Deanburgh"/>
    <x v="2"/>
    <x v="8"/>
    <x v="315"/>
    <n v="2"/>
    <n v="174.69"/>
    <n v="0.26"/>
    <n v="14.22"/>
    <n v="258.54000000000002"/>
    <n v="39.44"/>
    <n v="0.15254892859905622"/>
    <s v="High"/>
    <s v="Card"/>
  </r>
  <r>
    <s v="ORD-13469"/>
    <d v="2025-11-16T00:00:00"/>
    <x v="0"/>
    <x v="10"/>
    <x v="3399"/>
    <s v="Returning"/>
    <x v="0"/>
    <x v="1"/>
    <s v="Guadeloupe"/>
    <x v="10"/>
    <s v="Deniseberg"/>
    <x v="1"/>
    <x v="2"/>
    <x v="387"/>
    <n v="2"/>
    <n v="223.26"/>
    <n v="0.12"/>
    <n v="41.46"/>
    <n v="392.94"/>
    <n v="54.97"/>
    <n v="0.13989413141955515"/>
    <s v="Low"/>
    <s v="Net Banking"/>
  </r>
  <r>
    <s v="ORD-13470"/>
    <d v="2025-04-06T00:00:00"/>
    <x v="0"/>
    <x v="11"/>
    <x v="3400"/>
    <s v="VIP"/>
    <x v="2"/>
    <x v="0"/>
    <s v="United States Minor Outlying Islands"/>
    <x v="12"/>
    <s v="Craigburgh"/>
    <x v="1"/>
    <x v="4"/>
    <x v="372"/>
    <n v="9"/>
    <n v="335.89"/>
    <n v="0.21"/>
    <n v="23.48"/>
    <n v="2388.1799999999998"/>
    <n v="202.92"/>
    <n v="8.4968469713338185E-2"/>
    <s v="Low"/>
    <s v="Cash"/>
  </r>
  <r>
    <s v="ORD-13471"/>
    <d v="2022-12-23T00:00:00"/>
    <x v="3"/>
    <x v="7"/>
    <x v="3401"/>
    <s v="Returning"/>
    <x v="2"/>
    <x v="0"/>
    <s v="Guyana"/>
    <x v="31"/>
    <s v="Mindyburgh"/>
    <x v="0"/>
    <x v="0"/>
    <x v="405"/>
    <n v="3"/>
    <n v="448.67"/>
    <n v="0.22"/>
    <n v="8.08"/>
    <n v="1049.8900000000001"/>
    <n v="38.450000000000003"/>
    <n v="3.6622884302164989E-2"/>
    <s v="Medium"/>
    <s v="UPI"/>
  </r>
  <r>
    <s v="ORD-13472"/>
    <d v="2023-07-04T00:00:00"/>
    <x v="2"/>
    <x v="5"/>
    <x v="3402"/>
    <s v="New"/>
    <x v="2"/>
    <x v="1"/>
    <s v="Palau"/>
    <x v="17"/>
    <s v="North Jacob"/>
    <x v="1"/>
    <x v="4"/>
    <x v="46"/>
    <n v="4"/>
    <n v="19.11"/>
    <n v="0.1"/>
    <n v="9.32"/>
    <n v="68.8"/>
    <n v="20.04"/>
    <n v="0.29127906976744183"/>
    <s v="Critical"/>
    <s v="Cash"/>
  </r>
  <r>
    <s v="ORD-13473"/>
    <d v="2025-08-29T00:00:00"/>
    <x v="0"/>
    <x v="0"/>
    <x v="3403"/>
    <s v="VIP"/>
    <x v="1"/>
    <x v="4"/>
    <s v="Chad"/>
    <x v="34"/>
    <s v="South Kenneth"/>
    <x v="2"/>
    <x v="6"/>
    <x v="4"/>
    <n v="3"/>
    <n v="196.22"/>
    <n v="0.27"/>
    <n v="30.84"/>
    <n v="429.72"/>
    <n v="124.29"/>
    <n v="0.28923485060039095"/>
    <s v="Low"/>
    <s v="Card"/>
  </r>
  <r>
    <s v="ORD-13474"/>
    <d v="2023-06-09T00:00:00"/>
    <x v="2"/>
    <x v="1"/>
    <x v="3404"/>
    <s v="Returning"/>
    <x v="1"/>
    <x v="1"/>
    <s v="Malawi"/>
    <x v="49"/>
    <s v="Zacharyborough"/>
    <x v="2"/>
    <x v="6"/>
    <x v="854"/>
    <n v="1"/>
    <n v="100.38"/>
    <n v="0.18"/>
    <n v="38.39"/>
    <n v="82.31"/>
    <n v="-6.56"/>
    <n v="-7.9698700036447565E-2"/>
    <s v="Critical"/>
    <s v="UPI"/>
  </r>
  <r>
    <s v="ORD-13475"/>
    <d v="2023-10-18T00:00:00"/>
    <x v="2"/>
    <x v="2"/>
    <x v="3405"/>
    <s v="VIP"/>
    <x v="2"/>
    <x v="3"/>
    <s v="United Kingdom"/>
    <x v="1"/>
    <s v="Smithberg"/>
    <x v="1"/>
    <x v="4"/>
    <x v="703"/>
    <n v="1"/>
    <n v="605.4"/>
    <n v="0.28000000000000003"/>
    <n v="48.77"/>
    <n v="435.89"/>
    <n v="-33.49"/>
    <n v="-7.6831310651769943E-2"/>
    <s v="Medium"/>
    <s v="UPI"/>
  </r>
  <r>
    <s v="ORD-13476"/>
    <d v="2023-08-16T00:00:00"/>
    <x v="2"/>
    <x v="0"/>
    <x v="3406"/>
    <s v="VIP"/>
    <x v="0"/>
    <x v="0"/>
    <s v="India"/>
    <x v="18"/>
    <s v="Ashleyland"/>
    <x v="0"/>
    <x v="0"/>
    <x v="287"/>
    <n v="9"/>
    <n v="787.05"/>
    <n v="0.26"/>
    <n v="46.04"/>
    <n v="5241.75"/>
    <n v="967.93"/>
    <n v="0.18465779558353601"/>
    <s v="Critical"/>
    <s v="UPI"/>
  </r>
  <r>
    <s v="ORD-13477"/>
    <d v="2023-06-03T00:00:00"/>
    <x v="2"/>
    <x v="1"/>
    <x v="1883"/>
    <s v="VIP"/>
    <x v="0"/>
    <x v="1"/>
    <s v="Croatia"/>
    <x v="44"/>
    <s v="Drewside"/>
    <x v="1"/>
    <x v="4"/>
    <x v="893"/>
    <n v="3"/>
    <n v="206.65"/>
    <n v="0.15"/>
    <n v="29.14"/>
    <n v="526.96"/>
    <n v="15.04"/>
    <n v="2.8541065735539696E-2"/>
    <s v="High"/>
    <s v="Cash"/>
  </r>
  <r>
    <s v="ORD-13478"/>
    <d v="2023-03-08T00:00:00"/>
    <x v="2"/>
    <x v="6"/>
    <x v="3407"/>
    <s v="Returning"/>
    <x v="2"/>
    <x v="2"/>
    <s v="Rwanda"/>
    <x v="43"/>
    <s v="New Rachaelstad"/>
    <x v="0"/>
    <x v="1"/>
    <x v="337"/>
    <n v="6"/>
    <n v="728.63"/>
    <n v="0"/>
    <n v="8.11"/>
    <n v="4371.78"/>
    <n v="1114.51"/>
    <n v="0.25493277337834935"/>
    <s v="Medium"/>
    <s v="Net Banking"/>
  </r>
  <r>
    <s v="ORD-13479"/>
    <d v="2024-11-05T00:00:00"/>
    <x v="1"/>
    <x v="10"/>
    <x v="3408"/>
    <s v="New"/>
    <x v="0"/>
    <x v="0"/>
    <s v="Vietnam"/>
    <x v="41"/>
    <s v="North Ronald"/>
    <x v="0"/>
    <x v="0"/>
    <x v="382"/>
    <n v="1"/>
    <n v="190.11"/>
    <n v="0.14000000000000001"/>
    <n v="13.37"/>
    <n v="163.49"/>
    <n v="1.57"/>
    <n v="9.6030338246987576E-3"/>
    <s v="Critical"/>
    <s v="UPI"/>
  </r>
  <r>
    <s v="ORD-13480"/>
    <d v="2024-12-07T00:00:00"/>
    <x v="1"/>
    <x v="7"/>
    <x v="3409"/>
    <s v="Returning"/>
    <x v="0"/>
    <x v="2"/>
    <s v="Ukraine"/>
    <x v="41"/>
    <s v="Timothytown"/>
    <x v="1"/>
    <x v="2"/>
    <x v="793"/>
    <n v="9"/>
    <n v="306.64"/>
    <n v="0.13"/>
    <n v="24.99"/>
    <n v="2400.9899999999998"/>
    <n v="618.63"/>
    <n v="0.25765621681056566"/>
    <s v="Low"/>
    <s v="Card"/>
  </r>
  <r>
    <s v="ORD-13481"/>
    <d v="2024-11-08T00:00:00"/>
    <x v="1"/>
    <x v="10"/>
    <x v="3410"/>
    <s v="VIP"/>
    <x v="0"/>
    <x v="4"/>
    <s v="Comoros"/>
    <x v="42"/>
    <s v="Scottside"/>
    <x v="0"/>
    <x v="1"/>
    <x v="317"/>
    <n v="2"/>
    <n v="613.77"/>
    <n v="7.0000000000000007E-2"/>
    <n v="48.92"/>
    <n v="1141.6099999999999"/>
    <n v="214.68"/>
    <n v="0.18805020979143491"/>
    <s v="Medium"/>
    <s v="Card"/>
  </r>
  <r>
    <s v="ORD-13482"/>
    <d v="2025-03-06T00:00:00"/>
    <x v="0"/>
    <x v="6"/>
    <x v="3411"/>
    <s v="New"/>
    <x v="2"/>
    <x v="0"/>
    <s v="Christmas Island"/>
    <x v="7"/>
    <s v="Mistyhaven"/>
    <x v="0"/>
    <x v="1"/>
    <x v="934"/>
    <n v="10"/>
    <n v="70.459999999999994"/>
    <n v="0.24"/>
    <n v="23.98"/>
    <n v="535.5"/>
    <n v="72.55"/>
    <n v="0.13548085901027077"/>
    <s v="Low"/>
    <s v="Cash"/>
  </r>
  <r>
    <s v="ORD-13483"/>
    <d v="2024-05-20T00:00:00"/>
    <x v="1"/>
    <x v="9"/>
    <x v="3412"/>
    <s v="VIP"/>
    <x v="2"/>
    <x v="2"/>
    <s v="United Kingdom"/>
    <x v="44"/>
    <s v="Andreaberg"/>
    <x v="2"/>
    <x v="6"/>
    <x v="757"/>
    <n v="9"/>
    <n v="331.28"/>
    <n v="7.0000000000000007E-2"/>
    <n v="24.3"/>
    <n v="2772.81"/>
    <n v="642.47"/>
    <n v="0.23170357868011152"/>
    <s v="Critical"/>
    <s v="UPI"/>
  </r>
  <r>
    <s v="ORD-13484"/>
    <d v="2024-08-15T00:00:00"/>
    <x v="1"/>
    <x v="0"/>
    <x v="3413"/>
    <s v="Returning"/>
    <x v="2"/>
    <x v="1"/>
    <s v="Haiti"/>
    <x v="12"/>
    <s v="Edwardside"/>
    <x v="2"/>
    <x v="6"/>
    <x v="203"/>
    <n v="5"/>
    <n v="479.38"/>
    <n v="0.18"/>
    <n v="10.97"/>
    <n v="1965.46"/>
    <n v="509.61"/>
    <n v="0.25928281420125571"/>
    <s v="Low"/>
    <s v="UPI"/>
  </r>
  <r>
    <s v="ORD-13485"/>
    <d v="2024-09-19T00:00:00"/>
    <x v="1"/>
    <x v="4"/>
    <x v="3414"/>
    <s v="Returning"/>
    <x v="0"/>
    <x v="0"/>
    <s v="Mongolia"/>
    <x v="27"/>
    <s v="Lake Lisa"/>
    <x v="0"/>
    <x v="7"/>
    <x v="877"/>
    <n v="3"/>
    <n v="491.07"/>
    <n v="0.08"/>
    <n v="15.97"/>
    <n v="1355.35"/>
    <n v="140.04"/>
    <n v="0.10332386468439886"/>
    <s v="Medium"/>
    <s v="UPI"/>
  </r>
  <r>
    <s v="ORD-13486"/>
    <d v="2023-09-04T00:00:00"/>
    <x v="2"/>
    <x v="4"/>
    <x v="3415"/>
    <s v="Returning"/>
    <x v="0"/>
    <x v="1"/>
    <s v="Turkmenistan"/>
    <x v="6"/>
    <s v="New Nicholas"/>
    <x v="2"/>
    <x v="8"/>
    <x v="181"/>
    <n v="2"/>
    <n v="672.16"/>
    <n v="0.2"/>
    <n v="29.51"/>
    <n v="1075.46"/>
    <n v="83.68"/>
    <n v="7.7808565637029745E-2"/>
    <s v="High"/>
    <s v="Net Banking"/>
  </r>
  <r>
    <s v="ORD-13487"/>
    <d v="2023-10-14T00:00:00"/>
    <x v="2"/>
    <x v="2"/>
    <x v="3416"/>
    <s v="VIP"/>
    <x v="0"/>
    <x v="1"/>
    <s v="Pakistan"/>
    <x v="30"/>
    <s v="Lesterfurt"/>
    <x v="1"/>
    <x v="4"/>
    <x v="698"/>
    <n v="6"/>
    <n v="499.69"/>
    <n v="0.22"/>
    <n v="35.11"/>
    <n v="2338.5500000000002"/>
    <n v="597.79999999999995"/>
    <n v="0.2556284877381283"/>
    <s v="Medium"/>
    <s v="Net Banking"/>
  </r>
  <r>
    <s v="ORD-13488"/>
    <d v="2025-06-26T00:00:00"/>
    <x v="0"/>
    <x v="1"/>
    <x v="3417"/>
    <s v="Returning"/>
    <x v="2"/>
    <x v="4"/>
    <s v="Botswana"/>
    <x v="15"/>
    <s v="Meghanbury"/>
    <x v="0"/>
    <x v="7"/>
    <x v="77"/>
    <n v="2"/>
    <n v="124.13"/>
    <n v="0.27"/>
    <n v="11.61"/>
    <n v="181.23"/>
    <n v="-16.059999999999999"/>
    <n v="-8.8616674943442039E-2"/>
    <s v="Low"/>
    <s v="Net Banking"/>
  </r>
  <r>
    <s v="ORD-13489"/>
    <d v="2023-02-14T00:00:00"/>
    <x v="2"/>
    <x v="8"/>
    <x v="3418"/>
    <s v="VIP"/>
    <x v="2"/>
    <x v="1"/>
    <s v="Tunisia"/>
    <x v="29"/>
    <s v="Brianberg"/>
    <x v="2"/>
    <x v="3"/>
    <x v="734"/>
    <n v="9"/>
    <n v="515.4"/>
    <n v="0.27"/>
    <n v="6.61"/>
    <n v="3386.18"/>
    <n v="-175.97"/>
    <n v="-5.1967113384403664E-2"/>
    <s v="High"/>
    <s v="Net Banking"/>
  </r>
  <r>
    <s v="ORD-13490"/>
    <d v="2023-09-25T00:00:00"/>
    <x v="2"/>
    <x v="4"/>
    <x v="3419"/>
    <s v="VIP"/>
    <x v="2"/>
    <x v="3"/>
    <s v="Chile"/>
    <x v="38"/>
    <s v="New Kurt"/>
    <x v="2"/>
    <x v="8"/>
    <x v="802"/>
    <n v="2"/>
    <n v="762.82"/>
    <n v="0.19"/>
    <n v="29.61"/>
    <n v="1235.77"/>
    <n v="255.04"/>
    <n v="0.20638144638565428"/>
    <s v="Critical"/>
    <s v="Net Banking"/>
  </r>
  <r>
    <s v="ORD-13491"/>
    <d v="2025-11-06T00:00:00"/>
    <x v="0"/>
    <x v="10"/>
    <x v="3420"/>
    <s v="VIP"/>
    <x v="1"/>
    <x v="0"/>
    <s v="San Marino"/>
    <x v="4"/>
    <s v="North Rick"/>
    <x v="2"/>
    <x v="3"/>
    <x v="682"/>
    <n v="8"/>
    <n v="44.59"/>
    <n v="0.16"/>
    <n v="16.41"/>
    <n v="299.64"/>
    <n v="66.510000000000005"/>
    <n v="0.22196635963155789"/>
    <s v="Medium"/>
    <s v="UPI"/>
  </r>
  <r>
    <s v="ORD-13492"/>
    <d v="2025-08-15T00:00:00"/>
    <x v="0"/>
    <x v="0"/>
    <x v="3421"/>
    <s v="VIP"/>
    <x v="0"/>
    <x v="0"/>
    <s v="Turkmenistan"/>
    <x v="27"/>
    <s v="Hernandezland"/>
    <x v="0"/>
    <x v="0"/>
    <x v="367"/>
    <n v="6"/>
    <n v="149.58000000000001"/>
    <n v="0.24"/>
    <n v="38.880000000000003"/>
    <n v="682.08"/>
    <n v="-24"/>
    <n v="-3.5186488388458829E-2"/>
    <s v="Low"/>
    <s v="Net Banking"/>
  </r>
  <r>
    <s v="ORD-13493"/>
    <d v="2022-12-02T00:00:00"/>
    <x v="3"/>
    <x v="7"/>
    <x v="3422"/>
    <s v="New"/>
    <x v="0"/>
    <x v="1"/>
    <s v="Bahrain"/>
    <x v="13"/>
    <s v="Lake Shelly"/>
    <x v="0"/>
    <x v="1"/>
    <x v="676"/>
    <n v="4"/>
    <n v="129.69"/>
    <n v="0.04"/>
    <n v="43.71"/>
    <n v="498.01"/>
    <n v="101.13"/>
    <n v="0.20306821148169715"/>
    <s v="High"/>
    <s v="Net Banking"/>
  </r>
  <r>
    <s v="ORD-13494"/>
    <d v="2025-02-05T00:00:00"/>
    <x v="0"/>
    <x v="8"/>
    <x v="3423"/>
    <s v="New"/>
    <x v="2"/>
    <x v="4"/>
    <s v="Burkina Faso"/>
    <x v="35"/>
    <s v="South Gary"/>
    <x v="2"/>
    <x v="6"/>
    <x v="304"/>
    <n v="8"/>
    <n v="199.25"/>
    <n v="0.15"/>
    <n v="43.96"/>
    <n v="1354.9"/>
    <n v="118.84"/>
    <n v="8.7711270204443123E-2"/>
    <s v="Medium"/>
    <s v="Net Banking"/>
  </r>
  <r>
    <s v="ORD-13495"/>
    <d v="2024-03-07T00:00:00"/>
    <x v="1"/>
    <x v="6"/>
    <x v="3424"/>
    <s v="New"/>
    <x v="0"/>
    <x v="3"/>
    <s v="Uganda"/>
    <x v="47"/>
    <s v="Kellyberg"/>
    <x v="2"/>
    <x v="3"/>
    <x v="343"/>
    <n v="5"/>
    <n v="284.67"/>
    <n v="0.23"/>
    <n v="27.39"/>
    <n v="1095.98"/>
    <n v="8.67"/>
    <n v="7.910728297961642E-3"/>
    <s v="Medium"/>
    <s v="UPI"/>
  </r>
  <r>
    <s v="ORD-13496"/>
    <d v="2025-02-25T00:00:00"/>
    <x v="0"/>
    <x v="8"/>
    <x v="2087"/>
    <s v="New"/>
    <x v="2"/>
    <x v="3"/>
    <s v="Tajikistan"/>
    <x v="43"/>
    <s v="Port Tammy"/>
    <x v="1"/>
    <x v="5"/>
    <x v="735"/>
    <n v="10"/>
    <n v="122.85"/>
    <n v="0.23"/>
    <n v="41.04"/>
    <n v="945.95"/>
    <n v="166.73"/>
    <n v="0.17625667318568633"/>
    <s v="Low"/>
    <s v="Net Banking"/>
  </r>
  <r>
    <s v="ORD-13497"/>
    <d v="2025-11-19T00:00:00"/>
    <x v="0"/>
    <x v="10"/>
    <x v="3425"/>
    <s v="VIP"/>
    <x v="0"/>
    <x v="3"/>
    <s v="Mayotte"/>
    <x v="21"/>
    <s v="Nicholasborough"/>
    <x v="0"/>
    <x v="1"/>
    <x v="75"/>
    <n v="7"/>
    <n v="628.38"/>
    <n v="0.15"/>
    <n v="11.63"/>
    <n v="3738.86"/>
    <n v="879.12"/>
    <n v="0.23513049432179861"/>
    <s v="Critical"/>
    <s v="Cash"/>
  </r>
  <r>
    <s v="ORD-13498"/>
    <d v="2023-01-24T00:00:00"/>
    <x v="2"/>
    <x v="3"/>
    <x v="3426"/>
    <s v="Returning"/>
    <x v="1"/>
    <x v="1"/>
    <s v="Tonga"/>
    <x v="37"/>
    <s v="Port Mario"/>
    <x v="2"/>
    <x v="6"/>
    <x v="526"/>
    <n v="5"/>
    <n v="503.85"/>
    <n v="0.15"/>
    <n v="23.39"/>
    <n v="2141.36"/>
    <n v="-0.87"/>
    <n v="-4.0628385698808229E-4"/>
    <s v="Low"/>
    <s v="Card"/>
  </r>
  <r>
    <s v="ORD-13499"/>
    <d v="2023-10-31T00:00:00"/>
    <x v="2"/>
    <x v="2"/>
    <x v="3427"/>
    <s v="Returning"/>
    <x v="1"/>
    <x v="2"/>
    <s v="Cuba"/>
    <x v="46"/>
    <s v="Gonzalezborough"/>
    <x v="2"/>
    <x v="8"/>
    <x v="457"/>
    <n v="1"/>
    <n v="34.68"/>
    <n v="0.28000000000000003"/>
    <n v="6.06"/>
    <n v="24.97"/>
    <n v="4.2699999999999996"/>
    <n v="0.17100520624749699"/>
    <s v="Low"/>
    <s v="Net Banking"/>
  </r>
  <r>
    <s v="ORD-13500"/>
    <d v="2024-02-20T00:00:00"/>
    <x v="1"/>
    <x v="8"/>
    <x v="3428"/>
    <s v="New"/>
    <x v="1"/>
    <x v="0"/>
    <s v="Saudi Arabia"/>
    <x v="15"/>
    <s v="South Tony"/>
    <x v="2"/>
    <x v="3"/>
    <x v="808"/>
    <n v="2"/>
    <n v="685.53"/>
    <n v="0.26"/>
    <n v="19.93"/>
    <n v="1014.58"/>
    <n v="-69.83"/>
    <n v="-6.8826509491612287E-2"/>
    <s v="Low"/>
    <s v="UPI"/>
  </r>
  <r>
    <s v="ORD-13501"/>
    <d v="2022-12-27T00:00:00"/>
    <x v="3"/>
    <x v="7"/>
    <x v="3429"/>
    <s v="VIP"/>
    <x v="0"/>
    <x v="1"/>
    <s v="Senegal"/>
    <x v="46"/>
    <s v="Hinesberg"/>
    <x v="2"/>
    <x v="3"/>
    <x v="494"/>
    <n v="10"/>
    <n v="656.03"/>
    <n v="0.03"/>
    <n v="22.78"/>
    <n v="6363.49"/>
    <n v="1218.1400000000001"/>
    <n v="0.19142640280726458"/>
    <s v="Low"/>
    <s v="Card"/>
  </r>
  <r>
    <s v="ORD-13502"/>
    <d v="2024-06-26T00:00:00"/>
    <x v="1"/>
    <x v="1"/>
    <x v="3430"/>
    <s v="New"/>
    <x v="1"/>
    <x v="1"/>
    <s v="Nepal"/>
    <x v="3"/>
    <s v="North Robinberg"/>
    <x v="2"/>
    <x v="3"/>
    <x v="526"/>
    <n v="4"/>
    <n v="593.61"/>
    <n v="0.21"/>
    <n v="40.32"/>
    <n v="1875.81"/>
    <n v="-128.54"/>
    <n v="-6.8525063839088185E-2"/>
    <s v="High"/>
    <s v="Card"/>
  </r>
  <r>
    <s v="ORD-13503"/>
    <d v="2025-05-03T00:00:00"/>
    <x v="0"/>
    <x v="9"/>
    <x v="3431"/>
    <s v="Returning"/>
    <x v="2"/>
    <x v="3"/>
    <s v="Burkina Faso"/>
    <x v="24"/>
    <s v="East Kylemouth"/>
    <x v="2"/>
    <x v="6"/>
    <x v="853"/>
    <n v="5"/>
    <n v="324.51"/>
    <n v="0.05"/>
    <n v="25.92"/>
    <n v="1541.42"/>
    <n v="-80.489999999999995"/>
    <n v="-5.2218084623269448E-2"/>
    <s v="High"/>
    <s v="Card"/>
  </r>
  <r>
    <s v="ORD-13504"/>
    <d v="2023-04-22T00:00:00"/>
    <x v="2"/>
    <x v="11"/>
    <x v="3432"/>
    <s v="New"/>
    <x v="1"/>
    <x v="2"/>
    <s v="Suriname"/>
    <x v="41"/>
    <s v="Port Latashachester"/>
    <x v="1"/>
    <x v="2"/>
    <x v="919"/>
    <n v="1"/>
    <n v="761.87"/>
    <n v="0.11"/>
    <n v="13.76"/>
    <n v="678.06"/>
    <n v="-3.21"/>
    <n v="-4.7340943279355809E-3"/>
    <s v="Low"/>
    <s v="Cash"/>
  </r>
  <r>
    <s v="ORD-13505"/>
    <d v="2022-12-15T00:00:00"/>
    <x v="3"/>
    <x v="7"/>
    <x v="3433"/>
    <s v="New"/>
    <x v="1"/>
    <x v="2"/>
    <s v="Martinique"/>
    <x v="26"/>
    <s v="North Lindsey"/>
    <x v="2"/>
    <x v="8"/>
    <x v="89"/>
    <n v="9"/>
    <n v="144.74"/>
    <n v="0.12"/>
    <n v="45.83"/>
    <n v="1146.3399999999999"/>
    <n v="-8.57"/>
    <n v="-7.4759669905961586E-3"/>
    <s v="Low"/>
    <s v="UPI"/>
  </r>
  <r>
    <s v="ORD-13506"/>
    <d v="2024-04-06T00:00:00"/>
    <x v="1"/>
    <x v="11"/>
    <x v="3434"/>
    <s v="VIP"/>
    <x v="1"/>
    <x v="0"/>
    <s v="Montenegro"/>
    <x v="36"/>
    <s v="North Williamchester"/>
    <x v="1"/>
    <x v="2"/>
    <x v="48"/>
    <n v="6"/>
    <n v="516.83000000000004"/>
    <n v="0.28000000000000003"/>
    <n v="36.79"/>
    <n v="2232.71"/>
    <n v="188.59"/>
    <n v="8.4466858660551522E-2"/>
    <s v="Low"/>
    <s v="UPI"/>
  </r>
  <r>
    <s v="ORD-13507"/>
    <d v="2025-03-18T00:00:00"/>
    <x v="0"/>
    <x v="6"/>
    <x v="3435"/>
    <s v="Returning"/>
    <x v="1"/>
    <x v="0"/>
    <s v="Swaziland"/>
    <x v="30"/>
    <s v="Gomezstad"/>
    <x v="2"/>
    <x v="8"/>
    <x v="3"/>
    <n v="2"/>
    <n v="532.87"/>
    <n v="0.01"/>
    <n v="17.91"/>
    <n v="1055.08"/>
    <n v="-101.1"/>
    <n v="-9.5822117754103958E-2"/>
    <s v="High"/>
    <s v="UPI"/>
  </r>
  <r>
    <s v="ORD-13508"/>
    <d v="2025-06-02T00:00:00"/>
    <x v="0"/>
    <x v="1"/>
    <x v="3436"/>
    <s v="VIP"/>
    <x v="1"/>
    <x v="4"/>
    <s v="Slovakia (Slovak Republic)"/>
    <x v="20"/>
    <s v="South Alison"/>
    <x v="2"/>
    <x v="3"/>
    <x v="201"/>
    <n v="4"/>
    <n v="66.44"/>
    <n v="0.28999999999999998"/>
    <n v="19.47"/>
    <n v="188.69"/>
    <n v="55.93"/>
    <n v="0.29641210451004291"/>
    <s v="Critical"/>
    <s v="UPI"/>
  </r>
  <r>
    <s v="ORD-13509"/>
    <d v="2025-01-09T00:00:00"/>
    <x v="0"/>
    <x v="3"/>
    <x v="3437"/>
    <s v="New"/>
    <x v="2"/>
    <x v="0"/>
    <s v="Tokelau"/>
    <x v="19"/>
    <s v="Lake Hunter"/>
    <x v="0"/>
    <x v="1"/>
    <x v="292"/>
    <n v="2"/>
    <n v="668.13"/>
    <n v="0.14000000000000001"/>
    <n v="39.9"/>
    <n v="1149.18"/>
    <n v="49.72"/>
    <n v="4.3265632886057878E-2"/>
    <s v="Medium"/>
    <s v="Card"/>
  </r>
  <r>
    <s v="ORD-13510"/>
    <d v="2023-10-25T00:00:00"/>
    <x v="2"/>
    <x v="2"/>
    <x v="3438"/>
    <s v="Returning"/>
    <x v="2"/>
    <x v="2"/>
    <s v="Isle of Man"/>
    <x v="33"/>
    <s v="South Darlene"/>
    <x v="0"/>
    <x v="1"/>
    <x v="841"/>
    <n v="1"/>
    <n v="709.97"/>
    <n v="0.08"/>
    <n v="36.299999999999997"/>
    <n v="653.16999999999996"/>
    <n v="25.51"/>
    <n v="3.9055682287918926E-2"/>
    <s v="Low"/>
    <s v="Net Banking"/>
  </r>
  <r>
    <s v="ORD-13511"/>
    <d v="2023-10-26T00:00:00"/>
    <x v="2"/>
    <x v="2"/>
    <x v="3439"/>
    <s v="New"/>
    <x v="0"/>
    <x v="4"/>
    <s v="Holy See (Vatican City State)"/>
    <x v="9"/>
    <s v="Becktown"/>
    <x v="1"/>
    <x v="2"/>
    <x v="73"/>
    <n v="7"/>
    <n v="94.82"/>
    <n v="0.19"/>
    <n v="9.6300000000000008"/>
    <n v="537.63"/>
    <n v="86.26"/>
    <n v="0.16044491564830832"/>
    <s v="Medium"/>
    <s v="Cash"/>
  </r>
  <r>
    <s v="ORD-13512"/>
    <d v="2024-06-03T00:00:00"/>
    <x v="1"/>
    <x v="1"/>
    <x v="3440"/>
    <s v="New"/>
    <x v="1"/>
    <x v="2"/>
    <s v="Montenegro"/>
    <x v="20"/>
    <s v="Davidburgh"/>
    <x v="0"/>
    <x v="7"/>
    <x v="565"/>
    <n v="10"/>
    <n v="399.59"/>
    <n v="0.09"/>
    <n v="26.74"/>
    <n v="3636.27"/>
    <n v="763.56"/>
    <n v="0.20998440709848276"/>
    <s v="Medium"/>
    <s v="Cash"/>
  </r>
  <r>
    <s v="ORD-13513"/>
    <d v="2024-08-05T00:00:00"/>
    <x v="1"/>
    <x v="0"/>
    <x v="3441"/>
    <s v="Returning"/>
    <x v="2"/>
    <x v="1"/>
    <s v="Fiji"/>
    <x v="19"/>
    <s v="Tammyport"/>
    <x v="2"/>
    <x v="3"/>
    <x v="332"/>
    <n v="4"/>
    <n v="184.78"/>
    <n v="0.21"/>
    <n v="27.34"/>
    <n v="583.9"/>
    <n v="-39.54"/>
    <n v="-6.7717074841582459E-2"/>
    <s v="Critical"/>
    <s v="Net Banking"/>
  </r>
  <r>
    <s v="ORD-13514"/>
    <d v="2023-06-05T00:00:00"/>
    <x v="2"/>
    <x v="1"/>
    <x v="3442"/>
    <s v="New"/>
    <x v="2"/>
    <x v="0"/>
    <s v="Israel"/>
    <x v="28"/>
    <s v="West Charles"/>
    <x v="1"/>
    <x v="5"/>
    <x v="685"/>
    <n v="9"/>
    <n v="334.98"/>
    <n v="0.26"/>
    <n v="46.53"/>
    <n v="2230.9699999999998"/>
    <n v="527.71"/>
    <n v="0.23653836671940909"/>
    <s v="Critical"/>
    <s v="Card"/>
  </r>
  <r>
    <s v="ORD-13515"/>
    <d v="2023-04-27T00:00:00"/>
    <x v="2"/>
    <x v="11"/>
    <x v="3443"/>
    <s v="New"/>
    <x v="0"/>
    <x v="1"/>
    <s v="Peru"/>
    <x v="2"/>
    <s v="East Robertchester"/>
    <x v="0"/>
    <x v="7"/>
    <x v="621"/>
    <n v="10"/>
    <n v="37.369999999999997"/>
    <n v="0.01"/>
    <n v="33.950000000000003"/>
    <n v="369.96"/>
    <n v="34.200000000000003"/>
    <n v="9.244242620823874E-2"/>
    <s v="Low"/>
    <s v="Net Banking"/>
  </r>
  <r>
    <s v="ORD-13516"/>
    <d v="2024-09-10T00:00:00"/>
    <x v="1"/>
    <x v="4"/>
    <x v="3444"/>
    <s v="New"/>
    <x v="0"/>
    <x v="0"/>
    <s v="Kiribati"/>
    <x v="10"/>
    <s v="West Terrifurt"/>
    <x v="1"/>
    <x v="4"/>
    <x v="535"/>
    <n v="1"/>
    <n v="102.9"/>
    <n v="0.26"/>
    <n v="36.78"/>
    <n v="76.150000000000006"/>
    <n v="5.25"/>
    <n v="6.8942875902823372E-2"/>
    <s v="Medium"/>
    <s v="Cash"/>
  </r>
  <r>
    <s v="ORD-13517"/>
    <d v="2023-01-09T00:00:00"/>
    <x v="2"/>
    <x v="3"/>
    <x v="3445"/>
    <s v="New"/>
    <x v="1"/>
    <x v="3"/>
    <s v="Pakistan"/>
    <x v="31"/>
    <s v="Meganport"/>
    <x v="1"/>
    <x v="4"/>
    <x v="619"/>
    <n v="10"/>
    <n v="279.77999999999997"/>
    <n v="0.14000000000000001"/>
    <n v="31.11"/>
    <n v="2406.11"/>
    <n v="575.94000000000005"/>
    <n v="0.23936561503838147"/>
    <s v="Critical"/>
    <s v="UPI"/>
  </r>
  <r>
    <s v="ORD-13518"/>
    <d v="2025-09-10T00:00:00"/>
    <x v="0"/>
    <x v="4"/>
    <x v="3446"/>
    <s v="New"/>
    <x v="2"/>
    <x v="3"/>
    <s v="Kuwait"/>
    <x v="19"/>
    <s v="South Randy"/>
    <x v="2"/>
    <x v="3"/>
    <x v="625"/>
    <n v="10"/>
    <n v="445.66"/>
    <n v="0.2"/>
    <n v="35.700000000000003"/>
    <n v="3565.28"/>
    <n v="-299.37"/>
    <n v="-8.3968159583539023E-2"/>
    <s v="High"/>
    <s v="Cash"/>
  </r>
  <r>
    <s v="ORD-13519"/>
    <d v="2023-02-06T00:00:00"/>
    <x v="2"/>
    <x v="8"/>
    <x v="3447"/>
    <s v="Returning"/>
    <x v="0"/>
    <x v="0"/>
    <s v="Serbia"/>
    <x v="29"/>
    <s v="Lake Christinebury"/>
    <x v="0"/>
    <x v="1"/>
    <x v="682"/>
    <n v="3"/>
    <n v="355.41"/>
    <n v="0.27"/>
    <n v="42.64"/>
    <n v="778.35"/>
    <n v="45.71"/>
    <n v="5.8726793858803882E-2"/>
    <s v="Critical"/>
    <s v="UPI"/>
  </r>
  <r>
    <s v="ORD-13520"/>
    <d v="2023-11-29T00:00:00"/>
    <x v="2"/>
    <x v="10"/>
    <x v="3448"/>
    <s v="VIP"/>
    <x v="2"/>
    <x v="2"/>
    <s v="Colombia"/>
    <x v="1"/>
    <s v="New Christopherbury"/>
    <x v="1"/>
    <x v="5"/>
    <x v="244"/>
    <n v="3"/>
    <n v="184.62"/>
    <n v="0.09"/>
    <n v="6.25"/>
    <n v="504.01"/>
    <n v="34.1"/>
    <n v="6.7657387750243062E-2"/>
    <s v="Critical"/>
    <s v="Net Banking"/>
  </r>
  <r>
    <s v="ORD-13521"/>
    <d v="2023-12-18T00:00:00"/>
    <x v="2"/>
    <x v="7"/>
    <x v="3449"/>
    <s v="VIP"/>
    <x v="1"/>
    <x v="4"/>
    <s v="Kiribati"/>
    <x v="2"/>
    <s v="Chadton"/>
    <x v="0"/>
    <x v="7"/>
    <x v="440"/>
    <n v="10"/>
    <n v="333.22"/>
    <n v="0.04"/>
    <n v="18.79"/>
    <n v="3198.91"/>
    <n v="-286.04000000000002"/>
    <n v="-8.9417957991941022E-2"/>
    <s v="High"/>
    <s v="Cash"/>
  </r>
  <r>
    <s v="ORD-13522"/>
    <d v="2025-06-12T00:00:00"/>
    <x v="0"/>
    <x v="1"/>
    <x v="3450"/>
    <s v="Returning"/>
    <x v="1"/>
    <x v="1"/>
    <s v="Bhutan"/>
    <x v="14"/>
    <s v="Maryfurt"/>
    <x v="2"/>
    <x v="6"/>
    <x v="565"/>
    <n v="6"/>
    <n v="47"/>
    <n v="0.11"/>
    <n v="38.93"/>
    <n v="250.98"/>
    <n v="27.21"/>
    <n v="0.10841501314845806"/>
    <s v="Critical"/>
    <s v="Net Banking"/>
  </r>
  <r>
    <s v="ORD-13523"/>
    <d v="2022-12-06T00:00:00"/>
    <x v="3"/>
    <x v="7"/>
    <x v="3451"/>
    <s v="Returning"/>
    <x v="2"/>
    <x v="3"/>
    <s v="Pakistan"/>
    <x v="15"/>
    <s v="Josephstad"/>
    <x v="0"/>
    <x v="0"/>
    <x v="89"/>
    <n v="10"/>
    <n v="82.56"/>
    <n v="0.16"/>
    <n v="45.51"/>
    <n v="693.5"/>
    <n v="43.77"/>
    <n v="6.3114635904830574E-2"/>
    <s v="Medium"/>
    <s v="Net Banking"/>
  </r>
  <r>
    <s v="ORD-13524"/>
    <d v="2025-05-15T00:00:00"/>
    <x v="0"/>
    <x v="9"/>
    <x v="3452"/>
    <s v="New"/>
    <x v="2"/>
    <x v="4"/>
    <s v="Argentina"/>
    <x v="5"/>
    <s v="Priceberg"/>
    <x v="1"/>
    <x v="4"/>
    <x v="204"/>
    <n v="8"/>
    <n v="392.81"/>
    <n v="0.17"/>
    <n v="23.34"/>
    <n v="2608.2600000000002"/>
    <n v="365.44"/>
    <n v="0.14010873149149239"/>
    <s v="High"/>
    <s v="Cash"/>
  </r>
  <r>
    <s v="ORD-13525"/>
    <d v="2023-04-28T00:00:00"/>
    <x v="2"/>
    <x v="11"/>
    <x v="3453"/>
    <s v="New"/>
    <x v="0"/>
    <x v="2"/>
    <s v="Reunion"/>
    <x v="49"/>
    <s v="New Allisonbury"/>
    <x v="1"/>
    <x v="5"/>
    <x v="686"/>
    <n v="7"/>
    <n v="404.39"/>
    <n v="0.19"/>
    <n v="15.41"/>
    <n v="2292.89"/>
    <n v="239.5"/>
    <n v="0.10445333182141316"/>
    <s v="High"/>
    <s v="Net Banking"/>
  </r>
  <r>
    <s v="ORD-13526"/>
    <d v="2024-06-03T00:00:00"/>
    <x v="1"/>
    <x v="1"/>
    <x v="3454"/>
    <s v="VIP"/>
    <x v="1"/>
    <x v="3"/>
    <s v="Bulgaria"/>
    <x v="1"/>
    <s v="East Wendy"/>
    <x v="2"/>
    <x v="8"/>
    <x v="535"/>
    <n v="6"/>
    <n v="142.71"/>
    <n v="0.15"/>
    <n v="41.62"/>
    <n v="727.82"/>
    <n v="78.63"/>
    <n v="0.10803495369734274"/>
    <s v="Medium"/>
    <s v="UPI"/>
  </r>
  <r>
    <s v="ORD-13527"/>
    <d v="2024-05-16T00:00:00"/>
    <x v="1"/>
    <x v="9"/>
    <x v="3455"/>
    <s v="New"/>
    <x v="2"/>
    <x v="1"/>
    <s v="Congo"/>
    <x v="43"/>
    <s v="Andrewborough"/>
    <x v="2"/>
    <x v="6"/>
    <x v="47"/>
    <n v="6"/>
    <n v="267.86"/>
    <n v="0.26"/>
    <n v="11.65"/>
    <n v="1189.3"/>
    <n v="41.02"/>
    <n v="3.4490876986462631E-2"/>
    <s v="Medium"/>
    <s v="Cash"/>
  </r>
  <r>
    <s v="ORD-13528"/>
    <d v="2023-06-25T00:00:00"/>
    <x v="2"/>
    <x v="1"/>
    <x v="3456"/>
    <s v="VIP"/>
    <x v="0"/>
    <x v="3"/>
    <s v="Eritrea"/>
    <x v="46"/>
    <s v="South Jenniferberg"/>
    <x v="0"/>
    <x v="0"/>
    <x v="454"/>
    <n v="1"/>
    <n v="383.19"/>
    <n v="0.1"/>
    <n v="8.7899999999999991"/>
    <n v="344.87"/>
    <n v="50"/>
    <n v="0.14498216719343521"/>
    <s v="Low"/>
    <s v="Cash"/>
  </r>
  <r>
    <s v="ORD-13529"/>
    <d v="2023-03-08T00:00:00"/>
    <x v="2"/>
    <x v="6"/>
    <x v="3457"/>
    <s v="Returning"/>
    <x v="1"/>
    <x v="4"/>
    <s v="Belarus"/>
    <x v="2"/>
    <s v="Mezaberg"/>
    <x v="2"/>
    <x v="8"/>
    <x v="21"/>
    <n v="2"/>
    <n v="695.97"/>
    <n v="0.08"/>
    <n v="29.85"/>
    <n v="1280.58"/>
    <n v="-48"/>
    <n v="-3.7483015508597665E-2"/>
    <s v="Low"/>
    <s v="UPI"/>
  </r>
  <r>
    <s v="ORD-13530"/>
    <d v="2023-06-20T00:00:00"/>
    <x v="2"/>
    <x v="1"/>
    <x v="2725"/>
    <s v="Returning"/>
    <x v="1"/>
    <x v="3"/>
    <s v="Saint Kitts and Nevis"/>
    <x v="25"/>
    <s v="Jeffshire"/>
    <x v="2"/>
    <x v="8"/>
    <x v="376"/>
    <n v="9"/>
    <n v="102.17"/>
    <n v="0.09"/>
    <n v="12.6"/>
    <n v="836.77"/>
    <n v="34.840000000000003"/>
    <n v="4.1636291932072141E-2"/>
    <s v="High"/>
    <s v="Card"/>
  </r>
  <r>
    <s v="ORD-13531"/>
    <d v="2024-03-10T00:00:00"/>
    <x v="1"/>
    <x v="6"/>
    <x v="3458"/>
    <s v="VIP"/>
    <x v="1"/>
    <x v="0"/>
    <s v="Djibouti"/>
    <x v="31"/>
    <s v="Nicoleland"/>
    <x v="2"/>
    <x v="6"/>
    <x v="139"/>
    <n v="8"/>
    <n v="432.35"/>
    <n v="0.17"/>
    <n v="29.56"/>
    <n v="2870.8"/>
    <n v="261.22000000000003"/>
    <n v="9.0992057962937162E-2"/>
    <s v="Medium"/>
    <s v="UPI"/>
  </r>
  <r>
    <s v="ORD-13532"/>
    <d v="2025-11-07T00:00:00"/>
    <x v="0"/>
    <x v="10"/>
    <x v="3459"/>
    <s v="Returning"/>
    <x v="2"/>
    <x v="2"/>
    <s v="Marshall Islands"/>
    <x v="43"/>
    <s v="Austinland"/>
    <x v="0"/>
    <x v="0"/>
    <x v="539"/>
    <n v="2"/>
    <n v="428.97"/>
    <n v="0.28999999999999998"/>
    <n v="7.08"/>
    <n v="609.14"/>
    <n v="174.11"/>
    <n v="0.28582920182552451"/>
    <s v="Low"/>
    <s v="Card"/>
  </r>
  <r>
    <s v="ORD-13533"/>
    <d v="2024-11-23T00:00:00"/>
    <x v="1"/>
    <x v="10"/>
    <x v="3460"/>
    <s v="VIP"/>
    <x v="0"/>
    <x v="4"/>
    <s v="Afghanistan"/>
    <x v="37"/>
    <s v="East Kendramouth"/>
    <x v="1"/>
    <x v="2"/>
    <x v="399"/>
    <n v="4"/>
    <n v="435.87"/>
    <n v="0.08"/>
    <n v="48.97"/>
    <n v="1604"/>
    <n v="-155.07"/>
    <n v="-9.6677057356608476E-2"/>
    <s v="Medium"/>
    <s v="Cash"/>
  </r>
  <r>
    <s v="ORD-13534"/>
    <d v="2023-07-06T00:00:00"/>
    <x v="2"/>
    <x v="5"/>
    <x v="3461"/>
    <s v="Returning"/>
    <x v="1"/>
    <x v="3"/>
    <s v="Bulgaria"/>
    <x v="37"/>
    <s v="South George"/>
    <x v="0"/>
    <x v="0"/>
    <x v="379"/>
    <n v="4"/>
    <n v="218.35"/>
    <n v="0.04"/>
    <n v="45.97"/>
    <n v="838.46"/>
    <n v="-75.010000000000005"/>
    <n v="-8.9461632039691819E-2"/>
    <s v="Medium"/>
    <s v="Net Banking"/>
  </r>
  <r>
    <s v="ORD-13535"/>
    <d v="2025-05-04T00:00:00"/>
    <x v="0"/>
    <x v="9"/>
    <x v="3462"/>
    <s v="New"/>
    <x v="0"/>
    <x v="1"/>
    <s v="Bahamas"/>
    <x v="4"/>
    <s v="Traceyland"/>
    <x v="0"/>
    <x v="0"/>
    <x v="925"/>
    <n v="3"/>
    <n v="553.54"/>
    <n v="0.25"/>
    <n v="19.559999999999999"/>
    <n v="1245.46"/>
    <n v="351.06"/>
    <n v="0.2818717582258764"/>
    <s v="Medium"/>
    <s v="UPI"/>
  </r>
  <r>
    <s v="ORD-13536"/>
    <d v="2025-03-24T00:00:00"/>
    <x v="0"/>
    <x v="6"/>
    <x v="3463"/>
    <s v="Returning"/>
    <x v="0"/>
    <x v="4"/>
    <s v="Costa Rica"/>
    <x v="30"/>
    <s v="Johnsonfort"/>
    <x v="2"/>
    <x v="8"/>
    <x v="470"/>
    <n v="6"/>
    <n v="420.35"/>
    <n v="0.01"/>
    <n v="6.42"/>
    <n v="2496.88"/>
    <n v="-75.98"/>
    <n v="-3.0429976610810292E-2"/>
    <s v="Low"/>
    <s v="Net Banking"/>
  </r>
  <r>
    <s v="ORD-13537"/>
    <d v="2025-04-05T00:00:00"/>
    <x v="0"/>
    <x v="11"/>
    <x v="3464"/>
    <s v="VIP"/>
    <x v="1"/>
    <x v="2"/>
    <s v="Cocos (Keeling) Islands"/>
    <x v="21"/>
    <s v="Walkerview"/>
    <x v="1"/>
    <x v="2"/>
    <x v="812"/>
    <n v="4"/>
    <n v="20.2"/>
    <n v="0.17"/>
    <n v="41.89"/>
    <n v="67.06"/>
    <n v="6.04"/>
    <n v="9.0068595287801964E-2"/>
    <s v="Low"/>
    <s v="Net Banking"/>
  </r>
  <r>
    <s v="ORD-13538"/>
    <d v="2024-02-23T00:00:00"/>
    <x v="1"/>
    <x v="8"/>
    <x v="3465"/>
    <s v="VIP"/>
    <x v="1"/>
    <x v="0"/>
    <s v="Syrian Arab Republic"/>
    <x v="16"/>
    <s v="Lake Rhondachester"/>
    <x v="0"/>
    <x v="1"/>
    <x v="671"/>
    <n v="3"/>
    <n v="351"/>
    <n v="0.09"/>
    <n v="31.13"/>
    <n v="958.23"/>
    <n v="-29.67"/>
    <n v="-3.096333865564635E-2"/>
    <s v="Medium"/>
    <s v="Card"/>
  </r>
  <r>
    <s v="ORD-13539"/>
    <d v="2023-08-08T00:00:00"/>
    <x v="2"/>
    <x v="0"/>
    <x v="3466"/>
    <s v="New"/>
    <x v="1"/>
    <x v="2"/>
    <s v="Egypt"/>
    <x v="4"/>
    <s v="Lake Keithstad"/>
    <x v="1"/>
    <x v="2"/>
    <x v="444"/>
    <n v="5"/>
    <n v="556.87"/>
    <n v="0.2"/>
    <n v="41.01"/>
    <n v="2227.48"/>
    <n v="574.94000000000005"/>
    <n v="0.25811230628333365"/>
    <s v="Low"/>
    <s v="Cash"/>
  </r>
  <r>
    <s v="ORD-13540"/>
    <d v="2023-05-05T00:00:00"/>
    <x v="2"/>
    <x v="9"/>
    <x v="3467"/>
    <s v="Returning"/>
    <x v="0"/>
    <x v="4"/>
    <s v="Cambodia"/>
    <x v="19"/>
    <s v="Lake Christinehaven"/>
    <x v="0"/>
    <x v="0"/>
    <x v="651"/>
    <n v="10"/>
    <n v="50.63"/>
    <n v="0.28999999999999998"/>
    <n v="43.99"/>
    <n v="359.47"/>
    <n v="4.72"/>
    <n v="1.3130442039669512E-2"/>
    <s v="Low"/>
    <s v="UPI"/>
  </r>
  <r>
    <s v="ORD-13541"/>
    <d v="2023-10-25T00:00:00"/>
    <x v="2"/>
    <x v="2"/>
    <x v="3468"/>
    <s v="Returning"/>
    <x v="2"/>
    <x v="4"/>
    <s v="Cameroon"/>
    <x v="30"/>
    <s v="Tammyburgh"/>
    <x v="2"/>
    <x v="3"/>
    <x v="90"/>
    <n v="9"/>
    <n v="488.46"/>
    <n v="0.21"/>
    <n v="32.14"/>
    <n v="3472.95"/>
    <n v="298.45999999999998"/>
    <n v="8.5938467297254489E-2"/>
    <s v="Medium"/>
    <s v="UPI"/>
  </r>
  <r>
    <s v="ORD-13542"/>
    <d v="2025-07-12T00:00:00"/>
    <x v="0"/>
    <x v="5"/>
    <x v="3469"/>
    <s v="Returning"/>
    <x v="0"/>
    <x v="1"/>
    <s v="Lebanon"/>
    <x v="8"/>
    <s v="East Jeffrey"/>
    <x v="2"/>
    <x v="6"/>
    <x v="416"/>
    <n v="5"/>
    <n v="585.55999999999995"/>
    <n v="0.28999999999999998"/>
    <n v="25.89"/>
    <n v="2078.7399999999998"/>
    <n v="159.91"/>
    <n v="7.6926407342909647E-2"/>
    <s v="Low"/>
    <s v="Card"/>
  </r>
  <r>
    <s v="ORD-13543"/>
    <d v="2024-03-19T00:00:00"/>
    <x v="1"/>
    <x v="6"/>
    <x v="3470"/>
    <s v="Returning"/>
    <x v="0"/>
    <x v="3"/>
    <s v="Swaziland"/>
    <x v="23"/>
    <s v="Chungshire"/>
    <x v="2"/>
    <x v="8"/>
    <x v="194"/>
    <n v="10"/>
    <n v="491.47"/>
    <n v="0.14000000000000001"/>
    <n v="32"/>
    <n v="4226.6400000000003"/>
    <n v="1230.57"/>
    <n v="0.2911461586508432"/>
    <s v="Medium"/>
    <s v="Cash"/>
  </r>
  <r>
    <s v="ORD-13544"/>
    <d v="2025-06-17T00:00:00"/>
    <x v="0"/>
    <x v="1"/>
    <x v="3471"/>
    <s v="Returning"/>
    <x v="2"/>
    <x v="3"/>
    <s v="Wallis and Futuna"/>
    <x v="0"/>
    <s v="Kimberlyton"/>
    <x v="0"/>
    <x v="0"/>
    <x v="594"/>
    <n v="9"/>
    <n v="651.46"/>
    <n v="0.17"/>
    <n v="39.840000000000003"/>
    <n v="4866.41"/>
    <n v="1285.6500000000001"/>
    <n v="0.26418859076814327"/>
    <s v="Critical"/>
    <s v="UPI"/>
  </r>
  <r>
    <s v="ORD-13545"/>
    <d v="2024-08-13T00:00:00"/>
    <x v="1"/>
    <x v="0"/>
    <x v="3472"/>
    <s v="Returning"/>
    <x v="2"/>
    <x v="4"/>
    <s v="Honduras"/>
    <x v="38"/>
    <s v="Dawnmouth"/>
    <x v="1"/>
    <x v="4"/>
    <x v="942"/>
    <n v="9"/>
    <n v="298.56"/>
    <n v="0.09"/>
    <n v="42.07"/>
    <n v="2445.21"/>
    <n v="364.26"/>
    <n v="0.14896880022574749"/>
    <s v="Medium"/>
    <s v="Net Banking"/>
  </r>
  <r>
    <s v="ORD-13546"/>
    <d v="2024-01-30T00:00:00"/>
    <x v="1"/>
    <x v="3"/>
    <x v="3473"/>
    <s v="Returning"/>
    <x v="1"/>
    <x v="1"/>
    <s v="Cameroon"/>
    <x v="26"/>
    <s v="Johnsonborough"/>
    <x v="1"/>
    <x v="4"/>
    <x v="454"/>
    <n v="4"/>
    <n v="658.11"/>
    <n v="0.08"/>
    <n v="11.61"/>
    <n v="2421.84"/>
    <n v="412.25"/>
    <n v="0.17022181481848511"/>
    <s v="Low"/>
    <s v="UPI"/>
  </r>
  <r>
    <s v="ORD-13547"/>
    <d v="2024-06-05T00:00:00"/>
    <x v="1"/>
    <x v="1"/>
    <x v="3474"/>
    <s v="New"/>
    <x v="0"/>
    <x v="3"/>
    <s v="Holy See (Vatican City State)"/>
    <x v="47"/>
    <s v="Allisonside"/>
    <x v="2"/>
    <x v="6"/>
    <x v="91"/>
    <n v="1"/>
    <n v="137.22999999999999"/>
    <n v="0.02"/>
    <n v="34.630000000000003"/>
    <n v="134.49"/>
    <n v="-2.88"/>
    <n v="-2.1414231541378538E-2"/>
    <s v="Low"/>
    <s v="Cash"/>
  </r>
  <r>
    <s v="ORD-13548"/>
    <d v="2022-12-27T00:00:00"/>
    <x v="3"/>
    <x v="7"/>
    <x v="3475"/>
    <s v="Returning"/>
    <x v="0"/>
    <x v="4"/>
    <s v="Chile"/>
    <x v="48"/>
    <s v="West Johnnymouth"/>
    <x v="0"/>
    <x v="0"/>
    <x v="388"/>
    <n v="4"/>
    <n v="374.33"/>
    <n v="7.0000000000000007E-2"/>
    <n v="6.65"/>
    <n v="1392.51"/>
    <n v="303.06"/>
    <n v="0.21763577999439862"/>
    <s v="Medium"/>
    <s v="Cash"/>
  </r>
  <r>
    <s v="ORD-13549"/>
    <d v="2023-07-16T00:00:00"/>
    <x v="2"/>
    <x v="5"/>
    <x v="3476"/>
    <s v="VIP"/>
    <x v="2"/>
    <x v="3"/>
    <s v="Guadeloupe"/>
    <x v="20"/>
    <s v="Shaneburgh"/>
    <x v="1"/>
    <x v="2"/>
    <x v="545"/>
    <n v="6"/>
    <n v="637.66999999999996"/>
    <n v="0.28999999999999998"/>
    <n v="42.19"/>
    <n v="2716.47"/>
    <n v="599.96"/>
    <n v="0.22086016042879181"/>
    <s v="Low"/>
    <s v="UPI"/>
  </r>
  <r>
    <s v="ORD-13550"/>
    <d v="2025-07-06T00:00:00"/>
    <x v="0"/>
    <x v="5"/>
    <x v="3172"/>
    <s v="VIP"/>
    <x v="2"/>
    <x v="0"/>
    <s v="Suriname"/>
    <x v="18"/>
    <s v="Robertoburgh"/>
    <x v="0"/>
    <x v="7"/>
    <x v="832"/>
    <n v="4"/>
    <n v="559.9"/>
    <n v="0.12"/>
    <n v="22.81"/>
    <n v="1970.85"/>
    <n v="154.71"/>
    <n v="7.8499124743131143E-2"/>
    <s v="High"/>
    <s v="Net Banking"/>
  </r>
  <r>
    <s v="ORD-13551"/>
    <d v="2025-01-12T00:00:00"/>
    <x v="0"/>
    <x v="3"/>
    <x v="3477"/>
    <s v="Returning"/>
    <x v="0"/>
    <x v="4"/>
    <s v="Morocco"/>
    <x v="20"/>
    <s v="North Tiffanymouth"/>
    <x v="0"/>
    <x v="7"/>
    <x v="809"/>
    <n v="1"/>
    <n v="33.83"/>
    <n v="0.25"/>
    <n v="17.190000000000001"/>
    <n v="25.37"/>
    <n v="-0.61"/>
    <n v="-2.4044146629877809E-2"/>
    <s v="High"/>
    <s v="Card"/>
  </r>
  <r>
    <s v="ORD-13552"/>
    <d v="2023-05-28T00:00:00"/>
    <x v="2"/>
    <x v="9"/>
    <x v="3478"/>
    <s v="Returning"/>
    <x v="2"/>
    <x v="3"/>
    <s v="Trinidad and Tobago"/>
    <x v="38"/>
    <s v="Kelleytown"/>
    <x v="0"/>
    <x v="7"/>
    <x v="200"/>
    <n v="5"/>
    <n v="130.97"/>
    <n v="0.15"/>
    <n v="21.44"/>
    <n v="556.62"/>
    <n v="-0.28000000000000003"/>
    <n v="-5.030361826739967E-4"/>
    <s v="High"/>
    <s v="UPI"/>
  </r>
  <r>
    <s v="ORD-13553"/>
    <d v="2024-05-17T00:00:00"/>
    <x v="1"/>
    <x v="9"/>
    <x v="3479"/>
    <s v="VIP"/>
    <x v="1"/>
    <x v="2"/>
    <s v="Senegal"/>
    <x v="46"/>
    <s v="Hicksport"/>
    <x v="2"/>
    <x v="3"/>
    <x v="85"/>
    <n v="3"/>
    <n v="458.21"/>
    <n v="0.24"/>
    <n v="11.76"/>
    <n v="1044.72"/>
    <n v="-3.82"/>
    <n v="-3.656482119610996E-3"/>
    <s v="Medium"/>
    <s v="UPI"/>
  </r>
  <r>
    <s v="ORD-13554"/>
    <d v="2025-02-03T00:00:00"/>
    <x v="0"/>
    <x v="8"/>
    <x v="3480"/>
    <s v="VIP"/>
    <x v="2"/>
    <x v="4"/>
    <s v="Solomon Islands"/>
    <x v="32"/>
    <s v="Gilbertstad"/>
    <x v="0"/>
    <x v="0"/>
    <x v="725"/>
    <n v="10"/>
    <n v="724.04"/>
    <n v="0.24"/>
    <n v="49.51"/>
    <n v="5502.7"/>
    <n v="660.98"/>
    <n v="0.12011921420393626"/>
    <s v="Medium"/>
    <s v="Card"/>
  </r>
  <r>
    <s v="ORD-13555"/>
    <d v="2025-04-15T00:00:00"/>
    <x v="0"/>
    <x v="11"/>
    <x v="3481"/>
    <s v="VIP"/>
    <x v="1"/>
    <x v="2"/>
    <s v="Namibia"/>
    <x v="21"/>
    <s v="East Jonathan"/>
    <x v="2"/>
    <x v="6"/>
    <x v="903"/>
    <n v="9"/>
    <n v="372.74"/>
    <n v="0.28999999999999998"/>
    <n v="28.05"/>
    <n v="2381.81"/>
    <n v="33.229999999999997"/>
    <n v="1.3951574642813658E-2"/>
    <s v="Low"/>
    <s v="Net Banking"/>
  </r>
  <r>
    <s v="ORD-13556"/>
    <d v="2024-02-19T00:00:00"/>
    <x v="1"/>
    <x v="8"/>
    <x v="3482"/>
    <s v="VIP"/>
    <x v="0"/>
    <x v="4"/>
    <s v="French Guiana"/>
    <x v="1"/>
    <s v="Lake Nancystad"/>
    <x v="0"/>
    <x v="7"/>
    <x v="883"/>
    <n v="1"/>
    <n v="387.52"/>
    <n v="0.02"/>
    <n v="8.6300000000000008"/>
    <n v="379.77"/>
    <n v="25.4"/>
    <n v="6.6882586828870105E-2"/>
    <s v="Medium"/>
    <s v="Net Banking"/>
  </r>
  <r>
    <s v="ORD-13557"/>
    <d v="2023-04-07T00:00:00"/>
    <x v="2"/>
    <x v="11"/>
    <x v="3483"/>
    <s v="VIP"/>
    <x v="0"/>
    <x v="3"/>
    <s v="Italy"/>
    <x v="34"/>
    <s v="Cooperberg"/>
    <x v="0"/>
    <x v="7"/>
    <x v="215"/>
    <n v="4"/>
    <n v="669.49"/>
    <n v="0.22"/>
    <n v="11.8"/>
    <n v="2088.81"/>
    <n v="24.29"/>
    <n v="1.1628630655732211E-2"/>
    <s v="High"/>
    <s v="Card"/>
  </r>
  <r>
    <s v="ORD-13558"/>
    <d v="2024-12-13T00:00:00"/>
    <x v="1"/>
    <x v="7"/>
    <x v="3484"/>
    <s v="Returning"/>
    <x v="2"/>
    <x v="3"/>
    <s v="Israel"/>
    <x v="29"/>
    <s v="Grahambury"/>
    <x v="1"/>
    <x v="2"/>
    <x v="467"/>
    <n v="3"/>
    <n v="91.67"/>
    <n v="0.15"/>
    <n v="26.94"/>
    <n v="233.76"/>
    <n v="-7.37"/>
    <n v="-3.1528062970568108E-2"/>
    <s v="Low"/>
    <s v="Cash"/>
  </r>
  <r>
    <s v="ORD-13559"/>
    <d v="2024-08-09T00:00:00"/>
    <x v="1"/>
    <x v="0"/>
    <x v="3485"/>
    <s v="New"/>
    <x v="0"/>
    <x v="2"/>
    <s v="Liberia"/>
    <x v="12"/>
    <s v="Ballberg"/>
    <x v="2"/>
    <x v="8"/>
    <x v="395"/>
    <n v="1"/>
    <n v="582.53"/>
    <n v="0.12"/>
    <n v="6.44"/>
    <n v="512.63"/>
    <n v="64.459999999999994"/>
    <n v="0.12574371378967286"/>
    <s v="Medium"/>
    <s v="UPI"/>
  </r>
  <r>
    <s v="ORD-13560"/>
    <d v="2025-07-16T00:00:00"/>
    <x v="0"/>
    <x v="5"/>
    <x v="3486"/>
    <s v="Returning"/>
    <x v="1"/>
    <x v="2"/>
    <s v="Vanuatu"/>
    <x v="9"/>
    <s v="East Angelamouth"/>
    <x v="2"/>
    <x v="6"/>
    <x v="294"/>
    <n v="10"/>
    <n v="514.62"/>
    <n v="0.28000000000000003"/>
    <n v="32.24"/>
    <n v="3705.26"/>
    <n v="133.54"/>
    <n v="3.6040655716467938E-2"/>
    <s v="High"/>
    <s v="Card"/>
  </r>
  <r>
    <s v="ORD-13561"/>
    <d v="2023-09-22T00:00:00"/>
    <x v="2"/>
    <x v="4"/>
    <x v="3487"/>
    <s v="VIP"/>
    <x v="0"/>
    <x v="1"/>
    <s v="Papua New Guinea"/>
    <x v="47"/>
    <s v="North Jaredchester"/>
    <x v="2"/>
    <x v="8"/>
    <x v="542"/>
    <n v="8"/>
    <n v="462.63"/>
    <n v="0.25"/>
    <n v="17.02"/>
    <n v="2775.78"/>
    <n v="572.41"/>
    <n v="0.2062159104828192"/>
    <s v="High"/>
    <s v="Net Banking"/>
  </r>
  <r>
    <s v="ORD-13562"/>
    <d v="2024-11-20T00:00:00"/>
    <x v="1"/>
    <x v="10"/>
    <x v="3488"/>
    <s v="VIP"/>
    <x v="1"/>
    <x v="3"/>
    <s v="Greenland"/>
    <x v="3"/>
    <s v="Estradamouth"/>
    <x v="0"/>
    <x v="0"/>
    <x v="171"/>
    <n v="4"/>
    <n v="662"/>
    <n v="0.12"/>
    <n v="28.45"/>
    <n v="2330.2399999999998"/>
    <n v="563.66999999999996"/>
    <n v="0.24189353886294973"/>
    <s v="Medium"/>
    <s v="UPI"/>
  </r>
  <r>
    <s v="ORD-13563"/>
    <d v="2024-09-18T00:00:00"/>
    <x v="1"/>
    <x v="4"/>
    <x v="3489"/>
    <s v="VIP"/>
    <x v="1"/>
    <x v="3"/>
    <s v="Sierra Leone"/>
    <x v="28"/>
    <s v="Stevensonstad"/>
    <x v="2"/>
    <x v="3"/>
    <x v="474"/>
    <n v="7"/>
    <n v="267.74"/>
    <n v="0.01"/>
    <n v="41.71"/>
    <n v="1855.44"/>
    <n v="503.33"/>
    <n v="0.27127258224464279"/>
    <s v="High"/>
    <s v="Net Banking"/>
  </r>
  <r>
    <s v="ORD-13564"/>
    <d v="2024-02-17T00:00:00"/>
    <x v="1"/>
    <x v="8"/>
    <x v="3490"/>
    <s v="New"/>
    <x v="2"/>
    <x v="0"/>
    <s v="Liechtenstein"/>
    <x v="29"/>
    <s v="Taylorchester"/>
    <x v="2"/>
    <x v="6"/>
    <x v="742"/>
    <n v="10"/>
    <n v="402.26"/>
    <n v="0.02"/>
    <n v="9.7100000000000009"/>
    <n v="3942.15"/>
    <n v="518.89"/>
    <n v="0.13162614309450427"/>
    <s v="High"/>
    <s v="Card"/>
  </r>
  <r>
    <s v="ORD-13565"/>
    <d v="2024-08-19T00:00:00"/>
    <x v="1"/>
    <x v="0"/>
    <x v="3491"/>
    <s v="New"/>
    <x v="0"/>
    <x v="4"/>
    <s v="Austria"/>
    <x v="24"/>
    <s v="Perkinsshire"/>
    <x v="2"/>
    <x v="3"/>
    <x v="198"/>
    <n v="5"/>
    <n v="471.75"/>
    <n v="0.21"/>
    <n v="17.79"/>
    <n v="1863.41"/>
    <n v="484.91"/>
    <n v="0.26022721784255748"/>
    <s v="Low"/>
    <s v="UPI"/>
  </r>
  <r>
    <s v="ORD-13566"/>
    <d v="2023-12-26T00:00:00"/>
    <x v="2"/>
    <x v="7"/>
    <x v="3492"/>
    <s v="VIP"/>
    <x v="2"/>
    <x v="1"/>
    <s v="Syrian Arab Republic"/>
    <x v="10"/>
    <s v="Tamaraland"/>
    <x v="1"/>
    <x v="5"/>
    <x v="126"/>
    <n v="4"/>
    <n v="104.37"/>
    <n v="0.01"/>
    <n v="16.47"/>
    <n v="413.31"/>
    <n v="41.31"/>
    <n v="9.9949190680119038E-2"/>
    <s v="High"/>
    <s v="Net Banking"/>
  </r>
  <r>
    <s v="ORD-13567"/>
    <d v="2024-09-07T00:00:00"/>
    <x v="1"/>
    <x v="4"/>
    <x v="3493"/>
    <s v="New"/>
    <x v="2"/>
    <x v="4"/>
    <s v="Montserrat"/>
    <x v="44"/>
    <s v="New Karen"/>
    <x v="2"/>
    <x v="3"/>
    <x v="844"/>
    <n v="9"/>
    <n v="477.59"/>
    <n v="0.13"/>
    <n v="6.15"/>
    <n v="3739.53"/>
    <n v="220.16"/>
    <n v="5.8873708728102193E-2"/>
    <s v="Medium"/>
    <s v="Cash"/>
  </r>
  <r>
    <s v="ORD-13568"/>
    <d v="2025-10-22T00:00:00"/>
    <x v="0"/>
    <x v="2"/>
    <x v="3494"/>
    <s v="New"/>
    <x v="0"/>
    <x v="3"/>
    <s v="Venezuela"/>
    <x v="28"/>
    <s v="Melaniefurt"/>
    <x v="2"/>
    <x v="3"/>
    <x v="856"/>
    <n v="1"/>
    <n v="429.54"/>
    <n v="0.17"/>
    <n v="5.48"/>
    <n v="356.52"/>
    <n v="54.01"/>
    <n v="0.15149220240098732"/>
    <s v="Medium"/>
    <s v="UPI"/>
  </r>
  <r>
    <s v="ORD-13569"/>
    <d v="2025-02-04T00:00:00"/>
    <x v="0"/>
    <x v="8"/>
    <x v="3495"/>
    <s v="Returning"/>
    <x v="0"/>
    <x v="1"/>
    <s v="Guadeloupe"/>
    <x v="24"/>
    <s v="Lake Patrick"/>
    <x v="2"/>
    <x v="3"/>
    <x v="697"/>
    <n v="8"/>
    <n v="621.07000000000005"/>
    <n v="0.04"/>
    <n v="15.48"/>
    <n v="4769.82"/>
    <n v="866.34"/>
    <n v="0.18162949545265861"/>
    <s v="Critical"/>
    <s v="Net Banking"/>
  </r>
  <r>
    <s v="ORD-13570"/>
    <d v="2023-03-04T00:00:00"/>
    <x v="2"/>
    <x v="6"/>
    <x v="3396"/>
    <s v="Returning"/>
    <x v="0"/>
    <x v="3"/>
    <s v="Lesotho"/>
    <x v="43"/>
    <s v="West Joann"/>
    <x v="1"/>
    <x v="5"/>
    <x v="652"/>
    <n v="6"/>
    <n v="143.36000000000001"/>
    <n v="0.23"/>
    <n v="31.63"/>
    <n v="662.32"/>
    <n v="-13.43"/>
    <n v="-2.0277207392197124E-2"/>
    <s v="Critical"/>
    <s v="Card"/>
  </r>
  <r>
    <s v="ORD-13571"/>
    <d v="2025-03-10T00:00:00"/>
    <x v="0"/>
    <x v="6"/>
    <x v="3496"/>
    <s v="VIP"/>
    <x v="2"/>
    <x v="0"/>
    <s v="Mayotte"/>
    <x v="2"/>
    <s v="Jordanton"/>
    <x v="1"/>
    <x v="5"/>
    <x v="943"/>
    <n v="6"/>
    <n v="201.32"/>
    <n v="0.2"/>
    <n v="41.67"/>
    <n v="966.34"/>
    <n v="6.93"/>
    <n v="7.1713889521286501E-3"/>
    <s v="Critical"/>
    <s v="Card"/>
  </r>
  <r>
    <s v="ORD-13572"/>
    <d v="2024-09-26T00:00:00"/>
    <x v="1"/>
    <x v="4"/>
    <x v="3497"/>
    <s v="New"/>
    <x v="0"/>
    <x v="4"/>
    <s v="Bosnia and Herzegovina"/>
    <x v="11"/>
    <s v="Port Nicholas"/>
    <x v="1"/>
    <x v="4"/>
    <x v="720"/>
    <n v="8"/>
    <n v="18.71"/>
    <n v="0.28000000000000003"/>
    <n v="13.53"/>
    <n v="107.77"/>
    <n v="11.02"/>
    <n v="0.10225480189292011"/>
    <s v="High"/>
    <s v="UPI"/>
  </r>
  <r>
    <s v="ORD-13573"/>
    <d v="2024-08-19T00:00:00"/>
    <x v="1"/>
    <x v="0"/>
    <x v="3498"/>
    <s v="Returning"/>
    <x v="2"/>
    <x v="4"/>
    <s v="Martinique"/>
    <x v="45"/>
    <s v="New Jamesland"/>
    <x v="1"/>
    <x v="5"/>
    <x v="52"/>
    <n v="4"/>
    <n v="602.89"/>
    <n v="0.2"/>
    <n v="29.12"/>
    <n v="1929.25"/>
    <n v="569.35"/>
    <n v="0.2951146818711935"/>
    <s v="Low"/>
    <s v="UPI"/>
  </r>
  <r>
    <s v="ORD-13574"/>
    <d v="2025-05-24T00:00:00"/>
    <x v="0"/>
    <x v="9"/>
    <x v="3499"/>
    <s v="New"/>
    <x v="2"/>
    <x v="2"/>
    <s v="Lithuania"/>
    <x v="39"/>
    <s v="Greenhaven"/>
    <x v="0"/>
    <x v="0"/>
    <x v="415"/>
    <n v="3"/>
    <n v="413.78"/>
    <n v="0.04"/>
    <n v="5.68"/>
    <n v="1191.69"/>
    <n v="-34.369999999999997"/>
    <n v="-2.8841393315375639E-2"/>
    <s v="Critical"/>
    <s v="UPI"/>
  </r>
  <r>
    <s v="ORD-13575"/>
    <d v="2024-08-26T00:00:00"/>
    <x v="1"/>
    <x v="0"/>
    <x v="3500"/>
    <s v="VIP"/>
    <x v="2"/>
    <x v="3"/>
    <s v="Canada"/>
    <x v="49"/>
    <s v="New Heatherland"/>
    <x v="2"/>
    <x v="3"/>
    <x v="885"/>
    <n v="6"/>
    <n v="179.05"/>
    <n v="0.26"/>
    <n v="31.24"/>
    <n v="794.98"/>
    <n v="202.41"/>
    <n v="0.25461017887242443"/>
    <s v="Medium"/>
    <s v="Cash"/>
  </r>
  <r>
    <s v="ORD-13576"/>
    <d v="2025-03-07T00:00:00"/>
    <x v="0"/>
    <x v="6"/>
    <x v="3501"/>
    <s v="VIP"/>
    <x v="1"/>
    <x v="2"/>
    <s v="Wallis and Futuna"/>
    <x v="16"/>
    <s v="Whitetown"/>
    <x v="1"/>
    <x v="5"/>
    <x v="493"/>
    <n v="3"/>
    <n v="484.15"/>
    <n v="0.04"/>
    <n v="6.51"/>
    <n v="1394.35"/>
    <n v="256.94"/>
    <n v="0.1842722415462402"/>
    <s v="Critical"/>
    <s v="UPI"/>
  </r>
  <r>
    <s v="ORD-13577"/>
    <d v="2023-01-01T00:00:00"/>
    <x v="2"/>
    <x v="3"/>
    <x v="3502"/>
    <s v="Returning"/>
    <x v="2"/>
    <x v="0"/>
    <s v="Romania"/>
    <x v="38"/>
    <s v="Soniashire"/>
    <x v="2"/>
    <x v="6"/>
    <x v="794"/>
    <n v="4"/>
    <n v="603.49"/>
    <n v="0.13"/>
    <n v="30.13"/>
    <n v="2100.15"/>
    <n v="-16.149999999999999"/>
    <n v="-7.6899269099826193E-3"/>
    <s v="Low"/>
    <s v="Cash"/>
  </r>
  <r>
    <s v="ORD-13578"/>
    <d v="2024-07-10T00:00:00"/>
    <x v="1"/>
    <x v="5"/>
    <x v="3503"/>
    <s v="New"/>
    <x v="1"/>
    <x v="2"/>
    <s v="British Virgin Islands"/>
    <x v="6"/>
    <s v="Smithbury"/>
    <x v="2"/>
    <x v="6"/>
    <x v="568"/>
    <n v="7"/>
    <n v="300.68"/>
    <n v="0.1"/>
    <n v="30.6"/>
    <n v="1894.28"/>
    <n v="-138.66999999999999"/>
    <n v="-7.3204594885655755E-2"/>
    <s v="Medium"/>
    <s v="Cash"/>
  </r>
  <r>
    <s v="ORD-13579"/>
    <d v="2023-02-03T00:00:00"/>
    <x v="2"/>
    <x v="8"/>
    <x v="3504"/>
    <s v="New"/>
    <x v="1"/>
    <x v="0"/>
    <s v="French Southern Territories"/>
    <x v="13"/>
    <s v="South Timothy"/>
    <x v="1"/>
    <x v="2"/>
    <x v="911"/>
    <n v="9"/>
    <n v="176.31"/>
    <n v="0.02"/>
    <n v="20.07"/>
    <n v="1555.05"/>
    <n v="-152.65"/>
    <n v="-9.8164046172148814E-2"/>
    <s v="Medium"/>
    <s v="UPI"/>
  </r>
  <r>
    <s v="ORD-13580"/>
    <d v="2023-04-11T00:00:00"/>
    <x v="2"/>
    <x v="11"/>
    <x v="3505"/>
    <s v="Returning"/>
    <x v="1"/>
    <x v="1"/>
    <s v="Guernsey"/>
    <x v="28"/>
    <s v="Garciaport"/>
    <x v="2"/>
    <x v="8"/>
    <x v="153"/>
    <n v="10"/>
    <n v="473.8"/>
    <n v="0.2"/>
    <n v="48.68"/>
    <n v="3790.4"/>
    <n v="789.82"/>
    <n v="0.20837378640776699"/>
    <s v="High"/>
    <s v="Net Banking"/>
  </r>
  <r>
    <s v="ORD-13581"/>
    <d v="2025-02-28T00:00:00"/>
    <x v="0"/>
    <x v="8"/>
    <x v="3506"/>
    <s v="VIP"/>
    <x v="1"/>
    <x v="3"/>
    <s v="Senegal"/>
    <x v="2"/>
    <s v="Hallmouth"/>
    <x v="1"/>
    <x v="4"/>
    <x v="724"/>
    <n v="9"/>
    <n v="179.45"/>
    <n v="0.14000000000000001"/>
    <n v="47.07"/>
    <n v="1388.94"/>
    <n v="160.57"/>
    <n v="0.11560614569383845"/>
    <s v="Low"/>
    <s v="Net Banking"/>
  </r>
  <r>
    <s v="ORD-13582"/>
    <d v="2025-07-30T00:00:00"/>
    <x v="0"/>
    <x v="5"/>
    <x v="3507"/>
    <s v="Returning"/>
    <x v="1"/>
    <x v="2"/>
    <s v="Ethiopia"/>
    <x v="46"/>
    <s v="Francisville"/>
    <x v="2"/>
    <x v="6"/>
    <x v="106"/>
    <n v="5"/>
    <n v="520.48"/>
    <n v="0.06"/>
    <n v="15.57"/>
    <n v="2446.2600000000002"/>
    <n v="214.34"/>
    <n v="8.7619468085976135E-2"/>
    <s v="High"/>
    <s v="Net Banking"/>
  </r>
  <r>
    <s v="ORD-13583"/>
    <d v="2024-06-21T00:00:00"/>
    <x v="1"/>
    <x v="1"/>
    <x v="3508"/>
    <s v="VIP"/>
    <x v="2"/>
    <x v="1"/>
    <s v="Brunei Darussalam"/>
    <x v="2"/>
    <s v="East Paula"/>
    <x v="1"/>
    <x v="4"/>
    <x v="514"/>
    <n v="3"/>
    <n v="578.89"/>
    <n v="0.19"/>
    <n v="48.46"/>
    <n v="1406.7"/>
    <n v="349.83"/>
    <n v="0.24868841970569416"/>
    <s v="Critical"/>
    <s v="Cash"/>
  </r>
  <r>
    <s v="ORD-13584"/>
    <d v="2024-06-10T00:00:00"/>
    <x v="1"/>
    <x v="1"/>
    <x v="3509"/>
    <s v="Returning"/>
    <x v="1"/>
    <x v="1"/>
    <s v="Bosnia and Herzegovina"/>
    <x v="34"/>
    <s v="Avilafurt"/>
    <x v="1"/>
    <x v="4"/>
    <x v="231"/>
    <n v="5"/>
    <n v="499.92"/>
    <n v="0.25"/>
    <n v="16.64"/>
    <n v="1874.7"/>
    <n v="363.15"/>
    <n v="0.19371099375900142"/>
    <s v="Critical"/>
    <s v="Card"/>
  </r>
  <r>
    <s v="ORD-13585"/>
    <d v="2024-01-19T00:00:00"/>
    <x v="1"/>
    <x v="3"/>
    <x v="2116"/>
    <s v="VIP"/>
    <x v="1"/>
    <x v="3"/>
    <s v="Moldova"/>
    <x v="14"/>
    <s v="South Sarah"/>
    <x v="2"/>
    <x v="6"/>
    <x v="327"/>
    <n v="5"/>
    <n v="734.58"/>
    <n v="0.02"/>
    <n v="15.22"/>
    <n v="3599.44"/>
    <n v="-354.53"/>
    <n v="-9.8495877136443435E-2"/>
    <s v="Low"/>
    <s v="Cash"/>
  </r>
  <r>
    <s v="ORD-13586"/>
    <d v="2025-01-18T00:00:00"/>
    <x v="0"/>
    <x v="3"/>
    <x v="3510"/>
    <s v="VIP"/>
    <x v="2"/>
    <x v="2"/>
    <s v="United Arab Emirates"/>
    <x v="24"/>
    <s v="Dunntown"/>
    <x v="2"/>
    <x v="6"/>
    <x v="656"/>
    <n v="1"/>
    <n v="413.23"/>
    <n v="0.18"/>
    <n v="41.47"/>
    <n v="338.85"/>
    <n v="41.83"/>
    <n v="0.12344695292902463"/>
    <s v="Medium"/>
    <s v="Cash"/>
  </r>
  <r>
    <s v="ORD-13587"/>
    <d v="2023-04-09T00:00:00"/>
    <x v="2"/>
    <x v="11"/>
    <x v="3511"/>
    <s v="New"/>
    <x v="0"/>
    <x v="2"/>
    <s v="Comoros"/>
    <x v="40"/>
    <s v="Shepherdbury"/>
    <x v="1"/>
    <x v="5"/>
    <x v="377"/>
    <n v="3"/>
    <n v="776.83"/>
    <n v="0.26"/>
    <n v="45.22"/>
    <n v="1724.56"/>
    <n v="251.09"/>
    <n v="0.14559655796261076"/>
    <s v="Medium"/>
    <s v="Card"/>
  </r>
  <r>
    <s v="ORD-13588"/>
    <d v="2024-06-05T00:00:00"/>
    <x v="1"/>
    <x v="1"/>
    <x v="3512"/>
    <s v="New"/>
    <x v="0"/>
    <x v="0"/>
    <s v="Montenegro"/>
    <x v="31"/>
    <s v="South Michelleland"/>
    <x v="1"/>
    <x v="5"/>
    <x v="714"/>
    <n v="4"/>
    <n v="77.81"/>
    <n v="0.17"/>
    <n v="41.77"/>
    <n v="258.33"/>
    <n v="8.57"/>
    <n v="3.3174621608020753E-2"/>
    <s v="High"/>
    <s v="UPI"/>
  </r>
  <r>
    <s v="ORD-13589"/>
    <d v="2025-05-04T00:00:00"/>
    <x v="0"/>
    <x v="9"/>
    <x v="3513"/>
    <s v="VIP"/>
    <x v="1"/>
    <x v="0"/>
    <s v="Bahamas"/>
    <x v="11"/>
    <s v="Port Susan"/>
    <x v="2"/>
    <x v="3"/>
    <x v="192"/>
    <n v="4"/>
    <n v="580.34"/>
    <n v="0.3"/>
    <n v="23.15"/>
    <n v="1624.95"/>
    <n v="88.28"/>
    <n v="5.4327825471552973E-2"/>
    <s v="Critical"/>
    <s v="Cash"/>
  </r>
  <r>
    <s v="ORD-13590"/>
    <d v="2025-10-07T00:00:00"/>
    <x v="0"/>
    <x v="2"/>
    <x v="3514"/>
    <s v="New"/>
    <x v="0"/>
    <x v="2"/>
    <s v="Lebanon"/>
    <x v="11"/>
    <s v="Burnsstad"/>
    <x v="0"/>
    <x v="7"/>
    <x v="440"/>
    <n v="4"/>
    <n v="660.39"/>
    <n v="0.23"/>
    <n v="6.93"/>
    <n v="2034"/>
    <n v="604.03"/>
    <n v="0.29696656833824975"/>
    <s v="Critical"/>
    <s v="Cash"/>
  </r>
  <r>
    <s v="ORD-13591"/>
    <d v="2025-03-08T00:00:00"/>
    <x v="0"/>
    <x v="6"/>
    <x v="3515"/>
    <s v="New"/>
    <x v="1"/>
    <x v="1"/>
    <s v="Kyrgyz Republic"/>
    <x v="12"/>
    <s v="North Matthewstad"/>
    <x v="0"/>
    <x v="7"/>
    <x v="536"/>
    <n v="3"/>
    <n v="333.65"/>
    <n v="0.22"/>
    <n v="32.97"/>
    <n v="780.74"/>
    <n v="-64.61"/>
    <n v="-8.2754822348028792E-2"/>
    <s v="Critical"/>
    <s v="Net Banking"/>
  </r>
  <r>
    <s v="ORD-13592"/>
    <d v="2023-01-16T00:00:00"/>
    <x v="2"/>
    <x v="3"/>
    <x v="3516"/>
    <s v="Returning"/>
    <x v="1"/>
    <x v="4"/>
    <s v="Netherlands"/>
    <x v="10"/>
    <s v="East Rachael"/>
    <x v="1"/>
    <x v="2"/>
    <x v="209"/>
    <n v="1"/>
    <n v="464.83"/>
    <n v="0.17"/>
    <n v="45.05"/>
    <n v="385.81"/>
    <n v="-9.73"/>
    <n v="-2.5219667712086263E-2"/>
    <s v="Medium"/>
    <s v="Net Banking"/>
  </r>
  <r>
    <s v="ORD-13593"/>
    <d v="2023-02-06T00:00:00"/>
    <x v="2"/>
    <x v="8"/>
    <x v="3517"/>
    <s v="New"/>
    <x v="2"/>
    <x v="1"/>
    <s v="Kenya"/>
    <x v="45"/>
    <s v="East Tina"/>
    <x v="1"/>
    <x v="2"/>
    <x v="527"/>
    <n v="1"/>
    <n v="492.21"/>
    <n v="0.22"/>
    <n v="32.270000000000003"/>
    <n v="383.92"/>
    <n v="77.5"/>
    <n v="0.2018649718691394"/>
    <s v="Low"/>
    <s v="Card"/>
  </r>
  <r>
    <s v="ORD-13594"/>
    <d v="2024-01-13T00:00:00"/>
    <x v="1"/>
    <x v="3"/>
    <x v="3518"/>
    <s v="VIP"/>
    <x v="1"/>
    <x v="3"/>
    <s v="Macedonia"/>
    <x v="18"/>
    <s v="New Thomasshire"/>
    <x v="1"/>
    <x v="2"/>
    <x v="862"/>
    <n v="8"/>
    <n v="206.63"/>
    <n v="0.23"/>
    <n v="36.200000000000003"/>
    <n v="1272.8399999999999"/>
    <n v="39.51"/>
    <n v="3.1040822098614123E-2"/>
    <s v="Medium"/>
    <s v="Card"/>
  </r>
  <r>
    <s v="ORD-13595"/>
    <d v="2023-08-07T00:00:00"/>
    <x v="2"/>
    <x v="0"/>
    <x v="3519"/>
    <s v="Returning"/>
    <x v="1"/>
    <x v="2"/>
    <s v="Saint Kitts and Nevis"/>
    <x v="19"/>
    <s v="North Randallland"/>
    <x v="0"/>
    <x v="1"/>
    <x v="223"/>
    <n v="10"/>
    <n v="722"/>
    <n v="0.2"/>
    <n v="48.08"/>
    <n v="5776"/>
    <n v="1163.94"/>
    <n v="0.20151315789473684"/>
    <s v="Low"/>
    <s v="UPI"/>
  </r>
  <r>
    <s v="ORD-13596"/>
    <d v="2025-11-04T00:00:00"/>
    <x v="0"/>
    <x v="10"/>
    <x v="3520"/>
    <s v="VIP"/>
    <x v="1"/>
    <x v="0"/>
    <s v="Mayotte"/>
    <x v="1"/>
    <s v="South Alexandrachester"/>
    <x v="1"/>
    <x v="4"/>
    <x v="18"/>
    <n v="10"/>
    <n v="663.86"/>
    <n v="0.18"/>
    <n v="34.630000000000003"/>
    <n v="5443.65"/>
    <n v="573.65"/>
    <n v="0.10537966254259551"/>
    <s v="Medium"/>
    <s v="Cash"/>
  </r>
  <r>
    <s v="ORD-13597"/>
    <d v="2025-09-16T00:00:00"/>
    <x v="0"/>
    <x v="4"/>
    <x v="3521"/>
    <s v="Returning"/>
    <x v="0"/>
    <x v="1"/>
    <s v="American Samoa"/>
    <x v="14"/>
    <s v="Jonesport"/>
    <x v="0"/>
    <x v="1"/>
    <x v="200"/>
    <n v="5"/>
    <n v="61.05"/>
    <n v="0.2"/>
    <n v="44.34"/>
    <n v="244.2"/>
    <n v="62.91"/>
    <n v="0.25761670761670763"/>
    <s v="Critical"/>
    <s v="Card"/>
  </r>
  <r>
    <s v="ORD-13598"/>
    <d v="2024-06-23T00:00:00"/>
    <x v="1"/>
    <x v="1"/>
    <x v="3522"/>
    <s v="VIP"/>
    <x v="0"/>
    <x v="1"/>
    <s v="Ukraine"/>
    <x v="29"/>
    <s v="New Jack"/>
    <x v="0"/>
    <x v="7"/>
    <x v="676"/>
    <n v="7"/>
    <n v="344.84"/>
    <n v="0.08"/>
    <n v="33.24"/>
    <n v="2220.77"/>
    <n v="-123.85"/>
    <n v="-5.5768945005561135E-2"/>
    <s v="High"/>
    <s v="UPI"/>
  </r>
  <r>
    <s v="ORD-13599"/>
    <d v="2025-03-22T00:00:00"/>
    <x v="0"/>
    <x v="6"/>
    <x v="3523"/>
    <s v="Returning"/>
    <x v="0"/>
    <x v="4"/>
    <s v="Uganda"/>
    <x v="8"/>
    <s v="Parkerhaven"/>
    <x v="2"/>
    <x v="8"/>
    <x v="341"/>
    <n v="7"/>
    <n v="77.040000000000006"/>
    <n v="0.2"/>
    <n v="30.93"/>
    <n v="431.42"/>
    <n v="39.93"/>
    <n v="9.2554818969913299E-2"/>
    <s v="Low"/>
    <s v="UPI"/>
  </r>
  <r>
    <s v="ORD-13600"/>
    <d v="2023-06-08T00:00:00"/>
    <x v="2"/>
    <x v="1"/>
    <x v="3524"/>
    <s v="VIP"/>
    <x v="1"/>
    <x v="4"/>
    <s v="Wallis and Futuna"/>
    <x v="42"/>
    <s v="Melodyshire"/>
    <x v="0"/>
    <x v="7"/>
    <x v="820"/>
    <n v="5"/>
    <n v="128.78"/>
    <n v="0.28999999999999998"/>
    <n v="35.159999999999997"/>
    <n v="457.17"/>
    <n v="-3.71"/>
    <n v="-8.1151431633746749E-3"/>
    <s v="High"/>
    <s v="Net Banking"/>
  </r>
  <r>
    <s v="ORD-13601"/>
    <d v="2023-10-04T00:00:00"/>
    <x v="2"/>
    <x v="2"/>
    <x v="3525"/>
    <s v="VIP"/>
    <x v="1"/>
    <x v="0"/>
    <s v="Netherlands Antilles"/>
    <x v="1"/>
    <s v="Suzanneborough"/>
    <x v="2"/>
    <x v="8"/>
    <x v="824"/>
    <n v="10"/>
    <n v="532.91"/>
    <n v="0.05"/>
    <n v="23.63"/>
    <n v="5062.6400000000003"/>
    <n v="280.91000000000003"/>
    <n v="5.5486860610274483E-2"/>
    <s v="High"/>
    <s v="UPI"/>
  </r>
  <r>
    <s v="ORD-13602"/>
    <d v="2025-04-14T00:00:00"/>
    <x v="0"/>
    <x v="11"/>
    <x v="3526"/>
    <s v="Returning"/>
    <x v="2"/>
    <x v="1"/>
    <s v="Solomon Islands"/>
    <x v="37"/>
    <s v="North Shelly"/>
    <x v="0"/>
    <x v="1"/>
    <x v="837"/>
    <n v="2"/>
    <n v="476.56"/>
    <n v="0"/>
    <n v="36.979999999999997"/>
    <n v="953.12"/>
    <n v="-52.37"/>
    <n v="-5.4945862011079399E-2"/>
    <s v="High"/>
    <s v="Card"/>
  </r>
  <r>
    <s v="ORD-13603"/>
    <d v="2024-12-28T00:00:00"/>
    <x v="1"/>
    <x v="7"/>
    <x v="3527"/>
    <s v="VIP"/>
    <x v="0"/>
    <x v="4"/>
    <s v="Mauritius"/>
    <x v="39"/>
    <s v="North Jonathan"/>
    <x v="2"/>
    <x v="6"/>
    <x v="103"/>
    <n v="4"/>
    <n v="352.44"/>
    <n v="0.22"/>
    <n v="13.17"/>
    <n v="1099.6099999999999"/>
    <n v="-99.67"/>
    <n v="-9.0641227344240238E-2"/>
    <s v="Low"/>
    <s v="Cash"/>
  </r>
  <r>
    <s v="ORD-13604"/>
    <d v="2025-07-25T00:00:00"/>
    <x v="0"/>
    <x v="5"/>
    <x v="3528"/>
    <s v="Returning"/>
    <x v="0"/>
    <x v="1"/>
    <s v="Russian Federation"/>
    <x v="23"/>
    <s v="Williambury"/>
    <x v="0"/>
    <x v="1"/>
    <x v="933"/>
    <n v="9"/>
    <n v="545.54"/>
    <n v="0.27"/>
    <n v="49.71"/>
    <n v="3584.2"/>
    <n v="330.49"/>
    <n v="9.2207466101222033E-2"/>
    <s v="Critical"/>
    <s v="Net Banking"/>
  </r>
  <r>
    <s v="ORD-13605"/>
    <d v="2025-03-25T00:00:00"/>
    <x v="0"/>
    <x v="6"/>
    <x v="3529"/>
    <s v="New"/>
    <x v="2"/>
    <x v="2"/>
    <s v="Uruguay"/>
    <x v="41"/>
    <s v="Cameronshire"/>
    <x v="1"/>
    <x v="5"/>
    <x v="517"/>
    <n v="2"/>
    <n v="593.23"/>
    <n v="0.09"/>
    <n v="7.37"/>
    <n v="1079.68"/>
    <n v="58.75"/>
    <n v="5.4414270895080018E-2"/>
    <s v="High"/>
    <s v="Card"/>
  </r>
  <r>
    <s v="ORD-13606"/>
    <d v="2025-11-16T00:00:00"/>
    <x v="0"/>
    <x v="10"/>
    <x v="3530"/>
    <s v="Returning"/>
    <x v="0"/>
    <x v="1"/>
    <s v="Tokelau"/>
    <x v="4"/>
    <s v="North Chrismouth"/>
    <x v="2"/>
    <x v="8"/>
    <x v="676"/>
    <n v="4"/>
    <n v="475.23"/>
    <n v="0.08"/>
    <n v="43.05"/>
    <n v="1748.85"/>
    <n v="365.35"/>
    <n v="0.20890871143894563"/>
    <s v="High"/>
    <s v="UPI"/>
  </r>
  <r>
    <s v="ORD-13607"/>
    <d v="2024-08-16T00:00:00"/>
    <x v="1"/>
    <x v="0"/>
    <x v="3531"/>
    <s v="Returning"/>
    <x v="1"/>
    <x v="1"/>
    <s v="Belize"/>
    <x v="32"/>
    <s v="Lake Gregory"/>
    <x v="1"/>
    <x v="2"/>
    <x v="378"/>
    <n v="4"/>
    <n v="789.81"/>
    <n v="0.15"/>
    <n v="19.309999999999999"/>
    <n v="2685.35"/>
    <n v="687.41"/>
    <n v="0.25598525331893424"/>
    <s v="High"/>
    <s v="UPI"/>
  </r>
  <r>
    <s v="ORD-13608"/>
    <d v="2023-02-06T00:00:00"/>
    <x v="2"/>
    <x v="8"/>
    <x v="3532"/>
    <s v="VIP"/>
    <x v="2"/>
    <x v="2"/>
    <s v="Turkey"/>
    <x v="18"/>
    <s v="Gibsonborough"/>
    <x v="1"/>
    <x v="5"/>
    <x v="208"/>
    <n v="8"/>
    <n v="521.91"/>
    <n v="0.17"/>
    <n v="16.059999999999999"/>
    <n v="3465.48"/>
    <n v="572.47"/>
    <n v="0.16519212345764511"/>
    <s v="Low"/>
    <s v="UPI"/>
  </r>
  <r>
    <s v="ORD-13609"/>
    <d v="2023-08-25T00:00:00"/>
    <x v="2"/>
    <x v="0"/>
    <x v="3533"/>
    <s v="Returning"/>
    <x v="1"/>
    <x v="2"/>
    <s v="Lebanon"/>
    <x v="10"/>
    <s v="New Adamshire"/>
    <x v="1"/>
    <x v="4"/>
    <x v="370"/>
    <n v="7"/>
    <n v="791.93"/>
    <n v="0.25"/>
    <n v="28.9"/>
    <n v="4157.63"/>
    <n v="20.78"/>
    <n v="4.9980397486067783E-3"/>
    <s v="Medium"/>
    <s v="Cash"/>
  </r>
  <r>
    <s v="ORD-13610"/>
    <d v="2025-08-08T00:00:00"/>
    <x v="0"/>
    <x v="0"/>
    <x v="178"/>
    <s v="New"/>
    <x v="0"/>
    <x v="2"/>
    <s v="Taiwan"/>
    <x v="38"/>
    <s v="New Jeannemouth"/>
    <x v="2"/>
    <x v="6"/>
    <x v="119"/>
    <n v="6"/>
    <n v="694.55"/>
    <n v="0.16"/>
    <n v="6.04"/>
    <n v="3500.53"/>
    <n v="714.1"/>
    <n v="0.20399768035126109"/>
    <s v="Medium"/>
    <s v="Net Banking"/>
  </r>
  <r>
    <s v="ORD-13611"/>
    <d v="2025-09-20T00:00:00"/>
    <x v="0"/>
    <x v="4"/>
    <x v="3534"/>
    <s v="New"/>
    <x v="1"/>
    <x v="2"/>
    <s v="Saint Pierre and Miquelon"/>
    <x v="31"/>
    <s v="Lake Scottside"/>
    <x v="2"/>
    <x v="8"/>
    <x v="910"/>
    <n v="9"/>
    <n v="740.03"/>
    <n v="0.09"/>
    <n v="38.75"/>
    <n v="6060.85"/>
    <n v="1817.1"/>
    <n v="0.299809432670335"/>
    <s v="Low"/>
    <s v="Net Banking"/>
  </r>
  <r>
    <s v="ORD-13612"/>
    <d v="2024-10-16T00:00:00"/>
    <x v="1"/>
    <x v="2"/>
    <x v="3535"/>
    <s v="Returning"/>
    <x v="0"/>
    <x v="4"/>
    <s v="Cuba"/>
    <x v="43"/>
    <s v="South Brooke"/>
    <x v="0"/>
    <x v="7"/>
    <x v="48"/>
    <n v="3"/>
    <n v="317.11"/>
    <n v="0.24"/>
    <n v="14.84"/>
    <n v="723.01"/>
    <n v="85.68"/>
    <n v="0.11850458499882437"/>
    <s v="Critical"/>
    <s v="Net Banking"/>
  </r>
  <r>
    <s v="ORD-13613"/>
    <d v="2024-08-20T00:00:00"/>
    <x v="1"/>
    <x v="0"/>
    <x v="3536"/>
    <s v="Returning"/>
    <x v="2"/>
    <x v="4"/>
    <s v="Anguilla"/>
    <x v="20"/>
    <s v="Martinezmouth"/>
    <x v="0"/>
    <x v="7"/>
    <x v="772"/>
    <n v="2"/>
    <n v="408.51"/>
    <n v="0.08"/>
    <n v="38.229999999999997"/>
    <n v="751.66"/>
    <n v="131.69999999999999"/>
    <n v="0.17521219700396454"/>
    <s v="Critical"/>
    <s v="Cash"/>
  </r>
  <r>
    <s v="ORD-13614"/>
    <d v="2023-06-16T00:00:00"/>
    <x v="2"/>
    <x v="1"/>
    <x v="3537"/>
    <s v="VIP"/>
    <x v="0"/>
    <x v="2"/>
    <s v="Chile"/>
    <x v="15"/>
    <s v="Geoffreyborough"/>
    <x v="0"/>
    <x v="1"/>
    <x v="594"/>
    <n v="5"/>
    <n v="144.16"/>
    <n v="0.24"/>
    <n v="23.34"/>
    <n v="547.80999999999995"/>
    <n v="70.180000000000007"/>
    <n v="0.12811011116993121"/>
    <s v="High"/>
    <s v="Card"/>
  </r>
  <r>
    <s v="ORD-13615"/>
    <d v="2023-08-18T00:00:00"/>
    <x v="2"/>
    <x v="0"/>
    <x v="3538"/>
    <s v="Returning"/>
    <x v="2"/>
    <x v="4"/>
    <s v="Belize"/>
    <x v="9"/>
    <s v="Port Michellefort"/>
    <x v="1"/>
    <x v="4"/>
    <x v="146"/>
    <n v="10"/>
    <n v="446.74"/>
    <n v="0.18"/>
    <n v="30.16"/>
    <n v="3663.27"/>
    <n v="856.44"/>
    <n v="0.23379112104758865"/>
    <s v="Medium"/>
    <s v="Card"/>
  </r>
  <r>
    <s v="ORD-13616"/>
    <d v="2024-07-12T00:00:00"/>
    <x v="1"/>
    <x v="5"/>
    <x v="3539"/>
    <s v="Returning"/>
    <x v="2"/>
    <x v="1"/>
    <s v="Taiwan"/>
    <x v="8"/>
    <s v="Huntfurt"/>
    <x v="2"/>
    <x v="6"/>
    <x v="660"/>
    <n v="7"/>
    <n v="174.93"/>
    <n v="0.27"/>
    <n v="12.31"/>
    <n v="893.89"/>
    <n v="64.2"/>
    <n v="7.1820917562563633E-2"/>
    <s v="Medium"/>
    <s v="UPI"/>
  </r>
  <r>
    <s v="ORD-13617"/>
    <d v="2023-03-27T00:00:00"/>
    <x v="2"/>
    <x v="6"/>
    <x v="3540"/>
    <s v="Returning"/>
    <x v="2"/>
    <x v="3"/>
    <s v="Afghanistan"/>
    <x v="37"/>
    <s v="Robinsonstad"/>
    <x v="0"/>
    <x v="0"/>
    <x v="126"/>
    <n v="5"/>
    <n v="108.8"/>
    <n v="0.28000000000000003"/>
    <n v="30.43"/>
    <n v="391.68"/>
    <n v="57.01"/>
    <n v="0.14555249183006536"/>
    <s v="Critical"/>
    <s v="Net Banking"/>
  </r>
  <r>
    <s v="ORD-13618"/>
    <d v="2024-04-21T00:00:00"/>
    <x v="1"/>
    <x v="11"/>
    <x v="3541"/>
    <s v="New"/>
    <x v="0"/>
    <x v="2"/>
    <s v="Togo"/>
    <x v="38"/>
    <s v="East Kellyland"/>
    <x v="2"/>
    <x v="8"/>
    <x v="552"/>
    <n v="3"/>
    <n v="663.03"/>
    <n v="0.16"/>
    <n v="41.1"/>
    <n v="1670.84"/>
    <n v="497.04"/>
    <n v="0.29747911230279384"/>
    <s v="High"/>
    <s v="Card"/>
  </r>
  <r>
    <s v="ORD-13619"/>
    <d v="2023-01-05T00:00:00"/>
    <x v="2"/>
    <x v="3"/>
    <x v="3542"/>
    <s v="New"/>
    <x v="2"/>
    <x v="3"/>
    <s v="Cocos (Keeling) Islands"/>
    <x v="32"/>
    <s v="North Richard"/>
    <x v="1"/>
    <x v="2"/>
    <x v="682"/>
    <n v="4"/>
    <n v="110.31"/>
    <n v="0.28999999999999998"/>
    <n v="18.010000000000002"/>
    <n v="313.27999999999997"/>
    <n v="-26.36"/>
    <n v="-8.4141981613891734E-2"/>
    <s v="High"/>
    <s v="Card"/>
  </r>
  <r>
    <s v="ORD-13620"/>
    <d v="2024-07-22T00:00:00"/>
    <x v="1"/>
    <x v="5"/>
    <x v="3543"/>
    <s v="New"/>
    <x v="2"/>
    <x v="1"/>
    <s v="Saint Barthelemy"/>
    <x v="38"/>
    <s v="Kristiefort"/>
    <x v="1"/>
    <x v="4"/>
    <x v="337"/>
    <n v="9"/>
    <n v="421.05"/>
    <n v="0.18"/>
    <n v="36.72"/>
    <n v="3107.35"/>
    <n v="576.02"/>
    <n v="0.18537338890051008"/>
    <s v="Low"/>
    <s v="UPI"/>
  </r>
  <r>
    <s v="ORD-13621"/>
    <d v="2024-11-05T00:00:00"/>
    <x v="1"/>
    <x v="10"/>
    <x v="3544"/>
    <s v="Returning"/>
    <x v="1"/>
    <x v="2"/>
    <s v="Wallis and Futuna"/>
    <x v="3"/>
    <s v="Nielsenhaven"/>
    <x v="1"/>
    <x v="5"/>
    <x v="417"/>
    <n v="4"/>
    <n v="322.93"/>
    <n v="0.03"/>
    <n v="41.71"/>
    <n v="1252.97"/>
    <n v="365.95"/>
    <n v="0.29206605106267508"/>
    <s v="Medium"/>
    <s v="Net Banking"/>
  </r>
  <r>
    <s v="ORD-13622"/>
    <d v="2025-07-28T00:00:00"/>
    <x v="0"/>
    <x v="5"/>
    <x v="3545"/>
    <s v="Returning"/>
    <x v="1"/>
    <x v="1"/>
    <s v="Monaco"/>
    <x v="28"/>
    <s v="East Lawrence"/>
    <x v="1"/>
    <x v="2"/>
    <x v="11"/>
    <n v="1"/>
    <n v="492.65"/>
    <n v="0.21"/>
    <n v="44.08"/>
    <n v="389.19"/>
    <n v="41.9"/>
    <n v="0.10765949793160152"/>
    <s v="Medium"/>
    <s v="Net Banking"/>
  </r>
  <r>
    <s v="ORD-13623"/>
    <d v="2025-03-09T00:00:00"/>
    <x v="0"/>
    <x v="6"/>
    <x v="3546"/>
    <s v="VIP"/>
    <x v="1"/>
    <x v="0"/>
    <s v="Ukraine"/>
    <x v="40"/>
    <s v="Smithmouth"/>
    <x v="1"/>
    <x v="4"/>
    <x v="330"/>
    <n v="10"/>
    <n v="376.53"/>
    <n v="0.15"/>
    <n v="48.69"/>
    <n v="3200.5"/>
    <n v="641.74"/>
    <n v="0.20051241993438526"/>
    <s v="Low"/>
    <s v="Cash"/>
  </r>
  <r>
    <s v="ORD-13624"/>
    <d v="2025-08-23T00:00:00"/>
    <x v="0"/>
    <x v="0"/>
    <x v="3547"/>
    <s v="New"/>
    <x v="0"/>
    <x v="2"/>
    <s v="Djibouti"/>
    <x v="14"/>
    <s v="Lindseyfurt"/>
    <x v="2"/>
    <x v="3"/>
    <x v="389"/>
    <n v="4"/>
    <n v="599.86"/>
    <n v="0.24"/>
    <n v="13.65"/>
    <n v="1823.57"/>
    <n v="360.69"/>
    <n v="0.1977933394385738"/>
    <s v="Medium"/>
    <s v="Cash"/>
  </r>
  <r>
    <s v="ORD-13625"/>
    <d v="2025-10-20T00:00:00"/>
    <x v="0"/>
    <x v="2"/>
    <x v="3548"/>
    <s v="Returning"/>
    <x v="0"/>
    <x v="4"/>
    <s v="Martinique"/>
    <x v="4"/>
    <s v="Port Johnshire"/>
    <x v="1"/>
    <x v="2"/>
    <x v="545"/>
    <n v="1"/>
    <n v="688.27"/>
    <n v="0.09"/>
    <n v="34.83"/>
    <n v="626.33000000000004"/>
    <n v="-14.97"/>
    <n v="-2.3901138377532612E-2"/>
    <s v="High"/>
    <s v="Cash"/>
  </r>
  <r>
    <s v="ORD-13626"/>
    <d v="2024-04-05T00:00:00"/>
    <x v="1"/>
    <x v="11"/>
    <x v="3549"/>
    <s v="Returning"/>
    <x v="1"/>
    <x v="3"/>
    <s v="Faroe Islands"/>
    <x v="5"/>
    <s v="Langton"/>
    <x v="1"/>
    <x v="2"/>
    <x v="159"/>
    <n v="1"/>
    <n v="34.74"/>
    <n v="0.05"/>
    <n v="14.82"/>
    <n v="33"/>
    <n v="-0.37"/>
    <n v="-1.1212121212121211E-2"/>
    <s v="High"/>
    <s v="UPI"/>
  </r>
  <r>
    <s v="ORD-13627"/>
    <d v="2025-08-15T00:00:00"/>
    <x v="0"/>
    <x v="0"/>
    <x v="3550"/>
    <s v="Returning"/>
    <x v="0"/>
    <x v="1"/>
    <s v="Jordan"/>
    <x v="43"/>
    <s v="Navarroshire"/>
    <x v="0"/>
    <x v="1"/>
    <x v="311"/>
    <n v="8"/>
    <n v="305.2"/>
    <n v="0.26"/>
    <n v="47.16"/>
    <n v="1806.78"/>
    <n v="10.31"/>
    <n v="5.7062841076390043E-3"/>
    <s v="High"/>
    <s v="Card"/>
  </r>
  <r>
    <s v="ORD-13628"/>
    <d v="2024-07-29T00:00:00"/>
    <x v="1"/>
    <x v="5"/>
    <x v="3551"/>
    <s v="Returning"/>
    <x v="1"/>
    <x v="4"/>
    <s v="Tuvalu"/>
    <x v="16"/>
    <s v="Dakotaland"/>
    <x v="0"/>
    <x v="7"/>
    <x v="33"/>
    <n v="2"/>
    <n v="129.02000000000001"/>
    <n v="0.17"/>
    <n v="49.04"/>
    <n v="214.17"/>
    <n v="33.880000000000003"/>
    <n v="0.15819209039548024"/>
    <s v="Medium"/>
    <s v="Net Banking"/>
  </r>
  <r>
    <s v="ORD-13629"/>
    <d v="2025-02-22T00:00:00"/>
    <x v="0"/>
    <x v="8"/>
    <x v="3552"/>
    <s v="Returning"/>
    <x v="0"/>
    <x v="1"/>
    <s v="Myanmar"/>
    <x v="0"/>
    <s v="Glenview"/>
    <x v="1"/>
    <x v="4"/>
    <x v="757"/>
    <n v="5"/>
    <n v="478.8"/>
    <n v="0.11"/>
    <n v="30.86"/>
    <n v="2130.66"/>
    <n v="344.01"/>
    <n v="0.16145701331981641"/>
    <s v="Medium"/>
    <s v="Card"/>
  </r>
  <r>
    <s v="ORD-13630"/>
    <d v="2023-07-19T00:00:00"/>
    <x v="2"/>
    <x v="5"/>
    <x v="3553"/>
    <s v="Returning"/>
    <x v="1"/>
    <x v="0"/>
    <s v="Chad"/>
    <x v="1"/>
    <s v="Karentown"/>
    <x v="1"/>
    <x v="4"/>
    <x v="924"/>
    <n v="1"/>
    <n v="366.23"/>
    <n v="0.08"/>
    <n v="10.7"/>
    <n v="336.93"/>
    <n v="16.23"/>
    <n v="4.8170243077197042E-2"/>
    <s v="High"/>
    <s v="Cash"/>
  </r>
  <r>
    <s v="ORD-13631"/>
    <d v="2025-07-22T00:00:00"/>
    <x v="0"/>
    <x v="5"/>
    <x v="3554"/>
    <s v="Returning"/>
    <x v="1"/>
    <x v="0"/>
    <s v="Christmas Island"/>
    <x v="22"/>
    <s v="Lake Timothyton"/>
    <x v="0"/>
    <x v="1"/>
    <x v="53"/>
    <n v="9"/>
    <n v="405.36"/>
    <n v="0.22"/>
    <n v="20.61"/>
    <n v="2845.63"/>
    <n v="-93.55"/>
    <n v="-3.287496969036733E-2"/>
    <s v="Low"/>
    <s v="Net Banking"/>
  </r>
  <r>
    <s v="ORD-13632"/>
    <d v="2025-09-13T00:00:00"/>
    <x v="0"/>
    <x v="4"/>
    <x v="3555"/>
    <s v="Returning"/>
    <x v="0"/>
    <x v="3"/>
    <s v="Singapore"/>
    <x v="44"/>
    <s v="Jonmouth"/>
    <x v="2"/>
    <x v="3"/>
    <x v="845"/>
    <n v="2"/>
    <n v="132.72999999999999"/>
    <n v="0.05"/>
    <n v="28.51"/>
    <n v="252.19"/>
    <n v="60.71"/>
    <n v="0.24073119473412904"/>
    <s v="Medium"/>
    <s v="Cash"/>
  </r>
  <r>
    <s v="ORD-13633"/>
    <d v="2025-05-26T00:00:00"/>
    <x v="0"/>
    <x v="9"/>
    <x v="3556"/>
    <s v="New"/>
    <x v="0"/>
    <x v="1"/>
    <s v="Qatar"/>
    <x v="29"/>
    <s v="Adamshire"/>
    <x v="0"/>
    <x v="0"/>
    <x v="100"/>
    <n v="2"/>
    <n v="420.5"/>
    <n v="0.2"/>
    <n v="7.99"/>
    <n v="672.8"/>
    <n v="33.94"/>
    <n v="5.0445897740784777E-2"/>
    <s v="Medium"/>
    <s v="UPI"/>
  </r>
  <r>
    <s v="ORD-13634"/>
    <d v="2025-04-28T00:00:00"/>
    <x v="0"/>
    <x v="11"/>
    <x v="3557"/>
    <s v="New"/>
    <x v="2"/>
    <x v="2"/>
    <s v="Guinea-Bissau"/>
    <x v="11"/>
    <s v="Jenniferhaven"/>
    <x v="2"/>
    <x v="3"/>
    <x v="412"/>
    <n v="8"/>
    <n v="518.69000000000005"/>
    <n v="0.26"/>
    <n v="19.23"/>
    <n v="3070.64"/>
    <n v="216.55"/>
    <n v="7.0522757470755287E-2"/>
    <s v="Low"/>
    <s v="Card"/>
  </r>
  <r>
    <s v="ORD-13635"/>
    <d v="2025-08-09T00:00:00"/>
    <x v="0"/>
    <x v="0"/>
    <x v="3558"/>
    <s v="Returning"/>
    <x v="1"/>
    <x v="1"/>
    <s v="Norfolk Island"/>
    <x v="7"/>
    <s v="Port Tyler"/>
    <x v="0"/>
    <x v="0"/>
    <x v="806"/>
    <n v="10"/>
    <n v="646.54"/>
    <n v="0.09"/>
    <n v="6.66"/>
    <n v="5883.51"/>
    <n v="1475.93"/>
    <n v="0.25085875608267855"/>
    <s v="Medium"/>
    <s v="Cash"/>
  </r>
  <r>
    <s v="ORD-13636"/>
    <d v="2024-09-12T00:00:00"/>
    <x v="1"/>
    <x v="4"/>
    <x v="3559"/>
    <s v="VIP"/>
    <x v="0"/>
    <x v="1"/>
    <s v="Estonia"/>
    <x v="38"/>
    <s v="East Michaelport"/>
    <x v="0"/>
    <x v="7"/>
    <x v="787"/>
    <n v="4"/>
    <n v="303.18"/>
    <n v="0.04"/>
    <n v="41.93"/>
    <n v="1164.21"/>
    <n v="274.89"/>
    <n v="0.23611719535135411"/>
    <s v="Low"/>
    <s v="Cash"/>
  </r>
  <r>
    <s v="ORD-13637"/>
    <d v="2023-01-10T00:00:00"/>
    <x v="2"/>
    <x v="3"/>
    <x v="3560"/>
    <s v="VIP"/>
    <x v="0"/>
    <x v="1"/>
    <s v="Congo"/>
    <x v="7"/>
    <s v="Claytontown"/>
    <x v="2"/>
    <x v="8"/>
    <x v="47"/>
    <n v="5"/>
    <n v="129.32"/>
    <n v="0.19"/>
    <n v="7.96"/>
    <n v="523.75"/>
    <n v="150.72999999999999"/>
    <n v="0.28778997613365154"/>
    <s v="Low"/>
    <s v="Net Banking"/>
  </r>
  <r>
    <s v="ORD-13638"/>
    <d v="2023-05-10T00:00:00"/>
    <x v="2"/>
    <x v="9"/>
    <x v="3561"/>
    <s v="VIP"/>
    <x v="2"/>
    <x v="4"/>
    <s v="Latvia"/>
    <x v="23"/>
    <s v="Kylechester"/>
    <x v="2"/>
    <x v="3"/>
    <x v="625"/>
    <n v="3"/>
    <n v="762.3"/>
    <n v="0.24"/>
    <n v="27.38"/>
    <n v="1738.04"/>
    <n v="154.49"/>
    <n v="8.8887482451497093E-2"/>
    <s v="Low"/>
    <s v="Card"/>
  </r>
  <r>
    <s v="ORD-13639"/>
    <d v="2025-02-23T00:00:00"/>
    <x v="0"/>
    <x v="8"/>
    <x v="875"/>
    <s v="New"/>
    <x v="2"/>
    <x v="1"/>
    <s v="Northern Mariana Islands"/>
    <x v="15"/>
    <s v="Hendrixland"/>
    <x v="2"/>
    <x v="6"/>
    <x v="827"/>
    <n v="7"/>
    <n v="373.8"/>
    <n v="0"/>
    <n v="19.04"/>
    <n v="2616.6"/>
    <n v="459.97"/>
    <n v="0.17578919208132693"/>
    <s v="Low"/>
    <s v="Net Banking"/>
  </r>
  <r>
    <s v="ORD-13640"/>
    <d v="2023-12-12T00:00:00"/>
    <x v="2"/>
    <x v="7"/>
    <x v="3562"/>
    <s v="New"/>
    <x v="2"/>
    <x v="3"/>
    <s v="Mauritius"/>
    <x v="24"/>
    <s v="North Joshua"/>
    <x v="0"/>
    <x v="7"/>
    <x v="443"/>
    <n v="5"/>
    <n v="683"/>
    <n v="0.2"/>
    <n v="46.73"/>
    <n v="2732"/>
    <n v="-173.19"/>
    <n v="-6.3393118594436304E-2"/>
    <s v="Low"/>
    <s v="Net Banking"/>
  </r>
  <r>
    <s v="ORD-13641"/>
    <d v="2023-01-30T00:00:00"/>
    <x v="2"/>
    <x v="3"/>
    <x v="3563"/>
    <s v="New"/>
    <x v="0"/>
    <x v="3"/>
    <s v="Vietnam"/>
    <x v="39"/>
    <s v="Kristenport"/>
    <x v="0"/>
    <x v="7"/>
    <x v="430"/>
    <n v="5"/>
    <n v="623.38"/>
    <n v="0.1"/>
    <n v="40.880000000000003"/>
    <n v="2805.21"/>
    <n v="137.19999999999999"/>
    <n v="4.890899433553994E-2"/>
    <s v="Low"/>
    <s v="UPI"/>
  </r>
  <r>
    <s v="ORD-13642"/>
    <d v="2024-03-22T00:00:00"/>
    <x v="1"/>
    <x v="6"/>
    <x v="3564"/>
    <s v="Returning"/>
    <x v="2"/>
    <x v="3"/>
    <s v="Benin"/>
    <x v="39"/>
    <s v="Danielsmouth"/>
    <x v="2"/>
    <x v="8"/>
    <x v="577"/>
    <n v="1"/>
    <n v="262.86"/>
    <n v="0.02"/>
    <n v="39.53"/>
    <n v="257.60000000000002"/>
    <n v="57.68"/>
    <n v="0.22391304347826085"/>
    <s v="Low"/>
    <s v="Net Banking"/>
  </r>
  <r>
    <s v="ORD-13643"/>
    <d v="2024-11-25T00:00:00"/>
    <x v="1"/>
    <x v="10"/>
    <x v="3565"/>
    <s v="Returning"/>
    <x v="1"/>
    <x v="2"/>
    <s v="Japan"/>
    <x v="0"/>
    <s v="Heatherton"/>
    <x v="0"/>
    <x v="0"/>
    <x v="567"/>
    <n v="4"/>
    <n v="400.65"/>
    <n v="0.13"/>
    <n v="32.75"/>
    <n v="1394.26"/>
    <n v="178.25"/>
    <n v="0.12784559551303201"/>
    <s v="Low"/>
    <s v="Net Banking"/>
  </r>
  <r>
    <s v="ORD-13644"/>
    <d v="2023-09-02T00:00:00"/>
    <x v="2"/>
    <x v="4"/>
    <x v="3566"/>
    <s v="Returning"/>
    <x v="0"/>
    <x v="2"/>
    <s v="Panama"/>
    <x v="38"/>
    <s v="North Patricia"/>
    <x v="2"/>
    <x v="8"/>
    <x v="832"/>
    <n v="9"/>
    <n v="55.96"/>
    <n v="0.23"/>
    <n v="39.29"/>
    <n v="387.8"/>
    <n v="109.29"/>
    <n v="0.28182052604435276"/>
    <s v="Critical"/>
    <s v="UPI"/>
  </r>
  <r>
    <s v="ORD-13645"/>
    <d v="2025-07-08T00:00:00"/>
    <x v="0"/>
    <x v="5"/>
    <x v="3567"/>
    <s v="New"/>
    <x v="0"/>
    <x v="4"/>
    <s v="Peru"/>
    <x v="0"/>
    <s v="Lake Michelle"/>
    <x v="2"/>
    <x v="8"/>
    <x v="532"/>
    <n v="8"/>
    <n v="349.16"/>
    <n v="0.09"/>
    <n v="14.68"/>
    <n v="2541.88"/>
    <n v="368.85"/>
    <n v="0.14510913182368956"/>
    <s v="High"/>
    <s v="Cash"/>
  </r>
  <r>
    <s v="ORD-13646"/>
    <d v="2025-09-22T00:00:00"/>
    <x v="0"/>
    <x v="4"/>
    <x v="3568"/>
    <s v="Returning"/>
    <x v="0"/>
    <x v="4"/>
    <s v="Uruguay"/>
    <x v="0"/>
    <s v="Bakerstad"/>
    <x v="2"/>
    <x v="6"/>
    <x v="944"/>
    <n v="3"/>
    <n v="211.74"/>
    <n v="0.05"/>
    <n v="44.71"/>
    <n v="603.46"/>
    <n v="34.43"/>
    <n v="5.705432008749544E-2"/>
    <s v="Medium"/>
    <s v="Net Banking"/>
  </r>
  <r>
    <s v="ORD-13647"/>
    <d v="2025-08-09T00:00:00"/>
    <x v="0"/>
    <x v="0"/>
    <x v="3569"/>
    <s v="VIP"/>
    <x v="1"/>
    <x v="1"/>
    <s v="Bulgaria"/>
    <x v="10"/>
    <s v="South Whitney"/>
    <x v="1"/>
    <x v="4"/>
    <x v="865"/>
    <n v="1"/>
    <n v="547.89"/>
    <n v="0.21"/>
    <n v="25.87"/>
    <n v="432.83"/>
    <n v="38.1"/>
    <n v="8.8025321719843827E-2"/>
    <s v="Medium"/>
    <s v="Cash"/>
  </r>
  <r>
    <s v="ORD-13648"/>
    <d v="2024-04-12T00:00:00"/>
    <x v="1"/>
    <x v="11"/>
    <x v="3570"/>
    <s v="New"/>
    <x v="0"/>
    <x v="3"/>
    <s v="Eritrea"/>
    <x v="2"/>
    <s v="East Heidiport"/>
    <x v="1"/>
    <x v="2"/>
    <x v="126"/>
    <n v="3"/>
    <n v="512.41"/>
    <n v="0.16"/>
    <n v="25.66"/>
    <n v="1291.27"/>
    <n v="-70.010000000000005"/>
    <n v="-5.4217940477204615E-2"/>
    <s v="High"/>
    <s v="Net Banking"/>
  </r>
  <r>
    <s v="ORD-13649"/>
    <d v="2024-01-07T00:00:00"/>
    <x v="1"/>
    <x v="3"/>
    <x v="3571"/>
    <s v="VIP"/>
    <x v="2"/>
    <x v="4"/>
    <s v="Saint Helena"/>
    <x v="32"/>
    <s v="Buchananville"/>
    <x v="2"/>
    <x v="3"/>
    <x v="250"/>
    <n v="1"/>
    <n v="722.71"/>
    <n v="0.28000000000000003"/>
    <n v="16.78"/>
    <n v="520.35"/>
    <n v="5.95"/>
    <n v="1.1434611319304315E-2"/>
    <s v="Critical"/>
    <s v="Net Banking"/>
  </r>
  <r>
    <s v="ORD-13650"/>
    <d v="2024-05-19T00:00:00"/>
    <x v="1"/>
    <x v="9"/>
    <x v="3572"/>
    <s v="Returning"/>
    <x v="0"/>
    <x v="3"/>
    <s v="Montenegro"/>
    <x v="42"/>
    <s v="East Kelly"/>
    <x v="1"/>
    <x v="4"/>
    <x v="89"/>
    <n v="9"/>
    <n v="711.68"/>
    <n v="0.02"/>
    <n v="20.67"/>
    <n v="6277.02"/>
    <n v="-236.16"/>
    <n v="-3.7622948469178047E-2"/>
    <s v="Critical"/>
    <s v="Card"/>
  </r>
  <r>
    <s v="ORD-13651"/>
    <d v="2025-09-05T00:00:00"/>
    <x v="0"/>
    <x v="4"/>
    <x v="3573"/>
    <s v="New"/>
    <x v="2"/>
    <x v="4"/>
    <s v="New Zealand"/>
    <x v="38"/>
    <s v="West Caitlyn"/>
    <x v="0"/>
    <x v="7"/>
    <x v="512"/>
    <n v="5"/>
    <n v="348.73"/>
    <n v="0.18"/>
    <n v="39.299999999999997"/>
    <n v="1429.79"/>
    <n v="36.71"/>
    <n v="2.567509914043321E-2"/>
    <s v="Medium"/>
    <s v="Card"/>
  </r>
  <r>
    <s v="ORD-13652"/>
    <d v="2023-09-07T00:00:00"/>
    <x v="2"/>
    <x v="4"/>
    <x v="3574"/>
    <s v="VIP"/>
    <x v="1"/>
    <x v="0"/>
    <s v="Senegal"/>
    <x v="43"/>
    <s v="East William"/>
    <x v="1"/>
    <x v="5"/>
    <x v="546"/>
    <n v="2"/>
    <n v="572.16"/>
    <n v="0.28000000000000003"/>
    <n v="29.68"/>
    <n v="823.91"/>
    <n v="-79.349999999999994"/>
    <n v="-9.6309062883081886E-2"/>
    <s v="Low"/>
    <s v="Card"/>
  </r>
  <r>
    <s v="ORD-13653"/>
    <d v="2023-05-08T00:00:00"/>
    <x v="2"/>
    <x v="9"/>
    <x v="3575"/>
    <s v="VIP"/>
    <x v="1"/>
    <x v="1"/>
    <s v="Korea"/>
    <x v="43"/>
    <s v="West Justinfort"/>
    <x v="1"/>
    <x v="5"/>
    <x v="306"/>
    <n v="5"/>
    <n v="494.36"/>
    <n v="0.23"/>
    <n v="32.340000000000003"/>
    <n v="1903.29"/>
    <n v="292.26"/>
    <n v="0.15355515974969658"/>
    <s v="Critical"/>
    <s v="Net Banking"/>
  </r>
  <r>
    <s v="ORD-13654"/>
    <d v="2025-02-21T00:00:00"/>
    <x v="0"/>
    <x v="8"/>
    <x v="3576"/>
    <s v="New"/>
    <x v="0"/>
    <x v="1"/>
    <s v="French Guiana"/>
    <x v="20"/>
    <s v="Walkerfurt"/>
    <x v="2"/>
    <x v="6"/>
    <x v="366"/>
    <n v="9"/>
    <n v="638.9"/>
    <n v="0.11"/>
    <n v="27.65"/>
    <n v="5117.59"/>
    <n v="118.33"/>
    <n v="2.3122211822361696E-2"/>
    <s v="High"/>
    <s v="Card"/>
  </r>
  <r>
    <s v="ORD-13655"/>
    <d v="2023-05-15T00:00:00"/>
    <x v="2"/>
    <x v="9"/>
    <x v="3577"/>
    <s v="New"/>
    <x v="2"/>
    <x v="1"/>
    <s v="Taiwan"/>
    <x v="10"/>
    <s v="Harrisfort"/>
    <x v="2"/>
    <x v="8"/>
    <x v="728"/>
    <n v="5"/>
    <n v="616.44000000000005"/>
    <n v="0.04"/>
    <n v="9.94"/>
    <n v="2958.91"/>
    <n v="-141.58000000000001"/>
    <n v="-4.7848701041937745E-2"/>
    <s v="Medium"/>
    <s v="UPI"/>
  </r>
  <r>
    <s v="ORD-13656"/>
    <d v="2025-07-22T00:00:00"/>
    <x v="0"/>
    <x v="5"/>
    <x v="3578"/>
    <s v="Returning"/>
    <x v="2"/>
    <x v="2"/>
    <s v="Nigeria"/>
    <x v="25"/>
    <s v="Williamsfort"/>
    <x v="2"/>
    <x v="3"/>
    <x v="710"/>
    <n v="3"/>
    <n v="297.05"/>
    <n v="0.1"/>
    <n v="17.850000000000001"/>
    <n v="802.04"/>
    <n v="135.72999999999999"/>
    <n v="0.16923096104932422"/>
    <s v="Medium"/>
    <s v="Net Banking"/>
  </r>
  <r>
    <s v="ORD-13657"/>
    <d v="2023-07-28T00:00:00"/>
    <x v="2"/>
    <x v="5"/>
    <x v="3579"/>
    <s v="VIP"/>
    <x v="1"/>
    <x v="1"/>
    <s v="Fiji"/>
    <x v="8"/>
    <s v="Phamland"/>
    <x v="1"/>
    <x v="5"/>
    <x v="164"/>
    <n v="6"/>
    <n v="173.06"/>
    <n v="0.2"/>
    <n v="47.65"/>
    <n v="830.69"/>
    <n v="-22.84"/>
    <n v="-2.7495214821413521E-2"/>
    <s v="High"/>
    <s v="Net Banking"/>
  </r>
  <r>
    <s v="ORD-13658"/>
    <d v="2024-12-25T00:00:00"/>
    <x v="1"/>
    <x v="7"/>
    <x v="3580"/>
    <s v="New"/>
    <x v="0"/>
    <x v="3"/>
    <s v="Kiribati"/>
    <x v="38"/>
    <s v="North Jennifermouth"/>
    <x v="1"/>
    <x v="2"/>
    <x v="318"/>
    <n v="6"/>
    <n v="74.31"/>
    <n v="0.01"/>
    <n v="18.29"/>
    <n v="441.4"/>
    <n v="26.42"/>
    <n v="5.985500679655642E-2"/>
    <s v="Low"/>
    <s v="Card"/>
  </r>
  <r>
    <s v="ORD-13659"/>
    <d v="2022-12-25T00:00:00"/>
    <x v="3"/>
    <x v="7"/>
    <x v="3581"/>
    <s v="VIP"/>
    <x v="1"/>
    <x v="4"/>
    <s v="Honduras"/>
    <x v="14"/>
    <s v="Scottville"/>
    <x v="0"/>
    <x v="1"/>
    <x v="802"/>
    <n v="6"/>
    <n v="121.7"/>
    <n v="0.15"/>
    <n v="33.72"/>
    <n v="620.66999999999996"/>
    <n v="13.45"/>
    <n v="2.1670130665248845E-2"/>
    <s v="High"/>
    <s v="UPI"/>
  </r>
  <r>
    <s v="ORD-13660"/>
    <d v="2024-01-18T00:00:00"/>
    <x v="1"/>
    <x v="3"/>
    <x v="3582"/>
    <s v="New"/>
    <x v="2"/>
    <x v="0"/>
    <s v="Philippines"/>
    <x v="26"/>
    <s v="Justinside"/>
    <x v="2"/>
    <x v="8"/>
    <x v="288"/>
    <n v="1"/>
    <n v="467.81"/>
    <n v="0.28000000000000003"/>
    <n v="33.229999999999997"/>
    <n v="336.82"/>
    <n v="-24.81"/>
    <n v="-7.3659521406092276E-2"/>
    <s v="High"/>
    <s v="Net Banking"/>
  </r>
  <r>
    <s v="ORD-13661"/>
    <d v="2025-04-06T00:00:00"/>
    <x v="0"/>
    <x v="11"/>
    <x v="3583"/>
    <s v="Returning"/>
    <x v="1"/>
    <x v="4"/>
    <s v="Saint Kitts and Nevis"/>
    <x v="14"/>
    <s v="Lake Josephberg"/>
    <x v="2"/>
    <x v="8"/>
    <x v="87"/>
    <n v="4"/>
    <n v="40.21"/>
    <n v="0.11"/>
    <n v="40.89"/>
    <n v="143.15"/>
    <n v="34"/>
    <n v="0.23751309814879495"/>
    <s v="Low"/>
    <s v="UPI"/>
  </r>
  <r>
    <s v="ORD-13662"/>
    <d v="2025-06-03T00:00:00"/>
    <x v="0"/>
    <x v="1"/>
    <x v="3584"/>
    <s v="VIP"/>
    <x v="1"/>
    <x v="1"/>
    <s v="Antarctica (the territory South of 60 deg S)"/>
    <x v="49"/>
    <s v="South Joanne"/>
    <x v="2"/>
    <x v="3"/>
    <x v="109"/>
    <n v="1"/>
    <n v="230.47"/>
    <n v="0.04"/>
    <n v="14.25"/>
    <n v="221.25"/>
    <n v="-5.41"/>
    <n v="-2.4451977401129945E-2"/>
    <s v="Medium"/>
    <s v="Cash"/>
  </r>
  <r>
    <s v="ORD-13663"/>
    <d v="2023-10-22T00:00:00"/>
    <x v="2"/>
    <x v="2"/>
    <x v="3585"/>
    <s v="Returning"/>
    <x v="2"/>
    <x v="3"/>
    <s v="Bouvet Island (Bouvetoya)"/>
    <x v="44"/>
    <s v="South Michael"/>
    <x v="0"/>
    <x v="7"/>
    <x v="886"/>
    <n v="2"/>
    <n v="506.04"/>
    <n v="0.06"/>
    <n v="31.36"/>
    <n v="951.36"/>
    <n v="65.88"/>
    <n v="6.9248234106962653E-2"/>
    <s v="Critical"/>
    <s v="Card"/>
  </r>
  <r>
    <s v="ORD-13664"/>
    <d v="2024-02-29T00:00:00"/>
    <x v="1"/>
    <x v="8"/>
    <x v="3586"/>
    <s v="VIP"/>
    <x v="0"/>
    <x v="1"/>
    <s v="Dominican Republic"/>
    <x v="8"/>
    <s v="Josephport"/>
    <x v="0"/>
    <x v="1"/>
    <x v="735"/>
    <n v="5"/>
    <n v="790.57"/>
    <n v="7.0000000000000007E-2"/>
    <n v="11.95"/>
    <n v="3676.15"/>
    <n v="354.04"/>
    <n v="9.630727799464113E-2"/>
    <s v="High"/>
    <s v="UPI"/>
  </r>
  <r>
    <s v="ORD-13665"/>
    <d v="2025-08-07T00:00:00"/>
    <x v="0"/>
    <x v="0"/>
    <x v="3587"/>
    <s v="Returning"/>
    <x v="2"/>
    <x v="1"/>
    <s v="Philippines"/>
    <x v="4"/>
    <s v="Lake Amanda"/>
    <x v="0"/>
    <x v="1"/>
    <x v="41"/>
    <n v="1"/>
    <n v="774.39"/>
    <n v="0.24"/>
    <n v="36.79"/>
    <n v="588.54"/>
    <n v="159.74"/>
    <n v="0.27141740578380402"/>
    <s v="Medium"/>
    <s v="UPI"/>
  </r>
  <r>
    <s v="ORD-13666"/>
    <d v="2025-11-07T00:00:00"/>
    <x v="0"/>
    <x v="10"/>
    <x v="3588"/>
    <s v="Returning"/>
    <x v="0"/>
    <x v="4"/>
    <s v="British Indian Ocean Territory (Chagos Archipelago)"/>
    <x v="18"/>
    <s v="Starkville"/>
    <x v="0"/>
    <x v="7"/>
    <x v="563"/>
    <n v="4"/>
    <n v="589.47"/>
    <n v="0.08"/>
    <n v="26.68"/>
    <n v="2169.25"/>
    <n v="248.07"/>
    <n v="0.11435749683070186"/>
    <s v="Medium"/>
    <s v="Card"/>
  </r>
  <r>
    <s v="ORD-13667"/>
    <d v="2023-05-05T00:00:00"/>
    <x v="2"/>
    <x v="9"/>
    <x v="3589"/>
    <s v="New"/>
    <x v="0"/>
    <x v="2"/>
    <s v="Mayotte"/>
    <x v="45"/>
    <s v="Brightside"/>
    <x v="0"/>
    <x v="0"/>
    <x v="382"/>
    <n v="8"/>
    <n v="186.12"/>
    <n v="0.25"/>
    <n v="26.09"/>
    <n v="1116.72"/>
    <n v="46.68"/>
    <n v="4.1800988609499247E-2"/>
    <s v="Critical"/>
    <s v="Card"/>
  </r>
  <r>
    <s v="ORD-13668"/>
    <d v="2023-09-05T00:00:00"/>
    <x v="2"/>
    <x v="4"/>
    <x v="3590"/>
    <s v="New"/>
    <x v="1"/>
    <x v="2"/>
    <s v="Andorra"/>
    <x v="19"/>
    <s v="Wardshire"/>
    <x v="1"/>
    <x v="2"/>
    <x v="296"/>
    <n v="1"/>
    <n v="699.47"/>
    <n v="0.19"/>
    <n v="27.66"/>
    <n v="566.57000000000005"/>
    <n v="-47.8"/>
    <n v="-8.4367333250966334E-2"/>
    <s v="Medium"/>
    <s v="Cash"/>
  </r>
  <r>
    <s v="ORD-13669"/>
    <d v="2024-12-04T00:00:00"/>
    <x v="1"/>
    <x v="7"/>
    <x v="3591"/>
    <s v="VIP"/>
    <x v="1"/>
    <x v="0"/>
    <s v="French Southern Territories"/>
    <x v="31"/>
    <s v="East Carlatown"/>
    <x v="1"/>
    <x v="5"/>
    <x v="213"/>
    <n v="9"/>
    <n v="658.7"/>
    <n v="0.26"/>
    <n v="47.18"/>
    <n v="4386.9399999999996"/>
    <n v="757.94"/>
    <n v="0.17277190934911354"/>
    <s v="High"/>
    <s v="Card"/>
  </r>
  <r>
    <s v="ORD-13670"/>
    <d v="2025-07-04T00:00:00"/>
    <x v="0"/>
    <x v="5"/>
    <x v="3592"/>
    <s v="VIP"/>
    <x v="1"/>
    <x v="4"/>
    <s v="Grenada"/>
    <x v="33"/>
    <s v="South Lisamouth"/>
    <x v="2"/>
    <x v="6"/>
    <x v="612"/>
    <n v="10"/>
    <n v="494.95"/>
    <n v="0.28000000000000003"/>
    <n v="6.53"/>
    <n v="3563.64"/>
    <n v="-29.94"/>
    <n v="-8.4015220392632262E-3"/>
    <s v="High"/>
    <s v="Card"/>
  </r>
  <r>
    <s v="ORD-13671"/>
    <d v="2024-08-18T00:00:00"/>
    <x v="1"/>
    <x v="0"/>
    <x v="3593"/>
    <s v="Returning"/>
    <x v="1"/>
    <x v="4"/>
    <s v="Finland"/>
    <x v="19"/>
    <s v="Scottbury"/>
    <x v="2"/>
    <x v="3"/>
    <x v="239"/>
    <n v="2"/>
    <n v="359.99"/>
    <n v="0.28000000000000003"/>
    <n v="22.9"/>
    <n v="518.39"/>
    <n v="-18.97"/>
    <n v="-3.6594070101660908E-2"/>
    <s v="Medium"/>
    <s v="UPI"/>
  </r>
  <r>
    <s v="ORD-13672"/>
    <d v="2025-02-27T00:00:00"/>
    <x v="0"/>
    <x v="8"/>
    <x v="3594"/>
    <s v="Returning"/>
    <x v="2"/>
    <x v="1"/>
    <s v="Brunei Darussalam"/>
    <x v="1"/>
    <s v="Jonesland"/>
    <x v="2"/>
    <x v="6"/>
    <x v="220"/>
    <n v="9"/>
    <n v="674.11"/>
    <n v="7.0000000000000007E-2"/>
    <n v="29.39"/>
    <n v="5642.3"/>
    <n v="-79.069999999999993"/>
    <n v="-1.4013788703188415E-2"/>
    <s v="Critical"/>
    <s v="Net Banking"/>
  </r>
  <r>
    <s v="ORD-13673"/>
    <d v="2025-07-06T00:00:00"/>
    <x v="0"/>
    <x v="5"/>
    <x v="3595"/>
    <s v="VIP"/>
    <x v="1"/>
    <x v="3"/>
    <s v="Romania"/>
    <x v="26"/>
    <s v="New Teresa"/>
    <x v="2"/>
    <x v="8"/>
    <x v="436"/>
    <n v="2"/>
    <n v="434.56"/>
    <n v="0.18"/>
    <n v="20.66"/>
    <n v="712.68"/>
    <n v="127.92"/>
    <n v="0.17949149688499749"/>
    <s v="Low"/>
    <s v="Card"/>
  </r>
  <r>
    <s v="ORD-13674"/>
    <d v="2025-01-04T00:00:00"/>
    <x v="0"/>
    <x v="3"/>
    <x v="1808"/>
    <s v="Returning"/>
    <x v="2"/>
    <x v="4"/>
    <s v="Indonesia"/>
    <x v="3"/>
    <s v="Davidhaven"/>
    <x v="1"/>
    <x v="2"/>
    <x v="638"/>
    <n v="10"/>
    <n v="711.14"/>
    <n v="0"/>
    <n v="33.520000000000003"/>
    <n v="7111.4"/>
    <n v="-24.58"/>
    <n v="-3.4564220828528841E-3"/>
    <s v="Low"/>
    <s v="Cash"/>
  </r>
  <r>
    <s v="ORD-13675"/>
    <d v="2024-07-10T00:00:00"/>
    <x v="1"/>
    <x v="5"/>
    <x v="3596"/>
    <s v="VIP"/>
    <x v="1"/>
    <x v="4"/>
    <s v="Lao People's Democratic Republic"/>
    <x v="15"/>
    <s v="Port Michael"/>
    <x v="1"/>
    <x v="4"/>
    <x v="167"/>
    <n v="8"/>
    <n v="557.38"/>
    <n v="0.26"/>
    <n v="21.87"/>
    <n v="3299.69"/>
    <n v="188.78"/>
    <n v="5.7211435013592188E-2"/>
    <s v="High"/>
    <s v="Net Banking"/>
  </r>
  <r>
    <s v="ORD-13676"/>
    <d v="2025-01-31T00:00:00"/>
    <x v="0"/>
    <x v="3"/>
    <x v="3597"/>
    <s v="VIP"/>
    <x v="1"/>
    <x v="3"/>
    <s v="Portugal"/>
    <x v="44"/>
    <s v="South Anthony"/>
    <x v="2"/>
    <x v="3"/>
    <x v="418"/>
    <n v="3"/>
    <n v="203.32"/>
    <n v="0.23"/>
    <n v="41.48"/>
    <n v="469.67"/>
    <n v="-11.37"/>
    <n v="-2.420848680988779E-2"/>
    <s v="Low"/>
    <s v="Cash"/>
  </r>
  <r>
    <s v="ORD-13677"/>
    <d v="2024-05-15T00:00:00"/>
    <x v="1"/>
    <x v="9"/>
    <x v="3598"/>
    <s v="Returning"/>
    <x v="0"/>
    <x v="2"/>
    <s v="Italy"/>
    <x v="2"/>
    <s v="Lake Anthony"/>
    <x v="0"/>
    <x v="1"/>
    <x v="63"/>
    <n v="5"/>
    <n v="93.33"/>
    <n v="0.28000000000000003"/>
    <n v="43.78"/>
    <n v="335.99"/>
    <n v="35.04"/>
    <n v="0.10428881811958689"/>
    <s v="Critical"/>
    <s v="UPI"/>
  </r>
  <r>
    <s v="ORD-13678"/>
    <d v="2024-04-14T00:00:00"/>
    <x v="1"/>
    <x v="11"/>
    <x v="3599"/>
    <s v="Returning"/>
    <x v="0"/>
    <x v="4"/>
    <s v="Netherlands Antilles"/>
    <x v="8"/>
    <s v="West Peterhaven"/>
    <x v="2"/>
    <x v="6"/>
    <x v="837"/>
    <n v="7"/>
    <n v="520.29"/>
    <n v="0.18"/>
    <n v="31.36"/>
    <n v="2986.46"/>
    <n v="358.58"/>
    <n v="0.12006857617379774"/>
    <s v="Low"/>
    <s v="Cash"/>
  </r>
  <r>
    <s v="ORD-13679"/>
    <d v="2025-09-25T00:00:00"/>
    <x v="0"/>
    <x v="4"/>
    <x v="3600"/>
    <s v="VIP"/>
    <x v="1"/>
    <x v="1"/>
    <s v="Chad"/>
    <x v="6"/>
    <s v="Thomasburgh"/>
    <x v="1"/>
    <x v="4"/>
    <x v="55"/>
    <n v="2"/>
    <n v="563.36"/>
    <n v="0.21"/>
    <n v="45.1"/>
    <n v="890.11"/>
    <n v="256.67"/>
    <n v="0.28835761872128163"/>
    <s v="Low"/>
    <s v="Net Banking"/>
  </r>
  <r>
    <s v="ORD-13680"/>
    <d v="2024-06-11T00:00:00"/>
    <x v="1"/>
    <x v="1"/>
    <x v="3601"/>
    <s v="New"/>
    <x v="0"/>
    <x v="4"/>
    <s v="Macedonia"/>
    <x v="26"/>
    <s v="Perryburgh"/>
    <x v="2"/>
    <x v="3"/>
    <x v="256"/>
    <n v="8"/>
    <n v="568.04999999999995"/>
    <n v="0.27"/>
    <n v="31.42"/>
    <n v="3317.41"/>
    <n v="-198.33"/>
    <n v="-5.9784590991164802E-2"/>
    <s v="High"/>
    <s v="Cash"/>
  </r>
  <r>
    <s v="ORD-13681"/>
    <d v="2023-05-20T00:00:00"/>
    <x v="2"/>
    <x v="9"/>
    <x v="3602"/>
    <s v="VIP"/>
    <x v="2"/>
    <x v="4"/>
    <s v="Reunion"/>
    <x v="7"/>
    <s v="Lake Sharonberg"/>
    <x v="2"/>
    <x v="6"/>
    <x v="945"/>
    <n v="5"/>
    <n v="253.25"/>
    <n v="0.06"/>
    <n v="33.729999999999997"/>
    <n v="1190.27"/>
    <n v="355.59"/>
    <n v="0.29874734303981448"/>
    <s v="Medium"/>
    <s v="UPI"/>
  </r>
  <r>
    <s v="ORD-13682"/>
    <d v="2024-09-26T00:00:00"/>
    <x v="1"/>
    <x v="4"/>
    <x v="3603"/>
    <s v="New"/>
    <x v="1"/>
    <x v="0"/>
    <s v="Congo"/>
    <x v="1"/>
    <s v="Gonzalesstad"/>
    <x v="1"/>
    <x v="4"/>
    <x v="348"/>
    <n v="5"/>
    <n v="324.75"/>
    <n v="0.17"/>
    <n v="20.440000000000001"/>
    <n v="1347.71"/>
    <n v="163.02000000000001"/>
    <n v="0.12096074081219253"/>
    <s v="Critical"/>
    <s v="UPI"/>
  </r>
  <r>
    <s v="ORD-13683"/>
    <d v="2025-11-13T00:00:00"/>
    <x v="0"/>
    <x v="10"/>
    <x v="3604"/>
    <s v="VIP"/>
    <x v="1"/>
    <x v="1"/>
    <s v="Montenegro"/>
    <x v="42"/>
    <s v="North Alanburgh"/>
    <x v="1"/>
    <x v="5"/>
    <x v="833"/>
    <n v="2"/>
    <n v="213.25"/>
    <n v="0.17"/>
    <n v="37.299999999999997"/>
    <n v="354"/>
    <n v="72.459999999999994"/>
    <n v="0.20468926553672315"/>
    <s v="Medium"/>
    <s v="Cash"/>
  </r>
  <r>
    <s v="ORD-13684"/>
    <d v="2024-03-18T00:00:00"/>
    <x v="1"/>
    <x v="6"/>
    <x v="3605"/>
    <s v="VIP"/>
    <x v="0"/>
    <x v="4"/>
    <s v="Tajikistan"/>
    <x v="15"/>
    <s v="South Jessicashire"/>
    <x v="0"/>
    <x v="1"/>
    <x v="686"/>
    <n v="8"/>
    <n v="408.42"/>
    <n v="0.28000000000000003"/>
    <n v="7.16"/>
    <n v="2352.5"/>
    <n v="-20.99"/>
    <n v="-8.922422954303932E-3"/>
    <s v="Medium"/>
    <s v="Net Banking"/>
  </r>
  <r>
    <s v="ORD-13685"/>
    <d v="2024-01-28T00:00:00"/>
    <x v="1"/>
    <x v="3"/>
    <x v="3606"/>
    <s v="VIP"/>
    <x v="0"/>
    <x v="3"/>
    <s v="Palestinian Territory"/>
    <x v="13"/>
    <s v="Murrayshire"/>
    <x v="0"/>
    <x v="1"/>
    <x v="946"/>
    <n v="6"/>
    <n v="441.88"/>
    <n v="0.17"/>
    <n v="20.079999999999998"/>
    <n v="2200.56"/>
    <n v="437.3"/>
    <n v="0.19872214345439343"/>
    <s v="High"/>
    <s v="UPI"/>
  </r>
  <r>
    <s v="ORD-13686"/>
    <d v="2024-08-30T00:00:00"/>
    <x v="1"/>
    <x v="0"/>
    <x v="3607"/>
    <s v="VIP"/>
    <x v="1"/>
    <x v="2"/>
    <s v="Kiribati"/>
    <x v="17"/>
    <s v="New Brandonton"/>
    <x v="0"/>
    <x v="1"/>
    <x v="808"/>
    <n v="4"/>
    <n v="572.30999999999995"/>
    <n v="0.01"/>
    <n v="43.28"/>
    <n v="2266.35"/>
    <n v="155.82"/>
    <n v="6.8753722946588131E-2"/>
    <s v="High"/>
    <s v="Card"/>
  </r>
  <r>
    <s v="ORD-13687"/>
    <d v="2024-08-21T00:00:00"/>
    <x v="1"/>
    <x v="0"/>
    <x v="3608"/>
    <s v="New"/>
    <x v="2"/>
    <x v="4"/>
    <s v="Venezuela"/>
    <x v="11"/>
    <s v="Port Kathleenside"/>
    <x v="2"/>
    <x v="8"/>
    <x v="5"/>
    <n v="5"/>
    <n v="503.57"/>
    <n v="0.27"/>
    <n v="29.1"/>
    <n v="1838.03"/>
    <n v="-146.47999999999999"/>
    <n v="-7.9694020228179077E-2"/>
    <s v="High"/>
    <s v="Card"/>
  </r>
  <r>
    <s v="ORD-13688"/>
    <d v="2024-04-10T00:00:00"/>
    <x v="1"/>
    <x v="11"/>
    <x v="3609"/>
    <s v="Returning"/>
    <x v="0"/>
    <x v="0"/>
    <s v="Antarctica (the territory South of 60 deg S)"/>
    <x v="29"/>
    <s v="Port Robertoberg"/>
    <x v="1"/>
    <x v="4"/>
    <x v="419"/>
    <n v="6"/>
    <n v="675.24"/>
    <n v="0.28999999999999998"/>
    <n v="43.63"/>
    <n v="2876.52"/>
    <n v="521.33000000000004"/>
    <n v="0.18123635504011792"/>
    <s v="High"/>
    <s v="Net Banking"/>
  </r>
  <r>
    <s v="ORD-13689"/>
    <d v="2025-05-20T00:00:00"/>
    <x v="0"/>
    <x v="9"/>
    <x v="3610"/>
    <s v="Returning"/>
    <x v="1"/>
    <x v="2"/>
    <s v="Tokelau"/>
    <x v="10"/>
    <s v="Hunterstad"/>
    <x v="0"/>
    <x v="7"/>
    <x v="298"/>
    <n v="9"/>
    <n v="43.51"/>
    <n v="0.16"/>
    <n v="37.25"/>
    <n v="328.94"/>
    <n v="65.45"/>
    <n v="0.19897245698303642"/>
    <s v="High"/>
    <s v="Card"/>
  </r>
  <r>
    <s v="ORD-13690"/>
    <d v="2023-09-02T00:00:00"/>
    <x v="2"/>
    <x v="4"/>
    <x v="3611"/>
    <s v="Returning"/>
    <x v="2"/>
    <x v="3"/>
    <s v="France"/>
    <x v="40"/>
    <s v="Port Brian"/>
    <x v="2"/>
    <x v="3"/>
    <x v="898"/>
    <n v="8"/>
    <n v="138.51"/>
    <n v="0.25"/>
    <n v="30.71"/>
    <n v="831.06"/>
    <n v="-32.67"/>
    <n v="-3.9311241065627035E-2"/>
    <s v="Medium"/>
    <s v="Cash"/>
  </r>
  <r>
    <s v="ORD-13691"/>
    <d v="2024-03-14T00:00:00"/>
    <x v="1"/>
    <x v="6"/>
    <x v="3612"/>
    <s v="VIP"/>
    <x v="0"/>
    <x v="0"/>
    <s v="Faroe Islands"/>
    <x v="42"/>
    <s v="Williamsstad"/>
    <x v="0"/>
    <x v="1"/>
    <x v="555"/>
    <n v="2"/>
    <n v="754.45"/>
    <n v="7.0000000000000007E-2"/>
    <n v="13.83"/>
    <n v="1403.28"/>
    <n v="394.91"/>
    <n v="0.28141924633715298"/>
    <s v="Low"/>
    <s v="Cash"/>
  </r>
  <r>
    <s v="ORD-13692"/>
    <d v="2025-04-15T00:00:00"/>
    <x v="0"/>
    <x v="11"/>
    <x v="3613"/>
    <s v="VIP"/>
    <x v="1"/>
    <x v="2"/>
    <s v="Heard Island and McDonald Islands"/>
    <x v="20"/>
    <s v="Lake Robertton"/>
    <x v="1"/>
    <x v="2"/>
    <x v="205"/>
    <n v="5"/>
    <n v="82.81"/>
    <n v="0.25"/>
    <n v="27.22"/>
    <n v="310.54000000000002"/>
    <n v="26.65"/>
    <n v="8.5818252077027105E-2"/>
    <s v="High"/>
    <s v="UPI"/>
  </r>
  <r>
    <s v="ORD-13693"/>
    <d v="2023-01-30T00:00:00"/>
    <x v="2"/>
    <x v="3"/>
    <x v="508"/>
    <s v="New"/>
    <x v="0"/>
    <x v="1"/>
    <s v="Tunisia"/>
    <x v="7"/>
    <s v="Matthewstad"/>
    <x v="1"/>
    <x v="2"/>
    <x v="766"/>
    <n v="7"/>
    <n v="190.65"/>
    <n v="0.2"/>
    <n v="46"/>
    <n v="1067.6400000000001"/>
    <n v="14.24"/>
    <n v="1.3337829230826869E-2"/>
    <s v="Low"/>
    <s v="Cash"/>
  </r>
  <r>
    <s v="ORD-13694"/>
    <d v="2023-08-22T00:00:00"/>
    <x v="2"/>
    <x v="0"/>
    <x v="3614"/>
    <s v="Returning"/>
    <x v="0"/>
    <x v="3"/>
    <s v="Guernsey"/>
    <x v="21"/>
    <s v="South Codystad"/>
    <x v="1"/>
    <x v="4"/>
    <x v="461"/>
    <n v="4"/>
    <n v="725.92"/>
    <n v="0.03"/>
    <n v="11.94"/>
    <n v="2816.57"/>
    <n v="615.28"/>
    <n v="0.21845010065434195"/>
    <s v="High"/>
    <s v="Card"/>
  </r>
  <r>
    <s v="ORD-13695"/>
    <d v="2025-02-13T00:00:00"/>
    <x v="0"/>
    <x v="8"/>
    <x v="3615"/>
    <s v="VIP"/>
    <x v="2"/>
    <x v="2"/>
    <s v="Maldives"/>
    <x v="17"/>
    <s v="Coreyfort"/>
    <x v="0"/>
    <x v="0"/>
    <x v="915"/>
    <n v="9"/>
    <n v="131.19"/>
    <n v="0.08"/>
    <n v="37.32"/>
    <n v="1086.25"/>
    <n v="279.87"/>
    <n v="0.25764787111622556"/>
    <s v="High"/>
    <s v="Net Banking"/>
  </r>
  <r>
    <s v="ORD-13696"/>
    <d v="2023-08-06T00:00:00"/>
    <x v="2"/>
    <x v="0"/>
    <x v="3616"/>
    <s v="New"/>
    <x v="0"/>
    <x v="3"/>
    <s v="Saint Helena"/>
    <x v="5"/>
    <s v="Robinsonport"/>
    <x v="2"/>
    <x v="8"/>
    <x v="55"/>
    <n v="2"/>
    <n v="676.13"/>
    <n v="0.16"/>
    <n v="41.98"/>
    <n v="1135.9000000000001"/>
    <n v="93.42"/>
    <n v="8.2243155207324586E-2"/>
    <s v="Medium"/>
    <s v="Cash"/>
  </r>
  <r>
    <s v="ORD-13697"/>
    <d v="2024-02-26T00:00:00"/>
    <x v="1"/>
    <x v="8"/>
    <x v="3617"/>
    <s v="VIP"/>
    <x v="1"/>
    <x v="4"/>
    <s v="Iran"/>
    <x v="30"/>
    <s v="Omarton"/>
    <x v="0"/>
    <x v="7"/>
    <x v="237"/>
    <n v="4"/>
    <n v="749.73"/>
    <n v="0.28000000000000003"/>
    <n v="25.86"/>
    <n v="2159.2199999999998"/>
    <n v="118.85"/>
    <n v="5.5043024795991144E-2"/>
    <s v="Low"/>
    <s v="Cash"/>
  </r>
  <r>
    <s v="ORD-13698"/>
    <d v="2024-04-25T00:00:00"/>
    <x v="1"/>
    <x v="11"/>
    <x v="3618"/>
    <s v="Returning"/>
    <x v="2"/>
    <x v="0"/>
    <s v="Senegal"/>
    <x v="34"/>
    <s v="Lake Kimberlyshire"/>
    <x v="2"/>
    <x v="6"/>
    <x v="566"/>
    <n v="1"/>
    <n v="563.08000000000004"/>
    <n v="0.2"/>
    <n v="39.380000000000003"/>
    <n v="450.46"/>
    <n v="2.21"/>
    <n v="4.9060959907649962E-3"/>
    <s v="Medium"/>
    <s v="UPI"/>
  </r>
  <r>
    <s v="ORD-13699"/>
    <d v="2024-02-03T00:00:00"/>
    <x v="1"/>
    <x v="8"/>
    <x v="3619"/>
    <s v="Returning"/>
    <x v="1"/>
    <x v="2"/>
    <s v="Jamaica"/>
    <x v="6"/>
    <s v="East Andremouth"/>
    <x v="1"/>
    <x v="2"/>
    <x v="643"/>
    <n v="1"/>
    <n v="200.59"/>
    <n v="0.26"/>
    <n v="8.84"/>
    <n v="148.44"/>
    <n v="-13.04"/>
    <n v="-8.7846941525195357E-2"/>
    <s v="High"/>
    <s v="Card"/>
  </r>
  <r>
    <s v="ORD-13700"/>
    <d v="2023-11-22T00:00:00"/>
    <x v="2"/>
    <x v="10"/>
    <x v="3620"/>
    <s v="Returning"/>
    <x v="0"/>
    <x v="2"/>
    <s v="Philippines"/>
    <x v="29"/>
    <s v="Josephchester"/>
    <x v="0"/>
    <x v="7"/>
    <x v="764"/>
    <n v="2"/>
    <n v="585.27"/>
    <n v="0.28000000000000003"/>
    <n v="49.12"/>
    <n v="842.79"/>
    <n v="100.3"/>
    <n v="0.11900948041623655"/>
    <s v="Medium"/>
    <s v="Net Banking"/>
  </r>
  <r>
    <s v="ORD-13701"/>
    <d v="2025-06-02T00:00:00"/>
    <x v="0"/>
    <x v="1"/>
    <x v="3621"/>
    <s v="New"/>
    <x v="1"/>
    <x v="1"/>
    <s v="Czech Republic"/>
    <x v="46"/>
    <s v="New James"/>
    <x v="2"/>
    <x v="3"/>
    <x v="904"/>
    <n v="8"/>
    <n v="684.61"/>
    <n v="0.08"/>
    <n v="40.99"/>
    <n v="5038.7299999999996"/>
    <n v="260.47000000000003"/>
    <n v="5.1693581517564952E-2"/>
    <s v="Critical"/>
    <s v="UPI"/>
  </r>
  <r>
    <s v="ORD-13702"/>
    <d v="2024-06-06T00:00:00"/>
    <x v="1"/>
    <x v="1"/>
    <x v="3622"/>
    <s v="New"/>
    <x v="2"/>
    <x v="1"/>
    <s v="Holy See (Vatican City State)"/>
    <x v="21"/>
    <s v="New Mallory"/>
    <x v="0"/>
    <x v="1"/>
    <x v="277"/>
    <n v="6"/>
    <n v="741.35"/>
    <n v="0.25"/>
    <n v="14.67"/>
    <n v="3336.08"/>
    <n v="944.12"/>
    <n v="0.28300280568811298"/>
    <s v="High"/>
    <s v="Net Banking"/>
  </r>
  <r>
    <s v="ORD-13703"/>
    <d v="2024-06-22T00:00:00"/>
    <x v="1"/>
    <x v="1"/>
    <x v="3623"/>
    <s v="Returning"/>
    <x v="2"/>
    <x v="4"/>
    <s v="Lesotho"/>
    <x v="43"/>
    <s v="North Crystalland"/>
    <x v="1"/>
    <x v="5"/>
    <x v="826"/>
    <n v="8"/>
    <n v="73.06"/>
    <n v="0.02"/>
    <n v="15.83"/>
    <n v="572.79"/>
    <n v="-50.5"/>
    <n v="-8.8164947013739767E-2"/>
    <s v="High"/>
    <s v="Card"/>
  </r>
  <r>
    <s v="ORD-13704"/>
    <d v="2025-09-30T00:00:00"/>
    <x v="0"/>
    <x v="4"/>
    <x v="3624"/>
    <s v="New"/>
    <x v="2"/>
    <x v="1"/>
    <s v="Saint Pierre and Miquelon"/>
    <x v="1"/>
    <s v="Rebeccaville"/>
    <x v="2"/>
    <x v="3"/>
    <x v="947"/>
    <n v="5"/>
    <n v="289.24"/>
    <n v="0.09"/>
    <n v="25.95"/>
    <n v="1316.04"/>
    <n v="225.79"/>
    <n v="0.17156773350354093"/>
    <s v="Low"/>
    <s v="Cash"/>
  </r>
  <r>
    <s v="ORD-13705"/>
    <d v="2023-10-11T00:00:00"/>
    <x v="2"/>
    <x v="2"/>
    <x v="3625"/>
    <s v="New"/>
    <x v="2"/>
    <x v="0"/>
    <s v="Central African Republic"/>
    <x v="15"/>
    <s v="North Jason"/>
    <x v="2"/>
    <x v="8"/>
    <x v="47"/>
    <n v="8"/>
    <n v="308.85000000000002"/>
    <n v="0.08"/>
    <n v="13.21"/>
    <n v="2273.14"/>
    <n v="425.13"/>
    <n v="0.18702323658023703"/>
    <s v="Medium"/>
    <s v="Cash"/>
  </r>
  <r>
    <s v="ORD-13706"/>
    <d v="2025-11-17T00:00:00"/>
    <x v="0"/>
    <x v="10"/>
    <x v="3626"/>
    <s v="Returning"/>
    <x v="1"/>
    <x v="0"/>
    <s v="Barbados"/>
    <x v="38"/>
    <s v="Lake Brianmouth"/>
    <x v="0"/>
    <x v="7"/>
    <x v="643"/>
    <n v="8"/>
    <n v="595.38"/>
    <n v="0.02"/>
    <n v="16.170000000000002"/>
    <n v="4667.78"/>
    <n v="819.21"/>
    <n v="0.1755031299675649"/>
    <s v="High"/>
    <s v="Card"/>
  </r>
  <r>
    <s v="ORD-13707"/>
    <d v="2025-08-17T00:00:00"/>
    <x v="0"/>
    <x v="0"/>
    <x v="3627"/>
    <s v="New"/>
    <x v="0"/>
    <x v="2"/>
    <s v="Guyana"/>
    <x v="2"/>
    <s v="West William"/>
    <x v="2"/>
    <x v="6"/>
    <x v="437"/>
    <n v="10"/>
    <n v="241.02"/>
    <n v="0.01"/>
    <n v="49.02"/>
    <n v="2386.1"/>
    <n v="544.82000000000005"/>
    <n v="0.22833074892083319"/>
    <s v="Low"/>
    <s v="Cash"/>
  </r>
  <r>
    <s v="ORD-13708"/>
    <d v="2025-01-16T00:00:00"/>
    <x v="0"/>
    <x v="3"/>
    <x v="3628"/>
    <s v="New"/>
    <x v="1"/>
    <x v="4"/>
    <s v="Uganda"/>
    <x v="2"/>
    <s v="Williamburgh"/>
    <x v="0"/>
    <x v="7"/>
    <x v="819"/>
    <n v="6"/>
    <n v="136.47"/>
    <n v="0.17"/>
    <n v="38.39"/>
    <n v="679.62"/>
    <n v="15.76"/>
    <n v="2.3189429387010387E-2"/>
    <s v="Medium"/>
    <s v="UPI"/>
  </r>
  <r>
    <s v="ORD-13709"/>
    <d v="2025-05-09T00:00:00"/>
    <x v="0"/>
    <x v="9"/>
    <x v="3629"/>
    <s v="New"/>
    <x v="2"/>
    <x v="1"/>
    <s v="Namibia"/>
    <x v="25"/>
    <s v="Woodstad"/>
    <x v="2"/>
    <x v="8"/>
    <x v="876"/>
    <n v="10"/>
    <n v="185.94"/>
    <n v="0.17"/>
    <n v="36.92"/>
    <n v="1543.3"/>
    <n v="392.56"/>
    <n v="0.25436402514093176"/>
    <s v="Medium"/>
    <s v="Card"/>
  </r>
  <r>
    <s v="ORD-13710"/>
    <d v="2022-12-03T00:00:00"/>
    <x v="3"/>
    <x v="7"/>
    <x v="3630"/>
    <s v="New"/>
    <x v="0"/>
    <x v="0"/>
    <s v="Puerto Rico"/>
    <x v="25"/>
    <s v="Claytonchester"/>
    <x v="1"/>
    <x v="5"/>
    <x v="98"/>
    <n v="8"/>
    <n v="159.02000000000001"/>
    <n v="0.28999999999999998"/>
    <n v="11.27"/>
    <n v="903.23"/>
    <n v="219.83"/>
    <n v="0.24338208429746577"/>
    <s v="Low"/>
    <s v="UPI"/>
  </r>
  <r>
    <s v="ORD-13711"/>
    <d v="2023-07-31T00:00:00"/>
    <x v="2"/>
    <x v="5"/>
    <x v="3631"/>
    <s v="VIP"/>
    <x v="2"/>
    <x v="2"/>
    <s v="Kuwait"/>
    <x v="26"/>
    <s v="New Alyssaton"/>
    <x v="2"/>
    <x v="3"/>
    <x v="832"/>
    <n v="3"/>
    <n v="430.72"/>
    <n v="0.23"/>
    <n v="15.95"/>
    <n v="994.96"/>
    <n v="131.19999999999999"/>
    <n v="0.13186459757176167"/>
    <s v="Medium"/>
    <s v="UPI"/>
  </r>
  <r>
    <s v="ORD-13712"/>
    <d v="2025-03-19T00:00:00"/>
    <x v="0"/>
    <x v="6"/>
    <x v="3632"/>
    <s v="Returning"/>
    <x v="2"/>
    <x v="1"/>
    <s v="Saint Helena"/>
    <x v="13"/>
    <s v="New Nicholasfurt"/>
    <x v="2"/>
    <x v="8"/>
    <x v="295"/>
    <n v="3"/>
    <n v="12.52"/>
    <n v="0.11"/>
    <n v="39.619999999999997"/>
    <n v="33.43"/>
    <n v="-2.77"/>
    <n v="-8.2859706850134607E-2"/>
    <s v="Low"/>
    <s v="Cash"/>
  </r>
  <r>
    <s v="ORD-13713"/>
    <d v="2025-08-29T00:00:00"/>
    <x v="0"/>
    <x v="0"/>
    <x v="3633"/>
    <s v="New"/>
    <x v="1"/>
    <x v="3"/>
    <s v="Sierra Leone"/>
    <x v="35"/>
    <s v="Port Kenneth"/>
    <x v="1"/>
    <x v="2"/>
    <x v="34"/>
    <n v="10"/>
    <n v="211.13"/>
    <n v="0"/>
    <n v="33.17"/>
    <n v="2111.3000000000002"/>
    <n v="382.7"/>
    <n v="0.18126272912423624"/>
    <s v="Low"/>
    <s v="UPI"/>
  </r>
  <r>
    <s v="ORD-13714"/>
    <d v="2023-03-15T00:00:00"/>
    <x v="2"/>
    <x v="6"/>
    <x v="3634"/>
    <s v="Returning"/>
    <x v="2"/>
    <x v="2"/>
    <s v="Germany"/>
    <x v="31"/>
    <s v="South Denisebury"/>
    <x v="2"/>
    <x v="3"/>
    <x v="626"/>
    <n v="2"/>
    <n v="45.41"/>
    <n v="0.15"/>
    <n v="9.59"/>
    <n v="77.2"/>
    <n v="-0.05"/>
    <n v="-6.4766839378238344E-4"/>
    <s v="Low"/>
    <s v="UPI"/>
  </r>
  <r>
    <s v="ORD-13715"/>
    <d v="2025-03-01T00:00:00"/>
    <x v="0"/>
    <x v="6"/>
    <x v="3635"/>
    <s v="VIP"/>
    <x v="2"/>
    <x v="4"/>
    <s v="Lesotho"/>
    <x v="45"/>
    <s v="Maryville"/>
    <x v="1"/>
    <x v="2"/>
    <x v="435"/>
    <n v="1"/>
    <n v="218.74"/>
    <n v="0.09"/>
    <n v="44.48"/>
    <n v="199.05"/>
    <n v="53.31"/>
    <n v="0.26782215523737751"/>
    <s v="Low"/>
    <s v="Card"/>
  </r>
  <r>
    <s v="ORD-13716"/>
    <d v="2023-01-02T00:00:00"/>
    <x v="2"/>
    <x v="3"/>
    <x v="3636"/>
    <s v="New"/>
    <x v="0"/>
    <x v="1"/>
    <s v="Finland"/>
    <x v="32"/>
    <s v="Melissamouth"/>
    <x v="0"/>
    <x v="1"/>
    <x v="937"/>
    <n v="10"/>
    <n v="737.71"/>
    <n v="0.26"/>
    <n v="13.22"/>
    <n v="5459.05"/>
    <n v="-222.56"/>
    <n v="-4.0768998268929574E-2"/>
    <s v="Medium"/>
    <s v="Net Banking"/>
  </r>
  <r>
    <s v="ORD-13717"/>
    <d v="2023-04-14T00:00:00"/>
    <x v="2"/>
    <x v="11"/>
    <x v="3637"/>
    <s v="Returning"/>
    <x v="1"/>
    <x v="2"/>
    <s v="Hungary"/>
    <x v="22"/>
    <s v="West Elizabethshire"/>
    <x v="1"/>
    <x v="5"/>
    <x v="831"/>
    <n v="2"/>
    <n v="672.73"/>
    <n v="0.1"/>
    <n v="31.45"/>
    <n v="1210.9100000000001"/>
    <n v="313.52"/>
    <n v="0.25891271853399506"/>
    <s v="Medium"/>
    <s v="UPI"/>
  </r>
  <r>
    <s v="ORD-13718"/>
    <d v="2023-05-15T00:00:00"/>
    <x v="2"/>
    <x v="9"/>
    <x v="3638"/>
    <s v="VIP"/>
    <x v="2"/>
    <x v="3"/>
    <s v="United States Virgin Islands"/>
    <x v="46"/>
    <s v="North Jasmineburgh"/>
    <x v="1"/>
    <x v="2"/>
    <x v="805"/>
    <n v="7"/>
    <n v="319.12"/>
    <n v="0.13"/>
    <n v="38.47"/>
    <n v="1943.44"/>
    <n v="358.39"/>
    <n v="0.18441011814102826"/>
    <s v="High"/>
    <s v="Card"/>
  </r>
  <r>
    <s v="ORD-13719"/>
    <d v="2023-06-02T00:00:00"/>
    <x v="2"/>
    <x v="1"/>
    <x v="3639"/>
    <s v="Returning"/>
    <x v="1"/>
    <x v="0"/>
    <s v="Guinea-Bissau"/>
    <x v="40"/>
    <s v="Colleenfurt"/>
    <x v="1"/>
    <x v="4"/>
    <x v="624"/>
    <n v="3"/>
    <n v="137.19999999999999"/>
    <n v="0.24"/>
    <n v="39.67"/>
    <n v="312.82"/>
    <n v="35.369999999999997"/>
    <n v="0.1130682181446199"/>
    <s v="High"/>
    <s v="Cash"/>
  </r>
  <r>
    <s v="ORD-13720"/>
    <d v="2025-06-18T00:00:00"/>
    <x v="0"/>
    <x v="1"/>
    <x v="3640"/>
    <s v="VIP"/>
    <x v="0"/>
    <x v="1"/>
    <s v="Kiribati"/>
    <x v="43"/>
    <s v="West Shannonborough"/>
    <x v="2"/>
    <x v="8"/>
    <x v="674"/>
    <n v="3"/>
    <n v="195.42"/>
    <n v="0.27"/>
    <n v="38.03"/>
    <n v="427.97"/>
    <n v="8.5500000000000007"/>
    <n v="1.99780358436339E-2"/>
    <s v="Medium"/>
    <s v="Card"/>
  </r>
  <r>
    <s v="ORD-13721"/>
    <d v="2025-03-05T00:00:00"/>
    <x v="0"/>
    <x v="6"/>
    <x v="3641"/>
    <s v="Returning"/>
    <x v="0"/>
    <x v="1"/>
    <s v="United Kingdom"/>
    <x v="2"/>
    <s v="Lake Chloefurt"/>
    <x v="2"/>
    <x v="3"/>
    <x v="489"/>
    <n v="8"/>
    <n v="740.39"/>
    <n v="0.22"/>
    <n v="28.46"/>
    <n v="4620.03"/>
    <n v="23.6"/>
    <n v="5.108191938147588E-3"/>
    <s v="Low"/>
    <s v="Card"/>
  </r>
  <r>
    <s v="ORD-13722"/>
    <d v="2024-09-23T00:00:00"/>
    <x v="1"/>
    <x v="4"/>
    <x v="2342"/>
    <s v="VIP"/>
    <x v="1"/>
    <x v="2"/>
    <s v="Aruba"/>
    <x v="25"/>
    <s v="Jefferyberg"/>
    <x v="2"/>
    <x v="6"/>
    <x v="749"/>
    <n v="10"/>
    <n v="711.16"/>
    <n v="0.28000000000000003"/>
    <n v="16.05"/>
    <n v="5120.3500000000004"/>
    <n v="534.79999999999995"/>
    <n v="0.1044459851377347"/>
    <s v="Medium"/>
    <s v="Net Banking"/>
  </r>
  <r>
    <s v="ORD-13723"/>
    <d v="2024-05-25T00:00:00"/>
    <x v="1"/>
    <x v="9"/>
    <x v="3642"/>
    <s v="VIP"/>
    <x v="0"/>
    <x v="2"/>
    <s v="Spain"/>
    <x v="35"/>
    <s v="Coleborough"/>
    <x v="0"/>
    <x v="0"/>
    <x v="203"/>
    <n v="9"/>
    <n v="203.59"/>
    <n v="0.28999999999999998"/>
    <n v="9.44"/>
    <n v="1300.94"/>
    <n v="261.54000000000002"/>
    <n v="0.20103924854336097"/>
    <s v="High"/>
    <s v="Card"/>
  </r>
  <r>
    <s v="ORD-13724"/>
    <d v="2024-08-02T00:00:00"/>
    <x v="1"/>
    <x v="0"/>
    <x v="3643"/>
    <s v="VIP"/>
    <x v="2"/>
    <x v="2"/>
    <s v="Czech Republic"/>
    <x v="0"/>
    <s v="Bradleyside"/>
    <x v="0"/>
    <x v="7"/>
    <x v="741"/>
    <n v="3"/>
    <n v="793.49"/>
    <n v="0.3"/>
    <n v="20.38"/>
    <n v="1666.33"/>
    <n v="170.26"/>
    <n v="0.10217663968121561"/>
    <s v="High"/>
    <s v="Net Banking"/>
  </r>
  <r>
    <s v="ORD-13725"/>
    <d v="2023-02-16T00:00:00"/>
    <x v="2"/>
    <x v="8"/>
    <x v="3644"/>
    <s v="Returning"/>
    <x v="0"/>
    <x v="2"/>
    <s v="Ghana"/>
    <x v="44"/>
    <s v="West Emily"/>
    <x v="0"/>
    <x v="1"/>
    <x v="552"/>
    <n v="8"/>
    <n v="474.54"/>
    <n v="0.18"/>
    <n v="40.79"/>
    <n v="3112.98"/>
    <n v="-42.99"/>
    <n v="-1.3809918470404565E-2"/>
    <s v="Low"/>
    <s v="UPI"/>
  </r>
  <r>
    <s v="ORD-13726"/>
    <d v="2024-04-12T00:00:00"/>
    <x v="1"/>
    <x v="11"/>
    <x v="3645"/>
    <s v="VIP"/>
    <x v="1"/>
    <x v="3"/>
    <s v="Syrian Arab Republic"/>
    <x v="5"/>
    <s v="East Brendaport"/>
    <x v="2"/>
    <x v="8"/>
    <x v="669"/>
    <n v="8"/>
    <n v="636.16"/>
    <n v="0.18"/>
    <n v="8.2200000000000006"/>
    <n v="4173.21"/>
    <n v="895.84"/>
    <n v="0.21466449088351652"/>
    <s v="Critical"/>
    <s v="UPI"/>
  </r>
  <r>
    <s v="ORD-13727"/>
    <d v="2025-03-30T00:00:00"/>
    <x v="0"/>
    <x v="6"/>
    <x v="3646"/>
    <s v="VIP"/>
    <x v="0"/>
    <x v="1"/>
    <s v="Venezuela"/>
    <x v="43"/>
    <s v="Port Chad"/>
    <x v="1"/>
    <x v="2"/>
    <x v="401"/>
    <n v="3"/>
    <n v="655.25"/>
    <n v="0.01"/>
    <n v="13.35"/>
    <n v="1946.09"/>
    <n v="173.85"/>
    <n v="8.9332970212066251E-2"/>
    <s v="Medium"/>
    <s v="Cash"/>
  </r>
  <r>
    <s v="ORD-13728"/>
    <d v="2023-10-23T00:00:00"/>
    <x v="2"/>
    <x v="2"/>
    <x v="2292"/>
    <s v="New"/>
    <x v="0"/>
    <x v="1"/>
    <s v="Colombia"/>
    <x v="0"/>
    <s v="New Jennifer"/>
    <x v="0"/>
    <x v="0"/>
    <x v="207"/>
    <n v="6"/>
    <n v="611.19000000000005"/>
    <n v="0.12"/>
    <n v="30.8"/>
    <n v="3227.08"/>
    <n v="145.53"/>
    <n v="4.5096495903417334E-2"/>
    <s v="Critical"/>
    <s v="UPI"/>
  </r>
  <r>
    <s v="ORD-13729"/>
    <d v="2024-05-01T00:00:00"/>
    <x v="1"/>
    <x v="9"/>
    <x v="3647"/>
    <s v="Returning"/>
    <x v="0"/>
    <x v="2"/>
    <s v="Lebanon"/>
    <x v="31"/>
    <s v="West Christopher"/>
    <x v="2"/>
    <x v="3"/>
    <x v="925"/>
    <n v="6"/>
    <n v="206.76"/>
    <n v="0.03"/>
    <n v="20.079999999999998"/>
    <n v="1203.3399999999999"/>
    <n v="116.45"/>
    <n v="9.6772317050875079E-2"/>
    <s v="Critical"/>
    <s v="Cash"/>
  </r>
  <r>
    <s v="ORD-13730"/>
    <d v="2023-02-01T00:00:00"/>
    <x v="2"/>
    <x v="8"/>
    <x v="2345"/>
    <s v="VIP"/>
    <x v="1"/>
    <x v="4"/>
    <s v="Turks and Caicos Islands"/>
    <x v="23"/>
    <s v="West William"/>
    <x v="1"/>
    <x v="4"/>
    <x v="152"/>
    <n v="8"/>
    <n v="52.93"/>
    <n v="0.19"/>
    <n v="20.74"/>
    <n v="342.99"/>
    <n v="55.84"/>
    <n v="0.16280358027930844"/>
    <s v="Critical"/>
    <s v="UPI"/>
  </r>
  <r>
    <s v="ORD-13731"/>
    <d v="2023-12-10T00:00:00"/>
    <x v="2"/>
    <x v="7"/>
    <x v="3648"/>
    <s v="VIP"/>
    <x v="0"/>
    <x v="3"/>
    <s v="El Salvador"/>
    <x v="40"/>
    <s v="Myerschester"/>
    <x v="0"/>
    <x v="1"/>
    <x v="338"/>
    <n v="9"/>
    <n v="356.63"/>
    <n v="0.21"/>
    <n v="21.69"/>
    <n v="2535.64"/>
    <n v="21.29"/>
    <n v="8.3963023142086413E-3"/>
    <s v="Critical"/>
    <s v="Card"/>
  </r>
  <r>
    <s v="ORD-13732"/>
    <d v="2023-02-09T00:00:00"/>
    <x v="2"/>
    <x v="8"/>
    <x v="3649"/>
    <s v="New"/>
    <x v="2"/>
    <x v="3"/>
    <s v="Slovakia (Slovak Republic)"/>
    <x v="35"/>
    <s v="Cruzbury"/>
    <x v="1"/>
    <x v="4"/>
    <x v="79"/>
    <n v="8"/>
    <n v="646.03"/>
    <n v="0.04"/>
    <n v="49.39"/>
    <n v="4961.51"/>
    <n v="762"/>
    <n v="0.15358227636344579"/>
    <s v="High"/>
    <s v="UPI"/>
  </r>
  <r>
    <s v="ORD-13733"/>
    <d v="2023-04-21T00:00:00"/>
    <x v="2"/>
    <x v="11"/>
    <x v="3650"/>
    <s v="Returning"/>
    <x v="1"/>
    <x v="0"/>
    <s v="Sweden"/>
    <x v="41"/>
    <s v="Tammymouth"/>
    <x v="2"/>
    <x v="8"/>
    <x v="19"/>
    <n v="4"/>
    <n v="265.14999999999998"/>
    <n v="0.16"/>
    <n v="7.79"/>
    <n v="890.9"/>
    <n v="85.4"/>
    <n v="9.5858121001234711E-2"/>
    <s v="Critical"/>
    <s v="Card"/>
  </r>
  <r>
    <s v="ORD-13734"/>
    <d v="2023-10-24T00:00:00"/>
    <x v="2"/>
    <x v="2"/>
    <x v="3651"/>
    <s v="New"/>
    <x v="0"/>
    <x v="4"/>
    <s v="Bhutan"/>
    <x v="45"/>
    <s v="North Williamstad"/>
    <x v="0"/>
    <x v="0"/>
    <x v="35"/>
    <n v="1"/>
    <n v="21.33"/>
    <n v="0.06"/>
    <n v="19.18"/>
    <n v="20.05"/>
    <n v="-0.66"/>
    <n v="-3.291770573566085E-2"/>
    <s v="Low"/>
    <s v="Cash"/>
  </r>
  <r>
    <s v="ORD-13735"/>
    <d v="2025-08-19T00:00:00"/>
    <x v="0"/>
    <x v="0"/>
    <x v="3652"/>
    <s v="VIP"/>
    <x v="0"/>
    <x v="3"/>
    <s v="Vanuatu"/>
    <x v="2"/>
    <s v="South Carol"/>
    <x v="0"/>
    <x v="7"/>
    <x v="222"/>
    <n v="8"/>
    <n v="459.29"/>
    <n v="0.21"/>
    <n v="27.62"/>
    <n v="2902.71"/>
    <n v="163.92"/>
    <n v="5.6471366412765997E-2"/>
    <s v="High"/>
    <s v="Cash"/>
  </r>
  <r>
    <s v="ORD-13736"/>
    <d v="2023-12-25T00:00:00"/>
    <x v="2"/>
    <x v="7"/>
    <x v="3653"/>
    <s v="Returning"/>
    <x v="0"/>
    <x v="0"/>
    <s v="Bhutan"/>
    <x v="21"/>
    <s v="North Justinhaven"/>
    <x v="2"/>
    <x v="8"/>
    <x v="43"/>
    <n v="4"/>
    <n v="322.48"/>
    <n v="7.0000000000000007E-2"/>
    <n v="13.53"/>
    <n v="1199.6300000000001"/>
    <n v="271.14"/>
    <n v="0.22601968940423295"/>
    <s v="Critical"/>
    <s v="UPI"/>
  </r>
  <r>
    <s v="ORD-13737"/>
    <d v="2025-02-04T00:00:00"/>
    <x v="0"/>
    <x v="8"/>
    <x v="3654"/>
    <s v="VIP"/>
    <x v="2"/>
    <x v="3"/>
    <s v="Israel"/>
    <x v="22"/>
    <s v="Charlesmouth"/>
    <x v="2"/>
    <x v="6"/>
    <x v="489"/>
    <n v="10"/>
    <n v="752.82"/>
    <n v="0.26"/>
    <n v="17.399999999999999"/>
    <n v="5570.87"/>
    <n v="-556.87"/>
    <n v="-9.9961047376801115E-2"/>
    <s v="High"/>
    <s v="Card"/>
  </r>
  <r>
    <s v="ORD-13738"/>
    <d v="2023-04-02T00:00:00"/>
    <x v="2"/>
    <x v="11"/>
    <x v="3655"/>
    <s v="Returning"/>
    <x v="2"/>
    <x v="0"/>
    <s v="Armenia"/>
    <x v="24"/>
    <s v="Martinfurt"/>
    <x v="2"/>
    <x v="3"/>
    <x v="948"/>
    <n v="9"/>
    <n v="414.21"/>
    <n v="0.19"/>
    <n v="32.51"/>
    <n v="3019.59"/>
    <n v="-37.950000000000003"/>
    <n v="-1.2567931407906371E-2"/>
    <s v="High"/>
    <s v="UPI"/>
  </r>
  <r>
    <s v="ORD-13739"/>
    <d v="2022-11-30T00:00:00"/>
    <x v="3"/>
    <x v="10"/>
    <x v="3656"/>
    <s v="New"/>
    <x v="0"/>
    <x v="3"/>
    <s v="Wallis and Futuna"/>
    <x v="2"/>
    <s v="Kimberlyhaven"/>
    <x v="1"/>
    <x v="5"/>
    <x v="473"/>
    <n v="3"/>
    <n v="292.99"/>
    <n v="0.18"/>
    <n v="16.21"/>
    <n v="720.76"/>
    <n v="171.82"/>
    <n v="0.23838725789444476"/>
    <s v="Medium"/>
    <s v="Cash"/>
  </r>
  <r>
    <s v="ORD-13740"/>
    <d v="2024-03-06T00:00:00"/>
    <x v="1"/>
    <x v="6"/>
    <x v="3657"/>
    <s v="VIP"/>
    <x v="0"/>
    <x v="4"/>
    <s v="Fiji"/>
    <x v="9"/>
    <s v="Kimberlyfurt"/>
    <x v="0"/>
    <x v="1"/>
    <x v="906"/>
    <n v="9"/>
    <n v="305.73"/>
    <n v="0.01"/>
    <n v="9.0299999999999994"/>
    <n v="2724.05"/>
    <n v="-124.4"/>
    <n v="-4.5667296855784585E-2"/>
    <s v="Low"/>
    <s v="Card"/>
  </r>
  <r>
    <s v="ORD-13741"/>
    <d v="2024-09-28T00:00:00"/>
    <x v="1"/>
    <x v="4"/>
    <x v="3658"/>
    <s v="New"/>
    <x v="0"/>
    <x v="1"/>
    <s v="Angola"/>
    <x v="47"/>
    <s v="Scottstad"/>
    <x v="0"/>
    <x v="0"/>
    <x v="159"/>
    <n v="9"/>
    <n v="362.44"/>
    <n v="0.2"/>
    <n v="17.12"/>
    <n v="2609.5700000000002"/>
    <n v="20.34"/>
    <n v="7.7943875810957356E-3"/>
    <s v="Low"/>
    <s v="Card"/>
  </r>
  <r>
    <s v="ORD-13742"/>
    <d v="2024-05-08T00:00:00"/>
    <x v="1"/>
    <x v="9"/>
    <x v="3659"/>
    <s v="Returning"/>
    <x v="1"/>
    <x v="0"/>
    <s v="Brazil"/>
    <x v="47"/>
    <s v="East Jerry"/>
    <x v="0"/>
    <x v="7"/>
    <x v="579"/>
    <n v="10"/>
    <n v="760.3"/>
    <n v="0.16"/>
    <n v="24.32"/>
    <n v="6386.52"/>
    <n v="1605.44"/>
    <n v="0.25137946800448446"/>
    <s v="Critical"/>
    <s v="Net Banking"/>
  </r>
  <r>
    <s v="ORD-13743"/>
    <d v="2023-01-04T00:00:00"/>
    <x v="2"/>
    <x v="3"/>
    <x v="3660"/>
    <s v="Returning"/>
    <x v="1"/>
    <x v="0"/>
    <s v="Portugal"/>
    <x v="28"/>
    <s v="Petersenshire"/>
    <x v="0"/>
    <x v="1"/>
    <x v="261"/>
    <n v="8"/>
    <n v="47.74"/>
    <n v="0.03"/>
    <n v="24.72"/>
    <n v="370.46"/>
    <n v="-30.21"/>
    <n v="-8.154726556173407E-2"/>
    <s v="Medium"/>
    <s v="UPI"/>
  </r>
  <r>
    <s v="ORD-13744"/>
    <d v="2024-10-19T00:00:00"/>
    <x v="1"/>
    <x v="2"/>
    <x v="3661"/>
    <s v="Returning"/>
    <x v="1"/>
    <x v="4"/>
    <s v="Cameroon"/>
    <x v="19"/>
    <s v="Rebekahton"/>
    <x v="0"/>
    <x v="0"/>
    <x v="949"/>
    <n v="3"/>
    <n v="420.9"/>
    <n v="0.22"/>
    <n v="44.99"/>
    <n v="984.91"/>
    <n v="109.36"/>
    <n v="0.11103552608867816"/>
    <s v="Medium"/>
    <s v="Card"/>
  </r>
  <r>
    <s v="ORD-13745"/>
    <d v="2023-10-20T00:00:00"/>
    <x v="2"/>
    <x v="2"/>
    <x v="3662"/>
    <s v="New"/>
    <x v="1"/>
    <x v="0"/>
    <s v="Dominica"/>
    <x v="42"/>
    <s v="Lake Christinemouth"/>
    <x v="0"/>
    <x v="0"/>
    <x v="627"/>
    <n v="6"/>
    <n v="784.5"/>
    <n v="0.01"/>
    <n v="22.04"/>
    <n v="4659.93"/>
    <n v="1299.06"/>
    <n v="0.27877242791200724"/>
    <s v="Low"/>
    <s v="Cash"/>
  </r>
  <r>
    <s v="ORD-13746"/>
    <d v="2024-04-26T00:00:00"/>
    <x v="1"/>
    <x v="11"/>
    <x v="3663"/>
    <s v="New"/>
    <x v="2"/>
    <x v="1"/>
    <s v="Greece"/>
    <x v="8"/>
    <s v="Grantchester"/>
    <x v="0"/>
    <x v="7"/>
    <x v="430"/>
    <n v="10"/>
    <n v="678.87"/>
    <n v="0.09"/>
    <n v="42.29"/>
    <n v="6177.72"/>
    <n v="1623.86"/>
    <n v="0.26285749435066658"/>
    <s v="Low"/>
    <s v="Card"/>
  </r>
  <r>
    <s v="ORD-13747"/>
    <d v="2024-03-29T00:00:00"/>
    <x v="1"/>
    <x v="6"/>
    <x v="3664"/>
    <s v="New"/>
    <x v="1"/>
    <x v="0"/>
    <s v="Spain"/>
    <x v="0"/>
    <s v="Lake Karl"/>
    <x v="1"/>
    <x v="2"/>
    <x v="422"/>
    <n v="5"/>
    <n v="673.25"/>
    <n v="0.22"/>
    <n v="9.0399999999999991"/>
    <n v="2625.68"/>
    <n v="-145.85"/>
    <n v="-5.5547515310319616E-2"/>
    <s v="High"/>
    <s v="UPI"/>
  </r>
  <r>
    <s v="ORD-13748"/>
    <d v="2023-02-07T00:00:00"/>
    <x v="2"/>
    <x v="8"/>
    <x v="805"/>
    <s v="New"/>
    <x v="0"/>
    <x v="3"/>
    <s v="Northern Mariana Islands"/>
    <x v="46"/>
    <s v="Coleville"/>
    <x v="1"/>
    <x v="5"/>
    <x v="458"/>
    <n v="1"/>
    <n v="441.93"/>
    <n v="0.12"/>
    <n v="31.32"/>
    <n v="388.9"/>
    <n v="50.23"/>
    <n v="0.12915916688094625"/>
    <s v="Critical"/>
    <s v="Cash"/>
  </r>
  <r>
    <s v="ORD-13749"/>
    <d v="2023-09-19T00:00:00"/>
    <x v="2"/>
    <x v="4"/>
    <x v="3665"/>
    <s v="New"/>
    <x v="1"/>
    <x v="4"/>
    <s v="Zambia"/>
    <x v="31"/>
    <s v="Matthewchester"/>
    <x v="0"/>
    <x v="0"/>
    <x v="873"/>
    <n v="9"/>
    <n v="497.15"/>
    <n v="0.28000000000000003"/>
    <n v="42"/>
    <n v="3221.53"/>
    <n v="504.83"/>
    <n v="0.15670504387666728"/>
    <s v="Low"/>
    <s v="UPI"/>
  </r>
  <r>
    <s v="ORD-13750"/>
    <d v="2023-02-24T00:00:00"/>
    <x v="2"/>
    <x v="8"/>
    <x v="1865"/>
    <s v="VIP"/>
    <x v="2"/>
    <x v="2"/>
    <s v="Monaco"/>
    <x v="13"/>
    <s v="Stantonside"/>
    <x v="2"/>
    <x v="8"/>
    <x v="371"/>
    <n v="6"/>
    <n v="532.79999999999995"/>
    <n v="0.22"/>
    <n v="48.85"/>
    <n v="2493.5"/>
    <n v="462.79"/>
    <n v="0.18559855624624022"/>
    <s v="Critical"/>
    <s v="Cash"/>
  </r>
  <r>
    <s v="ORD-13751"/>
    <d v="2024-10-20T00:00:00"/>
    <x v="1"/>
    <x v="2"/>
    <x v="2774"/>
    <s v="VIP"/>
    <x v="2"/>
    <x v="2"/>
    <s v="Monaco"/>
    <x v="29"/>
    <s v="Lake Charlesmouth"/>
    <x v="1"/>
    <x v="4"/>
    <x v="512"/>
    <n v="4"/>
    <n v="35.659999999999997"/>
    <n v="0.27"/>
    <n v="46.35"/>
    <n v="104.13"/>
    <n v="-7.93"/>
    <n v="-7.6154806491885149E-2"/>
    <s v="High"/>
    <s v="Card"/>
  </r>
  <r>
    <s v="ORD-13752"/>
    <d v="2023-08-23T00:00:00"/>
    <x v="2"/>
    <x v="0"/>
    <x v="3666"/>
    <s v="Returning"/>
    <x v="2"/>
    <x v="3"/>
    <s v="Jersey"/>
    <x v="18"/>
    <s v="Hansonland"/>
    <x v="1"/>
    <x v="4"/>
    <x v="347"/>
    <n v="1"/>
    <n v="414.53"/>
    <n v="0.11"/>
    <n v="20.68"/>
    <n v="368.93"/>
    <n v="39.53"/>
    <n v="0.10714769739516981"/>
    <s v="Medium"/>
    <s v="Cash"/>
  </r>
  <r>
    <s v="ORD-13753"/>
    <d v="2025-08-07T00:00:00"/>
    <x v="0"/>
    <x v="0"/>
    <x v="3667"/>
    <s v="New"/>
    <x v="1"/>
    <x v="1"/>
    <s v="Sweden"/>
    <x v="27"/>
    <s v="Timothychester"/>
    <x v="2"/>
    <x v="6"/>
    <x v="512"/>
    <n v="9"/>
    <n v="10.58"/>
    <n v="0.12"/>
    <n v="34.68"/>
    <n v="83.79"/>
    <n v="15.31"/>
    <n v="0.182718701515694"/>
    <s v="Critical"/>
    <s v="UPI"/>
  </r>
  <r>
    <s v="ORD-13754"/>
    <d v="2025-05-16T00:00:00"/>
    <x v="0"/>
    <x v="9"/>
    <x v="3668"/>
    <s v="New"/>
    <x v="0"/>
    <x v="1"/>
    <s v="Djibouti"/>
    <x v="27"/>
    <s v="West Blaketon"/>
    <x v="2"/>
    <x v="3"/>
    <x v="564"/>
    <n v="4"/>
    <n v="159.34"/>
    <n v="0.08"/>
    <n v="42.66"/>
    <n v="586.37"/>
    <n v="11.71"/>
    <n v="1.997032590343981E-2"/>
    <s v="Critical"/>
    <s v="Cash"/>
  </r>
  <r>
    <s v="ORD-13755"/>
    <d v="2025-09-18T00:00:00"/>
    <x v="0"/>
    <x v="4"/>
    <x v="3669"/>
    <s v="VIP"/>
    <x v="1"/>
    <x v="1"/>
    <s v="Samoa"/>
    <x v="45"/>
    <s v="Andersonfort"/>
    <x v="1"/>
    <x v="2"/>
    <x v="724"/>
    <n v="7"/>
    <n v="449.51"/>
    <n v="0.14000000000000001"/>
    <n v="36.64"/>
    <n v="2706.05"/>
    <n v="-227.81"/>
    <n v="-8.4185436337096506E-2"/>
    <s v="High"/>
    <s v="UPI"/>
  </r>
  <r>
    <s v="ORD-13756"/>
    <d v="2023-01-06T00:00:00"/>
    <x v="2"/>
    <x v="3"/>
    <x v="3670"/>
    <s v="VIP"/>
    <x v="0"/>
    <x v="4"/>
    <s v="Bermuda"/>
    <x v="13"/>
    <s v="Port Mark"/>
    <x v="0"/>
    <x v="0"/>
    <x v="147"/>
    <n v="4"/>
    <n v="85.83"/>
    <n v="0.14000000000000001"/>
    <n v="41.77"/>
    <n v="295.26"/>
    <n v="78.790000000000006"/>
    <n v="0.26684955632324059"/>
    <s v="Critical"/>
    <s v="Cash"/>
  </r>
  <r>
    <s v="ORD-13757"/>
    <d v="2024-05-27T00:00:00"/>
    <x v="1"/>
    <x v="9"/>
    <x v="3671"/>
    <s v="VIP"/>
    <x v="0"/>
    <x v="3"/>
    <s v="Honduras"/>
    <x v="3"/>
    <s v="Fosterfort"/>
    <x v="2"/>
    <x v="6"/>
    <x v="668"/>
    <n v="2"/>
    <n v="289.61"/>
    <n v="0.2"/>
    <n v="24.22"/>
    <n v="463.38"/>
    <n v="100.89"/>
    <n v="0.21772627217402565"/>
    <s v="Critical"/>
    <s v="Cash"/>
  </r>
  <r>
    <s v="ORD-13758"/>
    <d v="2024-05-10T00:00:00"/>
    <x v="1"/>
    <x v="9"/>
    <x v="2121"/>
    <s v="New"/>
    <x v="0"/>
    <x v="0"/>
    <s v="Congo"/>
    <x v="0"/>
    <s v="South Tonyland"/>
    <x v="2"/>
    <x v="6"/>
    <x v="45"/>
    <n v="4"/>
    <n v="267.43"/>
    <n v="0.12"/>
    <n v="16.78"/>
    <n v="941.35"/>
    <n v="187.79"/>
    <n v="0.19949009401391618"/>
    <s v="High"/>
    <s v="Card"/>
  </r>
  <r>
    <s v="ORD-13759"/>
    <d v="2025-01-24T00:00:00"/>
    <x v="0"/>
    <x v="3"/>
    <x v="3672"/>
    <s v="VIP"/>
    <x v="0"/>
    <x v="4"/>
    <s v="Indonesia"/>
    <x v="22"/>
    <s v="East Michaelfort"/>
    <x v="0"/>
    <x v="7"/>
    <x v="601"/>
    <n v="5"/>
    <n v="449.28"/>
    <n v="0.09"/>
    <n v="36.04"/>
    <n v="2044.22"/>
    <n v="354.5"/>
    <n v="0.17341577716684115"/>
    <s v="High"/>
    <s v="Net Banking"/>
  </r>
  <r>
    <s v="ORD-13760"/>
    <d v="2024-02-16T00:00:00"/>
    <x v="1"/>
    <x v="8"/>
    <x v="3673"/>
    <s v="VIP"/>
    <x v="1"/>
    <x v="4"/>
    <s v="Liberia"/>
    <x v="41"/>
    <s v="New Ginabury"/>
    <x v="1"/>
    <x v="4"/>
    <x v="137"/>
    <n v="4"/>
    <n v="407.12"/>
    <n v="0.17"/>
    <n v="25.98"/>
    <n v="1351.64"/>
    <n v="125.41"/>
    <n v="9.2783581427007183E-2"/>
    <s v="Medium"/>
    <s v="UPI"/>
  </r>
  <r>
    <s v="ORD-13761"/>
    <d v="2023-10-20T00:00:00"/>
    <x v="2"/>
    <x v="2"/>
    <x v="3674"/>
    <s v="Returning"/>
    <x v="0"/>
    <x v="3"/>
    <s v="Isle of Man"/>
    <x v="8"/>
    <s v="Andrewland"/>
    <x v="1"/>
    <x v="2"/>
    <x v="319"/>
    <n v="8"/>
    <n v="516.41"/>
    <n v="0.09"/>
    <n v="10.46"/>
    <n v="3759.46"/>
    <n v="889.57"/>
    <n v="0.23662174886818851"/>
    <s v="Low"/>
    <s v="Cash"/>
  </r>
  <r>
    <s v="ORD-13762"/>
    <d v="2024-01-14T00:00:00"/>
    <x v="1"/>
    <x v="3"/>
    <x v="3675"/>
    <s v="VIP"/>
    <x v="2"/>
    <x v="3"/>
    <s v="Japan"/>
    <x v="0"/>
    <s v="Erikahaven"/>
    <x v="1"/>
    <x v="4"/>
    <x v="680"/>
    <n v="9"/>
    <n v="556.17999999999995"/>
    <n v="0.23"/>
    <n v="28.07"/>
    <n v="3854.33"/>
    <n v="-220.3"/>
    <n v="-5.7156496719274169E-2"/>
    <s v="Low"/>
    <s v="Cash"/>
  </r>
  <r>
    <s v="ORD-13763"/>
    <d v="2024-04-25T00:00:00"/>
    <x v="1"/>
    <x v="11"/>
    <x v="3676"/>
    <s v="VIP"/>
    <x v="2"/>
    <x v="0"/>
    <s v="Afghanistan"/>
    <x v="26"/>
    <s v="Lake Jacquelinehaven"/>
    <x v="0"/>
    <x v="0"/>
    <x v="373"/>
    <n v="3"/>
    <n v="520.66"/>
    <n v="0.12"/>
    <n v="32.86"/>
    <n v="1374.54"/>
    <n v="-63.46"/>
    <n v="-4.6168172625023644E-2"/>
    <s v="Low"/>
    <s v="Cash"/>
  </r>
  <r>
    <s v="ORD-13764"/>
    <d v="2024-10-01T00:00:00"/>
    <x v="1"/>
    <x v="2"/>
    <x v="3677"/>
    <s v="Returning"/>
    <x v="1"/>
    <x v="0"/>
    <s v="Comoros"/>
    <x v="10"/>
    <s v="East Cristian"/>
    <x v="1"/>
    <x v="2"/>
    <x v="489"/>
    <n v="9"/>
    <n v="795.35"/>
    <n v="0.03"/>
    <n v="7.85"/>
    <n v="6943.41"/>
    <n v="359.05"/>
    <n v="5.1710902856089445E-2"/>
    <s v="Low"/>
    <s v="Cash"/>
  </r>
  <r>
    <s v="ORD-13765"/>
    <d v="2025-01-23T00:00:00"/>
    <x v="0"/>
    <x v="3"/>
    <x v="3678"/>
    <s v="Returning"/>
    <x v="2"/>
    <x v="1"/>
    <s v="Sao Tome and Principe"/>
    <x v="17"/>
    <s v="South Pamelaport"/>
    <x v="2"/>
    <x v="6"/>
    <x v="415"/>
    <n v="3"/>
    <n v="254.94"/>
    <n v="0.13"/>
    <n v="20.38"/>
    <n v="665.39"/>
    <n v="70.819999999999993"/>
    <n v="0.10643382076676836"/>
    <s v="Low"/>
    <s v="Card"/>
  </r>
  <r>
    <s v="ORD-13766"/>
    <d v="2025-03-08T00:00:00"/>
    <x v="0"/>
    <x v="6"/>
    <x v="3679"/>
    <s v="VIP"/>
    <x v="1"/>
    <x v="4"/>
    <s v="Azerbaijan"/>
    <x v="43"/>
    <s v="Lake Alexandra"/>
    <x v="2"/>
    <x v="8"/>
    <x v="418"/>
    <n v="10"/>
    <n v="165.81"/>
    <n v="0.11"/>
    <n v="39.76"/>
    <n v="1475.71"/>
    <n v="220.41"/>
    <n v="0.14935861381978843"/>
    <s v="Medium"/>
    <s v="Card"/>
  </r>
  <r>
    <s v="ORD-13767"/>
    <d v="2024-04-21T00:00:00"/>
    <x v="1"/>
    <x v="11"/>
    <x v="3680"/>
    <s v="VIP"/>
    <x v="1"/>
    <x v="3"/>
    <s v="Swaziland"/>
    <x v="11"/>
    <s v="Port Tracymouth"/>
    <x v="0"/>
    <x v="7"/>
    <x v="45"/>
    <n v="2"/>
    <n v="33.97"/>
    <n v="0.25"/>
    <n v="28.47"/>
    <n v="50.95"/>
    <n v="-0.36"/>
    <n v="-7.0657507360157006E-3"/>
    <s v="Critical"/>
    <s v="Net Banking"/>
  </r>
  <r>
    <s v="ORD-13768"/>
    <d v="2025-07-28T00:00:00"/>
    <x v="0"/>
    <x v="5"/>
    <x v="3681"/>
    <s v="New"/>
    <x v="2"/>
    <x v="4"/>
    <s v="Netherlands"/>
    <x v="40"/>
    <s v="Harrisland"/>
    <x v="2"/>
    <x v="3"/>
    <x v="697"/>
    <n v="6"/>
    <n v="522.28"/>
    <n v="0.09"/>
    <n v="30.41"/>
    <n v="2851.65"/>
    <n v="754.57"/>
    <n v="0.2646082092823453"/>
    <s v="Critical"/>
    <s v="UPI"/>
  </r>
  <r>
    <s v="ORD-13769"/>
    <d v="2023-03-27T00:00:00"/>
    <x v="2"/>
    <x v="6"/>
    <x v="3682"/>
    <s v="VIP"/>
    <x v="0"/>
    <x v="1"/>
    <s v="Slovenia"/>
    <x v="32"/>
    <s v="Jamesmouth"/>
    <x v="1"/>
    <x v="5"/>
    <x v="920"/>
    <n v="3"/>
    <n v="264.02999999999997"/>
    <n v="0.11"/>
    <n v="24"/>
    <n v="704.96"/>
    <n v="174.5"/>
    <n v="0.24753177485247388"/>
    <s v="High"/>
    <s v="UPI"/>
  </r>
  <r>
    <s v="ORD-13770"/>
    <d v="2025-08-14T00:00:00"/>
    <x v="0"/>
    <x v="0"/>
    <x v="3683"/>
    <s v="New"/>
    <x v="2"/>
    <x v="4"/>
    <s v="Azerbaijan"/>
    <x v="7"/>
    <s v="Hernandezview"/>
    <x v="2"/>
    <x v="6"/>
    <x v="390"/>
    <n v="4"/>
    <n v="722.89"/>
    <n v="0.15"/>
    <n v="16.77"/>
    <n v="2457.83"/>
    <n v="55.73"/>
    <n v="2.2674473010745249E-2"/>
    <s v="Medium"/>
    <s v="Card"/>
  </r>
  <r>
    <s v="ORD-13771"/>
    <d v="2024-03-28T00:00:00"/>
    <x v="1"/>
    <x v="6"/>
    <x v="3684"/>
    <s v="VIP"/>
    <x v="0"/>
    <x v="3"/>
    <s v="Micronesia"/>
    <x v="4"/>
    <s v="Port Thomas"/>
    <x v="1"/>
    <x v="2"/>
    <x v="402"/>
    <n v="3"/>
    <n v="505.65"/>
    <n v="0.12"/>
    <n v="26.34"/>
    <n v="1334.92"/>
    <n v="-91.46"/>
    <n v="-6.8513468971923397E-2"/>
    <s v="Medium"/>
    <s v="Card"/>
  </r>
  <r>
    <s v="ORD-13772"/>
    <d v="2025-10-07T00:00:00"/>
    <x v="0"/>
    <x v="2"/>
    <x v="3685"/>
    <s v="VIP"/>
    <x v="2"/>
    <x v="1"/>
    <s v="Switzerland"/>
    <x v="48"/>
    <s v="North Lindaton"/>
    <x v="2"/>
    <x v="8"/>
    <x v="520"/>
    <n v="10"/>
    <n v="209.65"/>
    <n v="0.11"/>
    <n v="13.14"/>
    <n v="1865.88"/>
    <n v="289.48"/>
    <n v="0.15514395352327051"/>
    <s v="Low"/>
    <s v="Net Banking"/>
  </r>
  <r>
    <s v="ORD-13773"/>
    <d v="2025-08-04T00:00:00"/>
    <x v="0"/>
    <x v="0"/>
    <x v="3686"/>
    <s v="New"/>
    <x v="1"/>
    <x v="0"/>
    <s v="China"/>
    <x v="10"/>
    <s v="Pamelaberg"/>
    <x v="2"/>
    <x v="3"/>
    <x v="336"/>
    <n v="3"/>
    <n v="241.64"/>
    <n v="0.1"/>
    <n v="47.4"/>
    <n v="652.42999999999995"/>
    <n v="134.57"/>
    <n v="0.20625967536747239"/>
    <s v="Medium"/>
    <s v="Cash"/>
  </r>
  <r>
    <s v="ORD-13774"/>
    <d v="2023-08-21T00:00:00"/>
    <x v="2"/>
    <x v="0"/>
    <x v="3687"/>
    <s v="New"/>
    <x v="1"/>
    <x v="3"/>
    <s v="Trinidad and Tobago"/>
    <x v="47"/>
    <s v="South Jose"/>
    <x v="1"/>
    <x v="2"/>
    <x v="238"/>
    <n v="6"/>
    <n v="121.41"/>
    <n v="0.28000000000000003"/>
    <n v="44.21"/>
    <n v="524.49"/>
    <n v="71.760000000000005"/>
    <n v="0.13681862380598298"/>
    <s v="Medium"/>
    <s v="Card"/>
  </r>
  <r>
    <s v="ORD-13775"/>
    <d v="2024-08-16T00:00:00"/>
    <x v="1"/>
    <x v="0"/>
    <x v="3688"/>
    <s v="Returning"/>
    <x v="0"/>
    <x v="4"/>
    <s v="Monaco"/>
    <x v="46"/>
    <s v="North Brentland"/>
    <x v="2"/>
    <x v="3"/>
    <x v="92"/>
    <n v="5"/>
    <n v="20.190000000000001"/>
    <n v="0.26"/>
    <n v="40.71"/>
    <n v="74.7"/>
    <n v="12.55"/>
    <n v="0.16800535475234271"/>
    <s v="Medium"/>
    <s v="Cash"/>
  </r>
  <r>
    <s v="ORD-13776"/>
    <d v="2025-04-27T00:00:00"/>
    <x v="0"/>
    <x v="11"/>
    <x v="3689"/>
    <s v="New"/>
    <x v="0"/>
    <x v="3"/>
    <s v="Eritrea"/>
    <x v="44"/>
    <s v="East Ericafort"/>
    <x v="1"/>
    <x v="2"/>
    <x v="932"/>
    <n v="5"/>
    <n v="269.72000000000003"/>
    <n v="0.18"/>
    <n v="7.18"/>
    <n v="1105.8499999999999"/>
    <n v="44.71"/>
    <n v="4.0430438124519602E-2"/>
    <s v="Low"/>
    <s v="Card"/>
  </r>
  <r>
    <s v="ORD-13777"/>
    <d v="2025-11-03T00:00:00"/>
    <x v="0"/>
    <x v="10"/>
    <x v="3690"/>
    <s v="VIP"/>
    <x v="1"/>
    <x v="4"/>
    <s v="Mozambique"/>
    <x v="36"/>
    <s v="North Alexandrafurt"/>
    <x v="0"/>
    <x v="0"/>
    <x v="35"/>
    <n v="4"/>
    <n v="29.56"/>
    <n v="0.16"/>
    <n v="14.36"/>
    <n v="99.32"/>
    <n v="23.13"/>
    <n v="0.23288360853805881"/>
    <s v="Critical"/>
    <s v="Net Banking"/>
  </r>
  <r>
    <s v="ORD-13778"/>
    <d v="2025-06-27T00:00:00"/>
    <x v="0"/>
    <x v="1"/>
    <x v="3691"/>
    <s v="Returning"/>
    <x v="1"/>
    <x v="1"/>
    <s v="Azerbaijan"/>
    <x v="15"/>
    <s v="Kaylatown"/>
    <x v="1"/>
    <x v="4"/>
    <x v="814"/>
    <n v="4"/>
    <n v="665.47"/>
    <n v="0.3"/>
    <n v="47.97"/>
    <n v="1863.32"/>
    <n v="328.23"/>
    <n v="0.17615331773393728"/>
    <s v="Low"/>
    <s v="UPI"/>
  </r>
  <r>
    <s v="ORD-13779"/>
    <d v="2023-01-16T00:00:00"/>
    <x v="2"/>
    <x v="3"/>
    <x v="3692"/>
    <s v="New"/>
    <x v="1"/>
    <x v="4"/>
    <s v="Benin"/>
    <x v="17"/>
    <s v="Hartmanmouth"/>
    <x v="0"/>
    <x v="7"/>
    <x v="795"/>
    <n v="3"/>
    <n v="100.69"/>
    <n v="0.13"/>
    <n v="40.51"/>
    <n v="262.8"/>
    <n v="-12.62"/>
    <n v="-4.8021308980213083E-2"/>
    <s v="Low"/>
    <s v="Card"/>
  </r>
  <r>
    <s v="ORD-13780"/>
    <d v="2025-07-23T00:00:00"/>
    <x v="0"/>
    <x v="5"/>
    <x v="3693"/>
    <s v="Returning"/>
    <x v="1"/>
    <x v="2"/>
    <s v="Bouvet Island (Bouvetoya)"/>
    <x v="42"/>
    <s v="New Victorville"/>
    <x v="2"/>
    <x v="8"/>
    <x v="294"/>
    <n v="5"/>
    <n v="218.17"/>
    <n v="0.11"/>
    <n v="42.62"/>
    <n v="970.86"/>
    <n v="-32.450000000000003"/>
    <n v="-3.3423974620439612E-2"/>
    <s v="Critical"/>
    <s v="Cash"/>
  </r>
  <r>
    <s v="ORD-13781"/>
    <d v="2025-03-04T00:00:00"/>
    <x v="0"/>
    <x v="6"/>
    <x v="3361"/>
    <s v="New"/>
    <x v="2"/>
    <x v="1"/>
    <s v="Anguilla"/>
    <x v="29"/>
    <s v="South Taylorland"/>
    <x v="1"/>
    <x v="4"/>
    <x v="865"/>
    <n v="2"/>
    <n v="443.57"/>
    <n v="0.23"/>
    <n v="44.87"/>
    <n v="683.1"/>
    <n v="-11.96"/>
    <n v="-1.7508417508417508E-2"/>
    <s v="Low"/>
    <s v="Cash"/>
  </r>
  <r>
    <s v="ORD-13782"/>
    <d v="2024-02-15T00:00:00"/>
    <x v="1"/>
    <x v="8"/>
    <x v="3694"/>
    <s v="New"/>
    <x v="2"/>
    <x v="1"/>
    <s v="Portugal"/>
    <x v="19"/>
    <s v="South Laura"/>
    <x v="1"/>
    <x v="4"/>
    <x v="213"/>
    <n v="6"/>
    <n v="228.4"/>
    <n v="0.28999999999999998"/>
    <n v="36.42"/>
    <n v="972.98"/>
    <n v="66.56"/>
    <n v="6.8408394828259569E-2"/>
    <s v="Medium"/>
    <s v="Cash"/>
  </r>
  <r>
    <s v="ORD-13783"/>
    <d v="2024-10-24T00:00:00"/>
    <x v="1"/>
    <x v="2"/>
    <x v="3695"/>
    <s v="New"/>
    <x v="2"/>
    <x v="3"/>
    <s v="Indonesia"/>
    <x v="32"/>
    <s v="Christopherview"/>
    <x v="2"/>
    <x v="8"/>
    <x v="675"/>
    <n v="4"/>
    <n v="612.61"/>
    <n v="0.23"/>
    <n v="7.8"/>
    <n v="1886.84"/>
    <n v="312.02"/>
    <n v="0.1653664327658943"/>
    <s v="Critical"/>
    <s v="UPI"/>
  </r>
  <r>
    <s v="ORD-13784"/>
    <d v="2025-09-27T00:00:00"/>
    <x v="0"/>
    <x v="4"/>
    <x v="3696"/>
    <s v="New"/>
    <x v="1"/>
    <x v="2"/>
    <s v="Portugal"/>
    <x v="3"/>
    <s v="Lake Davidchester"/>
    <x v="0"/>
    <x v="1"/>
    <x v="856"/>
    <n v="10"/>
    <n v="141.75"/>
    <n v="0.06"/>
    <n v="44.11"/>
    <n v="1332.45"/>
    <n v="348.37"/>
    <n v="0.26145071109610118"/>
    <s v="Critical"/>
    <s v="Net Banking"/>
  </r>
  <r>
    <s v="ORD-13785"/>
    <d v="2023-12-09T00:00:00"/>
    <x v="2"/>
    <x v="7"/>
    <x v="3697"/>
    <s v="Returning"/>
    <x v="0"/>
    <x v="4"/>
    <s v="Guadeloupe"/>
    <x v="0"/>
    <s v="Brucefort"/>
    <x v="1"/>
    <x v="2"/>
    <x v="819"/>
    <n v="7"/>
    <n v="138.47999999999999"/>
    <n v="0.28999999999999998"/>
    <n v="28.77"/>
    <n v="688.25"/>
    <n v="-0.16"/>
    <n v="-2.3247366509262623E-4"/>
    <s v="Medium"/>
    <s v="UPI"/>
  </r>
  <r>
    <s v="ORD-13786"/>
    <d v="2025-11-14T00:00:00"/>
    <x v="0"/>
    <x v="10"/>
    <x v="3698"/>
    <s v="New"/>
    <x v="2"/>
    <x v="4"/>
    <s v="Iran"/>
    <x v="6"/>
    <s v="Brianchester"/>
    <x v="1"/>
    <x v="5"/>
    <x v="171"/>
    <n v="6"/>
    <n v="168.71"/>
    <n v="0.08"/>
    <n v="17.23"/>
    <n v="931.28"/>
    <n v="195.78"/>
    <n v="0.21022678464049482"/>
    <s v="Low"/>
    <s v="UPI"/>
  </r>
  <r>
    <s v="ORD-13787"/>
    <d v="2023-05-02T00:00:00"/>
    <x v="2"/>
    <x v="9"/>
    <x v="3699"/>
    <s v="New"/>
    <x v="1"/>
    <x v="0"/>
    <s v="Sudan"/>
    <x v="37"/>
    <s v="East Tinafurt"/>
    <x v="0"/>
    <x v="1"/>
    <x v="570"/>
    <n v="3"/>
    <n v="352.25"/>
    <n v="0.16"/>
    <n v="26.8"/>
    <n v="887.67"/>
    <n v="257.55"/>
    <n v="0.29014160667815747"/>
    <s v="High"/>
    <s v="Cash"/>
  </r>
  <r>
    <s v="ORD-13788"/>
    <d v="2025-04-22T00:00:00"/>
    <x v="0"/>
    <x v="11"/>
    <x v="3700"/>
    <s v="New"/>
    <x v="2"/>
    <x v="1"/>
    <s v="Tanzania"/>
    <x v="10"/>
    <s v="Rebeccashire"/>
    <x v="0"/>
    <x v="0"/>
    <x v="392"/>
    <n v="8"/>
    <n v="136.1"/>
    <n v="0.16"/>
    <n v="20.48"/>
    <n v="914.59"/>
    <n v="-38.03"/>
    <n v="-4.15814736657956E-2"/>
    <s v="Medium"/>
    <s v="Cash"/>
  </r>
  <r>
    <s v="ORD-13789"/>
    <d v="2025-03-02T00:00:00"/>
    <x v="0"/>
    <x v="6"/>
    <x v="3701"/>
    <s v="New"/>
    <x v="2"/>
    <x v="3"/>
    <s v="Bulgaria"/>
    <x v="13"/>
    <s v="Martinchester"/>
    <x v="0"/>
    <x v="1"/>
    <x v="228"/>
    <n v="3"/>
    <n v="690.25"/>
    <n v="0.09"/>
    <n v="48.68"/>
    <n v="1884.38"/>
    <n v="469.56"/>
    <n v="0.24918540846326112"/>
    <s v="Low"/>
    <s v="Cash"/>
  </r>
  <r>
    <s v="ORD-13790"/>
    <d v="2023-06-06T00:00:00"/>
    <x v="2"/>
    <x v="1"/>
    <x v="3669"/>
    <s v="VIP"/>
    <x v="0"/>
    <x v="1"/>
    <s v="Botswana"/>
    <x v="13"/>
    <s v="West Tina"/>
    <x v="1"/>
    <x v="2"/>
    <x v="675"/>
    <n v="10"/>
    <n v="746"/>
    <n v="0.28999999999999998"/>
    <n v="6.39"/>
    <n v="5296.6"/>
    <n v="378.82"/>
    <n v="7.1521353320998377E-2"/>
    <s v="Medium"/>
    <s v="Net Banking"/>
  </r>
  <r>
    <s v="ORD-13791"/>
    <d v="2024-05-28T00:00:00"/>
    <x v="1"/>
    <x v="9"/>
    <x v="3702"/>
    <s v="Returning"/>
    <x v="1"/>
    <x v="4"/>
    <s v="Tunisia"/>
    <x v="4"/>
    <s v="South Andrew"/>
    <x v="0"/>
    <x v="7"/>
    <x v="207"/>
    <n v="3"/>
    <n v="308.74"/>
    <n v="0.16"/>
    <n v="25.17"/>
    <n v="778.02"/>
    <n v="181.83"/>
    <n v="0.23370864502197888"/>
    <s v="High"/>
    <s v="Net Banking"/>
  </r>
  <r>
    <s v="ORD-13792"/>
    <d v="2025-01-22T00:00:00"/>
    <x v="0"/>
    <x v="3"/>
    <x v="3703"/>
    <s v="VIP"/>
    <x v="0"/>
    <x v="4"/>
    <s v="Sudan"/>
    <x v="38"/>
    <s v="East Lee"/>
    <x v="2"/>
    <x v="8"/>
    <x v="730"/>
    <n v="3"/>
    <n v="535.36"/>
    <n v="0.13"/>
    <n v="10.64"/>
    <n v="1397.29"/>
    <n v="-120.26"/>
    <n v="-8.606660034781613E-2"/>
    <s v="Critical"/>
    <s v="UPI"/>
  </r>
  <r>
    <s v="ORD-13793"/>
    <d v="2023-05-27T00:00:00"/>
    <x v="2"/>
    <x v="9"/>
    <x v="3704"/>
    <s v="Returning"/>
    <x v="0"/>
    <x v="2"/>
    <s v="Faroe Islands"/>
    <x v="45"/>
    <s v="Sarafurt"/>
    <x v="2"/>
    <x v="3"/>
    <x v="248"/>
    <n v="5"/>
    <n v="426.66"/>
    <n v="0.09"/>
    <n v="19.350000000000001"/>
    <n v="1941.3"/>
    <n v="-72.31"/>
    <n v="-3.7248235718333078E-2"/>
    <s v="Critical"/>
    <s v="Net Banking"/>
  </r>
  <r>
    <s v="ORD-13794"/>
    <d v="2025-10-11T00:00:00"/>
    <x v="0"/>
    <x v="2"/>
    <x v="3705"/>
    <s v="New"/>
    <x v="2"/>
    <x v="1"/>
    <s v="San Marino"/>
    <x v="40"/>
    <s v="Lake Baileyshire"/>
    <x v="2"/>
    <x v="6"/>
    <x v="68"/>
    <n v="10"/>
    <n v="395.26"/>
    <n v="0.2"/>
    <n v="30.87"/>
    <n v="3162.08"/>
    <n v="112.06"/>
    <n v="3.5438698578151094E-2"/>
    <s v="Low"/>
    <s v="Card"/>
  </r>
  <r>
    <s v="ORD-13795"/>
    <d v="2023-04-16T00:00:00"/>
    <x v="2"/>
    <x v="11"/>
    <x v="1083"/>
    <s v="New"/>
    <x v="2"/>
    <x v="3"/>
    <s v="Tunisia"/>
    <x v="34"/>
    <s v="Lisafurt"/>
    <x v="1"/>
    <x v="5"/>
    <x v="549"/>
    <n v="2"/>
    <n v="430.05"/>
    <n v="0.17"/>
    <n v="12.17"/>
    <n v="713.88"/>
    <n v="159.56"/>
    <n v="0.2235109542219981"/>
    <s v="Medium"/>
    <s v="Card"/>
  </r>
  <r>
    <s v="ORD-13796"/>
    <d v="2024-05-22T00:00:00"/>
    <x v="1"/>
    <x v="9"/>
    <x v="3706"/>
    <s v="VIP"/>
    <x v="2"/>
    <x v="0"/>
    <s v="Andorra"/>
    <x v="46"/>
    <s v="Jeffreyfort"/>
    <x v="1"/>
    <x v="4"/>
    <x v="763"/>
    <n v="2"/>
    <n v="303.39999999999998"/>
    <n v="0.18"/>
    <n v="38.64"/>
    <n v="497.58"/>
    <n v="89.25"/>
    <n v="0.1793681418063427"/>
    <s v="Medium"/>
    <s v="Cash"/>
  </r>
  <r>
    <s v="ORD-13797"/>
    <d v="2023-01-27T00:00:00"/>
    <x v="2"/>
    <x v="3"/>
    <x v="3707"/>
    <s v="Returning"/>
    <x v="0"/>
    <x v="1"/>
    <s v="Cook Islands"/>
    <x v="26"/>
    <s v="East Shaun"/>
    <x v="1"/>
    <x v="5"/>
    <x v="788"/>
    <n v="9"/>
    <n v="123.93"/>
    <n v="0.28999999999999998"/>
    <n v="38.26"/>
    <n v="791.91"/>
    <n v="71.680000000000007"/>
    <n v="9.0515336338725369E-2"/>
    <s v="Critical"/>
    <s v="Card"/>
  </r>
  <r>
    <s v="ORD-13798"/>
    <d v="2023-09-02T00:00:00"/>
    <x v="2"/>
    <x v="4"/>
    <x v="3708"/>
    <s v="VIP"/>
    <x v="1"/>
    <x v="4"/>
    <s v="United Kingdom"/>
    <x v="14"/>
    <s v="Port Gregory"/>
    <x v="1"/>
    <x v="5"/>
    <x v="47"/>
    <n v="1"/>
    <n v="266.93"/>
    <n v="0.1"/>
    <n v="22.93"/>
    <n v="240.24"/>
    <n v="29.11"/>
    <n v="0.12117049617049616"/>
    <s v="Low"/>
    <s v="Card"/>
  </r>
  <r>
    <s v="ORD-13799"/>
    <d v="2023-07-23T00:00:00"/>
    <x v="2"/>
    <x v="5"/>
    <x v="3709"/>
    <s v="VIP"/>
    <x v="0"/>
    <x v="0"/>
    <s v="Brazil"/>
    <x v="19"/>
    <s v="South Randall"/>
    <x v="0"/>
    <x v="0"/>
    <x v="630"/>
    <n v="1"/>
    <n v="246.91"/>
    <n v="0.17"/>
    <n v="45.3"/>
    <n v="204.94"/>
    <n v="33.659999999999997"/>
    <n v="0.16424319312969649"/>
    <s v="Low"/>
    <s v="UPI"/>
  </r>
  <r>
    <s v="ORD-13800"/>
    <d v="2023-08-31T00:00:00"/>
    <x v="2"/>
    <x v="0"/>
    <x v="3710"/>
    <s v="Returning"/>
    <x v="2"/>
    <x v="3"/>
    <s v="Sao Tome and Principe"/>
    <x v="2"/>
    <s v="Roybury"/>
    <x v="1"/>
    <x v="5"/>
    <x v="692"/>
    <n v="2"/>
    <n v="192.46"/>
    <n v="0.08"/>
    <n v="22.32"/>
    <n v="354.13"/>
    <n v="-20.16"/>
    <n v="-5.6928246689068984E-2"/>
    <s v="High"/>
    <s v="Cash"/>
  </r>
  <r>
    <s v="ORD-13801"/>
    <d v="2025-03-14T00:00:00"/>
    <x v="0"/>
    <x v="6"/>
    <x v="3711"/>
    <s v="New"/>
    <x v="2"/>
    <x v="2"/>
    <s v="Grenada"/>
    <x v="5"/>
    <s v="Mclaughlinmouth"/>
    <x v="0"/>
    <x v="7"/>
    <x v="670"/>
    <n v="3"/>
    <n v="689.18"/>
    <n v="0.27"/>
    <n v="40.31"/>
    <n v="1509.3"/>
    <n v="61.75"/>
    <n v="4.0913006029285097E-2"/>
    <s v="High"/>
    <s v="UPI"/>
  </r>
  <r>
    <s v="ORD-13802"/>
    <d v="2024-12-11T00:00:00"/>
    <x v="1"/>
    <x v="7"/>
    <x v="3712"/>
    <s v="New"/>
    <x v="0"/>
    <x v="2"/>
    <s v="Norfolk Island"/>
    <x v="35"/>
    <s v="Alexandriabury"/>
    <x v="2"/>
    <x v="8"/>
    <x v="23"/>
    <n v="5"/>
    <n v="201.49"/>
    <n v="0.23"/>
    <n v="11.23"/>
    <n v="775.74"/>
    <n v="223"/>
    <n v="0.2874674504344239"/>
    <s v="Critical"/>
    <s v="Net Banking"/>
  </r>
  <r>
    <s v="ORD-13803"/>
    <d v="2023-06-24T00:00:00"/>
    <x v="2"/>
    <x v="1"/>
    <x v="3713"/>
    <s v="VIP"/>
    <x v="2"/>
    <x v="2"/>
    <s v="Timor-Leste"/>
    <x v="26"/>
    <s v="Burnsborough"/>
    <x v="1"/>
    <x v="4"/>
    <x v="926"/>
    <n v="2"/>
    <n v="331.15"/>
    <n v="7.0000000000000007E-2"/>
    <n v="44.26"/>
    <n v="615.94000000000005"/>
    <n v="15.6"/>
    <n v="2.5327142254115659E-2"/>
    <s v="Low"/>
    <s v="Net Banking"/>
  </r>
  <r>
    <s v="ORD-13804"/>
    <d v="2023-04-25T00:00:00"/>
    <x v="2"/>
    <x v="11"/>
    <x v="3714"/>
    <s v="New"/>
    <x v="1"/>
    <x v="2"/>
    <s v="France"/>
    <x v="22"/>
    <s v="Thomasstad"/>
    <x v="2"/>
    <x v="3"/>
    <x v="647"/>
    <n v="3"/>
    <n v="385.57"/>
    <n v="0.3"/>
    <n v="41.72"/>
    <n v="809.7"/>
    <n v="229.55"/>
    <n v="0.28350006175126591"/>
    <s v="Critical"/>
    <s v="Cash"/>
  </r>
  <r>
    <s v="ORD-13805"/>
    <d v="2025-05-08T00:00:00"/>
    <x v="0"/>
    <x v="9"/>
    <x v="3715"/>
    <s v="VIP"/>
    <x v="0"/>
    <x v="4"/>
    <s v="French Polynesia"/>
    <x v="47"/>
    <s v="Lake Jennifer"/>
    <x v="0"/>
    <x v="7"/>
    <x v="302"/>
    <n v="5"/>
    <n v="522.45000000000005"/>
    <n v="0.18"/>
    <n v="5.81"/>
    <n v="2142.0500000000002"/>
    <n v="315.06"/>
    <n v="0.1470834014145328"/>
    <s v="Critical"/>
    <s v="Net Banking"/>
  </r>
  <r>
    <s v="ORD-13806"/>
    <d v="2023-03-07T00:00:00"/>
    <x v="2"/>
    <x v="6"/>
    <x v="3716"/>
    <s v="Returning"/>
    <x v="2"/>
    <x v="0"/>
    <s v="Slovakia (Slovak Republic)"/>
    <x v="35"/>
    <s v="East Juan"/>
    <x v="1"/>
    <x v="4"/>
    <x v="283"/>
    <n v="4"/>
    <n v="315.20999999999998"/>
    <n v="0.22"/>
    <n v="35.65"/>
    <n v="983.46"/>
    <n v="80.72"/>
    <n v="8.2077562890203973E-2"/>
    <s v="Low"/>
    <s v="Cash"/>
  </r>
  <r>
    <s v="ORD-13807"/>
    <d v="2024-06-07T00:00:00"/>
    <x v="1"/>
    <x v="1"/>
    <x v="3717"/>
    <s v="VIP"/>
    <x v="0"/>
    <x v="4"/>
    <s v="Congo"/>
    <x v="1"/>
    <s v="Kimberlyside"/>
    <x v="1"/>
    <x v="2"/>
    <x v="692"/>
    <n v="10"/>
    <n v="712.2"/>
    <n v="0.28000000000000003"/>
    <n v="8.7799999999999994"/>
    <n v="5127.84"/>
    <n v="478.93"/>
    <n v="9.3397999937595552E-2"/>
    <s v="Medium"/>
    <s v="Cash"/>
  </r>
  <r>
    <s v="ORD-13808"/>
    <d v="2025-03-01T00:00:00"/>
    <x v="0"/>
    <x v="6"/>
    <x v="3718"/>
    <s v="New"/>
    <x v="2"/>
    <x v="3"/>
    <s v="Mongolia"/>
    <x v="2"/>
    <s v="East Jameshaven"/>
    <x v="1"/>
    <x v="4"/>
    <x v="534"/>
    <n v="10"/>
    <n v="673.06"/>
    <n v="0.25"/>
    <n v="9.33"/>
    <n v="5047.95"/>
    <n v="-389.95"/>
    <n v="-7.7249180360344297E-2"/>
    <s v="Critical"/>
    <s v="Net Banking"/>
  </r>
  <r>
    <s v="ORD-13809"/>
    <d v="2023-08-15T00:00:00"/>
    <x v="2"/>
    <x v="0"/>
    <x v="3719"/>
    <s v="Returning"/>
    <x v="1"/>
    <x v="1"/>
    <s v="Finland"/>
    <x v="4"/>
    <s v="Lisaside"/>
    <x v="0"/>
    <x v="7"/>
    <x v="396"/>
    <n v="4"/>
    <n v="439.85"/>
    <n v="0.11"/>
    <n v="44.83"/>
    <n v="1565.87"/>
    <n v="172.67"/>
    <n v="0.11027096757712965"/>
    <s v="High"/>
    <s v="Card"/>
  </r>
  <r>
    <s v="ORD-13810"/>
    <d v="2024-11-28T00:00:00"/>
    <x v="1"/>
    <x v="10"/>
    <x v="3720"/>
    <s v="VIP"/>
    <x v="0"/>
    <x v="3"/>
    <s v="Norway"/>
    <x v="39"/>
    <s v="Meredithshire"/>
    <x v="2"/>
    <x v="3"/>
    <x v="54"/>
    <n v="2"/>
    <n v="711.83"/>
    <n v="0.11"/>
    <n v="28.84"/>
    <n v="1267.06"/>
    <n v="315.29000000000002"/>
    <n v="0.24883588780326113"/>
    <s v="Critical"/>
    <s v="UPI"/>
  </r>
  <r>
    <s v="ORD-13811"/>
    <d v="2025-03-27T00:00:00"/>
    <x v="0"/>
    <x v="6"/>
    <x v="2649"/>
    <s v="New"/>
    <x v="1"/>
    <x v="4"/>
    <s v="Palau"/>
    <x v="27"/>
    <s v="Thomasfurt"/>
    <x v="2"/>
    <x v="8"/>
    <x v="876"/>
    <n v="1"/>
    <n v="674.74"/>
    <n v="0.24"/>
    <n v="30.97"/>
    <n v="512.79999999999995"/>
    <n v="93.43"/>
    <n v="0.1821957878315133"/>
    <s v="Medium"/>
    <s v="Net Banking"/>
  </r>
  <r>
    <s v="ORD-13812"/>
    <d v="2025-04-05T00:00:00"/>
    <x v="0"/>
    <x v="11"/>
    <x v="3721"/>
    <s v="Returning"/>
    <x v="0"/>
    <x v="0"/>
    <s v="Eritrea"/>
    <x v="23"/>
    <s v="Deborahview"/>
    <x v="0"/>
    <x v="0"/>
    <x v="85"/>
    <n v="2"/>
    <n v="312.77999999999997"/>
    <n v="0.05"/>
    <n v="48.66"/>
    <n v="594.28"/>
    <n v="26.05"/>
    <n v="4.3834556101500978E-2"/>
    <s v="High"/>
    <s v="Card"/>
  </r>
  <r>
    <s v="ORD-13813"/>
    <d v="2023-10-15T00:00:00"/>
    <x v="2"/>
    <x v="2"/>
    <x v="3722"/>
    <s v="Returning"/>
    <x v="1"/>
    <x v="1"/>
    <s v="Croatia"/>
    <x v="45"/>
    <s v="New Stevenfurt"/>
    <x v="2"/>
    <x v="8"/>
    <x v="944"/>
    <n v="7"/>
    <n v="349.18"/>
    <n v="0.28000000000000003"/>
    <n v="37.53"/>
    <n v="1759.87"/>
    <n v="225.76"/>
    <n v="0.12828220266269669"/>
    <s v="Medium"/>
    <s v="Net Banking"/>
  </r>
  <r>
    <s v="ORD-13814"/>
    <d v="2025-09-30T00:00:00"/>
    <x v="0"/>
    <x v="4"/>
    <x v="3723"/>
    <s v="New"/>
    <x v="2"/>
    <x v="3"/>
    <s v="Montserrat"/>
    <x v="30"/>
    <s v="New Veronicahaven"/>
    <x v="0"/>
    <x v="0"/>
    <x v="930"/>
    <n v="1"/>
    <n v="735.44"/>
    <n v="0.22"/>
    <n v="17.420000000000002"/>
    <n v="573.64"/>
    <n v="34.880000000000003"/>
    <n v="6.0804685865699745E-2"/>
    <s v="High"/>
    <s v="Card"/>
  </r>
  <r>
    <s v="ORD-13815"/>
    <d v="2023-05-25T00:00:00"/>
    <x v="2"/>
    <x v="9"/>
    <x v="3724"/>
    <s v="New"/>
    <x v="1"/>
    <x v="4"/>
    <s v="Peru"/>
    <x v="18"/>
    <s v="Williamsfort"/>
    <x v="0"/>
    <x v="1"/>
    <x v="376"/>
    <n v="7"/>
    <n v="281.75"/>
    <n v="0.13"/>
    <n v="46.49"/>
    <n v="1715.86"/>
    <n v="22.49"/>
    <n v="1.3107129952327113E-2"/>
    <s v="Critical"/>
    <s v="Card"/>
  </r>
  <r>
    <s v="ORD-13816"/>
    <d v="2025-06-28T00:00:00"/>
    <x v="0"/>
    <x v="1"/>
    <x v="3725"/>
    <s v="Returning"/>
    <x v="0"/>
    <x v="0"/>
    <s v="Guinea-Bissau"/>
    <x v="10"/>
    <s v="North Haleybury"/>
    <x v="2"/>
    <x v="3"/>
    <x v="58"/>
    <n v="3"/>
    <n v="565.51"/>
    <n v="0.05"/>
    <n v="41.82"/>
    <n v="1611.7"/>
    <n v="303.37"/>
    <n v="0.1882298194453062"/>
    <s v="Low"/>
    <s v="Cash"/>
  </r>
  <r>
    <s v="ORD-13817"/>
    <d v="2024-02-18T00:00:00"/>
    <x v="1"/>
    <x v="8"/>
    <x v="3726"/>
    <s v="New"/>
    <x v="1"/>
    <x v="3"/>
    <s v="Suriname"/>
    <x v="42"/>
    <s v="East Jacobberg"/>
    <x v="0"/>
    <x v="1"/>
    <x v="496"/>
    <n v="4"/>
    <n v="679.06"/>
    <n v="0.12"/>
    <n v="18.86"/>
    <n v="2390.29"/>
    <n v="673.59"/>
    <n v="0.28180262645955095"/>
    <s v="Medium"/>
    <s v="Net Banking"/>
  </r>
  <r>
    <s v="ORD-13818"/>
    <d v="2024-07-25T00:00:00"/>
    <x v="1"/>
    <x v="5"/>
    <x v="3727"/>
    <s v="Returning"/>
    <x v="2"/>
    <x v="2"/>
    <s v="Greenland"/>
    <x v="5"/>
    <s v="Calvinfort"/>
    <x v="0"/>
    <x v="0"/>
    <x v="5"/>
    <n v="6"/>
    <n v="693.83"/>
    <n v="0.28999999999999998"/>
    <n v="46.16"/>
    <n v="2955.72"/>
    <n v="665.54"/>
    <n v="0.22517017850134655"/>
    <s v="Critical"/>
    <s v="Card"/>
  </r>
  <r>
    <s v="ORD-13819"/>
    <d v="2023-09-16T00:00:00"/>
    <x v="2"/>
    <x v="4"/>
    <x v="3728"/>
    <s v="VIP"/>
    <x v="1"/>
    <x v="3"/>
    <s v="Malawi"/>
    <x v="9"/>
    <s v="Port Jennifer"/>
    <x v="2"/>
    <x v="3"/>
    <x v="531"/>
    <n v="6"/>
    <n v="674.05"/>
    <n v="0.28000000000000003"/>
    <n v="6.76"/>
    <n v="2911.9"/>
    <n v="-13.79"/>
    <n v="-4.7357395514955863E-3"/>
    <s v="Critical"/>
    <s v="UPI"/>
  </r>
  <r>
    <s v="ORD-13820"/>
    <d v="2023-04-04T00:00:00"/>
    <x v="2"/>
    <x v="11"/>
    <x v="3729"/>
    <s v="Returning"/>
    <x v="2"/>
    <x v="1"/>
    <s v="Denmark"/>
    <x v="36"/>
    <s v="Kaylaport"/>
    <x v="2"/>
    <x v="6"/>
    <x v="114"/>
    <n v="5"/>
    <n v="137.29"/>
    <n v="0.06"/>
    <n v="13.42"/>
    <n v="645.26"/>
    <n v="144.81"/>
    <n v="0.22442116356197503"/>
    <s v="Low"/>
    <s v="Cash"/>
  </r>
  <r>
    <s v="ORD-13821"/>
    <d v="2023-08-07T00:00:00"/>
    <x v="2"/>
    <x v="0"/>
    <x v="3730"/>
    <s v="VIP"/>
    <x v="0"/>
    <x v="2"/>
    <s v="Netherlands Antilles"/>
    <x v="31"/>
    <s v="South Micheal"/>
    <x v="1"/>
    <x v="5"/>
    <x v="315"/>
    <n v="8"/>
    <n v="475.64"/>
    <n v="0.18"/>
    <n v="14.98"/>
    <n v="3120.2"/>
    <n v="123.19"/>
    <n v="3.9481443497211721E-2"/>
    <s v="Low"/>
    <s v="Net Banking"/>
  </r>
  <r>
    <s v="ORD-13822"/>
    <d v="2024-07-20T00:00:00"/>
    <x v="1"/>
    <x v="5"/>
    <x v="3731"/>
    <s v="Returning"/>
    <x v="1"/>
    <x v="4"/>
    <s v="Zimbabwe"/>
    <x v="31"/>
    <s v="Zacharymouth"/>
    <x v="2"/>
    <x v="8"/>
    <x v="342"/>
    <n v="2"/>
    <n v="342.59"/>
    <n v="0.25"/>
    <n v="39.14"/>
    <n v="513.88"/>
    <n v="108.87"/>
    <n v="0.21185879971977895"/>
    <s v="Medium"/>
    <s v="Card"/>
  </r>
  <r>
    <s v="ORD-13823"/>
    <d v="2025-10-16T00:00:00"/>
    <x v="0"/>
    <x v="2"/>
    <x v="3732"/>
    <s v="New"/>
    <x v="2"/>
    <x v="3"/>
    <s v="Dominica"/>
    <x v="14"/>
    <s v="Wilsonton"/>
    <x v="1"/>
    <x v="5"/>
    <x v="583"/>
    <n v="4"/>
    <n v="549.99"/>
    <n v="0.27"/>
    <n v="23.72"/>
    <n v="1605.97"/>
    <n v="261.58999999999997"/>
    <n v="0.1628859816808533"/>
    <s v="Low"/>
    <s v="UPI"/>
  </r>
  <r>
    <s v="ORD-13824"/>
    <d v="2023-12-19T00:00:00"/>
    <x v="2"/>
    <x v="7"/>
    <x v="3733"/>
    <s v="VIP"/>
    <x v="0"/>
    <x v="2"/>
    <s v="Bahamas"/>
    <x v="5"/>
    <s v="Amandafurt"/>
    <x v="2"/>
    <x v="6"/>
    <x v="182"/>
    <n v="1"/>
    <n v="781.82"/>
    <n v="0"/>
    <n v="34.57"/>
    <n v="781.82"/>
    <n v="-12.51"/>
    <n v="-1.6001125578777722E-2"/>
    <s v="Medium"/>
    <s v="Card"/>
  </r>
  <r>
    <s v="ORD-13825"/>
    <d v="2024-10-23T00:00:00"/>
    <x v="1"/>
    <x v="2"/>
    <x v="3734"/>
    <s v="VIP"/>
    <x v="1"/>
    <x v="1"/>
    <s v="Northern Mariana Islands"/>
    <x v="33"/>
    <s v="Christinaport"/>
    <x v="2"/>
    <x v="6"/>
    <x v="558"/>
    <n v="9"/>
    <n v="19.899999999999999"/>
    <n v="0.18"/>
    <n v="32.92"/>
    <n v="146.86000000000001"/>
    <n v="4.1900000000000004"/>
    <n v="2.853057333514912E-2"/>
    <s v="Medium"/>
    <s v="UPI"/>
  </r>
  <r>
    <s v="ORD-13826"/>
    <d v="2023-01-22T00:00:00"/>
    <x v="2"/>
    <x v="3"/>
    <x v="3735"/>
    <s v="New"/>
    <x v="1"/>
    <x v="0"/>
    <s v="Haiti"/>
    <x v="27"/>
    <s v="East Brookechester"/>
    <x v="1"/>
    <x v="2"/>
    <x v="443"/>
    <n v="6"/>
    <n v="300.17"/>
    <n v="0.17"/>
    <n v="14.62"/>
    <n v="1494.85"/>
    <n v="333.46"/>
    <n v="0.2230725490851925"/>
    <s v="Medium"/>
    <s v="Cash"/>
  </r>
  <r>
    <s v="ORD-13827"/>
    <d v="2023-03-20T00:00:00"/>
    <x v="2"/>
    <x v="6"/>
    <x v="3736"/>
    <s v="Returning"/>
    <x v="0"/>
    <x v="3"/>
    <s v="British Virgin Islands"/>
    <x v="23"/>
    <s v="East Thomasland"/>
    <x v="2"/>
    <x v="8"/>
    <x v="746"/>
    <n v="8"/>
    <n v="251.29"/>
    <n v="0.06"/>
    <n v="47.56"/>
    <n v="1889.7"/>
    <n v="253.03"/>
    <n v="0.1338995607768429"/>
    <s v="Critical"/>
    <s v="Card"/>
  </r>
  <r>
    <s v="ORD-13828"/>
    <d v="2023-02-05T00:00:00"/>
    <x v="2"/>
    <x v="8"/>
    <x v="3737"/>
    <s v="New"/>
    <x v="1"/>
    <x v="4"/>
    <s v="Yemen"/>
    <x v="5"/>
    <s v="Brandonhaven"/>
    <x v="1"/>
    <x v="5"/>
    <x v="785"/>
    <n v="1"/>
    <n v="603.57000000000005"/>
    <n v="0.25"/>
    <n v="18.600000000000001"/>
    <n v="452.68"/>
    <n v="78.8"/>
    <n v="0.17407440134311211"/>
    <s v="High"/>
    <s v="Card"/>
  </r>
  <r>
    <s v="ORD-13829"/>
    <d v="2024-02-01T00:00:00"/>
    <x v="1"/>
    <x v="8"/>
    <x v="3738"/>
    <s v="New"/>
    <x v="0"/>
    <x v="1"/>
    <s v="Jordan"/>
    <x v="20"/>
    <s v="South Suzanne"/>
    <x v="0"/>
    <x v="0"/>
    <x v="668"/>
    <n v="7"/>
    <n v="359.08"/>
    <n v="0.09"/>
    <n v="36.14"/>
    <n v="2287.34"/>
    <n v="308.13"/>
    <n v="0.13471106175732508"/>
    <s v="Medium"/>
    <s v="Net Banking"/>
  </r>
  <r>
    <s v="ORD-13830"/>
    <d v="2024-05-19T00:00:00"/>
    <x v="1"/>
    <x v="9"/>
    <x v="3739"/>
    <s v="VIP"/>
    <x v="2"/>
    <x v="2"/>
    <s v="Guinea-Bissau"/>
    <x v="36"/>
    <s v="Hartland"/>
    <x v="0"/>
    <x v="7"/>
    <x v="254"/>
    <n v="1"/>
    <n v="543.27"/>
    <n v="7.0000000000000007E-2"/>
    <n v="42.47"/>
    <n v="505.24"/>
    <n v="134.38999999999999"/>
    <n v="0.26599239965165067"/>
    <s v="Medium"/>
    <s v="Card"/>
  </r>
  <r>
    <s v="ORD-13831"/>
    <d v="2025-09-09T00:00:00"/>
    <x v="0"/>
    <x v="4"/>
    <x v="3740"/>
    <s v="Returning"/>
    <x v="0"/>
    <x v="2"/>
    <s v="Nigeria"/>
    <x v="38"/>
    <s v="Timothyville"/>
    <x v="1"/>
    <x v="2"/>
    <x v="234"/>
    <n v="2"/>
    <n v="757.06"/>
    <n v="0.16"/>
    <n v="16.89"/>
    <n v="1271.8599999999999"/>
    <n v="-125.59"/>
    <n v="-9.8745144905885873E-2"/>
    <s v="High"/>
    <s v="Cash"/>
  </r>
  <r>
    <s v="ORD-13832"/>
    <d v="2023-10-03T00:00:00"/>
    <x v="2"/>
    <x v="2"/>
    <x v="517"/>
    <s v="Returning"/>
    <x v="0"/>
    <x v="4"/>
    <s v="Tunisia"/>
    <x v="6"/>
    <s v="Schneiderborough"/>
    <x v="2"/>
    <x v="8"/>
    <x v="79"/>
    <n v="1"/>
    <n v="314.36"/>
    <n v="0.1"/>
    <n v="36.92"/>
    <n v="282.92"/>
    <n v="-19.61"/>
    <n v="-6.9312879966068136E-2"/>
    <s v="Critical"/>
    <s v="Card"/>
  </r>
  <r>
    <s v="ORD-13833"/>
    <d v="2025-11-08T00:00:00"/>
    <x v="0"/>
    <x v="10"/>
    <x v="3741"/>
    <s v="Returning"/>
    <x v="2"/>
    <x v="0"/>
    <s v="Grenada"/>
    <x v="15"/>
    <s v="South Robertborough"/>
    <x v="2"/>
    <x v="3"/>
    <x v="343"/>
    <n v="5"/>
    <n v="49.3"/>
    <n v="0.21"/>
    <n v="8.4"/>
    <n v="194.74"/>
    <n v="-1.02"/>
    <n v="-5.2377529013043029E-3"/>
    <s v="Medium"/>
    <s v="Card"/>
  </r>
  <r>
    <s v="ORD-13834"/>
    <d v="2024-05-28T00:00:00"/>
    <x v="1"/>
    <x v="9"/>
    <x v="3742"/>
    <s v="VIP"/>
    <x v="1"/>
    <x v="2"/>
    <s v="Papua New Guinea"/>
    <x v="18"/>
    <s v="Port Kaylaport"/>
    <x v="0"/>
    <x v="0"/>
    <x v="103"/>
    <n v="2"/>
    <n v="315.18"/>
    <n v="0.04"/>
    <n v="28.82"/>
    <n v="605.15"/>
    <n v="-37.840000000000003"/>
    <n v="-6.2529951251755769E-2"/>
    <s v="Critical"/>
    <s v="Card"/>
  </r>
  <r>
    <s v="ORD-13835"/>
    <d v="2024-03-20T00:00:00"/>
    <x v="1"/>
    <x v="6"/>
    <x v="3743"/>
    <s v="Returning"/>
    <x v="1"/>
    <x v="2"/>
    <s v="Marshall Islands"/>
    <x v="28"/>
    <s v="Frenchborough"/>
    <x v="2"/>
    <x v="3"/>
    <x v="725"/>
    <n v="5"/>
    <n v="738.04"/>
    <n v="0.09"/>
    <n v="47.29"/>
    <n v="3358.08"/>
    <n v="327.57"/>
    <n v="9.754681246426529E-2"/>
    <s v="High"/>
    <s v="Card"/>
  </r>
  <r>
    <s v="ORD-13836"/>
    <d v="2023-08-04T00:00:00"/>
    <x v="2"/>
    <x v="0"/>
    <x v="3744"/>
    <s v="VIP"/>
    <x v="1"/>
    <x v="2"/>
    <s v="Nigeria"/>
    <x v="32"/>
    <s v="Allisontown"/>
    <x v="2"/>
    <x v="8"/>
    <x v="839"/>
    <n v="6"/>
    <n v="248.56"/>
    <n v="0.15"/>
    <n v="38.86"/>
    <n v="1267.6600000000001"/>
    <n v="245.22"/>
    <n v="0.19344303677642269"/>
    <s v="Low"/>
    <s v="Net Banking"/>
  </r>
  <r>
    <s v="ORD-13837"/>
    <d v="2024-07-20T00:00:00"/>
    <x v="1"/>
    <x v="5"/>
    <x v="3745"/>
    <s v="Returning"/>
    <x v="2"/>
    <x v="4"/>
    <s v="Liechtenstein"/>
    <x v="6"/>
    <s v="Lake Deannaside"/>
    <x v="2"/>
    <x v="3"/>
    <x v="386"/>
    <n v="1"/>
    <n v="281.38"/>
    <n v="0.12"/>
    <n v="27.1"/>
    <n v="247.61"/>
    <n v="58.68"/>
    <n v="0.2369855821655022"/>
    <s v="High"/>
    <s v="Net Banking"/>
  </r>
  <r>
    <s v="ORD-13838"/>
    <d v="2025-09-12T00:00:00"/>
    <x v="0"/>
    <x v="4"/>
    <x v="3746"/>
    <s v="VIP"/>
    <x v="2"/>
    <x v="3"/>
    <s v="Guam"/>
    <x v="44"/>
    <s v="Mannmouth"/>
    <x v="0"/>
    <x v="7"/>
    <x v="645"/>
    <n v="4"/>
    <n v="616.9"/>
    <n v="0.16"/>
    <n v="8.31"/>
    <n v="2072.7800000000002"/>
    <n v="495.44"/>
    <n v="0.23902198979148773"/>
    <s v="High"/>
    <s v="Card"/>
  </r>
  <r>
    <s v="ORD-13839"/>
    <d v="2025-08-11T00:00:00"/>
    <x v="0"/>
    <x v="0"/>
    <x v="3747"/>
    <s v="Returning"/>
    <x v="2"/>
    <x v="0"/>
    <s v="Holy See (Vatican City State)"/>
    <x v="30"/>
    <s v="Juanside"/>
    <x v="2"/>
    <x v="6"/>
    <x v="622"/>
    <n v="9"/>
    <n v="124.16"/>
    <n v="0.23"/>
    <n v="13.29"/>
    <n v="860.43"/>
    <n v="155.54"/>
    <n v="0.18077008007624096"/>
    <s v="Critical"/>
    <s v="Cash"/>
  </r>
  <r>
    <s v="ORD-13840"/>
    <d v="2023-03-23T00:00:00"/>
    <x v="2"/>
    <x v="6"/>
    <x v="3748"/>
    <s v="VIP"/>
    <x v="1"/>
    <x v="3"/>
    <s v="Turks and Caicos Islands"/>
    <x v="16"/>
    <s v="Roberttown"/>
    <x v="2"/>
    <x v="3"/>
    <x v="259"/>
    <n v="10"/>
    <n v="319.06"/>
    <n v="0.05"/>
    <n v="32.83"/>
    <n v="3031.07"/>
    <n v="779.13"/>
    <n v="0.25704784119139445"/>
    <s v="Medium"/>
    <s v="UPI"/>
  </r>
  <r>
    <s v="ORD-13841"/>
    <d v="2022-11-29T00:00:00"/>
    <x v="3"/>
    <x v="10"/>
    <x v="3749"/>
    <s v="Returning"/>
    <x v="2"/>
    <x v="2"/>
    <s v="New Zealand"/>
    <x v="9"/>
    <s v="East Loriside"/>
    <x v="2"/>
    <x v="8"/>
    <x v="653"/>
    <n v="1"/>
    <n v="199.26"/>
    <n v="0"/>
    <n v="15.26"/>
    <n v="199.26"/>
    <n v="2.7"/>
    <n v="1.3550135501355014E-2"/>
    <s v="Critical"/>
    <s v="Card"/>
  </r>
  <r>
    <s v="ORD-13842"/>
    <d v="2024-06-26T00:00:00"/>
    <x v="1"/>
    <x v="1"/>
    <x v="3750"/>
    <s v="Returning"/>
    <x v="2"/>
    <x v="4"/>
    <s v="Malawi"/>
    <x v="11"/>
    <s v="South Michelleton"/>
    <x v="2"/>
    <x v="3"/>
    <x v="930"/>
    <n v="1"/>
    <n v="357.65"/>
    <n v="0.12"/>
    <n v="31.99"/>
    <n v="314.73"/>
    <n v="-3.36"/>
    <n v="-1.0675817367267181E-2"/>
    <s v="Medium"/>
    <s v="Card"/>
  </r>
  <r>
    <s v="ORD-13843"/>
    <d v="2025-09-21T00:00:00"/>
    <x v="0"/>
    <x v="4"/>
    <x v="3751"/>
    <s v="Returning"/>
    <x v="0"/>
    <x v="1"/>
    <s v="Antigua and Barbuda"/>
    <x v="16"/>
    <s v="New Keith"/>
    <x v="2"/>
    <x v="3"/>
    <x v="653"/>
    <n v="6"/>
    <n v="796.93"/>
    <n v="0.21"/>
    <n v="21.44"/>
    <n v="3777.45"/>
    <n v="-84.44"/>
    <n v="-2.235370421845425E-2"/>
    <s v="Critical"/>
    <s v="Card"/>
  </r>
  <r>
    <s v="ORD-13844"/>
    <d v="2024-08-10T00:00:00"/>
    <x v="1"/>
    <x v="0"/>
    <x v="3752"/>
    <s v="VIP"/>
    <x v="0"/>
    <x v="4"/>
    <s v="Kiribati"/>
    <x v="3"/>
    <s v="North Tiffany"/>
    <x v="0"/>
    <x v="0"/>
    <x v="465"/>
    <n v="10"/>
    <n v="268.70999999999998"/>
    <n v="0.17"/>
    <n v="8.3800000000000008"/>
    <n v="2230.29"/>
    <n v="661.78"/>
    <n v="0.29672374444578953"/>
    <s v="High"/>
    <s v="UPI"/>
  </r>
  <r>
    <s v="ORD-13845"/>
    <d v="2023-12-15T00:00:00"/>
    <x v="2"/>
    <x v="7"/>
    <x v="3753"/>
    <s v="VIP"/>
    <x v="1"/>
    <x v="4"/>
    <s v="Congo"/>
    <x v="42"/>
    <s v="Cynthiafurt"/>
    <x v="0"/>
    <x v="0"/>
    <x v="878"/>
    <n v="3"/>
    <n v="713.08"/>
    <n v="0.09"/>
    <n v="42.55"/>
    <n v="1946.71"/>
    <n v="344.27"/>
    <n v="0.1768470907325693"/>
    <s v="High"/>
    <s v="Net Banking"/>
  </r>
  <r>
    <s v="ORD-13846"/>
    <d v="2023-03-21T00:00:00"/>
    <x v="2"/>
    <x v="6"/>
    <x v="3754"/>
    <s v="Returning"/>
    <x v="0"/>
    <x v="1"/>
    <s v="Swaziland"/>
    <x v="3"/>
    <s v="Port Annette"/>
    <x v="2"/>
    <x v="3"/>
    <x v="668"/>
    <n v="5"/>
    <n v="177.8"/>
    <n v="0.28000000000000003"/>
    <n v="45.46"/>
    <n v="640.08000000000004"/>
    <n v="125.97"/>
    <n v="0.19680352455943007"/>
    <s v="Critical"/>
    <s v="UPI"/>
  </r>
  <r>
    <s v="ORD-13847"/>
    <d v="2025-01-18T00:00:00"/>
    <x v="0"/>
    <x v="3"/>
    <x v="3755"/>
    <s v="VIP"/>
    <x v="2"/>
    <x v="1"/>
    <s v="Romania"/>
    <x v="20"/>
    <s v="Mendozaport"/>
    <x v="1"/>
    <x v="5"/>
    <x v="381"/>
    <n v="3"/>
    <n v="497.39"/>
    <n v="0.02"/>
    <n v="17.22"/>
    <n v="1462.33"/>
    <n v="342.74"/>
    <n v="0.23437938085110749"/>
    <s v="Low"/>
    <s v="Cash"/>
  </r>
  <r>
    <s v="ORD-13848"/>
    <d v="2023-03-28T00:00:00"/>
    <x v="2"/>
    <x v="6"/>
    <x v="2554"/>
    <s v="Returning"/>
    <x v="2"/>
    <x v="4"/>
    <s v="French Southern Territories"/>
    <x v="29"/>
    <s v="Edwardsfurt"/>
    <x v="0"/>
    <x v="0"/>
    <x v="555"/>
    <n v="4"/>
    <n v="638.25"/>
    <n v="0.28999999999999998"/>
    <n v="34.97"/>
    <n v="1812.63"/>
    <n v="201.91"/>
    <n v="0.1113906312926521"/>
    <s v="Medium"/>
    <s v="Cash"/>
  </r>
  <r>
    <s v="ORD-13849"/>
    <d v="2024-06-05T00:00:00"/>
    <x v="1"/>
    <x v="1"/>
    <x v="3756"/>
    <s v="New"/>
    <x v="0"/>
    <x v="0"/>
    <s v="Slovenia"/>
    <x v="12"/>
    <s v="New Manuel"/>
    <x v="0"/>
    <x v="1"/>
    <x v="5"/>
    <n v="3"/>
    <n v="542.76"/>
    <n v="0.16"/>
    <n v="28.84"/>
    <n v="1367.76"/>
    <n v="367.11"/>
    <n v="0.26840235128969997"/>
    <s v="Low"/>
    <s v="UPI"/>
  </r>
  <r>
    <s v="ORD-13850"/>
    <d v="2024-03-16T00:00:00"/>
    <x v="1"/>
    <x v="6"/>
    <x v="3757"/>
    <s v="New"/>
    <x v="0"/>
    <x v="3"/>
    <s v="Lesotho"/>
    <x v="25"/>
    <s v="North Evelyn"/>
    <x v="2"/>
    <x v="6"/>
    <x v="706"/>
    <n v="10"/>
    <n v="278.45"/>
    <n v="0"/>
    <n v="31.43"/>
    <n v="2784.5"/>
    <n v="263.2"/>
    <n v="9.4523253725983122E-2"/>
    <s v="High"/>
    <s v="Net Banking"/>
  </r>
  <r>
    <s v="ORD-13851"/>
    <d v="2025-11-22T00:00:00"/>
    <x v="0"/>
    <x v="10"/>
    <x v="3758"/>
    <s v="New"/>
    <x v="2"/>
    <x v="2"/>
    <s v="Slovakia (Slovak Republic)"/>
    <x v="44"/>
    <s v="Rebeccaville"/>
    <x v="0"/>
    <x v="0"/>
    <x v="420"/>
    <n v="7"/>
    <n v="129.37"/>
    <n v="0.26"/>
    <n v="22.46"/>
    <n v="670.14"/>
    <n v="36.090000000000003"/>
    <n v="5.385441847972066E-2"/>
    <s v="Critical"/>
    <s v="Net Banking"/>
  </r>
  <r>
    <s v="ORD-13852"/>
    <d v="2023-04-18T00:00:00"/>
    <x v="2"/>
    <x v="11"/>
    <x v="3759"/>
    <s v="New"/>
    <x v="1"/>
    <x v="0"/>
    <s v="Denmark"/>
    <x v="8"/>
    <s v="Sherrymouth"/>
    <x v="1"/>
    <x v="2"/>
    <x v="363"/>
    <n v="5"/>
    <n v="520.12"/>
    <n v="0.12"/>
    <n v="13.89"/>
    <n v="2288.5300000000002"/>
    <n v="-171.78"/>
    <n v="-7.5061283880919191E-2"/>
    <s v="High"/>
    <s v="UPI"/>
  </r>
  <r>
    <s v="ORD-13853"/>
    <d v="2025-11-17T00:00:00"/>
    <x v="0"/>
    <x v="10"/>
    <x v="3760"/>
    <s v="VIP"/>
    <x v="2"/>
    <x v="2"/>
    <s v="Niue"/>
    <x v="13"/>
    <s v="Port Johnhaven"/>
    <x v="0"/>
    <x v="0"/>
    <x v="929"/>
    <n v="4"/>
    <n v="628.5"/>
    <n v="0.26"/>
    <n v="48.76"/>
    <n v="1860.36"/>
    <n v="289.94"/>
    <n v="0.15585155561289213"/>
    <s v="High"/>
    <s v="UPI"/>
  </r>
  <r>
    <s v="ORD-13854"/>
    <d v="2025-09-12T00:00:00"/>
    <x v="0"/>
    <x v="4"/>
    <x v="3761"/>
    <s v="VIP"/>
    <x v="1"/>
    <x v="3"/>
    <s v="Moldova"/>
    <x v="0"/>
    <s v="New Randybury"/>
    <x v="1"/>
    <x v="2"/>
    <x v="1"/>
    <n v="7"/>
    <n v="599.02"/>
    <n v="0.06"/>
    <n v="12.97"/>
    <n v="3941.55"/>
    <n v="604.79999999999995"/>
    <n v="0.1534421737641283"/>
    <s v="High"/>
    <s v="UPI"/>
  </r>
  <r>
    <s v="ORD-13855"/>
    <d v="2023-06-04T00:00:00"/>
    <x v="2"/>
    <x v="1"/>
    <x v="3762"/>
    <s v="VIP"/>
    <x v="2"/>
    <x v="2"/>
    <s v="Macedonia"/>
    <x v="46"/>
    <s v="Michelleborough"/>
    <x v="2"/>
    <x v="8"/>
    <x v="283"/>
    <n v="3"/>
    <n v="503.56"/>
    <n v="0.23"/>
    <n v="20.079999999999998"/>
    <n v="1163.22"/>
    <n v="-10.64"/>
    <n v="-9.1470229191382545E-3"/>
    <s v="Medium"/>
    <s v="Cash"/>
  </r>
  <r>
    <s v="ORD-13856"/>
    <d v="2025-07-27T00:00:00"/>
    <x v="0"/>
    <x v="5"/>
    <x v="3763"/>
    <s v="New"/>
    <x v="2"/>
    <x v="0"/>
    <s v="Guam"/>
    <x v="46"/>
    <s v="Laurenville"/>
    <x v="2"/>
    <x v="8"/>
    <x v="919"/>
    <n v="3"/>
    <n v="401.19"/>
    <n v="0.22"/>
    <n v="17.54"/>
    <n v="938.78"/>
    <n v="-90.67"/>
    <n v="-9.6582798951831111E-2"/>
    <s v="Medium"/>
    <s v="UPI"/>
  </r>
  <r>
    <s v="ORD-13857"/>
    <d v="2024-09-15T00:00:00"/>
    <x v="1"/>
    <x v="4"/>
    <x v="3764"/>
    <s v="New"/>
    <x v="1"/>
    <x v="2"/>
    <s v="Norway"/>
    <x v="37"/>
    <s v="Lake Ashleymouth"/>
    <x v="0"/>
    <x v="0"/>
    <x v="442"/>
    <n v="8"/>
    <n v="148.76"/>
    <n v="0.17"/>
    <n v="49.57"/>
    <n v="987.77"/>
    <n v="-35.58"/>
    <n v="-3.602053109529546E-2"/>
    <s v="Medium"/>
    <s v="UPI"/>
  </r>
  <r>
    <s v="ORD-13858"/>
    <d v="2023-03-27T00:00:00"/>
    <x v="2"/>
    <x v="6"/>
    <x v="3765"/>
    <s v="New"/>
    <x v="0"/>
    <x v="0"/>
    <s v="Denmark"/>
    <x v="31"/>
    <s v="South Scott"/>
    <x v="2"/>
    <x v="8"/>
    <x v="155"/>
    <n v="7"/>
    <n v="268.55"/>
    <n v="0.23"/>
    <n v="39.479999999999997"/>
    <n v="1447.48"/>
    <n v="148.4"/>
    <n v="0.10252300549921242"/>
    <s v="High"/>
    <s v="Net Banking"/>
  </r>
  <r>
    <s v="ORD-13859"/>
    <d v="2025-02-08T00:00:00"/>
    <x v="0"/>
    <x v="8"/>
    <x v="3766"/>
    <s v="VIP"/>
    <x v="1"/>
    <x v="3"/>
    <s v="Kazakhstan"/>
    <x v="13"/>
    <s v="Laurenmouth"/>
    <x v="2"/>
    <x v="8"/>
    <x v="164"/>
    <n v="2"/>
    <n v="319.91000000000003"/>
    <n v="0.21"/>
    <n v="21.14"/>
    <n v="505.46"/>
    <n v="13.79"/>
    <n v="2.728207968978752E-2"/>
    <s v="Low"/>
    <s v="Net Banking"/>
  </r>
  <r>
    <s v="ORD-13860"/>
    <d v="2024-04-16T00:00:00"/>
    <x v="1"/>
    <x v="11"/>
    <x v="3767"/>
    <s v="Returning"/>
    <x v="0"/>
    <x v="1"/>
    <s v="Moldova"/>
    <x v="46"/>
    <s v="Port Juan"/>
    <x v="1"/>
    <x v="4"/>
    <x v="587"/>
    <n v="1"/>
    <n v="573.41999999999996"/>
    <n v="0.12"/>
    <n v="43.64"/>
    <n v="504.61"/>
    <n v="-38.630000000000003"/>
    <n v="-7.6554170547551578E-2"/>
    <s v="Critical"/>
    <s v="Cash"/>
  </r>
  <r>
    <s v="ORD-13861"/>
    <d v="2025-06-14T00:00:00"/>
    <x v="0"/>
    <x v="1"/>
    <x v="3768"/>
    <s v="Returning"/>
    <x v="1"/>
    <x v="3"/>
    <s v="Antarctica (the territory South of 60 deg S)"/>
    <x v="7"/>
    <s v="West Robert"/>
    <x v="1"/>
    <x v="2"/>
    <x v="950"/>
    <n v="5"/>
    <n v="221.84"/>
    <n v="0.13"/>
    <n v="5.26"/>
    <n v="965"/>
    <n v="147.27000000000001"/>
    <n v="0.15261139896373058"/>
    <s v="High"/>
    <s v="Net Banking"/>
  </r>
  <r>
    <s v="ORD-13862"/>
    <d v="2024-02-22T00:00:00"/>
    <x v="1"/>
    <x v="8"/>
    <x v="3769"/>
    <s v="VIP"/>
    <x v="2"/>
    <x v="1"/>
    <s v="Guam"/>
    <x v="35"/>
    <s v="Hamiltonburgh"/>
    <x v="2"/>
    <x v="6"/>
    <x v="32"/>
    <n v="5"/>
    <n v="607.48"/>
    <n v="0.2"/>
    <n v="13.82"/>
    <n v="2429.92"/>
    <n v="652.47"/>
    <n v="0.2685150128399289"/>
    <s v="High"/>
    <s v="Cash"/>
  </r>
  <r>
    <s v="ORD-13863"/>
    <d v="2025-03-08T00:00:00"/>
    <x v="0"/>
    <x v="6"/>
    <x v="3770"/>
    <s v="Returning"/>
    <x v="1"/>
    <x v="4"/>
    <s v="Lebanon"/>
    <x v="46"/>
    <s v="East Laurafurt"/>
    <x v="2"/>
    <x v="3"/>
    <x v="234"/>
    <n v="5"/>
    <n v="463.37"/>
    <n v="0.22"/>
    <n v="36.869999999999997"/>
    <n v="1807.14"/>
    <n v="529.14"/>
    <n v="0.29280520601613597"/>
    <s v="Medium"/>
    <s v="Net Banking"/>
  </r>
  <r>
    <s v="ORD-13864"/>
    <d v="2024-04-17T00:00:00"/>
    <x v="1"/>
    <x v="11"/>
    <x v="3771"/>
    <s v="VIP"/>
    <x v="1"/>
    <x v="3"/>
    <s v="Serbia"/>
    <x v="36"/>
    <s v="Johnsonbury"/>
    <x v="0"/>
    <x v="0"/>
    <x v="558"/>
    <n v="8"/>
    <n v="105.71"/>
    <n v="0.12"/>
    <n v="34.11"/>
    <n v="744.2"/>
    <n v="205.61"/>
    <n v="0.27628325718892771"/>
    <s v="Critical"/>
    <s v="Cash"/>
  </r>
  <r>
    <s v="ORD-13865"/>
    <d v="2023-10-08T00:00:00"/>
    <x v="2"/>
    <x v="2"/>
    <x v="3573"/>
    <s v="VIP"/>
    <x v="2"/>
    <x v="3"/>
    <s v="Kuwait"/>
    <x v="2"/>
    <s v="South Andrea"/>
    <x v="2"/>
    <x v="3"/>
    <x v="911"/>
    <n v="3"/>
    <n v="201.28"/>
    <n v="0.18"/>
    <n v="14.88"/>
    <n v="495.15"/>
    <n v="147.46"/>
    <n v="0.29780874482480058"/>
    <s v="Critical"/>
    <s v="Cash"/>
  </r>
  <r>
    <s v="ORD-13866"/>
    <d v="2024-07-05T00:00:00"/>
    <x v="1"/>
    <x v="5"/>
    <x v="3772"/>
    <s v="VIP"/>
    <x v="1"/>
    <x v="3"/>
    <s v="Brunei Darussalam"/>
    <x v="40"/>
    <s v="Lake Aaronbury"/>
    <x v="1"/>
    <x v="4"/>
    <x v="17"/>
    <n v="10"/>
    <n v="695.24"/>
    <n v="0.08"/>
    <n v="23.44"/>
    <n v="6396.21"/>
    <n v="1823.41"/>
    <n v="0.28507663131760841"/>
    <s v="Low"/>
    <s v="Cash"/>
  </r>
  <r>
    <s v="ORD-13867"/>
    <d v="2023-02-15T00:00:00"/>
    <x v="2"/>
    <x v="8"/>
    <x v="3773"/>
    <s v="VIP"/>
    <x v="1"/>
    <x v="2"/>
    <s v="Saint Barthelemy"/>
    <x v="40"/>
    <s v="Christinemouth"/>
    <x v="0"/>
    <x v="1"/>
    <x v="268"/>
    <n v="10"/>
    <n v="83.49"/>
    <n v="0.14000000000000001"/>
    <n v="5.57"/>
    <n v="718.01"/>
    <n v="-6.36"/>
    <n v="-8.8578153507611317E-3"/>
    <s v="High"/>
    <s v="Net Banking"/>
  </r>
  <r>
    <s v="ORD-13868"/>
    <d v="2024-02-13T00:00:00"/>
    <x v="1"/>
    <x v="8"/>
    <x v="3774"/>
    <s v="New"/>
    <x v="1"/>
    <x v="3"/>
    <s v="Guadeloupe"/>
    <x v="24"/>
    <s v="Robertville"/>
    <x v="0"/>
    <x v="7"/>
    <x v="714"/>
    <n v="4"/>
    <n v="778.02"/>
    <n v="0"/>
    <n v="41.47"/>
    <n v="3112.08"/>
    <n v="512.72"/>
    <n v="0.16475154880337267"/>
    <s v="Medium"/>
    <s v="Net Banking"/>
  </r>
  <r>
    <s v="ORD-13869"/>
    <d v="2023-08-19T00:00:00"/>
    <x v="2"/>
    <x v="0"/>
    <x v="3775"/>
    <s v="Returning"/>
    <x v="2"/>
    <x v="4"/>
    <s v="Israel"/>
    <x v="12"/>
    <s v="North Andrew"/>
    <x v="2"/>
    <x v="8"/>
    <x v="452"/>
    <n v="6"/>
    <n v="680.82"/>
    <n v="0.02"/>
    <n v="49.86"/>
    <n v="4003.22"/>
    <n v="-179.69"/>
    <n v="-4.4886366474987636E-2"/>
    <s v="Low"/>
    <s v="Card"/>
  </r>
  <r>
    <s v="ORD-13870"/>
    <d v="2025-01-15T00:00:00"/>
    <x v="0"/>
    <x v="3"/>
    <x v="3776"/>
    <s v="VIP"/>
    <x v="1"/>
    <x v="4"/>
    <s v="Cocos (Keeling) Islands"/>
    <x v="34"/>
    <s v="New Carolynfurt"/>
    <x v="1"/>
    <x v="5"/>
    <x v="417"/>
    <n v="8"/>
    <n v="788.25"/>
    <n v="0.16"/>
    <n v="32.26"/>
    <n v="5297.04"/>
    <n v="887.85"/>
    <n v="0.16761247791219247"/>
    <s v="Medium"/>
    <s v="Card"/>
  </r>
  <r>
    <s v="ORD-13871"/>
    <d v="2024-06-07T00:00:00"/>
    <x v="1"/>
    <x v="1"/>
    <x v="3777"/>
    <s v="New"/>
    <x v="2"/>
    <x v="3"/>
    <s v="Tokelau"/>
    <x v="44"/>
    <s v="East Gloriamouth"/>
    <x v="0"/>
    <x v="1"/>
    <x v="609"/>
    <n v="2"/>
    <n v="616.72"/>
    <n v="0.28000000000000003"/>
    <n v="34.83"/>
    <n v="888.08"/>
    <n v="111.21"/>
    <n v="0.1252252049364922"/>
    <s v="Medium"/>
    <s v="Net Banking"/>
  </r>
  <r>
    <s v="ORD-13872"/>
    <d v="2024-05-31T00:00:00"/>
    <x v="1"/>
    <x v="9"/>
    <x v="3778"/>
    <s v="VIP"/>
    <x v="1"/>
    <x v="3"/>
    <s v="Bulgaria"/>
    <x v="49"/>
    <s v="Herreraview"/>
    <x v="2"/>
    <x v="6"/>
    <x v="292"/>
    <n v="4"/>
    <n v="603.12"/>
    <n v="0.1"/>
    <n v="9.74"/>
    <n v="2171.23"/>
    <n v="464.29"/>
    <n v="0.21383731801789771"/>
    <s v="Low"/>
    <s v="UPI"/>
  </r>
  <r>
    <s v="ORD-13873"/>
    <d v="2024-06-10T00:00:00"/>
    <x v="1"/>
    <x v="1"/>
    <x v="3779"/>
    <s v="New"/>
    <x v="2"/>
    <x v="0"/>
    <s v="Marshall Islands"/>
    <x v="22"/>
    <s v="Lake Jasonbury"/>
    <x v="2"/>
    <x v="8"/>
    <x v="373"/>
    <n v="8"/>
    <n v="685.5"/>
    <n v="0.15"/>
    <n v="6.29"/>
    <n v="4661.3999999999996"/>
    <n v="836.97"/>
    <n v="0.17955335306989317"/>
    <s v="Low"/>
    <s v="UPI"/>
  </r>
  <r>
    <s v="ORD-13874"/>
    <d v="2025-01-24T00:00:00"/>
    <x v="0"/>
    <x v="3"/>
    <x v="3780"/>
    <s v="Returning"/>
    <x v="0"/>
    <x v="3"/>
    <s v="Sweden"/>
    <x v="8"/>
    <s v="West Soniaside"/>
    <x v="1"/>
    <x v="4"/>
    <x v="815"/>
    <n v="6"/>
    <n v="577.79"/>
    <n v="0.26"/>
    <n v="9.23"/>
    <n v="2565.39"/>
    <n v="232.22"/>
    <n v="9.0520349732399363E-2"/>
    <s v="Low"/>
    <s v="Cash"/>
  </r>
  <r>
    <s v="ORD-13875"/>
    <d v="2023-01-09T00:00:00"/>
    <x v="2"/>
    <x v="3"/>
    <x v="3781"/>
    <s v="Returning"/>
    <x v="1"/>
    <x v="1"/>
    <s v="Guadeloupe"/>
    <x v="8"/>
    <s v="Port Daniellemouth"/>
    <x v="1"/>
    <x v="5"/>
    <x v="497"/>
    <n v="9"/>
    <n v="332.21"/>
    <n v="0.3"/>
    <n v="16.53"/>
    <n v="2092.92"/>
    <n v="227.52"/>
    <n v="0.1087093629952411"/>
    <s v="Low"/>
    <s v="Card"/>
  </r>
  <r>
    <s v="ORD-13876"/>
    <d v="2023-12-16T00:00:00"/>
    <x v="2"/>
    <x v="7"/>
    <x v="3782"/>
    <s v="VIP"/>
    <x v="1"/>
    <x v="0"/>
    <s v="Djibouti"/>
    <x v="38"/>
    <s v="Port Alicia"/>
    <x v="1"/>
    <x v="2"/>
    <x v="546"/>
    <n v="8"/>
    <n v="455.04"/>
    <n v="0.15"/>
    <n v="35.68"/>
    <n v="3094.27"/>
    <n v="-170.48"/>
    <n v="-5.5095385987648134E-2"/>
    <s v="High"/>
    <s v="UPI"/>
  </r>
  <r>
    <s v="ORD-13877"/>
    <d v="2025-04-02T00:00:00"/>
    <x v="0"/>
    <x v="11"/>
    <x v="3783"/>
    <s v="New"/>
    <x v="2"/>
    <x v="3"/>
    <s v="Cocos (Keeling) Islands"/>
    <x v="26"/>
    <s v="Chaneystad"/>
    <x v="0"/>
    <x v="0"/>
    <x v="602"/>
    <n v="5"/>
    <n v="443.19"/>
    <n v="0.25"/>
    <n v="43.79"/>
    <n v="1661.96"/>
    <n v="112.75"/>
    <n v="6.7841584635009264E-2"/>
    <s v="High"/>
    <s v="UPI"/>
  </r>
  <r>
    <s v="ORD-13878"/>
    <d v="2023-05-10T00:00:00"/>
    <x v="2"/>
    <x v="9"/>
    <x v="3784"/>
    <s v="New"/>
    <x v="2"/>
    <x v="1"/>
    <s v="Holy See (Vatican City State)"/>
    <x v="32"/>
    <s v="East Zacharybury"/>
    <x v="1"/>
    <x v="4"/>
    <x v="58"/>
    <n v="6"/>
    <n v="206.68"/>
    <n v="0.22"/>
    <n v="25.34"/>
    <n v="967.26"/>
    <n v="195.21"/>
    <n v="0.20181750511754856"/>
    <s v="Critical"/>
    <s v="UPI"/>
  </r>
  <r>
    <s v="ORD-13879"/>
    <d v="2025-07-06T00:00:00"/>
    <x v="0"/>
    <x v="5"/>
    <x v="3785"/>
    <s v="New"/>
    <x v="1"/>
    <x v="1"/>
    <s v="Isle of Man"/>
    <x v="13"/>
    <s v="Montoyatown"/>
    <x v="1"/>
    <x v="2"/>
    <x v="490"/>
    <n v="8"/>
    <n v="566.5"/>
    <n v="0.17"/>
    <n v="5.05"/>
    <n v="3761.56"/>
    <n v="10.220000000000001"/>
    <n v="2.7169578579100163E-3"/>
    <s v="Critical"/>
    <s v="Net Banking"/>
  </r>
  <r>
    <s v="ORD-13880"/>
    <d v="2024-01-19T00:00:00"/>
    <x v="1"/>
    <x v="3"/>
    <x v="3786"/>
    <s v="New"/>
    <x v="0"/>
    <x v="4"/>
    <s v="Gibraltar"/>
    <x v="41"/>
    <s v="North Denisechester"/>
    <x v="1"/>
    <x v="4"/>
    <x v="294"/>
    <n v="5"/>
    <n v="452.6"/>
    <n v="0.21"/>
    <n v="30.58"/>
    <n v="1787.77"/>
    <n v="90.86"/>
    <n v="5.0823092455964697E-2"/>
    <s v="High"/>
    <s v="Net Banking"/>
  </r>
  <r>
    <s v="ORD-13881"/>
    <d v="2025-08-23T00:00:00"/>
    <x v="0"/>
    <x v="0"/>
    <x v="3787"/>
    <s v="VIP"/>
    <x v="0"/>
    <x v="2"/>
    <s v="Sweden"/>
    <x v="23"/>
    <s v="New Jaredfort"/>
    <x v="0"/>
    <x v="7"/>
    <x v="7"/>
    <n v="9"/>
    <n v="268.01"/>
    <n v="0.28999999999999998"/>
    <n v="12.71"/>
    <n v="1712.58"/>
    <n v="227.04"/>
    <n v="0.13257190904950425"/>
    <s v="Low"/>
    <s v="Cash"/>
  </r>
  <r>
    <s v="ORD-13882"/>
    <d v="2023-03-07T00:00:00"/>
    <x v="2"/>
    <x v="6"/>
    <x v="3788"/>
    <s v="Returning"/>
    <x v="1"/>
    <x v="1"/>
    <s v="Sri Lanka"/>
    <x v="41"/>
    <s v="Lake Pamelaside"/>
    <x v="0"/>
    <x v="1"/>
    <x v="57"/>
    <n v="9"/>
    <n v="445.75"/>
    <n v="0.2"/>
    <n v="6.4"/>
    <n v="3209.4"/>
    <n v="827.5"/>
    <n v="0.2578363557051162"/>
    <s v="Critical"/>
    <s v="Card"/>
  </r>
  <r>
    <s v="ORD-13883"/>
    <d v="2023-06-04T00:00:00"/>
    <x v="2"/>
    <x v="1"/>
    <x v="3789"/>
    <s v="New"/>
    <x v="0"/>
    <x v="2"/>
    <s v="Gabon"/>
    <x v="32"/>
    <s v="Matthewchester"/>
    <x v="1"/>
    <x v="2"/>
    <x v="345"/>
    <n v="4"/>
    <n v="625.29"/>
    <n v="0.17"/>
    <n v="17.260000000000002"/>
    <n v="2075.96"/>
    <n v="508.82"/>
    <n v="0.24510106167748896"/>
    <s v="High"/>
    <s v="Net Banking"/>
  </r>
  <r>
    <s v="ORD-13884"/>
    <d v="2024-08-10T00:00:00"/>
    <x v="1"/>
    <x v="0"/>
    <x v="3790"/>
    <s v="Returning"/>
    <x v="0"/>
    <x v="0"/>
    <s v="Ukraine"/>
    <x v="29"/>
    <s v="Lake Tammy"/>
    <x v="2"/>
    <x v="8"/>
    <x v="302"/>
    <n v="7"/>
    <n v="648.15"/>
    <n v="0.25"/>
    <n v="48.7"/>
    <n v="3402.79"/>
    <n v="272.93"/>
    <n v="8.0207711906993967E-2"/>
    <s v="Low"/>
    <s v="Card"/>
  </r>
  <r>
    <s v="ORD-13885"/>
    <d v="2022-12-21T00:00:00"/>
    <x v="3"/>
    <x v="7"/>
    <x v="3791"/>
    <s v="Returning"/>
    <x v="1"/>
    <x v="1"/>
    <s v="Botswana"/>
    <x v="45"/>
    <s v="Thomasville"/>
    <x v="1"/>
    <x v="2"/>
    <x v="593"/>
    <n v="9"/>
    <n v="124.94"/>
    <n v="0.03"/>
    <n v="30.06"/>
    <n v="1090.73"/>
    <n v="112.18"/>
    <n v="0.10284855097045098"/>
    <s v="High"/>
    <s v="Card"/>
  </r>
  <r>
    <s v="ORD-13886"/>
    <d v="2023-07-01T00:00:00"/>
    <x v="2"/>
    <x v="5"/>
    <x v="3792"/>
    <s v="New"/>
    <x v="2"/>
    <x v="0"/>
    <s v="Malawi"/>
    <x v="13"/>
    <s v="East Garyland"/>
    <x v="2"/>
    <x v="8"/>
    <x v="809"/>
    <n v="3"/>
    <n v="261.7"/>
    <n v="0.19"/>
    <n v="45.58"/>
    <n v="635.92999999999995"/>
    <n v="12.69"/>
    <n v="1.9955026496626987E-2"/>
    <s v="High"/>
    <s v="UPI"/>
  </r>
  <r>
    <s v="ORD-13887"/>
    <d v="2025-09-12T00:00:00"/>
    <x v="0"/>
    <x v="4"/>
    <x v="3793"/>
    <s v="VIP"/>
    <x v="1"/>
    <x v="4"/>
    <s v="Georgia"/>
    <x v="45"/>
    <s v="Allenbury"/>
    <x v="0"/>
    <x v="0"/>
    <x v="366"/>
    <n v="3"/>
    <n v="210"/>
    <n v="0.04"/>
    <n v="6.47"/>
    <n v="604.79999999999995"/>
    <n v="-29.62"/>
    <n v="-4.8974867724867734E-2"/>
    <s v="Medium"/>
    <s v="Cash"/>
  </r>
  <r>
    <s v="ORD-13888"/>
    <d v="2024-07-12T00:00:00"/>
    <x v="1"/>
    <x v="5"/>
    <x v="3794"/>
    <s v="New"/>
    <x v="1"/>
    <x v="3"/>
    <s v="Brazil"/>
    <x v="17"/>
    <s v="South Angelafort"/>
    <x v="2"/>
    <x v="8"/>
    <x v="73"/>
    <n v="4"/>
    <n v="250.48"/>
    <n v="0.14000000000000001"/>
    <n v="6.73"/>
    <n v="861.65"/>
    <n v="238.89"/>
    <n v="0.27724714211106599"/>
    <s v="High"/>
    <s v="Card"/>
  </r>
  <r>
    <s v="ORD-13889"/>
    <d v="2023-01-27T00:00:00"/>
    <x v="2"/>
    <x v="3"/>
    <x v="3795"/>
    <s v="Returning"/>
    <x v="1"/>
    <x v="3"/>
    <s v="Korea"/>
    <x v="20"/>
    <s v="Lake Sergio"/>
    <x v="2"/>
    <x v="6"/>
    <x v="361"/>
    <n v="3"/>
    <n v="598.57000000000005"/>
    <n v="0.01"/>
    <n v="36.25"/>
    <n v="1777.75"/>
    <n v="309.43"/>
    <n v="0.17405709464210378"/>
    <s v="High"/>
    <s v="Cash"/>
  </r>
  <r>
    <s v="ORD-13890"/>
    <d v="2023-12-17T00:00:00"/>
    <x v="2"/>
    <x v="7"/>
    <x v="3796"/>
    <s v="Returning"/>
    <x v="1"/>
    <x v="2"/>
    <s v="Cuba"/>
    <x v="47"/>
    <s v="Anthonymouth"/>
    <x v="2"/>
    <x v="8"/>
    <x v="947"/>
    <n v="6"/>
    <n v="116.38"/>
    <n v="0.19"/>
    <n v="31.56"/>
    <n v="565.61"/>
    <n v="61.8"/>
    <n v="0.10926256607910043"/>
    <s v="High"/>
    <s v="Card"/>
  </r>
  <r>
    <s v="ORD-13891"/>
    <d v="2023-09-25T00:00:00"/>
    <x v="2"/>
    <x v="4"/>
    <x v="3797"/>
    <s v="VIP"/>
    <x v="2"/>
    <x v="1"/>
    <s v="Singapore"/>
    <x v="4"/>
    <s v="Rebeccaport"/>
    <x v="2"/>
    <x v="3"/>
    <x v="57"/>
    <n v="8"/>
    <n v="729.19"/>
    <n v="0.23"/>
    <n v="36.869999999999997"/>
    <n v="4491.8100000000004"/>
    <n v="-197.2"/>
    <n v="-4.3902124088062489E-2"/>
    <s v="Low"/>
    <s v="Card"/>
  </r>
  <r>
    <s v="ORD-13892"/>
    <d v="2025-08-25T00:00:00"/>
    <x v="0"/>
    <x v="0"/>
    <x v="3798"/>
    <s v="Returning"/>
    <x v="1"/>
    <x v="1"/>
    <s v="Pitcairn Islands"/>
    <x v="27"/>
    <s v="Lake Nicholas"/>
    <x v="2"/>
    <x v="8"/>
    <x v="679"/>
    <n v="2"/>
    <n v="135.87"/>
    <n v="0.05"/>
    <n v="5.86"/>
    <n v="258.14999999999998"/>
    <n v="66.56"/>
    <n v="0.25783459229130351"/>
    <s v="Low"/>
    <s v="Card"/>
  </r>
  <r>
    <s v="ORD-13893"/>
    <d v="2023-09-13T00:00:00"/>
    <x v="2"/>
    <x v="4"/>
    <x v="3799"/>
    <s v="Returning"/>
    <x v="1"/>
    <x v="2"/>
    <s v="Cote d'Ivoire"/>
    <x v="38"/>
    <s v="New Danborough"/>
    <x v="0"/>
    <x v="7"/>
    <x v="433"/>
    <n v="1"/>
    <n v="102.72"/>
    <n v="0.28000000000000003"/>
    <n v="32.79"/>
    <n v="73.959999999999994"/>
    <n v="-5.1100000000000003"/>
    <n v="-6.9091400757166049E-2"/>
    <s v="Low"/>
    <s v="Card"/>
  </r>
  <r>
    <s v="ORD-13894"/>
    <d v="2024-08-09T00:00:00"/>
    <x v="1"/>
    <x v="0"/>
    <x v="3800"/>
    <s v="VIP"/>
    <x v="0"/>
    <x v="0"/>
    <s v="Philippines"/>
    <x v="40"/>
    <s v="Lake Christopher"/>
    <x v="2"/>
    <x v="8"/>
    <x v="910"/>
    <n v="6"/>
    <n v="10.76"/>
    <n v="7.0000000000000007E-2"/>
    <n v="23.15"/>
    <n v="60.04"/>
    <n v="8.39"/>
    <n v="0.13974017321785479"/>
    <s v="Medium"/>
    <s v="Cash"/>
  </r>
  <r>
    <s v="ORD-13895"/>
    <d v="2025-10-11T00:00:00"/>
    <x v="0"/>
    <x v="2"/>
    <x v="3801"/>
    <s v="Returning"/>
    <x v="1"/>
    <x v="2"/>
    <s v="Barbados"/>
    <x v="2"/>
    <s v="Port Lindaview"/>
    <x v="0"/>
    <x v="0"/>
    <x v="603"/>
    <n v="8"/>
    <n v="573.71"/>
    <n v="0.12"/>
    <n v="29.97"/>
    <n v="4038.92"/>
    <n v="-66.239999999999995"/>
    <n v="-1.6400423875689539E-2"/>
    <s v="Low"/>
    <s v="Net Banking"/>
  </r>
  <r>
    <s v="ORD-13896"/>
    <d v="2023-11-22T00:00:00"/>
    <x v="2"/>
    <x v="10"/>
    <x v="3802"/>
    <s v="Returning"/>
    <x v="1"/>
    <x v="3"/>
    <s v="Uzbekistan"/>
    <x v="29"/>
    <s v="Christopherborough"/>
    <x v="1"/>
    <x v="5"/>
    <x v="951"/>
    <n v="8"/>
    <n v="53.45"/>
    <n v="0.01"/>
    <n v="11.25"/>
    <n v="423.32"/>
    <n v="80.23"/>
    <n v="0.18952565435131816"/>
    <s v="High"/>
    <s v="Card"/>
  </r>
  <r>
    <s v="ORD-13897"/>
    <d v="2024-09-02T00:00:00"/>
    <x v="1"/>
    <x v="4"/>
    <x v="3803"/>
    <s v="Returning"/>
    <x v="1"/>
    <x v="3"/>
    <s v="Cayman Islands"/>
    <x v="46"/>
    <s v="Ryanborough"/>
    <x v="2"/>
    <x v="3"/>
    <x v="860"/>
    <n v="10"/>
    <n v="112.67"/>
    <n v="0.2"/>
    <n v="31.81"/>
    <n v="901.36"/>
    <n v="33.19"/>
    <n v="3.6822135439779885E-2"/>
    <s v="High"/>
    <s v="UPI"/>
  </r>
  <r>
    <s v="ORD-13898"/>
    <d v="2023-10-03T00:00:00"/>
    <x v="2"/>
    <x v="2"/>
    <x v="3804"/>
    <s v="Returning"/>
    <x v="2"/>
    <x v="0"/>
    <s v="Philippines"/>
    <x v="14"/>
    <s v="Kimfort"/>
    <x v="2"/>
    <x v="6"/>
    <x v="792"/>
    <n v="7"/>
    <n v="177.94"/>
    <n v="0.08"/>
    <n v="23.84"/>
    <n v="1145.93"/>
    <n v="150.84"/>
    <n v="0.13163107694187254"/>
    <s v="Low"/>
    <s v="Net Banking"/>
  </r>
  <r>
    <s v="ORD-13899"/>
    <d v="2024-10-23T00:00:00"/>
    <x v="1"/>
    <x v="2"/>
    <x v="435"/>
    <s v="VIP"/>
    <x v="1"/>
    <x v="0"/>
    <s v="Andorra"/>
    <x v="33"/>
    <s v="Perezchester"/>
    <x v="0"/>
    <x v="7"/>
    <x v="432"/>
    <n v="4"/>
    <n v="576.28"/>
    <n v="0.14000000000000001"/>
    <n v="11.54"/>
    <n v="1982.4"/>
    <n v="591.42999999999995"/>
    <n v="0.29834039548022595"/>
    <s v="Critical"/>
    <s v="Card"/>
  </r>
  <r>
    <s v="ORD-13900"/>
    <d v="2025-07-20T00:00:00"/>
    <x v="0"/>
    <x v="5"/>
    <x v="3805"/>
    <s v="Returning"/>
    <x v="1"/>
    <x v="2"/>
    <s v="Bhutan"/>
    <x v="1"/>
    <s v="Port Pam"/>
    <x v="0"/>
    <x v="1"/>
    <x v="739"/>
    <n v="4"/>
    <n v="473.36"/>
    <n v="0.26"/>
    <n v="47.96"/>
    <n v="1401.15"/>
    <n v="410.92"/>
    <n v="0.29327338257859614"/>
    <s v="High"/>
    <s v="Card"/>
  </r>
  <r>
    <s v="ORD-13901"/>
    <d v="2025-05-31T00:00:00"/>
    <x v="0"/>
    <x v="9"/>
    <x v="3806"/>
    <s v="Returning"/>
    <x v="1"/>
    <x v="0"/>
    <s v="Montenegro"/>
    <x v="18"/>
    <s v="Lake Kyle"/>
    <x v="0"/>
    <x v="0"/>
    <x v="108"/>
    <n v="1"/>
    <n v="660.66"/>
    <n v="0.13"/>
    <n v="5.31"/>
    <n v="574.77"/>
    <n v="146.75"/>
    <n v="0.25531951911199263"/>
    <s v="Critical"/>
    <s v="Net Banking"/>
  </r>
  <r>
    <s v="ORD-13902"/>
    <d v="2024-10-08T00:00:00"/>
    <x v="1"/>
    <x v="2"/>
    <x v="3807"/>
    <s v="VIP"/>
    <x v="2"/>
    <x v="1"/>
    <s v="Anguilla"/>
    <x v="15"/>
    <s v="Port Lorettastad"/>
    <x v="2"/>
    <x v="8"/>
    <x v="430"/>
    <n v="3"/>
    <n v="173.92"/>
    <n v="0.2"/>
    <n v="13.97"/>
    <n v="417.41"/>
    <n v="123.03"/>
    <n v="0.2947461728276754"/>
    <s v="Low"/>
    <s v="Cash"/>
  </r>
  <r>
    <s v="ORD-13903"/>
    <d v="2023-10-08T00:00:00"/>
    <x v="2"/>
    <x v="2"/>
    <x v="3808"/>
    <s v="New"/>
    <x v="0"/>
    <x v="0"/>
    <s v="Heard Island and McDonald Islands"/>
    <x v="29"/>
    <s v="Valeriefurt"/>
    <x v="1"/>
    <x v="5"/>
    <x v="850"/>
    <n v="2"/>
    <n v="700.42"/>
    <n v="0.11"/>
    <n v="40.729999999999997"/>
    <n v="1246.75"/>
    <n v="146.25"/>
    <n v="0.11730499298175255"/>
    <s v="Critical"/>
    <s v="Card"/>
  </r>
  <r>
    <s v="ORD-13904"/>
    <d v="2025-04-24T00:00:00"/>
    <x v="0"/>
    <x v="11"/>
    <x v="3809"/>
    <s v="Returning"/>
    <x v="1"/>
    <x v="0"/>
    <s v="Fiji"/>
    <x v="39"/>
    <s v="West Patrickshire"/>
    <x v="2"/>
    <x v="3"/>
    <x v="667"/>
    <n v="3"/>
    <n v="746.5"/>
    <n v="0.21"/>
    <n v="42.87"/>
    <n v="1769.21"/>
    <n v="99.12"/>
    <n v="5.6025005510934263E-2"/>
    <s v="Low"/>
    <s v="Net Banking"/>
  </r>
  <r>
    <s v="ORD-13905"/>
    <d v="2025-05-02T00:00:00"/>
    <x v="0"/>
    <x v="9"/>
    <x v="3810"/>
    <s v="VIP"/>
    <x v="1"/>
    <x v="1"/>
    <s v="Benin"/>
    <x v="11"/>
    <s v="North Wandafurt"/>
    <x v="0"/>
    <x v="0"/>
    <x v="446"/>
    <n v="4"/>
    <n v="340.55"/>
    <n v="0.28000000000000003"/>
    <n v="41.34"/>
    <n v="980.78"/>
    <n v="-62"/>
    <n v="-6.3214992149105809E-2"/>
    <s v="High"/>
    <s v="Net Banking"/>
  </r>
  <r>
    <s v="ORD-13906"/>
    <d v="2025-07-01T00:00:00"/>
    <x v="0"/>
    <x v="5"/>
    <x v="3811"/>
    <s v="Returning"/>
    <x v="2"/>
    <x v="4"/>
    <s v="Brazil"/>
    <x v="45"/>
    <s v="Lake Michael"/>
    <x v="2"/>
    <x v="3"/>
    <x v="107"/>
    <n v="5"/>
    <n v="84.39"/>
    <n v="0.04"/>
    <n v="49.85"/>
    <n v="405.07"/>
    <n v="62.5"/>
    <n v="0.15429431950033329"/>
    <s v="High"/>
    <s v="Card"/>
  </r>
  <r>
    <s v="ORD-13907"/>
    <d v="2023-07-07T00:00:00"/>
    <x v="2"/>
    <x v="5"/>
    <x v="3812"/>
    <s v="New"/>
    <x v="0"/>
    <x v="2"/>
    <s v="Bouvet Island (Bouvetoya)"/>
    <x v="0"/>
    <s v="Lake Troystad"/>
    <x v="2"/>
    <x v="8"/>
    <x v="466"/>
    <n v="4"/>
    <n v="356.75"/>
    <n v="0.15"/>
    <n v="33.79"/>
    <n v="1212.95"/>
    <n v="37.26"/>
    <n v="3.0718496228203964E-2"/>
    <s v="Critical"/>
    <s v="Cash"/>
  </r>
  <r>
    <s v="ORD-13908"/>
    <d v="2024-03-20T00:00:00"/>
    <x v="1"/>
    <x v="6"/>
    <x v="3813"/>
    <s v="Returning"/>
    <x v="2"/>
    <x v="2"/>
    <s v="Ethiopia"/>
    <x v="42"/>
    <s v="Morganview"/>
    <x v="0"/>
    <x v="1"/>
    <x v="937"/>
    <n v="7"/>
    <n v="761.55"/>
    <n v="0.21"/>
    <n v="27.8"/>
    <n v="4211.37"/>
    <n v="1215.31"/>
    <n v="0.2885783011229125"/>
    <s v="Critical"/>
    <s v="Card"/>
  </r>
  <r>
    <s v="ORD-13909"/>
    <d v="2022-12-11T00:00:00"/>
    <x v="3"/>
    <x v="7"/>
    <x v="3814"/>
    <s v="New"/>
    <x v="2"/>
    <x v="0"/>
    <s v="Mauritius"/>
    <x v="30"/>
    <s v="Dennistown"/>
    <x v="0"/>
    <x v="1"/>
    <x v="310"/>
    <n v="1"/>
    <n v="301.66000000000003"/>
    <n v="0.28999999999999998"/>
    <n v="26.68"/>
    <n v="214.18"/>
    <n v="-20.97"/>
    <n v="-9.7908301428704825E-2"/>
    <s v="High"/>
    <s v="Net Banking"/>
  </r>
  <r>
    <s v="ORD-13910"/>
    <d v="2024-12-18T00:00:00"/>
    <x v="1"/>
    <x v="7"/>
    <x v="3815"/>
    <s v="New"/>
    <x v="2"/>
    <x v="4"/>
    <s v="Martinique"/>
    <x v="16"/>
    <s v="Barnettview"/>
    <x v="1"/>
    <x v="2"/>
    <x v="481"/>
    <n v="2"/>
    <n v="584.52"/>
    <n v="0.22"/>
    <n v="41.9"/>
    <n v="911.85"/>
    <n v="70.849999999999994"/>
    <n v="7.7699182979656736E-2"/>
    <s v="Low"/>
    <s v="UPI"/>
  </r>
  <r>
    <s v="ORD-13911"/>
    <d v="2024-06-05T00:00:00"/>
    <x v="1"/>
    <x v="1"/>
    <x v="3816"/>
    <s v="New"/>
    <x v="0"/>
    <x v="4"/>
    <s v="Guinea-Bissau"/>
    <x v="45"/>
    <s v="Samuelfurt"/>
    <x v="2"/>
    <x v="8"/>
    <x v="903"/>
    <n v="5"/>
    <n v="291.97000000000003"/>
    <n v="0.15"/>
    <n v="24.26"/>
    <n v="1240.8699999999999"/>
    <n v="339.55"/>
    <n v="0.27363865674889393"/>
    <s v="Medium"/>
    <s v="Net Banking"/>
  </r>
  <r>
    <s v="ORD-13912"/>
    <d v="2025-06-29T00:00:00"/>
    <x v="0"/>
    <x v="1"/>
    <x v="3817"/>
    <s v="VIP"/>
    <x v="2"/>
    <x v="4"/>
    <s v="Slovenia"/>
    <x v="44"/>
    <s v="Port Georgemouth"/>
    <x v="2"/>
    <x v="3"/>
    <x v="691"/>
    <n v="6"/>
    <n v="382.5"/>
    <n v="0.2"/>
    <n v="41.23"/>
    <n v="1836"/>
    <n v="460.89"/>
    <n v="0.25102941176470589"/>
    <s v="Low"/>
    <s v="Net Banking"/>
  </r>
  <r>
    <s v="ORD-13913"/>
    <d v="2024-06-25T00:00:00"/>
    <x v="1"/>
    <x v="1"/>
    <x v="3818"/>
    <s v="New"/>
    <x v="0"/>
    <x v="1"/>
    <s v="Sierra Leone"/>
    <x v="3"/>
    <s v="Kellystad"/>
    <x v="1"/>
    <x v="2"/>
    <x v="764"/>
    <n v="4"/>
    <n v="424.28"/>
    <n v="0"/>
    <n v="43.88"/>
    <n v="1697.12"/>
    <n v="318.57"/>
    <n v="0.18771212406901103"/>
    <s v="High"/>
    <s v="Net Banking"/>
  </r>
  <r>
    <s v="ORD-13914"/>
    <d v="2025-02-23T00:00:00"/>
    <x v="0"/>
    <x v="8"/>
    <x v="3819"/>
    <s v="Returning"/>
    <x v="0"/>
    <x v="3"/>
    <s v="Tonga"/>
    <x v="36"/>
    <s v="Seanview"/>
    <x v="2"/>
    <x v="8"/>
    <x v="269"/>
    <n v="4"/>
    <n v="458.9"/>
    <n v="0.28999999999999998"/>
    <n v="22.9"/>
    <n v="1303.28"/>
    <n v="55.06"/>
    <n v="4.2247253084525198E-2"/>
    <s v="High"/>
    <s v="Net Banking"/>
  </r>
  <r>
    <s v="ORD-13915"/>
    <d v="2025-01-21T00:00:00"/>
    <x v="0"/>
    <x v="3"/>
    <x v="3820"/>
    <s v="Returning"/>
    <x v="1"/>
    <x v="2"/>
    <s v="Germany"/>
    <x v="3"/>
    <s v="Port Aaron"/>
    <x v="2"/>
    <x v="3"/>
    <x v="78"/>
    <n v="1"/>
    <n v="151.62"/>
    <n v="0.22"/>
    <n v="38.99"/>
    <n v="118.26"/>
    <n v="22.34"/>
    <n v="0.18890580077794689"/>
    <s v="Low"/>
    <s v="Cash"/>
  </r>
  <r>
    <s v="ORD-13916"/>
    <d v="2024-08-14T00:00:00"/>
    <x v="1"/>
    <x v="0"/>
    <x v="3821"/>
    <s v="VIP"/>
    <x v="2"/>
    <x v="0"/>
    <s v="Ukraine"/>
    <x v="31"/>
    <s v="Willismouth"/>
    <x v="0"/>
    <x v="7"/>
    <x v="539"/>
    <n v="8"/>
    <n v="661.63"/>
    <n v="0.25"/>
    <n v="22.35"/>
    <n v="3969.78"/>
    <n v="-243.26"/>
    <n v="-6.127795494964456E-2"/>
    <s v="Critical"/>
    <s v="Net Banking"/>
  </r>
  <r>
    <s v="ORD-13917"/>
    <d v="2024-09-09T00:00:00"/>
    <x v="1"/>
    <x v="4"/>
    <x v="3822"/>
    <s v="Returning"/>
    <x v="1"/>
    <x v="1"/>
    <s v="Austria"/>
    <x v="25"/>
    <s v="Lake Melissaport"/>
    <x v="0"/>
    <x v="1"/>
    <x v="643"/>
    <n v="10"/>
    <n v="343.38"/>
    <n v="0.14000000000000001"/>
    <n v="26.43"/>
    <n v="2953.07"/>
    <n v="606.01"/>
    <n v="0.20521355741651906"/>
    <s v="Critical"/>
    <s v="UPI"/>
  </r>
  <r>
    <s v="ORD-13918"/>
    <d v="2024-03-06T00:00:00"/>
    <x v="1"/>
    <x v="6"/>
    <x v="3823"/>
    <s v="Returning"/>
    <x v="1"/>
    <x v="3"/>
    <s v="Lao People's Democratic Republic"/>
    <x v="3"/>
    <s v="Port Adamberg"/>
    <x v="0"/>
    <x v="1"/>
    <x v="278"/>
    <n v="4"/>
    <n v="127.36"/>
    <n v="0.18"/>
    <n v="46.62"/>
    <n v="417.74"/>
    <n v="41.46"/>
    <n v="9.9248336285727962E-2"/>
    <s v="Medium"/>
    <s v="Card"/>
  </r>
  <r>
    <s v="ORD-13919"/>
    <d v="2024-05-03T00:00:00"/>
    <x v="1"/>
    <x v="9"/>
    <x v="3824"/>
    <s v="VIP"/>
    <x v="0"/>
    <x v="4"/>
    <s v="Switzerland"/>
    <x v="24"/>
    <s v="North Monicaview"/>
    <x v="2"/>
    <x v="6"/>
    <x v="111"/>
    <n v="7"/>
    <n v="616.91"/>
    <n v="0.14000000000000001"/>
    <n v="11.5"/>
    <n v="3713.8"/>
    <n v="314.8"/>
    <n v="8.4764930798642904E-2"/>
    <s v="Critical"/>
    <s v="UPI"/>
  </r>
  <r>
    <s v="ORD-13920"/>
    <d v="2023-09-09T00:00:00"/>
    <x v="2"/>
    <x v="4"/>
    <x v="1186"/>
    <s v="Returning"/>
    <x v="0"/>
    <x v="0"/>
    <s v="Tokelau"/>
    <x v="10"/>
    <s v="East Annview"/>
    <x v="1"/>
    <x v="4"/>
    <x v="393"/>
    <n v="6"/>
    <n v="78.92"/>
    <n v="0"/>
    <n v="15.55"/>
    <n v="473.52"/>
    <n v="113.06"/>
    <n v="0.23876499408683902"/>
    <s v="Low"/>
    <s v="Cash"/>
  </r>
  <r>
    <s v="ORD-13921"/>
    <d v="2024-11-20T00:00:00"/>
    <x v="1"/>
    <x v="10"/>
    <x v="3825"/>
    <s v="VIP"/>
    <x v="0"/>
    <x v="1"/>
    <s v="Swaziland"/>
    <x v="15"/>
    <s v="New Mark"/>
    <x v="2"/>
    <x v="8"/>
    <x v="779"/>
    <n v="8"/>
    <n v="151.62"/>
    <n v="0.13"/>
    <n v="20.260000000000002"/>
    <n v="1055.28"/>
    <n v="170.17"/>
    <n v="0.16125578045637176"/>
    <s v="Low"/>
    <s v="UPI"/>
  </r>
  <r>
    <s v="ORD-13922"/>
    <d v="2023-12-29T00:00:00"/>
    <x v="2"/>
    <x v="7"/>
    <x v="3826"/>
    <s v="VIP"/>
    <x v="2"/>
    <x v="1"/>
    <s v="Spain"/>
    <x v="5"/>
    <s v="New Deanna"/>
    <x v="1"/>
    <x v="2"/>
    <x v="788"/>
    <n v="1"/>
    <n v="452.72"/>
    <n v="0.15"/>
    <n v="20.41"/>
    <n v="384.81"/>
    <n v="58.27"/>
    <n v="0.15142537875834827"/>
    <s v="High"/>
    <s v="Net Banking"/>
  </r>
  <r>
    <s v="ORD-13923"/>
    <d v="2023-02-19T00:00:00"/>
    <x v="2"/>
    <x v="8"/>
    <x v="3827"/>
    <s v="VIP"/>
    <x v="0"/>
    <x v="4"/>
    <s v="Jordan"/>
    <x v="49"/>
    <s v="Millerside"/>
    <x v="1"/>
    <x v="5"/>
    <x v="286"/>
    <n v="7"/>
    <n v="697.17"/>
    <n v="0.05"/>
    <n v="30.68"/>
    <n v="4636.18"/>
    <n v="1060.79"/>
    <n v="0.22880690568528397"/>
    <s v="Critical"/>
    <s v="Card"/>
  </r>
  <r>
    <s v="ORD-13924"/>
    <d v="2025-03-19T00:00:00"/>
    <x v="0"/>
    <x v="6"/>
    <x v="3828"/>
    <s v="Returning"/>
    <x v="2"/>
    <x v="0"/>
    <s v="Sweden"/>
    <x v="46"/>
    <s v="Robinshire"/>
    <x v="2"/>
    <x v="8"/>
    <x v="551"/>
    <n v="1"/>
    <n v="576.49"/>
    <n v="0.28000000000000003"/>
    <n v="8.77"/>
    <n v="415.07"/>
    <n v="116.87"/>
    <n v="0.28156696460837932"/>
    <s v="High"/>
    <s v="Cash"/>
  </r>
  <r>
    <s v="ORD-13925"/>
    <d v="2025-08-27T00:00:00"/>
    <x v="0"/>
    <x v="0"/>
    <x v="3829"/>
    <s v="New"/>
    <x v="1"/>
    <x v="3"/>
    <s v="Antigua and Barbuda"/>
    <x v="20"/>
    <s v="Hullside"/>
    <x v="0"/>
    <x v="0"/>
    <x v="425"/>
    <n v="10"/>
    <n v="92.17"/>
    <n v="0.17"/>
    <n v="29.23"/>
    <n v="765.01"/>
    <n v="92.29"/>
    <n v="0.12063894589613208"/>
    <s v="Medium"/>
    <s v="Card"/>
  </r>
  <r>
    <s v="ORD-13926"/>
    <d v="2023-11-05T00:00:00"/>
    <x v="2"/>
    <x v="10"/>
    <x v="3830"/>
    <s v="VIP"/>
    <x v="0"/>
    <x v="2"/>
    <s v="Reunion"/>
    <x v="23"/>
    <s v="Lauraberg"/>
    <x v="2"/>
    <x v="3"/>
    <x v="402"/>
    <n v="3"/>
    <n v="130.30000000000001"/>
    <n v="0.15"/>
    <n v="29.14"/>
    <n v="332.27"/>
    <n v="-1.89"/>
    <n v="-5.6881451831341983E-3"/>
    <s v="Medium"/>
    <s v="Cash"/>
  </r>
  <r>
    <s v="ORD-13927"/>
    <d v="2023-09-01T00:00:00"/>
    <x v="2"/>
    <x v="4"/>
    <x v="3831"/>
    <s v="Returning"/>
    <x v="0"/>
    <x v="2"/>
    <s v="Costa Rica"/>
    <x v="17"/>
    <s v="North Leslieville"/>
    <x v="1"/>
    <x v="2"/>
    <x v="867"/>
    <n v="1"/>
    <n v="243.59"/>
    <n v="0.15"/>
    <n v="46.39"/>
    <n v="207.05"/>
    <n v="-10.9"/>
    <n v="-5.2644288819125813E-2"/>
    <s v="Critical"/>
    <s v="Card"/>
  </r>
  <r>
    <s v="ORD-13928"/>
    <d v="2023-10-18T00:00:00"/>
    <x v="2"/>
    <x v="2"/>
    <x v="3832"/>
    <s v="New"/>
    <x v="0"/>
    <x v="3"/>
    <s v="Spain"/>
    <x v="9"/>
    <s v="Erikton"/>
    <x v="2"/>
    <x v="6"/>
    <x v="734"/>
    <n v="10"/>
    <n v="151.21"/>
    <n v="0.2"/>
    <n v="42.17"/>
    <n v="1209.68"/>
    <n v="-79.97"/>
    <n v="-6.6108392302096419E-2"/>
    <s v="High"/>
    <s v="Card"/>
  </r>
  <r>
    <s v="ORD-13929"/>
    <d v="2024-07-01T00:00:00"/>
    <x v="1"/>
    <x v="5"/>
    <x v="3833"/>
    <s v="New"/>
    <x v="1"/>
    <x v="3"/>
    <s v="Nepal"/>
    <x v="9"/>
    <s v="Jadeburgh"/>
    <x v="1"/>
    <x v="4"/>
    <x v="651"/>
    <n v="7"/>
    <n v="234.32"/>
    <n v="0.25"/>
    <n v="35.74"/>
    <n v="1230.18"/>
    <n v="59.07"/>
    <n v="4.8017363312685947E-2"/>
    <s v="Critical"/>
    <s v="Card"/>
  </r>
  <r>
    <s v="ORD-13930"/>
    <d v="2025-03-01T00:00:00"/>
    <x v="0"/>
    <x v="6"/>
    <x v="3834"/>
    <s v="Returning"/>
    <x v="0"/>
    <x v="3"/>
    <s v="Mozambique"/>
    <x v="37"/>
    <s v="Katiestad"/>
    <x v="2"/>
    <x v="8"/>
    <x v="191"/>
    <n v="4"/>
    <n v="507.16"/>
    <n v="0.03"/>
    <n v="20.16"/>
    <n v="1967.78"/>
    <n v="414.2"/>
    <n v="0.21049101017390154"/>
    <s v="Low"/>
    <s v="Cash"/>
  </r>
  <r>
    <s v="ORD-13931"/>
    <d v="2024-06-06T00:00:00"/>
    <x v="1"/>
    <x v="1"/>
    <x v="3835"/>
    <s v="New"/>
    <x v="1"/>
    <x v="0"/>
    <s v="Guyana"/>
    <x v="31"/>
    <s v="Steeletown"/>
    <x v="0"/>
    <x v="1"/>
    <x v="944"/>
    <n v="9"/>
    <n v="515.27"/>
    <n v="0.18"/>
    <n v="6.28"/>
    <n v="3802.69"/>
    <n v="479.06"/>
    <n v="0.12597924101096855"/>
    <s v="High"/>
    <s v="Net Banking"/>
  </r>
  <r>
    <s v="ORD-13932"/>
    <d v="2025-03-06T00:00:00"/>
    <x v="0"/>
    <x v="6"/>
    <x v="3836"/>
    <s v="Returning"/>
    <x v="1"/>
    <x v="0"/>
    <s v="Lesotho"/>
    <x v="16"/>
    <s v="Justinbury"/>
    <x v="1"/>
    <x v="5"/>
    <x v="608"/>
    <n v="10"/>
    <n v="463.15"/>
    <n v="0.28000000000000003"/>
    <n v="5.3"/>
    <n v="3334.68"/>
    <n v="-256.83999999999997"/>
    <n v="-7.7020883563040529E-2"/>
    <s v="Critical"/>
    <s v="Cash"/>
  </r>
  <r>
    <s v="ORD-13933"/>
    <d v="2023-01-23T00:00:00"/>
    <x v="2"/>
    <x v="3"/>
    <x v="3837"/>
    <s v="VIP"/>
    <x v="1"/>
    <x v="1"/>
    <s v="Cocos (Keeling) Islands"/>
    <x v="5"/>
    <s v="East Kennethshire"/>
    <x v="1"/>
    <x v="2"/>
    <x v="728"/>
    <n v="3"/>
    <n v="306.44"/>
    <n v="0.2"/>
    <n v="9.67"/>
    <n v="735.46"/>
    <n v="92.26"/>
    <n v="0.12544529954042369"/>
    <s v="Critical"/>
    <s v="Card"/>
  </r>
  <r>
    <s v="ORD-13934"/>
    <d v="2023-09-11T00:00:00"/>
    <x v="2"/>
    <x v="4"/>
    <x v="3838"/>
    <s v="Returning"/>
    <x v="1"/>
    <x v="4"/>
    <s v="Honduras"/>
    <x v="10"/>
    <s v="Johnsonville"/>
    <x v="0"/>
    <x v="0"/>
    <x v="465"/>
    <n v="2"/>
    <n v="298.94"/>
    <n v="0.2"/>
    <n v="15.59"/>
    <n v="478.3"/>
    <n v="125.57"/>
    <n v="0.26253397449299598"/>
    <s v="Critical"/>
    <s v="Cash"/>
  </r>
  <r>
    <s v="ORD-13935"/>
    <d v="2024-02-25T00:00:00"/>
    <x v="1"/>
    <x v="8"/>
    <x v="3839"/>
    <s v="Returning"/>
    <x v="1"/>
    <x v="3"/>
    <s v="Sri Lanka"/>
    <x v="39"/>
    <s v="Justinland"/>
    <x v="2"/>
    <x v="8"/>
    <x v="571"/>
    <n v="6"/>
    <n v="244.13"/>
    <n v="0.01"/>
    <n v="7.8"/>
    <n v="1450.13"/>
    <n v="64.569999999999993"/>
    <n v="4.4527042403094887E-2"/>
    <s v="Critical"/>
    <s v="Net Banking"/>
  </r>
  <r>
    <s v="ORD-13936"/>
    <d v="2024-05-16T00:00:00"/>
    <x v="1"/>
    <x v="9"/>
    <x v="3840"/>
    <s v="VIP"/>
    <x v="1"/>
    <x v="4"/>
    <s v="Guam"/>
    <x v="47"/>
    <s v="Holtmouth"/>
    <x v="2"/>
    <x v="8"/>
    <x v="917"/>
    <n v="6"/>
    <n v="326.73"/>
    <n v="0.13"/>
    <n v="8.1300000000000008"/>
    <n v="1705.53"/>
    <n v="116.04"/>
    <n v="6.803750153911102E-2"/>
    <s v="Medium"/>
    <s v="Card"/>
  </r>
  <r>
    <s v="ORD-13937"/>
    <d v="2024-10-05T00:00:00"/>
    <x v="1"/>
    <x v="2"/>
    <x v="3841"/>
    <s v="Returning"/>
    <x v="0"/>
    <x v="4"/>
    <s v="Saint Helena"/>
    <x v="48"/>
    <s v="Stewartfort"/>
    <x v="1"/>
    <x v="2"/>
    <x v="392"/>
    <n v="8"/>
    <n v="150.6"/>
    <n v="0.22"/>
    <n v="20.329999999999998"/>
    <n v="939.74"/>
    <n v="181.29"/>
    <n v="0.19291506161278651"/>
    <s v="Low"/>
    <s v="UPI"/>
  </r>
  <r>
    <s v="ORD-13938"/>
    <d v="2023-01-30T00:00:00"/>
    <x v="2"/>
    <x v="3"/>
    <x v="3842"/>
    <s v="New"/>
    <x v="1"/>
    <x v="0"/>
    <s v="Zimbabwe"/>
    <x v="46"/>
    <s v="Lake Kristinabury"/>
    <x v="2"/>
    <x v="3"/>
    <x v="172"/>
    <n v="8"/>
    <n v="738.77"/>
    <n v="0.18"/>
    <n v="34.83"/>
    <n v="4846.33"/>
    <n v="501.9"/>
    <n v="0.10356290223736311"/>
    <s v="Medium"/>
    <s v="UPI"/>
  </r>
  <r>
    <s v="ORD-13939"/>
    <d v="2023-03-27T00:00:00"/>
    <x v="2"/>
    <x v="6"/>
    <x v="3843"/>
    <s v="Returning"/>
    <x v="1"/>
    <x v="0"/>
    <s v="Montserrat"/>
    <x v="12"/>
    <s v="South Christinemouth"/>
    <x v="1"/>
    <x v="5"/>
    <x v="260"/>
    <n v="4"/>
    <n v="483.59"/>
    <n v="0.23"/>
    <n v="7.8"/>
    <n v="1489.46"/>
    <n v="17.97"/>
    <n v="1.2064775153411303E-2"/>
    <s v="Medium"/>
    <s v="Cash"/>
  </r>
  <r>
    <s v="ORD-13940"/>
    <d v="2025-11-12T00:00:00"/>
    <x v="0"/>
    <x v="10"/>
    <x v="3844"/>
    <s v="New"/>
    <x v="0"/>
    <x v="0"/>
    <s v="Saint Pierre and Miquelon"/>
    <x v="1"/>
    <s v="Lake Tina"/>
    <x v="2"/>
    <x v="3"/>
    <x v="193"/>
    <n v="7"/>
    <n v="758.52"/>
    <n v="0.23"/>
    <n v="25.4"/>
    <n v="4088.42"/>
    <n v="-359.28"/>
    <n v="-8.7877468557535671E-2"/>
    <s v="Low"/>
    <s v="Net Banking"/>
  </r>
  <r>
    <s v="ORD-13941"/>
    <d v="2024-07-14T00:00:00"/>
    <x v="1"/>
    <x v="5"/>
    <x v="3845"/>
    <s v="New"/>
    <x v="2"/>
    <x v="2"/>
    <s v="Bahrain"/>
    <x v="12"/>
    <s v="Theresaville"/>
    <x v="0"/>
    <x v="7"/>
    <x v="665"/>
    <n v="7"/>
    <n v="31.84"/>
    <n v="0.19"/>
    <n v="47.6"/>
    <n v="180.53"/>
    <n v="20.53"/>
    <n v="0.11372071123912923"/>
    <s v="Medium"/>
    <s v="Net Banking"/>
  </r>
  <r>
    <s v="ORD-13942"/>
    <d v="2025-02-04T00:00:00"/>
    <x v="0"/>
    <x v="8"/>
    <x v="3846"/>
    <s v="VIP"/>
    <x v="2"/>
    <x v="3"/>
    <s v="Zambia"/>
    <x v="18"/>
    <s v="South Jessicahaven"/>
    <x v="0"/>
    <x v="7"/>
    <x v="102"/>
    <n v="7"/>
    <n v="567.67999999999995"/>
    <n v="0"/>
    <n v="31.06"/>
    <n v="3973.76"/>
    <n v="826.58"/>
    <n v="0.2080095425994524"/>
    <s v="High"/>
    <s v="Net Banking"/>
  </r>
  <r>
    <s v="ORD-13943"/>
    <d v="2024-04-04T00:00:00"/>
    <x v="1"/>
    <x v="11"/>
    <x v="3847"/>
    <s v="Returning"/>
    <x v="0"/>
    <x v="2"/>
    <s v="British Virgin Islands"/>
    <x v="45"/>
    <s v="South Benjaminchester"/>
    <x v="2"/>
    <x v="3"/>
    <x v="671"/>
    <n v="2"/>
    <n v="16.920000000000002"/>
    <n v="0.25"/>
    <n v="33.43"/>
    <n v="25.38"/>
    <n v="3.61"/>
    <n v="0.14223798266351459"/>
    <s v="Low"/>
    <s v="Card"/>
  </r>
  <r>
    <s v="ORD-13944"/>
    <d v="2023-11-04T00:00:00"/>
    <x v="2"/>
    <x v="10"/>
    <x v="3848"/>
    <s v="New"/>
    <x v="0"/>
    <x v="1"/>
    <s v="South Africa"/>
    <x v="6"/>
    <s v="New Christieview"/>
    <x v="0"/>
    <x v="7"/>
    <x v="156"/>
    <n v="7"/>
    <n v="553.59"/>
    <n v="0.14000000000000001"/>
    <n v="8.1999999999999993"/>
    <n v="3332.61"/>
    <n v="322.76"/>
    <n v="9.6849016236523325E-2"/>
    <s v="Low"/>
    <s v="UPI"/>
  </r>
  <r>
    <s v="ORD-13945"/>
    <d v="2024-05-10T00:00:00"/>
    <x v="1"/>
    <x v="9"/>
    <x v="3849"/>
    <s v="Returning"/>
    <x v="1"/>
    <x v="3"/>
    <s v="French Polynesia"/>
    <x v="42"/>
    <s v="Loganbury"/>
    <x v="2"/>
    <x v="6"/>
    <x v="55"/>
    <n v="5"/>
    <n v="12.47"/>
    <n v="0.15"/>
    <n v="43.72"/>
    <n v="53"/>
    <n v="13.93"/>
    <n v="0.26283018867924529"/>
    <s v="Low"/>
    <s v="UPI"/>
  </r>
  <r>
    <s v="ORD-13946"/>
    <d v="2024-08-01T00:00:00"/>
    <x v="1"/>
    <x v="0"/>
    <x v="3850"/>
    <s v="VIP"/>
    <x v="0"/>
    <x v="1"/>
    <s v="Luxembourg"/>
    <x v="8"/>
    <s v="Jeffreyton"/>
    <x v="2"/>
    <x v="6"/>
    <x v="38"/>
    <n v="4"/>
    <n v="429.98"/>
    <n v="0.02"/>
    <n v="41.11"/>
    <n v="1685.52"/>
    <n v="222.9"/>
    <n v="0.13224405524704544"/>
    <s v="Medium"/>
    <s v="Card"/>
  </r>
  <r>
    <s v="ORD-13947"/>
    <d v="2024-04-12T00:00:00"/>
    <x v="1"/>
    <x v="11"/>
    <x v="3851"/>
    <s v="New"/>
    <x v="0"/>
    <x v="1"/>
    <s v="Hong Kong"/>
    <x v="26"/>
    <s v="Lake Bryanmouth"/>
    <x v="0"/>
    <x v="0"/>
    <x v="703"/>
    <n v="2"/>
    <n v="748"/>
    <n v="0.2"/>
    <n v="19.420000000000002"/>
    <n v="1196.8"/>
    <n v="353.22"/>
    <n v="0.29513703208556152"/>
    <s v="Critical"/>
    <s v="UPI"/>
  </r>
  <r>
    <s v="ORD-13948"/>
    <d v="2025-01-24T00:00:00"/>
    <x v="0"/>
    <x v="3"/>
    <x v="3852"/>
    <s v="VIP"/>
    <x v="0"/>
    <x v="3"/>
    <s v="Ukraine"/>
    <x v="44"/>
    <s v="South Joshua"/>
    <x v="0"/>
    <x v="0"/>
    <x v="705"/>
    <n v="3"/>
    <n v="243.16"/>
    <n v="0.06"/>
    <n v="7.35"/>
    <n v="685.71"/>
    <n v="184.19"/>
    <n v="0.2686120954922635"/>
    <s v="Critical"/>
    <s v="UPI"/>
  </r>
  <r>
    <s v="ORD-13949"/>
    <d v="2023-05-11T00:00:00"/>
    <x v="2"/>
    <x v="9"/>
    <x v="3853"/>
    <s v="VIP"/>
    <x v="2"/>
    <x v="4"/>
    <s v="United Arab Emirates"/>
    <x v="44"/>
    <s v="Kirstenstad"/>
    <x v="0"/>
    <x v="0"/>
    <x v="778"/>
    <n v="10"/>
    <n v="124.33"/>
    <n v="0.2"/>
    <n v="19.8"/>
    <n v="994.64"/>
    <n v="-79.8"/>
    <n v="-8.0230032976755405E-2"/>
    <s v="Low"/>
    <s v="Cash"/>
  </r>
  <r>
    <s v="ORD-13950"/>
    <d v="2024-07-20T00:00:00"/>
    <x v="1"/>
    <x v="5"/>
    <x v="3854"/>
    <s v="Returning"/>
    <x v="0"/>
    <x v="4"/>
    <s v="Macedonia"/>
    <x v="31"/>
    <s v="Maureenport"/>
    <x v="1"/>
    <x v="2"/>
    <x v="724"/>
    <n v="4"/>
    <n v="227.41"/>
    <n v="0.2"/>
    <n v="42.97"/>
    <n v="727.71"/>
    <n v="162.44999999999999"/>
    <n v="0.22323453023869397"/>
    <s v="Low"/>
    <s v="Card"/>
  </r>
  <r>
    <s v="ORD-13951"/>
    <d v="2023-05-17T00:00:00"/>
    <x v="2"/>
    <x v="9"/>
    <x v="3855"/>
    <s v="Returning"/>
    <x v="2"/>
    <x v="0"/>
    <s v="Haiti"/>
    <x v="41"/>
    <s v="Wilsonfurt"/>
    <x v="0"/>
    <x v="0"/>
    <x v="878"/>
    <n v="7"/>
    <n v="482.57"/>
    <n v="0.19"/>
    <n v="5.5"/>
    <n v="2736.17"/>
    <n v="667.28"/>
    <n v="0.24387373591553155"/>
    <s v="High"/>
    <s v="Net Banking"/>
  </r>
  <r>
    <s v="ORD-13952"/>
    <d v="2025-06-30T00:00:00"/>
    <x v="0"/>
    <x v="1"/>
    <x v="3856"/>
    <s v="New"/>
    <x v="0"/>
    <x v="2"/>
    <s v="Belarus"/>
    <x v="11"/>
    <s v="Jeremybury"/>
    <x v="2"/>
    <x v="8"/>
    <x v="250"/>
    <n v="9"/>
    <n v="638.49"/>
    <n v="0.17"/>
    <n v="20.3"/>
    <n v="4769.5200000000004"/>
    <n v="-292.45999999999998"/>
    <n v="-6.1318539391804615E-2"/>
    <s v="High"/>
    <s v="Net Banking"/>
  </r>
  <r>
    <s v="ORD-13953"/>
    <d v="2023-08-05T00:00:00"/>
    <x v="2"/>
    <x v="0"/>
    <x v="3857"/>
    <s v="VIP"/>
    <x v="0"/>
    <x v="3"/>
    <s v="Djibouti"/>
    <x v="49"/>
    <s v="East Pamela"/>
    <x v="2"/>
    <x v="3"/>
    <x v="859"/>
    <n v="3"/>
    <n v="509.41"/>
    <n v="0.18"/>
    <n v="27.47"/>
    <n v="1253.1500000000001"/>
    <n v="-104.55"/>
    <n v="-8.3429757012328923E-2"/>
    <s v="Low"/>
    <s v="Cash"/>
  </r>
  <r>
    <s v="ORD-13954"/>
    <d v="2024-12-31T00:00:00"/>
    <x v="1"/>
    <x v="7"/>
    <x v="3858"/>
    <s v="New"/>
    <x v="2"/>
    <x v="0"/>
    <s v="Saint Kitts and Nevis"/>
    <x v="7"/>
    <s v="West Markfurt"/>
    <x v="1"/>
    <x v="4"/>
    <x v="165"/>
    <n v="7"/>
    <n v="226.63"/>
    <n v="0.09"/>
    <n v="17.850000000000001"/>
    <n v="1443.63"/>
    <n v="189.24"/>
    <n v="0.13108622015336338"/>
    <s v="Medium"/>
    <s v="Net Banking"/>
  </r>
  <r>
    <s v="ORD-13955"/>
    <d v="2023-01-08T00:00:00"/>
    <x v="2"/>
    <x v="3"/>
    <x v="3859"/>
    <s v="VIP"/>
    <x v="1"/>
    <x v="3"/>
    <s v="Reunion"/>
    <x v="14"/>
    <s v="Palmerton"/>
    <x v="1"/>
    <x v="5"/>
    <x v="694"/>
    <n v="7"/>
    <n v="195.12"/>
    <n v="0.18"/>
    <n v="36.700000000000003"/>
    <n v="1119.99"/>
    <n v="307.74"/>
    <n v="0.27477031044920047"/>
    <s v="Low"/>
    <s v="Card"/>
  </r>
  <r>
    <s v="ORD-13956"/>
    <d v="2025-07-01T00:00:00"/>
    <x v="0"/>
    <x v="5"/>
    <x v="3860"/>
    <s v="VIP"/>
    <x v="2"/>
    <x v="0"/>
    <s v="Iceland"/>
    <x v="40"/>
    <s v="Philipfurt"/>
    <x v="1"/>
    <x v="2"/>
    <x v="592"/>
    <n v="2"/>
    <n v="330.58"/>
    <n v="0.15"/>
    <n v="13.55"/>
    <n v="561.99"/>
    <n v="-10.29"/>
    <n v="-1.8309934340468691E-2"/>
    <s v="High"/>
    <s v="Cash"/>
  </r>
  <r>
    <s v="ORD-13957"/>
    <d v="2024-12-19T00:00:00"/>
    <x v="1"/>
    <x v="7"/>
    <x v="3861"/>
    <s v="Returning"/>
    <x v="1"/>
    <x v="1"/>
    <s v="Cayman Islands"/>
    <x v="36"/>
    <s v="New Laurafort"/>
    <x v="1"/>
    <x v="2"/>
    <x v="757"/>
    <n v="6"/>
    <n v="443.72"/>
    <n v="0.06"/>
    <n v="16.149999999999999"/>
    <n v="2502.58"/>
    <n v="-34.24"/>
    <n v="-1.3681880299530885E-2"/>
    <s v="High"/>
    <s v="UPI"/>
  </r>
  <r>
    <s v="ORD-13958"/>
    <d v="2023-06-02T00:00:00"/>
    <x v="2"/>
    <x v="1"/>
    <x v="3862"/>
    <s v="Returning"/>
    <x v="2"/>
    <x v="2"/>
    <s v="South Georgia and the South Sandwich Islands"/>
    <x v="4"/>
    <s v="East Cory"/>
    <x v="0"/>
    <x v="0"/>
    <x v="377"/>
    <n v="9"/>
    <n v="72.510000000000005"/>
    <n v="0.16"/>
    <n v="16.420000000000002"/>
    <n v="548.17999999999995"/>
    <n v="93.86"/>
    <n v="0.17122113174504727"/>
    <s v="Low"/>
    <s v="UPI"/>
  </r>
  <r>
    <s v="ORD-13959"/>
    <d v="2024-05-16T00:00:00"/>
    <x v="1"/>
    <x v="9"/>
    <x v="3863"/>
    <s v="New"/>
    <x v="2"/>
    <x v="1"/>
    <s v="Burkina Faso"/>
    <x v="23"/>
    <s v="Amyside"/>
    <x v="2"/>
    <x v="6"/>
    <x v="533"/>
    <n v="5"/>
    <n v="464.13"/>
    <n v="0.05"/>
    <n v="7.39"/>
    <n v="2204.62"/>
    <n v="441.93"/>
    <n v="0.20045631446689227"/>
    <s v="Critical"/>
    <s v="Net Banking"/>
  </r>
  <r>
    <s v="ORD-13960"/>
    <d v="2025-08-22T00:00:00"/>
    <x v="0"/>
    <x v="0"/>
    <x v="3864"/>
    <s v="New"/>
    <x v="2"/>
    <x v="3"/>
    <s v="Fiji"/>
    <x v="37"/>
    <s v="West Robertview"/>
    <x v="0"/>
    <x v="7"/>
    <x v="799"/>
    <n v="5"/>
    <n v="10.32"/>
    <n v="0.1"/>
    <n v="36.29"/>
    <n v="46.44"/>
    <n v="12.26"/>
    <n v="0.26399655469422911"/>
    <s v="Critical"/>
    <s v="Cash"/>
  </r>
  <r>
    <s v="ORD-13961"/>
    <d v="2024-09-05T00:00:00"/>
    <x v="1"/>
    <x v="4"/>
    <x v="3865"/>
    <s v="New"/>
    <x v="0"/>
    <x v="3"/>
    <s v="Czech Republic"/>
    <x v="49"/>
    <s v="Alyssafurt"/>
    <x v="2"/>
    <x v="3"/>
    <x v="465"/>
    <n v="9"/>
    <n v="168.83"/>
    <n v="0.2"/>
    <n v="31.74"/>
    <n v="1215.58"/>
    <n v="49.63"/>
    <n v="4.0828246598331668E-2"/>
    <s v="Medium"/>
    <s v="Card"/>
  </r>
  <r>
    <s v="ORD-13962"/>
    <d v="2024-10-21T00:00:00"/>
    <x v="1"/>
    <x v="2"/>
    <x v="3866"/>
    <s v="New"/>
    <x v="1"/>
    <x v="2"/>
    <s v="Pakistan"/>
    <x v="36"/>
    <s v="Thomasville"/>
    <x v="0"/>
    <x v="0"/>
    <x v="728"/>
    <n v="4"/>
    <n v="755.52"/>
    <n v="0.05"/>
    <n v="12.92"/>
    <n v="2870.98"/>
    <n v="-141.77000000000001"/>
    <n v="-4.9380350960299274E-2"/>
    <s v="Critical"/>
    <s v="UPI"/>
  </r>
  <r>
    <s v="ORD-13963"/>
    <d v="2025-03-25T00:00:00"/>
    <x v="0"/>
    <x v="6"/>
    <x v="3867"/>
    <s v="Returning"/>
    <x v="1"/>
    <x v="0"/>
    <s v="Aruba"/>
    <x v="11"/>
    <s v="South Laurashire"/>
    <x v="0"/>
    <x v="7"/>
    <x v="307"/>
    <n v="5"/>
    <n v="545.38"/>
    <n v="0.02"/>
    <n v="27.19"/>
    <n v="2672.36"/>
    <n v="378.27"/>
    <n v="0.14154904279363559"/>
    <s v="Low"/>
    <s v="Net Banking"/>
  </r>
  <r>
    <s v="ORD-13964"/>
    <d v="2024-03-01T00:00:00"/>
    <x v="1"/>
    <x v="6"/>
    <x v="3868"/>
    <s v="VIP"/>
    <x v="0"/>
    <x v="3"/>
    <s v="Faroe Islands"/>
    <x v="43"/>
    <s v="New Justinfort"/>
    <x v="2"/>
    <x v="8"/>
    <x v="452"/>
    <n v="7"/>
    <n v="746.09"/>
    <n v="7.0000000000000007E-2"/>
    <n v="39.729999999999997"/>
    <n v="4857.05"/>
    <n v="1152.8800000000001"/>
    <n v="0.23736218486529892"/>
    <s v="Medium"/>
    <s v="Cash"/>
  </r>
  <r>
    <s v="ORD-13965"/>
    <d v="2025-06-26T00:00:00"/>
    <x v="0"/>
    <x v="1"/>
    <x v="3869"/>
    <s v="VIP"/>
    <x v="2"/>
    <x v="4"/>
    <s v="Jersey"/>
    <x v="37"/>
    <s v="Port Michael"/>
    <x v="0"/>
    <x v="1"/>
    <x v="345"/>
    <n v="5"/>
    <n v="517.80999999999995"/>
    <n v="0.03"/>
    <n v="29.28"/>
    <n v="2511.38"/>
    <n v="464.28"/>
    <n v="0.18487046962227938"/>
    <s v="Critical"/>
    <s v="UPI"/>
  </r>
  <r>
    <s v="ORD-13966"/>
    <d v="2024-04-23T00:00:00"/>
    <x v="1"/>
    <x v="11"/>
    <x v="3870"/>
    <s v="New"/>
    <x v="1"/>
    <x v="4"/>
    <s v="Gabon"/>
    <x v="40"/>
    <s v="Rubioland"/>
    <x v="2"/>
    <x v="3"/>
    <x v="370"/>
    <n v="4"/>
    <n v="627.16999999999996"/>
    <n v="0.25"/>
    <n v="47.46"/>
    <n v="1881.51"/>
    <n v="-23.35"/>
    <n v="-1.2410244962822415E-2"/>
    <s v="High"/>
    <s v="Net Banking"/>
  </r>
  <r>
    <s v="ORD-13967"/>
    <d v="2025-05-16T00:00:00"/>
    <x v="0"/>
    <x v="9"/>
    <x v="3871"/>
    <s v="Returning"/>
    <x v="1"/>
    <x v="1"/>
    <s v="Vietnam"/>
    <x v="13"/>
    <s v="New Kimberlyview"/>
    <x v="0"/>
    <x v="7"/>
    <x v="594"/>
    <n v="1"/>
    <n v="49.97"/>
    <n v="0.18"/>
    <n v="22.7"/>
    <n v="40.98"/>
    <n v="5.97"/>
    <n v="0.14568081991215229"/>
    <s v="Critical"/>
    <s v="UPI"/>
  </r>
  <r>
    <s v="ORD-13968"/>
    <d v="2023-07-30T00:00:00"/>
    <x v="2"/>
    <x v="5"/>
    <x v="3872"/>
    <s v="New"/>
    <x v="2"/>
    <x v="4"/>
    <s v="British Indian Ocean Territory (Chagos Archipelago)"/>
    <x v="46"/>
    <s v="Dennisland"/>
    <x v="1"/>
    <x v="5"/>
    <x v="912"/>
    <n v="4"/>
    <n v="200.87"/>
    <n v="0.19"/>
    <n v="46.01"/>
    <n v="650.82000000000005"/>
    <n v="53.7"/>
    <n v="8.2511293445192216E-2"/>
    <s v="Low"/>
    <s v="Net Banking"/>
  </r>
  <r>
    <s v="ORD-13969"/>
    <d v="2025-08-09T00:00:00"/>
    <x v="0"/>
    <x v="0"/>
    <x v="3873"/>
    <s v="VIP"/>
    <x v="1"/>
    <x v="3"/>
    <s v="Canada"/>
    <x v="46"/>
    <s v="West Lisastad"/>
    <x v="1"/>
    <x v="4"/>
    <x v="656"/>
    <n v="2"/>
    <n v="208.55"/>
    <n v="0.22"/>
    <n v="40.79"/>
    <n v="325.33999999999997"/>
    <n v="50.41"/>
    <n v="0.15494559537714392"/>
    <s v="Medium"/>
    <s v="UPI"/>
  </r>
  <r>
    <s v="ORD-13970"/>
    <d v="2023-10-18T00:00:00"/>
    <x v="2"/>
    <x v="2"/>
    <x v="3874"/>
    <s v="New"/>
    <x v="0"/>
    <x v="2"/>
    <s v="Niger"/>
    <x v="31"/>
    <s v="North Bonnie"/>
    <x v="1"/>
    <x v="4"/>
    <x v="12"/>
    <n v="9"/>
    <n v="129.55000000000001"/>
    <n v="0.15"/>
    <n v="16.88"/>
    <n v="991.06"/>
    <n v="178.1"/>
    <n v="0.17970657679656127"/>
    <s v="Critical"/>
    <s v="Cash"/>
  </r>
  <r>
    <s v="ORD-13971"/>
    <d v="2025-09-25T00:00:00"/>
    <x v="0"/>
    <x v="4"/>
    <x v="667"/>
    <s v="VIP"/>
    <x v="2"/>
    <x v="0"/>
    <s v="Grenada"/>
    <x v="49"/>
    <s v="West Nicole"/>
    <x v="1"/>
    <x v="5"/>
    <x v="935"/>
    <n v="6"/>
    <n v="220.11"/>
    <n v="0.25"/>
    <n v="5.79"/>
    <n v="990.5"/>
    <n v="-90.74"/>
    <n v="-9.16102978293791E-2"/>
    <s v="Low"/>
    <s v="UPI"/>
  </r>
  <r>
    <s v="ORD-13972"/>
    <d v="2025-08-05T00:00:00"/>
    <x v="0"/>
    <x v="0"/>
    <x v="3875"/>
    <s v="Returning"/>
    <x v="2"/>
    <x v="1"/>
    <s v="Christmas Island"/>
    <x v="27"/>
    <s v="Karenfurt"/>
    <x v="2"/>
    <x v="6"/>
    <x v="926"/>
    <n v="10"/>
    <n v="140.58000000000001"/>
    <n v="0.17"/>
    <n v="33.04"/>
    <n v="1166.81"/>
    <n v="87.79"/>
    <n v="7.5239327739734838E-2"/>
    <s v="Critical"/>
    <s v="UPI"/>
  </r>
  <r>
    <s v="ORD-13973"/>
    <d v="2023-07-13T00:00:00"/>
    <x v="2"/>
    <x v="5"/>
    <x v="3876"/>
    <s v="Returning"/>
    <x v="2"/>
    <x v="1"/>
    <s v="San Marino"/>
    <x v="4"/>
    <s v="East Karentown"/>
    <x v="2"/>
    <x v="3"/>
    <x v="570"/>
    <n v="10"/>
    <n v="39.57"/>
    <n v="0.13"/>
    <n v="7.77"/>
    <n v="344.26"/>
    <n v="45.51"/>
    <n v="0.13219659559635158"/>
    <s v="Critical"/>
    <s v="Net Banking"/>
  </r>
  <r>
    <s v="ORD-13974"/>
    <d v="2025-08-10T00:00:00"/>
    <x v="0"/>
    <x v="0"/>
    <x v="3877"/>
    <s v="Returning"/>
    <x v="1"/>
    <x v="4"/>
    <s v="Kuwait"/>
    <x v="26"/>
    <s v="Henrymouth"/>
    <x v="0"/>
    <x v="1"/>
    <x v="205"/>
    <n v="7"/>
    <n v="445.89"/>
    <n v="0.09"/>
    <n v="13.38"/>
    <n v="2840.32"/>
    <n v="523.15"/>
    <n v="0.18418699301487154"/>
    <s v="Medium"/>
    <s v="Net Banking"/>
  </r>
  <r>
    <s v="ORD-13975"/>
    <d v="2025-05-23T00:00:00"/>
    <x v="0"/>
    <x v="9"/>
    <x v="3878"/>
    <s v="Returning"/>
    <x v="0"/>
    <x v="4"/>
    <s v="Kuwait"/>
    <x v="18"/>
    <s v="Lake David"/>
    <x v="2"/>
    <x v="6"/>
    <x v="755"/>
    <n v="5"/>
    <n v="487.13"/>
    <n v="0.28000000000000003"/>
    <n v="22.52"/>
    <n v="1753.67"/>
    <n v="-52.64"/>
    <n v="-3.0017049958087894E-2"/>
    <s v="High"/>
    <s v="Cash"/>
  </r>
  <r>
    <s v="ORD-13976"/>
    <d v="2023-02-20T00:00:00"/>
    <x v="2"/>
    <x v="8"/>
    <x v="3879"/>
    <s v="New"/>
    <x v="0"/>
    <x v="3"/>
    <s v="Hong Kong"/>
    <x v="21"/>
    <s v="New Patricia"/>
    <x v="1"/>
    <x v="4"/>
    <x v="86"/>
    <n v="8"/>
    <n v="313.49"/>
    <n v="0.19"/>
    <n v="27.08"/>
    <n v="2031.42"/>
    <n v="237.35"/>
    <n v="0.11683945220584616"/>
    <s v="Critical"/>
    <s v="Card"/>
  </r>
  <r>
    <s v="ORD-13977"/>
    <d v="2024-07-15T00:00:00"/>
    <x v="1"/>
    <x v="5"/>
    <x v="3880"/>
    <s v="New"/>
    <x v="2"/>
    <x v="0"/>
    <s v="Malta"/>
    <x v="40"/>
    <s v="Lopezburgh"/>
    <x v="1"/>
    <x v="4"/>
    <x v="883"/>
    <n v="1"/>
    <n v="253.99"/>
    <n v="0.11"/>
    <n v="22.5"/>
    <n v="226.05"/>
    <n v="58.03"/>
    <n v="0.25671311656713114"/>
    <s v="Medium"/>
    <s v="UPI"/>
  </r>
  <r>
    <s v="ORD-13978"/>
    <d v="2024-02-27T00:00:00"/>
    <x v="1"/>
    <x v="8"/>
    <x v="3881"/>
    <s v="Returning"/>
    <x v="1"/>
    <x v="0"/>
    <s v="Aruba"/>
    <x v="4"/>
    <s v="West Michael"/>
    <x v="1"/>
    <x v="2"/>
    <x v="952"/>
    <n v="10"/>
    <n v="198.19"/>
    <n v="0.14000000000000001"/>
    <n v="20.11"/>
    <n v="1704.43"/>
    <n v="-62.25"/>
    <n v="-3.6522473788891299E-2"/>
    <s v="Critical"/>
    <s v="Cash"/>
  </r>
  <r>
    <s v="ORD-13979"/>
    <d v="2025-11-15T00:00:00"/>
    <x v="0"/>
    <x v="10"/>
    <x v="3882"/>
    <s v="New"/>
    <x v="1"/>
    <x v="4"/>
    <s v="Nauru"/>
    <x v="37"/>
    <s v="Sandrafort"/>
    <x v="2"/>
    <x v="6"/>
    <x v="540"/>
    <n v="1"/>
    <n v="361.64"/>
    <n v="0.27"/>
    <n v="33.03"/>
    <n v="264"/>
    <n v="22.92"/>
    <n v="8.6818181818181822E-2"/>
    <s v="Medium"/>
    <s v="Card"/>
  </r>
  <r>
    <s v="ORD-13980"/>
    <d v="2025-10-27T00:00:00"/>
    <x v="0"/>
    <x v="2"/>
    <x v="3883"/>
    <s v="VIP"/>
    <x v="2"/>
    <x v="1"/>
    <s v="Malawi"/>
    <x v="5"/>
    <s v="Gordonfurt"/>
    <x v="0"/>
    <x v="0"/>
    <x v="383"/>
    <n v="2"/>
    <n v="515.52"/>
    <n v="0.28999999999999998"/>
    <n v="44.2"/>
    <n v="732.04"/>
    <n v="153.76"/>
    <n v="0.21004316704005246"/>
    <s v="Medium"/>
    <s v="Net Banking"/>
  </r>
  <r>
    <s v="ORD-13981"/>
    <d v="2025-09-02T00:00:00"/>
    <x v="0"/>
    <x v="4"/>
    <x v="3884"/>
    <s v="New"/>
    <x v="1"/>
    <x v="2"/>
    <s v="Greenland"/>
    <x v="5"/>
    <s v="New Robynborough"/>
    <x v="2"/>
    <x v="6"/>
    <x v="825"/>
    <n v="9"/>
    <n v="224.5"/>
    <n v="0.23"/>
    <n v="49.38"/>
    <n v="1555.79"/>
    <n v="131.32"/>
    <n v="8.4407278617294107E-2"/>
    <s v="High"/>
    <s v="Card"/>
  </r>
  <r>
    <s v="ORD-13982"/>
    <d v="2022-12-22T00:00:00"/>
    <x v="3"/>
    <x v="7"/>
    <x v="3885"/>
    <s v="Returning"/>
    <x v="1"/>
    <x v="0"/>
    <s v="Guyana"/>
    <x v="31"/>
    <s v="Mcdonaldhaven"/>
    <x v="2"/>
    <x v="6"/>
    <x v="683"/>
    <n v="7"/>
    <n v="486.87"/>
    <n v="0.26"/>
    <n v="9.75"/>
    <n v="2521.9899999999998"/>
    <n v="747.48"/>
    <n v="0.29638499756144954"/>
    <s v="Low"/>
    <s v="UPI"/>
  </r>
  <r>
    <s v="ORD-13983"/>
    <d v="2024-06-25T00:00:00"/>
    <x v="1"/>
    <x v="1"/>
    <x v="3886"/>
    <s v="VIP"/>
    <x v="2"/>
    <x v="3"/>
    <s v="Cote d'Ivoire"/>
    <x v="6"/>
    <s v="Santosmouth"/>
    <x v="2"/>
    <x v="6"/>
    <x v="31"/>
    <n v="10"/>
    <n v="57.24"/>
    <n v="0.14000000000000001"/>
    <n v="39.79"/>
    <n v="492.26"/>
    <n v="140.47"/>
    <n v="0.28535733149148823"/>
    <s v="Critical"/>
    <s v="Net Banking"/>
  </r>
  <r>
    <s v="ORD-13984"/>
    <d v="2023-11-05T00:00:00"/>
    <x v="2"/>
    <x v="10"/>
    <x v="3887"/>
    <s v="Returning"/>
    <x v="0"/>
    <x v="1"/>
    <s v="Costa Rica"/>
    <x v="11"/>
    <s v="South David"/>
    <x v="2"/>
    <x v="6"/>
    <x v="438"/>
    <n v="9"/>
    <n v="130.85"/>
    <n v="0.23"/>
    <n v="6.03"/>
    <n v="906.79"/>
    <n v="44.01"/>
    <n v="4.8533839146880753E-2"/>
    <s v="Medium"/>
    <s v="Cash"/>
  </r>
  <r>
    <s v="ORD-13985"/>
    <d v="2025-08-03T00:00:00"/>
    <x v="0"/>
    <x v="0"/>
    <x v="3888"/>
    <s v="New"/>
    <x v="1"/>
    <x v="1"/>
    <s v="Guam"/>
    <x v="34"/>
    <s v="New Elizabethfurt"/>
    <x v="2"/>
    <x v="6"/>
    <x v="391"/>
    <n v="6"/>
    <n v="124.83"/>
    <n v="0.24"/>
    <n v="16.260000000000002"/>
    <n v="569.22"/>
    <n v="-19.37"/>
    <n v="-3.4029022170689718E-2"/>
    <s v="Low"/>
    <s v="Net Banking"/>
  </r>
  <r>
    <s v="ORD-13986"/>
    <d v="2024-05-10T00:00:00"/>
    <x v="1"/>
    <x v="9"/>
    <x v="3889"/>
    <s v="VIP"/>
    <x v="2"/>
    <x v="1"/>
    <s v="Eritrea"/>
    <x v="15"/>
    <s v="South Russellburgh"/>
    <x v="0"/>
    <x v="0"/>
    <x v="522"/>
    <n v="2"/>
    <n v="650.24"/>
    <n v="0.01"/>
    <n v="24.46"/>
    <n v="1287.48"/>
    <n v="87.55"/>
    <n v="6.8001056327088569E-2"/>
    <s v="Critical"/>
    <s v="Card"/>
  </r>
  <r>
    <s v="ORD-13987"/>
    <d v="2023-01-30T00:00:00"/>
    <x v="2"/>
    <x v="3"/>
    <x v="3890"/>
    <s v="New"/>
    <x v="2"/>
    <x v="0"/>
    <s v="Malaysia"/>
    <x v="49"/>
    <s v="Lake Tammyburgh"/>
    <x v="2"/>
    <x v="3"/>
    <x v="151"/>
    <n v="3"/>
    <n v="628.08000000000004"/>
    <n v="0.18"/>
    <n v="33.869999999999997"/>
    <n v="1545.08"/>
    <n v="426.77"/>
    <n v="0.27621223496517977"/>
    <s v="High"/>
    <s v="Cash"/>
  </r>
  <r>
    <s v="ORD-13988"/>
    <d v="2024-04-11T00:00:00"/>
    <x v="1"/>
    <x v="11"/>
    <x v="3891"/>
    <s v="Returning"/>
    <x v="0"/>
    <x v="0"/>
    <s v="Argentina"/>
    <x v="9"/>
    <s v="Juanborough"/>
    <x v="1"/>
    <x v="2"/>
    <x v="5"/>
    <n v="3"/>
    <n v="84.06"/>
    <n v="0.1"/>
    <n v="32.909999999999997"/>
    <n v="226.96"/>
    <n v="35.21"/>
    <n v="0.1551374691575608"/>
    <s v="Medium"/>
    <s v="UPI"/>
  </r>
  <r>
    <s v="ORD-13989"/>
    <d v="2024-08-20T00:00:00"/>
    <x v="1"/>
    <x v="0"/>
    <x v="3892"/>
    <s v="Returning"/>
    <x v="2"/>
    <x v="1"/>
    <s v="Niger"/>
    <x v="22"/>
    <s v="East Christinaview"/>
    <x v="0"/>
    <x v="1"/>
    <x v="729"/>
    <n v="10"/>
    <n v="268.2"/>
    <n v="0.18"/>
    <n v="22.1"/>
    <n v="2199.2399999999998"/>
    <n v="-118.96"/>
    <n v="-5.4091413397355452E-2"/>
    <s v="High"/>
    <s v="Net Banking"/>
  </r>
  <r>
    <s v="ORD-13990"/>
    <d v="2023-07-04T00:00:00"/>
    <x v="2"/>
    <x v="5"/>
    <x v="3893"/>
    <s v="VIP"/>
    <x v="0"/>
    <x v="0"/>
    <s v="Swaziland"/>
    <x v="8"/>
    <s v="Port Charlotteport"/>
    <x v="2"/>
    <x v="8"/>
    <x v="393"/>
    <n v="6"/>
    <n v="760.96"/>
    <n v="0.09"/>
    <n v="44.26"/>
    <n v="4154.84"/>
    <n v="365.65"/>
    <n v="8.8005795650374016E-2"/>
    <s v="Low"/>
    <s v="Cash"/>
  </r>
  <r>
    <s v="ORD-13991"/>
    <d v="2025-05-08T00:00:00"/>
    <x v="0"/>
    <x v="9"/>
    <x v="3894"/>
    <s v="VIP"/>
    <x v="0"/>
    <x v="0"/>
    <s v="United Arab Emirates"/>
    <x v="39"/>
    <s v="South Adriantown"/>
    <x v="1"/>
    <x v="2"/>
    <x v="953"/>
    <n v="7"/>
    <n v="529.84"/>
    <n v="0.17"/>
    <n v="5.6"/>
    <n v="3078.37"/>
    <n v="186.7"/>
    <n v="6.064897981724094E-2"/>
    <s v="Medium"/>
    <s v="Net Banking"/>
  </r>
  <r>
    <s v="ORD-13992"/>
    <d v="2023-12-23T00:00:00"/>
    <x v="2"/>
    <x v="7"/>
    <x v="3895"/>
    <s v="VIP"/>
    <x v="0"/>
    <x v="4"/>
    <s v="Vietnam"/>
    <x v="31"/>
    <s v="Fisherstad"/>
    <x v="1"/>
    <x v="2"/>
    <x v="876"/>
    <n v="8"/>
    <n v="651.72"/>
    <n v="0.09"/>
    <n v="15.41"/>
    <n v="4744.5200000000004"/>
    <n v="-415.9"/>
    <n v="-8.7659025570552968E-2"/>
    <s v="High"/>
    <s v="Card"/>
  </r>
  <r>
    <s v="ORD-13993"/>
    <d v="2025-08-10T00:00:00"/>
    <x v="0"/>
    <x v="0"/>
    <x v="3896"/>
    <s v="VIP"/>
    <x v="2"/>
    <x v="2"/>
    <s v="Slovakia (Slovak Republic)"/>
    <x v="32"/>
    <s v="Juliemouth"/>
    <x v="2"/>
    <x v="6"/>
    <x v="954"/>
    <n v="3"/>
    <n v="188.81"/>
    <n v="0.26"/>
    <n v="19.23"/>
    <n v="419.16"/>
    <n v="-3.47"/>
    <n v="-8.278461685275313E-3"/>
    <s v="Low"/>
    <s v="Net Banking"/>
  </r>
  <r>
    <s v="ORD-13994"/>
    <d v="2025-06-30T00:00:00"/>
    <x v="0"/>
    <x v="1"/>
    <x v="3897"/>
    <s v="Returning"/>
    <x v="0"/>
    <x v="1"/>
    <s v="Lithuania"/>
    <x v="19"/>
    <s v="West Kevinville"/>
    <x v="1"/>
    <x v="5"/>
    <x v="817"/>
    <n v="9"/>
    <n v="573.37"/>
    <n v="0.12"/>
    <n v="46.86"/>
    <n v="4541.09"/>
    <n v="-109.27"/>
    <n v="-2.4062504817125401E-2"/>
    <s v="Low"/>
    <s v="Card"/>
  </r>
  <r>
    <s v="ORD-13995"/>
    <d v="2025-07-19T00:00:00"/>
    <x v="0"/>
    <x v="5"/>
    <x v="3898"/>
    <s v="VIP"/>
    <x v="0"/>
    <x v="3"/>
    <s v="Korea"/>
    <x v="15"/>
    <s v="Port Kevin"/>
    <x v="0"/>
    <x v="1"/>
    <x v="119"/>
    <n v="5"/>
    <n v="224.55"/>
    <n v="0.19"/>
    <n v="5.0999999999999996"/>
    <n v="909.43"/>
    <n v="128.26"/>
    <n v="0.14103339454383515"/>
    <s v="Medium"/>
    <s v="UPI"/>
  </r>
  <r>
    <s v="ORD-13996"/>
    <d v="2023-09-04T00:00:00"/>
    <x v="2"/>
    <x v="4"/>
    <x v="3899"/>
    <s v="VIP"/>
    <x v="1"/>
    <x v="3"/>
    <s v="Bhutan"/>
    <x v="13"/>
    <s v="South Shawn"/>
    <x v="2"/>
    <x v="8"/>
    <x v="647"/>
    <n v="6"/>
    <n v="643.87"/>
    <n v="0.04"/>
    <n v="13.62"/>
    <n v="3708.69"/>
    <n v="1026.4100000000001"/>
    <n v="0.27675810056920369"/>
    <s v="Medium"/>
    <s v="Card"/>
  </r>
  <r>
    <s v="ORD-13997"/>
    <d v="2025-10-20T00:00:00"/>
    <x v="0"/>
    <x v="2"/>
    <x v="3900"/>
    <s v="VIP"/>
    <x v="1"/>
    <x v="0"/>
    <s v="Cambodia"/>
    <x v="49"/>
    <s v="East Jeff"/>
    <x v="2"/>
    <x v="3"/>
    <x v="209"/>
    <n v="7"/>
    <n v="278.38"/>
    <n v="0.05"/>
    <n v="33.869999999999997"/>
    <n v="1851.23"/>
    <n v="482.04"/>
    <n v="0.26038903863917506"/>
    <s v="High"/>
    <s v="Cash"/>
  </r>
  <r>
    <s v="ORD-13998"/>
    <d v="2023-06-07T00:00:00"/>
    <x v="2"/>
    <x v="1"/>
    <x v="3901"/>
    <s v="Returning"/>
    <x v="2"/>
    <x v="1"/>
    <s v="Malta"/>
    <x v="28"/>
    <s v="North Melissa"/>
    <x v="1"/>
    <x v="2"/>
    <x v="672"/>
    <n v="9"/>
    <n v="40.5"/>
    <n v="0.21"/>
    <n v="8.2200000000000006"/>
    <n v="287.95999999999998"/>
    <n v="53.5"/>
    <n v="0.18578969301291848"/>
    <s v="Medium"/>
    <s v="Cash"/>
  </r>
  <r>
    <s v="ORD-13999"/>
    <d v="2023-06-27T00:00:00"/>
    <x v="2"/>
    <x v="1"/>
    <x v="3902"/>
    <s v="VIP"/>
    <x v="2"/>
    <x v="0"/>
    <s v="United States of America"/>
    <x v="7"/>
    <s v="Port Kent"/>
    <x v="2"/>
    <x v="8"/>
    <x v="298"/>
    <n v="4"/>
    <n v="771.29"/>
    <n v="0.21"/>
    <n v="5.18"/>
    <n v="2437.2800000000002"/>
    <n v="470.12"/>
    <n v="0.19288715289174815"/>
    <s v="Medium"/>
    <s v="Net Banking"/>
  </r>
  <r>
    <s v="ORD-14000"/>
    <d v="2025-06-13T00:00:00"/>
    <x v="0"/>
    <x v="1"/>
    <x v="3903"/>
    <s v="New"/>
    <x v="0"/>
    <x v="1"/>
    <s v="Botswana"/>
    <x v="30"/>
    <s v="Port Kelly"/>
    <x v="1"/>
    <x v="5"/>
    <x v="407"/>
    <n v="10"/>
    <n v="230.78"/>
    <n v="0.06"/>
    <n v="35.32"/>
    <n v="2169.33"/>
    <n v="189.93"/>
    <n v="8.7552377923137567E-2"/>
    <s v="High"/>
    <s v="Card"/>
  </r>
  <r>
    <s v="ORD-14001"/>
    <d v="2024-07-17T00:00:00"/>
    <x v="1"/>
    <x v="5"/>
    <x v="3904"/>
    <s v="Returning"/>
    <x v="2"/>
    <x v="4"/>
    <s v="Togo"/>
    <x v="37"/>
    <s v="Austinmouth"/>
    <x v="1"/>
    <x v="2"/>
    <x v="275"/>
    <n v="10"/>
    <n v="795.48"/>
    <n v="0.11"/>
    <n v="39.76"/>
    <n v="7079.77"/>
    <n v="-661.44"/>
    <n v="-9.3426763863797835E-2"/>
    <s v="Medium"/>
    <s v="Cash"/>
  </r>
  <r>
    <s v="ORD-14002"/>
    <d v="2025-11-13T00:00:00"/>
    <x v="0"/>
    <x v="10"/>
    <x v="3905"/>
    <s v="Returning"/>
    <x v="1"/>
    <x v="4"/>
    <s v="Liberia"/>
    <x v="40"/>
    <s v="Jordanburgh"/>
    <x v="1"/>
    <x v="4"/>
    <x v="808"/>
    <n v="4"/>
    <n v="187.45"/>
    <n v="0.03"/>
    <n v="14.32"/>
    <n v="727.31"/>
    <n v="206.03"/>
    <n v="0.28327673206748155"/>
    <s v="Low"/>
    <s v="UPI"/>
  </r>
  <r>
    <s v="ORD-14003"/>
    <d v="2024-05-10T00:00:00"/>
    <x v="1"/>
    <x v="9"/>
    <x v="3906"/>
    <s v="Returning"/>
    <x v="0"/>
    <x v="3"/>
    <s v="Saint Pierre and Miquelon"/>
    <x v="35"/>
    <s v="Williamsshire"/>
    <x v="1"/>
    <x v="4"/>
    <x v="340"/>
    <n v="6"/>
    <n v="777.38"/>
    <n v="0.02"/>
    <n v="23.17"/>
    <n v="4570.99"/>
    <n v="-298.23"/>
    <n v="-6.5244071853143418E-2"/>
    <s v="Medium"/>
    <s v="UPI"/>
  </r>
  <r>
    <s v="ORD-14004"/>
    <d v="2023-02-08T00:00:00"/>
    <x v="2"/>
    <x v="8"/>
    <x v="3907"/>
    <s v="Returning"/>
    <x v="1"/>
    <x v="4"/>
    <s v="British Virgin Islands"/>
    <x v="26"/>
    <s v="New Tina"/>
    <x v="1"/>
    <x v="4"/>
    <x v="123"/>
    <n v="1"/>
    <n v="436.29"/>
    <n v="0.28999999999999998"/>
    <n v="6.04"/>
    <n v="309.77"/>
    <n v="68.05"/>
    <n v="0.21967911676405075"/>
    <s v="Medium"/>
    <s v="UPI"/>
  </r>
  <r>
    <s v="ORD-14005"/>
    <d v="2023-07-16T00:00:00"/>
    <x v="2"/>
    <x v="5"/>
    <x v="3908"/>
    <s v="VIP"/>
    <x v="2"/>
    <x v="4"/>
    <s v="Argentina"/>
    <x v="37"/>
    <s v="North Phillip"/>
    <x v="1"/>
    <x v="4"/>
    <x v="103"/>
    <n v="6"/>
    <n v="180.92"/>
    <n v="0.1"/>
    <n v="19.55"/>
    <n v="976.97"/>
    <n v="22.2"/>
    <n v="2.2723318013859177E-2"/>
    <s v="High"/>
    <s v="Cash"/>
  </r>
  <r>
    <s v="ORD-14006"/>
    <d v="2023-11-09T00:00:00"/>
    <x v="2"/>
    <x v="10"/>
    <x v="3909"/>
    <s v="VIP"/>
    <x v="2"/>
    <x v="1"/>
    <s v="Lebanon"/>
    <x v="14"/>
    <s v="West Matthewstad"/>
    <x v="2"/>
    <x v="3"/>
    <x v="922"/>
    <n v="4"/>
    <n v="764.27"/>
    <n v="0.28000000000000003"/>
    <n v="18.73"/>
    <n v="2201.1"/>
    <n v="-15.3"/>
    <n v="-6.9510699195856627E-3"/>
    <s v="Critical"/>
    <s v="Cash"/>
  </r>
  <r>
    <s v="ORD-14007"/>
    <d v="2024-11-14T00:00:00"/>
    <x v="1"/>
    <x v="10"/>
    <x v="3910"/>
    <s v="Returning"/>
    <x v="2"/>
    <x v="4"/>
    <s v="Chad"/>
    <x v="6"/>
    <s v="New David"/>
    <x v="1"/>
    <x v="2"/>
    <x v="238"/>
    <n v="4"/>
    <n v="100.13"/>
    <n v="0.02"/>
    <n v="7.89"/>
    <n v="392.51"/>
    <n v="27.55"/>
    <n v="7.0189294540266498E-2"/>
    <s v="Critical"/>
    <s v="Card"/>
  </r>
  <r>
    <s v="ORD-14008"/>
    <d v="2023-05-16T00:00:00"/>
    <x v="2"/>
    <x v="9"/>
    <x v="3911"/>
    <s v="VIP"/>
    <x v="1"/>
    <x v="1"/>
    <s v="Algeria"/>
    <x v="13"/>
    <s v="South Normanchester"/>
    <x v="1"/>
    <x v="5"/>
    <x v="469"/>
    <n v="7"/>
    <n v="515.61"/>
    <n v="0.1"/>
    <n v="31.43"/>
    <n v="3248.34"/>
    <n v="150.91999999999999"/>
    <n v="4.6460653749299634E-2"/>
    <s v="Low"/>
    <s v="Cash"/>
  </r>
  <r>
    <s v="ORD-14009"/>
    <d v="2025-02-23T00:00:00"/>
    <x v="0"/>
    <x v="8"/>
    <x v="3912"/>
    <s v="VIP"/>
    <x v="1"/>
    <x v="1"/>
    <s v="Pakistan"/>
    <x v="43"/>
    <s v="Michaelview"/>
    <x v="0"/>
    <x v="0"/>
    <x v="803"/>
    <n v="9"/>
    <n v="591.83000000000004"/>
    <n v="0.14000000000000001"/>
    <n v="12.25"/>
    <n v="4580.76"/>
    <n v="-410.99"/>
    <n v="-8.9720919672718058E-2"/>
    <s v="Low"/>
    <s v="Net Banking"/>
  </r>
  <r>
    <s v="ORD-14010"/>
    <d v="2023-11-07T00:00:00"/>
    <x v="2"/>
    <x v="10"/>
    <x v="3913"/>
    <s v="Returning"/>
    <x v="1"/>
    <x v="2"/>
    <s v="Lao People's Democratic Republic"/>
    <x v="9"/>
    <s v="Lopezmouth"/>
    <x v="1"/>
    <x v="5"/>
    <x v="346"/>
    <n v="2"/>
    <n v="755.41"/>
    <n v="0.06"/>
    <n v="8.11"/>
    <n v="1420.17"/>
    <n v="43.31"/>
    <n v="3.0496349028637418E-2"/>
    <s v="Low"/>
    <s v="Card"/>
  </r>
  <r>
    <s v="ORD-14011"/>
    <d v="2023-03-22T00:00:00"/>
    <x v="2"/>
    <x v="6"/>
    <x v="1213"/>
    <s v="Returning"/>
    <x v="1"/>
    <x v="1"/>
    <s v="Gibraltar"/>
    <x v="2"/>
    <s v="Russellborough"/>
    <x v="1"/>
    <x v="2"/>
    <x v="702"/>
    <n v="1"/>
    <n v="30.14"/>
    <n v="0.13"/>
    <n v="12.29"/>
    <n v="26.22"/>
    <n v="-2.57"/>
    <n v="-9.8016781083142643E-2"/>
    <s v="Critical"/>
    <s v="Cash"/>
  </r>
  <r>
    <s v="ORD-14012"/>
    <d v="2023-11-17T00:00:00"/>
    <x v="2"/>
    <x v="10"/>
    <x v="3914"/>
    <s v="New"/>
    <x v="1"/>
    <x v="3"/>
    <s v="Jersey"/>
    <x v="10"/>
    <s v="Port Michaelburgh"/>
    <x v="0"/>
    <x v="1"/>
    <x v="172"/>
    <n v="2"/>
    <n v="280.01"/>
    <n v="0.26"/>
    <n v="24.77"/>
    <n v="414.41"/>
    <n v="12.27"/>
    <n v="2.9608358871648848E-2"/>
    <s v="High"/>
    <s v="Net Banking"/>
  </r>
  <r>
    <s v="ORD-14013"/>
    <d v="2023-12-17T00:00:00"/>
    <x v="2"/>
    <x v="7"/>
    <x v="3915"/>
    <s v="Returning"/>
    <x v="2"/>
    <x v="1"/>
    <s v="Chad"/>
    <x v="8"/>
    <s v="Brooksside"/>
    <x v="1"/>
    <x v="2"/>
    <x v="665"/>
    <n v="2"/>
    <n v="133.79"/>
    <n v="7.0000000000000007E-2"/>
    <n v="39.46"/>
    <n v="248.85"/>
    <n v="42.45"/>
    <n v="0.17058468957203135"/>
    <s v="High"/>
    <s v="UPI"/>
  </r>
  <r>
    <s v="ORD-14014"/>
    <d v="2024-01-13T00:00:00"/>
    <x v="1"/>
    <x v="3"/>
    <x v="3916"/>
    <s v="Returning"/>
    <x v="0"/>
    <x v="0"/>
    <s v="French Southern Territories"/>
    <x v="24"/>
    <s v="South Thomas"/>
    <x v="2"/>
    <x v="8"/>
    <x v="405"/>
    <n v="8"/>
    <n v="514.95000000000005"/>
    <n v="0.11"/>
    <n v="7.68"/>
    <n v="3666.44"/>
    <n v="-302.8"/>
    <n v="-8.2586923555274333E-2"/>
    <s v="High"/>
    <s v="Card"/>
  </r>
  <r>
    <s v="ORD-14015"/>
    <d v="2023-03-21T00:00:00"/>
    <x v="2"/>
    <x v="6"/>
    <x v="3917"/>
    <s v="Returning"/>
    <x v="2"/>
    <x v="4"/>
    <s v="Reunion"/>
    <x v="42"/>
    <s v="Fischerside"/>
    <x v="2"/>
    <x v="8"/>
    <x v="72"/>
    <n v="2"/>
    <n v="475.83"/>
    <n v="0.16"/>
    <n v="13.43"/>
    <n v="799.39"/>
    <n v="125.78"/>
    <n v="0.15734497554385218"/>
    <s v="Medium"/>
    <s v="UPI"/>
  </r>
  <r>
    <s v="ORD-14016"/>
    <d v="2023-03-27T00:00:00"/>
    <x v="2"/>
    <x v="6"/>
    <x v="3918"/>
    <s v="New"/>
    <x v="1"/>
    <x v="2"/>
    <s v="Sudan"/>
    <x v="5"/>
    <s v="Lake Megantown"/>
    <x v="1"/>
    <x v="4"/>
    <x v="144"/>
    <n v="5"/>
    <n v="322.22000000000003"/>
    <n v="0.18"/>
    <n v="14.54"/>
    <n v="1321.1"/>
    <n v="140.85"/>
    <n v="0.10661569903867989"/>
    <s v="High"/>
    <s v="UPI"/>
  </r>
  <r>
    <s v="ORD-14017"/>
    <d v="2023-03-17T00:00:00"/>
    <x v="2"/>
    <x v="6"/>
    <x v="3919"/>
    <s v="VIP"/>
    <x v="1"/>
    <x v="1"/>
    <s v="Seychelles"/>
    <x v="33"/>
    <s v="Woodsshire"/>
    <x v="1"/>
    <x v="4"/>
    <x v="662"/>
    <n v="6"/>
    <n v="407.03"/>
    <n v="0.02"/>
    <n v="34.42"/>
    <n v="2393.34"/>
    <n v="-189.13"/>
    <n v="-7.9023456759173369E-2"/>
    <s v="Critical"/>
    <s v="Card"/>
  </r>
  <r>
    <s v="ORD-14018"/>
    <d v="2023-05-05T00:00:00"/>
    <x v="2"/>
    <x v="9"/>
    <x v="3920"/>
    <s v="New"/>
    <x v="2"/>
    <x v="0"/>
    <s v="Lebanon"/>
    <x v="46"/>
    <s v="Graveshaven"/>
    <x v="0"/>
    <x v="0"/>
    <x v="179"/>
    <n v="9"/>
    <n v="261.7"/>
    <n v="0.02"/>
    <n v="17.03"/>
    <n v="2308.19"/>
    <n v="-145.75"/>
    <n v="-6.3144715123105113E-2"/>
    <s v="Critical"/>
    <s v="Card"/>
  </r>
  <r>
    <s v="ORD-14019"/>
    <d v="2023-05-18T00:00:00"/>
    <x v="2"/>
    <x v="9"/>
    <x v="3921"/>
    <s v="Returning"/>
    <x v="2"/>
    <x v="2"/>
    <s v="Lithuania"/>
    <x v="24"/>
    <s v="Nguyenmouth"/>
    <x v="0"/>
    <x v="0"/>
    <x v="158"/>
    <n v="1"/>
    <n v="511.24"/>
    <n v="0.2"/>
    <n v="33.020000000000003"/>
    <n v="408.99"/>
    <n v="1.9"/>
    <n v="4.6455903567324385E-3"/>
    <s v="High"/>
    <s v="Net Banking"/>
  </r>
  <r>
    <s v="ORD-14020"/>
    <d v="2023-02-10T00:00:00"/>
    <x v="2"/>
    <x v="8"/>
    <x v="3922"/>
    <s v="VIP"/>
    <x v="1"/>
    <x v="0"/>
    <s v="Palau"/>
    <x v="20"/>
    <s v="Anthonyfort"/>
    <x v="0"/>
    <x v="1"/>
    <x v="496"/>
    <n v="4"/>
    <n v="615.80999999999995"/>
    <n v="0.11"/>
    <n v="47.42"/>
    <n v="2192.2800000000002"/>
    <n v="600.85"/>
    <n v="0.27407539182951079"/>
    <s v="Low"/>
    <s v="Net Banking"/>
  </r>
  <r>
    <s v="ORD-14021"/>
    <d v="2023-12-23T00:00:00"/>
    <x v="2"/>
    <x v="7"/>
    <x v="3923"/>
    <s v="VIP"/>
    <x v="1"/>
    <x v="3"/>
    <s v="Nicaragua"/>
    <x v="19"/>
    <s v="Lisaport"/>
    <x v="0"/>
    <x v="1"/>
    <x v="444"/>
    <n v="3"/>
    <n v="578.12"/>
    <n v="0.21"/>
    <n v="43.76"/>
    <n v="1370.14"/>
    <n v="-45.62"/>
    <n v="-3.3295867575576212E-2"/>
    <s v="Medium"/>
    <s v="Cash"/>
  </r>
  <r>
    <s v="ORD-14022"/>
    <d v="2023-10-26T00:00:00"/>
    <x v="2"/>
    <x v="2"/>
    <x v="3924"/>
    <s v="Returning"/>
    <x v="0"/>
    <x v="4"/>
    <s v="Angola"/>
    <x v="26"/>
    <s v="West Julieport"/>
    <x v="2"/>
    <x v="6"/>
    <x v="877"/>
    <n v="7"/>
    <n v="59.78"/>
    <n v="0.11"/>
    <n v="7.46"/>
    <n v="372.43"/>
    <n v="87.27"/>
    <n v="0.23432591359450097"/>
    <s v="Low"/>
    <s v="Net Banking"/>
  </r>
  <r>
    <s v="ORD-14023"/>
    <d v="2025-05-22T00:00:00"/>
    <x v="0"/>
    <x v="9"/>
    <x v="3925"/>
    <s v="Returning"/>
    <x v="2"/>
    <x v="1"/>
    <s v="Bosnia and Herzegovina"/>
    <x v="2"/>
    <s v="Mooreberg"/>
    <x v="0"/>
    <x v="1"/>
    <x v="761"/>
    <n v="7"/>
    <n v="780.39"/>
    <n v="0.28000000000000003"/>
    <n v="24.07"/>
    <n v="3933.17"/>
    <n v="749.06"/>
    <n v="0.19044689143871227"/>
    <s v="Low"/>
    <s v="Cash"/>
  </r>
  <r>
    <s v="ORD-14024"/>
    <d v="2024-01-17T00:00:00"/>
    <x v="1"/>
    <x v="3"/>
    <x v="3926"/>
    <s v="Returning"/>
    <x v="2"/>
    <x v="2"/>
    <s v="Pitcairn Islands"/>
    <x v="3"/>
    <s v="New Thomaston"/>
    <x v="0"/>
    <x v="1"/>
    <x v="89"/>
    <n v="10"/>
    <n v="219.45"/>
    <n v="0.11"/>
    <n v="18.73"/>
    <n v="1953.11"/>
    <n v="356.11"/>
    <n v="0.18232972029225186"/>
    <s v="Low"/>
    <s v="Net Banking"/>
  </r>
  <r>
    <s v="ORD-14025"/>
    <d v="2025-03-07T00:00:00"/>
    <x v="0"/>
    <x v="6"/>
    <x v="3927"/>
    <s v="Returning"/>
    <x v="1"/>
    <x v="1"/>
    <s v="Benin"/>
    <x v="36"/>
    <s v="South Kimberlybury"/>
    <x v="0"/>
    <x v="7"/>
    <x v="459"/>
    <n v="4"/>
    <n v="383.01"/>
    <n v="0.09"/>
    <n v="9.33"/>
    <n v="1394.16"/>
    <n v="-39.520000000000003"/>
    <n v="-2.8346818155735354E-2"/>
    <s v="Low"/>
    <s v="Cash"/>
  </r>
  <r>
    <s v="ORD-14026"/>
    <d v="2025-02-16T00:00:00"/>
    <x v="0"/>
    <x v="8"/>
    <x v="3928"/>
    <s v="Returning"/>
    <x v="1"/>
    <x v="4"/>
    <s v="Slovenia"/>
    <x v="48"/>
    <s v="Oscarstad"/>
    <x v="1"/>
    <x v="5"/>
    <x v="169"/>
    <n v="5"/>
    <n v="545.99"/>
    <n v="0.2"/>
    <n v="46.86"/>
    <n v="2183.96"/>
    <n v="238.22"/>
    <n v="0.10907708932398029"/>
    <s v="Medium"/>
    <s v="Net Banking"/>
  </r>
  <r>
    <s v="ORD-14027"/>
    <d v="2025-07-10T00:00:00"/>
    <x v="0"/>
    <x v="5"/>
    <x v="3929"/>
    <s v="Returning"/>
    <x v="2"/>
    <x v="1"/>
    <s v="Tajikistan"/>
    <x v="44"/>
    <s v="Nelsonview"/>
    <x v="0"/>
    <x v="7"/>
    <x v="945"/>
    <n v="1"/>
    <n v="501.75"/>
    <n v="0.15"/>
    <n v="40.799999999999997"/>
    <n v="426.49"/>
    <n v="59.93"/>
    <n v="0.14051912119862131"/>
    <s v="Critical"/>
    <s v="Cash"/>
  </r>
  <r>
    <s v="ORD-14028"/>
    <d v="2023-03-04T00:00:00"/>
    <x v="2"/>
    <x v="6"/>
    <x v="3930"/>
    <s v="New"/>
    <x v="2"/>
    <x v="0"/>
    <s v="Yemen"/>
    <x v="46"/>
    <s v="South Paul"/>
    <x v="2"/>
    <x v="3"/>
    <x v="395"/>
    <n v="8"/>
    <n v="657.17"/>
    <n v="0.11"/>
    <n v="10.67"/>
    <n v="4679.05"/>
    <n v="-141.65"/>
    <n v="-3.0273239225911242E-2"/>
    <s v="High"/>
    <s v="UPI"/>
  </r>
  <r>
    <s v="ORD-14029"/>
    <d v="2024-01-20T00:00:00"/>
    <x v="1"/>
    <x v="3"/>
    <x v="3931"/>
    <s v="Returning"/>
    <x v="2"/>
    <x v="1"/>
    <s v="United States of America"/>
    <x v="47"/>
    <s v="Leonardfort"/>
    <x v="1"/>
    <x v="2"/>
    <x v="242"/>
    <n v="2"/>
    <n v="665.26"/>
    <n v="0.08"/>
    <n v="44.33"/>
    <n v="1224.08"/>
    <n v="-62.99"/>
    <n v="-5.1459054963727865E-2"/>
    <s v="Critical"/>
    <s v="Net Banking"/>
  </r>
  <r>
    <s v="ORD-14030"/>
    <d v="2024-07-24T00:00:00"/>
    <x v="1"/>
    <x v="5"/>
    <x v="1237"/>
    <s v="New"/>
    <x v="2"/>
    <x v="3"/>
    <s v="Eritrea"/>
    <x v="5"/>
    <s v="Paulton"/>
    <x v="0"/>
    <x v="7"/>
    <x v="955"/>
    <n v="1"/>
    <n v="160.32"/>
    <n v="0.21"/>
    <n v="40.020000000000003"/>
    <n v="126.65"/>
    <n v="19.45"/>
    <n v="0.1535728385313857"/>
    <s v="High"/>
    <s v="Card"/>
  </r>
  <r>
    <s v="ORD-14031"/>
    <d v="2023-08-22T00:00:00"/>
    <x v="2"/>
    <x v="0"/>
    <x v="3932"/>
    <s v="Returning"/>
    <x v="2"/>
    <x v="4"/>
    <s v="Congo"/>
    <x v="22"/>
    <s v="Hallland"/>
    <x v="0"/>
    <x v="7"/>
    <x v="688"/>
    <n v="1"/>
    <n v="698.31"/>
    <n v="0.21"/>
    <n v="30.95"/>
    <n v="551.66"/>
    <n v="51.89"/>
    <n v="9.4061559656310051E-2"/>
    <s v="High"/>
    <s v="Net Banking"/>
  </r>
  <r>
    <s v="ORD-14032"/>
    <d v="2023-03-04T00:00:00"/>
    <x v="2"/>
    <x v="6"/>
    <x v="1459"/>
    <s v="VIP"/>
    <x v="0"/>
    <x v="3"/>
    <s v="Tunisia"/>
    <x v="5"/>
    <s v="Johnborough"/>
    <x v="2"/>
    <x v="3"/>
    <x v="320"/>
    <n v="1"/>
    <n v="157.59"/>
    <n v="0.03"/>
    <n v="14.13"/>
    <n v="152.86000000000001"/>
    <n v="38.85"/>
    <n v="0.25415412796022502"/>
    <s v="Critical"/>
    <s v="Cash"/>
  </r>
  <r>
    <s v="ORD-14033"/>
    <d v="2023-03-17T00:00:00"/>
    <x v="2"/>
    <x v="6"/>
    <x v="3933"/>
    <s v="New"/>
    <x v="0"/>
    <x v="0"/>
    <s v="Macedonia"/>
    <x v="7"/>
    <s v="North Kathleenfurt"/>
    <x v="1"/>
    <x v="5"/>
    <x v="823"/>
    <n v="9"/>
    <n v="547.52"/>
    <n v="0.04"/>
    <n v="47.07"/>
    <n v="4730.57"/>
    <n v="731.53"/>
    <n v="0.15463887015729605"/>
    <s v="Medium"/>
    <s v="Card"/>
  </r>
  <r>
    <s v="ORD-14034"/>
    <d v="2023-06-10T00:00:00"/>
    <x v="2"/>
    <x v="1"/>
    <x v="3934"/>
    <s v="New"/>
    <x v="2"/>
    <x v="3"/>
    <s v="Lao People's Democratic Republic"/>
    <x v="35"/>
    <s v="South Stevenmouth"/>
    <x v="2"/>
    <x v="6"/>
    <x v="831"/>
    <n v="10"/>
    <n v="230.29"/>
    <n v="0.06"/>
    <n v="39.76"/>
    <n v="2164.73"/>
    <n v="332.71"/>
    <n v="0.15369584197567362"/>
    <s v="Critical"/>
    <s v="Net Banking"/>
  </r>
  <r>
    <s v="ORD-14035"/>
    <d v="2024-09-26T00:00:00"/>
    <x v="1"/>
    <x v="4"/>
    <x v="3935"/>
    <s v="New"/>
    <x v="1"/>
    <x v="3"/>
    <s v="Saint Kitts and Nevis"/>
    <x v="4"/>
    <s v="Riggshaven"/>
    <x v="1"/>
    <x v="4"/>
    <x v="565"/>
    <n v="1"/>
    <n v="696.76"/>
    <n v="0.04"/>
    <n v="23.13"/>
    <n v="668.89"/>
    <n v="164.74"/>
    <n v="0.24628862742752922"/>
    <s v="Critical"/>
    <s v="Card"/>
  </r>
  <r>
    <s v="ORD-14036"/>
    <d v="2024-09-04T00:00:00"/>
    <x v="1"/>
    <x v="4"/>
    <x v="3936"/>
    <s v="Returning"/>
    <x v="0"/>
    <x v="3"/>
    <s v="Cote d'Ivoire"/>
    <x v="39"/>
    <s v="Sherihaven"/>
    <x v="2"/>
    <x v="3"/>
    <x v="164"/>
    <n v="5"/>
    <n v="48.38"/>
    <n v="0.01"/>
    <n v="6.87"/>
    <n v="239.48"/>
    <n v="12.85"/>
    <n v="5.3657925505261397E-2"/>
    <s v="Critical"/>
    <s v="Cash"/>
  </r>
  <r>
    <s v="ORD-14037"/>
    <d v="2025-07-18T00:00:00"/>
    <x v="0"/>
    <x v="5"/>
    <x v="3937"/>
    <s v="VIP"/>
    <x v="2"/>
    <x v="3"/>
    <s v="India"/>
    <x v="29"/>
    <s v="New Kristina"/>
    <x v="0"/>
    <x v="1"/>
    <x v="441"/>
    <n v="6"/>
    <n v="58.15"/>
    <n v="0.3"/>
    <n v="26.64"/>
    <n v="244.23"/>
    <n v="-5.92"/>
    <n v="-2.4239446423453301E-2"/>
    <s v="Critical"/>
    <s v="Cash"/>
  </r>
  <r>
    <s v="ORD-14038"/>
    <d v="2025-05-01T00:00:00"/>
    <x v="0"/>
    <x v="9"/>
    <x v="3938"/>
    <s v="VIP"/>
    <x v="2"/>
    <x v="2"/>
    <s v="Mozambique"/>
    <x v="13"/>
    <s v="Wardbury"/>
    <x v="2"/>
    <x v="3"/>
    <x v="789"/>
    <n v="8"/>
    <n v="637.03"/>
    <n v="0.25"/>
    <n v="26.58"/>
    <n v="3822.18"/>
    <n v="239.82"/>
    <n v="6.2744297756777548E-2"/>
    <s v="Low"/>
    <s v="Net Banking"/>
  </r>
  <r>
    <s v="ORD-14039"/>
    <d v="2024-11-09T00:00:00"/>
    <x v="1"/>
    <x v="10"/>
    <x v="3939"/>
    <s v="VIP"/>
    <x v="0"/>
    <x v="3"/>
    <s v="India"/>
    <x v="41"/>
    <s v="Port Dianastad"/>
    <x v="0"/>
    <x v="1"/>
    <x v="610"/>
    <n v="6"/>
    <n v="534.95000000000005"/>
    <n v="0.2"/>
    <n v="42.18"/>
    <n v="2567.7600000000002"/>
    <n v="-101.68"/>
    <n v="-3.959871639093996E-2"/>
    <s v="Low"/>
    <s v="Cash"/>
  </r>
  <r>
    <s v="ORD-14040"/>
    <d v="2023-03-21T00:00:00"/>
    <x v="2"/>
    <x v="6"/>
    <x v="3940"/>
    <s v="New"/>
    <x v="1"/>
    <x v="4"/>
    <s v="Russian Federation"/>
    <x v="7"/>
    <s v="North Andrew"/>
    <x v="2"/>
    <x v="6"/>
    <x v="344"/>
    <n v="9"/>
    <n v="489.02"/>
    <n v="0.17"/>
    <n v="16.73"/>
    <n v="3652.98"/>
    <n v="533.85"/>
    <n v="0.14614095888835965"/>
    <s v="Critical"/>
    <s v="Cash"/>
  </r>
  <r>
    <s v="ORD-14041"/>
    <d v="2024-02-08T00:00:00"/>
    <x v="1"/>
    <x v="8"/>
    <x v="3941"/>
    <s v="VIP"/>
    <x v="2"/>
    <x v="2"/>
    <s v="Hong Kong"/>
    <x v="12"/>
    <s v="Lake Megan"/>
    <x v="1"/>
    <x v="5"/>
    <x v="86"/>
    <n v="10"/>
    <n v="331.81"/>
    <n v="0.13"/>
    <n v="34.15"/>
    <n v="2886.75"/>
    <n v="745.43"/>
    <n v="0.25822464709448339"/>
    <s v="Low"/>
    <s v="Card"/>
  </r>
  <r>
    <s v="ORD-14042"/>
    <d v="2023-10-27T00:00:00"/>
    <x v="2"/>
    <x v="2"/>
    <x v="3942"/>
    <s v="VIP"/>
    <x v="2"/>
    <x v="4"/>
    <s v="Albania"/>
    <x v="43"/>
    <s v="Williestad"/>
    <x v="1"/>
    <x v="4"/>
    <x v="388"/>
    <n v="9"/>
    <n v="341.09"/>
    <n v="0.23"/>
    <n v="7.06"/>
    <n v="2363.75"/>
    <n v="657.22"/>
    <n v="0.27804124801692226"/>
    <s v="High"/>
    <s v="Net Banking"/>
  </r>
  <r>
    <s v="ORD-14043"/>
    <d v="2025-09-25T00:00:00"/>
    <x v="0"/>
    <x v="4"/>
    <x v="3943"/>
    <s v="New"/>
    <x v="2"/>
    <x v="1"/>
    <s v="Equatorial Guinea"/>
    <x v="22"/>
    <s v="Watkinsfurt"/>
    <x v="0"/>
    <x v="7"/>
    <x v="876"/>
    <n v="8"/>
    <n v="149.76"/>
    <n v="0.21"/>
    <n v="32.619999999999997"/>
    <n v="946.48"/>
    <n v="-0.35"/>
    <n v="-3.6979122643901609E-4"/>
    <s v="Critical"/>
    <s v="Net Banking"/>
  </r>
  <r>
    <s v="ORD-14044"/>
    <d v="2024-07-14T00:00:00"/>
    <x v="1"/>
    <x v="5"/>
    <x v="3944"/>
    <s v="New"/>
    <x v="2"/>
    <x v="2"/>
    <s v="Saint Kitts and Nevis"/>
    <x v="34"/>
    <s v="East Rebeccastad"/>
    <x v="2"/>
    <x v="8"/>
    <x v="180"/>
    <n v="3"/>
    <n v="364.19"/>
    <n v="0.06"/>
    <n v="45.98"/>
    <n v="1027.02"/>
    <n v="268.69"/>
    <n v="0.26162100056474069"/>
    <s v="Medium"/>
    <s v="Cash"/>
  </r>
  <r>
    <s v="ORD-14045"/>
    <d v="2023-02-25T00:00:00"/>
    <x v="2"/>
    <x v="8"/>
    <x v="3945"/>
    <s v="Returning"/>
    <x v="0"/>
    <x v="2"/>
    <s v="Faroe Islands"/>
    <x v="11"/>
    <s v="Joechester"/>
    <x v="0"/>
    <x v="0"/>
    <x v="737"/>
    <n v="6"/>
    <n v="197.23"/>
    <n v="0.25"/>
    <n v="45.35"/>
    <n v="887.53"/>
    <n v="166.27"/>
    <n v="0.18734014624857753"/>
    <s v="Critical"/>
    <s v="Net Banking"/>
  </r>
  <r>
    <s v="ORD-14046"/>
    <d v="2024-07-02T00:00:00"/>
    <x v="1"/>
    <x v="5"/>
    <x v="3946"/>
    <s v="New"/>
    <x v="2"/>
    <x v="3"/>
    <s v="Mali"/>
    <x v="28"/>
    <s v="North Michaelborough"/>
    <x v="2"/>
    <x v="3"/>
    <x v="717"/>
    <n v="9"/>
    <n v="266.64"/>
    <n v="0.26"/>
    <n v="46.43"/>
    <n v="1775.82"/>
    <n v="261.7"/>
    <n v="0.14736853960423918"/>
    <s v="Medium"/>
    <s v="Cash"/>
  </r>
  <r>
    <s v="ORD-14047"/>
    <d v="2024-10-07T00:00:00"/>
    <x v="1"/>
    <x v="2"/>
    <x v="3947"/>
    <s v="VIP"/>
    <x v="0"/>
    <x v="1"/>
    <s v="Christmas Island"/>
    <x v="1"/>
    <s v="East Jasonchester"/>
    <x v="1"/>
    <x v="5"/>
    <x v="26"/>
    <n v="3"/>
    <n v="358.06"/>
    <n v="0.3"/>
    <n v="16.03"/>
    <n v="751.93"/>
    <n v="153.53"/>
    <n v="0.20418124027502563"/>
    <s v="High"/>
    <s v="Card"/>
  </r>
  <r>
    <s v="ORD-14048"/>
    <d v="2024-04-18T00:00:00"/>
    <x v="1"/>
    <x v="11"/>
    <x v="3948"/>
    <s v="VIP"/>
    <x v="1"/>
    <x v="4"/>
    <s v="Comoros"/>
    <x v="33"/>
    <s v="West Michaelview"/>
    <x v="1"/>
    <x v="2"/>
    <x v="749"/>
    <n v="10"/>
    <n v="168.99"/>
    <n v="0.26"/>
    <n v="16.71"/>
    <n v="1250.53"/>
    <n v="-97.28"/>
    <n v="-7.7791016608957805E-2"/>
    <s v="Medium"/>
    <s v="UPI"/>
  </r>
  <r>
    <s v="ORD-14049"/>
    <d v="2025-08-14T00:00:00"/>
    <x v="0"/>
    <x v="0"/>
    <x v="3949"/>
    <s v="New"/>
    <x v="1"/>
    <x v="2"/>
    <s v="Sao Tome and Principe"/>
    <x v="5"/>
    <s v="Ramireztown"/>
    <x v="1"/>
    <x v="4"/>
    <x v="883"/>
    <n v="2"/>
    <n v="708.09"/>
    <n v="0.22"/>
    <n v="28.92"/>
    <n v="1104.6199999999999"/>
    <n v="158.91999999999999"/>
    <n v="0.14386847965816299"/>
    <s v="Low"/>
    <s v="Card"/>
  </r>
  <r>
    <s v="ORD-14050"/>
    <d v="2025-11-18T00:00:00"/>
    <x v="0"/>
    <x v="10"/>
    <x v="3950"/>
    <s v="Returning"/>
    <x v="0"/>
    <x v="1"/>
    <s v="Slovakia (Slovak Republic)"/>
    <x v="30"/>
    <s v="West Williamfurt"/>
    <x v="2"/>
    <x v="8"/>
    <x v="514"/>
    <n v="3"/>
    <n v="569.04"/>
    <n v="0.02"/>
    <n v="24.71"/>
    <n v="1672.98"/>
    <n v="199.39"/>
    <n v="0.11918253655154275"/>
    <s v="High"/>
    <s v="UPI"/>
  </r>
  <r>
    <s v="ORD-14051"/>
    <d v="2023-02-22T00:00:00"/>
    <x v="2"/>
    <x v="8"/>
    <x v="3951"/>
    <s v="Returning"/>
    <x v="1"/>
    <x v="1"/>
    <s v="India"/>
    <x v="34"/>
    <s v="New Maurice"/>
    <x v="1"/>
    <x v="2"/>
    <x v="577"/>
    <n v="5"/>
    <n v="22.57"/>
    <n v="0.14000000000000001"/>
    <n v="24.73"/>
    <n v="97.05"/>
    <n v="25.89"/>
    <n v="0.26676970633693975"/>
    <s v="Low"/>
    <s v="Cash"/>
  </r>
  <r>
    <s v="ORD-14052"/>
    <d v="2024-08-15T00:00:00"/>
    <x v="1"/>
    <x v="0"/>
    <x v="3952"/>
    <s v="VIP"/>
    <x v="1"/>
    <x v="1"/>
    <s v="China"/>
    <x v="28"/>
    <s v="South Ryanberg"/>
    <x v="1"/>
    <x v="5"/>
    <x v="778"/>
    <n v="2"/>
    <n v="532.57000000000005"/>
    <n v="0.25"/>
    <n v="46.67"/>
    <n v="798.86"/>
    <n v="-22.56"/>
    <n v="-2.8240242345342111E-2"/>
    <s v="Critical"/>
    <s v="UPI"/>
  </r>
  <r>
    <s v="ORD-14053"/>
    <d v="2022-12-10T00:00:00"/>
    <x v="3"/>
    <x v="7"/>
    <x v="3953"/>
    <s v="New"/>
    <x v="0"/>
    <x v="4"/>
    <s v="Niue"/>
    <x v="45"/>
    <s v="Smithport"/>
    <x v="0"/>
    <x v="1"/>
    <x v="181"/>
    <n v="9"/>
    <n v="604.35"/>
    <n v="0.24"/>
    <n v="19.350000000000001"/>
    <n v="4133.75"/>
    <n v="1001.92"/>
    <n v="0.24237556697913515"/>
    <s v="Low"/>
    <s v="Net Banking"/>
  </r>
  <r>
    <s v="ORD-14054"/>
    <d v="2025-03-23T00:00:00"/>
    <x v="0"/>
    <x v="6"/>
    <x v="3954"/>
    <s v="VIP"/>
    <x v="0"/>
    <x v="3"/>
    <s v="Morocco"/>
    <x v="30"/>
    <s v="Port Arthurview"/>
    <x v="2"/>
    <x v="8"/>
    <x v="806"/>
    <n v="10"/>
    <n v="680.62"/>
    <n v="0.06"/>
    <n v="41.43"/>
    <n v="6397.83"/>
    <n v="-478.2"/>
    <n v="-7.4744092919005356E-2"/>
    <s v="Low"/>
    <s v="UPI"/>
  </r>
  <r>
    <s v="ORD-14055"/>
    <d v="2023-12-03T00:00:00"/>
    <x v="2"/>
    <x v="7"/>
    <x v="3955"/>
    <s v="New"/>
    <x v="0"/>
    <x v="3"/>
    <s v="Barbados"/>
    <x v="13"/>
    <s v="North Olivia"/>
    <x v="1"/>
    <x v="5"/>
    <x v="569"/>
    <n v="1"/>
    <n v="387.78"/>
    <n v="0.23"/>
    <n v="20.62"/>
    <n v="298.58999999999997"/>
    <n v="86.3"/>
    <n v="0.28902508456411802"/>
    <s v="Critical"/>
    <s v="Cash"/>
  </r>
  <r>
    <s v="ORD-14056"/>
    <d v="2023-09-17T00:00:00"/>
    <x v="2"/>
    <x v="4"/>
    <x v="3956"/>
    <s v="New"/>
    <x v="2"/>
    <x v="0"/>
    <s v="Norfolk Island"/>
    <x v="24"/>
    <s v="New Joel"/>
    <x v="1"/>
    <x v="5"/>
    <x v="201"/>
    <n v="10"/>
    <n v="268.58"/>
    <n v="0.25"/>
    <n v="11.92"/>
    <n v="2014.35"/>
    <n v="558.99"/>
    <n v="0.27750390944969844"/>
    <s v="Medium"/>
    <s v="UPI"/>
  </r>
  <r>
    <s v="ORD-14057"/>
    <d v="2023-05-09T00:00:00"/>
    <x v="2"/>
    <x v="9"/>
    <x v="3957"/>
    <s v="Returning"/>
    <x v="2"/>
    <x v="2"/>
    <s v="Mayotte"/>
    <x v="44"/>
    <s v="Lake Paul"/>
    <x v="2"/>
    <x v="8"/>
    <x v="238"/>
    <n v="2"/>
    <n v="231.29"/>
    <n v="0.2"/>
    <n v="5.95"/>
    <n v="370.06"/>
    <n v="15.22"/>
    <n v="4.1128465654218238E-2"/>
    <s v="Critical"/>
    <s v="Cash"/>
  </r>
  <r>
    <s v="ORD-14058"/>
    <d v="2023-09-10T00:00:00"/>
    <x v="2"/>
    <x v="4"/>
    <x v="3958"/>
    <s v="New"/>
    <x v="0"/>
    <x v="2"/>
    <s v="Czech Republic"/>
    <x v="29"/>
    <s v="Cranechester"/>
    <x v="2"/>
    <x v="8"/>
    <x v="184"/>
    <n v="5"/>
    <n v="725.45"/>
    <n v="0.06"/>
    <n v="34.82"/>
    <n v="3409.61"/>
    <n v="606.38"/>
    <n v="0.17784438689468882"/>
    <s v="Critical"/>
    <s v="Card"/>
  </r>
  <r>
    <s v="ORD-14059"/>
    <d v="2023-07-08T00:00:00"/>
    <x v="2"/>
    <x v="5"/>
    <x v="2881"/>
    <s v="VIP"/>
    <x v="2"/>
    <x v="1"/>
    <s v="Rwanda"/>
    <x v="10"/>
    <s v="South Jeremiah"/>
    <x v="0"/>
    <x v="7"/>
    <x v="292"/>
    <n v="1"/>
    <n v="107.44"/>
    <n v="0.18"/>
    <n v="31.35"/>
    <n v="88.1"/>
    <n v="11.98"/>
    <n v="0.13598183881952328"/>
    <s v="High"/>
    <s v="UPI"/>
  </r>
  <r>
    <s v="ORD-14060"/>
    <d v="2023-10-21T00:00:00"/>
    <x v="2"/>
    <x v="2"/>
    <x v="3959"/>
    <s v="New"/>
    <x v="2"/>
    <x v="0"/>
    <s v="Comoros"/>
    <x v="16"/>
    <s v="Lake Valeriemouth"/>
    <x v="1"/>
    <x v="2"/>
    <x v="581"/>
    <n v="2"/>
    <n v="587.32000000000005"/>
    <n v="0.13"/>
    <n v="21.09"/>
    <n v="1021.94"/>
    <n v="51.67"/>
    <n v="5.0560698279742453E-2"/>
    <s v="Critical"/>
    <s v="Cash"/>
  </r>
  <r>
    <s v="ORD-14061"/>
    <d v="2024-05-29T00:00:00"/>
    <x v="1"/>
    <x v="9"/>
    <x v="3960"/>
    <s v="New"/>
    <x v="0"/>
    <x v="0"/>
    <s v="Jersey"/>
    <x v="10"/>
    <s v="South Amyside"/>
    <x v="2"/>
    <x v="3"/>
    <x v="599"/>
    <n v="4"/>
    <n v="654.39"/>
    <n v="0.27"/>
    <n v="17.2"/>
    <n v="1910.82"/>
    <n v="450.57"/>
    <n v="0.23579929035701949"/>
    <s v="High"/>
    <s v="Net Banking"/>
  </r>
  <r>
    <s v="ORD-14062"/>
    <d v="2024-01-16T00:00:00"/>
    <x v="1"/>
    <x v="3"/>
    <x v="3961"/>
    <s v="VIP"/>
    <x v="1"/>
    <x v="1"/>
    <s v="El Salvador"/>
    <x v="41"/>
    <s v="Murrayside"/>
    <x v="2"/>
    <x v="6"/>
    <x v="327"/>
    <n v="8"/>
    <n v="717.83"/>
    <n v="0.27"/>
    <n v="49.4"/>
    <n v="4192.13"/>
    <n v="573.79999999999995"/>
    <n v="0.13687552628377458"/>
    <s v="Low"/>
    <s v="UPI"/>
  </r>
  <r>
    <s v="ORD-14063"/>
    <d v="2024-11-15T00:00:00"/>
    <x v="1"/>
    <x v="10"/>
    <x v="3962"/>
    <s v="Returning"/>
    <x v="0"/>
    <x v="4"/>
    <s v="Guadeloupe"/>
    <x v="17"/>
    <s v="Port Carlafort"/>
    <x v="1"/>
    <x v="2"/>
    <x v="344"/>
    <n v="9"/>
    <n v="197.95"/>
    <n v="0.03"/>
    <n v="7.32"/>
    <n v="1728.1"/>
    <n v="16.190000000000001"/>
    <n v="9.368670794514207E-3"/>
    <s v="Critical"/>
    <s v="Card"/>
  </r>
  <r>
    <s v="ORD-14064"/>
    <d v="2024-05-19T00:00:00"/>
    <x v="1"/>
    <x v="9"/>
    <x v="3963"/>
    <s v="Returning"/>
    <x v="0"/>
    <x v="4"/>
    <s v="Northern Mariana Islands"/>
    <x v="11"/>
    <s v="Simsburgh"/>
    <x v="1"/>
    <x v="5"/>
    <x v="939"/>
    <n v="10"/>
    <n v="311.47000000000003"/>
    <n v="0.21"/>
    <n v="23.84"/>
    <n v="2460.61"/>
    <n v="-116.3"/>
    <n v="-4.7264702655032693E-2"/>
    <s v="Medium"/>
    <s v="Cash"/>
  </r>
  <r>
    <s v="ORD-14065"/>
    <d v="2025-03-24T00:00:00"/>
    <x v="0"/>
    <x v="6"/>
    <x v="3964"/>
    <s v="Returning"/>
    <x v="1"/>
    <x v="4"/>
    <s v="Mayotte"/>
    <x v="47"/>
    <s v="Heatherland"/>
    <x v="2"/>
    <x v="8"/>
    <x v="916"/>
    <n v="7"/>
    <n v="147.35"/>
    <n v="0.23"/>
    <n v="41.63"/>
    <n v="794.22"/>
    <n v="145.94"/>
    <n v="0.18375261262622447"/>
    <s v="Critical"/>
    <s v="Cash"/>
  </r>
  <r>
    <s v="ORD-14066"/>
    <d v="2024-07-14T00:00:00"/>
    <x v="1"/>
    <x v="5"/>
    <x v="3965"/>
    <s v="New"/>
    <x v="2"/>
    <x v="0"/>
    <s v="Argentina"/>
    <x v="22"/>
    <s v="West Joseph"/>
    <x v="2"/>
    <x v="8"/>
    <x v="206"/>
    <n v="9"/>
    <n v="332.81"/>
    <n v="0.28000000000000003"/>
    <n v="32.17"/>
    <n v="2156.61"/>
    <n v="35.799999999999997"/>
    <n v="1.6600127051251731E-2"/>
    <s v="Medium"/>
    <s v="UPI"/>
  </r>
  <r>
    <s v="ORD-14067"/>
    <d v="2025-07-04T00:00:00"/>
    <x v="0"/>
    <x v="5"/>
    <x v="3966"/>
    <s v="VIP"/>
    <x v="2"/>
    <x v="1"/>
    <s v="Suriname"/>
    <x v="31"/>
    <s v="Karenville"/>
    <x v="1"/>
    <x v="2"/>
    <x v="258"/>
    <n v="4"/>
    <n v="166.72"/>
    <n v="0.05"/>
    <n v="34.340000000000003"/>
    <n v="633.54"/>
    <n v="19.55"/>
    <n v="3.0858351485304799E-2"/>
    <s v="High"/>
    <s v="Cash"/>
  </r>
  <r>
    <s v="ORD-14068"/>
    <d v="2024-06-14T00:00:00"/>
    <x v="1"/>
    <x v="1"/>
    <x v="3967"/>
    <s v="Returning"/>
    <x v="1"/>
    <x v="3"/>
    <s v="Micronesia"/>
    <x v="16"/>
    <s v="Lake Stevenshire"/>
    <x v="0"/>
    <x v="7"/>
    <x v="784"/>
    <n v="2"/>
    <n v="538.57000000000005"/>
    <n v="7.0000000000000007E-2"/>
    <n v="38.450000000000003"/>
    <n v="1001.74"/>
    <n v="60.24"/>
    <n v="6.0135364465829455E-2"/>
    <s v="High"/>
    <s v="Cash"/>
  </r>
  <r>
    <s v="ORD-14069"/>
    <d v="2023-01-13T00:00:00"/>
    <x v="2"/>
    <x v="3"/>
    <x v="3968"/>
    <s v="VIP"/>
    <x v="0"/>
    <x v="1"/>
    <s v="Congo"/>
    <x v="46"/>
    <s v="Port Rogerfurt"/>
    <x v="1"/>
    <x v="5"/>
    <x v="804"/>
    <n v="4"/>
    <n v="722.19"/>
    <n v="0.08"/>
    <n v="10.3"/>
    <n v="2657.66"/>
    <n v="663.14"/>
    <n v="0.24952025466011454"/>
    <s v="High"/>
    <s v="UPI"/>
  </r>
  <r>
    <s v="ORD-14070"/>
    <d v="2024-02-15T00:00:00"/>
    <x v="1"/>
    <x v="8"/>
    <x v="3969"/>
    <s v="Returning"/>
    <x v="1"/>
    <x v="2"/>
    <s v="Yemen"/>
    <x v="21"/>
    <s v="Port David"/>
    <x v="0"/>
    <x v="0"/>
    <x v="318"/>
    <n v="6"/>
    <n v="686.94"/>
    <n v="0.01"/>
    <n v="21.37"/>
    <n v="4080.42"/>
    <n v="738.32"/>
    <n v="0.18094215791511659"/>
    <s v="High"/>
    <s v="Cash"/>
  </r>
  <r>
    <s v="ORD-14071"/>
    <d v="2024-01-16T00:00:00"/>
    <x v="1"/>
    <x v="3"/>
    <x v="3970"/>
    <s v="Returning"/>
    <x v="1"/>
    <x v="3"/>
    <s v="Mongolia"/>
    <x v="15"/>
    <s v="South Todd"/>
    <x v="2"/>
    <x v="6"/>
    <x v="371"/>
    <n v="2"/>
    <n v="762.11"/>
    <n v="0.18"/>
    <n v="39.799999999999997"/>
    <n v="1249.8599999999999"/>
    <n v="15.98"/>
    <n v="1.2785431968380461E-2"/>
    <s v="Medium"/>
    <s v="Cash"/>
  </r>
  <r>
    <s v="ORD-14072"/>
    <d v="2023-09-16T00:00:00"/>
    <x v="2"/>
    <x v="4"/>
    <x v="3971"/>
    <s v="Returning"/>
    <x v="2"/>
    <x v="4"/>
    <s v="Cambodia"/>
    <x v="36"/>
    <s v="Elijahfurt"/>
    <x v="1"/>
    <x v="5"/>
    <x v="93"/>
    <n v="5"/>
    <n v="456.6"/>
    <n v="0.03"/>
    <n v="44.41"/>
    <n v="2214.5100000000002"/>
    <n v="248.82"/>
    <n v="0.11235894170719481"/>
    <s v="Critical"/>
    <s v="Card"/>
  </r>
  <r>
    <s v="ORD-14073"/>
    <d v="2024-01-30T00:00:00"/>
    <x v="1"/>
    <x v="3"/>
    <x v="3972"/>
    <s v="VIP"/>
    <x v="1"/>
    <x v="3"/>
    <s v="Nicaragua"/>
    <x v="11"/>
    <s v="East Tracy"/>
    <x v="2"/>
    <x v="3"/>
    <x v="939"/>
    <n v="4"/>
    <n v="236.87"/>
    <n v="0.02"/>
    <n v="45.88"/>
    <n v="928.53"/>
    <n v="221.15"/>
    <n v="0.23817216460426696"/>
    <s v="Low"/>
    <s v="Net Banking"/>
  </r>
  <r>
    <s v="ORD-14074"/>
    <d v="2025-07-06T00:00:00"/>
    <x v="0"/>
    <x v="5"/>
    <x v="3973"/>
    <s v="Returning"/>
    <x v="0"/>
    <x v="4"/>
    <s v="Kiribati"/>
    <x v="28"/>
    <s v="Kathleenmouth"/>
    <x v="0"/>
    <x v="7"/>
    <x v="956"/>
    <n v="10"/>
    <n v="479.67"/>
    <n v="0.08"/>
    <n v="43.42"/>
    <n v="4412.96"/>
    <n v="987.89"/>
    <n v="0.22386108190420942"/>
    <s v="Medium"/>
    <s v="UPI"/>
  </r>
  <r>
    <s v="ORD-14075"/>
    <d v="2025-03-17T00:00:00"/>
    <x v="0"/>
    <x v="6"/>
    <x v="3974"/>
    <s v="VIP"/>
    <x v="1"/>
    <x v="2"/>
    <s v="Monaco"/>
    <x v="35"/>
    <s v="Michaelstad"/>
    <x v="0"/>
    <x v="1"/>
    <x v="241"/>
    <n v="6"/>
    <n v="132.13"/>
    <n v="0.06"/>
    <n v="22.1"/>
    <n v="745.21"/>
    <n v="3.89"/>
    <n v="5.2200050992337729E-3"/>
    <s v="Low"/>
    <s v="UPI"/>
  </r>
  <r>
    <s v="ORD-14076"/>
    <d v="2024-04-07T00:00:00"/>
    <x v="1"/>
    <x v="11"/>
    <x v="3975"/>
    <s v="VIP"/>
    <x v="1"/>
    <x v="2"/>
    <s v="Vietnam"/>
    <x v="5"/>
    <s v="Snyderstad"/>
    <x v="0"/>
    <x v="1"/>
    <x v="37"/>
    <n v="5"/>
    <n v="434.65"/>
    <n v="0.28000000000000003"/>
    <n v="14.34"/>
    <n v="1564.74"/>
    <n v="428.54"/>
    <n v="0.27387297570203356"/>
    <s v="Medium"/>
    <s v="Cash"/>
  </r>
  <r>
    <s v="ORD-14077"/>
    <d v="2025-06-12T00:00:00"/>
    <x v="0"/>
    <x v="1"/>
    <x v="3976"/>
    <s v="New"/>
    <x v="1"/>
    <x v="2"/>
    <s v="Denmark"/>
    <x v="35"/>
    <s v="Delacruzview"/>
    <x v="2"/>
    <x v="6"/>
    <x v="552"/>
    <n v="4"/>
    <n v="721.34"/>
    <n v="0.27"/>
    <n v="23.2"/>
    <n v="2106.31"/>
    <n v="455.38"/>
    <n v="0.2161979955467144"/>
    <s v="Low"/>
    <s v="Net Banking"/>
  </r>
  <r>
    <s v="ORD-14078"/>
    <d v="2023-06-01T00:00:00"/>
    <x v="2"/>
    <x v="1"/>
    <x v="3977"/>
    <s v="Returning"/>
    <x v="0"/>
    <x v="2"/>
    <s v="Sudan"/>
    <x v="5"/>
    <s v="Dianastad"/>
    <x v="2"/>
    <x v="3"/>
    <x v="288"/>
    <n v="6"/>
    <n v="681"/>
    <n v="0.24"/>
    <n v="34.01"/>
    <n v="3105.36"/>
    <n v="510.05"/>
    <n v="0.16424826751165725"/>
    <s v="Low"/>
    <s v="Net Banking"/>
  </r>
  <r>
    <s v="ORD-14079"/>
    <d v="2023-11-04T00:00:00"/>
    <x v="2"/>
    <x v="10"/>
    <x v="3978"/>
    <s v="New"/>
    <x v="2"/>
    <x v="4"/>
    <s v="Estonia"/>
    <x v="32"/>
    <s v="Thomasburgh"/>
    <x v="0"/>
    <x v="1"/>
    <x v="600"/>
    <n v="2"/>
    <n v="233.19"/>
    <n v="0.12"/>
    <n v="49.6"/>
    <n v="410.41"/>
    <n v="-2.95"/>
    <n v="-7.1879340172023099E-3"/>
    <s v="Medium"/>
    <s v="Net Banking"/>
  </r>
  <r>
    <s v="ORD-14080"/>
    <d v="2025-07-06T00:00:00"/>
    <x v="0"/>
    <x v="5"/>
    <x v="3979"/>
    <s v="New"/>
    <x v="2"/>
    <x v="0"/>
    <s v="Reunion"/>
    <x v="21"/>
    <s v="North Laurie"/>
    <x v="2"/>
    <x v="3"/>
    <x v="937"/>
    <n v="7"/>
    <n v="732.55"/>
    <n v="7.0000000000000007E-2"/>
    <n v="37.299999999999997"/>
    <n v="4768.8999999999996"/>
    <n v="458.73"/>
    <n v="9.6191993960871497E-2"/>
    <s v="Medium"/>
    <s v="Card"/>
  </r>
  <r>
    <s v="ORD-14081"/>
    <d v="2023-03-24T00:00:00"/>
    <x v="2"/>
    <x v="6"/>
    <x v="3980"/>
    <s v="New"/>
    <x v="0"/>
    <x v="0"/>
    <s v="Brazil"/>
    <x v="49"/>
    <s v="Washingtonton"/>
    <x v="1"/>
    <x v="5"/>
    <x v="271"/>
    <n v="9"/>
    <n v="671.25"/>
    <n v="0.23"/>
    <n v="8.43"/>
    <n v="4651.76"/>
    <n v="-178.19"/>
    <n v="-3.8305931518393038E-2"/>
    <s v="High"/>
    <s v="Net Banking"/>
  </r>
  <r>
    <s v="ORD-14082"/>
    <d v="2024-02-16T00:00:00"/>
    <x v="1"/>
    <x v="8"/>
    <x v="3981"/>
    <s v="Returning"/>
    <x v="0"/>
    <x v="0"/>
    <s v="Anguilla"/>
    <x v="6"/>
    <s v="East Jonathan"/>
    <x v="2"/>
    <x v="6"/>
    <x v="899"/>
    <n v="3"/>
    <n v="300.98"/>
    <n v="0.18"/>
    <n v="33.82"/>
    <n v="740.41"/>
    <n v="47.68"/>
    <n v="6.4396753150281608E-2"/>
    <s v="Critical"/>
    <s v="Card"/>
  </r>
  <r>
    <s v="ORD-14083"/>
    <d v="2025-06-17T00:00:00"/>
    <x v="0"/>
    <x v="1"/>
    <x v="3982"/>
    <s v="New"/>
    <x v="2"/>
    <x v="2"/>
    <s v="India"/>
    <x v="48"/>
    <s v="Hansonland"/>
    <x v="2"/>
    <x v="6"/>
    <x v="839"/>
    <n v="7"/>
    <n v="178.19"/>
    <n v="0.03"/>
    <n v="40.56"/>
    <n v="1209.9100000000001"/>
    <n v="15.08"/>
    <n v="1.2463736972171484E-2"/>
    <s v="Medium"/>
    <s v="Net Banking"/>
  </r>
  <r>
    <s v="ORD-14084"/>
    <d v="2024-06-04T00:00:00"/>
    <x v="1"/>
    <x v="1"/>
    <x v="3983"/>
    <s v="New"/>
    <x v="1"/>
    <x v="4"/>
    <s v="Uzbekistan"/>
    <x v="22"/>
    <s v="Kristenton"/>
    <x v="1"/>
    <x v="4"/>
    <x v="26"/>
    <n v="2"/>
    <n v="27.66"/>
    <n v="0.16"/>
    <n v="20.76"/>
    <n v="46.47"/>
    <n v="2.91"/>
    <n v="6.2621045836023251E-2"/>
    <s v="Low"/>
    <s v="Cash"/>
  </r>
  <r>
    <s v="ORD-14085"/>
    <d v="2024-05-19T00:00:00"/>
    <x v="1"/>
    <x v="9"/>
    <x v="3984"/>
    <s v="Returning"/>
    <x v="0"/>
    <x v="1"/>
    <s v="Tokelau"/>
    <x v="25"/>
    <s v="West Mariefurt"/>
    <x v="1"/>
    <x v="4"/>
    <x v="432"/>
    <n v="4"/>
    <n v="566.91999999999996"/>
    <n v="0.2"/>
    <n v="30.95"/>
    <n v="1814.14"/>
    <n v="125.47"/>
    <n v="6.9162247676585048E-2"/>
    <s v="Critical"/>
    <s v="UPI"/>
  </r>
  <r>
    <s v="ORD-14086"/>
    <d v="2023-09-28T00:00:00"/>
    <x v="2"/>
    <x v="4"/>
    <x v="3985"/>
    <s v="Returning"/>
    <x v="0"/>
    <x v="4"/>
    <s v="Kuwait"/>
    <x v="45"/>
    <s v="Jessetown"/>
    <x v="1"/>
    <x v="2"/>
    <x v="273"/>
    <n v="2"/>
    <n v="479.4"/>
    <n v="0.27"/>
    <n v="36.78"/>
    <n v="699.92"/>
    <n v="178.3"/>
    <n v="0.25474339924562811"/>
    <s v="Low"/>
    <s v="Net Banking"/>
  </r>
  <r>
    <s v="ORD-14087"/>
    <d v="2023-11-26T00:00:00"/>
    <x v="2"/>
    <x v="10"/>
    <x v="3986"/>
    <s v="Returning"/>
    <x v="1"/>
    <x v="4"/>
    <s v="Hong Kong"/>
    <x v="34"/>
    <s v="Harriston"/>
    <x v="0"/>
    <x v="7"/>
    <x v="112"/>
    <n v="1"/>
    <n v="209.17"/>
    <n v="0.09"/>
    <n v="45.97"/>
    <n v="190.34"/>
    <n v="12.35"/>
    <n v="6.4883891982767672E-2"/>
    <s v="Low"/>
    <s v="Cash"/>
  </r>
  <r>
    <s v="ORD-14088"/>
    <d v="2024-05-26T00:00:00"/>
    <x v="1"/>
    <x v="9"/>
    <x v="3987"/>
    <s v="New"/>
    <x v="0"/>
    <x v="4"/>
    <s v="American Samoa"/>
    <x v="10"/>
    <s v="South Amandamouth"/>
    <x v="2"/>
    <x v="8"/>
    <x v="273"/>
    <n v="3"/>
    <n v="244.43"/>
    <n v="0.17"/>
    <n v="29.64"/>
    <n v="608.63"/>
    <n v="91.67"/>
    <n v="0.15061695940062106"/>
    <s v="Critical"/>
    <s v="Cash"/>
  </r>
  <r>
    <s v="ORD-14089"/>
    <d v="2023-11-23T00:00:00"/>
    <x v="2"/>
    <x v="10"/>
    <x v="3988"/>
    <s v="Returning"/>
    <x v="2"/>
    <x v="0"/>
    <s v="Indonesia"/>
    <x v="26"/>
    <s v="Hartmanland"/>
    <x v="1"/>
    <x v="2"/>
    <x v="683"/>
    <n v="4"/>
    <n v="750.07"/>
    <n v="0.03"/>
    <n v="33.119999999999997"/>
    <n v="2910.27"/>
    <n v="768.88"/>
    <n v="0.26419541829452248"/>
    <s v="Medium"/>
    <s v="UPI"/>
  </r>
  <r>
    <s v="ORD-14090"/>
    <d v="2025-05-16T00:00:00"/>
    <x v="0"/>
    <x v="9"/>
    <x v="3989"/>
    <s v="Returning"/>
    <x v="1"/>
    <x v="1"/>
    <s v="Wallis and Futuna"/>
    <x v="37"/>
    <s v="New Lindseychester"/>
    <x v="1"/>
    <x v="2"/>
    <x v="116"/>
    <n v="5"/>
    <n v="238.81"/>
    <n v="0.04"/>
    <n v="38.01"/>
    <n v="1146.29"/>
    <n v="265.89"/>
    <n v="0.23195700913381431"/>
    <s v="Low"/>
    <s v="Cash"/>
  </r>
  <r>
    <s v="ORD-14091"/>
    <d v="2023-02-10T00:00:00"/>
    <x v="2"/>
    <x v="8"/>
    <x v="3990"/>
    <s v="New"/>
    <x v="0"/>
    <x v="4"/>
    <s v="Belarus"/>
    <x v="34"/>
    <s v="South Emmahaven"/>
    <x v="0"/>
    <x v="0"/>
    <x v="887"/>
    <n v="4"/>
    <n v="671.65"/>
    <n v="0.14000000000000001"/>
    <n v="37.75"/>
    <n v="2310.48"/>
    <n v="440.37"/>
    <n v="0.19059675911498911"/>
    <s v="Critical"/>
    <s v="Card"/>
  </r>
  <r>
    <s v="ORD-14092"/>
    <d v="2024-08-25T00:00:00"/>
    <x v="1"/>
    <x v="0"/>
    <x v="3991"/>
    <s v="VIP"/>
    <x v="1"/>
    <x v="0"/>
    <s v="Ireland"/>
    <x v="43"/>
    <s v="Port Stephanieborough"/>
    <x v="0"/>
    <x v="7"/>
    <x v="957"/>
    <n v="8"/>
    <n v="370.59"/>
    <n v="0.25"/>
    <n v="21.47"/>
    <n v="2223.54"/>
    <n v="416.56"/>
    <n v="0.18734090684224255"/>
    <s v="High"/>
    <s v="Card"/>
  </r>
  <r>
    <s v="ORD-14093"/>
    <d v="2024-09-09T00:00:00"/>
    <x v="1"/>
    <x v="4"/>
    <x v="3992"/>
    <s v="New"/>
    <x v="2"/>
    <x v="2"/>
    <s v="Antarctica (the territory South of 60 deg S)"/>
    <x v="34"/>
    <s v="Lake Allisonstad"/>
    <x v="1"/>
    <x v="5"/>
    <x v="508"/>
    <n v="9"/>
    <n v="214.09"/>
    <n v="0.15"/>
    <n v="6.55"/>
    <n v="1637.79"/>
    <n v="402.8"/>
    <n v="0.24594117682975231"/>
    <s v="Medium"/>
    <s v="Card"/>
  </r>
  <r>
    <s v="ORD-14094"/>
    <d v="2025-08-31T00:00:00"/>
    <x v="0"/>
    <x v="0"/>
    <x v="3993"/>
    <s v="Returning"/>
    <x v="2"/>
    <x v="4"/>
    <s v="Argentina"/>
    <x v="26"/>
    <s v="Lewistown"/>
    <x v="2"/>
    <x v="8"/>
    <x v="43"/>
    <n v="3"/>
    <n v="593.34"/>
    <n v="0.23"/>
    <n v="37.33"/>
    <n v="1370.62"/>
    <n v="10.73"/>
    <n v="7.8285739300462572E-3"/>
    <s v="Medium"/>
    <s v="Net Banking"/>
  </r>
  <r>
    <s v="ORD-14095"/>
    <d v="2025-07-27T00:00:00"/>
    <x v="0"/>
    <x v="5"/>
    <x v="1568"/>
    <s v="VIP"/>
    <x v="1"/>
    <x v="3"/>
    <s v="Liberia"/>
    <x v="1"/>
    <s v="Hendricksmouth"/>
    <x v="1"/>
    <x v="4"/>
    <x v="301"/>
    <n v="4"/>
    <n v="785.47"/>
    <n v="0.09"/>
    <n v="40.15"/>
    <n v="2859.11"/>
    <n v="151.83000000000001"/>
    <n v="5.3103937938729188E-2"/>
    <s v="Critical"/>
    <s v="Cash"/>
  </r>
  <r>
    <s v="ORD-14096"/>
    <d v="2024-10-26T00:00:00"/>
    <x v="1"/>
    <x v="2"/>
    <x v="3944"/>
    <s v="VIP"/>
    <x v="1"/>
    <x v="3"/>
    <s v="Northern Mariana Islands"/>
    <x v="28"/>
    <s v="West Toddton"/>
    <x v="2"/>
    <x v="8"/>
    <x v="905"/>
    <n v="10"/>
    <n v="13.4"/>
    <n v="0.09"/>
    <n v="15.06"/>
    <n v="121.94"/>
    <n v="-9.85"/>
    <n v="-8.0777431523700177E-2"/>
    <s v="Low"/>
    <s v="Card"/>
  </r>
  <r>
    <s v="ORD-14097"/>
    <d v="2024-01-03T00:00:00"/>
    <x v="1"/>
    <x v="3"/>
    <x v="3994"/>
    <s v="Returning"/>
    <x v="1"/>
    <x v="0"/>
    <s v="Cocos (Keeling) Islands"/>
    <x v="37"/>
    <s v="Davidmouth"/>
    <x v="2"/>
    <x v="3"/>
    <x v="866"/>
    <n v="7"/>
    <n v="222.64"/>
    <n v="0.06"/>
    <n v="24.81"/>
    <n v="1464.97"/>
    <n v="351.66"/>
    <n v="0.24004587124651017"/>
    <s v="Medium"/>
    <s v="Card"/>
  </r>
  <r>
    <s v="ORD-14098"/>
    <d v="2025-08-29T00:00:00"/>
    <x v="0"/>
    <x v="0"/>
    <x v="3995"/>
    <s v="VIP"/>
    <x v="2"/>
    <x v="3"/>
    <s v="Antarctica (the territory South of 60 deg S)"/>
    <x v="1"/>
    <s v="North Jonathantown"/>
    <x v="0"/>
    <x v="1"/>
    <x v="163"/>
    <n v="7"/>
    <n v="105.36"/>
    <n v="0.05"/>
    <n v="33.03"/>
    <n v="700.64"/>
    <n v="75.92"/>
    <n v="0.10835807261931948"/>
    <s v="Critical"/>
    <s v="Card"/>
  </r>
  <r>
    <s v="ORD-14099"/>
    <d v="2023-09-10T00:00:00"/>
    <x v="2"/>
    <x v="4"/>
    <x v="3996"/>
    <s v="Returning"/>
    <x v="1"/>
    <x v="3"/>
    <s v="Togo"/>
    <x v="9"/>
    <s v="Drakeshire"/>
    <x v="0"/>
    <x v="0"/>
    <x v="958"/>
    <n v="3"/>
    <n v="574.09"/>
    <n v="0.23"/>
    <n v="6.37"/>
    <n v="1326.15"/>
    <n v="308.41000000000003"/>
    <n v="0.23256041925875656"/>
    <s v="Medium"/>
    <s v="Card"/>
  </r>
  <r>
    <s v="ORD-14100"/>
    <d v="2023-08-23T00:00:00"/>
    <x v="2"/>
    <x v="0"/>
    <x v="3997"/>
    <s v="New"/>
    <x v="0"/>
    <x v="0"/>
    <s v="Nepal"/>
    <x v="11"/>
    <s v="South Mark"/>
    <x v="1"/>
    <x v="2"/>
    <x v="904"/>
    <n v="7"/>
    <n v="772.34"/>
    <n v="0.28000000000000003"/>
    <n v="30.29"/>
    <n v="3892.59"/>
    <n v="246.7"/>
    <n v="6.3376826226240107E-2"/>
    <s v="Low"/>
    <s v="Cash"/>
  </r>
  <r>
    <s v="ORD-14101"/>
    <d v="2024-11-20T00:00:00"/>
    <x v="1"/>
    <x v="10"/>
    <x v="3998"/>
    <s v="VIP"/>
    <x v="0"/>
    <x v="1"/>
    <s v="Eritrea"/>
    <x v="19"/>
    <s v="New Johnmouth"/>
    <x v="1"/>
    <x v="4"/>
    <x v="951"/>
    <n v="8"/>
    <n v="783.43"/>
    <n v="0.02"/>
    <n v="31.31"/>
    <n v="6142.09"/>
    <n v="1196.73"/>
    <n v="0.19484084407750457"/>
    <s v="High"/>
    <s v="Card"/>
  </r>
  <r>
    <s v="ORD-14102"/>
    <d v="2024-09-21T00:00:00"/>
    <x v="1"/>
    <x v="4"/>
    <x v="3999"/>
    <s v="VIP"/>
    <x v="1"/>
    <x v="1"/>
    <s v="Cyprus"/>
    <x v="24"/>
    <s v="Port James"/>
    <x v="0"/>
    <x v="7"/>
    <x v="285"/>
    <n v="1"/>
    <n v="587.66"/>
    <n v="0.04"/>
    <n v="38.42"/>
    <n v="564.15"/>
    <n v="121.23"/>
    <n v="0.2148896570061154"/>
    <s v="High"/>
    <s v="UPI"/>
  </r>
  <r>
    <s v="ORD-14103"/>
    <d v="2024-07-05T00:00:00"/>
    <x v="1"/>
    <x v="5"/>
    <x v="4000"/>
    <s v="Returning"/>
    <x v="1"/>
    <x v="3"/>
    <s v="Kiribati"/>
    <x v="3"/>
    <s v="Collinsberg"/>
    <x v="1"/>
    <x v="4"/>
    <x v="68"/>
    <n v="6"/>
    <n v="467.76"/>
    <n v="0.1"/>
    <n v="18.309999999999999"/>
    <n v="2525.9"/>
    <n v="-134.16"/>
    <n v="-5.3113741636644361E-2"/>
    <s v="Medium"/>
    <s v="Cash"/>
  </r>
  <r>
    <s v="ORD-14104"/>
    <d v="2023-01-13T00:00:00"/>
    <x v="2"/>
    <x v="3"/>
    <x v="4001"/>
    <s v="New"/>
    <x v="0"/>
    <x v="3"/>
    <s v="Japan"/>
    <x v="10"/>
    <s v="Lake Dennisport"/>
    <x v="0"/>
    <x v="7"/>
    <x v="514"/>
    <n v="4"/>
    <n v="404.66"/>
    <n v="0.26"/>
    <n v="30.08"/>
    <n v="1197.79"/>
    <n v="347.57"/>
    <n v="0.2901760742701141"/>
    <s v="High"/>
    <s v="Net Banking"/>
  </r>
  <r>
    <s v="ORD-14105"/>
    <d v="2024-01-11T00:00:00"/>
    <x v="1"/>
    <x v="3"/>
    <x v="3372"/>
    <s v="Returning"/>
    <x v="1"/>
    <x v="2"/>
    <s v="Korea"/>
    <x v="31"/>
    <s v="North Cheryl"/>
    <x v="1"/>
    <x v="4"/>
    <x v="87"/>
    <n v="10"/>
    <n v="118.26"/>
    <n v="0.19"/>
    <n v="43.52"/>
    <n v="957.91"/>
    <n v="111.29"/>
    <n v="0.11618001691181845"/>
    <s v="Low"/>
    <s v="Net Banking"/>
  </r>
  <r>
    <s v="ORD-14106"/>
    <d v="2023-09-20T00:00:00"/>
    <x v="2"/>
    <x v="4"/>
    <x v="4002"/>
    <s v="New"/>
    <x v="0"/>
    <x v="0"/>
    <s v="Costa Rica"/>
    <x v="37"/>
    <s v="Tannertown"/>
    <x v="1"/>
    <x v="4"/>
    <x v="877"/>
    <n v="1"/>
    <n v="506.98"/>
    <n v="0.04"/>
    <n v="15.53"/>
    <n v="486.7"/>
    <n v="100.7"/>
    <n v="0.2069036367372098"/>
    <s v="Low"/>
    <s v="UPI"/>
  </r>
  <r>
    <s v="ORD-14107"/>
    <d v="2023-02-14T00:00:00"/>
    <x v="2"/>
    <x v="8"/>
    <x v="4003"/>
    <s v="VIP"/>
    <x v="2"/>
    <x v="0"/>
    <s v="Latvia"/>
    <x v="23"/>
    <s v="South Joseph"/>
    <x v="1"/>
    <x v="4"/>
    <x v="100"/>
    <n v="7"/>
    <n v="361.16"/>
    <n v="0.18"/>
    <n v="32.33"/>
    <n v="2073.06"/>
    <n v="-174.55"/>
    <n v="-8.4199203110377902E-2"/>
    <s v="High"/>
    <s v="UPI"/>
  </r>
  <r>
    <s v="ORD-14108"/>
    <d v="2025-02-07T00:00:00"/>
    <x v="0"/>
    <x v="8"/>
    <x v="4004"/>
    <s v="Returning"/>
    <x v="2"/>
    <x v="1"/>
    <s v="Central African Republic"/>
    <x v="44"/>
    <s v="North Donna"/>
    <x v="0"/>
    <x v="1"/>
    <x v="603"/>
    <n v="7"/>
    <n v="38.51"/>
    <n v="0.14000000000000001"/>
    <n v="20.88"/>
    <n v="231.83"/>
    <n v="-15.91"/>
    <n v="-6.8627873873096656E-2"/>
    <s v="Critical"/>
    <s v="Cash"/>
  </r>
  <r>
    <s v="ORD-14109"/>
    <d v="2023-09-24T00:00:00"/>
    <x v="2"/>
    <x v="4"/>
    <x v="4005"/>
    <s v="Returning"/>
    <x v="2"/>
    <x v="4"/>
    <s v="Holy See (Vatican City State)"/>
    <x v="3"/>
    <s v="Parkerton"/>
    <x v="2"/>
    <x v="6"/>
    <x v="907"/>
    <n v="1"/>
    <n v="633.16999999999996"/>
    <n v="0.22"/>
    <n v="37.01"/>
    <n v="493.87"/>
    <n v="-5.3"/>
    <n v="-1.0731569036386094E-2"/>
    <s v="Low"/>
    <s v="UPI"/>
  </r>
  <r>
    <s v="ORD-14110"/>
    <d v="2023-08-19T00:00:00"/>
    <x v="2"/>
    <x v="0"/>
    <x v="4006"/>
    <s v="New"/>
    <x v="1"/>
    <x v="2"/>
    <s v="Bulgaria"/>
    <x v="10"/>
    <s v="South Ian"/>
    <x v="2"/>
    <x v="6"/>
    <x v="681"/>
    <n v="5"/>
    <n v="40.28"/>
    <n v="0.3"/>
    <n v="5.57"/>
    <n v="140.97999999999999"/>
    <n v="-13.15"/>
    <n v="-9.3275641935026257E-2"/>
    <s v="Medium"/>
    <s v="UPI"/>
  </r>
  <r>
    <s v="ORD-14111"/>
    <d v="2024-11-16T00:00:00"/>
    <x v="1"/>
    <x v="10"/>
    <x v="4007"/>
    <s v="VIP"/>
    <x v="2"/>
    <x v="1"/>
    <s v="Guinea"/>
    <x v="22"/>
    <s v="East Cynthia"/>
    <x v="0"/>
    <x v="7"/>
    <x v="811"/>
    <n v="10"/>
    <n v="723.77"/>
    <n v="0.04"/>
    <n v="43.63"/>
    <n v="6948.19"/>
    <n v="-498.85"/>
    <n v="-7.1795676284039447E-2"/>
    <s v="Critical"/>
    <s v="Cash"/>
  </r>
  <r>
    <s v="ORD-14112"/>
    <d v="2024-08-18T00:00:00"/>
    <x v="1"/>
    <x v="0"/>
    <x v="4008"/>
    <s v="VIP"/>
    <x v="1"/>
    <x v="4"/>
    <s v="Mauritania"/>
    <x v="41"/>
    <s v="New Lisaport"/>
    <x v="0"/>
    <x v="7"/>
    <x v="186"/>
    <n v="6"/>
    <n v="476.21"/>
    <n v="0.22"/>
    <n v="13.96"/>
    <n v="2228.66"/>
    <n v="345.15"/>
    <n v="0.15486884495616199"/>
    <s v="Low"/>
    <s v="Card"/>
  </r>
  <r>
    <s v="ORD-14113"/>
    <d v="2023-09-23T00:00:00"/>
    <x v="2"/>
    <x v="4"/>
    <x v="4009"/>
    <s v="VIP"/>
    <x v="0"/>
    <x v="4"/>
    <s v="Saint Barthelemy"/>
    <x v="9"/>
    <s v="New Bradleyborough"/>
    <x v="1"/>
    <x v="2"/>
    <x v="788"/>
    <n v="4"/>
    <n v="386.03"/>
    <n v="0.04"/>
    <n v="22.97"/>
    <n v="1482.36"/>
    <n v="-40.909999999999997"/>
    <n v="-2.7597884454518471E-2"/>
    <s v="High"/>
    <s v="Card"/>
  </r>
  <r>
    <s v="ORD-14114"/>
    <d v="2024-01-23T00:00:00"/>
    <x v="1"/>
    <x v="3"/>
    <x v="4010"/>
    <s v="Returning"/>
    <x v="0"/>
    <x v="0"/>
    <s v="Guernsey"/>
    <x v="19"/>
    <s v="Port Julian"/>
    <x v="2"/>
    <x v="8"/>
    <x v="565"/>
    <n v="8"/>
    <n v="770.91"/>
    <n v="0.23"/>
    <n v="37.93"/>
    <n v="4748.8100000000004"/>
    <n v="862.3"/>
    <n v="0.18158233325822679"/>
    <s v="Critical"/>
    <s v="Card"/>
  </r>
  <r>
    <s v="ORD-14115"/>
    <d v="2023-06-09T00:00:00"/>
    <x v="2"/>
    <x v="1"/>
    <x v="4011"/>
    <s v="VIP"/>
    <x v="2"/>
    <x v="2"/>
    <s v="Chile"/>
    <x v="31"/>
    <s v="Port Jonathanchester"/>
    <x v="0"/>
    <x v="0"/>
    <x v="797"/>
    <n v="3"/>
    <n v="450.77"/>
    <n v="7.0000000000000007E-2"/>
    <n v="7.67"/>
    <n v="1257.6500000000001"/>
    <n v="-73.099999999999994"/>
    <n v="-5.8124279410010728E-2"/>
    <s v="High"/>
    <s v="UPI"/>
  </r>
  <r>
    <s v="ORD-14116"/>
    <d v="2023-05-04T00:00:00"/>
    <x v="2"/>
    <x v="9"/>
    <x v="4012"/>
    <s v="VIP"/>
    <x v="2"/>
    <x v="3"/>
    <s v="Pakistan"/>
    <x v="13"/>
    <s v="East Todd"/>
    <x v="1"/>
    <x v="4"/>
    <x v="555"/>
    <n v="5"/>
    <n v="701.92"/>
    <n v="0.1"/>
    <n v="26"/>
    <n v="3158.64"/>
    <n v="618.63"/>
    <n v="0.19585327862624421"/>
    <s v="High"/>
    <s v="UPI"/>
  </r>
  <r>
    <s v="ORD-14117"/>
    <d v="2023-06-06T00:00:00"/>
    <x v="2"/>
    <x v="1"/>
    <x v="4013"/>
    <s v="VIP"/>
    <x v="2"/>
    <x v="2"/>
    <s v="Sudan"/>
    <x v="11"/>
    <s v="Walkerside"/>
    <x v="1"/>
    <x v="2"/>
    <x v="787"/>
    <n v="5"/>
    <n v="650.27"/>
    <n v="0.05"/>
    <n v="39.770000000000003"/>
    <n v="3088.78"/>
    <n v="693.37"/>
    <n v="0.22448021548961078"/>
    <s v="Low"/>
    <s v="UPI"/>
  </r>
  <r>
    <s v="ORD-14118"/>
    <d v="2025-02-28T00:00:00"/>
    <x v="0"/>
    <x v="8"/>
    <x v="4014"/>
    <s v="New"/>
    <x v="2"/>
    <x v="1"/>
    <s v="Zimbabwe"/>
    <x v="0"/>
    <s v="North Christian"/>
    <x v="0"/>
    <x v="7"/>
    <x v="839"/>
    <n v="2"/>
    <n v="500.59"/>
    <n v="0.2"/>
    <n v="20.49"/>
    <n v="800.94"/>
    <n v="27.29"/>
    <n v="3.4072464853796787E-2"/>
    <s v="Low"/>
    <s v="Card"/>
  </r>
  <r>
    <s v="ORD-14119"/>
    <d v="2024-08-03T00:00:00"/>
    <x v="1"/>
    <x v="0"/>
    <x v="4015"/>
    <s v="New"/>
    <x v="2"/>
    <x v="1"/>
    <s v="New Caledonia"/>
    <x v="28"/>
    <s v="Meltonmouth"/>
    <x v="0"/>
    <x v="0"/>
    <x v="641"/>
    <n v="8"/>
    <n v="560.22"/>
    <n v="0.03"/>
    <n v="39.89"/>
    <n v="4347.3100000000004"/>
    <n v="1180.5899999999999"/>
    <n v="0.27156793511389798"/>
    <s v="Critical"/>
    <s v="UPI"/>
  </r>
  <r>
    <s v="ORD-14120"/>
    <d v="2023-11-07T00:00:00"/>
    <x v="2"/>
    <x v="10"/>
    <x v="4016"/>
    <s v="VIP"/>
    <x v="1"/>
    <x v="2"/>
    <s v="Greenland"/>
    <x v="42"/>
    <s v="Port Michaelfurt"/>
    <x v="0"/>
    <x v="0"/>
    <x v="461"/>
    <n v="8"/>
    <n v="759.75"/>
    <n v="0"/>
    <n v="15.57"/>
    <n v="6078"/>
    <n v="-370.68"/>
    <n v="-6.098716683119447E-2"/>
    <s v="Medium"/>
    <s v="Card"/>
  </r>
  <r>
    <s v="ORD-14121"/>
    <d v="2025-01-12T00:00:00"/>
    <x v="0"/>
    <x v="3"/>
    <x v="4017"/>
    <s v="VIP"/>
    <x v="0"/>
    <x v="1"/>
    <s v="Western Sahara"/>
    <x v="42"/>
    <s v="New Sharonside"/>
    <x v="1"/>
    <x v="5"/>
    <x v="200"/>
    <n v="6"/>
    <n v="361.97"/>
    <n v="0.03"/>
    <n v="31.71"/>
    <n v="2106.67"/>
    <n v="337.68"/>
    <n v="0.16029088561568733"/>
    <s v="Low"/>
    <s v="Card"/>
  </r>
  <r>
    <s v="ORD-14122"/>
    <d v="2025-08-15T00:00:00"/>
    <x v="0"/>
    <x v="0"/>
    <x v="4018"/>
    <s v="VIP"/>
    <x v="0"/>
    <x v="4"/>
    <s v="Saint Barthelemy"/>
    <x v="47"/>
    <s v="Mayoborough"/>
    <x v="2"/>
    <x v="8"/>
    <x v="464"/>
    <n v="5"/>
    <n v="595.02"/>
    <n v="0.1"/>
    <n v="45.39"/>
    <n v="2677.59"/>
    <n v="110.14"/>
    <n v="4.1134004832704033E-2"/>
    <s v="Low"/>
    <s v="Net Banking"/>
  </r>
  <r>
    <s v="ORD-14123"/>
    <d v="2023-06-22T00:00:00"/>
    <x v="2"/>
    <x v="1"/>
    <x v="4019"/>
    <s v="New"/>
    <x v="2"/>
    <x v="2"/>
    <s v="Russian Federation"/>
    <x v="36"/>
    <s v="Hamiltonview"/>
    <x v="2"/>
    <x v="6"/>
    <x v="812"/>
    <n v="6"/>
    <n v="687.64"/>
    <n v="0.23"/>
    <n v="29.91"/>
    <n v="3176.9"/>
    <n v="796.97"/>
    <n v="0.25086404985992633"/>
    <s v="Low"/>
    <s v="Card"/>
  </r>
  <r>
    <s v="ORD-14124"/>
    <d v="2025-11-08T00:00:00"/>
    <x v="0"/>
    <x v="10"/>
    <x v="4020"/>
    <s v="VIP"/>
    <x v="2"/>
    <x v="1"/>
    <s v="Iceland"/>
    <x v="28"/>
    <s v="New Jason"/>
    <x v="0"/>
    <x v="7"/>
    <x v="799"/>
    <n v="10"/>
    <n v="564.9"/>
    <n v="0.08"/>
    <n v="15.55"/>
    <n v="5197.08"/>
    <n v="-93.23"/>
    <n v="-1.7938919547130314E-2"/>
    <s v="Low"/>
    <s v="Net Banking"/>
  </r>
  <r>
    <s v="ORD-14125"/>
    <d v="2024-01-13T00:00:00"/>
    <x v="1"/>
    <x v="3"/>
    <x v="4021"/>
    <s v="VIP"/>
    <x v="1"/>
    <x v="0"/>
    <s v="Afghanistan"/>
    <x v="20"/>
    <s v="Cookstad"/>
    <x v="0"/>
    <x v="1"/>
    <x v="1"/>
    <n v="3"/>
    <n v="680.95"/>
    <n v="7.0000000000000007E-2"/>
    <n v="5.88"/>
    <n v="1899.85"/>
    <n v="23.47"/>
    <n v="1.2353606863699766E-2"/>
    <s v="Critical"/>
    <s v="Net Banking"/>
  </r>
  <r>
    <s v="ORD-14126"/>
    <d v="2024-03-24T00:00:00"/>
    <x v="1"/>
    <x v="6"/>
    <x v="4022"/>
    <s v="New"/>
    <x v="0"/>
    <x v="0"/>
    <s v="Iceland"/>
    <x v="14"/>
    <s v="Wigginsstad"/>
    <x v="1"/>
    <x v="2"/>
    <x v="460"/>
    <n v="10"/>
    <n v="680.24"/>
    <n v="0.13"/>
    <n v="27.25"/>
    <n v="5918.09"/>
    <n v="-62.2"/>
    <n v="-1.0510147699680134E-2"/>
    <s v="Low"/>
    <s v="UPI"/>
  </r>
  <r>
    <s v="ORD-14127"/>
    <d v="2024-11-28T00:00:00"/>
    <x v="1"/>
    <x v="10"/>
    <x v="3067"/>
    <s v="Returning"/>
    <x v="0"/>
    <x v="3"/>
    <s v="Argentina"/>
    <x v="22"/>
    <s v="West Lindsey"/>
    <x v="0"/>
    <x v="7"/>
    <x v="591"/>
    <n v="2"/>
    <n v="92.16"/>
    <n v="0.18"/>
    <n v="44.53"/>
    <n v="151.13999999999999"/>
    <n v="28.02"/>
    <n v="0.18539102818578804"/>
    <s v="High"/>
    <s v="Card"/>
  </r>
  <r>
    <s v="ORD-14128"/>
    <d v="2024-03-14T00:00:00"/>
    <x v="1"/>
    <x v="6"/>
    <x v="4023"/>
    <s v="New"/>
    <x v="0"/>
    <x v="2"/>
    <s v="Liechtenstein"/>
    <x v="45"/>
    <s v="West Tonya"/>
    <x v="2"/>
    <x v="3"/>
    <x v="796"/>
    <n v="1"/>
    <n v="703.87"/>
    <n v="0.18"/>
    <n v="29.96"/>
    <n v="577.16999999999996"/>
    <n v="141.46"/>
    <n v="0.24509243377167908"/>
    <s v="Medium"/>
    <s v="UPI"/>
  </r>
  <r>
    <s v="ORD-14129"/>
    <d v="2025-06-20T00:00:00"/>
    <x v="0"/>
    <x v="1"/>
    <x v="4024"/>
    <s v="New"/>
    <x v="2"/>
    <x v="2"/>
    <s v="South Africa"/>
    <x v="35"/>
    <s v="Whiteborough"/>
    <x v="1"/>
    <x v="2"/>
    <x v="275"/>
    <n v="5"/>
    <n v="667.93"/>
    <n v="0.26"/>
    <n v="7.1"/>
    <n v="2471.34"/>
    <n v="535.41999999999996"/>
    <n v="0.21665169503184503"/>
    <s v="Medium"/>
    <s v="Cash"/>
  </r>
  <r>
    <s v="ORD-14130"/>
    <d v="2023-06-28T00:00:00"/>
    <x v="2"/>
    <x v="1"/>
    <x v="4025"/>
    <s v="New"/>
    <x v="2"/>
    <x v="4"/>
    <s v="Liechtenstein"/>
    <x v="3"/>
    <s v="Lake Lauren"/>
    <x v="2"/>
    <x v="8"/>
    <x v="662"/>
    <n v="9"/>
    <n v="198.95"/>
    <n v="0.24"/>
    <n v="33.94"/>
    <n v="1360.82"/>
    <n v="283.61"/>
    <n v="0.20841110506900254"/>
    <s v="Medium"/>
    <s v="Cash"/>
  </r>
  <r>
    <s v="ORD-14131"/>
    <d v="2024-01-04T00:00:00"/>
    <x v="1"/>
    <x v="3"/>
    <x v="4026"/>
    <s v="VIP"/>
    <x v="0"/>
    <x v="3"/>
    <s v="Heard Island and McDonald Islands"/>
    <x v="3"/>
    <s v="West Jeffrey"/>
    <x v="1"/>
    <x v="2"/>
    <x v="537"/>
    <n v="10"/>
    <n v="136.21"/>
    <n v="0.06"/>
    <n v="11.6"/>
    <n v="1280.3699999999999"/>
    <n v="193.86"/>
    <n v="0.15140935823238597"/>
    <s v="High"/>
    <s v="Card"/>
  </r>
  <r>
    <s v="ORD-14132"/>
    <d v="2023-12-05T00:00:00"/>
    <x v="2"/>
    <x v="7"/>
    <x v="4027"/>
    <s v="Returning"/>
    <x v="1"/>
    <x v="4"/>
    <s v="Croatia"/>
    <x v="24"/>
    <s v="Davenportshire"/>
    <x v="1"/>
    <x v="5"/>
    <x v="802"/>
    <n v="7"/>
    <n v="534.80999999999995"/>
    <n v="0.06"/>
    <n v="30.97"/>
    <n v="3519.05"/>
    <n v="-57.2"/>
    <n v="-1.6254386837356673E-2"/>
    <s v="High"/>
    <s v="Card"/>
  </r>
  <r>
    <s v="ORD-14133"/>
    <d v="2025-07-18T00:00:00"/>
    <x v="0"/>
    <x v="5"/>
    <x v="4028"/>
    <s v="VIP"/>
    <x v="2"/>
    <x v="4"/>
    <s v="Cambodia"/>
    <x v="31"/>
    <s v="Mitchellmouth"/>
    <x v="0"/>
    <x v="1"/>
    <x v="581"/>
    <n v="5"/>
    <n v="513.62"/>
    <n v="0"/>
    <n v="21.18"/>
    <n v="2568.1"/>
    <n v="62.27"/>
    <n v="2.4247498150383556E-2"/>
    <s v="Critical"/>
    <s v="Net Banking"/>
  </r>
  <r>
    <s v="ORD-14134"/>
    <d v="2023-11-26T00:00:00"/>
    <x v="2"/>
    <x v="10"/>
    <x v="4029"/>
    <s v="VIP"/>
    <x v="2"/>
    <x v="0"/>
    <s v="Romania"/>
    <x v="40"/>
    <s v="New Lauraborough"/>
    <x v="2"/>
    <x v="8"/>
    <x v="878"/>
    <n v="9"/>
    <n v="346.75"/>
    <n v="0.02"/>
    <n v="17.91"/>
    <n v="3058.34"/>
    <n v="145.57"/>
    <n v="4.7597716408247608E-2"/>
    <s v="High"/>
    <s v="Net Banking"/>
  </r>
  <r>
    <s v="ORD-14135"/>
    <d v="2025-01-24T00:00:00"/>
    <x v="0"/>
    <x v="3"/>
    <x v="4030"/>
    <s v="New"/>
    <x v="2"/>
    <x v="1"/>
    <s v="Wallis and Futuna"/>
    <x v="30"/>
    <s v="Stephenhaven"/>
    <x v="1"/>
    <x v="5"/>
    <x v="422"/>
    <n v="8"/>
    <n v="597.53"/>
    <n v="0.09"/>
    <n v="46.27"/>
    <n v="4350.0200000000004"/>
    <n v="186.74"/>
    <n v="4.2928538259594209E-2"/>
    <s v="Low"/>
    <s v="UPI"/>
  </r>
  <r>
    <s v="ORD-14136"/>
    <d v="2025-09-26T00:00:00"/>
    <x v="0"/>
    <x v="4"/>
    <x v="4031"/>
    <s v="VIP"/>
    <x v="1"/>
    <x v="1"/>
    <s v="Niger"/>
    <x v="28"/>
    <s v="North Sandraport"/>
    <x v="1"/>
    <x v="5"/>
    <x v="424"/>
    <n v="2"/>
    <n v="681.11"/>
    <n v="0.02"/>
    <n v="44.68"/>
    <n v="1334.98"/>
    <n v="215.01"/>
    <n v="0.16105859263809194"/>
    <s v="Medium"/>
    <s v="Cash"/>
  </r>
  <r>
    <s v="ORD-14137"/>
    <d v="2024-07-06T00:00:00"/>
    <x v="1"/>
    <x v="5"/>
    <x v="4032"/>
    <s v="VIP"/>
    <x v="1"/>
    <x v="2"/>
    <s v="Gambia"/>
    <x v="4"/>
    <s v="East Thomasville"/>
    <x v="1"/>
    <x v="2"/>
    <x v="630"/>
    <n v="5"/>
    <n v="18.54"/>
    <n v="0.24"/>
    <n v="6.21"/>
    <n v="70.45"/>
    <n v="19.059999999999999"/>
    <n v="0.27054648687012062"/>
    <s v="High"/>
    <s v="Cash"/>
  </r>
  <r>
    <s v="ORD-14138"/>
    <d v="2025-05-07T00:00:00"/>
    <x v="0"/>
    <x v="9"/>
    <x v="4033"/>
    <s v="New"/>
    <x v="2"/>
    <x v="3"/>
    <s v="Niue"/>
    <x v="45"/>
    <s v="Port Laura"/>
    <x v="1"/>
    <x v="5"/>
    <x v="76"/>
    <n v="9"/>
    <n v="87.12"/>
    <n v="0.14000000000000001"/>
    <n v="8.3000000000000007"/>
    <n v="674.31"/>
    <n v="-27.93"/>
    <n v="-4.142011834319527E-2"/>
    <s v="High"/>
    <s v="Cash"/>
  </r>
  <r>
    <s v="ORD-14139"/>
    <d v="2024-01-17T00:00:00"/>
    <x v="1"/>
    <x v="3"/>
    <x v="4034"/>
    <s v="Returning"/>
    <x v="2"/>
    <x v="0"/>
    <s v="Western Sahara"/>
    <x v="44"/>
    <s v="North William"/>
    <x v="1"/>
    <x v="5"/>
    <x v="367"/>
    <n v="5"/>
    <n v="322.82"/>
    <n v="0.19"/>
    <n v="12.05"/>
    <n v="1307.42"/>
    <n v="352.12"/>
    <n v="0.26932431812271496"/>
    <s v="Low"/>
    <s v="UPI"/>
  </r>
  <r>
    <s v="ORD-14140"/>
    <d v="2023-05-19T00:00:00"/>
    <x v="2"/>
    <x v="9"/>
    <x v="4035"/>
    <s v="New"/>
    <x v="2"/>
    <x v="0"/>
    <s v="Slovenia"/>
    <x v="4"/>
    <s v="Rossside"/>
    <x v="0"/>
    <x v="1"/>
    <x v="759"/>
    <n v="3"/>
    <n v="123.1"/>
    <n v="0.06"/>
    <n v="39.31"/>
    <n v="347.14"/>
    <n v="-29.09"/>
    <n v="-8.3799043613527691E-2"/>
    <s v="Low"/>
    <s v="Card"/>
  </r>
  <r>
    <s v="ORD-14141"/>
    <d v="2025-01-18T00:00:00"/>
    <x v="0"/>
    <x v="3"/>
    <x v="4036"/>
    <s v="VIP"/>
    <x v="2"/>
    <x v="3"/>
    <s v="Zimbabwe"/>
    <x v="22"/>
    <s v="North David"/>
    <x v="1"/>
    <x v="2"/>
    <x v="142"/>
    <n v="6"/>
    <n v="243.09"/>
    <n v="0.18"/>
    <n v="41.45"/>
    <n v="1196"/>
    <n v="96.02"/>
    <n v="8.0284280936454844E-2"/>
    <s v="Medium"/>
    <s v="UPI"/>
  </r>
  <r>
    <s v="ORD-14142"/>
    <d v="2022-12-27T00:00:00"/>
    <x v="3"/>
    <x v="7"/>
    <x v="4037"/>
    <s v="New"/>
    <x v="0"/>
    <x v="2"/>
    <s v="Nauru"/>
    <x v="42"/>
    <s v="Port Amanda"/>
    <x v="1"/>
    <x v="5"/>
    <x v="255"/>
    <n v="3"/>
    <n v="542.65"/>
    <n v="0.18"/>
    <n v="14.24"/>
    <n v="1334.92"/>
    <n v="31.47"/>
    <n v="2.3574446408773559E-2"/>
    <s v="Critical"/>
    <s v="Cash"/>
  </r>
  <r>
    <s v="ORD-14143"/>
    <d v="2023-10-30T00:00:00"/>
    <x v="2"/>
    <x v="2"/>
    <x v="4038"/>
    <s v="VIP"/>
    <x v="0"/>
    <x v="3"/>
    <s v="Estonia"/>
    <x v="5"/>
    <s v="Braytown"/>
    <x v="2"/>
    <x v="3"/>
    <x v="356"/>
    <n v="2"/>
    <n v="291.13"/>
    <n v="0.18"/>
    <n v="39.01"/>
    <n v="477.45"/>
    <n v="113.73"/>
    <n v="0.2382029531888156"/>
    <s v="Medium"/>
    <s v="UPI"/>
  </r>
  <r>
    <s v="ORD-14144"/>
    <d v="2024-09-13T00:00:00"/>
    <x v="1"/>
    <x v="4"/>
    <x v="805"/>
    <s v="VIP"/>
    <x v="1"/>
    <x v="4"/>
    <s v="Taiwan"/>
    <x v="22"/>
    <s v="East Brendamouth"/>
    <x v="1"/>
    <x v="5"/>
    <x v="24"/>
    <n v="9"/>
    <n v="374.5"/>
    <n v="0.08"/>
    <n v="17.79"/>
    <n v="3100.86"/>
    <n v="194.28"/>
    <n v="6.2653586424411295E-2"/>
    <s v="Medium"/>
    <s v="UPI"/>
  </r>
  <r>
    <s v="ORD-14145"/>
    <d v="2023-02-17T00:00:00"/>
    <x v="2"/>
    <x v="8"/>
    <x v="4039"/>
    <s v="VIP"/>
    <x v="0"/>
    <x v="3"/>
    <s v="Andorra"/>
    <x v="35"/>
    <s v="Andrewbury"/>
    <x v="2"/>
    <x v="6"/>
    <x v="119"/>
    <n v="10"/>
    <n v="186.26"/>
    <n v="0.3"/>
    <n v="14.58"/>
    <n v="1303.82"/>
    <n v="161.28"/>
    <n v="0.12369805648018899"/>
    <s v="High"/>
    <s v="Net Banking"/>
  </r>
  <r>
    <s v="ORD-14146"/>
    <d v="2025-09-23T00:00:00"/>
    <x v="0"/>
    <x v="4"/>
    <x v="4040"/>
    <s v="Returning"/>
    <x v="1"/>
    <x v="1"/>
    <s v="Niger"/>
    <x v="46"/>
    <s v="Jerryburgh"/>
    <x v="1"/>
    <x v="4"/>
    <x v="299"/>
    <n v="2"/>
    <n v="361.08"/>
    <n v="0.01"/>
    <n v="6.54"/>
    <n v="714.94"/>
    <n v="181.98"/>
    <n v="0.25453884242034291"/>
    <s v="Medium"/>
    <s v="UPI"/>
  </r>
  <r>
    <s v="ORD-14147"/>
    <d v="2024-08-24T00:00:00"/>
    <x v="1"/>
    <x v="0"/>
    <x v="4041"/>
    <s v="VIP"/>
    <x v="2"/>
    <x v="2"/>
    <s v="Morocco"/>
    <x v="22"/>
    <s v="Lake Brian"/>
    <x v="2"/>
    <x v="6"/>
    <x v="620"/>
    <n v="10"/>
    <n v="349.47"/>
    <n v="0.16"/>
    <n v="48.67"/>
    <n v="2935.55"/>
    <n v="308.08999999999997"/>
    <n v="0.10495137197458737"/>
    <s v="Medium"/>
    <s v="UPI"/>
  </r>
  <r>
    <s v="ORD-14148"/>
    <d v="2025-08-30T00:00:00"/>
    <x v="0"/>
    <x v="0"/>
    <x v="4042"/>
    <s v="Returning"/>
    <x v="0"/>
    <x v="2"/>
    <s v="Liberia"/>
    <x v="11"/>
    <s v="South Mary"/>
    <x v="2"/>
    <x v="6"/>
    <x v="282"/>
    <n v="10"/>
    <n v="283.92"/>
    <n v="0.05"/>
    <n v="38.020000000000003"/>
    <n v="2697.24"/>
    <n v="-137.27000000000001"/>
    <n v="-5.0892764455517499E-2"/>
    <s v="Medium"/>
    <s v="Net Banking"/>
  </r>
  <r>
    <s v="ORD-14149"/>
    <d v="2025-05-26T00:00:00"/>
    <x v="0"/>
    <x v="9"/>
    <x v="4043"/>
    <s v="Returning"/>
    <x v="0"/>
    <x v="2"/>
    <s v="Guinea"/>
    <x v="13"/>
    <s v="Port Aaron"/>
    <x v="2"/>
    <x v="3"/>
    <x v="300"/>
    <n v="1"/>
    <n v="706.05"/>
    <n v="0.09"/>
    <n v="5.96"/>
    <n v="642.51"/>
    <n v="111.97"/>
    <n v="0.17426966117258874"/>
    <s v="Critical"/>
    <s v="Cash"/>
  </r>
  <r>
    <s v="ORD-14150"/>
    <d v="2023-03-20T00:00:00"/>
    <x v="2"/>
    <x v="6"/>
    <x v="4044"/>
    <s v="VIP"/>
    <x v="0"/>
    <x v="4"/>
    <s v="Montenegro"/>
    <x v="34"/>
    <s v="Clarkmouth"/>
    <x v="2"/>
    <x v="6"/>
    <x v="40"/>
    <n v="1"/>
    <n v="606.21"/>
    <n v="0.14000000000000001"/>
    <n v="38.26"/>
    <n v="521.34"/>
    <n v="97.58"/>
    <n v="0.18717151954578584"/>
    <s v="Medium"/>
    <s v="UPI"/>
  </r>
  <r>
    <s v="ORD-14151"/>
    <d v="2025-01-14T00:00:00"/>
    <x v="0"/>
    <x v="3"/>
    <x v="4045"/>
    <s v="VIP"/>
    <x v="2"/>
    <x v="4"/>
    <s v="Aruba"/>
    <x v="12"/>
    <s v="Tiffanymouth"/>
    <x v="0"/>
    <x v="1"/>
    <x v="102"/>
    <n v="9"/>
    <n v="743.5"/>
    <n v="0.2"/>
    <n v="49.46"/>
    <n v="5353.2"/>
    <n v="1516.72"/>
    <n v="0.28332959725024287"/>
    <s v="High"/>
    <s v="Net Banking"/>
  </r>
  <r>
    <s v="ORD-14152"/>
    <d v="2023-04-17T00:00:00"/>
    <x v="2"/>
    <x v="11"/>
    <x v="4046"/>
    <s v="VIP"/>
    <x v="2"/>
    <x v="3"/>
    <s v="South Africa"/>
    <x v="48"/>
    <s v="North Aaron"/>
    <x v="1"/>
    <x v="4"/>
    <x v="351"/>
    <n v="1"/>
    <n v="488.32"/>
    <n v="0.28000000000000003"/>
    <n v="40.21"/>
    <n v="351.59"/>
    <n v="94.71"/>
    <n v="0.26937626212349614"/>
    <s v="Medium"/>
    <s v="Net Banking"/>
  </r>
  <r>
    <s v="ORD-14153"/>
    <d v="2024-12-13T00:00:00"/>
    <x v="1"/>
    <x v="7"/>
    <x v="4047"/>
    <s v="VIP"/>
    <x v="1"/>
    <x v="2"/>
    <s v="Gabon"/>
    <x v="17"/>
    <s v="Reynoldstown"/>
    <x v="2"/>
    <x v="3"/>
    <x v="203"/>
    <n v="6"/>
    <n v="362.8"/>
    <n v="0.14000000000000001"/>
    <n v="23.52"/>
    <n v="1872.05"/>
    <n v="281.33999999999997"/>
    <n v="0.15028444753078177"/>
    <s v="Medium"/>
    <s v="Card"/>
  </r>
  <r>
    <s v="ORD-14154"/>
    <d v="2024-12-24T00:00:00"/>
    <x v="1"/>
    <x v="7"/>
    <x v="4048"/>
    <s v="New"/>
    <x v="1"/>
    <x v="4"/>
    <s v="Korea"/>
    <x v="30"/>
    <s v="West Ryan"/>
    <x v="2"/>
    <x v="6"/>
    <x v="407"/>
    <n v="3"/>
    <n v="565.62"/>
    <n v="0.28000000000000003"/>
    <n v="37.39"/>
    <n v="1221.74"/>
    <n v="39.31"/>
    <n v="3.2175421939201469E-2"/>
    <s v="High"/>
    <s v="Card"/>
  </r>
  <r>
    <s v="ORD-14155"/>
    <d v="2023-02-25T00:00:00"/>
    <x v="2"/>
    <x v="8"/>
    <x v="4049"/>
    <s v="Returning"/>
    <x v="2"/>
    <x v="0"/>
    <s v="Belize"/>
    <x v="49"/>
    <s v="Moorefurt"/>
    <x v="1"/>
    <x v="4"/>
    <x v="659"/>
    <n v="1"/>
    <n v="431.09"/>
    <n v="0.12"/>
    <n v="45.52"/>
    <n v="379.36"/>
    <n v="7.73"/>
    <n v="2.0376423450021088E-2"/>
    <s v="Medium"/>
    <s v="Card"/>
  </r>
  <r>
    <s v="ORD-14156"/>
    <d v="2024-11-03T00:00:00"/>
    <x v="1"/>
    <x v="10"/>
    <x v="4050"/>
    <s v="Returning"/>
    <x v="1"/>
    <x v="0"/>
    <s v="Honduras"/>
    <x v="29"/>
    <s v="North Randytown"/>
    <x v="0"/>
    <x v="7"/>
    <x v="275"/>
    <n v="7"/>
    <n v="501.93"/>
    <n v="0.15"/>
    <n v="46.33"/>
    <n v="2986.48"/>
    <n v="-182.99"/>
    <n v="-6.1272802764458498E-2"/>
    <s v="Critical"/>
    <s v="Net Banking"/>
  </r>
  <r>
    <s v="ORD-14157"/>
    <d v="2025-06-07T00:00:00"/>
    <x v="0"/>
    <x v="1"/>
    <x v="4051"/>
    <s v="VIP"/>
    <x v="2"/>
    <x v="1"/>
    <s v="Ecuador"/>
    <x v="25"/>
    <s v="Hoodside"/>
    <x v="1"/>
    <x v="5"/>
    <x v="72"/>
    <n v="4"/>
    <n v="430.81"/>
    <n v="0.13"/>
    <n v="26.25"/>
    <n v="1499.22"/>
    <n v="335.58"/>
    <n v="0.22383639492536117"/>
    <s v="High"/>
    <s v="Cash"/>
  </r>
  <r>
    <s v="ORD-14158"/>
    <d v="2025-06-30T00:00:00"/>
    <x v="0"/>
    <x v="1"/>
    <x v="4052"/>
    <s v="New"/>
    <x v="2"/>
    <x v="2"/>
    <s v="Nepal"/>
    <x v="2"/>
    <s v="North Zachary"/>
    <x v="1"/>
    <x v="5"/>
    <x v="586"/>
    <n v="7"/>
    <n v="175.55"/>
    <n v="0.19"/>
    <n v="26.61"/>
    <n v="995.37"/>
    <n v="255.86"/>
    <n v="0.25705014215819244"/>
    <s v="Medium"/>
    <s v="UPI"/>
  </r>
  <r>
    <s v="ORD-14159"/>
    <d v="2025-09-06T00:00:00"/>
    <x v="0"/>
    <x v="4"/>
    <x v="4053"/>
    <s v="VIP"/>
    <x v="1"/>
    <x v="2"/>
    <s v="Kazakhstan"/>
    <x v="2"/>
    <s v="New Courtneyville"/>
    <x v="2"/>
    <x v="3"/>
    <x v="908"/>
    <n v="7"/>
    <n v="337.13"/>
    <n v="0.22"/>
    <n v="35.35"/>
    <n v="1840.73"/>
    <n v="-105.85"/>
    <n v="-5.7504359683386477E-2"/>
    <s v="High"/>
    <s v="Cash"/>
  </r>
  <r>
    <s v="ORD-14160"/>
    <d v="2024-02-24T00:00:00"/>
    <x v="1"/>
    <x v="8"/>
    <x v="4054"/>
    <s v="New"/>
    <x v="0"/>
    <x v="1"/>
    <s v="Aruba"/>
    <x v="1"/>
    <s v="Williamsland"/>
    <x v="2"/>
    <x v="6"/>
    <x v="388"/>
    <n v="9"/>
    <n v="52.66"/>
    <n v="0.06"/>
    <n v="17.100000000000001"/>
    <n v="445.5"/>
    <n v="-11.51"/>
    <n v="-2.5836139169472503E-2"/>
    <s v="High"/>
    <s v="Cash"/>
  </r>
  <r>
    <s v="ORD-14161"/>
    <d v="2025-05-27T00:00:00"/>
    <x v="0"/>
    <x v="9"/>
    <x v="4055"/>
    <s v="New"/>
    <x v="0"/>
    <x v="1"/>
    <s v="Spain"/>
    <x v="8"/>
    <s v="North Marc"/>
    <x v="0"/>
    <x v="0"/>
    <x v="508"/>
    <n v="5"/>
    <n v="219.86"/>
    <n v="0.05"/>
    <n v="21.44"/>
    <n v="1044.3399999999999"/>
    <n v="284.01"/>
    <n v="0.27195166325143155"/>
    <s v="Low"/>
    <s v="Net Banking"/>
  </r>
  <r>
    <s v="ORD-14162"/>
    <d v="2024-10-30T00:00:00"/>
    <x v="1"/>
    <x v="2"/>
    <x v="4056"/>
    <s v="VIP"/>
    <x v="1"/>
    <x v="3"/>
    <s v="Guyana"/>
    <x v="30"/>
    <s v="New Shelleystad"/>
    <x v="2"/>
    <x v="8"/>
    <x v="323"/>
    <n v="4"/>
    <n v="675.85"/>
    <n v="0.26"/>
    <n v="37.450000000000003"/>
    <n v="2000.52"/>
    <n v="-9.9499999999999993"/>
    <n v="-4.9737068362225821E-3"/>
    <s v="Low"/>
    <s v="Card"/>
  </r>
  <r>
    <s v="ORD-14163"/>
    <d v="2024-09-26T00:00:00"/>
    <x v="1"/>
    <x v="4"/>
    <x v="4057"/>
    <s v="New"/>
    <x v="0"/>
    <x v="0"/>
    <s v="South Africa"/>
    <x v="33"/>
    <s v="Bauerland"/>
    <x v="0"/>
    <x v="0"/>
    <x v="195"/>
    <n v="9"/>
    <n v="260.33"/>
    <n v="0.14000000000000001"/>
    <n v="32.549999999999997"/>
    <n v="2014.95"/>
    <n v="270.69"/>
    <n v="0.13434080250130276"/>
    <s v="Low"/>
    <s v="UPI"/>
  </r>
  <r>
    <s v="ORD-14164"/>
    <d v="2025-11-01T00:00:00"/>
    <x v="0"/>
    <x v="10"/>
    <x v="4058"/>
    <s v="VIP"/>
    <x v="1"/>
    <x v="1"/>
    <s v="Seychelles"/>
    <x v="11"/>
    <s v="North Brenda"/>
    <x v="1"/>
    <x v="4"/>
    <x v="160"/>
    <n v="7"/>
    <n v="528.71"/>
    <n v="0.22"/>
    <n v="15.2"/>
    <n v="2886.76"/>
    <n v="-30.55"/>
    <n v="-1.0582798708586789E-2"/>
    <s v="Critical"/>
    <s v="UPI"/>
  </r>
  <r>
    <s v="ORD-14165"/>
    <d v="2024-06-16T00:00:00"/>
    <x v="1"/>
    <x v="1"/>
    <x v="4059"/>
    <s v="New"/>
    <x v="0"/>
    <x v="4"/>
    <s v="Ethiopia"/>
    <x v="19"/>
    <s v="Randallside"/>
    <x v="1"/>
    <x v="2"/>
    <x v="150"/>
    <n v="5"/>
    <n v="712.58"/>
    <n v="7.0000000000000007E-2"/>
    <n v="18.18"/>
    <n v="3313.5"/>
    <n v="813.17"/>
    <n v="0.24541119661988833"/>
    <s v="Low"/>
    <s v="Card"/>
  </r>
  <r>
    <s v="ORD-14166"/>
    <d v="2023-04-01T00:00:00"/>
    <x v="2"/>
    <x v="11"/>
    <x v="4060"/>
    <s v="VIP"/>
    <x v="1"/>
    <x v="3"/>
    <s v="Morocco"/>
    <x v="35"/>
    <s v="Williamsonton"/>
    <x v="1"/>
    <x v="5"/>
    <x v="481"/>
    <n v="6"/>
    <n v="452.52"/>
    <n v="0"/>
    <n v="25.58"/>
    <n v="2715.12"/>
    <n v="-101.92"/>
    <n v="-3.7537935708182327E-2"/>
    <s v="Medium"/>
    <s v="UPI"/>
  </r>
  <r>
    <s v="ORD-14167"/>
    <d v="2025-11-20T00:00:00"/>
    <x v="0"/>
    <x v="10"/>
    <x v="1001"/>
    <s v="Returning"/>
    <x v="0"/>
    <x v="3"/>
    <s v="Malaysia"/>
    <x v="46"/>
    <s v="Rushview"/>
    <x v="0"/>
    <x v="1"/>
    <x v="901"/>
    <n v="3"/>
    <n v="303.99"/>
    <n v="0.14000000000000001"/>
    <n v="30.1"/>
    <n v="784.29"/>
    <n v="206.31"/>
    <n v="0.26305320735952264"/>
    <s v="Critical"/>
    <s v="Net Banking"/>
  </r>
  <r>
    <s v="ORD-14168"/>
    <d v="2024-07-30T00:00:00"/>
    <x v="1"/>
    <x v="5"/>
    <x v="4061"/>
    <s v="Returning"/>
    <x v="1"/>
    <x v="3"/>
    <s v="Albania"/>
    <x v="31"/>
    <s v="Bensonmouth"/>
    <x v="0"/>
    <x v="0"/>
    <x v="912"/>
    <n v="9"/>
    <n v="690.61"/>
    <n v="0.26"/>
    <n v="29.35"/>
    <n v="4599.46"/>
    <n v="9.2200000000000006"/>
    <n v="2.0045831467172233E-3"/>
    <s v="Low"/>
    <s v="Card"/>
  </r>
  <r>
    <s v="ORD-14169"/>
    <d v="2024-05-12T00:00:00"/>
    <x v="1"/>
    <x v="9"/>
    <x v="4062"/>
    <s v="VIP"/>
    <x v="2"/>
    <x v="0"/>
    <s v="Malta"/>
    <x v="6"/>
    <s v="Davidmouth"/>
    <x v="2"/>
    <x v="8"/>
    <x v="741"/>
    <n v="9"/>
    <n v="407.25"/>
    <n v="0.04"/>
    <n v="11.41"/>
    <n v="3518.64"/>
    <n v="997.36"/>
    <n v="0.28345042402746518"/>
    <s v="High"/>
    <s v="Card"/>
  </r>
  <r>
    <s v="ORD-14170"/>
    <d v="2023-07-16T00:00:00"/>
    <x v="2"/>
    <x v="5"/>
    <x v="4063"/>
    <s v="VIP"/>
    <x v="0"/>
    <x v="2"/>
    <s v="Guinea"/>
    <x v="4"/>
    <s v="New Paulchester"/>
    <x v="1"/>
    <x v="2"/>
    <x v="492"/>
    <n v="8"/>
    <n v="102.17"/>
    <n v="0.08"/>
    <n v="19.32"/>
    <n v="751.97"/>
    <n v="-65.7"/>
    <n v="-8.7370506802133069E-2"/>
    <s v="Medium"/>
    <s v="UPI"/>
  </r>
  <r>
    <s v="ORD-14171"/>
    <d v="2023-01-21T00:00:00"/>
    <x v="2"/>
    <x v="3"/>
    <x v="4064"/>
    <s v="VIP"/>
    <x v="1"/>
    <x v="4"/>
    <s v="Syrian Arab Republic"/>
    <x v="32"/>
    <s v="Tammieville"/>
    <x v="1"/>
    <x v="4"/>
    <x v="285"/>
    <n v="7"/>
    <n v="328.91"/>
    <n v="0.04"/>
    <n v="38.93"/>
    <n v="2210.2800000000002"/>
    <n v="245.54"/>
    <n v="0.11108999764735689"/>
    <s v="Medium"/>
    <s v="Cash"/>
  </r>
  <r>
    <s v="ORD-14172"/>
    <d v="2024-02-01T00:00:00"/>
    <x v="1"/>
    <x v="8"/>
    <x v="4065"/>
    <s v="New"/>
    <x v="1"/>
    <x v="2"/>
    <s v="Papua New Guinea"/>
    <x v="35"/>
    <s v="North Cameronfurt"/>
    <x v="0"/>
    <x v="0"/>
    <x v="834"/>
    <n v="8"/>
    <n v="402.34"/>
    <n v="0.3"/>
    <n v="11.58"/>
    <n v="2253.1"/>
    <n v="602.70000000000005"/>
    <n v="0.2674981137099996"/>
    <s v="Low"/>
    <s v="Card"/>
  </r>
  <r>
    <s v="ORD-14173"/>
    <d v="2023-10-09T00:00:00"/>
    <x v="2"/>
    <x v="2"/>
    <x v="4066"/>
    <s v="VIP"/>
    <x v="0"/>
    <x v="0"/>
    <s v="Malaysia"/>
    <x v="26"/>
    <s v="Jordanview"/>
    <x v="2"/>
    <x v="6"/>
    <x v="28"/>
    <n v="7"/>
    <n v="216.55"/>
    <n v="0.09"/>
    <n v="45.67"/>
    <n v="1379.42"/>
    <n v="-24.09"/>
    <n v="-1.7463861623000971E-2"/>
    <s v="Critical"/>
    <s v="Cash"/>
  </r>
  <r>
    <s v="ORD-14174"/>
    <d v="2024-03-18T00:00:00"/>
    <x v="1"/>
    <x v="6"/>
    <x v="4067"/>
    <s v="Returning"/>
    <x v="1"/>
    <x v="4"/>
    <s v="Qatar"/>
    <x v="22"/>
    <s v="Cummingsfurt"/>
    <x v="0"/>
    <x v="1"/>
    <x v="408"/>
    <n v="2"/>
    <n v="608.09"/>
    <n v="0.05"/>
    <n v="42.79"/>
    <n v="1155.3699999999999"/>
    <n v="0.93"/>
    <n v="8.0493694660584928E-4"/>
    <s v="Low"/>
    <s v="Net Banking"/>
  </r>
  <r>
    <s v="ORD-14175"/>
    <d v="2023-08-09T00:00:00"/>
    <x v="2"/>
    <x v="0"/>
    <x v="4068"/>
    <s v="VIP"/>
    <x v="1"/>
    <x v="4"/>
    <s v="Wallis and Futuna"/>
    <x v="49"/>
    <s v="Edwardsbury"/>
    <x v="0"/>
    <x v="0"/>
    <x v="271"/>
    <n v="1"/>
    <n v="686.97"/>
    <n v="0.25"/>
    <n v="18.649999999999999"/>
    <n v="515.23"/>
    <n v="125.39"/>
    <n v="0.24336703996273509"/>
    <s v="High"/>
    <s v="UPI"/>
  </r>
  <r>
    <s v="ORD-14176"/>
    <d v="2023-02-23T00:00:00"/>
    <x v="2"/>
    <x v="8"/>
    <x v="4069"/>
    <s v="Returning"/>
    <x v="0"/>
    <x v="4"/>
    <s v="Montserrat"/>
    <x v="39"/>
    <s v="Watkinsstad"/>
    <x v="2"/>
    <x v="3"/>
    <x v="496"/>
    <n v="7"/>
    <n v="410.67"/>
    <n v="0.06"/>
    <n v="24.72"/>
    <n v="2702.21"/>
    <n v="291.72000000000003"/>
    <n v="0.10795608039345574"/>
    <s v="Low"/>
    <s v="Net Banking"/>
  </r>
  <r>
    <s v="ORD-14177"/>
    <d v="2023-03-24T00:00:00"/>
    <x v="2"/>
    <x v="6"/>
    <x v="4070"/>
    <s v="New"/>
    <x v="0"/>
    <x v="0"/>
    <s v="Christmas Island"/>
    <x v="7"/>
    <s v="Joshuaville"/>
    <x v="1"/>
    <x v="4"/>
    <x v="201"/>
    <n v="6"/>
    <n v="789.61"/>
    <n v="0.09"/>
    <n v="16.14"/>
    <n v="4311.2700000000004"/>
    <n v="1146.3399999999999"/>
    <n v="0.26589380855293215"/>
    <s v="High"/>
    <s v="Card"/>
  </r>
  <r>
    <s v="ORD-14178"/>
    <d v="2024-12-06T00:00:00"/>
    <x v="1"/>
    <x v="7"/>
    <x v="4071"/>
    <s v="VIP"/>
    <x v="1"/>
    <x v="4"/>
    <s v="Suriname"/>
    <x v="43"/>
    <s v="Herrerafurt"/>
    <x v="1"/>
    <x v="4"/>
    <x v="210"/>
    <n v="2"/>
    <n v="261.94"/>
    <n v="0.17"/>
    <n v="11.63"/>
    <n v="434.82"/>
    <n v="18.45"/>
    <n v="4.2431350903822274E-2"/>
    <s v="High"/>
    <s v="Card"/>
  </r>
  <r>
    <s v="ORD-14179"/>
    <d v="2025-08-05T00:00:00"/>
    <x v="0"/>
    <x v="0"/>
    <x v="4072"/>
    <s v="VIP"/>
    <x v="2"/>
    <x v="1"/>
    <s v="Falkland Islands (Malvinas)"/>
    <x v="29"/>
    <s v="Port Lindsaymouth"/>
    <x v="0"/>
    <x v="0"/>
    <x v="406"/>
    <n v="8"/>
    <n v="166.86"/>
    <n v="0.12"/>
    <n v="42.84"/>
    <n v="1174.69"/>
    <n v="-39.11"/>
    <n v="-3.3293890302973549E-2"/>
    <s v="Low"/>
    <s v="UPI"/>
  </r>
  <r>
    <s v="ORD-14180"/>
    <d v="2024-11-27T00:00:00"/>
    <x v="1"/>
    <x v="10"/>
    <x v="4073"/>
    <s v="New"/>
    <x v="1"/>
    <x v="2"/>
    <s v="Brazil"/>
    <x v="34"/>
    <s v="Ronnieberg"/>
    <x v="1"/>
    <x v="2"/>
    <x v="502"/>
    <n v="9"/>
    <n v="711.9"/>
    <n v="0.18"/>
    <n v="31.99"/>
    <n v="5253.82"/>
    <n v="-164.24"/>
    <n v="-3.1261063378646398E-2"/>
    <s v="Low"/>
    <s v="Cash"/>
  </r>
  <r>
    <s v="ORD-14181"/>
    <d v="2024-05-28T00:00:00"/>
    <x v="1"/>
    <x v="9"/>
    <x v="4074"/>
    <s v="Returning"/>
    <x v="1"/>
    <x v="2"/>
    <s v="Heard Island and McDonald Islands"/>
    <x v="19"/>
    <s v="Port Natasha"/>
    <x v="2"/>
    <x v="8"/>
    <x v="93"/>
    <n v="10"/>
    <n v="489"/>
    <n v="0.27"/>
    <n v="39.840000000000003"/>
    <n v="3569.7"/>
    <n v="678.45"/>
    <n v="0.19005798806622407"/>
    <s v="High"/>
    <s v="UPI"/>
  </r>
  <r>
    <s v="ORD-14182"/>
    <d v="2023-05-08T00:00:00"/>
    <x v="2"/>
    <x v="9"/>
    <x v="4075"/>
    <s v="VIP"/>
    <x v="2"/>
    <x v="0"/>
    <s v="Czech Republic"/>
    <x v="44"/>
    <s v="Markfort"/>
    <x v="1"/>
    <x v="4"/>
    <x v="53"/>
    <n v="1"/>
    <n v="139.87"/>
    <n v="0.1"/>
    <n v="17.86"/>
    <n v="125.88"/>
    <n v="17.260000000000002"/>
    <n v="0.13711471242453133"/>
    <s v="Low"/>
    <s v="Cash"/>
  </r>
  <r>
    <s v="ORD-14183"/>
    <d v="2024-08-23T00:00:00"/>
    <x v="1"/>
    <x v="0"/>
    <x v="4076"/>
    <s v="VIP"/>
    <x v="1"/>
    <x v="1"/>
    <s v="South Africa"/>
    <x v="6"/>
    <s v="Hammondview"/>
    <x v="2"/>
    <x v="3"/>
    <x v="933"/>
    <n v="8"/>
    <n v="610.86"/>
    <n v="0.18"/>
    <n v="40.549999999999997"/>
    <n v="4007.24"/>
    <n v="-35.44"/>
    <n v="-8.8439923738034155E-3"/>
    <s v="Critical"/>
    <s v="Net Banking"/>
  </r>
  <r>
    <s v="ORD-14184"/>
    <d v="2025-05-02T00:00:00"/>
    <x v="0"/>
    <x v="9"/>
    <x v="4077"/>
    <s v="VIP"/>
    <x v="2"/>
    <x v="3"/>
    <s v="Micronesia"/>
    <x v="10"/>
    <s v="New Christina"/>
    <x v="2"/>
    <x v="6"/>
    <x v="734"/>
    <n v="2"/>
    <n v="383.14"/>
    <n v="0.24"/>
    <n v="40.65"/>
    <n v="582.37"/>
    <n v="122.14"/>
    <n v="0.20972920995243574"/>
    <s v="High"/>
    <s v="Card"/>
  </r>
  <r>
    <s v="ORD-14185"/>
    <d v="2024-10-27T00:00:00"/>
    <x v="1"/>
    <x v="2"/>
    <x v="4078"/>
    <s v="New"/>
    <x v="1"/>
    <x v="4"/>
    <s v="Saint Vincent and the Grenadines"/>
    <x v="23"/>
    <s v="North Kaylaland"/>
    <x v="0"/>
    <x v="1"/>
    <x v="838"/>
    <n v="2"/>
    <n v="318.08999999999997"/>
    <n v="0.02"/>
    <n v="43.52"/>
    <n v="623.46"/>
    <n v="122.43"/>
    <n v="0.19637186026368972"/>
    <s v="High"/>
    <s v="Net Banking"/>
  </r>
  <r>
    <s v="ORD-14186"/>
    <d v="2023-03-01T00:00:00"/>
    <x v="2"/>
    <x v="6"/>
    <x v="4079"/>
    <s v="Returning"/>
    <x v="1"/>
    <x v="2"/>
    <s v="United Arab Emirates"/>
    <x v="44"/>
    <s v="South Mauriceburgh"/>
    <x v="1"/>
    <x v="5"/>
    <x v="743"/>
    <n v="6"/>
    <n v="346.19"/>
    <n v="0.28000000000000003"/>
    <n v="9.7799999999999994"/>
    <n v="1495.54"/>
    <n v="13.55"/>
    <n v="9.0602725436965924E-3"/>
    <s v="Medium"/>
    <s v="Net Banking"/>
  </r>
  <r>
    <s v="ORD-14187"/>
    <d v="2024-01-24T00:00:00"/>
    <x v="1"/>
    <x v="3"/>
    <x v="4080"/>
    <s v="VIP"/>
    <x v="2"/>
    <x v="1"/>
    <s v="Palestinian Territory"/>
    <x v="5"/>
    <s v="Brewerburgh"/>
    <x v="2"/>
    <x v="8"/>
    <x v="876"/>
    <n v="4"/>
    <n v="511.02"/>
    <n v="0.11"/>
    <n v="47.61"/>
    <n v="1819.23"/>
    <n v="360.32"/>
    <n v="0.19806181736229064"/>
    <s v="High"/>
    <s v="Cash"/>
  </r>
  <r>
    <s v="ORD-14188"/>
    <d v="2025-10-18T00:00:00"/>
    <x v="0"/>
    <x v="2"/>
    <x v="4081"/>
    <s v="Returning"/>
    <x v="2"/>
    <x v="4"/>
    <s v="Slovenia"/>
    <x v="27"/>
    <s v="New Thomas"/>
    <x v="1"/>
    <x v="5"/>
    <x v="928"/>
    <n v="8"/>
    <n v="657.95"/>
    <n v="0.14000000000000001"/>
    <n v="35.74"/>
    <n v="4526.7"/>
    <n v="-143.11000000000001"/>
    <n v="-3.1614642012945414E-2"/>
    <s v="High"/>
    <s v="Net Banking"/>
  </r>
  <r>
    <s v="ORD-14189"/>
    <d v="2024-05-04T00:00:00"/>
    <x v="1"/>
    <x v="9"/>
    <x v="4082"/>
    <s v="Returning"/>
    <x v="1"/>
    <x v="2"/>
    <s v="Greenland"/>
    <x v="41"/>
    <s v="South Jason"/>
    <x v="0"/>
    <x v="7"/>
    <x v="688"/>
    <n v="6"/>
    <n v="528.38"/>
    <n v="0.05"/>
    <n v="43.7"/>
    <n v="3011.77"/>
    <n v="148.11000000000001"/>
    <n v="4.9177061993445723E-2"/>
    <s v="Low"/>
    <s v="Net Banking"/>
  </r>
  <r>
    <s v="ORD-14190"/>
    <d v="2023-06-18T00:00:00"/>
    <x v="2"/>
    <x v="1"/>
    <x v="4083"/>
    <s v="Returning"/>
    <x v="2"/>
    <x v="3"/>
    <s v="Cook Islands"/>
    <x v="20"/>
    <s v="Port Ashleyborough"/>
    <x v="0"/>
    <x v="7"/>
    <x v="435"/>
    <n v="10"/>
    <n v="670.34"/>
    <n v="0.28000000000000003"/>
    <n v="45.63"/>
    <n v="4826.45"/>
    <n v="534.51"/>
    <n v="0.11074599343202561"/>
    <s v="Medium"/>
    <s v="Net Banking"/>
  </r>
  <r>
    <s v="ORD-14191"/>
    <d v="2024-12-21T00:00:00"/>
    <x v="1"/>
    <x v="7"/>
    <x v="4084"/>
    <s v="VIP"/>
    <x v="2"/>
    <x v="1"/>
    <s v="Poland"/>
    <x v="18"/>
    <s v="Lake Derek"/>
    <x v="2"/>
    <x v="8"/>
    <x v="764"/>
    <n v="5"/>
    <n v="35.24"/>
    <n v="0.06"/>
    <n v="33.4"/>
    <n v="165.63"/>
    <n v="47.66"/>
    <n v="0.28774980377950854"/>
    <s v="Critical"/>
    <s v="Card"/>
  </r>
  <r>
    <s v="ORD-14192"/>
    <d v="2024-06-15T00:00:00"/>
    <x v="1"/>
    <x v="1"/>
    <x v="4085"/>
    <s v="New"/>
    <x v="1"/>
    <x v="2"/>
    <s v="Argentina"/>
    <x v="49"/>
    <s v="Sherylview"/>
    <x v="1"/>
    <x v="2"/>
    <x v="103"/>
    <n v="2"/>
    <n v="485.64"/>
    <n v="0.17"/>
    <n v="7.54"/>
    <n v="806.16"/>
    <n v="106.33"/>
    <n v="0.13189689391684034"/>
    <s v="Low"/>
    <s v="Net Banking"/>
  </r>
  <r>
    <s v="ORD-14193"/>
    <d v="2025-08-09T00:00:00"/>
    <x v="0"/>
    <x v="0"/>
    <x v="4086"/>
    <s v="Returning"/>
    <x v="1"/>
    <x v="3"/>
    <s v="Rwanda"/>
    <x v="20"/>
    <s v="New Brenda"/>
    <x v="2"/>
    <x v="3"/>
    <x v="61"/>
    <n v="3"/>
    <n v="679.13"/>
    <n v="0.15"/>
    <n v="47.34"/>
    <n v="1731.78"/>
    <n v="33.659999999999997"/>
    <n v="1.9436648996985759E-2"/>
    <s v="High"/>
    <s v="UPI"/>
  </r>
  <r>
    <s v="ORD-14194"/>
    <d v="2025-05-20T00:00:00"/>
    <x v="0"/>
    <x v="9"/>
    <x v="4087"/>
    <s v="Returning"/>
    <x v="2"/>
    <x v="4"/>
    <s v="United Arab Emirates"/>
    <x v="41"/>
    <s v="New Jackmouth"/>
    <x v="1"/>
    <x v="2"/>
    <x v="733"/>
    <n v="9"/>
    <n v="610.05999999999995"/>
    <n v="0.21"/>
    <n v="17.03"/>
    <n v="4337.53"/>
    <n v="691.28"/>
    <n v="0.1593718083794233"/>
    <s v="Medium"/>
    <s v="Card"/>
  </r>
  <r>
    <s v="ORD-14195"/>
    <d v="2023-04-08T00:00:00"/>
    <x v="2"/>
    <x v="11"/>
    <x v="4088"/>
    <s v="New"/>
    <x v="2"/>
    <x v="4"/>
    <s v="China"/>
    <x v="10"/>
    <s v="Kingberg"/>
    <x v="2"/>
    <x v="3"/>
    <x v="168"/>
    <n v="10"/>
    <n v="721.79"/>
    <n v="0.23"/>
    <n v="34.700000000000003"/>
    <n v="5557.78"/>
    <n v="1370.49"/>
    <n v="0.24658946557798259"/>
    <s v="Medium"/>
    <s v="Card"/>
  </r>
  <r>
    <s v="ORD-14196"/>
    <d v="2023-06-08T00:00:00"/>
    <x v="2"/>
    <x v="1"/>
    <x v="4089"/>
    <s v="VIP"/>
    <x v="1"/>
    <x v="0"/>
    <s v="Israel"/>
    <x v="38"/>
    <s v="Bowersville"/>
    <x v="1"/>
    <x v="5"/>
    <x v="795"/>
    <n v="2"/>
    <n v="763.96"/>
    <n v="0.01"/>
    <n v="6.61"/>
    <n v="1512.64"/>
    <n v="246.86"/>
    <n v="0.16319811719906918"/>
    <s v="Low"/>
    <s v="Cash"/>
  </r>
  <r>
    <s v="ORD-14197"/>
    <d v="2023-07-27T00:00:00"/>
    <x v="2"/>
    <x v="5"/>
    <x v="4090"/>
    <s v="Returning"/>
    <x v="1"/>
    <x v="0"/>
    <s v="Grenada"/>
    <x v="14"/>
    <s v="Merrittfurt"/>
    <x v="2"/>
    <x v="6"/>
    <x v="546"/>
    <n v="5"/>
    <n v="153.01"/>
    <n v="0.23"/>
    <n v="17.940000000000001"/>
    <n v="589.09"/>
    <n v="52.88"/>
    <n v="8.97655706258806E-2"/>
    <s v="High"/>
    <s v="Cash"/>
  </r>
  <r>
    <s v="ORD-14198"/>
    <d v="2024-08-22T00:00:00"/>
    <x v="1"/>
    <x v="0"/>
    <x v="4091"/>
    <s v="New"/>
    <x v="0"/>
    <x v="4"/>
    <s v="Swaziland"/>
    <x v="44"/>
    <s v="Williamsland"/>
    <x v="0"/>
    <x v="0"/>
    <x v="387"/>
    <n v="8"/>
    <n v="239.32"/>
    <n v="0.08"/>
    <n v="49.72"/>
    <n v="1761.4"/>
    <n v="-8.67"/>
    <n v="-4.9222209605995224E-3"/>
    <s v="High"/>
    <s v="Cash"/>
  </r>
  <r>
    <s v="ORD-14199"/>
    <d v="2024-07-29T00:00:00"/>
    <x v="1"/>
    <x v="5"/>
    <x v="2554"/>
    <s v="VIP"/>
    <x v="0"/>
    <x v="3"/>
    <s v="Netherlands Antilles"/>
    <x v="19"/>
    <s v="Audreymouth"/>
    <x v="0"/>
    <x v="0"/>
    <x v="923"/>
    <n v="6"/>
    <n v="385.3"/>
    <n v="0.23"/>
    <n v="30.93"/>
    <n v="1780.09"/>
    <n v="374.77"/>
    <n v="0.21053429882758737"/>
    <s v="Low"/>
    <s v="UPI"/>
  </r>
  <r>
    <s v="ORD-14200"/>
    <d v="2023-04-20T00:00:00"/>
    <x v="2"/>
    <x v="11"/>
    <x v="4092"/>
    <s v="VIP"/>
    <x v="2"/>
    <x v="1"/>
    <s v="Kazakhstan"/>
    <x v="46"/>
    <s v="New Stephanie"/>
    <x v="1"/>
    <x v="4"/>
    <x v="684"/>
    <n v="2"/>
    <n v="718"/>
    <n v="0.25"/>
    <n v="12.66"/>
    <n v="1077"/>
    <n v="72.81"/>
    <n v="6.7604456824512535E-2"/>
    <s v="Low"/>
    <s v="Cash"/>
  </r>
  <r>
    <s v="ORD-14201"/>
    <d v="2024-02-13T00:00:00"/>
    <x v="1"/>
    <x v="8"/>
    <x v="4093"/>
    <s v="New"/>
    <x v="2"/>
    <x v="4"/>
    <s v="Senegal"/>
    <x v="13"/>
    <s v="Amberhaven"/>
    <x v="2"/>
    <x v="6"/>
    <x v="934"/>
    <n v="3"/>
    <n v="297.48"/>
    <n v="0.19"/>
    <n v="8.84"/>
    <n v="722.88"/>
    <n v="203.3"/>
    <n v="0.28123616644532978"/>
    <s v="Medium"/>
    <s v="Net Banking"/>
  </r>
  <r>
    <s v="ORD-14202"/>
    <d v="2023-04-20T00:00:00"/>
    <x v="2"/>
    <x v="11"/>
    <x v="564"/>
    <s v="New"/>
    <x v="0"/>
    <x v="1"/>
    <s v="Austria"/>
    <x v="10"/>
    <s v="Watkinsport"/>
    <x v="2"/>
    <x v="3"/>
    <x v="512"/>
    <n v="9"/>
    <n v="291"/>
    <n v="0.21"/>
    <n v="12.92"/>
    <n v="2069.0100000000002"/>
    <n v="-135.56"/>
    <n v="-6.551925800261961E-2"/>
    <s v="Medium"/>
    <s v="Net Banking"/>
  </r>
  <r>
    <s v="ORD-14203"/>
    <d v="2024-07-18T00:00:00"/>
    <x v="1"/>
    <x v="5"/>
    <x v="4094"/>
    <s v="Returning"/>
    <x v="1"/>
    <x v="3"/>
    <s v="Equatorial Guinea"/>
    <x v="26"/>
    <s v="Port Jordanstad"/>
    <x v="0"/>
    <x v="1"/>
    <x v="388"/>
    <n v="2"/>
    <n v="157.66999999999999"/>
    <n v="0.2"/>
    <n v="11.59"/>
    <n v="252.27"/>
    <n v="-21.03"/>
    <n v="-8.3363063384469027E-2"/>
    <s v="Low"/>
    <s v="UPI"/>
  </r>
  <r>
    <s v="ORD-14204"/>
    <d v="2023-05-13T00:00:00"/>
    <x v="2"/>
    <x v="9"/>
    <x v="4095"/>
    <s v="New"/>
    <x v="2"/>
    <x v="4"/>
    <s v="Monaco"/>
    <x v="39"/>
    <s v="New Jeffrey"/>
    <x v="1"/>
    <x v="2"/>
    <x v="86"/>
    <n v="1"/>
    <n v="385.63"/>
    <n v="0.3"/>
    <n v="11.33"/>
    <n v="269.94"/>
    <n v="-3.4"/>
    <n v="-1.2595391568496702E-2"/>
    <s v="Medium"/>
    <s v="Net Banking"/>
  </r>
  <r>
    <s v="ORD-14205"/>
    <d v="2024-07-05T00:00:00"/>
    <x v="1"/>
    <x v="5"/>
    <x v="4096"/>
    <s v="VIP"/>
    <x v="1"/>
    <x v="3"/>
    <s v="Bulgaria"/>
    <x v="7"/>
    <s v="West Sara"/>
    <x v="0"/>
    <x v="7"/>
    <x v="228"/>
    <n v="10"/>
    <n v="205.83"/>
    <n v="0"/>
    <n v="41.88"/>
    <n v="2058.3000000000002"/>
    <n v="271.36"/>
    <n v="0.13183695282514696"/>
    <s v="Medium"/>
    <s v="UPI"/>
  </r>
  <r>
    <s v="ORD-14206"/>
    <d v="2024-07-09T00:00:00"/>
    <x v="1"/>
    <x v="5"/>
    <x v="997"/>
    <s v="New"/>
    <x v="0"/>
    <x v="3"/>
    <s v="Somalia"/>
    <x v="25"/>
    <s v="East John"/>
    <x v="2"/>
    <x v="6"/>
    <x v="175"/>
    <n v="1"/>
    <n v="646.24"/>
    <n v="0.08"/>
    <n v="10.43"/>
    <n v="594.54"/>
    <n v="82.62"/>
    <n v="0.13896457765667578"/>
    <s v="Medium"/>
    <s v="Net Banking"/>
  </r>
  <r>
    <s v="ORD-14207"/>
    <d v="2024-10-28T00:00:00"/>
    <x v="1"/>
    <x v="2"/>
    <x v="4097"/>
    <s v="New"/>
    <x v="2"/>
    <x v="2"/>
    <s v="New Caledonia"/>
    <x v="43"/>
    <s v="South Benjamin"/>
    <x v="1"/>
    <x v="5"/>
    <x v="806"/>
    <n v="9"/>
    <n v="549.4"/>
    <n v="0.06"/>
    <n v="31.16"/>
    <n v="4647.92"/>
    <n v="-354.72"/>
    <n v="-7.631800891581611E-2"/>
    <s v="Low"/>
    <s v="UPI"/>
  </r>
  <r>
    <s v="ORD-14208"/>
    <d v="2023-02-08T00:00:00"/>
    <x v="2"/>
    <x v="8"/>
    <x v="4098"/>
    <s v="VIP"/>
    <x v="1"/>
    <x v="4"/>
    <s v="Uruguay"/>
    <x v="47"/>
    <s v="West Angela"/>
    <x v="0"/>
    <x v="7"/>
    <x v="520"/>
    <n v="2"/>
    <n v="192.32"/>
    <n v="0.08"/>
    <n v="11.36"/>
    <n v="353.87"/>
    <n v="91.96"/>
    <n v="0.25986944358097602"/>
    <s v="Medium"/>
    <s v="Card"/>
  </r>
  <r>
    <s v="ORD-14209"/>
    <d v="2025-06-05T00:00:00"/>
    <x v="0"/>
    <x v="1"/>
    <x v="4099"/>
    <s v="New"/>
    <x v="1"/>
    <x v="1"/>
    <s v="India"/>
    <x v="49"/>
    <s v="Jacksonstad"/>
    <x v="2"/>
    <x v="8"/>
    <x v="617"/>
    <n v="7"/>
    <n v="192.32"/>
    <n v="0.24"/>
    <n v="49.21"/>
    <n v="1023.14"/>
    <n v="60.7"/>
    <n v="5.9327169302343767E-2"/>
    <s v="Critical"/>
    <s v="UPI"/>
  </r>
  <r>
    <s v="ORD-14210"/>
    <d v="2025-05-20T00:00:00"/>
    <x v="0"/>
    <x v="9"/>
    <x v="4100"/>
    <s v="New"/>
    <x v="0"/>
    <x v="4"/>
    <s v="Georgia"/>
    <x v="14"/>
    <s v="Sheliabury"/>
    <x v="0"/>
    <x v="0"/>
    <x v="305"/>
    <n v="1"/>
    <n v="180.22"/>
    <n v="0.11"/>
    <n v="16.46"/>
    <n v="160.4"/>
    <n v="42.6"/>
    <n v="0.26558603491271821"/>
    <s v="Critical"/>
    <s v="Net Banking"/>
  </r>
  <r>
    <s v="ORD-14211"/>
    <d v="2025-06-26T00:00:00"/>
    <x v="0"/>
    <x v="1"/>
    <x v="4101"/>
    <s v="Returning"/>
    <x v="0"/>
    <x v="2"/>
    <s v="Lao People's Democratic Republic"/>
    <x v="2"/>
    <s v="New Mary"/>
    <x v="1"/>
    <x v="5"/>
    <x v="43"/>
    <n v="7"/>
    <n v="58.17"/>
    <n v="0.1"/>
    <n v="17.649999999999999"/>
    <n v="366.47"/>
    <n v="93.99"/>
    <n v="0.25647392692444126"/>
    <s v="Low"/>
    <s v="Net Banking"/>
  </r>
  <r>
    <s v="ORD-14212"/>
    <d v="2025-02-07T00:00:00"/>
    <x v="0"/>
    <x v="8"/>
    <x v="4102"/>
    <s v="Returning"/>
    <x v="2"/>
    <x v="0"/>
    <s v="Netherlands Antilles"/>
    <x v="40"/>
    <s v="Hannahtown"/>
    <x v="2"/>
    <x v="8"/>
    <x v="102"/>
    <n v="3"/>
    <n v="680.97"/>
    <n v="0.28000000000000003"/>
    <n v="27.2"/>
    <n v="1470.9"/>
    <n v="33.82"/>
    <n v="2.2992725542185056E-2"/>
    <s v="High"/>
    <s v="Cash"/>
  </r>
  <r>
    <s v="ORD-14213"/>
    <d v="2025-06-22T00:00:00"/>
    <x v="0"/>
    <x v="1"/>
    <x v="4103"/>
    <s v="VIP"/>
    <x v="1"/>
    <x v="0"/>
    <s v="Taiwan"/>
    <x v="29"/>
    <s v="Gonzalezshire"/>
    <x v="2"/>
    <x v="3"/>
    <x v="212"/>
    <n v="2"/>
    <n v="65.53"/>
    <n v="0.15"/>
    <n v="15.78"/>
    <n v="111.4"/>
    <n v="24.71"/>
    <n v="0.22181328545780968"/>
    <s v="Critical"/>
    <s v="UPI"/>
  </r>
  <r>
    <s v="ORD-14214"/>
    <d v="2023-04-25T00:00:00"/>
    <x v="2"/>
    <x v="11"/>
    <x v="4104"/>
    <s v="New"/>
    <x v="0"/>
    <x v="3"/>
    <s v="Russian Federation"/>
    <x v="19"/>
    <s v="Stephanieborough"/>
    <x v="0"/>
    <x v="1"/>
    <x v="870"/>
    <n v="4"/>
    <n v="714.98"/>
    <n v="0.14000000000000001"/>
    <n v="28.52"/>
    <n v="2459.5300000000002"/>
    <n v="199.32"/>
    <n v="8.1039873471760851E-2"/>
    <s v="Critical"/>
    <s v="Net Banking"/>
  </r>
  <r>
    <s v="ORD-14215"/>
    <d v="2024-01-20T00:00:00"/>
    <x v="1"/>
    <x v="3"/>
    <x v="4105"/>
    <s v="VIP"/>
    <x v="0"/>
    <x v="2"/>
    <s v="Georgia"/>
    <x v="3"/>
    <s v="Jamesfort"/>
    <x v="1"/>
    <x v="5"/>
    <x v="21"/>
    <n v="2"/>
    <n v="353.69"/>
    <n v="0.12"/>
    <n v="46.04"/>
    <n v="622.49"/>
    <n v="16.12"/>
    <n v="2.5895998329290432E-2"/>
    <s v="Medium"/>
    <s v="Card"/>
  </r>
  <r>
    <s v="ORD-14216"/>
    <d v="2024-06-30T00:00:00"/>
    <x v="1"/>
    <x v="1"/>
    <x v="4106"/>
    <s v="VIP"/>
    <x v="1"/>
    <x v="4"/>
    <s v="Congo"/>
    <x v="17"/>
    <s v="East Rebeccabury"/>
    <x v="0"/>
    <x v="0"/>
    <x v="530"/>
    <n v="2"/>
    <n v="260.3"/>
    <n v="0.28000000000000003"/>
    <n v="26.03"/>
    <n v="374.83"/>
    <n v="9.76"/>
    <n v="2.6038470773417283E-2"/>
    <s v="High"/>
    <s v="Net Banking"/>
  </r>
  <r>
    <s v="ORD-14217"/>
    <d v="2023-08-07T00:00:00"/>
    <x v="2"/>
    <x v="0"/>
    <x v="4107"/>
    <s v="New"/>
    <x v="2"/>
    <x v="0"/>
    <s v="Japan"/>
    <x v="36"/>
    <s v="Bradmouth"/>
    <x v="0"/>
    <x v="1"/>
    <x v="214"/>
    <n v="8"/>
    <n v="250.67"/>
    <n v="0.1"/>
    <n v="8.0399999999999991"/>
    <n v="1804.82"/>
    <n v="-128.27000000000001"/>
    <n v="-7.1070799304085733E-2"/>
    <s v="Critical"/>
    <s v="Cash"/>
  </r>
  <r>
    <s v="ORD-14218"/>
    <d v="2023-11-11T00:00:00"/>
    <x v="2"/>
    <x v="10"/>
    <x v="4108"/>
    <s v="New"/>
    <x v="1"/>
    <x v="0"/>
    <s v="Chile"/>
    <x v="41"/>
    <s v="Brendamouth"/>
    <x v="1"/>
    <x v="5"/>
    <x v="315"/>
    <n v="7"/>
    <n v="537.15"/>
    <n v="0.15"/>
    <n v="10.36"/>
    <n v="3196.04"/>
    <n v="-233.38"/>
    <n v="-7.3021614247631442E-2"/>
    <s v="Critical"/>
    <s v="Net Banking"/>
  </r>
  <r>
    <s v="ORD-14219"/>
    <d v="2024-04-11T00:00:00"/>
    <x v="1"/>
    <x v="11"/>
    <x v="4109"/>
    <s v="VIP"/>
    <x v="1"/>
    <x v="1"/>
    <s v="Vietnam"/>
    <x v="1"/>
    <s v="New Crystalmouth"/>
    <x v="1"/>
    <x v="4"/>
    <x v="450"/>
    <n v="1"/>
    <n v="277.47000000000003"/>
    <n v="0.26"/>
    <n v="38.5"/>
    <n v="205.33"/>
    <n v="34.619999999999997"/>
    <n v="0.16860663322456532"/>
    <s v="Low"/>
    <s v="UPI"/>
  </r>
  <r>
    <s v="ORD-14220"/>
    <d v="2022-12-12T00:00:00"/>
    <x v="3"/>
    <x v="7"/>
    <x v="4110"/>
    <s v="New"/>
    <x v="1"/>
    <x v="0"/>
    <s v="Syrian Arab Republic"/>
    <x v="47"/>
    <s v="Patrickchester"/>
    <x v="2"/>
    <x v="6"/>
    <x v="754"/>
    <n v="6"/>
    <n v="500.82"/>
    <n v="0"/>
    <n v="45.66"/>
    <n v="3004.92"/>
    <n v="630.55999999999995"/>
    <n v="0.20984252492578834"/>
    <s v="Low"/>
    <s v="Card"/>
  </r>
  <r>
    <s v="ORD-14221"/>
    <d v="2023-01-02T00:00:00"/>
    <x v="2"/>
    <x v="3"/>
    <x v="4111"/>
    <s v="New"/>
    <x v="2"/>
    <x v="0"/>
    <s v="Paraguay"/>
    <x v="35"/>
    <s v="New Anthonytown"/>
    <x v="0"/>
    <x v="0"/>
    <x v="431"/>
    <n v="9"/>
    <n v="475.21"/>
    <n v="0"/>
    <n v="9.7799999999999994"/>
    <n v="4276.8900000000003"/>
    <n v="804.66"/>
    <n v="0.18814138310781897"/>
    <s v="High"/>
    <s v="Cash"/>
  </r>
  <r>
    <s v="ORD-14222"/>
    <d v="2023-03-31T00:00:00"/>
    <x v="2"/>
    <x v="6"/>
    <x v="4112"/>
    <s v="VIP"/>
    <x v="2"/>
    <x v="1"/>
    <s v="Czech Republic"/>
    <x v="2"/>
    <s v="Kyleburgh"/>
    <x v="2"/>
    <x v="6"/>
    <x v="226"/>
    <n v="8"/>
    <n v="398.58"/>
    <n v="0.1"/>
    <n v="24.48"/>
    <n v="2869.78"/>
    <n v="450.64"/>
    <n v="0.15702945870415153"/>
    <s v="Critical"/>
    <s v="UPI"/>
  </r>
  <r>
    <s v="ORD-14223"/>
    <d v="2024-12-15T00:00:00"/>
    <x v="1"/>
    <x v="7"/>
    <x v="4113"/>
    <s v="Returning"/>
    <x v="2"/>
    <x v="2"/>
    <s v="Mauritius"/>
    <x v="43"/>
    <s v="Solisland"/>
    <x v="0"/>
    <x v="7"/>
    <x v="959"/>
    <n v="7"/>
    <n v="128.79"/>
    <n v="0.2"/>
    <n v="10.83"/>
    <n v="721.22"/>
    <n v="115.62"/>
    <n v="0.16031169407393028"/>
    <s v="Low"/>
    <s v="UPI"/>
  </r>
  <r>
    <s v="ORD-14224"/>
    <d v="2024-01-14T00:00:00"/>
    <x v="1"/>
    <x v="3"/>
    <x v="4114"/>
    <s v="Returning"/>
    <x v="1"/>
    <x v="3"/>
    <s v="Hungary"/>
    <x v="28"/>
    <s v="South Laurabury"/>
    <x v="2"/>
    <x v="8"/>
    <x v="690"/>
    <n v="1"/>
    <n v="772.56"/>
    <n v="0.21"/>
    <n v="28.12"/>
    <n v="610.32000000000005"/>
    <n v="178.47"/>
    <n v="0.2924203696421549"/>
    <s v="Medium"/>
    <s v="Net Banking"/>
  </r>
  <r>
    <s v="ORD-14225"/>
    <d v="2025-09-27T00:00:00"/>
    <x v="0"/>
    <x v="4"/>
    <x v="4115"/>
    <s v="Returning"/>
    <x v="1"/>
    <x v="3"/>
    <s v="Haiti"/>
    <x v="18"/>
    <s v="Carrollhaven"/>
    <x v="1"/>
    <x v="5"/>
    <x v="417"/>
    <n v="6"/>
    <n v="14.89"/>
    <n v="0.24"/>
    <n v="41.16"/>
    <n v="67.900000000000006"/>
    <n v="15.18"/>
    <n v="0.22356406480117819"/>
    <s v="High"/>
    <s v="Net Banking"/>
  </r>
  <r>
    <s v="ORD-14226"/>
    <d v="2024-12-24T00:00:00"/>
    <x v="1"/>
    <x v="7"/>
    <x v="2743"/>
    <s v="VIP"/>
    <x v="2"/>
    <x v="4"/>
    <s v="Costa Rica"/>
    <x v="47"/>
    <s v="Sandersmouth"/>
    <x v="0"/>
    <x v="0"/>
    <x v="109"/>
    <n v="4"/>
    <n v="378.13"/>
    <n v="7.0000000000000007E-2"/>
    <n v="24.87"/>
    <n v="1406.64"/>
    <n v="307.31"/>
    <n v="0.21847096627424215"/>
    <s v="Critical"/>
    <s v="Card"/>
  </r>
  <r>
    <s v="ORD-14227"/>
    <d v="2023-12-30T00:00:00"/>
    <x v="2"/>
    <x v="7"/>
    <x v="4116"/>
    <s v="Returning"/>
    <x v="1"/>
    <x v="2"/>
    <s v="Ghana"/>
    <x v="33"/>
    <s v="West James"/>
    <x v="0"/>
    <x v="1"/>
    <x v="954"/>
    <n v="6"/>
    <n v="467.17"/>
    <n v="0.1"/>
    <n v="30.41"/>
    <n v="2522.7199999999998"/>
    <n v="263.73"/>
    <n v="0.104541923003742"/>
    <s v="Low"/>
    <s v="Net Banking"/>
  </r>
  <r>
    <s v="ORD-14228"/>
    <d v="2025-07-22T00:00:00"/>
    <x v="0"/>
    <x v="5"/>
    <x v="4117"/>
    <s v="VIP"/>
    <x v="0"/>
    <x v="3"/>
    <s v="Turks and Caicos Islands"/>
    <x v="11"/>
    <s v="Stephanieport"/>
    <x v="2"/>
    <x v="8"/>
    <x v="456"/>
    <n v="10"/>
    <n v="702.26"/>
    <n v="0.16"/>
    <n v="22.58"/>
    <n v="5898.98"/>
    <n v="-304.31"/>
    <n v="-5.158688451223771E-2"/>
    <s v="Low"/>
    <s v="Card"/>
  </r>
  <r>
    <s v="ORD-14229"/>
    <d v="2023-07-26T00:00:00"/>
    <x v="2"/>
    <x v="5"/>
    <x v="4118"/>
    <s v="Returning"/>
    <x v="0"/>
    <x v="0"/>
    <s v="Chile"/>
    <x v="19"/>
    <s v="West Marcus"/>
    <x v="0"/>
    <x v="1"/>
    <x v="152"/>
    <n v="8"/>
    <n v="681.36"/>
    <n v="0.2"/>
    <n v="34.18"/>
    <n v="4360.7"/>
    <n v="213.01"/>
    <n v="4.8847662072603021E-2"/>
    <s v="High"/>
    <s v="UPI"/>
  </r>
  <r>
    <s v="ORD-14230"/>
    <d v="2024-09-10T00:00:00"/>
    <x v="1"/>
    <x v="4"/>
    <x v="4119"/>
    <s v="VIP"/>
    <x v="2"/>
    <x v="4"/>
    <s v="Senegal"/>
    <x v="10"/>
    <s v="Lake Juliafurt"/>
    <x v="1"/>
    <x v="5"/>
    <x v="722"/>
    <n v="10"/>
    <n v="82.1"/>
    <n v="0.09"/>
    <n v="40.92"/>
    <n v="747.11"/>
    <n v="221.63"/>
    <n v="0.29664975706388619"/>
    <s v="Low"/>
    <s v="Cash"/>
  </r>
  <r>
    <s v="ORD-14231"/>
    <d v="2024-06-14T00:00:00"/>
    <x v="1"/>
    <x v="1"/>
    <x v="4120"/>
    <s v="Returning"/>
    <x v="2"/>
    <x v="4"/>
    <s v="Kazakhstan"/>
    <x v="7"/>
    <s v="New Scott"/>
    <x v="0"/>
    <x v="7"/>
    <x v="326"/>
    <n v="10"/>
    <n v="698.24"/>
    <n v="0.01"/>
    <n v="38.43"/>
    <n v="6912.58"/>
    <n v="429.94"/>
    <n v="6.2196748536725799E-2"/>
    <s v="Critical"/>
    <s v="Cash"/>
  </r>
  <r>
    <s v="ORD-14232"/>
    <d v="2025-09-11T00:00:00"/>
    <x v="0"/>
    <x v="4"/>
    <x v="4121"/>
    <s v="New"/>
    <x v="1"/>
    <x v="1"/>
    <s v="Mauritius"/>
    <x v="47"/>
    <s v="Tracymouth"/>
    <x v="2"/>
    <x v="8"/>
    <x v="742"/>
    <n v="2"/>
    <n v="325.99"/>
    <n v="0.14000000000000001"/>
    <n v="15.98"/>
    <n v="560.70000000000005"/>
    <n v="86.15"/>
    <n v="0.15364722668093456"/>
    <s v="High"/>
    <s v="UPI"/>
  </r>
  <r>
    <s v="ORD-14233"/>
    <d v="2024-02-24T00:00:00"/>
    <x v="1"/>
    <x v="8"/>
    <x v="4122"/>
    <s v="New"/>
    <x v="1"/>
    <x v="1"/>
    <s v="Rwanda"/>
    <x v="27"/>
    <s v="Gentryville"/>
    <x v="2"/>
    <x v="8"/>
    <x v="158"/>
    <n v="3"/>
    <n v="475.46"/>
    <n v="0.24"/>
    <n v="30.94"/>
    <n v="1084.05"/>
    <n v="26.85"/>
    <n v="2.4768230247682304E-2"/>
    <s v="High"/>
    <s v="UPI"/>
  </r>
  <r>
    <s v="ORD-14234"/>
    <d v="2024-01-11T00:00:00"/>
    <x v="1"/>
    <x v="3"/>
    <x v="4123"/>
    <s v="VIP"/>
    <x v="1"/>
    <x v="2"/>
    <s v="Guinea"/>
    <x v="49"/>
    <s v="East David"/>
    <x v="2"/>
    <x v="6"/>
    <x v="167"/>
    <n v="1"/>
    <n v="452.08"/>
    <n v="0.3"/>
    <n v="26.42"/>
    <n v="316.45999999999998"/>
    <n v="7.89"/>
    <n v="2.4932060923971433E-2"/>
    <s v="Low"/>
    <s v="Card"/>
  </r>
  <r>
    <s v="ORD-14235"/>
    <d v="2023-11-08T00:00:00"/>
    <x v="2"/>
    <x v="10"/>
    <x v="4124"/>
    <s v="VIP"/>
    <x v="0"/>
    <x v="1"/>
    <s v="Christmas Island"/>
    <x v="48"/>
    <s v="Smithhaven"/>
    <x v="1"/>
    <x v="4"/>
    <x v="842"/>
    <n v="7"/>
    <n v="579.15"/>
    <n v="7.0000000000000007E-2"/>
    <n v="44.23"/>
    <n v="3770.27"/>
    <n v="1023.62"/>
    <n v="0.27149779723998546"/>
    <s v="Low"/>
    <s v="UPI"/>
  </r>
  <r>
    <s v="ORD-14236"/>
    <d v="2024-05-28T00:00:00"/>
    <x v="1"/>
    <x v="9"/>
    <x v="4125"/>
    <s v="VIP"/>
    <x v="0"/>
    <x v="3"/>
    <s v="Macedonia"/>
    <x v="45"/>
    <s v="North Jamesmouth"/>
    <x v="2"/>
    <x v="6"/>
    <x v="606"/>
    <n v="6"/>
    <n v="633.84"/>
    <n v="0.12"/>
    <n v="5.89"/>
    <n v="3346.68"/>
    <n v="188.85"/>
    <n v="5.6429058051561551E-2"/>
    <s v="Medium"/>
    <s v="UPI"/>
  </r>
  <r>
    <s v="ORD-14237"/>
    <d v="2024-02-03T00:00:00"/>
    <x v="1"/>
    <x v="8"/>
    <x v="4126"/>
    <s v="New"/>
    <x v="2"/>
    <x v="1"/>
    <s v="Kazakhstan"/>
    <x v="4"/>
    <s v="East Michelleshire"/>
    <x v="1"/>
    <x v="2"/>
    <x v="695"/>
    <n v="4"/>
    <n v="781.03"/>
    <n v="0.03"/>
    <n v="46.8"/>
    <n v="3030.4"/>
    <n v="217.64"/>
    <n v="7.1818901795142553E-2"/>
    <s v="Critical"/>
    <s v="Card"/>
  </r>
  <r>
    <s v="ORD-14238"/>
    <d v="2024-08-06T00:00:00"/>
    <x v="1"/>
    <x v="0"/>
    <x v="4127"/>
    <s v="VIP"/>
    <x v="0"/>
    <x v="1"/>
    <s v="Libyan Arab Jamahiriya"/>
    <x v="46"/>
    <s v="Vegaton"/>
    <x v="2"/>
    <x v="3"/>
    <x v="270"/>
    <n v="9"/>
    <n v="419.27"/>
    <n v="0.05"/>
    <n v="7.98"/>
    <n v="3584.76"/>
    <n v="625.87"/>
    <n v="0.17459188341757886"/>
    <s v="Critical"/>
    <s v="UPI"/>
  </r>
  <r>
    <s v="ORD-14239"/>
    <d v="2025-02-07T00:00:00"/>
    <x v="0"/>
    <x v="8"/>
    <x v="4128"/>
    <s v="New"/>
    <x v="0"/>
    <x v="1"/>
    <s v="United States Minor Outlying Islands"/>
    <x v="13"/>
    <s v="Marioview"/>
    <x v="1"/>
    <x v="2"/>
    <x v="567"/>
    <n v="1"/>
    <n v="732.74"/>
    <n v="0.13"/>
    <n v="34.86"/>
    <n v="637.48"/>
    <n v="168.93"/>
    <n v="0.26499654891133839"/>
    <s v="Low"/>
    <s v="Cash"/>
  </r>
  <r>
    <s v="ORD-14240"/>
    <d v="2023-11-24T00:00:00"/>
    <x v="2"/>
    <x v="10"/>
    <x v="4129"/>
    <s v="New"/>
    <x v="0"/>
    <x v="3"/>
    <s v="Saint Barthelemy"/>
    <x v="26"/>
    <s v="North Alexandria"/>
    <x v="1"/>
    <x v="2"/>
    <x v="959"/>
    <n v="10"/>
    <n v="394.57"/>
    <n v="0.05"/>
    <n v="6.99"/>
    <n v="3748.41"/>
    <n v="580.23"/>
    <n v="0.15479363250018008"/>
    <s v="High"/>
    <s v="Net Banking"/>
  </r>
  <r>
    <s v="ORD-14241"/>
    <d v="2025-05-25T00:00:00"/>
    <x v="0"/>
    <x v="9"/>
    <x v="4130"/>
    <s v="VIP"/>
    <x v="1"/>
    <x v="4"/>
    <s v="Slovakia (Slovak Republic)"/>
    <x v="41"/>
    <s v="Mcgrathport"/>
    <x v="2"/>
    <x v="6"/>
    <x v="462"/>
    <n v="5"/>
    <n v="66.84"/>
    <n v="0.2"/>
    <n v="35.01"/>
    <n v="267.36"/>
    <n v="75.400000000000006"/>
    <n v="0.28201675643327351"/>
    <s v="Critical"/>
    <s v="Card"/>
  </r>
  <r>
    <s v="ORD-14242"/>
    <d v="2023-09-16T00:00:00"/>
    <x v="2"/>
    <x v="4"/>
    <x v="4131"/>
    <s v="Returning"/>
    <x v="2"/>
    <x v="2"/>
    <s v="Samoa"/>
    <x v="13"/>
    <s v="Michaeltown"/>
    <x v="0"/>
    <x v="7"/>
    <x v="46"/>
    <n v="1"/>
    <n v="179.56"/>
    <n v="0.22"/>
    <n v="28.56"/>
    <n v="140.06"/>
    <n v="-5.43"/>
    <n v="-3.87690989575896E-2"/>
    <s v="High"/>
    <s v="UPI"/>
  </r>
  <r>
    <s v="ORD-14243"/>
    <d v="2023-10-28T00:00:00"/>
    <x v="2"/>
    <x v="2"/>
    <x v="4132"/>
    <s v="Returning"/>
    <x v="0"/>
    <x v="1"/>
    <s v="Japan"/>
    <x v="0"/>
    <s v="North Kristina"/>
    <x v="2"/>
    <x v="3"/>
    <x v="472"/>
    <n v="1"/>
    <n v="760.21"/>
    <n v="0.14000000000000001"/>
    <n v="42.05"/>
    <n v="653.78"/>
    <n v="73.8"/>
    <n v="0.11288200923858178"/>
    <s v="Critical"/>
    <s v="Card"/>
  </r>
  <r>
    <s v="ORD-14244"/>
    <d v="2023-12-29T00:00:00"/>
    <x v="2"/>
    <x v="7"/>
    <x v="4133"/>
    <s v="New"/>
    <x v="2"/>
    <x v="3"/>
    <s v="Somalia"/>
    <x v="12"/>
    <s v="North Sharonview"/>
    <x v="2"/>
    <x v="8"/>
    <x v="594"/>
    <n v="5"/>
    <n v="515.35"/>
    <n v="0.08"/>
    <n v="33.64"/>
    <n v="2370.61"/>
    <n v="179.72"/>
    <n v="7.58117109098502E-2"/>
    <s v="Medium"/>
    <s v="Cash"/>
  </r>
  <r>
    <s v="ORD-14245"/>
    <d v="2024-07-05T00:00:00"/>
    <x v="1"/>
    <x v="5"/>
    <x v="4069"/>
    <s v="Returning"/>
    <x v="1"/>
    <x v="0"/>
    <s v="Sri Lanka"/>
    <x v="47"/>
    <s v="Christinastad"/>
    <x v="0"/>
    <x v="7"/>
    <x v="490"/>
    <n v="2"/>
    <n v="20.66"/>
    <n v="0.18"/>
    <n v="33.82"/>
    <n v="33.880000000000003"/>
    <n v="-0.66"/>
    <n v="-1.948051948051948E-2"/>
    <s v="Low"/>
    <s v="Card"/>
  </r>
  <r>
    <s v="ORD-14246"/>
    <d v="2023-10-30T00:00:00"/>
    <x v="2"/>
    <x v="2"/>
    <x v="4134"/>
    <s v="VIP"/>
    <x v="1"/>
    <x v="3"/>
    <s v="Norway"/>
    <x v="7"/>
    <s v="East Stephen"/>
    <x v="1"/>
    <x v="4"/>
    <x v="309"/>
    <n v="10"/>
    <n v="788.84"/>
    <n v="0.27"/>
    <n v="10.18"/>
    <n v="5758.53"/>
    <n v="-244.55"/>
    <n v="-4.2467435265597299E-2"/>
    <s v="Low"/>
    <s v="Card"/>
  </r>
  <r>
    <s v="ORD-14247"/>
    <d v="2024-05-21T00:00:00"/>
    <x v="1"/>
    <x v="9"/>
    <x v="4135"/>
    <s v="Returning"/>
    <x v="0"/>
    <x v="1"/>
    <s v="Seychelles"/>
    <x v="42"/>
    <s v="East Staceyland"/>
    <x v="1"/>
    <x v="5"/>
    <x v="613"/>
    <n v="2"/>
    <n v="771.32"/>
    <n v="0.2"/>
    <n v="29.77"/>
    <n v="1234.1099999999999"/>
    <n v="20.99"/>
    <n v="1.7008208344474966E-2"/>
    <s v="High"/>
    <s v="Net Banking"/>
  </r>
  <r>
    <s v="ORD-14248"/>
    <d v="2024-10-13T00:00:00"/>
    <x v="1"/>
    <x v="2"/>
    <x v="4136"/>
    <s v="Returning"/>
    <x v="0"/>
    <x v="3"/>
    <s v="Saint Martin"/>
    <x v="42"/>
    <s v="West Toddton"/>
    <x v="2"/>
    <x v="6"/>
    <x v="682"/>
    <n v="5"/>
    <n v="70.98"/>
    <n v="0.22"/>
    <n v="37.880000000000003"/>
    <n v="276.82"/>
    <n v="31.57"/>
    <n v="0.11404522794595767"/>
    <s v="Medium"/>
    <s v="Cash"/>
  </r>
  <r>
    <s v="ORD-14249"/>
    <d v="2022-12-22T00:00:00"/>
    <x v="3"/>
    <x v="7"/>
    <x v="4137"/>
    <s v="VIP"/>
    <x v="1"/>
    <x v="0"/>
    <s v="Togo"/>
    <x v="38"/>
    <s v="South Jacob"/>
    <x v="2"/>
    <x v="8"/>
    <x v="719"/>
    <n v="10"/>
    <n v="178.36"/>
    <n v="0.24"/>
    <n v="20.88"/>
    <n v="1355.54"/>
    <n v="-82.99"/>
    <n v="-6.1222833704649066E-2"/>
    <s v="Low"/>
    <s v="Cash"/>
  </r>
  <r>
    <s v="ORD-14250"/>
    <d v="2024-07-06T00:00:00"/>
    <x v="1"/>
    <x v="5"/>
    <x v="4138"/>
    <s v="VIP"/>
    <x v="0"/>
    <x v="3"/>
    <s v="Oman"/>
    <x v="18"/>
    <s v="Port Casey"/>
    <x v="0"/>
    <x v="1"/>
    <x v="419"/>
    <n v="6"/>
    <n v="165.35"/>
    <n v="0.12"/>
    <n v="7.61"/>
    <n v="873.05"/>
    <n v="92.83"/>
    <n v="0.10632838898115801"/>
    <s v="Low"/>
    <s v="Card"/>
  </r>
  <r>
    <s v="ORD-14251"/>
    <d v="2025-08-20T00:00:00"/>
    <x v="0"/>
    <x v="0"/>
    <x v="4139"/>
    <s v="New"/>
    <x v="1"/>
    <x v="1"/>
    <s v="Canada"/>
    <x v="44"/>
    <s v="Timothyland"/>
    <x v="1"/>
    <x v="2"/>
    <x v="5"/>
    <n v="3"/>
    <n v="53.11"/>
    <n v="0.17"/>
    <n v="9.8800000000000008"/>
    <n v="132.24"/>
    <n v="10.32"/>
    <n v="7.8039927404718684E-2"/>
    <s v="Critical"/>
    <s v="Net Banking"/>
  </r>
  <r>
    <s v="ORD-14252"/>
    <d v="2024-08-07T00:00:00"/>
    <x v="1"/>
    <x v="0"/>
    <x v="4140"/>
    <s v="Returning"/>
    <x v="2"/>
    <x v="4"/>
    <s v="Croatia"/>
    <x v="35"/>
    <s v="Robertoport"/>
    <x v="2"/>
    <x v="8"/>
    <x v="425"/>
    <n v="6"/>
    <n v="267.39999999999998"/>
    <n v="0.26"/>
    <n v="37.229999999999997"/>
    <n v="1187.26"/>
    <n v="103.52"/>
    <n v="8.7192358876741399E-2"/>
    <s v="Low"/>
    <s v="UPI"/>
  </r>
  <r>
    <s v="ORD-14253"/>
    <d v="2024-07-24T00:00:00"/>
    <x v="1"/>
    <x v="5"/>
    <x v="4141"/>
    <s v="New"/>
    <x v="1"/>
    <x v="4"/>
    <s v="Antigua and Barbuda"/>
    <x v="5"/>
    <s v="North Hannahtown"/>
    <x v="1"/>
    <x v="2"/>
    <x v="665"/>
    <n v="5"/>
    <n v="386.85"/>
    <n v="0.25"/>
    <n v="23.28"/>
    <n v="1450.69"/>
    <n v="246.1"/>
    <n v="0.16964341106645803"/>
    <s v="Medium"/>
    <s v="UPI"/>
  </r>
  <r>
    <s v="ORD-14254"/>
    <d v="2025-07-22T00:00:00"/>
    <x v="0"/>
    <x v="5"/>
    <x v="4142"/>
    <s v="New"/>
    <x v="0"/>
    <x v="3"/>
    <s v="Israel"/>
    <x v="35"/>
    <s v="West Darryl"/>
    <x v="2"/>
    <x v="6"/>
    <x v="363"/>
    <n v="2"/>
    <n v="141.86000000000001"/>
    <n v="0.12"/>
    <n v="9.64"/>
    <n v="249.67"/>
    <n v="64.58"/>
    <n v="0.25866143309168105"/>
    <s v="Medium"/>
    <s v="Cash"/>
  </r>
  <r>
    <s v="ORD-14255"/>
    <d v="2023-05-04T00:00:00"/>
    <x v="2"/>
    <x v="9"/>
    <x v="4143"/>
    <s v="New"/>
    <x v="2"/>
    <x v="1"/>
    <s v="Sudan"/>
    <x v="5"/>
    <s v="North Margaret"/>
    <x v="0"/>
    <x v="7"/>
    <x v="45"/>
    <n v="3"/>
    <n v="785.53"/>
    <n v="0.28999999999999998"/>
    <n v="18.440000000000001"/>
    <n v="1673.18"/>
    <n v="170.77"/>
    <n v="0.10206313725958953"/>
    <s v="Critical"/>
    <s v="Net Banking"/>
  </r>
  <r>
    <s v="ORD-14256"/>
    <d v="2023-01-18T00:00:00"/>
    <x v="2"/>
    <x v="3"/>
    <x v="4144"/>
    <s v="New"/>
    <x v="0"/>
    <x v="1"/>
    <s v="San Marino"/>
    <x v="29"/>
    <s v="Braunville"/>
    <x v="0"/>
    <x v="1"/>
    <x v="775"/>
    <n v="2"/>
    <n v="296.89"/>
    <n v="0.01"/>
    <n v="34.31"/>
    <n v="587.84"/>
    <n v="-54.1"/>
    <n v="-9.2031845400108864E-2"/>
    <s v="High"/>
    <s v="Net Banking"/>
  </r>
  <r>
    <s v="ORD-14257"/>
    <d v="2024-04-07T00:00:00"/>
    <x v="1"/>
    <x v="11"/>
    <x v="4145"/>
    <s v="Returning"/>
    <x v="1"/>
    <x v="3"/>
    <s v="Nepal"/>
    <x v="13"/>
    <s v="East Austinview"/>
    <x v="0"/>
    <x v="7"/>
    <x v="946"/>
    <n v="7"/>
    <n v="780.79"/>
    <n v="0.06"/>
    <n v="49.86"/>
    <n v="5137.6000000000004"/>
    <n v="289.38"/>
    <n v="5.6325910931174082E-2"/>
    <s v="Critical"/>
    <s v="Net Banking"/>
  </r>
  <r>
    <s v="ORD-14258"/>
    <d v="2025-03-17T00:00:00"/>
    <x v="0"/>
    <x v="6"/>
    <x v="4146"/>
    <s v="VIP"/>
    <x v="0"/>
    <x v="1"/>
    <s v="Singapore"/>
    <x v="48"/>
    <s v="Scottview"/>
    <x v="1"/>
    <x v="2"/>
    <x v="364"/>
    <n v="2"/>
    <n v="312.68"/>
    <n v="0.04"/>
    <n v="13.25"/>
    <n v="600.35"/>
    <n v="53.15"/>
    <n v="8.8531689847588899E-2"/>
    <s v="High"/>
    <s v="Net Banking"/>
  </r>
  <r>
    <s v="ORD-14259"/>
    <d v="2025-05-29T00:00:00"/>
    <x v="0"/>
    <x v="9"/>
    <x v="4147"/>
    <s v="VIP"/>
    <x v="0"/>
    <x v="3"/>
    <s v="Guyana"/>
    <x v="40"/>
    <s v="Andersonfurt"/>
    <x v="0"/>
    <x v="1"/>
    <x v="696"/>
    <n v="8"/>
    <n v="378.41"/>
    <n v="0.23"/>
    <n v="46.55"/>
    <n v="2331.0100000000002"/>
    <n v="-21.14"/>
    <n v="-9.0690301628907639E-3"/>
    <s v="High"/>
    <s v="Net Banking"/>
  </r>
  <r>
    <s v="ORD-14260"/>
    <d v="2025-02-11T00:00:00"/>
    <x v="0"/>
    <x v="8"/>
    <x v="4148"/>
    <s v="Returning"/>
    <x v="0"/>
    <x v="2"/>
    <s v="Reunion"/>
    <x v="39"/>
    <s v="Lake Daniellestad"/>
    <x v="0"/>
    <x v="1"/>
    <x v="10"/>
    <n v="2"/>
    <n v="631.66"/>
    <n v="0.02"/>
    <n v="37.159999999999997"/>
    <n v="1238.05"/>
    <n v="245.35"/>
    <n v="0.19817454868543274"/>
    <s v="Medium"/>
    <s v="Net Banking"/>
  </r>
  <r>
    <s v="ORD-14261"/>
    <d v="2023-10-18T00:00:00"/>
    <x v="2"/>
    <x v="2"/>
    <x v="4149"/>
    <s v="Returning"/>
    <x v="0"/>
    <x v="2"/>
    <s v="Chile"/>
    <x v="36"/>
    <s v="Stevestad"/>
    <x v="2"/>
    <x v="3"/>
    <x v="647"/>
    <n v="6"/>
    <n v="126.19"/>
    <n v="0.04"/>
    <n v="9.82"/>
    <n v="726.85"/>
    <n v="50.37"/>
    <n v="6.929903006122308E-2"/>
    <s v="High"/>
    <s v="UPI"/>
  </r>
  <r>
    <s v="ORD-14262"/>
    <d v="2024-07-28T00:00:00"/>
    <x v="1"/>
    <x v="5"/>
    <x v="4150"/>
    <s v="Returning"/>
    <x v="0"/>
    <x v="3"/>
    <s v="Montenegro"/>
    <x v="16"/>
    <s v="West Jonathanfort"/>
    <x v="0"/>
    <x v="0"/>
    <x v="686"/>
    <n v="5"/>
    <n v="624.80999999999995"/>
    <n v="0.23"/>
    <n v="48.07"/>
    <n v="2405.52"/>
    <n v="145.62"/>
    <n v="6.0535767734211314E-2"/>
    <s v="Medium"/>
    <s v="Card"/>
  </r>
  <r>
    <s v="ORD-14263"/>
    <d v="2025-11-16T00:00:00"/>
    <x v="0"/>
    <x v="10"/>
    <x v="4151"/>
    <s v="VIP"/>
    <x v="0"/>
    <x v="2"/>
    <s v="United States Virgin Islands"/>
    <x v="47"/>
    <s v="Tomberg"/>
    <x v="2"/>
    <x v="8"/>
    <x v="720"/>
    <n v="2"/>
    <n v="522.91999999999996"/>
    <n v="0.19"/>
    <n v="28.93"/>
    <n v="847.13"/>
    <n v="152.96"/>
    <n v="0.18056260550328759"/>
    <s v="High"/>
    <s v="Card"/>
  </r>
  <r>
    <s v="ORD-14264"/>
    <d v="2024-12-02T00:00:00"/>
    <x v="1"/>
    <x v="7"/>
    <x v="4152"/>
    <s v="New"/>
    <x v="2"/>
    <x v="3"/>
    <s v="Nigeria"/>
    <x v="36"/>
    <s v="Douglasstad"/>
    <x v="2"/>
    <x v="8"/>
    <x v="939"/>
    <n v="4"/>
    <n v="333.95"/>
    <n v="0.08"/>
    <n v="6.45"/>
    <n v="1228.94"/>
    <n v="316.83"/>
    <n v="0.25780754145849266"/>
    <s v="Medium"/>
    <s v="UPI"/>
  </r>
  <r>
    <s v="ORD-14265"/>
    <d v="2024-01-19T00:00:00"/>
    <x v="1"/>
    <x v="3"/>
    <x v="4153"/>
    <s v="New"/>
    <x v="2"/>
    <x v="2"/>
    <s v="Martinique"/>
    <x v="32"/>
    <s v="Adrianshire"/>
    <x v="2"/>
    <x v="3"/>
    <x v="933"/>
    <n v="3"/>
    <n v="199.01"/>
    <n v="7.0000000000000007E-2"/>
    <n v="11.35"/>
    <n v="555.24"/>
    <n v="19.350000000000001"/>
    <n v="3.4849794683380161E-2"/>
    <s v="Low"/>
    <s v="Cash"/>
  </r>
  <r>
    <s v="ORD-14266"/>
    <d v="2025-09-07T00:00:00"/>
    <x v="0"/>
    <x v="4"/>
    <x v="4154"/>
    <s v="VIP"/>
    <x v="2"/>
    <x v="3"/>
    <s v="Angola"/>
    <x v="38"/>
    <s v="New Craig"/>
    <x v="1"/>
    <x v="5"/>
    <x v="437"/>
    <n v="4"/>
    <n v="22.12"/>
    <n v="0.03"/>
    <n v="38.74"/>
    <n v="85.83"/>
    <n v="11.09"/>
    <n v="0.12920890131655599"/>
    <s v="High"/>
    <s v="Cash"/>
  </r>
  <r>
    <s v="ORD-14267"/>
    <d v="2023-06-03T00:00:00"/>
    <x v="2"/>
    <x v="1"/>
    <x v="4155"/>
    <s v="VIP"/>
    <x v="1"/>
    <x v="1"/>
    <s v="Bulgaria"/>
    <x v="38"/>
    <s v="Santostown"/>
    <x v="2"/>
    <x v="3"/>
    <x v="82"/>
    <n v="7"/>
    <n v="78.38"/>
    <n v="0.05"/>
    <n v="31.53"/>
    <n v="521.23"/>
    <n v="59.14"/>
    <n v="0.11346238704602575"/>
    <s v="Critical"/>
    <s v="Card"/>
  </r>
  <r>
    <s v="ORD-14268"/>
    <d v="2025-04-08T00:00:00"/>
    <x v="0"/>
    <x v="11"/>
    <x v="4156"/>
    <s v="VIP"/>
    <x v="0"/>
    <x v="4"/>
    <s v="Finland"/>
    <x v="25"/>
    <s v="Hopkinshaven"/>
    <x v="1"/>
    <x v="4"/>
    <x v="5"/>
    <n v="6"/>
    <n v="536.16999999999996"/>
    <n v="0.18"/>
    <n v="42.52"/>
    <n v="2637.96"/>
    <n v="750.24"/>
    <n v="0.28440158304144109"/>
    <s v="Medium"/>
    <s v="Net Banking"/>
  </r>
  <r>
    <s v="ORD-14269"/>
    <d v="2025-07-17T00:00:00"/>
    <x v="0"/>
    <x v="5"/>
    <x v="4157"/>
    <s v="Returning"/>
    <x v="2"/>
    <x v="4"/>
    <s v="Ghana"/>
    <x v="39"/>
    <s v="Blairbury"/>
    <x v="1"/>
    <x v="2"/>
    <x v="721"/>
    <n v="2"/>
    <n v="723.84"/>
    <n v="0.27"/>
    <n v="48.78"/>
    <n v="1056.81"/>
    <n v="253.63"/>
    <n v="0.23999583652690645"/>
    <s v="High"/>
    <s v="UPI"/>
  </r>
  <r>
    <s v="ORD-14270"/>
    <d v="2024-04-07T00:00:00"/>
    <x v="1"/>
    <x v="11"/>
    <x v="4158"/>
    <s v="New"/>
    <x v="0"/>
    <x v="4"/>
    <s v="Slovenia"/>
    <x v="42"/>
    <s v="South Justin"/>
    <x v="2"/>
    <x v="8"/>
    <x v="2"/>
    <n v="9"/>
    <n v="445.8"/>
    <n v="0.11"/>
    <n v="24.92"/>
    <n v="3570.86"/>
    <n v="971.52"/>
    <n v="0.27206891337100864"/>
    <s v="High"/>
    <s v="Card"/>
  </r>
  <r>
    <s v="ORD-14271"/>
    <d v="2025-01-14T00:00:00"/>
    <x v="0"/>
    <x v="3"/>
    <x v="4159"/>
    <s v="Returning"/>
    <x v="1"/>
    <x v="2"/>
    <s v="Burkina Faso"/>
    <x v="22"/>
    <s v="Wardtown"/>
    <x v="2"/>
    <x v="8"/>
    <x v="637"/>
    <n v="7"/>
    <n v="434.81"/>
    <n v="0.01"/>
    <n v="30.3"/>
    <n v="3013.23"/>
    <n v="-221.08"/>
    <n v="-7.3369772636008537E-2"/>
    <s v="Low"/>
    <s v="Card"/>
  </r>
  <r>
    <s v="ORD-14272"/>
    <d v="2022-12-19T00:00:00"/>
    <x v="3"/>
    <x v="7"/>
    <x v="4160"/>
    <s v="Returning"/>
    <x v="2"/>
    <x v="0"/>
    <s v="Montenegro"/>
    <x v="13"/>
    <s v="North Michael"/>
    <x v="1"/>
    <x v="2"/>
    <x v="83"/>
    <n v="5"/>
    <n v="90.14"/>
    <n v="0.02"/>
    <n v="20.59"/>
    <n v="441.69"/>
    <n v="35.22"/>
    <n v="7.9739183590300883E-2"/>
    <s v="Medium"/>
    <s v="Card"/>
  </r>
  <r>
    <s v="ORD-14273"/>
    <d v="2022-11-28T00:00:00"/>
    <x v="3"/>
    <x v="10"/>
    <x v="4161"/>
    <s v="New"/>
    <x v="1"/>
    <x v="2"/>
    <s v="Taiwan"/>
    <x v="25"/>
    <s v="North Margaret"/>
    <x v="2"/>
    <x v="6"/>
    <x v="785"/>
    <n v="7"/>
    <n v="309.61"/>
    <n v="0.1"/>
    <n v="11.87"/>
    <n v="1950.54"/>
    <n v="54.84"/>
    <n v="2.8115291150143041E-2"/>
    <s v="Medium"/>
    <s v="Card"/>
  </r>
  <r>
    <s v="ORD-14274"/>
    <d v="2024-05-23T00:00:00"/>
    <x v="1"/>
    <x v="9"/>
    <x v="4162"/>
    <s v="Returning"/>
    <x v="1"/>
    <x v="3"/>
    <s v="Liberia"/>
    <x v="16"/>
    <s v="South Sharonborough"/>
    <x v="2"/>
    <x v="6"/>
    <x v="803"/>
    <n v="8"/>
    <n v="509.62"/>
    <n v="0.22"/>
    <n v="14.39"/>
    <n v="3180.03"/>
    <n v="-317.33"/>
    <n v="-9.9788366776414048E-2"/>
    <s v="High"/>
    <s v="UPI"/>
  </r>
  <r>
    <s v="ORD-14275"/>
    <d v="2024-03-12T00:00:00"/>
    <x v="1"/>
    <x v="6"/>
    <x v="4163"/>
    <s v="VIP"/>
    <x v="1"/>
    <x v="2"/>
    <s v="Namibia"/>
    <x v="48"/>
    <s v="Douglasside"/>
    <x v="0"/>
    <x v="7"/>
    <x v="522"/>
    <n v="5"/>
    <n v="537.71"/>
    <n v="0.09"/>
    <n v="10.34"/>
    <n v="2446.58"/>
    <n v="-130.85"/>
    <n v="-5.3482820917362194E-2"/>
    <s v="Low"/>
    <s v="Card"/>
  </r>
  <r>
    <s v="ORD-14276"/>
    <d v="2024-11-18T00:00:00"/>
    <x v="1"/>
    <x v="10"/>
    <x v="4164"/>
    <s v="New"/>
    <x v="0"/>
    <x v="2"/>
    <s v="Montserrat"/>
    <x v="23"/>
    <s v="South Calvin"/>
    <x v="0"/>
    <x v="7"/>
    <x v="466"/>
    <n v="6"/>
    <n v="339.37"/>
    <n v="0.15"/>
    <n v="36.9"/>
    <n v="1730.79"/>
    <n v="-149.16999999999999"/>
    <n v="-8.6186076878188564E-2"/>
    <s v="Critical"/>
    <s v="UPI"/>
  </r>
  <r>
    <s v="ORD-14277"/>
    <d v="2023-07-23T00:00:00"/>
    <x v="2"/>
    <x v="5"/>
    <x v="4165"/>
    <s v="VIP"/>
    <x v="1"/>
    <x v="3"/>
    <s v="Argentina"/>
    <x v="24"/>
    <s v="West Keithfurt"/>
    <x v="2"/>
    <x v="6"/>
    <x v="621"/>
    <n v="9"/>
    <n v="20.37"/>
    <n v="0.11"/>
    <n v="49.25"/>
    <n v="163.16"/>
    <n v="16.25"/>
    <n v="9.9595489090463354E-2"/>
    <s v="Critical"/>
    <s v="Cash"/>
  </r>
  <r>
    <s v="ORD-14278"/>
    <d v="2025-08-28T00:00:00"/>
    <x v="0"/>
    <x v="0"/>
    <x v="4166"/>
    <s v="VIP"/>
    <x v="2"/>
    <x v="0"/>
    <s v="Cook Islands"/>
    <x v="10"/>
    <s v="Petersonland"/>
    <x v="1"/>
    <x v="5"/>
    <x v="720"/>
    <n v="4"/>
    <n v="210.87"/>
    <n v="0.22"/>
    <n v="47.48"/>
    <n v="657.91"/>
    <n v="134.5"/>
    <n v="0.20443525710203525"/>
    <s v="Medium"/>
    <s v="Net Banking"/>
  </r>
  <r>
    <s v="ORD-14279"/>
    <d v="2025-02-07T00:00:00"/>
    <x v="0"/>
    <x v="8"/>
    <x v="4167"/>
    <s v="VIP"/>
    <x v="0"/>
    <x v="4"/>
    <s v="Dominican Republic"/>
    <x v="27"/>
    <s v="Port Randymouth"/>
    <x v="0"/>
    <x v="1"/>
    <x v="949"/>
    <n v="5"/>
    <n v="450.79"/>
    <n v="0.18"/>
    <n v="39.56"/>
    <n v="1848.24"/>
    <n v="177.86"/>
    <n v="9.6232091070423756E-2"/>
    <s v="Medium"/>
    <s v="Cash"/>
  </r>
  <r>
    <s v="ORD-14280"/>
    <d v="2024-12-19T00:00:00"/>
    <x v="1"/>
    <x v="7"/>
    <x v="4168"/>
    <s v="New"/>
    <x v="0"/>
    <x v="1"/>
    <s v="Switzerland"/>
    <x v="7"/>
    <s v="Lake Anthonystad"/>
    <x v="2"/>
    <x v="8"/>
    <x v="537"/>
    <n v="5"/>
    <n v="336.82"/>
    <n v="0.05"/>
    <n v="5.2"/>
    <n v="1599.89"/>
    <n v="388.9"/>
    <n v="0.24307921169580407"/>
    <s v="Medium"/>
    <s v="Card"/>
  </r>
  <r>
    <s v="ORD-14281"/>
    <d v="2023-11-22T00:00:00"/>
    <x v="2"/>
    <x v="10"/>
    <x v="4169"/>
    <s v="VIP"/>
    <x v="0"/>
    <x v="1"/>
    <s v="Mauritius"/>
    <x v="49"/>
    <s v="Lake Douglas"/>
    <x v="0"/>
    <x v="0"/>
    <x v="716"/>
    <n v="1"/>
    <n v="244.54"/>
    <n v="0.24"/>
    <n v="32.450000000000003"/>
    <n v="185.85"/>
    <n v="-7.47"/>
    <n v="-4.0193704600484263E-2"/>
    <s v="Critical"/>
    <s v="Cash"/>
  </r>
  <r>
    <s v="ORD-14282"/>
    <d v="2024-04-18T00:00:00"/>
    <x v="1"/>
    <x v="11"/>
    <x v="3936"/>
    <s v="Returning"/>
    <x v="0"/>
    <x v="0"/>
    <s v="Iraq"/>
    <x v="45"/>
    <s v="Hoodton"/>
    <x v="2"/>
    <x v="6"/>
    <x v="344"/>
    <n v="7"/>
    <n v="512.1"/>
    <n v="0.05"/>
    <n v="34.729999999999997"/>
    <n v="3405.47"/>
    <n v="325.62"/>
    <n v="9.561675774562689E-2"/>
    <s v="Critical"/>
    <s v="Card"/>
  </r>
  <r>
    <s v="ORD-14283"/>
    <d v="2023-08-04T00:00:00"/>
    <x v="2"/>
    <x v="0"/>
    <x v="4170"/>
    <s v="VIP"/>
    <x v="0"/>
    <x v="3"/>
    <s v="Saudi Arabia"/>
    <x v="10"/>
    <s v="Matthewview"/>
    <x v="0"/>
    <x v="1"/>
    <x v="957"/>
    <n v="10"/>
    <n v="234.22"/>
    <n v="0.26"/>
    <n v="29.28"/>
    <n v="1733.23"/>
    <n v="40.76"/>
    <n v="2.3516786577661358E-2"/>
    <s v="High"/>
    <s v="Cash"/>
  </r>
  <r>
    <s v="ORD-14284"/>
    <d v="2023-03-19T00:00:00"/>
    <x v="2"/>
    <x v="6"/>
    <x v="4171"/>
    <s v="VIP"/>
    <x v="1"/>
    <x v="3"/>
    <s v="Ethiopia"/>
    <x v="32"/>
    <s v="Perezfurt"/>
    <x v="2"/>
    <x v="3"/>
    <x v="403"/>
    <n v="4"/>
    <n v="364.83"/>
    <n v="0.16"/>
    <n v="5.99"/>
    <n v="1225.83"/>
    <n v="3.91"/>
    <n v="3.1896755667588494E-3"/>
    <s v="Critical"/>
    <s v="UPI"/>
  </r>
  <r>
    <s v="ORD-14285"/>
    <d v="2023-06-13T00:00:00"/>
    <x v="2"/>
    <x v="1"/>
    <x v="4172"/>
    <s v="New"/>
    <x v="1"/>
    <x v="2"/>
    <s v="Saint Vincent and the Grenadines"/>
    <x v="1"/>
    <s v="North Susan"/>
    <x v="2"/>
    <x v="6"/>
    <x v="90"/>
    <n v="6"/>
    <n v="177.21"/>
    <n v="0.19"/>
    <n v="31.45"/>
    <n v="861.24"/>
    <n v="48.56"/>
    <n v="5.6383818680042733E-2"/>
    <s v="Critical"/>
    <s v="Cash"/>
  </r>
  <r>
    <s v="ORD-14286"/>
    <d v="2025-02-01T00:00:00"/>
    <x v="0"/>
    <x v="8"/>
    <x v="4173"/>
    <s v="VIP"/>
    <x v="0"/>
    <x v="3"/>
    <s v="San Marino"/>
    <x v="41"/>
    <s v="Port Jasonborough"/>
    <x v="1"/>
    <x v="2"/>
    <x v="804"/>
    <n v="7"/>
    <n v="575.52"/>
    <n v="0.14000000000000001"/>
    <n v="22.35"/>
    <n v="3464.63"/>
    <n v="1033.98"/>
    <n v="0.29843879433013049"/>
    <s v="High"/>
    <s v="Cash"/>
  </r>
  <r>
    <s v="ORD-14287"/>
    <d v="2023-12-06T00:00:00"/>
    <x v="2"/>
    <x v="7"/>
    <x v="4174"/>
    <s v="VIP"/>
    <x v="0"/>
    <x v="0"/>
    <s v="Timor-Leste"/>
    <x v="3"/>
    <s v="Port Dakotamouth"/>
    <x v="0"/>
    <x v="0"/>
    <x v="397"/>
    <n v="8"/>
    <n v="24.08"/>
    <n v="0.19"/>
    <n v="15.27"/>
    <n v="156.04"/>
    <n v="5.14"/>
    <n v="3.2940271725198665E-2"/>
    <s v="High"/>
    <s v="UPI"/>
  </r>
  <r>
    <s v="ORD-14288"/>
    <d v="2023-01-27T00:00:00"/>
    <x v="2"/>
    <x v="3"/>
    <x v="4175"/>
    <s v="VIP"/>
    <x v="0"/>
    <x v="1"/>
    <s v="Ghana"/>
    <x v="31"/>
    <s v="New Rebeccaport"/>
    <x v="2"/>
    <x v="6"/>
    <x v="594"/>
    <n v="8"/>
    <n v="468.62"/>
    <n v="0.01"/>
    <n v="28.41"/>
    <n v="3711.47"/>
    <n v="16.489999999999998"/>
    <n v="4.4429835078823214E-3"/>
    <s v="Low"/>
    <s v="Cash"/>
  </r>
  <r>
    <s v="ORD-14289"/>
    <d v="2024-05-31T00:00:00"/>
    <x v="1"/>
    <x v="9"/>
    <x v="4176"/>
    <s v="VIP"/>
    <x v="2"/>
    <x v="3"/>
    <s v="Ecuador"/>
    <x v="4"/>
    <s v="Jenniferville"/>
    <x v="2"/>
    <x v="8"/>
    <x v="485"/>
    <n v="10"/>
    <n v="610.37"/>
    <n v="0.16"/>
    <n v="11.16"/>
    <n v="5127.1099999999997"/>
    <n v="191.58"/>
    <n v="3.736607952628284E-2"/>
    <s v="High"/>
    <s v="UPI"/>
  </r>
  <r>
    <s v="ORD-14290"/>
    <d v="2025-11-22T00:00:00"/>
    <x v="0"/>
    <x v="10"/>
    <x v="4177"/>
    <s v="VIP"/>
    <x v="2"/>
    <x v="4"/>
    <s v="Tuvalu"/>
    <x v="3"/>
    <s v="East John"/>
    <x v="2"/>
    <x v="6"/>
    <x v="731"/>
    <n v="3"/>
    <n v="594.88"/>
    <n v="0.15"/>
    <n v="47.23"/>
    <n v="1516.94"/>
    <n v="424.54"/>
    <n v="0.27986604611916094"/>
    <s v="Medium"/>
    <s v="UPI"/>
  </r>
  <r>
    <s v="ORD-14291"/>
    <d v="2024-02-28T00:00:00"/>
    <x v="1"/>
    <x v="8"/>
    <x v="4178"/>
    <s v="Returning"/>
    <x v="2"/>
    <x v="2"/>
    <s v="Sao Tome and Principe"/>
    <x v="39"/>
    <s v="New Nathaniel"/>
    <x v="0"/>
    <x v="7"/>
    <x v="671"/>
    <n v="1"/>
    <n v="163.63999999999999"/>
    <n v="7.0000000000000007E-2"/>
    <n v="32.409999999999997"/>
    <n v="152.19"/>
    <n v="-0.14000000000000001"/>
    <n v="-9.1990275313752555E-4"/>
    <s v="High"/>
    <s v="Net Banking"/>
  </r>
  <r>
    <s v="ORD-14292"/>
    <d v="2025-07-05T00:00:00"/>
    <x v="0"/>
    <x v="5"/>
    <x v="4179"/>
    <s v="VIP"/>
    <x v="0"/>
    <x v="0"/>
    <s v="Gambia"/>
    <x v="33"/>
    <s v="Trevorview"/>
    <x v="0"/>
    <x v="7"/>
    <x v="914"/>
    <n v="2"/>
    <n v="78.23"/>
    <n v="0.13"/>
    <n v="38.5"/>
    <n v="136.12"/>
    <n v="23.42"/>
    <n v="0.17205406993828976"/>
    <s v="Critical"/>
    <s v="Cash"/>
  </r>
  <r>
    <s v="ORD-14293"/>
    <d v="2023-09-08T00:00:00"/>
    <x v="2"/>
    <x v="4"/>
    <x v="4180"/>
    <s v="New"/>
    <x v="1"/>
    <x v="4"/>
    <s v="El Salvador"/>
    <x v="46"/>
    <s v="South Victoriafurt"/>
    <x v="2"/>
    <x v="3"/>
    <x v="662"/>
    <n v="7"/>
    <n v="297.26"/>
    <n v="0.25"/>
    <n v="31.75"/>
    <n v="1560.61"/>
    <n v="1.71"/>
    <n v="1.0957253894310558E-3"/>
    <s v="Critical"/>
    <s v="Card"/>
  </r>
  <r>
    <s v="ORD-14294"/>
    <d v="2025-01-02T00:00:00"/>
    <x v="0"/>
    <x v="3"/>
    <x v="4181"/>
    <s v="VIP"/>
    <x v="0"/>
    <x v="0"/>
    <s v="Malta"/>
    <x v="18"/>
    <s v="Fullershire"/>
    <x v="1"/>
    <x v="5"/>
    <x v="510"/>
    <n v="5"/>
    <n v="738.52"/>
    <n v="0.05"/>
    <n v="25.68"/>
    <n v="3507.97"/>
    <n v="333.81"/>
    <n v="9.5157598269084404E-2"/>
    <s v="High"/>
    <s v="Card"/>
  </r>
  <r>
    <s v="ORD-14295"/>
    <d v="2025-07-04T00:00:00"/>
    <x v="0"/>
    <x v="5"/>
    <x v="4182"/>
    <s v="Returning"/>
    <x v="2"/>
    <x v="3"/>
    <s v="Bosnia and Herzegovina"/>
    <x v="15"/>
    <s v="Lake Donnamouth"/>
    <x v="0"/>
    <x v="7"/>
    <x v="687"/>
    <n v="9"/>
    <n v="193.07"/>
    <n v="0.13"/>
    <n v="11.12"/>
    <n v="1511.74"/>
    <n v="67.66"/>
    <n v="4.4756373450461052E-2"/>
    <s v="Low"/>
    <s v="UPI"/>
  </r>
  <r>
    <s v="ORD-14296"/>
    <d v="2024-03-27T00:00:00"/>
    <x v="1"/>
    <x v="6"/>
    <x v="4183"/>
    <s v="VIP"/>
    <x v="1"/>
    <x v="3"/>
    <s v="Iraq"/>
    <x v="9"/>
    <s v="Leahmouth"/>
    <x v="1"/>
    <x v="2"/>
    <x v="842"/>
    <n v="7"/>
    <n v="149.59"/>
    <n v="0.3"/>
    <n v="13.72"/>
    <n v="732.99"/>
    <n v="-4.3600000000000003"/>
    <n v="-5.9482394029932197E-3"/>
    <s v="Critical"/>
    <s v="Net Banking"/>
  </r>
  <r>
    <s v="ORD-14297"/>
    <d v="2024-08-26T00:00:00"/>
    <x v="1"/>
    <x v="0"/>
    <x v="4184"/>
    <s v="New"/>
    <x v="0"/>
    <x v="1"/>
    <s v="Armenia"/>
    <x v="27"/>
    <s v="West Christopherborough"/>
    <x v="2"/>
    <x v="8"/>
    <x v="930"/>
    <n v="1"/>
    <n v="445.26"/>
    <n v="0.21"/>
    <n v="31.78"/>
    <n v="351.76"/>
    <n v="70.17"/>
    <n v="0.19948260177393679"/>
    <s v="Critical"/>
    <s v="Cash"/>
  </r>
  <r>
    <s v="ORD-14298"/>
    <d v="2023-09-22T00:00:00"/>
    <x v="2"/>
    <x v="4"/>
    <x v="4185"/>
    <s v="Returning"/>
    <x v="1"/>
    <x v="1"/>
    <s v="Samoa"/>
    <x v="24"/>
    <s v="Lopezfurt"/>
    <x v="1"/>
    <x v="2"/>
    <x v="648"/>
    <n v="6"/>
    <n v="741.18"/>
    <n v="0.01"/>
    <n v="48.15"/>
    <n v="4402.6099999999997"/>
    <n v="17.579999999999998"/>
    <n v="3.993085919488667E-3"/>
    <s v="Critical"/>
    <s v="Card"/>
  </r>
  <r>
    <s v="ORD-14299"/>
    <d v="2025-02-21T00:00:00"/>
    <x v="0"/>
    <x v="8"/>
    <x v="4186"/>
    <s v="Returning"/>
    <x v="0"/>
    <x v="2"/>
    <s v="Liberia"/>
    <x v="25"/>
    <s v="Mauriceville"/>
    <x v="2"/>
    <x v="6"/>
    <x v="367"/>
    <n v="6"/>
    <n v="463.85"/>
    <n v="0.08"/>
    <n v="47.34"/>
    <n v="2560.4499999999998"/>
    <n v="-241.08"/>
    <n v="-9.4155324259407536E-2"/>
    <s v="Critical"/>
    <s v="Cash"/>
  </r>
  <r>
    <s v="ORD-14300"/>
    <d v="2025-09-10T00:00:00"/>
    <x v="0"/>
    <x v="4"/>
    <x v="4187"/>
    <s v="New"/>
    <x v="1"/>
    <x v="3"/>
    <s v="Egypt"/>
    <x v="44"/>
    <s v="South Wendybury"/>
    <x v="1"/>
    <x v="4"/>
    <x v="783"/>
    <n v="2"/>
    <n v="447.86"/>
    <n v="0.25"/>
    <n v="14.66"/>
    <n v="671.79"/>
    <n v="49.65"/>
    <n v="7.3907024516590009E-2"/>
    <s v="High"/>
    <s v="Net Banking"/>
  </r>
  <r>
    <s v="ORD-14301"/>
    <d v="2024-04-18T00:00:00"/>
    <x v="1"/>
    <x v="11"/>
    <x v="4188"/>
    <s v="Returning"/>
    <x v="0"/>
    <x v="1"/>
    <s v="French Southern Territories"/>
    <x v="38"/>
    <s v="South Jennifer"/>
    <x v="2"/>
    <x v="6"/>
    <x v="410"/>
    <n v="7"/>
    <n v="598.34"/>
    <n v="7.0000000000000007E-2"/>
    <n v="22.97"/>
    <n v="3895.19"/>
    <n v="173.99"/>
    <n v="4.4667910936308626E-2"/>
    <s v="Low"/>
    <s v="Card"/>
  </r>
  <r>
    <s v="ORD-14302"/>
    <d v="2025-05-14T00:00:00"/>
    <x v="0"/>
    <x v="9"/>
    <x v="4189"/>
    <s v="VIP"/>
    <x v="0"/>
    <x v="1"/>
    <s v="Afghanistan"/>
    <x v="36"/>
    <s v="South Brianna"/>
    <x v="2"/>
    <x v="8"/>
    <x v="592"/>
    <n v="5"/>
    <n v="380.89"/>
    <n v="0.03"/>
    <n v="31.41"/>
    <n v="1847.32"/>
    <n v="-183.93"/>
    <n v="-9.9565857566637078E-2"/>
    <s v="Low"/>
    <s v="UPI"/>
  </r>
  <r>
    <s v="ORD-14303"/>
    <d v="2024-03-16T00:00:00"/>
    <x v="1"/>
    <x v="6"/>
    <x v="4190"/>
    <s v="VIP"/>
    <x v="0"/>
    <x v="2"/>
    <s v="Congo"/>
    <x v="48"/>
    <s v="West Jamieburgh"/>
    <x v="2"/>
    <x v="8"/>
    <x v="33"/>
    <n v="8"/>
    <n v="281.16000000000003"/>
    <n v="0.17"/>
    <n v="9.83"/>
    <n v="1866.9"/>
    <n v="22.62"/>
    <n v="1.2116342600032139E-2"/>
    <s v="High"/>
    <s v="UPI"/>
  </r>
  <r>
    <s v="ORD-14304"/>
    <d v="2025-04-22T00:00:00"/>
    <x v="0"/>
    <x v="11"/>
    <x v="4191"/>
    <s v="New"/>
    <x v="0"/>
    <x v="4"/>
    <s v="Timor-Leste"/>
    <x v="18"/>
    <s v="Johnsonberg"/>
    <x v="0"/>
    <x v="7"/>
    <x v="25"/>
    <n v="6"/>
    <n v="760.56"/>
    <n v="0.26"/>
    <n v="36.450000000000003"/>
    <n v="3376.89"/>
    <n v="681.99"/>
    <n v="0.20195801462292229"/>
    <s v="Critical"/>
    <s v="Net Banking"/>
  </r>
  <r>
    <s v="ORD-14305"/>
    <d v="2025-01-07T00:00:00"/>
    <x v="0"/>
    <x v="3"/>
    <x v="4192"/>
    <s v="New"/>
    <x v="1"/>
    <x v="1"/>
    <s v="Peru"/>
    <x v="48"/>
    <s v="Ellisfort"/>
    <x v="1"/>
    <x v="4"/>
    <x v="691"/>
    <n v="5"/>
    <n v="561.87"/>
    <n v="0.26"/>
    <n v="35.42"/>
    <n v="2078.92"/>
    <n v="57.87"/>
    <n v="2.7836568987743632E-2"/>
    <s v="Low"/>
    <s v="Card"/>
  </r>
  <r>
    <s v="ORD-14306"/>
    <d v="2024-08-15T00:00:00"/>
    <x v="1"/>
    <x v="0"/>
    <x v="4193"/>
    <s v="Returning"/>
    <x v="2"/>
    <x v="3"/>
    <s v="Panama"/>
    <x v="36"/>
    <s v="East Elizabeth"/>
    <x v="0"/>
    <x v="7"/>
    <x v="146"/>
    <n v="10"/>
    <n v="242.69"/>
    <n v="0.15"/>
    <n v="44.07"/>
    <n v="2062.87"/>
    <n v="91.9"/>
    <n v="4.4549583832233737E-2"/>
    <s v="Low"/>
    <s v="Net Banking"/>
  </r>
  <r>
    <s v="ORD-14307"/>
    <d v="2025-09-02T00:00:00"/>
    <x v="0"/>
    <x v="4"/>
    <x v="4194"/>
    <s v="Returning"/>
    <x v="1"/>
    <x v="4"/>
    <s v="Latvia"/>
    <x v="48"/>
    <s v="Scottmouth"/>
    <x v="0"/>
    <x v="0"/>
    <x v="440"/>
    <n v="6"/>
    <n v="760.95"/>
    <n v="0.21"/>
    <n v="24.08"/>
    <n v="3606.9"/>
    <n v="270.49"/>
    <n v="7.4992375724306198E-2"/>
    <s v="Medium"/>
    <s v="Card"/>
  </r>
  <r>
    <s v="ORD-14308"/>
    <d v="2024-10-20T00:00:00"/>
    <x v="1"/>
    <x v="2"/>
    <x v="4195"/>
    <s v="Returning"/>
    <x v="1"/>
    <x v="1"/>
    <s v="Bhutan"/>
    <x v="49"/>
    <s v="Robinton"/>
    <x v="0"/>
    <x v="1"/>
    <x v="167"/>
    <n v="4"/>
    <n v="218.39"/>
    <n v="0.04"/>
    <n v="10.84"/>
    <n v="838.62"/>
    <n v="163.69999999999999"/>
    <n v="0.195201640790823"/>
    <s v="Critical"/>
    <s v="Cash"/>
  </r>
  <r>
    <s v="ORD-14309"/>
    <d v="2023-01-31T00:00:00"/>
    <x v="2"/>
    <x v="3"/>
    <x v="4196"/>
    <s v="New"/>
    <x v="1"/>
    <x v="2"/>
    <s v="Afghanistan"/>
    <x v="37"/>
    <s v="East Tara"/>
    <x v="1"/>
    <x v="5"/>
    <x v="775"/>
    <n v="8"/>
    <n v="464.35"/>
    <n v="0.27"/>
    <n v="28.62"/>
    <n v="2711.8"/>
    <n v="-191.74"/>
    <n v="-7.0705804262851238E-2"/>
    <s v="High"/>
    <s v="Cash"/>
  </r>
  <r>
    <s v="ORD-14310"/>
    <d v="2023-12-14T00:00:00"/>
    <x v="2"/>
    <x v="7"/>
    <x v="4197"/>
    <s v="New"/>
    <x v="0"/>
    <x v="4"/>
    <s v="Cook Islands"/>
    <x v="15"/>
    <s v="South Beckyfort"/>
    <x v="2"/>
    <x v="3"/>
    <x v="484"/>
    <n v="3"/>
    <n v="428.52"/>
    <n v="0.11"/>
    <n v="19.57"/>
    <n v="1144.1500000000001"/>
    <n v="-21.98"/>
    <n v="-1.9210767818904864E-2"/>
    <s v="High"/>
    <s v="UPI"/>
  </r>
  <r>
    <s v="ORD-14311"/>
    <d v="2022-12-13T00:00:00"/>
    <x v="3"/>
    <x v="7"/>
    <x v="4198"/>
    <s v="VIP"/>
    <x v="1"/>
    <x v="4"/>
    <s v="Ecuador"/>
    <x v="28"/>
    <s v="New Amy"/>
    <x v="1"/>
    <x v="5"/>
    <x v="441"/>
    <n v="9"/>
    <n v="435.6"/>
    <n v="0.1"/>
    <n v="16.010000000000002"/>
    <n v="3528.36"/>
    <n v="893.68"/>
    <n v="0.25328481220737109"/>
    <s v="High"/>
    <s v="Card"/>
  </r>
  <r>
    <s v="ORD-14312"/>
    <d v="2025-11-17T00:00:00"/>
    <x v="0"/>
    <x v="10"/>
    <x v="4199"/>
    <s v="Returning"/>
    <x v="1"/>
    <x v="4"/>
    <s v="Gambia"/>
    <x v="42"/>
    <s v="Pamelaside"/>
    <x v="2"/>
    <x v="3"/>
    <x v="571"/>
    <n v="1"/>
    <n v="731.66"/>
    <n v="0.1"/>
    <n v="21.16"/>
    <n v="658.49"/>
    <n v="159.44999999999999"/>
    <n v="0.2421449072878859"/>
    <s v="High"/>
    <s v="UPI"/>
  </r>
  <r>
    <s v="ORD-14313"/>
    <d v="2023-01-22T00:00:00"/>
    <x v="2"/>
    <x v="3"/>
    <x v="4200"/>
    <s v="New"/>
    <x v="1"/>
    <x v="3"/>
    <s v="Mayotte"/>
    <x v="10"/>
    <s v="West Andreastad"/>
    <x v="0"/>
    <x v="0"/>
    <x v="136"/>
    <n v="10"/>
    <n v="182.38"/>
    <n v="7.0000000000000007E-2"/>
    <n v="23.58"/>
    <n v="1696.13"/>
    <n v="278.79000000000002"/>
    <n v="0.16436829724136712"/>
    <s v="Low"/>
    <s v="UPI"/>
  </r>
  <r>
    <s v="ORD-14314"/>
    <d v="2025-11-15T00:00:00"/>
    <x v="0"/>
    <x v="10"/>
    <x v="4201"/>
    <s v="VIP"/>
    <x v="1"/>
    <x v="0"/>
    <s v="Syrian Arab Republic"/>
    <x v="29"/>
    <s v="Ryanhaven"/>
    <x v="2"/>
    <x v="6"/>
    <x v="686"/>
    <n v="9"/>
    <n v="442.61"/>
    <n v="0.11"/>
    <n v="22.04"/>
    <n v="3545.31"/>
    <n v="135.30000000000001"/>
    <n v="3.8163094341538542E-2"/>
    <s v="High"/>
    <s v="Net Banking"/>
  </r>
  <r>
    <s v="ORD-14315"/>
    <d v="2024-02-12T00:00:00"/>
    <x v="1"/>
    <x v="8"/>
    <x v="4202"/>
    <s v="Returning"/>
    <x v="1"/>
    <x v="4"/>
    <s v="Cape Verde"/>
    <x v="27"/>
    <s v="Terrellberg"/>
    <x v="1"/>
    <x v="5"/>
    <x v="85"/>
    <n v="2"/>
    <n v="549.78"/>
    <n v="0.22"/>
    <n v="45"/>
    <n v="857.66"/>
    <n v="94.51"/>
    <n v="0.11019518224004851"/>
    <s v="Medium"/>
    <s v="Net Banking"/>
  </r>
  <r>
    <s v="ORD-14316"/>
    <d v="2025-05-27T00:00:00"/>
    <x v="0"/>
    <x v="9"/>
    <x v="4203"/>
    <s v="VIP"/>
    <x v="2"/>
    <x v="0"/>
    <s v="Burkina Faso"/>
    <x v="19"/>
    <s v="Ashleyhaven"/>
    <x v="0"/>
    <x v="1"/>
    <x v="3"/>
    <n v="8"/>
    <n v="559.95000000000005"/>
    <n v="0.06"/>
    <n v="23.82"/>
    <n v="4210.82"/>
    <n v="331.84"/>
    <n v="7.8806503246398568E-2"/>
    <s v="Critical"/>
    <s v="Net Banking"/>
  </r>
  <r>
    <s v="ORD-14317"/>
    <d v="2023-08-10T00:00:00"/>
    <x v="2"/>
    <x v="0"/>
    <x v="4204"/>
    <s v="VIP"/>
    <x v="0"/>
    <x v="1"/>
    <s v="Congo"/>
    <x v="22"/>
    <s v="South Victoria"/>
    <x v="1"/>
    <x v="2"/>
    <x v="684"/>
    <n v="1"/>
    <n v="168.14"/>
    <n v="0.04"/>
    <n v="45.37"/>
    <n v="161.41"/>
    <n v="29.48"/>
    <n v="0.18264048076327366"/>
    <s v="High"/>
    <s v="UPI"/>
  </r>
  <r>
    <s v="ORD-14318"/>
    <d v="2025-04-08T00:00:00"/>
    <x v="0"/>
    <x v="11"/>
    <x v="4205"/>
    <s v="VIP"/>
    <x v="0"/>
    <x v="2"/>
    <s v="Syrian Arab Republic"/>
    <x v="19"/>
    <s v="West John"/>
    <x v="2"/>
    <x v="6"/>
    <x v="908"/>
    <n v="7"/>
    <n v="673.17"/>
    <n v="0.08"/>
    <n v="24.47"/>
    <n v="4335.21"/>
    <n v="653.98"/>
    <n v="0.15085313052885557"/>
    <s v="High"/>
    <s v="Card"/>
  </r>
  <r>
    <s v="ORD-14319"/>
    <d v="2023-06-12T00:00:00"/>
    <x v="2"/>
    <x v="1"/>
    <x v="4206"/>
    <s v="Returning"/>
    <x v="0"/>
    <x v="2"/>
    <s v="Guernsey"/>
    <x v="40"/>
    <s v="South Brett"/>
    <x v="2"/>
    <x v="3"/>
    <x v="275"/>
    <n v="6"/>
    <n v="379.3"/>
    <n v="0.24"/>
    <n v="18.809999999999999"/>
    <n v="1729.61"/>
    <n v="156.80000000000001"/>
    <n v="9.0656275114043061E-2"/>
    <s v="Low"/>
    <s v="UPI"/>
  </r>
  <r>
    <s v="ORD-14320"/>
    <d v="2025-11-02T00:00:00"/>
    <x v="0"/>
    <x v="10"/>
    <x v="4207"/>
    <s v="New"/>
    <x v="2"/>
    <x v="0"/>
    <s v="Switzerland"/>
    <x v="44"/>
    <s v="Branditown"/>
    <x v="0"/>
    <x v="1"/>
    <x v="135"/>
    <n v="4"/>
    <n v="90"/>
    <n v="0.22"/>
    <n v="33.25"/>
    <n v="280.8"/>
    <n v="-26.33"/>
    <n v="-9.3767806267806258E-2"/>
    <s v="High"/>
    <s v="Card"/>
  </r>
  <r>
    <s v="ORD-14321"/>
    <d v="2025-04-14T00:00:00"/>
    <x v="0"/>
    <x v="11"/>
    <x v="4208"/>
    <s v="New"/>
    <x v="2"/>
    <x v="0"/>
    <s v="Netherlands Antilles"/>
    <x v="36"/>
    <s v="Bondborough"/>
    <x v="1"/>
    <x v="5"/>
    <x v="958"/>
    <n v="5"/>
    <n v="524.80999999999995"/>
    <n v="0.14000000000000001"/>
    <n v="14.04"/>
    <n v="2256.6799999999998"/>
    <n v="-154.47"/>
    <n v="-6.8450112554726411E-2"/>
    <s v="High"/>
    <s v="Net Banking"/>
  </r>
  <r>
    <s v="ORD-14322"/>
    <d v="2025-05-04T00:00:00"/>
    <x v="0"/>
    <x v="9"/>
    <x v="4209"/>
    <s v="New"/>
    <x v="0"/>
    <x v="1"/>
    <s v="Faroe Islands"/>
    <x v="20"/>
    <s v="Hoffmanview"/>
    <x v="1"/>
    <x v="2"/>
    <x v="25"/>
    <n v="5"/>
    <n v="654.25"/>
    <n v="0.17"/>
    <n v="36"/>
    <n v="2715.14"/>
    <n v="33.07"/>
    <n v="1.2179850762759932E-2"/>
    <s v="Critical"/>
    <s v="Cash"/>
  </r>
  <r>
    <s v="ORD-14323"/>
    <d v="2025-09-03T00:00:00"/>
    <x v="0"/>
    <x v="4"/>
    <x v="4210"/>
    <s v="New"/>
    <x v="2"/>
    <x v="3"/>
    <s v="Canada"/>
    <x v="2"/>
    <s v="Weavershire"/>
    <x v="0"/>
    <x v="1"/>
    <x v="541"/>
    <n v="8"/>
    <n v="682.19"/>
    <n v="0.11"/>
    <n v="38.43"/>
    <n v="4857.1899999999996"/>
    <n v="967.09"/>
    <n v="0.19910483221780498"/>
    <s v="Medium"/>
    <s v="UPI"/>
  </r>
  <r>
    <s v="ORD-14324"/>
    <d v="2023-04-01T00:00:00"/>
    <x v="2"/>
    <x v="11"/>
    <x v="4211"/>
    <s v="New"/>
    <x v="0"/>
    <x v="3"/>
    <s v="Yemen"/>
    <x v="22"/>
    <s v="New Danielburgh"/>
    <x v="2"/>
    <x v="3"/>
    <x v="778"/>
    <n v="6"/>
    <n v="114.86"/>
    <n v="0.25"/>
    <n v="45.24"/>
    <n v="516.87"/>
    <n v="-38.49"/>
    <n v="-7.4467467641766788E-2"/>
    <s v="High"/>
    <s v="Net Banking"/>
  </r>
  <r>
    <s v="ORD-14325"/>
    <d v="2023-08-24T00:00:00"/>
    <x v="2"/>
    <x v="0"/>
    <x v="4212"/>
    <s v="VIP"/>
    <x v="2"/>
    <x v="1"/>
    <s v="Venezuela"/>
    <x v="5"/>
    <s v="Samuelburgh"/>
    <x v="0"/>
    <x v="7"/>
    <x v="498"/>
    <n v="2"/>
    <n v="797.86"/>
    <n v="0.01"/>
    <n v="49.05"/>
    <n v="1579.76"/>
    <n v="67.95"/>
    <n v="4.3012862713323545E-2"/>
    <s v="Medium"/>
    <s v="UPI"/>
  </r>
  <r>
    <s v="ORD-14326"/>
    <d v="2023-03-08T00:00:00"/>
    <x v="2"/>
    <x v="6"/>
    <x v="4213"/>
    <s v="VIP"/>
    <x v="0"/>
    <x v="4"/>
    <s v="Malta"/>
    <x v="35"/>
    <s v="Jilltown"/>
    <x v="0"/>
    <x v="1"/>
    <x v="716"/>
    <n v="7"/>
    <n v="695.32"/>
    <n v="0.03"/>
    <n v="14.03"/>
    <n v="4721.22"/>
    <n v="-359.92"/>
    <n v="-7.6234532599624677E-2"/>
    <s v="Medium"/>
    <s v="Card"/>
  </r>
  <r>
    <s v="ORD-14327"/>
    <d v="2025-07-09T00:00:00"/>
    <x v="0"/>
    <x v="5"/>
    <x v="4214"/>
    <s v="VIP"/>
    <x v="1"/>
    <x v="2"/>
    <s v="Saint Kitts and Nevis"/>
    <x v="25"/>
    <s v="Youngborough"/>
    <x v="0"/>
    <x v="7"/>
    <x v="67"/>
    <n v="2"/>
    <n v="692.98"/>
    <n v="0.28999999999999998"/>
    <n v="23.64"/>
    <n v="984.03"/>
    <n v="75.040000000000006"/>
    <n v="7.6257837667550801E-2"/>
    <s v="Critical"/>
    <s v="Card"/>
  </r>
  <r>
    <s v="ORD-14328"/>
    <d v="2025-07-18T00:00:00"/>
    <x v="0"/>
    <x v="5"/>
    <x v="4215"/>
    <s v="VIP"/>
    <x v="1"/>
    <x v="3"/>
    <s v="Mozambique"/>
    <x v="49"/>
    <s v="Gomezborough"/>
    <x v="2"/>
    <x v="3"/>
    <x v="100"/>
    <n v="3"/>
    <n v="74.040000000000006"/>
    <n v="0.09"/>
    <n v="26.22"/>
    <n v="202.13"/>
    <n v="25.98"/>
    <n v="0.12853114332360363"/>
    <s v="High"/>
    <s v="Net Banking"/>
  </r>
  <r>
    <s v="ORD-14329"/>
    <d v="2023-02-10T00:00:00"/>
    <x v="2"/>
    <x v="8"/>
    <x v="4216"/>
    <s v="Returning"/>
    <x v="2"/>
    <x v="0"/>
    <s v="Montserrat"/>
    <x v="42"/>
    <s v="Jacobston"/>
    <x v="0"/>
    <x v="7"/>
    <x v="180"/>
    <n v="2"/>
    <n v="624.19000000000005"/>
    <n v="0.25"/>
    <n v="9.4499999999999993"/>
    <n v="936.29"/>
    <n v="-92.55"/>
    <n v="-9.884757927565177E-2"/>
    <s v="Critical"/>
    <s v="Card"/>
  </r>
  <r>
    <s v="ORD-14330"/>
    <d v="2024-09-25T00:00:00"/>
    <x v="1"/>
    <x v="4"/>
    <x v="4217"/>
    <s v="New"/>
    <x v="0"/>
    <x v="4"/>
    <s v="Cameroon"/>
    <x v="41"/>
    <s v="New Stephenland"/>
    <x v="1"/>
    <x v="4"/>
    <x v="416"/>
    <n v="7"/>
    <n v="487.42"/>
    <n v="0.27"/>
    <n v="32.51"/>
    <n v="2490.7199999999998"/>
    <n v="512.5"/>
    <n v="0.20576379520781141"/>
    <s v="Medium"/>
    <s v="Cash"/>
  </r>
  <r>
    <s v="ORD-14331"/>
    <d v="2024-11-06T00:00:00"/>
    <x v="1"/>
    <x v="10"/>
    <x v="4218"/>
    <s v="New"/>
    <x v="2"/>
    <x v="2"/>
    <s v="Timor-Leste"/>
    <x v="6"/>
    <s v="New Emilyborough"/>
    <x v="0"/>
    <x v="7"/>
    <x v="833"/>
    <n v="4"/>
    <n v="541.94000000000005"/>
    <n v="0.08"/>
    <n v="9.27"/>
    <n v="1994.34"/>
    <n v="172.07"/>
    <n v="8.6279170051245024E-2"/>
    <s v="Critical"/>
    <s v="Net Banking"/>
  </r>
  <r>
    <s v="ORD-14332"/>
    <d v="2025-02-19T00:00:00"/>
    <x v="0"/>
    <x v="8"/>
    <x v="4219"/>
    <s v="Returning"/>
    <x v="0"/>
    <x v="0"/>
    <s v="Slovenia"/>
    <x v="16"/>
    <s v="Jessicachester"/>
    <x v="0"/>
    <x v="1"/>
    <x v="521"/>
    <n v="1"/>
    <n v="245.3"/>
    <n v="0.02"/>
    <n v="38.39"/>
    <n v="240.39"/>
    <n v="8.83"/>
    <n v="3.6731977203710638E-2"/>
    <s v="Medium"/>
    <s v="Cash"/>
  </r>
  <r>
    <s v="ORD-14333"/>
    <d v="2023-08-01T00:00:00"/>
    <x v="2"/>
    <x v="0"/>
    <x v="4220"/>
    <s v="New"/>
    <x v="0"/>
    <x v="3"/>
    <s v="British Virgin Islands"/>
    <x v="14"/>
    <s v="Nicoleland"/>
    <x v="0"/>
    <x v="7"/>
    <x v="224"/>
    <n v="6"/>
    <n v="444.53"/>
    <n v="0.18"/>
    <n v="10.86"/>
    <n v="2187.09"/>
    <n v="154.86000000000001"/>
    <n v="7.0806414002167264E-2"/>
    <s v="Low"/>
    <s v="Net Banking"/>
  </r>
  <r>
    <s v="ORD-14334"/>
    <d v="2025-01-03T00:00:00"/>
    <x v="0"/>
    <x v="3"/>
    <x v="4221"/>
    <s v="Returning"/>
    <x v="2"/>
    <x v="0"/>
    <s v="Timor-Leste"/>
    <x v="42"/>
    <s v="Corybury"/>
    <x v="2"/>
    <x v="6"/>
    <x v="725"/>
    <n v="5"/>
    <n v="791.93"/>
    <n v="0.03"/>
    <n v="14.6"/>
    <n v="3840.86"/>
    <n v="339.42"/>
    <n v="8.8370833615388222E-2"/>
    <s v="Medium"/>
    <s v="UPI"/>
  </r>
  <r>
    <s v="ORD-14335"/>
    <d v="2024-01-05T00:00:00"/>
    <x v="1"/>
    <x v="3"/>
    <x v="4222"/>
    <s v="Returning"/>
    <x v="2"/>
    <x v="4"/>
    <s v="Saint Barthelemy"/>
    <x v="17"/>
    <s v="Greenmouth"/>
    <x v="0"/>
    <x v="0"/>
    <x v="609"/>
    <n v="8"/>
    <n v="480.99"/>
    <n v="7.0000000000000007E-2"/>
    <n v="49.42"/>
    <n v="3578.57"/>
    <n v="270.08999999999997"/>
    <n v="7.5474281626459722E-2"/>
    <s v="Low"/>
    <s v="Card"/>
  </r>
  <r>
    <s v="ORD-14336"/>
    <d v="2024-06-04T00:00:00"/>
    <x v="1"/>
    <x v="1"/>
    <x v="4223"/>
    <s v="New"/>
    <x v="1"/>
    <x v="4"/>
    <s v="Christmas Island"/>
    <x v="23"/>
    <s v="Millsborough"/>
    <x v="2"/>
    <x v="3"/>
    <x v="860"/>
    <n v="2"/>
    <n v="393.76"/>
    <n v="0.19"/>
    <n v="8.2200000000000006"/>
    <n v="637.89"/>
    <n v="146.08000000000001"/>
    <n v="0.22900500086221764"/>
    <s v="Medium"/>
    <s v="Card"/>
  </r>
  <r>
    <s v="ORD-14337"/>
    <d v="2025-03-06T00:00:00"/>
    <x v="0"/>
    <x v="6"/>
    <x v="4224"/>
    <s v="Returning"/>
    <x v="1"/>
    <x v="2"/>
    <s v="India"/>
    <x v="0"/>
    <s v="Clarkmouth"/>
    <x v="2"/>
    <x v="3"/>
    <x v="846"/>
    <n v="10"/>
    <n v="188.45"/>
    <n v="0.02"/>
    <n v="7.01"/>
    <n v="1846.81"/>
    <n v="324.24"/>
    <n v="0.17556760034870941"/>
    <s v="High"/>
    <s v="Cash"/>
  </r>
  <r>
    <s v="ORD-14338"/>
    <d v="2024-09-08T00:00:00"/>
    <x v="1"/>
    <x v="4"/>
    <x v="4225"/>
    <s v="VIP"/>
    <x v="0"/>
    <x v="0"/>
    <s v="Niger"/>
    <x v="48"/>
    <s v="South Jeremy"/>
    <x v="2"/>
    <x v="3"/>
    <x v="560"/>
    <n v="1"/>
    <n v="300.42"/>
    <n v="0.19"/>
    <n v="39.1"/>
    <n v="243.34"/>
    <n v="67.53"/>
    <n v="0.277512944850826"/>
    <s v="High"/>
    <s v="Net Banking"/>
  </r>
  <r>
    <s v="ORD-14339"/>
    <d v="2025-08-04T00:00:00"/>
    <x v="0"/>
    <x v="0"/>
    <x v="4226"/>
    <s v="New"/>
    <x v="2"/>
    <x v="1"/>
    <s v="Guinea"/>
    <x v="20"/>
    <s v="Port Thomasfurt"/>
    <x v="2"/>
    <x v="6"/>
    <x v="675"/>
    <n v="7"/>
    <n v="78.23"/>
    <n v="0.04"/>
    <n v="28.47"/>
    <n v="525.71"/>
    <n v="46.03"/>
    <n v="8.7557779003633179E-2"/>
    <s v="Low"/>
    <s v="Net Banking"/>
  </r>
  <r>
    <s v="ORD-14340"/>
    <d v="2024-05-28T00:00:00"/>
    <x v="1"/>
    <x v="9"/>
    <x v="4227"/>
    <s v="New"/>
    <x v="1"/>
    <x v="3"/>
    <s v="Dominica"/>
    <x v="44"/>
    <s v="Alanside"/>
    <x v="1"/>
    <x v="5"/>
    <x v="638"/>
    <n v="5"/>
    <n v="16.21"/>
    <n v="7.0000000000000007E-2"/>
    <n v="30.27"/>
    <n v="75.38"/>
    <n v="-1.45"/>
    <n v="-1.923587158397453E-2"/>
    <s v="Critical"/>
    <s v="Card"/>
  </r>
  <r>
    <s v="ORD-14341"/>
    <d v="2025-02-07T00:00:00"/>
    <x v="0"/>
    <x v="8"/>
    <x v="4228"/>
    <s v="Returning"/>
    <x v="0"/>
    <x v="4"/>
    <s v="South Africa"/>
    <x v="14"/>
    <s v="Jeffreychester"/>
    <x v="2"/>
    <x v="3"/>
    <x v="448"/>
    <n v="6"/>
    <n v="240.94"/>
    <n v="0.09"/>
    <n v="10.71"/>
    <n v="1315.53"/>
    <n v="231.53"/>
    <n v="0.1759975067083229"/>
    <s v="Medium"/>
    <s v="Card"/>
  </r>
  <r>
    <s v="ORD-14342"/>
    <d v="2025-02-25T00:00:00"/>
    <x v="0"/>
    <x v="8"/>
    <x v="4229"/>
    <s v="New"/>
    <x v="2"/>
    <x v="2"/>
    <s v="Western Sahara"/>
    <x v="1"/>
    <s v="Johnsonmouth"/>
    <x v="2"/>
    <x v="3"/>
    <x v="30"/>
    <n v="4"/>
    <n v="141.25"/>
    <n v="0.12"/>
    <n v="5.12"/>
    <n v="497.2"/>
    <n v="14.21"/>
    <n v="2.8580048270313758E-2"/>
    <s v="High"/>
    <s v="Net Banking"/>
  </r>
  <r>
    <s v="ORD-14343"/>
    <d v="2025-05-26T00:00:00"/>
    <x v="0"/>
    <x v="9"/>
    <x v="4230"/>
    <s v="New"/>
    <x v="2"/>
    <x v="0"/>
    <s v="Burkina Faso"/>
    <x v="22"/>
    <s v="Robertsview"/>
    <x v="1"/>
    <x v="5"/>
    <x v="102"/>
    <n v="7"/>
    <n v="28.27"/>
    <n v="0.21"/>
    <n v="18.21"/>
    <n v="156.33000000000001"/>
    <n v="-1.22"/>
    <n v="-7.8040043497729153E-3"/>
    <s v="Low"/>
    <s v="Card"/>
  </r>
  <r>
    <s v="ORD-14344"/>
    <d v="2023-05-16T00:00:00"/>
    <x v="2"/>
    <x v="9"/>
    <x v="4231"/>
    <s v="New"/>
    <x v="2"/>
    <x v="4"/>
    <s v="Tuvalu"/>
    <x v="4"/>
    <s v="Tamiview"/>
    <x v="2"/>
    <x v="6"/>
    <x v="272"/>
    <n v="8"/>
    <n v="186.5"/>
    <n v="0.28000000000000003"/>
    <n v="48.02"/>
    <n v="1074.24"/>
    <n v="204.34"/>
    <n v="0.19021820077450105"/>
    <s v="Critical"/>
    <s v="Cash"/>
  </r>
  <r>
    <s v="ORD-14345"/>
    <d v="2023-11-11T00:00:00"/>
    <x v="2"/>
    <x v="10"/>
    <x v="4232"/>
    <s v="New"/>
    <x v="0"/>
    <x v="4"/>
    <s v="Macao"/>
    <x v="47"/>
    <s v="Port Charleschester"/>
    <x v="1"/>
    <x v="2"/>
    <x v="809"/>
    <n v="6"/>
    <n v="92.52"/>
    <n v="0.27"/>
    <n v="25.39"/>
    <n v="405.24"/>
    <n v="102.38"/>
    <n v="0.25264041062086662"/>
    <s v="Low"/>
    <s v="UPI"/>
  </r>
  <r>
    <s v="ORD-14346"/>
    <d v="2023-04-10T00:00:00"/>
    <x v="2"/>
    <x v="11"/>
    <x v="4233"/>
    <s v="Returning"/>
    <x v="2"/>
    <x v="1"/>
    <s v="Belize"/>
    <x v="34"/>
    <s v="Leonardhaven"/>
    <x v="0"/>
    <x v="7"/>
    <x v="654"/>
    <n v="6"/>
    <n v="349.96"/>
    <n v="0.01"/>
    <n v="18.11"/>
    <n v="2078.7600000000002"/>
    <n v="-0.74"/>
    <n v="-3.5598145048009388E-4"/>
    <s v="Low"/>
    <s v="Net Banking"/>
  </r>
  <r>
    <s v="ORD-14347"/>
    <d v="2025-09-19T00:00:00"/>
    <x v="0"/>
    <x v="4"/>
    <x v="4234"/>
    <s v="VIP"/>
    <x v="2"/>
    <x v="2"/>
    <s v="Mayotte"/>
    <x v="22"/>
    <s v="South Matthewview"/>
    <x v="0"/>
    <x v="0"/>
    <x v="666"/>
    <n v="8"/>
    <n v="64.44"/>
    <n v="0.19"/>
    <n v="10.64"/>
    <n v="417.57"/>
    <n v="26.53"/>
    <n v="6.353425772924301E-2"/>
    <s v="Critical"/>
    <s v="Card"/>
  </r>
  <r>
    <s v="ORD-14348"/>
    <d v="2023-02-09T00:00:00"/>
    <x v="2"/>
    <x v="8"/>
    <x v="4235"/>
    <s v="Returning"/>
    <x v="1"/>
    <x v="0"/>
    <s v="Tunisia"/>
    <x v="46"/>
    <s v="Port Amanda"/>
    <x v="1"/>
    <x v="5"/>
    <x v="378"/>
    <n v="10"/>
    <n v="652.78"/>
    <n v="0.25"/>
    <n v="19.68"/>
    <n v="4895.8500000000004"/>
    <n v="400.07"/>
    <n v="8.1716147349285617E-2"/>
    <s v="Low"/>
    <s v="Net Banking"/>
  </r>
  <r>
    <s v="ORD-14349"/>
    <d v="2025-03-26T00:00:00"/>
    <x v="0"/>
    <x v="6"/>
    <x v="4236"/>
    <s v="New"/>
    <x v="1"/>
    <x v="2"/>
    <s v="Guyana"/>
    <x v="24"/>
    <s v="Beckstad"/>
    <x v="0"/>
    <x v="7"/>
    <x v="786"/>
    <n v="7"/>
    <n v="428.57"/>
    <n v="0.12"/>
    <n v="14.73"/>
    <n v="2639.99"/>
    <n v="183.09"/>
    <n v="6.9352535426270567E-2"/>
    <s v="Medium"/>
    <s v="Card"/>
  </r>
  <r>
    <s v="ORD-14350"/>
    <d v="2024-08-26T00:00:00"/>
    <x v="1"/>
    <x v="0"/>
    <x v="1970"/>
    <s v="Returning"/>
    <x v="0"/>
    <x v="3"/>
    <s v="Eritrea"/>
    <x v="48"/>
    <s v="Pattersonside"/>
    <x v="0"/>
    <x v="0"/>
    <x v="902"/>
    <n v="7"/>
    <n v="468.62"/>
    <n v="0.28999999999999998"/>
    <n v="27.27"/>
    <n v="2329.04"/>
    <n v="568.13"/>
    <n v="0.24393312265998007"/>
    <s v="High"/>
    <s v="Cash"/>
  </r>
  <r>
    <s v="ORD-14351"/>
    <d v="2024-02-22T00:00:00"/>
    <x v="1"/>
    <x v="8"/>
    <x v="4237"/>
    <s v="VIP"/>
    <x v="0"/>
    <x v="2"/>
    <s v="Malaysia"/>
    <x v="1"/>
    <s v="East Sarafort"/>
    <x v="0"/>
    <x v="1"/>
    <x v="474"/>
    <n v="5"/>
    <n v="676.41"/>
    <n v="0.08"/>
    <n v="7.01"/>
    <n v="3111.49"/>
    <n v="676.89"/>
    <n v="0.2175452918055337"/>
    <s v="High"/>
    <s v="UPI"/>
  </r>
  <r>
    <s v="ORD-14352"/>
    <d v="2024-11-07T00:00:00"/>
    <x v="1"/>
    <x v="10"/>
    <x v="4238"/>
    <s v="Returning"/>
    <x v="0"/>
    <x v="0"/>
    <s v="Japan"/>
    <x v="37"/>
    <s v="Port Larry"/>
    <x v="1"/>
    <x v="2"/>
    <x v="310"/>
    <n v="8"/>
    <n v="749.36"/>
    <n v="0.05"/>
    <n v="36.17"/>
    <n v="5695.14"/>
    <n v="-492.81"/>
    <n v="-8.6531674374993414E-2"/>
    <s v="Critical"/>
    <s v="Card"/>
  </r>
  <r>
    <s v="ORD-14353"/>
    <d v="2025-02-19T00:00:00"/>
    <x v="0"/>
    <x v="8"/>
    <x v="4239"/>
    <s v="New"/>
    <x v="1"/>
    <x v="1"/>
    <s v="Venezuela"/>
    <x v="39"/>
    <s v="Wesleyland"/>
    <x v="1"/>
    <x v="2"/>
    <x v="517"/>
    <n v="4"/>
    <n v="661.62"/>
    <n v="0.2"/>
    <n v="13.79"/>
    <n v="2117.1799999999998"/>
    <n v="-165.08"/>
    <n v="-7.7971641523158178E-2"/>
    <s v="Critical"/>
    <s v="Card"/>
  </r>
  <r>
    <s v="ORD-14354"/>
    <d v="2025-06-06T00:00:00"/>
    <x v="0"/>
    <x v="1"/>
    <x v="4240"/>
    <s v="Returning"/>
    <x v="1"/>
    <x v="4"/>
    <s v="Germany"/>
    <x v="28"/>
    <s v="New Ashleyfurt"/>
    <x v="0"/>
    <x v="7"/>
    <x v="842"/>
    <n v="6"/>
    <n v="570.12"/>
    <n v="0.23"/>
    <n v="32.54"/>
    <n v="2633.95"/>
    <n v="706.76"/>
    <n v="0.26832703733935725"/>
    <s v="Medium"/>
    <s v="Net Banking"/>
  </r>
  <r>
    <s v="ORD-14355"/>
    <d v="2023-05-25T00:00:00"/>
    <x v="2"/>
    <x v="9"/>
    <x v="4241"/>
    <s v="New"/>
    <x v="0"/>
    <x v="1"/>
    <s v="Saint Lucia"/>
    <x v="24"/>
    <s v="New Courtneyview"/>
    <x v="2"/>
    <x v="6"/>
    <x v="802"/>
    <n v="10"/>
    <n v="185.26"/>
    <n v="0.13"/>
    <n v="10.5"/>
    <n v="1611.76"/>
    <n v="76.59"/>
    <n v="4.7519481808706014E-2"/>
    <s v="Medium"/>
    <s v="UPI"/>
  </r>
  <r>
    <s v="ORD-14356"/>
    <d v="2024-02-21T00:00:00"/>
    <x v="1"/>
    <x v="8"/>
    <x v="4242"/>
    <s v="VIP"/>
    <x v="2"/>
    <x v="3"/>
    <s v="Romania"/>
    <x v="42"/>
    <s v="New Joseph"/>
    <x v="0"/>
    <x v="0"/>
    <x v="744"/>
    <n v="3"/>
    <n v="53.19"/>
    <n v="0.17"/>
    <n v="10.39"/>
    <n v="132.44"/>
    <n v="-9.5299999999999994"/>
    <n v="-7.1957112654787075E-2"/>
    <s v="Critical"/>
    <s v="UPI"/>
  </r>
  <r>
    <s v="ORD-14357"/>
    <d v="2024-07-29T00:00:00"/>
    <x v="1"/>
    <x v="5"/>
    <x v="4243"/>
    <s v="Returning"/>
    <x v="1"/>
    <x v="2"/>
    <s v="Ghana"/>
    <x v="46"/>
    <s v="Castromouth"/>
    <x v="0"/>
    <x v="0"/>
    <x v="532"/>
    <n v="4"/>
    <n v="210.26"/>
    <n v="0.18"/>
    <n v="39.64"/>
    <n v="689.65"/>
    <n v="165.99"/>
    <n v="0.24068730515478867"/>
    <s v="Medium"/>
    <s v="Card"/>
  </r>
  <r>
    <s v="ORD-14358"/>
    <d v="2023-10-17T00:00:00"/>
    <x v="2"/>
    <x v="2"/>
    <x v="4244"/>
    <s v="VIP"/>
    <x v="1"/>
    <x v="3"/>
    <s v="Thailand"/>
    <x v="43"/>
    <s v="Willischester"/>
    <x v="0"/>
    <x v="0"/>
    <x v="276"/>
    <n v="2"/>
    <n v="135.01"/>
    <n v="0.21"/>
    <n v="27.03"/>
    <n v="213.32"/>
    <n v="58.05"/>
    <n v="0.27212638289893115"/>
    <s v="Critical"/>
    <s v="Net Banking"/>
  </r>
  <r>
    <s v="ORD-14359"/>
    <d v="2023-01-02T00:00:00"/>
    <x v="2"/>
    <x v="3"/>
    <x v="4245"/>
    <s v="VIP"/>
    <x v="2"/>
    <x v="0"/>
    <s v="Pitcairn Islands"/>
    <x v="20"/>
    <s v="Mathewsburgh"/>
    <x v="0"/>
    <x v="0"/>
    <x v="200"/>
    <n v="7"/>
    <n v="148.29"/>
    <n v="0.15"/>
    <n v="8.39"/>
    <n v="882.33"/>
    <n v="222.23"/>
    <n v="0.2518672152142622"/>
    <s v="Critical"/>
    <s v="UPI"/>
  </r>
  <r>
    <s v="ORD-14360"/>
    <d v="2023-09-14T00:00:00"/>
    <x v="2"/>
    <x v="4"/>
    <x v="4246"/>
    <s v="Returning"/>
    <x v="1"/>
    <x v="0"/>
    <s v="Peru"/>
    <x v="46"/>
    <s v="Josephview"/>
    <x v="1"/>
    <x v="5"/>
    <x v="345"/>
    <n v="9"/>
    <n v="381.16"/>
    <n v="0.04"/>
    <n v="6.72"/>
    <n v="3293.22"/>
    <n v="140.88"/>
    <n v="4.27788000801647E-2"/>
    <s v="Medium"/>
    <s v="UPI"/>
  </r>
  <r>
    <s v="ORD-14361"/>
    <d v="2024-01-10T00:00:00"/>
    <x v="1"/>
    <x v="3"/>
    <x v="4247"/>
    <s v="New"/>
    <x v="1"/>
    <x v="2"/>
    <s v="Trinidad and Tobago"/>
    <x v="40"/>
    <s v="West Carolyn"/>
    <x v="0"/>
    <x v="7"/>
    <x v="835"/>
    <n v="5"/>
    <n v="787.08"/>
    <n v="0.24"/>
    <n v="45.34"/>
    <n v="2990.9"/>
    <n v="-101.31"/>
    <n v="-3.3872747333578521E-2"/>
    <s v="Medium"/>
    <s v="Cash"/>
  </r>
  <r>
    <s v="ORD-14362"/>
    <d v="2025-01-03T00:00:00"/>
    <x v="0"/>
    <x v="3"/>
    <x v="4248"/>
    <s v="New"/>
    <x v="1"/>
    <x v="2"/>
    <s v="Afghanistan"/>
    <x v="11"/>
    <s v="Justinfort"/>
    <x v="1"/>
    <x v="2"/>
    <x v="451"/>
    <n v="3"/>
    <n v="138.56"/>
    <n v="0.24"/>
    <n v="39.590000000000003"/>
    <n v="315.92"/>
    <n v="41.17"/>
    <n v="0.13031780197518358"/>
    <s v="Medium"/>
    <s v="UPI"/>
  </r>
  <r>
    <s v="ORD-14363"/>
    <d v="2024-03-22T00:00:00"/>
    <x v="1"/>
    <x v="6"/>
    <x v="4249"/>
    <s v="Returning"/>
    <x v="0"/>
    <x v="1"/>
    <s v="Botswana"/>
    <x v="44"/>
    <s v="North Suzanne"/>
    <x v="1"/>
    <x v="4"/>
    <x v="533"/>
    <n v="10"/>
    <n v="252.79"/>
    <n v="0.08"/>
    <n v="10.47"/>
    <n v="2325.67"/>
    <n v="169.99"/>
    <n v="7.3092915159932409E-2"/>
    <s v="High"/>
    <s v="Card"/>
  </r>
  <r>
    <s v="ORD-14364"/>
    <d v="2025-07-17T00:00:00"/>
    <x v="0"/>
    <x v="5"/>
    <x v="4250"/>
    <s v="Returning"/>
    <x v="2"/>
    <x v="1"/>
    <s v="Georgia"/>
    <x v="32"/>
    <s v="New Carol"/>
    <x v="0"/>
    <x v="0"/>
    <x v="798"/>
    <n v="10"/>
    <n v="489.72"/>
    <n v="0.15"/>
    <n v="10.91"/>
    <n v="4162.62"/>
    <n v="-398.78"/>
    <n v="-9.5800241194247848E-2"/>
    <s v="Low"/>
    <s v="UPI"/>
  </r>
  <r>
    <s v="ORD-14365"/>
    <d v="2025-09-18T00:00:00"/>
    <x v="0"/>
    <x v="4"/>
    <x v="4251"/>
    <s v="Returning"/>
    <x v="0"/>
    <x v="3"/>
    <s v="Tunisia"/>
    <x v="4"/>
    <s v="Scottport"/>
    <x v="2"/>
    <x v="6"/>
    <x v="81"/>
    <n v="9"/>
    <n v="385.47"/>
    <n v="0.25"/>
    <n v="37.9"/>
    <n v="2601.92"/>
    <n v="480.74"/>
    <n v="0.18476355921780838"/>
    <s v="High"/>
    <s v="UPI"/>
  </r>
  <r>
    <s v="ORD-14366"/>
    <d v="2025-08-14T00:00:00"/>
    <x v="0"/>
    <x v="0"/>
    <x v="4252"/>
    <s v="Returning"/>
    <x v="0"/>
    <x v="0"/>
    <s v="Kiribati"/>
    <x v="4"/>
    <s v="Davidshire"/>
    <x v="2"/>
    <x v="6"/>
    <x v="77"/>
    <n v="8"/>
    <n v="573.51"/>
    <n v="0.02"/>
    <n v="33.06"/>
    <n v="4496.32"/>
    <n v="872.09"/>
    <n v="0.19395639100419901"/>
    <s v="Medium"/>
    <s v="Cash"/>
  </r>
  <r>
    <s v="ORD-14367"/>
    <d v="2024-11-09T00:00:00"/>
    <x v="1"/>
    <x v="10"/>
    <x v="4253"/>
    <s v="New"/>
    <x v="2"/>
    <x v="2"/>
    <s v="Turkey"/>
    <x v="40"/>
    <s v="Markland"/>
    <x v="1"/>
    <x v="2"/>
    <x v="527"/>
    <n v="10"/>
    <n v="71.819999999999993"/>
    <n v="0.05"/>
    <n v="49.89"/>
    <n v="682.29"/>
    <n v="100.06"/>
    <n v="0.146653182664263"/>
    <s v="Medium"/>
    <s v="Card"/>
  </r>
  <r>
    <s v="ORD-14368"/>
    <d v="2024-03-11T00:00:00"/>
    <x v="1"/>
    <x v="6"/>
    <x v="4254"/>
    <s v="Returning"/>
    <x v="2"/>
    <x v="4"/>
    <s v="Azerbaijan"/>
    <x v="30"/>
    <s v="Lake Tabitha"/>
    <x v="2"/>
    <x v="3"/>
    <x v="760"/>
    <n v="10"/>
    <n v="420.97"/>
    <n v="0.12"/>
    <n v="43.04"/>
    <n v="3704.54"/>
    <n v="714.59"/>
    <n v="0.19289574414097299"/>
    <s v="High"/>
    <s v="Card"/>
  </r>
  <r>
    <s v="ORD-14369"/>
    <d v="2023-04-11T00:00:00"/>
    <x v="2"/>
    <x v="11"/>
    <x v="4255"/>
    <s v="VIP"/>
    <x v="0"/>
    <x v="4"/>
    <s v="Kyrgyz Republic"/>
    <x v="45"/>
    <s v="Kristenstad"/>
    <x v="0"/>
    <x v="7"/>
    <x v="304"/>
    <n v="2"/>
    <n v="380.78"/>
    <n v="0.27"/>
    <n v="6.78"/>
    <n v="555.94000000000005"/>
    <n v="149.31"/>
    <n v="0.26857214807353308"/>
    <s v="Low"/>
    <s v="Net Banking"/>
  </r>
  <r>
    <s v="ORD-14370"/>
    <d v="2025-08-22T00:00:00"/>
    <x v="0"/>
    <x v="0"/>
    <x v="4256"/>
    <s v="VIP"/>
    <x v="0"/>
    <x v="2"/>
    <s v="Puerto Rico"/>
    <x v="5"/>
    <s v="Nguyenland"/>
    <x v="2"/>
    <x v="8"/>
    <x v="410"/>
    <n v="5"/>
    <n v="601.89"/>
    <n v="0.11"/>
    <n v="12.04"/>
    <n v="2678.41"/>
    <n v="197.7"/>
    <n v="7.38124484302254E-2"/>
    <s v="High"/>
    <s v="Cash"/>
  </r>
  <r>
    <s v="ORD-14371"/>
    <d v="2024-06-22T00:00:00"/>
    <x v="1"/>
    <x v="1"/>
    <x v="4257"/>
    <s v="Returning"/>
    <x v="0"/>
    <x v="1"/>
    <s v="Timor-Leste"/>
    <x v="21"/>
    <s v="Vincentberg"/>
    <x v="2"/>
    <x v="3"/>
    <x v="749"/>
    <n v="6"/>
    <n v="296.12"/>
    <n v="0.03"/>
    <n v="28.73"/>
    <n v="1723.42"/>
    <n v="415.52"/>
    <n v="0.24110199487066411"/>
    <s v="Medium"/>
    <s v="Cash"/>
  </r>
  <r>
    <s v="ORD-14372"/>
    <d v="2023-12-28T00:00:00"/>
    <x v="2"/>
    <x v="7"/>
    <x v="484"/>
    <s v="New"/>
    <x v="0"/>
    <x v="4"/>
    <s v="French Guiana"/>
    <x v="42"/>
    <s v="North Angela"/>
    <x v="1"/>
    <x v="5"/>
    <x v="27"/>
    <n v="5"/>
    <n v="82.37"/>
    <n v="7.0000000000000007E-2"/>
    <n v="23.05"/>
    <n v="383.02"/>
    <n v="45.04"/>
    <n v="0.11759177066471725"/>
    <s v="Low"/>
    <s v="UPI"/>
  </r>
  <r>
    <s v="ORD-14373"/>
    <d v="2023-02-04T00:00:00"/>
    <x v="2"/>
    <x v="8"/>
    <x v="4258"/>
    <s v="Returning"/>
    <x v="2"/>
    <x v="1"/>
    <s v="Moldova"/>
    <x v="5"/>
    <s v="Jenniferchester"/>
    <x v="1"/>
    <x v="5"/>
    <x v="373"/>
    <n v="7"/>
    <n v="748.19"/>
    <n v="0.22"/>
    <n v="24.14"/>
    <n v="4085.12"/>
    <n v="231.21"/>
    <n v="5.6598092589691368E-2"/>
    <s v="Critical"/>
    <s v="Net Banking"/>
  </r>
  <r>
    <s v="ORD-14374"/>
    <d v="2023-03-30T00:00:00"/>
    <x v="2"/>
    <x v="6"/>
    <x v="4259"/>
    <s v="VIP"/>
    <x v="0"/>
    <x v="2"/>
    <s v="Haiti"/>
    <x v="37"/>
    <s v="Fergusonstad"/>
    <x v="1"/>
    <x v="2"/>
    <x v="543"/>
    <n v="8"/>
    <n v="799.34"/>
    <n v="0.1"/>
    <n v="25.06"/>
    <n v="5755.25"/>
    <n v="-397.11"/>
    <n v="-6.8999609052604147E-2"/>
    <s v="Medium"/>
    <s v="UPI"/>
  </r>
  <r>
    <s v="ORD-14375"/>
    <d v="2022-12-07T00:00:00"/>
    <x v="3"/>
    <x v="7"/>
    <x v="4260"/>
    <s v="Returning"/>
    <x v="1"/>
    <x v="2"/>
    <s v="Faroe Islands"/>
    <x v="33"/>
    <s v="Jasonstad"/>
    <x v="2"/>
    <x v="6"/>
    <x v="833"/>
    <n v="4"/>
    <n v="318.08999999999997"/>
    <n v="0.12"/>
    <n v="7.41"/>
    <n v="1119.68"/>
    <n v="-8.67"/>
    <n v="-7.743283795370105E-3"/>
    <s v="High"/>
    <s v="Cash"/>
  </r>
  <r>
    <s v="ORD-14376"/>
    <d v="2023-09-22T00:00:00"/>
    <x v="2"/>
    <x v="4"/>
    <x v="4261"/>
    <s v="VIP"/>
    <x v="1"/>
    <x v="3"/>
    <s v="Cuba"/>
    <x v="16"/>
    <s v="East Lauren"/>
    <x v="1"/>
    <x v="4"/>
    <x v="161"/>
    <n v="10"/>
    <n v="455.59"/>
    <n v="0.1"/>
    <n v="18.260000000000002"/>
    <n v="4100.3100000000004"/>
    <n v="1010.17"/>
    <n v="0.2463642992846882"/>
    <s v="Low"/>
    <s v="Cash"/>
  </r>
  <r>
    <s v="ORD-14377"/>
    <d v="2024-01-19T00:00:00"/>
    <x v="1"/>
    <x v="3"/>
    <x v="4262"/>
    <s v="Returning"/>
    <x v="2"/>
    <x v="0"/>
    <s v="Bangladesh"/>
    <x v="22"/>
    <s v="East Kimberlychester"/>
    <x v="0"/>
    <x v="1"/>
    <x v="30"/>
    <n v="8"/>
    <n v="171.27"/>
    <n v="0.11"/>
    <n v="48.66"/>
    <n v="1219.44"/>
    <n v="358.11"/>
    <n v="0.29366758512103919"/>
    <s v="Low"/>
    <s v="UPI"/>
  </r>
  <r>
    <s v="ORD-14378"/>
    <d v="2025-08-04T00:00:00"/>
    <x v="0"/>
    <x v="0"/>
    <x v="4263"/>
    <s v="New"/>
    <x v="0"/>
    <x v="2"/>
    <s v="Saint Barthelemy"/>
    <x v="44"/>
    <s v="Guerreroside"/>
    <x v="1"/>
    <x v="4"/>
    <x v="592"/>
    <n v="6"/>
    <n v="549.37"/>
    <n v="0.17"/>
    <n v="44.32"/>
    <n v="2735.86"/>
    <n v="802.15"/>
    <n v="0.29319848237848428"/>
    <s v="Critical"/>
    <s v="Card"/>
  </r>
  <r>
    <s v="ORD-14379"/>
    <d v="2025-02-28T00:00:00"/>
    <x v="0"/>
    <x v="8"/>
    <x v="4264"/>
    <s v="VIP"/>
    <x v="0"/>
    <x v="0"/>
    <s v="Cameroon"/>
    <x v="41"/>
    <s v="Sototown"/>
    <x v="1"/>
    <x v="2"/>
    <x v="745"/>
    <n v="10"/>
    <n v="538.80999999999995"/>
    <n v="0.16"/>
    <n v="22.36"/>
    <n v="4526"/>
    <n v="-240.83"/>
    <n v="-5.3210340256296951E-2"/>
    <s v="High"/>
    <s v="Net Banking"/>
  </r>
  <r>
    <s v="ORD-14380"/>
    <d v="2024-03-02T00:00:00"/>
    <x v="1"/>
    <x v="6"/>
    <x v="4265"/>
    <s v="New"/>
    <x v="1"/>
    <x v="2"/>
    <s v="Falkland Islands (Malvinas)"/>
    <x v="7"/>
    <s v="Lake Troy"/>
    <x v="1"/>
    <x v="5"/>
    <x v="871"/>
    <n v="9"/>
    <n v="331.34"/>
    <n v="0.21"/>
    <n v="39.729999999999997"/>
    <n v="2355.83"/>
    <n v="135.32"/>
    <n v="5.7440477453806087E-2"/>
    <s v="Critical"/>
    <s v="Cash"/>
  </r>
  <r>
    <s v="ORD-14381"/>
    <d v="2023-11-26T00:00:00"/>
    <x v="2"/>
    <x v="10"/>
    <x v="4266"/>
    <s v="Returning"/>
    <x v="0"/>
    <x v="3"/>
    <s v="Nauru"/>
    <x v="47"/>
    <s v="Lake Anthonyfort"/>
    <x v="2"/>
    <x v="6"/>
    <x v="579"/>
    <n v="9"/>
    <n v="25.98"/>
    <n v="0.23"/>
    <n v="23.76"/>
    <n v="180.04"/>
    <n v="28.85"/>
    <n v="0.16024216840702069"/>
    <s v="Critical"/>
    <s v="Card"/>
  </r>
  <r>
    <s v="ORD-14382"/>
    <d v="2025-02-19T00:00:00"/>
    <x v="0"/>
    <x v="8"/>
    <x v="4267"/>
    <s v="VIP"/>
    <x v="0"/>
    <x v="2"/>
    <s v="Cambodia"/>
    <x v="20"/>
    <s v="West Stephenfurt"/>
    <x v="0"/>
    <x v="0"/>
    <x v="97"/>
    <n v="8"/>
    <n v="722.27"/>
    <n v="0.06"/>
    <n v="46.57"/>
    <n v="5431.47"/>
    <n v="-259.68"/>
    <n v="-4.7810261310473959E-2"/>
    <s v="High"/>
    <s v="Card"/>
  </r>
  <r>
    <s v="ORD-14383"/>
    <d v="2023-09-27T00:00:00"/>
    <x v="2"/>
    <x v="4"/>
    <x v="4268"/>
    <s v="VIP"/>
    <x v="1"/>
    <x v="2"/>
    <s v="Tuvalu"/>
    <x v="25"/>
    <s v="East Joannaberg"/>
    <x v="0"/>
    <x v="7"/>
    <x v="326"/>
    <n v="9"/>
    <n v="134.49"/>
    <n v="0.19"/>
    <n v="27.99"/>
    <n v="980.43"/>
    <n v="147.9"/>
    <n v="0.15085217710596371"/>
    <s v="Medium"/>
    <s v="Net Banking"/>
  </r>
  <r>
    <s v="ORD-14384"/>
    <d v="2023-07-27T00:00:00"/>
    <x v="2"/>
    <x v="5"/>
    <x v="4269"/>
    <s v="VIP"/>
    <x v="0"/>
    <x v="2"/>
    <s v="French Polynesia"/>
    <x v="14"/>
    <s v="South Katherine"/>
    <x v="2"/>
    <x v="8"/>
    <x v="891"/>
    <n v="2"/>
    <n v="160.27000000000001"/>
    <n v="0"/>
    <n v="42.6"/>
    <n v="320.54000000000002"/>
    <n v="7.12"/>
    <n v="2.2212516378611092E-2"/>
    <s v="Medium"/>
    <s v="Cash"/>
  </r>
  <r>
    <s v="ORD-14385"/>
    <d v="2025-04-16T00:00:00"/>
    <x v="0"/>
    <x v="11"/>
    <x v="4270"/>
    <s v="New"/>
    <x v="1"/>
    <x v="4"/>
    <s v="Madagascar"/>
    <x v="28"/>
    <s v="South Emily"/>
    <x v="1"/>
    <x v="4"/>
    <x v="704"/>
    <n v="5"/>
    <n v="772.07"/>
    <n v="0.26"/>
    <n v="45.81"/>
    <n v="2856.66"/>
    <n v="-260.66000000000003"/>
    <n v="-9.1246420645089032E-2"/>
    <s v="Critical"/>
    <s v="Cash"/>
  </r>
  <r>
    <s v="ORD-14386"/>
    <d v="2025-10-12T00:00:00"/>
    <x v="0"/>
    <x v="2"/>
    <x v="4271"/>
    <s v="Returning"/>
    <x v="0"/>
    <x v="1"/>
    <s v="Iceland"/>
    <x v="5"/>
    <s v="North Jenny"/>
    <x v="1"/>
    <x v="4"/>
    <x v="597"/>
    <n v="10"/>
    <n v="499.25"/>
    <n v="0.2"/>
    <n v="33.369999999999997"/>
    <n v="3994"/>
    <n v="741.34"/>
    <n v="0.1856134201301953"/>
    <s v="Medium"/>
    <s v="Cash"/>
  </r>
  <r>
    <s v="ORD-14387"/>
    <d v="2025-10-30T00:00:00"/>
    <x v="0"/>
    <x v="2"/>
    <x v="4272"/>
    <s v="VIP"/>
    <x v="2"/>
    <x v="0"/>
    <s v="Mali"/>
    <x v="4"/>
    <s v="Robertfort"/>
    <x v="1"/>
    <x v="4"/>
    <x v="603"/>
    <n v="5"/>
    <n v="118.54"/>
    <n v="0.28999999999999998"/>
    <n v="39.64"/>
    <n v="420.82"/>
    <n v="39.82"/>
    <n v="9.4624780191055566E-2"/>
    <s v="Low"/>
    <s v="Card"/>
  </r>
  <r>
    <s v="ORD-14388"/>
    <d v="2024-05-20T00:00:00"/>
    <x v="1"/>
    <x v="9"/>
    <x v="4273"/>
    <s v="VIP"/>
    <x v="0"/>
    <x v="3"/>
    <s v="Saint Kitts and Nevis"/>
    <x v="27"/>
    <s v="North Normamouth"/>
    <x v="1"/>
    <x v="4"/>
    <x v="16"/>
    <n v="2"/>
    <n v="310.89"/>
    <n v="0.18"/>
    <n v="26.63"/>
    <n v="509.86"/>
    <n v="-37.24"/>
    <n v="-7.3039657945318331E-2"/>
    <s v="Critical"/>
    <s v="UPI"/>
  </r>
  <r>
    <s v="ORD-14389"/>
    <d v="2024-06-25T00:00:00"/>
    <x v="1"/>
    <x v="1"/>
    <x v="4274"/>
    <s v="Returning"/>
    <x v="1"/>
    <x v="4"/>
    <s v="Rwanda"/>
    <x v="23"/>
    <s v="West Diane"/>
    <x v="0"/>
    <x v="7"/>
    <x v="45"/>
    <n v="5"/>
    <n v="634.79"/>
    <n v="0.04"/>
    <n v="33.93"/>
    <n v="3046.99"/>
    <n v="593.72"/>
    <n v="0.19485459420608536"/>
    <s v="Critical"/>
    <s v="Cash"/>
  </r>
  <r>
    <s v="ORD-14390"/>
    <d v="2023-02-15T00:00:00"/>
    <x v="2"/>
    <x v="8"/>
    <x v="4275"/>
    <s v="New"/>
    <x v="1"/>
    <x v="3"/>
    <s v="Oman"/>
    <x v="36"/>
    <s v="East Jennifer"/>
    <x v="0"/>
    <x v="0"/>
    <x v="860"/>
    <n v="4"/>
    <n v="291.89"/>
    <n v="0.2"/>
    <n v="45.35"/>
    <n v="934.05"/>
    <n v="277.95999999999998"/>
    <n v="0.29758578234569882"/>
    <s v="Low"/>
    <s v="Cash"/>
  </r>
  <r>
    <s v="ORD-14391"/>
    <d v="2023-06-06T00:00:00"/>
    <x v="2"/>
    <x v="1"/>
    <x v="4276"/>
    <s v="VIP"/>
    <x v="0"/>
    <x v="1"/>
    <s v="Belarus"/>
    <x v="17"/>
    <s v="Dennishaven"/>
    <x v="2"/>
    <x v="3"/>
    <x v="128"/>
    <n v="10"/>
    <n v="551.98"/>
    <n v="0.08"/>
    <n v="32.380000000000003"/>
    <n v="5078.22"/>
    <n v="-274.14999999999998"/>
    <n v="-5.3985451595243997E-2"/>
    <s v="Medium"/>
    <s v="Card"/>
  </r>
  <r>
    <s v="ORD-14392"/>
    <d v="2025-06-22T00:00:00"/>
    <x v="0"/>
    <x v="1"/>
    <x v="4277"/>
    <s v="VIP"/>
    <x v="1"/>
    <x v="2"/>
    <s v="Maldives"/>
    <x v="30"/>
    <s v="Lake Edward"/>
    <x v="2"/>
    <x v="6"/>
    <x v="839"/>
    <n v="8"/>
    <n v="96.45"/>
    <n v="0.06"/>
    <n v="5.97"/>
    <n v="725.3"/>
    <n v="126.18"/>
    <n v="0.17396939197573419"/>
    <s v="Critical"/>
    <s v="Cash"/>
  </r>
  <r>
    <s v="ORD-14393"/>
    <d v="2024-12-31T00:00:00"/>
    <x v="1"/>
    <x v="7"/>
    <x v="4278"/>
    <s v="VIP"/>
    <x v="2"/>
    <x v="0"/>
    <s v="Macao"/>
    <x v="42"/>
    <s v="Christopherfort"/>
    <x v="2"/>
    <x v="6"/>
    <x v="212"/>
    <n v="3"/>
    <n v="89.66"/>
    <n v="0.23"/>
    <n v="38.799999999999997"/>
    <n v="207.11"/>
    <n v="60.95"/>
    <n v="0.29428805948529768"/>
    <s v="High"/>
    <s v="Card"/>
  </r>
  <r>
    <s v="ORD-14394"/>
    <d v="2025-11-04T00:00:00"/>
    <x v="0"/>
    <x v="10"/>
    <x v="4279"/>
    <s v="New"/>
    <x v="2"/>
    <x v="4"/>
    <s v="Heard Island and McDonald Islands"/>
    <x v="25"/>
    <s v="Hunterburgh"/>
    <x v="2"/>
    <x v="6"/>
    <x v="800"/>
    <n v="4"/>
    <n v="284.02"/>
    <n v="0.02"/>
    <n v="9.35"/>
    <n v="1113.3599999999999"/>
    <n v="294.10000000000002"/>
    <n v="0.26415534957246539"/>
    <s v="Critical"/>
    <s v="Net Banking"/>
  </r>
  <r>
    <s v="ORD-14395"/>
    <d v="2025-03-29T00:00:00"/>
    <x v="0"/>
    <x v="6"/>
    <x v="4280"/>
    <s v="VIP"/>
    <x v="2"/>
    <x v="0"/>
    <s v="Western Sahara"/>
    <x v="8"/>
    <s v="Hannahland"/>
    <x v="2"/>
    <x v="8"/>
    <x v="269"/>
    <n v="5"/>
    <n v="696.15"/>
    <n v="0.05"/>
    <n v="15.13"/>
    <n v="3306.71"/>
    <n v="166.74"/>
    <n v="5.0424742417690092E-2"/>
    <s v="High"/>
    <s v="Card"/>
  </r>
  <r>
    <s v="ORD-14396"/>
    <d v="2025-04-23T00:00:00"/>
    <x v="0"/>
    <x v="11"/>
    <x v="4281"/>
    <s v="Returning"/>
    <x v="2"/>
    <x v="4"/>
    <s v="Samoa"/>
    <x v="9"/>
    <s v="Lawrenceberg"/>
    <x v="2"/>
    <x v="3"/>
    <x v="801"/>
    <n v="9"/>
    <n v="386.42"/>
    <n v="0.21"/>
    <n v="15.85"/>
    <n v="2747.45"/>
    <n v="521.07000000000005"/>
    <n v="0.18965586270905752"/>
    <s v="Low"/>
    <s v="UPI"/>
  </r>
  <r>
    <s v="ORD-14397"/>
    <d v="2025-06-13T00:00:00"/>
    <x v="0"/>
    <x v="1"/>
    <x v="4282"/>
    <s v="VIP"/>
    <x v="0"/>
    <x v="2"/>
    <s v="Iran"/>
    <x v="17"/>
    <s v="West Scotttown"/>
    <x v="1"/>
    <x v="5"/>
    <x v="960"/>
    <n v="1"/>
    <n v="25.33"/>
    <n v="0.03"/>
    <n v="48.07"/>
    <n v="24.57"/>
    <n v="2.29"/>
    <n v="9.320309320309321E-2"/>
    <s v="Low"/>
    <s v="UPI"/>
  </r>
  <r>
    <s v="ORD-14398"/>
    <d v="2023-10-07T00:00:00"/>
    <x v="2"/>
    <x v="2"/>
    <x v="4283"/>
    <s v="Returning"/>
    <x v="0"/>
    <x v="1"/>
    <s v="Cocos (Keeling) Islands"/>
    <x v="23"/>
    <s v="Riveraview"/>
    <x v="1"/>
    <x v="5"/>
    <x v="409"/>
    <n v="6"/>
    <n v="683.68"/>
    <n v="0.16"/>
    <n v="34.700000000000003"/>
    <n v="3445.75"/>
    <n v="985.97"/>
    <n v="0.28614089820793731"/>
    <s v="Low"/>
    <s v="UPI"/>
  </r>
  <r>
    <s v="ORD-14399"/>
    <d v="2023-03-29T00:00:00"/>
    <x v="2"/>
    <x v="6"/>
    <x v="4284"/>
    <s v="Returning"/>
    <x v="1"/>
    <x v="1"/>
    <s v="Isle of Man"/>
    <x v="45"/>
    <s v="East Charles"/>
    <x v="2"/>
    <x v="8"/>
    <x v="376"/>
    <n v="2"/>
    <n v="147.31"/>
    <n v="0.19"/>
    <n v="32.64"/>
    <n v="238.64"/>
    <n v="-14.19"/>
    <n v="-5.9461951055983911E-2"/>
    <s v="Critical"/>
    <s v="Card"/>
  </r>
  <r>
    <s v="ORD-14400"/>
    <d v="2023-02-03T00:00:00"/>
    <x v="2"/>
    <x v="8"/>
    <x v="4285"/>
    <s v="New"/>
    <x v="1"/>
    <x v="0"/>
    <s v="Isle of Man"/>
    <x v="19"/>
    <s v="Vanessahaven"/>
    <x v="2"/>
    <x v="3"/>
    <x v="285"/>
    <n v="6"/>
    <n v="15.37"/>
    <n v="0.23"/>
    <n v="45.11"/>
    <n v="71.010000000000005"/>
    <n v="3.09"/>
    <n v="4.3514997887621455E-2"/>
    <s v="Critical"/>
    <s v="Card"/>
  </r>
  <r>
    <s v="ORD-14401"/>
    <d v="2024-12-13T00:00:00"/>
    <x v="1"/>
    <x v="7"/>
    <x v="4286"/>
    <s v="Returning"/>
    <x v="0"/>
    <x v="0"/>
    <s v="Andorra"/>
    <x v="9"/>
    <s v="Travisberg"/>
    <x v="0"/>
    <x v="1"/>
    <x v="289"/>
    <n v="8"/>
    <n v="345.72"/>
    <n v="0.13"/>
    <n v="34.83"/>
    <n v="2406.21"/>
    <n v="518.32000000000005"/>
    <n v="0.21540929511555518"/>
    <s v="Medium"/>
    <s v="Cash"/>
  </r>
  <r>
    <s v="ORD-14402"/>
    <d v="2023-10-25T00:00:00"/>
    <x v="2"/>
    <x v="2"/>
    <x v="4287"/>
    <s v="New"/>
    <x v="0"/>
    <x v="1"/>
    <s v="Mauritania"/>
    <x v="37"/>
    <s v="Mccoyburgh"/>
    <x v="2"/>
    <x v="8"/>
    <x v="172"/>
    <n v="6"/>
    <n v="681.35"/>
    <n v="0.04"/>
    <n v="16.670000000000002"/>
    <n v="3924.58"/>
    <n v="1020.51"/>
    <n v="0.2600303726768215"/>
    <s v="Medium"/>
    <s v="Net Banking"/>
  </r>
  <r>
    <s v="ORD-14403"/>
    <d v="2024-11-11T00:00:00"/>
    <x v="1"/>
    <x v="10"/>
    <x v="4288"/>
    <s v="Returning"/>
    <x v="1"/>
    <x v="2"/>
    <s v="Yemen"/>
    <x v="27"/>
    <s v="Mckinneybury"/>
    <x v="1"/>
    <x v="5"/>
    <x v="55"/>
    <n v="8"/>
    <n v="666.65"/>
    <n v="0.12"/>
    <n v="20.88"/>
    <n v="4693.22"/>
    <n v="-45.87"/>
    <n v="-9.7736735120024197E-3"/>
    <s v="Medium"/>
    <s v="Card"/>
  </r>
  <r>
    <s v="ORD-14404"/>
    <d v="2023-06-22T00:00:00"/>
    <x v="2"/>
    <x v="1"/>
    <x v="4289"/>
    <s v="Returning"/>
    <x v="2"/>
    <x v="2"/>
    <s v="Israel"/>
    <x v="39"/>
    <s v="North Melissa"/>
    <x v="1"/>
    <x v="4"/>
    <x v="397"/>
    <n v="10"/>
    <n v="635.69000000000005"/>
    <n v="0.02"/>
    <n v="15.08"/>
    <n v="6229.76"/>
    <n v="-424.82"/>
    <n v="-6.8192033079926023E-2"/>
    <s v="Low"/>
    <s v="Card"/>
  </r>
  <r>
    <s v="ORD-14405"/>
    <d v="2023-09-01T00:00:00"/>
    <x v="2"/>
    <x v="4"/>
    <x v="4290"/>
    <s v="New"/>
    <x v="1"/>
    <x v="0"/>
    <s v="Cameroon"/>
    <x v="0"/>
    <s v="South Lucasbury"/>
    <x v="0"/>
    <x v="1"/>
    <x v="289"/>
    <n v="2"/>
    <n v="460.36"/>
    <n v="0.2"/>
    <n v="6.82"/>
    <n v="736.58"/>
    <n v="153.58000000000001"/>
    <n v="0.20850416791115697"/>
    <s v="Low"/>
    <s v="Cash"/>
  </r>
  <r>
    <s v="ORD-14406"/>
    <d v="2023-12-16T00:00:00"/>
    <x v="2"/>
    <x v="7"/>
    <x v="4291"/>
    <s v="New"/>
    <x v="0"/>
    <x v="0"/>
    <s v="San Marino"/>
    <x v="46"/>
    <s v="Floreschester"/>
    <x v="2"/>
    <x v="3"/>
    <x v="332"/>
    <n v="5"/>
    <n v="32.47"/>
    <n v="0.25"/>
    <n v="36.270000000000003"/>
    <n v="121.76"/>
    <n v="8.56"/>
    <n v="7.0302233902759526E-2"/>
    <s v="Medium"/>
    <s v="Cash"/>
  </r>
  <r>
    <s v="ORD-14407"/>
    <d v="2024-11-03T00:00:00"/>
    <x v="1"/>
    <x v="10"/>
    <x v="438"/>
    <s v="VIP"/>
    <x v="0"/>
    <x v="4"/>
    <s v="Grenada"/>
    <x v="22"/>
    <s v="East Steven"/>
    <x v="0"/>
    <x v="1"/>
    <x v="674"/>
    <n v="9"/>
    <n v="665.99"/>
    <n v="0.23"/>
    <n v="12.77"/>
    <n v="4615.3100000000004"/>
    <n v="687.28"/>
    <n v="0.14891307409469784"/>
    <s v="Medium"/>
    <s v="Card"/>
  </r>
  <r>
    <s v="ORD-14408"/>
    <d v="2023-09-10T00:00:00"/>
    <x v="2"/>
    <x v="4"/>
    <x v="4292"/>
    <s v="Returning"/>
    <x v="2"/>
    <x v="3"/>
    <s v="Mauritania"/>
    <x v="31"/>
    <s v="Lake Marvin"/>
    <x v="1"/>
    <x v="2"/>
    <x v="419"/>
    <n v="2"/>
    <n v="657.2"/>
    <n v="0.13"/>
    <n v="7.65"/>
    <n v="1143.53"/>
    <n v="234.24"/>
    <n v="0.20483940080277738"/>
    <s v="Low"/>
    <s v="Cash"/>
  </r>
  <r>
    <s v="ORD-14409"/>
    <d v="2024-03-20T00:00:00"/>
    <x v="1"/>
    <x v="6"/>
    <x v="4293"/>
    <s v="New"/>
    <x v="2"/>
    <x v="3"/>
    <s v="Peru"/>
    <x v="42"/>
    <s v="North Nancymouth"/>
    <x v="0"/>
    <x v="7"/>
    <x v="301"/>
    <n v="2"/>
    <n v="398.3"/>
    <n v="0.28999999999999998"/>
    <n v="23.61"/>
    <n v="565.59"/>
    <n v="165.01"/>
    <n v="0.29174843968245545"/>
    <s v="High"/>
    <s v="Net Banking"/>
  </r>
  <r>
    <s v="ORD-14410"/>
    <d v="2024-01-16T00:00:00"/>
    <x v="1"/>
    <x v="3"/>
    <x v="4294"/>
    <s v="VIP"/>
    <x v="2"/>
    <x v="0"/>
    <s v="Sri Lanka"/>
    <x v="14"/>
    <s v="Donaldmouth"/>
    <x v="2"/>
    <x v="3"/>
    <x v="146"/>
    <n v="1"/>
    <n v="461.55"/>
    <n v="0.22"/>
    <n v="14.02"/>
    <n v="360.01"/>
    <n v="42.24"/>
    <n v="0.11733007416460654"/>
    <s v="Low"/>
    <s v="UPI"/>
  </r>
  <r>
    <s v="ORD-14411"/>
    <d v="2022-11-27T00:00:00"/>
    <x v="3"/>
    <x v="10"/>
    <x v="4295"/>
    <s v="New"/>
    <x v="1"/>
    <x v="4"/>
    <s v="Lao People's Democratic Republic"/>
    <x v="16"/>
    <s v="Port Randyshire"/>
    <x v="0"/>
    <x v="1"/>
    <x v="744"/>
    <n v="2"/>
    <n v="224.26"/>
    <n v="0.13"/>
    <n v="31.91"/>
    <n v="390.21"/>
    <n v="21.24"/>
    <n v="5.443222879987699E-2"/>
    <s v="Low"/>
    <s v="UPI"/>
  </r>
  <r>
    <s v="ORD-14412"/>
    <d v="2025-01-04T00:00:00"/>
    <x v="0"/>
    <x v="3"/>
    <x v="4296"/>
    <s v="VIP"/>
    <x v="2"/>
    <x v="4"/>
    <s v="Uzbekistan"/>
    <x v="31"/>
    <s v="Moodyport"/>
    <x v="0"/>
    <x v="1"/>
    <x v="165"/>
    <n v="2"/>
    <n v="663.16"/>
    <n v="0.3"/>
    <n v="37.880000000000003"/>
    <n v="928.42"/>
    <n v="255.63"/>
    <n v="0.27533874754960042"/>
    <s v="Medium"/>
    <s v="Card"/>
  </r>
  <r>
    <s v="ORD-14413"/>
    <d v="2024-04-17T00:00:00"/>
    <x v="1"/>
    <x v="11"/>
    <x v="4297"/>
    <s v="VIP"/>
    <x v="1"/>
    <x v="0"/>
    <s v="Congo"/>
    <x v="19"/>
    <s v="New Matthew"/>
    <x v="0"/>
    <x v="7"/>
    <x v="86"/>
    <n v="7"/>
    <n v="255.27"/>
    <n v="0.03"/>
    <n v="16.57"/>
    <n v="1733.28"/>
    <n v="191.72"/>
    <n v="0.11061109572602235"/>
    <s v="Critical"/>
    <s v="Cash"/>
  </r>
  <r>
    <s v="ORD-14414"/>
    <d v="2023-02-03T00:00:00"/>
    <x v="2"/>
    <x v="8"/>
    <x v="4298"/>
    <s v="New"/>
    <x v="2"/>
    <x v="2"/>
    <s v="United Kingdom"/>
    <x v="21"/>
    <s v="Jackville"/>
    <x v="1"/>
    <x v="2"/>
    <x v="489"/>
    <n v="8"/>
    <n v="346.89"/>
    <n v="0.16"/>
    <n v="20.13"/>
    <n v="2331.1"/>
    <n v="307.91000000000003"/>
    <n v="0.13208785551885377"/>
    <s v="Critical"/>
    <s v="Net Banking"/>
  </r>
  <r>
    <s v="ORD-14415"/>
    <d v="2023-11-28T00:00:00"/>
    <x v="2"/>
    <x v="10"/>
    <x v="4299"/>
    <s v="Returning"/>
    <x v="2"/>
    <x v="0"/>
    <s v="Tajikistan"/>
    <x v="28"/>
    <s v="East Edwardmouth"/>
    <x v="2"/>
    <x v="8"/>
    <x v="54"/>
    <n v="4"/>
    <n v="603.57000000000005"/>
    <n v="0.13"/>
    <n v="24.23"/>
    <n v="2100.42"/>
    <n v="438.98"/>
    <n v="0.20899629597889946"/>
    <s v="High"/>
    <s v="UPI"/>
  </r>
  <r>
    <s v="ORD-14416"/>
    <d v="2025-02-20T00:00:00"/>
    <x v="0"/>
    <x v="8"/>
    <x v="4300"/>
    <s v="Returning"/>
    <x v="1"/>
    <x v="0"/>
    <s v="Niger"/>
    <x v="17"/>
    <s v="South Danielmouth"/>
    <x v="0"/>
    <x v="0"/>
    <x v="536"/>
    <n v="2"/>
    <n v="164.48"/>
    <n v="0.1"/>
    <n v="5.44"/>
    <n v="296.06"/>
    <n v="9.18"/>
    <n v="3.100722826454097E-2"/>
    <s v="Low"/>
    <s v="Cash"/>
  </r>
  <r>
    <s v="ORD-14417"/>
    <d v="2025-07-26T00:00:00"/>
    <x v="0"/>
    <x v="5"/>
    <x v="4301"/>
    <s v="Returning"/>
    <x v="0"/>
    <x v="0"/>
    <s v="Saudi Arabia"/>
    <x v="19"/>
    <s v="New Jeffrey"/>
    <x v="1"/>
    <x v="2"/>
    <x v="815"/>
    <n v="2"/>
    <n v="210.45"/>
    <n v="0.13"/>
    <n v="31.13"/>
    <n v="366.18"/>
    <n v="-7.95"/>
    <n v="-2.1710634114369982E-2"/>
    <s v="Critical"/>
    <s v="Card"/>
  </r>
  <r>
    <s v="ORD-14418"/>
    <d v="2023-11-17T00:00:00"/>
    <x v="2"/>
    <x v="10"/>
    <x v="4302"/>
    <s v="Returning"/>
    <x v="0"/>
    <x v="3"/>
    <s v="Mexico"/>
    <x v="44"/>
    <s v="Port Ryan"/>
    <x v="2"/>
    <x v="8"/>
    <x v="7"/>
    <n v="4"/>
    <n v="522.63"/>
    <n v="0.01"/>
    <n v="43.11"/>
    <n v="2069.61"/>
    <n v="-206.91"/>
    <n v="-9.9975357676083898E-2"/>
    <s v="Critical"/>
    <s v="Net Banking"/>
  </r>
  <r>
    <s v="ORD-14419"/>
    <d v="2023-11-07T00:00:00"/>
    <x v="2"/>
    <x v="10"/>
    <x v="4303"/>
    <s v="VIP"/>
    <x v="0"/>
    <x v="2"/>
    <s v="Senegal"/>
    <x v="40"/>
    <s v="West Priscilla"/>
    <x v="2"/>
    <x v="6"/>
    <x v="765"/>
    <n v="5"/>
    <n v="726.4"/>
    <n v="0.19"/>
    <n v="17.77"/>
    <n v="2941.92"/>
    <n v="302.77"/>
    <n v="0.10291578289008538"/>
    <s v="Critical"/>
    <s v="Net Banking"/>
  </r>
  <r>
    <s v="ORD-14420"/>
    <d v="2024-08-28T00:00:00"/>
    <x v="1"/>
    <x v="0"/>
    <x v="4304"/>
    <s v="Returning"/>
    <x v="1"/>
    <x v="1"/>
    <s v="Burkina Faso"/>
    <x v="18"/>
    <s v="Ashleymouth"/>
    <x v="2"/>
    <x v="8"/>
    <x v="399"/>
    <n v="4"/>
    <n v="472.23"/>
    <n v="0.24"/>
    <n v="41.16"/>
    <n v="1435.58"/>
    <n v="24.12"/>
    <n v="1.6801571490268744E-2"/>
    <s v="Low"/>
    <s v="UPI"/>
  </r>
  <r>
    <s v="ORD-14421"/>
    <d v="2025-02-17T00:00:00"/>
    <x v="0"/>
    <x v="8"/>
    <x v="4305"/>
    <s v="New"/>
    <x v="2"/>
    <x v="3"/>
    <s v="United Kingdom"/>
    <x v="34"/>
    <s v="Hubershire"/>
    <x v="1"/>
    <x v="2"/>
    <x v="831"/>
    <n v="7"/>
    <n v="274.32"/>
    <n v="0.06"/>
    <n v="48.34"/>
    <n v="1805.03"/>
    <n v="5.48"/>
    <n v="3.0359606211531115E-3"/>
    <s v="Critical"/>
    <s v="UPI"/>
  </r>
  <r>
    <s v="ORD-14422"/>
    <d v="2025-04-05T00:00:00"/>
    <x v="0"/>
    <x v="11"/>
    <x v="4306"/>
    <s v="VIP"/>
    <x v="1"/>
    <x v="4"/>
    <s v="Turkmenistan"/>
    <x v="19"/>
    <s v="Catherineview"/>
    <x v="0"/>
    <x v="1"/>
    <x v="740"/>
    <n v="7"/>
    <n v="268.62"/>
    <n v="0.26"/>
    <n v="37.369999999999997"/>
    <n v="1391.45"/>
    <n v="139.9"/>
    <n v="0.10054259944662043"/>
    <s v="Critical"/>
    <s v="Cash"/>
  </r>
  <r>
    <s v="ORD-14423"/>
    <d v="2023-10-17T00:00:00"/>
    <x v="2"/>
    <x v="2"/>
    <x v="4307"/>
    <s v="VIP"/>
    <x v="0"/>
    <x v="4"/>
    <s v="Suriname"/>
    <x v="46"/>
    <s v="East Matthew"/>
    <x v="0"/>
    <x v="1"/>
    <x v="551"/>
    <n v="1"/>
    <n v="510"/>
    <n v="0.24"/>
    <n v="30.17"/>
    <n v="387.6"/>
    <n v="41.15"/>
    <n v="0.10616615067079463"/>
    <s v="High"/>
    <s v="Net Banking"/>
  </r>
  <r>
    <s v="ORD-14424"/>
    <d v="2025-02-08T00:00:00"/>
    <x v="0"/>
    <x v="8"/>
    <x v="391"/>
    <s v="Returning"/>
    <x v="1"/>
    <x v="0"/>
    <s v="Ghana"/>
    <x v="42"/>
    <s v="Lake Robertshire"/>
    <x v="1"/>
    <x v="5"/>
    <x v="954"/>
    <n v="4"/>
    <n v="144.04"/>
    <n v="0.18"/>
    <n v="35.78"/>
    <n v="472.45"/>
    <n v="94.18"/>
    <n v="0.19934384590962009"/>
    <s v="Critical"/>
    <s v="Card"/>
  </r>
  <r>
    <s v="ORD-14425"/>
    <d v="2024-05-28T00:00:00"/>
    <x v="1"/>
    <x v="9"/>
    <x v="4308"/>
    <s v="VIP"/>
    <x v="1"/>
    <x v="1"/>
    <s v="Niger"/>
    <x v="7"/>
    <s v="South Vincent"/>
    <x v="0"/>
    <x v="7"/>
    <x v="593"/>
    <n v="10"/>
    <n v="67.98"/>
    <n v="0.14000000000000001"/>
    <n v="43.61"/>
    <n v="584.63"/>
    <n v="76.790000000000006"/>
    <n v="0.13134803208867149"/>
    <s v="High"/>
    <s v="UPI"/>
  </r>
  <r>
    <s v="ORD-14426"/>
    <d v="2024-06-17T00:00:00"/>
    <x v="1"/>
    <x v="1"/>
    <x v="4309"/>
    <s v="Returning"/>
    <x v="1"/>
    <x v="2"/>
    <s v="Palestinian Territory"/>
    <x v="46"/>
    <s v="Port Michaelfurt"/>
    <x v="1"/>
    <x v="4"/>
    <x v="447"/>
    <n v="9"/>
    <n v="399.48"/>
    <n v="0.16"/>
    <n v="31.27"/>
    <n v="3020.07"/>
    <n v="170.06"/>
    <n v="5.630995308055773E-2"/>
    <s v="Medium"/>
    <s v="Card"/>
  </r>
  <r>
    <s v="ORD-14427"/>
    <d v="2025-01-22T00:00:00"/>
    <x v="0"/>
    <x v="3"/>
    <x v="4310"/>
    <s v="New"/>
    <x v="0"/>
    <x v="4"/>
    <s v="Afghanistan"/>
    <x v="37"/>
    <s v="Ronaldview"/>
    <x v="0"/>
    <x v="1"/>
    <x v="449"/>
    <n v="4"/>
    <n v="294.35000000000002"/>
    <n v="0"/>
    <n v="16.04"/>
    <n v="1177.4000000000001"/>
    <n v="172.83"/>
    <n v="0.14678953626634958"/>
    <s v="High"/>
    <s v="Card"/>
  </r>
  <r>
    <s v="ORD-14428"/>
    <d v="2024-06-09T00:00:00"/>
    <x v="1"/>
    <x v="1"/>
    <x v="4311"/>
    <s v="New"/>
    <x v="0"/>
    <x v="4"/>
    <s v="Jersey"/>
    <x v="30"/>
    <s v="Pearsonville"/>
    <x v="0"/>
    <x v="7"/>
    <x v="542"/>
    <n v="6"/>
    <n v="320.36"/>
    <n v="0.26"/>
    <n v="5.94"/>
    <n v="1422.4"/>
    <n v="321.83999999999997"/>
    <n v="0.22626546681664789"/>
    <s v="Medium"/>
    <s v="Cash"/>
  </r>
  <r>
    <s v="ORD-14429"/>
    <d v="2023-11-27T00:00:00"/>
    <x v="2"/>
    <x v="10"/>
    <x v="4312"/>
    <s v="Returning"/>
    <x v="0"/>
    <x v="3"/>
    <s v="Costa Rica"/>
    <x v="14"/>
    <s v="West Karenbury"/>
    <x v="1"/>
    <x v="5"/>
    <x v="74"/>
    <n v="9"/>
    <n v="595.1"/>
    <n v="0.05"/>
    <n v="30.83"/>
    <n v="5088.1099999999997"/>
    <n v="-431.81"/>
    <n v="-8.4866482839404025E-2"/>
    <s v="Critical"/>
    <s v="UPI"/>
  </r>
  <r>
    <s v="ORD-14430"/>
    <d v="2024-01-04T00:00:00"/>
    <x v="1"/>
    <x v="3"/>
    <x v="4313"/>
    <s v="New"/>
    <x v="1"/>
    <x v="2"/>
    <s v="New Caledonia"/>
    <x v="46"/>
    <s v="Whitetown"/>
    <x v="0"/>
    <x v="0"/>
    <x v="265"/>
    <n v="5"/>
    <n v="550.61"/>
    <n v="0"/>
    <n v="43.4"/>
    <n v="2753.05"/>
    <n v="77.56"/>
    <n v="2.8172390621310908E-2"/>
    <s v="Critical"/>
    <s v="Cash"/>
  </r>
  <r>
    <s v="ORD-14431"/>
    <d v="2025-06-30T00:00:00"/>
    <x v="0"/>
    <x v="1"/>
    <x v="4314"/>
    <s v="VIP"/>
    <x v="2"/>
    <x v="2"/>
    <s v="Kenya"/>
    <x v="0"/>
    <s v="West Anita"/>
    <x v="2"/>
    <x v="3"/>
    <x v="961"/>
    <n v="2"/>
    <n v="213.61"/>
    <n v="0.25"/>
    <n v="32.86"/>
    <n v="320.42"/>
    <n v="65.86"/>
    <n v="0.20554272517321015"/>
    <s v="Low"/>
    <s v="Net Banking"/>
  </r>
  <r>
    <s v="ORD-14432"/>
    <d v="2025-10-28T00:00:00"/>
    <x v="0"/>
    <x v="2"/>
    <x v="3764"/>
    <s v="VIP"/>
    <x v="2"/>
    <x v="4"/>
    <s v="Malawi"/>
    <x v="34"/>
    <s v="Jenniferville"/>
    <x v="2"/>
    <x v="3"/>
    <x v="435"/>
    <n v="1"/>
    <n v="71.91"/>
    <n v="0.11"/>
    <n v="12.21"/>
    <n v="64"/>
    <n v="12.48"/>
    <n v="0.19500000000000001"/>
    <s v="Low"/>
    <s v="Net Banking"/>
  </r>
  <r>
    <s v="ORD-14433"/>
    <d v="2023-09-02T00:00:00"/>
    <x v="2"/>
    <x v="4"/>
    <x v="4315"/>
    <s v="Returning"/>
    <x v="2"/>
    <x v="2"/>
    <s v="Kiribati"/>
    <x v="7"/>
    <s v="Heatherview"/>
    <x v="2"/>
    <x v="3"/>
    <x v="941"/>
    <n v="5"/>
    <n v="667.73"/>
    <n v="0.08"/>
    <n v="9.51"/>
    <n v="3071.56"/>
    <n v="560.76"/>
    <n v="0.18256521116305721"/>
    <s v="Low"/>
    <s v="Net Banking"/>
  </r>
  <r>
    <s v="ORD-14434"/>
    <d v="2025-09-25T00:00:00"/>
    <x v="0"/>
    <x v="4"/>
    <x v="4316"/>
    <s v="Returning"/>
    <x v="2"/>
    <x v="1"/>
    <s v="Luxembourg"/>
    <x v="0"/>
    <s v="South Lisa"/>
    <x v="2"/>
    <x v="6"/>
    <x v="962"/>
    <n v="8"/>
    <n v="168.65"/>
    <n v="0.28999999999999998"/>
    <n v="29.26"/>
    <n v="957.93"/>
    <n v="-62.43"/>
    <n v="-6.5171776643387302E-2"/>
    <s v="High"/>
    <s v="Net Banking"/>
  </r>
  <r>
    <s v="ORD-14435"/>
    <d v="2025-07-20T00:00:00"/>
    <x v="0"/>
    <x v="5"/>
    <x v="4317"/>
    <s v="New"/>
    <x v="1"/>
    <x v="3"/>
    <s v="Tonga"/>
    <x v="13"/>
    <s v="Aliciafurt"/>
    <x v="2"/>
    <x v="8"/>
    <x v="504"/>
    <n v="9"/>
    <n v="300.27"/>
    <n v="0.26"/>
    <n v="26.94"/>
    <n v="1999.8"/>
    <n v="201.04"/>
    <n v="0.10053005300530053"/>
    <s v="Medium"/>
    <s v="Cash"/>
  </r>
  <r>
    <s v="ORD-14436"/>
    <d v="2022-12-07T00:00:00"/>
    <x v="3"/>
    <x v="7"/>
    <x v="4318"/>
    <s v="Returning"/>
    <x v="2"/>
    <x v="2"/>
    <s v="Northern Mariana Islands"/>
    <x v="19"/>
    <s v="Meadowsshire"/>
    <x v="2"/>
    <x v="6"/>
    <x v="171"/>
    <n v="7"/>
    <n v="227.17"/>
    <n v="0.18"/>
    <n v="7.62"/>
    <n v="1303.96"/>
    <n v="316.13"/>
    <n v="0.24243841835639129"/>
    <s v="Medium"/>
    <s v="Card"/>
  </r>
  <r>
    <s v="ORD-14437"/>
    <d v="2025-06-05T00:00:00"/>
    <x v="0"/>
    <x v="1"/>
    <x v="4319"/>
    <s v="New"/>
    <x v="0"/>
    <x v="4"/>
    <s v="Niger"/>
    <x v="43"/>
    <s v="North Veronicaburgh"/>
    <x v="2"/>
    <x v="8"/>
    <x v="802"/>
    <n v="9"/>
    <n v="391.32"/>
    <n v="0.01"/>
    <n v="21.68"/>
    <n v="3486.66"/>
    <n v="620.83000000000004"/>
    <n v="0.17805865785594238"/>
    <s v="High"/>
    <s v="Cash"/>
  </r>
  <r>
    <s v="ORD-14438"/>
    <d v="2025-04-18T00:00:00"/>
    <x v="0"/>
    <x v="11"/>
    <x v="4320"/>
    <s v="Returning"/>
    <x v="0"/>
    <x v="4"/>
    <s v="Hong Kong"/>
    <x v="6"/>
    <s v="Duranstad"/>
    <x v="2"/>
    <x v="6"/>
    <x v="684"/>
    <n v="10"/>
    <n v="501.22"/>
    <n v="0.16"/>
    <n v="30.09"/>
    <n v="4210.25"/>
    <n v="409.49"/>
    <n v="9.7260257704411851E-2"/>
    <s v="Low"/>
    <s v="Net Banking"/>
  </r>
  <r>
    <s v="ORD-14439"/>
    <d v="2025-08-26T00:00:00"/>
    <x v="0"/>
    <x v="0"/>
    <x v="4321"/>
    <s v="VIP"/>
    <x v="1"/>
    <x v="3"/>
    <s v="Palestinian Territory"/>
    <x v="37"/>
    <s v="New Brianside"/>
    <x v="2"/>
    <x v="8"/>
    <x v="380"/>
    <n v="3"/>
    <n v="600.61"/>
    <n v="0.12"/>
    <n v="40.76"/>
    <n v="1585.61"/>
    <n v="285.94"/>
    <n v="0.18033438235127175"/>
    <s v="High"/>
    <s v="UPI"/>
  </r>
  <r>
    <s v="ORD-14440"/>
    <d v="2024-08-15T00:00:00"/>
    <x v="1"/>
    <x v="0"/>
    <x v="4322"/>
    <s v="VIP"/>
    <x v="0"/>
    <x v="0"/>
    <s v="Saint Helena"/>
    <x v="33"/>
    <s v="East Bradleyville"/>
    <x v="0"/>
    <x v="0"/>
    <x v="417"/>
    <n v="6"/>
    <n v="165.78"/>
    <n v="0.2"/>
    <n v="48.59"/>
    <n v="795.74"/>
    <n v="114.4"/>
    <n v="0.14376555156206802"/>
    <s v="Critical"/>
    <s v="UPI"/>
  </r>
  <r>
    <s v="ORD-14441"/>
    <d v="2024-05-15T00:00:00"/>
    <x v="1"/>
    <x v="9"/>
    <x v="4323"/>
    <s v="VIP"/>
    <x v="1"/>
    <x v="1"/>
    <s v="Jamaica"/>
    <x v="1"/>
    <s v="Brandonview"/>
    <x v="1"/>
    <x v="4"/>
    <x v="22"/>
    <n v="10"/>
    <n v="437.28"/>
    <n v="0.21"/>
    <n v="42.82"/>
    <n v="3454.51"/>
    <n v="633.41"/>
    <n v="0.18335740814182039"/>
    <s v="Low"/>
    <s v="Net Banking"/>
  </r>
  <r>
    <s v="ORD-14442"/>
    <d v="2025-01-28T00:00:00"/>
    <x v="0"/>
    <x v="3"/>
    <x v="2031"/>
    <s v="Returning"/>
    <x v="0"/>
    <x v="1"/>
    <s v="Micronesia"/>
    <x v="6"/>
    <s v="Brandonville"/>
    <x v="1"/>
    <x v="5"/>
    <x v="833"/>
    <n v="2"/>
    <n v="435.24"/>
    <n v="0.09"/>
    <n v="19.09"/>
    <n v="792.14"/>
    <n v="189.57"/>
    <n v="0.2393137576690989"/>
    <s v="Critical"/>
    <s v="Cash"/>
  </r>
  <r>
    <s v="ORD-14443"/>
    <d v="2023-06-09T00:00:00"/>
    <x v="2"/>
    <x v="1"/>
    <x v="4324"/>
    <s v="Returning"/>
    <x v="0"/>
    <x v="1"/>
    <s v="Equatorial Guinea"/>
    <x v="2"/>
    <s v="Aguilarburgh"/>
    <x v="0"/>
    <x v="7"/>
    <x v="666"/>
    <n v="3"/>
    <n v="553.23"/>
    <n v="0.27"/>
    <n v="11.95"/>
    <n v="1211.57"/>
    <n v="49.02"/>
    <n v="4.0459899139133525E-2"/>
    <s v="Medium"/>
    <s v="Card"/>
  </r>
  <r>
    <s v="ORD-14444"/>
    <d v="2023-05-09T00:00:00"/>
    <x v="2"/>
    <x v="9"/>
    <x v="4325"/>
    <s v="New"/>
    <x v="1"/>
    <x v="2"/>
    <s v="Iceland"/>
    <x v="14"/>
    <s v="East Helen"/>
    <x v="0"/>
    <x v="0"/>
    <x v="280"/>
    <n v="3"/>
    <n v="377.04"/>
    <n v="0.15"/>
    <n v="42.63"/>
    <n v="961.45"/>
    <n v="-81.33"/>
    <n v="-8.4590982370378071E-2"/>
    <s v="Critical"/>
    <s v="Cash"/>
  </r>
  <r>
    <s v="ORD-14445"/>
    <d v="2025-05-04T00:00:00"/>
    <x v="0"/>
    <x v="9"/>
    <x v="4326"/>
    <s v="Returning"/>
    <x v="0"/>
    <x v="0"/>
    <s v="Lesotho"/>
    <x v="10"/>
    <s v="Dixonmouth"/>
    <x v="2"/>
    <x v="3"/>
    <x v="332"/>
    <n v="7"/>
    <n v="366.18"/>
    <n v="0.11"/>
    <n v="48.2"/>
    <n v="2281.3000000000002"/>
    <n v="109.71"/>
    <n v="4.8091000745189141E-2"/>
    <s v="High"/>
    <s v="Card"/>
  </r>
  <r>
    <s v="ORD-14446"/>
    <d v="2023-03-26T00:00:00"/>
    <x v="2"/>
    <x v="6"/>
    <x v="4327"/>
    <s v="Returning"/>
    <x v="0"/>
    <x v="1"/>
    <s v="Comoros"/>
    <x v="5"/>
    <s v="West Matthew"/>
    <x v="2"/>
    <x v="6"/>
    <x v="581"/>
    <n v="6"/>
    <n v="295.66000000000003"/>
    <n v="0.17"/>
    <n v="44.21"/>
    <n v="1472.39"/>
    <n v="-100.22"/>
    <n v="-6.8066205285284467E-2"/>
    <s v="High"/>
    <s v="Card"/>
  </r>
  <r>
    <s v="ORD-14447"/>
    <d v="2025-05-20T00:00:00"/>
    <x v="0"/>
    <x v="9"/>
    <x v="4328"/>
    <s v="New"/>
    <x v="1"/>
    <x v="4"/>
    <s v="Finland"/>
    <x v="19"/>
    <s v="North Sarahburgh"/>
    <x v="0"/>
    <x v="0"/>
    <x v="893"/>
    <n v="9"/>
    <n v="704.94"/>
    <n v="0.13"/>
    <n v="45.49"/>
    <n v="5519.68"/>
    <n v="717.86"/>
    <n v="0.13005464084874485"/>
    <s v="High"/>
    <s v="Card"/>
  </r>
  <r>
    <s v="ORD-14448"/>
    <d v="2024-03-17T00:00:00"/>
    <x v="1"/>
    <x v="6"/>
    <x v="4329"/>
    <s v="Returning"/>
    <x v="1"/>
    <x v="0"/>
    <s v="Heard Island and McDonald Islands"/>
    <x v="28"/>
    <s v="Adrienneburgh"/>
    <x v="1"/>
    <x v="5"/>
    <x v="691"/>
    <n v="3"/>
    <n v="731.29"/>
    <n v="0.17"/>
    <n v="24.39"/>
    <n v="1820.91"/>
    <n v="241.5"/>
    <n v="0.1326259946949602"/>
    <s v="Low"/>
    <s v="Cash"/>
  </r>
  <r>
    <s v="ORD-14449"/>
    <d v="2023-11-10T00:00:00"/>
    <x v="2"/>
    <x v="10"/>
    <x v="4330"/>
    <s v="Returning"/>
    <x v="1"/>
    <x v="0"/>
    <s v="Ghana"/>
    <x v="20"/>
    <s v="Lake Robertmouth"/>
    <x v="1"/>
    <x v="2"/>
    <x v="171"/>
    <n v="6"/>
    <n v="451.39"/>
    <n v="0.02"/>
    <n v="13.12"/>
    <n v="2654.17"/>
    <n v="328.59"/>
    <n v="0.1238014143781295"/>
    <s v="Medium"/>
    <s v="UPI"/>
  </r>
  <r>
    <s v="ORD-14450"/>
    <d v="2024-09-02T00:00:00"/>
    <x v="1"/>
    <x v="4"/>
    <x v="4331"/>
    <s v="VIP"/>
    <x v="2"/>
    <x v="0"/>
    <s v="Aruba"/>
    <x v="38"/>
    <s v="Vasquezhaven"/>
    <x v="2"/>
    <x v="3"/>
    <x v="473"/>
    <n v="6"/>
    <n v="87.42"/>
    <n v="0.12"/>
    <n v="28.71"/>
    <n v="461.58"/>
    <n v="69.260000000000005"/>
    <n v="0.15004982884873697"/>
    <s v="Medium"/>
    <s v="Cash"/>
  </r>
  <r>
    <s v="ORD-14451"/>
    <d v="2025-06-29T00:00:00"/>
    <x v="0"/>
    <x v="1"/>
    <x v="4332"/>
    <s v="Returning"/>
    <x v="1"/>
    <x v="2"/>
    <s v="Turkey"/>
    <x v="44"/>
    <s v="Morganfurt"/>
    <x v="2"/>
    <x v="8"/>
    <x v="438"/>
    <n v="2"/>
    <n v="619.21"/>
    <n v="0.12"/>
    <n v="10.32"/>
    <n v="1089.81"/>
    <n v="-68.33"/>
    <n v="-6.2699002578431098E-2"/>
    <s v="High"/>
    <s v="UPI"/>
  </r>
  <r>
    <s v="ORD-14452"/>
    <d v="2022-12-21T00:00:00"/>
    <x v="3"/>
    <x v="7"/>
    <x v="4333"/>
    <s v="New"/>
    <x v="2"/>
    <x v="3"/>
    <s v="Holy See (Vatican City State)"/>
    <x v="41"/>
    <s v="Garzaside"/>
    <x v="2"/>
    <x v="8"/>
    <x v="885"/>
    <n v="5"/>
    <n v="319.62"/>
    <n v="0.03"/>
    <n v="21.56"/>
    <n v="1550.16"/>
    <n v="-58.07"/>
    <n v="-3.7460649223305977E-2"/>
    <s v="Critical"/>
    <s v="Card"/>
  </r>
  <r>
    <s v="ORD-14453"/>
    <d v="2024-12-23T00:00:00"/>
    <x v="1"/>
    <x v="7"/>
    <x v="4334"/>
    <s v="Returning"/>
    <x v="0"/>
    <x v="0"/>
    <s v="Macao"/>
    <x v="17"/>
    <s v="Lambury"/>
    <x v="1"/>
    <x v="5"/>
    <x v="122"/>
    <n v="3"/>
    <n v="42.91"/>
    <n v="0.26"/>
    <n v="26.55"/>
    <n v="95.26"/>
    <n v="21.75"/>
    <n v="0.22832248582825948"/>
    <s v="Medium"/>
    <s v="Net Banking"/>
  </r>
  <r>
    <s v="ORD-14454"/>
    <d v="2025-08-29T00:00:00"/>
    <x v="0"/>
    <x v="0"/>
    <x v="4335"/>
    <s v="Returning"/>
    <x v="1"/>
    <x v="2"/>
    <s v="Sao Tome and Principe"/>
    <x v="23"/>
    <s v="Monicaborough"/>
    <x v="0"/>
    <x v="0"/>
    <x v="262"/>
    <n v="8"/>
    <n v="633.53"/>
    <n v="0.01"/>
    <n v="36.93"/>
    <n v="5017.5600000000004"/>
    <n v="266.02999999999997"/>
    <n v="5.3019794481779979E-2"/>
    <s v="Medium"/>
    <s v="UPI"/>
  </r>
  <r>
    <s v="ORD-14455"/>
    <d v="2025-09-15T00:00:00"/>
    <x v="0"/>
    <x v="4"/>
    <x v="4336"/>
    <s v="VIP"/>
    <x v="1"/>
    <x v="0"/>
    <s v="Tokelau"/>
    <x v="48"/>
    <s v="Joshuastad"/>
    <x v="2"/>
    <x v="3"/>
    <x v="535"/>
    <n v="7"/>
    <n v="647.46"/>
    <n v="0.11"/>
    <n v="29.89"/>
    <n v="4033.68"/>
    <n v="-314.12"/>
    <n v="-7.7874298407409615E-2"/>
    <s v="Critical"/>
    <s v="Cash"/>
  </r>
  <r>
    <s v="ORD-14456"/>
    <d v="2024-09-22T00:00:00"/>
    <x v="1"/>
    <x v="4"/>
    <x v="4337"/>
    <s v="VIP"/>
    <x v="2"/>
    <x v="2"/>
    <s v="Dominica"/>
    <x v="9"/>
    <s v="Lake Michael"/>
    <x v="2"/>
    <x v="6"/>
    <x v="93"/>
    <n v="8"/>
    <n v="444.94"/>
    <n v="0.24"/>
    <n v="29.25"/>
    <n v="2705.24"/>
    <n v="-88.91"/>
    <n v="-3.2865845544203104E-2"/>
    <s v="Medium"/>
    <s v="Card"/>
  </r>
  <r>
    <s v="ORD-14457"/>
    <d v="2023-07-17T00:00:00"/>
    <x v="2"/>
    <x v="5"/>
    <x v="4338"/>
    <s v="Returning"/>
    <x v="1"/>
    <x v="3"/>
    <s v="Sri Lanka"/>
    <x v="22"/>
    <s v="Mitchellmouth"/>
    <x v="2"/>
    <x v="8"/>
    <x v="305"/>
    <n v="3"/>
    <n v="370.72"/>
    <n v="0.14000000000000001"/>
    <n v="15.08"/>
    <n v="956.46"/>
    <n v="137.13"/>
    <n v="0.14337243585722351"/>
    <s v="Low"/>
    <s v="UPI"/>
  </r>
  <r>
    <s v="ORD-14458"/>
    <d v="2023-06-19T00:00:00"/>
    <x v="2"/>
    <x v="1"/>
    <x v="4339"/>
    <s v="Returning"/>
    <x v="2"/>
    <x v="3"/>
    <s v="Norway"/>
    <x v="24"/>
    <s v="Stanleyhaven"/>
    <x v="0"/>
    <x v="7"/>
    <x v="894"/>
    <n v="7"/>
    <n v="210.01"/>
    <n v="0.05"/>
    <n v="15.08"/>
    <n v="1396.57"/>
    <n v="32.71"/>
    <n v="2.3421668802852704E-2"/>
    <s v="Medium"/>
    <s v="Net Banking"/>
  </r>
  <r>
    <s v="ORD-14459"/>
    <d v="2025-05-06T00:00:00"/>
    <x v="0"/>
    <x v="9"/>
    <x v="4340"/>
    <s v="VIP"/>
    <x v="2"/>
    <x v="0"/>
    <s v="Sudan"/>
    <x v="39"/>
    <s v="Evanschester"/>
    <x v="0"/>
    <x v="7"/>
    <x v="151"/>
    <n v="8"/>
    <n v="511.18"/>
    <n v="7.0000000000000007E-2"/>
    <n v="43.11"/>
    <n v="3803.18"/>
    <n v="554.85"/>
    <n v="0.14589107010449151"/>
    <s v="Critical"/>
    <s v="Card"/>
  </r>
  <r>
    <s v="ORD-14460"/>
    <d v="2023-06-19T00:00:00"/>
    <x v="2"/>
    <x v="1"/>
    <x v="4341"/>
    <s v="Returning"/>
    <x v="2"/>
    <x v="2"/>
    <s v="Tunisia"/>
    <x v="3"/>
    <s v="Eugeneville"/>
    <x v="2"/>
    <x v="8"/>
    <x v="468"/>
    <n v="8"/>
    <n v="571.80999999999995"/>
    <n v="0.02"/>
    <n v="35.94"/>
    <n v="4482.99"/>
    <n v="-67.11"/>
    <n v="-1.4969919629532969E-2"/>
    <s v="Critical"/>
    <s v="Cash"/>
  </r>
  <r>
    <s v="ORD-14461"/>
    <d v="2024-03-07T00:00:00"/>
    <x v="1"/>
    <x v="6"/>
    <x v="4342"/>
    <s v="Returning"/>
    <x v="0"/>
    <x v="1"/>
    <s v="Zimbabwe"/>
    <x v="34"/>
    <s v="West Leslie"/>
    <x v="2"/>
    <x v="3"/>
    <x v="217"/>
    <n v="8"/>
    <n v="203.78"/>
    <n v="0.28999999999999998"/>
    <n v="20.75"/>
    <n v="1157.47"/>
    <n v="133.18"/>
    <n v="0.11506129748503201"/>
    <s v="Low"/>
    <s v="UPI"/>
  </r>
  <r>
    <s v="ORD-14462"/>
    <d v="2023-03-18T00:00:00"/>
    <x v="2"/>
    <x v="6"/>
    <x v="4343"/>
    <s v="Returning"/>
    <x v="0"/>
    <x v="4"/>
    <s v="Saudi Arabia"/>
    <x v="42"/>
    <s v="Lake Susanton"/>
    <x v="1"/>
    <x v="4"/>
    <x v="473"/>
    <n v="10"/>
    <n v="261.33999999999997"/>
    <n v="0.01"/>
    <n v="32.72"/>
    <n v="2587.27"/>
    <n v="-53.7"/>
    <n v="-2.0755468118905256E-2"/>
    <s v="Low"/>
    <s v="Cash"/>
  </r>
  <r>
    <s v="ORD-14463"/>
    <d v="2024-01-14T00:00:00"/>
    <x v="1"/>
    <x v="3"/>
    <x v="4344"/>
    <s v="Returning"/>
    <x v="0"/>
    <x v="3"/>
    <s v="Micronesia"/>
    <x v="46"/>
    <s v="Quinnburgh"/>
    <x v="2"/>
    <x v="6"/>
    <x v="583"/>
    <n v="1"/>
    <n v="664.42"/>
    <n v="0.21"/>
    <n v="33.39"/>
    <n v="524.89"/>
    <n v="107.46"/>
    <n v="0.20472860980395891"/>
    <s v="High"/>
    <s v="Cash"/>
  </r>
  <r>
    <s v="ORD-14464"/>
    <d v="2024-07-21T00:00:00"/>
    <x v="1"/>
    <x v="5"/>
    <x v="4345"/>
    <s v="New"/>
    <x v="0"/>
    <x v="1"/>
    <s v="Spain"/>
    <x v="8"/>
    <s v="South Luis"/>
    <x v="2"/>
    <x v="3"/>
    <x v="721"/>
    <n v="6"/>
    <n v="151.1"/>
    <n v="0.22"/>
    <n v="47.22"/>
    <n v="707.15"/>
    <n v="140.56"/>
    <n v="0.1987697093968748"/>
    <s v="High"/>
    <s v="Cash"/>
  </r>
  <r>
    <s v="ORD-14465"/>
    <d v="2022-12-04T00:00:00"/>
    <x v="3"/>
    <x v="7"/>
    <x v="4346"/>
    <s v="New"/>
    <x v="2"/>
    <x v="2"/>
    <s v="Martinique"/>
    <x v="2"/>
    <s v="Lawsontown"/>
    <x v="2"/>
    <x v="8"/>
    <x v="118"/>
    <n v="2"/>
    <n v="636.6"/>
    <n v="0.25"/>
    <n v="15.53"/>
    <n v="954.9"/>
    <n v="258.87"/>
    <n v="0.27109644989004084"/>
    <s v="Medium"/>
    <s v="Net Banking"/>
  </r>
  <r>
    <s v="ORD-14466"/>
    <d v="2024-03-07T00:00:00"/>
    <x v="1"/>
    <x v="6"/>
    <x v="4347"/>
    <s v="New"/>
    <x v="1"/>
    <x v="2"/>
    <s v="Bouvet Island (Bouvetoya)"/>
    <x v="12"/>
    <s v="West Maryport"/>
    <x v="1"/>
    <x v="5"/>
    <x v="377"/>
    <n v="5"/>
    <n v="733.32"/>
    <n v="0.08"/>
    <n v="26.09"/>
    <n v="3373.27"/>
    <n v="298.93"/>
    <n v="8.8617276411316032E-2"/>
    <s v="Low"/>
    <s v="Cash"/>
  </r>
  <r>
    <s v="ORD-14467"/>
    <d v="2024-04-12T00:00:00"/>
    <x v="1"/>
    <x v="11"/>
    <x v="4348"/>
    <s v="Returning"/>
    <x v="1"/>
    <x v="0"/>
    <s v="Chile"/>
    <x v="24"/>
    <s v="Coxton"/>
    <x v="2"/>
    <x v="6"/>
    <x v="956"/>
    <n v="1"/>
    <n v="442.52"/>
    <n v="0.24"/>
    <n v="34.85"/>
    <n v="336.32"/>
    <n v="76.09"/>
    <n v="0.22624286393910562"/>
    <s v="Critical"/>
    <s v="UPI"/>
  </r>
  <r>
    <s v="ORD-14468"/>
    <d v="2023-10-05T00:00:00"/>
    <x v="2"/>
    <x v="2"/>
    <x v="3482"/>
    <s v="VIP"/>
    <x v="1"/>
    <x v="1"/>
    <s v="Bulgaria"/>
    <x v="21"/>
    <s v="Sawyerbury"/>
    <x v="1"/>
    <x v="2"/>
    <x v="397"/>
    <n v="2"/>
    <n v="782.87"/>
    <n v="0.08"/>
    <n v="49.82"/>
    <n v="1440.48"/>
    <n v="177.57"/>
    <n v="0.12327140953015661"/>
    <s v="High"/>
    <s v="Cash"/>
  </r>
  <r>
    <s v="ORD-14469"/>
    <d v="2025-10-26T00:00:00"/>
    <x v="0"/>
    <x v="2"/>
    <x v="4349"/>
    <s v="Returning"/>
    <x v="0"/>
    <x v="3"/>
    <s v="Cambodia"/>
    <x v="38"/>
    <s v="New Patrick"/>
    <x v="1"/>
    <x v="2"/>
    <x v="760"/>
    <n v="5"/>
    <n v="638.12"/>
    <n v="0.14000000000000001"/>
    <n v="21.38"/>
    <n v="2743.92"/>
    <n v="663.35"/>
    <n v="0.2417526750051022"/>
    <s v="Low"/>
    <s v="Cash"/>
  </r>
  <r>
    <s v="ORD-14470"/>
    <d v="2023-11-11T00:00:00"/>
    <x v="2"/>
    <x v="10"/>
    <x v="4350"/>
    <s v="New"/>
    <x v="1"/>
    <x v="1"/>
    <s v="Mauritius"/>
    <x v="44"/>
    <s v="Port Amanda"/>
    <x v="1"/>
    <x v="2"/>
    <x v="100"/>
    <n v="4"/>
    <n v="287.08999999999997"/>
    <n v="0.14000000000000001"/>
    <n v="17.57"/>
    <n v="987.59"/>
    <n v="282.05"/>
    <n v="0.28559422432385911"/>
    <s v="Critical"/>
    <s v="Net Banking"/>
  </r>
  <r>
    <s v="ORD-14471"/>
    <d v="2023-07-28T00:00:00"/>
    <x v="2"/>
    <x v="5"/>
    <x v="4351"/>
    <s v="New"/>
    <x v="1"/>
    <x v="4"/>
    <s v="Madagascar"/>
    <x v="3"/>
    <s v="Janettown"/>
    <x v="2"/>
    <x v="3"/>
    <x v="215"/>
    <n v="8"/>
    <n v="101.61"/>
    <n v="0.11"/>
    <n v="20.350000000000001"/>
    <n v="723.46"/>
    <n v="47.02"/>
    <n v="6.499322699250823E-2"/>
    <s v="High"/>
    <s v="Card"/>
  </r>
  <r>
    <s v="ORD-14472"/>
    <d v="2024-10-12T00:00:00"/>
    <x v="1"/>
    <x v="2"/>
    <x v="4352"/>
    <s v="Returning"/>
    <x v="2"/>
    <x v="0"/>
    <s v="Bulgaria"/>
    <x v="35"/>
    <s v="East Mathewtown"/>
    <x v="2"/>
    <x v="8"/>
    <x v="424"/>
    <n v="6"/>
    <n v="323.67"/>
    <n v="0.13"/>
    <n v="14.97"/>
    <n v="1689.56"/>
    <n v="108.55"/>
    <n v="6.4247496389592554E-2"/>
    <s v="Medium"/>
    <s v="Net Banking"/>
  </r>
  <r>
    <s v="ORD-14473"/>
    <d v="2024-09-13T00:00:00"/>
    <x v="1"/>
    <x v="4"/>
    <x v="4353"/>
    <s v="Returning"/>
    <x v="1"/>
    <x v="4"/>
    <s v="United States of America"/>
    <x v="30"/>
    <s v="West Sarah"/>
    <x v="1"/>
    <x v="4"/>
    <x v="272"/>
    <n v="4"/>
    <n v="732.66"/>
    <n v="0.17"/>
    <n v="17.079999999999998"/>
    <n v="2432.4299999999998"/>
    <n v="-36.159999999999997"/>
    <n v="-1.486579264357042E-2"/>
    <s v="Medium"/>
    <s v="Net Banking"/>
  </r>
  <r>
    <s v="ORD-14474"/>
    <d v="2023-02-14T00:00:00"/>
    <x v="2"/>
    <x v="8"/>
    <x v="4354"/>
    <s v="New"/>
    <x v="1"/>
    <x v="3"/>
    <s v="Pakistan"/>
    <x v="0"/>
    <s v="Davidsonland"/>
    <x v="0"/>
    <x v="7"/>
    <x v="733"/>
    <n v="2"/>
    <n v="471.92"/>
    <n v="0.16"/>
    <n v="20.21"/>
    <n v="792.83"/>
    <n v="237.08"/>
    <n v="0.29903005688483031"/>
    <s v="High"/>
    <s v="Card"/>
  </r>
  <r>
    <s v="ORD-14475"/>
    <d v="2024-04-16T00:00:00"/>
    <x v="1"/>
    <x v="11"/>
    <x v="4355"/>
    <s v="Returning"/>
    <x v="1"/>
    <x v="4"/>
    <s v="Burkina Faso"/>
    <x v="20"/>
    <s v="Lake Jordanbury"/>
    <x v="0"/>
    <x v="1"/>
    <x v="239"/>
    <n v="7"/>
    <n v="556.16999999999996"/>
    <n v="0.25"/>
    <n v="36.549999999999997"/>
    <n v="2919.89"/>
    <n v="578.87"/>
    <n v="0.19825061903016897"/>
    <s v="High"/>
    <s v="Net Banking"/>
  </r>
  <r>
    <s v="ORD-14476"/>
    <d v="2025-08-21T00:00:00"/>
    <x v="0"/>
    <x v="0"/>
    <x v="4356"/>
    <s v="VIP"/>
    <x v="1"/>
    <x v="3"/>
    <s v="Christmas Island"/>
    <x v="44"/>
    <s v="West Vanessa"/>
    <x v="1"/>
    <x v="4"/>
    <x v="274"/>
    <n v="10"/>
    <n v="707.51"/>
    <n v="0"/>
    <n v="14.54"/>
    <n v="7075.1"/>
    <n v="1395.4"/>
    <n v="0.19722689431951493"/>
    <s v="Medium"/>
    <s v="Net Banking"/>
  </r>
  <r>
    <s v="ORD-14477"/>
    <d v="2023-08-30T00:00:00"/>
    <x v="2"/>
    <x v="0"/>
    <x v="4357"/>
    <s v="VIP"/>
    <x v="2"/>
    <x v="3"/>
    <s v="Kenya"/>
    <x v="29"/>
    <s v="Padillaport"/>
    <x v="1"/>
    <x v="4"/>
    <x v="145"/>
    <n v="1"/>
    <n v="91.98"/>
    <n v="0.2"/>
    <n v="34.42"/>
    <n v="73.58"/>
    <n v="-7.35"/>
    <n v="-9.9891274802935581E-2"/>
    <s v="High"/>
    <s v="Net Banking"/>
  </r>
  <r>
    <s v="ORD-14478"/>
    <d v="2025-06-19T00:00:00"/>
    <x v="0"/>
    <x v="1"/>
    <x v="4358"/>
    <s v="Returning"/>
    <x v="2"/>
    <x v="1"/>
    <s v="Morocco"/>
    <x v="41"/>
    <s v="Danburgh"/>
    <x v="2"/>
    <x v="3"/>
    <x v="905"/>
    <n v="3"/>
    <n v="395.91"/>
    <n v="0.09"/>
    <n v="45.38"/>
    <n v="1080.83"/>
    <n v="-63.82"/>
    <n v="-5.9047213715385405E-2"/>
    <s v="Critical"/>
    <s v="UPI"/>
  </r>
  <r>
    <s v="ORD-14479"/>
    <d v="2025-01-20T00:00:00"/>
    <x v="0"/>
    <x v="3"/>
    <x v="4359"/>
    <s v="Returning"/>
    <x v="1"/>
    <x v="3"/>
    <s v="Netherlands Antilles"/>
    <x v="2"/>
    <s v="East Samanthamouth"/>
    <x v="1"/>
    <x v="2"/>
    <x v="357"/>
    <n v="7"/>
    <n v="108.66"/>
    <n v="0.13"/>
    <n v="22.39"/>
    <n v="661.74"/>
    <n v="180.93"/>
    <n v="0.27341554084685826"/>
    <s v="High"/>
    <s v="Cash"/>
  </r>
  <r>
    <s v="ORD-14480"/>
    <d v="2022-12-20T00:00:00"/>
    <x v="3"/>
    <x v="7"/>
    <x v="4360"/>
    <s v="Returning"/>
    <x v="2"/>
    <x v="3"/>
    <s v="Ethiopia"/>
    <x v="45"/>
    <s v="Donaldville"/>
    <x v="0"/>
    <x v="7"/>
    <x v="505"/>
    <n v="6"/>
    <n v="23.09"/>
    <n v="0.24"/>
    <n v="32.520000000000003"/>
    <n v="105.29"/>
    <n v="-7.35"/>
    <n v="-6.9807199164213116E-2"/>
    <s v="High"/>
    <s v="UPI"/>
  </r>
  <r>
    <s v="ORD-14481"/>
    <d v="2024-05-25T00:00:00"/>
    <x v="1"/>
    <x v="9"/>
    <x v="4361"/>
    <s v="Returning"/>
    <x v="2"/>
    <x v="4"/>
    <s v="Burundi"/>
    <x v="40"/>
    <s v="Nguyenchester"/>
    <x v="0"/>
    <x v="1"/>
    <x v="5"/>
    <n v="10"/>
    <n v="55.73"/>
    <n v="0.16"/>
    <n v="28.34"/>
    <n v="468.13"/>
    <n v="65.66"/>
    <n v="0.14026018413688504"/>
    <s v="Medium"/>
    <s v="Cash"/>
  </r>
  <r>
    <s v="ORD-14482"/>
    <d v="2024-09-09T00:00:00"/>
    <x v="1"/>
    <x v="4"/>
    <x v="4362"/>
    <s v="Returning"/>
    <x v="0"/>
    <x v="0"/>
    <s v="Uzbekistan"/>
    <x v="25"/>
    <s v="East Rachelville"/>
    <x v="2"/>
    <x v="3"/>
    <x v="406"/>
    <n v="9"/>
    <n v="306.83999999999997"/>
    <n v="0.14000000000000001"/>
    <n v="45.58"/>
    <n v="2374.94"/>
    <n v="75.209999999999994"/>
    <n v="3.1668168458992646E-2"/>
    <s v="Medium"/>
    <s v="Net Banking"/>
  </r>
  <r>
    <s v="ORD-14483"/>
    <d v="2023-02-10T00:00:00"/>
    <x v="2"/>
    <x v="8"/>
    <x v="4363"/>
    <s v="New"/>
    <x v="1"/>
    <x v="4"/>
    <s v="Equatorial Guinea"/>
    <x v="7"/>
    <s v="Natashaland"/>
    <x v="0"/>
    <x v="0"/>
    <x v="93"/>
    <n v="1"/>
    <n v="495.99"/>
    <n v="7.0000000000000007E-2"/>
    <n v="27.12"/>
    <n v="461.27"/>
    <n v="-16.61"/>
    <n v="-3.6009278730461551E-2"/>
    <s v="High"/>
    <s v="Cash"/>
  </r>
  <r>
    <s v="ORD-14484"/>
    <d v="2023-10-31T00:00:00"/>
    <x v="2"/>
    <x v="2"/>
    <x v="4364"/>
    <s v="VIP"/>
    <x v="0"/>
    <x v="4"/>
    <s v="Vietnam"/>
    <x v="13"/>
    <s v="Port Heatherfurt"/>
    <x v="1"/>
    <x v="2"/>
    <x v="238"/>
    <n v="3"/>
    <n v="93.03"/>
    <n v="0.13"/>
    <n v="20.420000000000002"/>
    <n v="242.81"/>
    <n v="-0.19"/>
    <n v="-7.825048391746633E-4"/>
    <s v="Medium"/>
    <s v="Cash"/>
  </r>
  <r>
    <s v="ORD-14485"/>
    <d v="2024-08-09T00:00:00"/>
    <x v="1"/>
    <x v="0"/>
    <x v="4365"/>
    <s v="New"/>
    <x v="2"/>
    <x v="1"/>
    <s v="Slovenia"/>
    <x v="38"/>
    <s v="Meyerview"/>
    <x v="2"/>
    <x v="6"/>
    <x v="778"/>
    <n v="7"/>
    <n v="653.96"/>
    <n v="0.13"/>
    <n v="27.3"/>
    <n v="3982.62"/>
    <n v="429.83"/>
    <n v="0.10792644038346616"/>
    <s v="Low"/>
    <s v="Card"/>
  </r>
  <r>
    <s v="ORD-14486"/>
    <d v="2025-05-12T00:00:00"/>
    <x v="0"/>
    <x v="9"/>
    <x v="4366"/>
    <s v="VIP"/>
    <x v="1"/>
    <x v="1"/>
    <s v="Brunei Darussalam"/>
    <x v="2"/>
    <s v="New Kristintown"/>
    <x v="1"/>
    <x v="4"/>
    <x v="702"/>
    <n v="3"/>
    <n v="334.24"/>
    <n v="0.05"/>
    <n v="48.51"/>
    <n v="952.58"/>
    <n v="54.77"/>
    <n v="5.7496483235003885E-2"/>
    <s v="Low"/>
    <s v="Net Banking"/>
  </r>
  <r>
    <s v="ORD-14487"/>
    <d v="2025-03-18T00:00:00"/>
    <x v="0"/>
    <x v="6"/>
    <x v="4367"/>
    <s v="New"/>
    <x v="2"/>
    <x v="4"/>
    <s v="Croatia"/>
    <x v="13"/>
    <s v="Karenville"/>
    <x v="1"/>
    <x v="2"/>
    <x v="914"/>
    <n v="6"/>
    <n v="598.08000000000004"/>
    <n v="0.25"/>
    <n v="12.23"/>
    <n v="2691.36"/>
    <n v="545.19000000000005"/>
    <n v="0.20257044765471732"/>
    <s v="Critical"/>
    <s v="Net Banking"/>
  </r>
  <r>
    <s v="ORD-14488"/>
    <d v="2025-09-25T00:00:00"/>
    <x v="0"/>
    <x v="4"/>
    <x v="4368"/>
    <s v="Returning"/>
    <x v="0"/>
    <x v="3"/>
    <s v="Wallis and Futuna"/>
    <x v="43"/>
    <s v="Port Brent"/>
    <x v="2"/>
    <x v="3"/>
    <x v="126"/>
    <n v="7"/>
    <n v="787.47"/>
    <n v="0.17"/>
    <n v="29.41"/>
    <n v="4575.2"/>
    <n v="1306.93"/>
    <n v="0.28565527190068196"/>
    <s v="Medium"/>
    <s v="Cash"/>
  </r>
  <r>
    <s v="ORD-14489"/>
    <d v="2023-09-29T00:00:00"/>
    <x v="2"/>
    <x v="4"/>
    <x v="4369"/>
    <s v="New"/>
    <x v="2"/>
    <x v="1"/>
    <s v="Antigua and Barbuda"/>
    <x v="4"/>
    <s v="Moralesberg"/>
    <x v="0"/>
    <x v="0"/>
    <x v="137"/>
    <n v="1"/>
    <n v="286.79000000000002"/>
    <n v="0.15"/>
    <n v="24.5"/>
    <n v="243.77"/>
    <n v="3.6"/>
    <n v="1.4768019034335644E-2"/>
    <s v="Medium"/>
    <s v="Net Banking"/>
  </r>
  <r>
    <s v="ORD-14490"/>
    <d v="2023-06-14T00:00:00"/>
    <x v="2"/>
    <x v="1"/>
    <x v="4370"/>
    <s v="New"/>
    <x v="0"/>
    <x v="0"/>
    <s v="Mongolia"/>
    <x v="39"/>
    <s v="Alexandriamouth"/>
    <x v="2"/>
    <x v="3"/>
    <x v="835"/>
    <n v="10"/>
    <n v="499.31"/>
    <n v="7.0000000000000007E-2"/>
    <n v="45.64"/>
    <n v="4643.58"/>
    <n v="1176.47"/>
    <n v="0.25335409317810825"/>
    <s v="Critical"/>
    <s v="Net Banking"/>
  </r>
  <r>
    <s v="ORD-14491"/>
    <d v="2024-12-05T00:00:00"/>
    <x v="1"/>
    <x v="7"/>
    <x v="1369"/>
    <s v="Returning"/>
    <x v="2"/>
    <x v="4"/>
    <s v="Tonga"/>
    <x v="47"/>
    <s v="Lake Christina"/>
    <x v="1"/>
    <x v="5"/>
    <x v="596"/>
    <n v="6"/>
    <n v="529.14"/>
    <n v="0.19"/>
    <n v="17.75"/>
    <n v="2571.62"/>
    <n v="-163.24"/>
    <n v="-6.3477496675247519E-2"/>
    <s v="High"/>
    <s v="Cash"/>
  </r>
  <r>
    <s v="ORD-14492"/>
    <d v="2022-12-07T00:00:00"/>
    <x v="3"/>
    <x v="7"/>
    <x v="4371"/>
    <s v="New"/>
    <x v="0"/>
    <x v="2"/>
    <s v="Suriname"/>
    <x v="28"/>
    <s v="North Samuel"/>
    <x v="0"/>
    <x v="1"/>
    <x v="47"/>
    <n v="5"/>
    <n v="736.63"/>
    <n v="0.13"/>
    <n v="34.630000000000003"/>
    <n v="3204.34"/>
    <n v="-167.15"/>
    <n v="-5.2163628079417289E-2"/>
    <s v="Low"/>
    <s v="Card"/>
  </r>
  <r>
    <s v="ORD-14493"/>
    <d v="2023-05-30T00:00:00"/>
    <x v="2"/>
    <x v="9"/>
    <x v="4372"/>
    <s v="Returning"/>
    <x v="0"/>
    <x v="2"/>
    <s v="Montserrat"/>
    <x v="10"/>
    <s v="West Jessicamouth"/>
    <x v="0"/>
    <x v="1"/>
    <x v="422"/>
    <n v="9"/>
    <n v="554.26"/>
    <n v="0.28999999999999998"/>
    <n v="32.369999999999997"/>
    <n v="3541.72"/>
    <n v="183.4"/>
    <n v="5.1782749624476244E-2"/>
    <s v="Critical"/>
    <s v="UPI"/>
  </r>
  <r>
    <s v="ORD-14494"/>
    <d v="2025-08-19T00:00:00"/>
    <x v="0"/>
    <x v="0"/>
    <x v="4373"/>
    <s v="Returning"/>
    <x v="0"/>
    <x v="1"/>
    <s v="Cape Verde"/>
    <x v="21"/>
    <s v="Bridgetfurt"/>
    <x v="1"/>
    <x v="2"/>
    <x v="873"/>
    <n v="9"/>
    <n v="510.66"/>
    <n v="0.28999999999999998"/>
    <n v="49.59"/>
    <n v="3263.12"/>
    <n v="768.34"/>
    <n v="0.23546176665277405"/>
    <s v="Critical"/>
    <s v="UPI"/>
  </r>
  <r>
    <s v="ORD-14495"/>
    <d v="2025-07-01T00:00:00"/>
    <x v="0"/>
    <x v="5"/>
    <x v="4374"/>
    <s v="VIP"/>
    <x v="2"/>
    <x v="3"/>
    <s v="China"/>
    <x v="21"/>
    <s v="East Shelby"/>
    <x v="1"/>
    <x v="5"/>
    <x v="87"/>
    <n v="7"/>
    <n v="171.11"/>
    <n v="0.12"/>
    <n v="38.729999999999997"/>
    <n v="1054.04"/>
    <n v="-89.44"/>
    <n v="-8.4854464726196344E-2"/>
    <s v="Low"/>
    <s v="Card"/>
  </r>
  <r>
    <s v="ORD-14496"/>
    <d v="2023-05-18T00:00:00"/>
    <x v="2"/>
    <x v="9"/>
    <x v="4375"/>
    <s v="Returning"/>
    <x v="2"/>
    <x v="1"/>
    <s v="Spain"/>
    <x v="25"/>
    <s v="Benjamintown"/>
    <x v="1"/>
    <x v="2"/>
    <x v="562"/>
    <n v="2"/>
    <n v="666.24"/>
    <n v="0.27"/>
    <n v="36.43"/>
    <n v="972.71"/>
    <n v="104.95"/>
    <n v="0.10789443924705205"/>
    <s v="Medium"/>
    <s v="UPI"/>
  </r>
  <r>
    <s v="ORD-14497"/>
    <d v="2022-12-23T00:00:00"/>
    <x v="3"/>
    <x v="7"/>
    <x v="4376"/>
    <s v="New"/>
    <x v="0"/>
    <x v="3"/>
    <s v="Croatia"/>
    <x v="21"/>
    <s v="West Eric"/>
    <x v="0"/>
    <x v="7"/>
    <x v="461"/>
    <n v="2"/>
    <n v="569.65"/>
    <n v="0.15"/>
    <n v="48.08"/>
    <n v="968.4"/>
    <n v="231"/>
    <n v="0.23853779429987609"/>
    <s v="High"/>
    <s v="Cash"/>
  </r>
  <r>
    <s v="ORD-14498"/>
    <d v="2024-12-03T00:00:00"/>
    <x v="1"/>
    <x v="7"/>
    <x v="4377"/>
    <s v="Returning"/>
    <x v="2"/>
    <x v="1"/>
    <s v="Micronesia"/>
    <x v="27"/>
    <s v="West Andrefurt"/>
    <x v="1"/>
    <x v="2"/>
    <x v="714"/>
    <n v="8"/>
    <n v="698.29"/>
    <n v="0.08"/>
    <n v="7.15"/>
    <n v="5139.41"/>
    <n v="-223.06"/>
    <n v="-4.3401869086140236E-2"/>
    <s v="High"/>
    <s v="Card"/>
  </r>
  <r>
    <s v="ORD-14499"/>
    <d v="2023-03-12T00:00:00"/>
    <x v="2"/>
    <x v="6"/>
    <x v="4378"/>
    <s v="New"/>
    <x v="1"/>
    <x v="1"/>
    <s v="Libyan Arab Jamahiriya"/>
    <x v="47"/>
    <s v="Kevinville"/>
    <x v="0"/>
    <x v="0"/>
    <x v="40"/>
    <n v="7"/>
    <n v="625.84"/>
    <n v="0.17"/>
    <n v="44.95"/>
    <n v="3636.13"/>
    <n v="179.23"/>
    <n v="4.9291416973540544E-2"/>
    <s v="High"/>
    <s v="Cash"/>
  </r>
  <r>
    <s v="ORD-14500"/>
    <d v="2024-07-09T00:00:00"/>
    <x v="1"/>
    <x v="5"/>
    <x v="3146"/>
    <s v="Returning"/>
    <x v="1"/>
    <x v="1"/>
    <s v="Guadeloupe"/>
    <x v="23"/>
    <s v="Johnsonville"/>
    <x v="1"/>
    <x v="4"/>
    <x v="747"/>
    <n v="1"/>
    <n v="428.07"/>
    <n v="0.18"/>
    <n v="44.67"/>
    <n v="351.02"/>
    <n v="20.89"/>
    <n v="5.9512278502649424E-2"/>
    <s v="Low"/>
    <s v="Card"/>
  </r>
  <r>
    <s v="ORD-14501"/>
    <d v="2025-06-18T00:00:00"/>
    <x v="0"/>
    <x v="1"/>
    <x v="4379"/>
    <s v="New"/>
    <x v="0"/>
    <x v="3"/>
    <s v="Andorra"/>
    <x v="44"/>
    <s v="New Oscar"/>
    <x v="2"/>
    <x v="8"/>
    <x v="31"/>
    <n v="2"/>
    <n v="598.63"/>
    <n v="0.28000000000000003"/>
    <n v="25.39"/>
    <n v="862.03"/>
    <n v="175.65"/>
    <n v="0.20376321009709641"/>
    <s v="Medium"/>
    <s v="Cash"/>
  </r>
  <r>
    <s v="ORD-14502"/>
    <d v="2025-01-18T00:00:00"/>
    <x v="0"/>
    <x v="3"/>
    <x v="581"/>
    <s v="Returning"/>
    <x v="0"/>
    <x v="2"/>
    <s v="Nauru"/>
    <x v="31"/>
    <s v="Lake Erikafort"/>
    <x v="0"/>
    <x v="7"/>
    <x v="399"/>
    <n v="5"/>
    <n v="694.44"/>
    <n v="0.25"/>
    <n v="23.7"/>
    <n v="2604.15"/>
    <n v="-111.19"/>
    <n v="-4.2697233262292876E-2"/>
    <s v="High"/>
    <s v="Card"/>
  </r>
  <r>
    <s v="ORD-14503"/>
    <d v="2024-08-01T00:00:00"/>
    <x v="1"/>
    <x v="0"/>
    <x v="4380"/>
    <s v="Returning"/>
    <x v="1"/>
    <x v="0"/>
    <s v="Northern Mariana Islands"/>
    <x v="1"/>
    <s v="Leshire"/>
    <x v="1"/>
    <x v="2"/>
    <x v="506"/>
    <n v="1"/>
    <n v="645.65"/>
    <n v="0.26"/>
    <n v="42.42"/>
    <n v="477.78"/>
    <n v="-14.92"/>
    <n v="-3.1227761731340786E-2"/>
    <s v="Critical"/>
    <s v="UPI"/>
  </r>
  <r>
    <s v="ORD-14504"/>
    <d v="2023-03-12T00:00:00"/>
    <x v="2"/>
    <x v="6"/>
    <x v="4381"/>
    <s v="New"/>
    <x v="2"/>
    <x v="0"/>
    <s v="Armenia"/>
    <x v="22"/>
    <s v="New Erikshire"/>
    <x v="2"/>
    <x v="8"/>
    <x v="902"/>
    <n v="7"/>
    <n v="169.03"/>
    <n v="0.16"/>
    <n v="49.21"/>
    <n v="993.9"/>
    <n v="99.28"/>
    <n v="9.988932488177886E-2"/>
    <s v="Critical"/>
    <s v="Card"/>
  </r>
  <r>
    <s v="ORD-14505"/>
    <d v="2025-01-26T00:00:00"/>
    <x v="0"/>
    <x v="3"/>
    <x v="4382"/>
    <s v="New"/>
    <x v="2"/>
    <x v="0"/>
    <s v="Macao"/>
    <x v="21"/>
    <s v="Sanchezside"/>
    <x v="2"/>
    <x v="6"/>
    <x v="224"/>
    <n v="1"/>
    <n v="748.76"/>
    <n v="0.24"/>
    <n v="43.94"/>
    <n v="569.05999999999995"/>
    <n v="64.010000000000005"/>
    <n v="0.11248374512353708"/>
    <s v="High"/>
    <s v="Card"/>
  </r>
  <r>
    <s v="ORD-14506"/>
    <d v="2025-07-13T00:00:00"/>
    <x v="0"/>
    <x v="5"/>
    <x v="4383"/>
    <s v="VIP"/>
    <x v="2"/>
    <x v="4"/>
    <s v="Greece"/>
    <x v="5"/>
    <s v="South Rickeymouth"/>
    <x v="1"/>
    <x v="2"/>
    <x v="136"/>
    <n v="5"/>
    <n v="649.75"/>
    <n v="0.1"/>
    <n v="44.29"/>
    <n v="2923.88"/>
    <n v="162.41999999999999"/>
    <n v="5.5549475354665714E-2"/>
    <s v="Critical"/>
    <s v="UPI"/>
  </r>
  <r>
    <s v="ORD-14507"/>
    <d v="2024-12-26T00:00:00"/>
    <x v="1"/>
    <x v="7"/>
    <x v="4384"/>
    <s v="VIP"/>
    <x v="0"/>
    <x v="4"/>
    <s v="Bangladesh"/>
    <x v="28"/>
    <s v="Adamsmouth"/>
    <x v="0"/>
    <x v="1"/>
    <x v="326"/>
    <n v="4"/>
    <n v="708.24"/>
    <n v="0.23"/>
    <n v="30.7"/>
    <n v="2181.38"/>
    <n v="-3.5"/>
    <n v="-1.6044889015210553E-3"/>
    <s v="Low"/>
    <s v="UPI"/>
  </r>
  <r>
    <s v="ORD-14508"/>
    <d v="2023-12-09T00:00:00"/>
    <x v="2"/>
    <x v="7"/>
    <x v="4385"/>
    <s v="New"/>
    <x v="2"/>
    <x v="4"/>
    <s v="Korea"/>
    <x v="33"/>
    <s v="Samuelberg"/>
    <x v="1"/>
    <x v="2"/>
    <x v="230"/>
    <n v="8"/>
    <n v="295.20999999999998"/>
    <n v="0.28000000000000003"/>
    <n v="20.420000000000002"/>
    <n v="1700.41"/>
    <n v="317.52999999999997"/>
    <n v="0.18673731629430546"/>
    <s v="Critical"/>
    <s v="UPI"/>
  </r>
  <r>
    <s v="ORD-14509"/>
    <d v="2024-05-05T00:00:00"/>
    <x v="1"/>
    <x v="9"/>
    <x v="4386"/>
    <s v="New"/>
    <x v="2"/>
    <x v="4"/>
    <s v="Indonesia"/>
    <x v="7"/>
    <s v="Castrofurt"/>
    <x v="0"/>
    <x v="0"/>
    <x v="960"/>
    <n v="8"/>
    <n v="314.44"/>
    <n v="0.09"/>
    <n v="12.98"/>
    <n v="2289.12"/>
    <n v="38.44"/>
    <n v="1.6792479205983084E-2"/>
    <s v="Medium"/>
    <s v="Cash"/>
  </r>
  <r>
    <s v="ORD-14510"/>
    <d v="2025-08-10T00:00:00"/>
    <x v="0"/>
    <x v="0"/>
    <x v="4387"/>
    <s v="Returning"/>
    <x v="1"/>
    <x v="0"/>
    <s v="Peru"/>
    <x v="31"/>
    <s v="Jameston"/>
    <x v="2"/>
    <x v="6"/>
    <x v="51"/>
    <n v="1"/>
    <n v="358.48"/>
    <n v="0.01"/>
    <n v="25.72"/>
    <n v="354.9"/>
    <n v="94.96"/>
    <n v="0.26756832910679063"/>
    <s v="High"/>
    <s v="Cash"/>
  </r>
  <r>
    <s v="ORD-14511"/>
    <d v="2024-11-07T00:00:00"/>
    <x v="1"/>
    <x v="10"/>
    <x v="4388"/>
    <s v="New"/>
    <x v="0"/>
    <x v="3"/>
    <s v="Kyrgyz Republic"/>
    <x v="45"/>
    <s v="South Christopher"/>
    <x v="0"/>
    <x v="0"/>
    <x v="693"/>
    <n v="2"/>
    <n v="222.41"/>
    <n v="0.18"/>
    <n v="8.9"/>
    <n v="364.75"/>
    <n v="10.99"/>
    <n v="3.0130226182316654E-2"/>
    <s v="Low"/>
    <s v="UPI"/>
  </r>
  <r>
    <s v="ORD-14512"/>
    <d v="2024-07-06T00:00:00"/>
    <x v="1"/>
    <x v="5"/>
    <x v="4389"/>
    <s v="Returning"/>
    <x v="0"/>
    <x v="1"/>
    <s v="Palau"/>
    <x v="13"/>
    <s v="North Joshua"/>
    <x v="2"/>
    <x v="8"/>
    <x v="604"/>
    <n v="2"/>
    <n v="197.9"/>
    <n v="0.27"/>
    <n v="25.49"/>
    <n v="288.93"/>
    <n v="15.84"/>
    <n v="5.4822967500778731E-2"/>
    <s v="Medium"/>
    <s v="Net Banking"/>
  </r>
  <r>
    <s v="ORD-14513"/>
    <d v="2023-04-15T00:00:00"/>
    <x v="2"/>
    <x v="11"/>
    <x v="4390"/>
    <s v="Returning"/>
    <x v="2"/>
    <x v="4"/>
    <s v="Dominica"/>
    <x v="3"/>
    <s v="Elizabethside"/>
    <x v="2"/>
    <x v="6"/>
    <x v="486"/>
    <n v="2"/>
    <n v="137.58000000000001"/>
    <n v="0.2"/>
    <n v="13.75"/>
    <n v="220.13"/>
    <n v="-6.63"/>
    <n v="-3.0118566301730796E-2"/>
    <s v="Low"/>
    <s v="Cash"/>
  </r>
  <r>
    <s v="ORD-14514"/>
    <d v="2023-06-06T00:00:00"/>
    <x v="2"/>
    <x v="1"/>
    <x v="4391"/>
    <s v="New"/>
    <x v="1"/>
    <x v="2"/>
    <s v="Zambia"/>
    <x v="49"/>
    <s v="Shaffermouth"/>
    <x v="1"/>
    <x v="5"/>
    <x v="66"/>
    <n v="7"/>
    <n v="585.01"/>
    <n v="0.28000000000000003"/>
    <n v="24.76"/>
    <n v="2948.45"/>
    <n v="32.630000000000003"/>
    <n v="1.106683172514372E-2"/>
    <s v="High"/>
    <s v="UPI"/>
  </r>
  <r>
    <s v="ORD-14515"/>
    <d v="2025-09-02T00:00:00"/>
    <x v="0"/>
    <x v="4"/>
    <x v="4392"/>
    <s v="New"/>
    <x v="1"/>
    <x v="1"/>
    <s v="Western Sahara"/>
    <x v="21"/>
    <s v="Bendermouth"/>
    <x v="1"/>
    <x v="5"/>
    <x v="5"/>
    <n v="2"/>
    <n v="225.07"/>
    <n v="7.0000000000000007E-2"/>
    <n v="29.97"/>
    <n v="418.63"/>
    <n v="-18.07"/>
    <n v="-4.3164608365382322E-2"/>
    <s v="Critical"/>
    <s v="UPI"/>
  </r>
  <r>
    <s v="ORD-14516"/>
    <d v="2023-11-20T00:00:00"/>
    <x v="2"/>
    <x v="10"/>
    <x v="4393"/>
    <s v="Returning"/>
    <x v="0"/>
    <x v="3"/>
    <s v="Korea"/>
    <x v="36"/>
    <s v="Jonesview"/>
    <x v="0"/>
    <x v="7"/>
    <x v="155"/>
    <n v="7"/>
    <n v="297.04000000000002"/>
    <n v="0.1"/>
    <n v="46.42"/>
    <n v="1871.35"/>
    <n v="258.91000000000003"/>
    <n v="0.13835466374542443"/>
    <s v="Medium"/>
    <s v="Net Banking"/>
  </r>
  <r>
    <s v="ORD-14517"/>
    <d v="2024-12-26T00:00:00"/>
    <x v="1"/>
    <x v="7"/>
    <x v="944"/>
    <s v="Returning"/>
    <x v="1"/>
    <x v="4"/>
    <s v="Guadeloupe"/>
    <x v="25"/>
    <s v="South Cole"/>
    <x v="0"/>
    <x v="7"/>
    <x v="648"/>
    <n v="4"/>
    <n v="527.48"/>
    <n v="7.0000000000000007E-2"/>
    <n v="35.869999999999997"/>
    <n v="1962.23"/>
    <n v="-88.27"/>
    <n v="-4.4984532903889957E-2"/>
    <s v="Critical"/>
    <s v="Card"/>
  </r>
  <r>
    <s v="ORD-14518"/>
    <d v="2024-08-06T00:00:00"/>
    <x v="1"/>
    <x v="0"/>
    <x v="4394"/>
    <s v="New"/>
    <x v="1"/>
    <x v="3"/>
    <s v="Cyprus"/>
    <x v="46"/>
    <s v="South Aaronberg"/>
    <x v="2"/>
    <x v="3"/>
    <x v="488"/>
    <n v="2"/>
    <n v="550.52"/>
    <n v="0.28000000000000003"/>
    <n v="25.53"/>
    <n v="792.75"/>
    <n v="144.93"/>
    <n v="0.18281929990539264"/>
    <s v="Medium"/>
    <s v="Cash"/>
  </r>
  <r>
    <s v="ORD-14519"/>
    <d v="2025-06-24T00:00:00"/>
    <x v="0"/>
    <x v="1"/>
    <x v="4395"/>
    <s v="VIP"/>
    <x v="1"/>
    <x v="4"/>
    <s v="India"/>
    <x v="37"/>
    <s v="Biancamouth"/>
    <x v="1"/>
    <x v="2"/>
    <x v="872"/>
    <n v="4"/>
    <n v="617.48"/>
    <n v="0.08"/>
    <n v="25.04"/>
    <n v="2272.33"/>
    <n v="-185.03"/>
    <n v="-8.1427433515378497E-2"/>
    <s v="High"/>
    <s v="Cash"/>
  </r>
  <r>
    <s v="ORD-14520"/>
    <d v="2024-11-12T00:00:00"/>
    <x v="1"/>
    <x v="10"/>
    <x v="4396"/>
    <s v="New"/>
    <x v="0"/>
    <x v="4"/>
    <s v="Kazakhstan"/>
    <x v="2"/>
    <s v="Haileyview"/>
    <x v="0"/>
    <x v="1"/>
    <x v="955"/>
    <n v="2"/>
    <n v="84.19"/>
    <n v="0.2"/>
    <n v="49.56"/>
    <n v="134.69999999999999"/>
    <n v="36.35"/>
    <n v="0.26985894580549374"/>
    <s v="Medium"/>
    <s v="UPI"/>
  </r>
  <r>
    <s v="ORD-14521"/>
    <d v="2024-08-16T00:00:00"/>
    <x v="1"/>
    <x v="0"/>
    <x v="1574"/>
    <s v="VIP"/>
    <x v="0"/>
    <x v="2"/>
    <s v="Syrian Arab Republic"/>
    <x v="17"/>
    <s v="Terrymouth"/>
    <x v="2"/>
    <x v="8"/>
    <x v="734"/>
    <n v="8"/>
    <n v="224.28"/>
    <n v="0.01"/>
    <n v="34.619999999999997"/>
    <n v="1776.3"/>
    <n v="370.28"/>
    <n v="0.2084557788661825"/>
    <s v="Low"/>
    <s v="Cash"/>
  </r>
  <r>
    <s v="ORD-14522"/>
    <d v="2024-12-08T00:00:00"/>
    <x v="1"/>
    <x v="7"/>
    <x v="4397"/>
    <s v="New"/>
    <x v="1"/>
    <x v="1"/>
    <s v="Tunisia"/>
    <x v="44"/>
    <s v="West Katrina"/>
    <x v="1"/>
    <x v="5"/>
    <x v="331"/>
    <n v="3"/>
    <n v="47.4"/>
    <n v="0.12"/>
    <n v="22.79"/>
    <n v="125.14"/>
    <n v="10.51"/>
    <n v="8.3985935751957799E-2"/>
    <s v="Critical"/>
    <s v="Cash"/>
  </r>
  <r>
    <s v="ORD-14523"/>
    <d v="2024-11-06T00:00:00"/>
    <x v="1"/>
    <x v="10"/>
    <x v="4398"/>
    <s v="VIP"/>
    <x v="2"/>
    <x v="3"/>
    <s v="Antarctica (the territory South of 60 deg S)"/>
    <x v="14"/>
    <s v="Robertberg"/>
    <x v="2"/>
    <x v="8"/>
    <x v="247"/>
    <n v="10"/>
    <n v="390.95"/>
    <n v="0.19"/>
    <n v="19.73"/>
    <n v="3166.7"/>
    <n v="628.62"/>
    <n v="0.19850948937379609"/>
    <s v="Critical"/>
    <s v="Cash"/>
  </r>
  <r>
    <s v="ORD-14524"/>
    <d v="2025-08-29T00:00:00"/>
    <x v="0"/>
    <x v="0"/>
    <x v="4399"/>
    <s v="VIP"/>
    <x v="2"/>
    <x v="1"/>
    <s v="Bahrain"/>
    <x v="23"/>
    <s v="North Dakotabury"/>
    <x v="2"/>
    <x v="3"/>
    <x v="207"/>
    <n v="7"/>
    <n v="373.46"/>
    <n v="0.16"/>
    <n v="27.3"/>
    <n v="2195.94"/>
    <n v="520.92999999999995"/>
    <n v="0.23722415002231387"/>
    <s v="Medium"/>
    <s v="UPI"/>
  </r>
  <r>
    <s v="ORD-14525"/>
    <d v="2023-05-31T00:00:00"/>
    <x v="2"/>
    <x v="9"/>
    <x v="4400"/>
    <s v="Returning"/>
    <x v="1"/>
    <x v="2"/>
    <s v="Slovenia"/>
    <x v="1"/>
    <s v="Bryantton"/>
    <x v="1"/>
    <x v="2"/>
    <x v="293"/>
    <n v="5"/>
    <n v="250.23"/>
    <n v="0.06"/>
    <n v="18.5"/>
    <n v="1176.08"/>
    <n v="-116.42"/>
    <n v="-9.898986463505885E-2"/>
    <s v="Medium"/>
    <s v="Card"/>
  </r>
  <r>
    <s v="ORD-14526"/>
    <d v="2024-02-05T00:00:00"/>
    <x v="1"/>
    <x v="8"/>
    <x v="4401"/>
    <s v="VIP"/>
    <x v="1"/>
    <x v="0"/>
    <s v="Western Sahara"/>
    <x v="47"/>
    <s v="Frankville"/>
    <x v="1"/>
    <x v="2"/>
    <x v="242"/>
    <n v="6"/>
    <n v="272.60000000000002"/>
    <n v="0.16"/>
    <n v="46.58"/>
    <n v="1373.9"/>
    <n v="286.08999999999997"/>
    <n v="0.20823204017759658"/>
    <s v="Low"/>
    <s v="Cash"/>
  </r>
  <r>
    <s v="ORD-14527"/>
    <d v="2025-07-13T00:00:00"/>
    <x v="0"/>
    <x v="5"/>
    <x v="4402"/>
    <s v="Returning"/>
    <x v="1"/>
    <x v="2"/>
    <s v="Cook Islands"/>
    <x v="7"/>
    <s v="Kennedyhaven"/>
    <x v="1"/>
    <x v="2"/>
    <x v="354"/>
    <n v="7"/>
    <n v="209.22"/>
    <n v="0.02"/>
    <n v="36.71"/>
    <n v="1435.25"/>
    <n v="300.69"/>
    <n v="0.20950357080647972"/>
    <s v="Critical"/>
    <s v="Cash"/>
  </r>
  <r>
    <s v="ORD-14528"/>
    <d v="2025-09-10T00:00:00"/>
    <x v="0"/>
    <x v="4"/>
    <x v="4403"/>
    <s v="Returning"/>
    <x v="0"/>
    <x v="0"/>
    <s v="Peru"/>
    <x v="2"/>
    <s v="Lake Arthurfurt"/>
    <x v="0"/>
    <x v="0"/>
    <x v="957"/>
    <n v="5"/>
    <n v="575.07000000000005"/>
    <n v="0.14000000000000001"/>
    <n v="17.72"/>
    <n v="2472.8000000000002"/>
    <n v="528.98"/>
    <n v="0.21391944354577805"/>
    <s v="Critical"/>
    <s v="Card"/>
  </r>
  <r>
    <s v="ORD-14529"/>
    <d v="2024-04-23T00:00:00"/>
    <x v="1"/>
    <x v="11"/>
    <x v="4404"/>
    <s v="Returning"/>
    <x v="0"/>
    <x v="0"/>
    <s v="Spain"/>
    <x v="37"/>
    <s v="New Zacharyview"/>
    <x v="2"/>
    <x v="8"/>
    <x v="382"/>
    <n v="8"/>
    <n v="184.27"/>
    <n v="0.04"/>
    <n v="16.260000000000002"/>
    <n v="1415.19"/>
    <n v="408.55"/>
    <n v="0.28868915128004013"/>
    <s v="High"/>
    <s v="Card"/>
  </r>
  <r>
    <s v="ORD-14530"/>
    <d v="2025-03-26T00:00:00"/>
    <x v="0"/>
    <x v="6"/>
    <x v="1665"/>
    <s v="VIP"/>
    <x v="2"/>
    <x v="3"/>
    <s v="Macedonia"/>
    <x v="23"/>
    <s v="New Bobbyton"/>
    <x v="0"/>
    <x v="0"/>
    <x v="122"/>
    <n v="8"/>
    <n v="110.14"/>
    <n v="7.0000000000000007E-2"/>
    <n v="15.26"/>
    <n v="819.44"/>
    <n v="30.94"/>
    <n v="3.7757492921995511E-2"/>
    <s v="Low"/>
    <s v="Net Banking"/>
  </r>
  <r>
    <s v="ORD-14531"/>
    <d v="2022-12-25T00:00:00"/>
    <x v="3"/>
    <x v="7"/>
    <x v="4405"/>
    <s v="Returning"/>
    <x v="0"/>
    <x v="1"/>
    <s v="Tanzania"/>
    <x v="16"/>
    <s v="New Nicolestad"/>
    <x v="1"/>
    <x v="4"/>
    <x v="1"/>
    <n v="8"/>
    <n v="717.89"/>
    <n v="0"/>
    <n v="37.909999999999997"/>
    <n v="5743.12"/>
    <n v="72.59"/>
    <n v="1.2639471228182592E-2"/>
    <s v="High"/>
    <s v="Card"/>
  </r>
  <r>
    <s v="ORD-14532"/>
    <d v="2025-09-14T00:00:00"/>
    <x v="0"/>
    <x v="4"/>
    <x v="4406"/>
    <s v="New"/>
    <x v="2"/>
    <x v="3"/>
    <s v="Reunion"/>
    <x v="14"/>
    <s v="South Ashley"/>
    <x v="0"/>
    <x v="1"/>
    <x v="69"/>
    <n v="9"/>
    <n v="657.3"/>
    <n v="0.08"/>
    <n v="49.1"/>
    <n v="5442.44"/>
    <n v="-319.48"/>
    <n v="-5.8701611777070589E-2"/>
    <s v="Medium"/>
    <s v="Net Banking"/>
  </r>
  <r>
    <s v="ORD-14533"/>
    <d v="2024-10-25T00:00:00"/>
    <x v="1"/>
    <x v="2"/>
    <x v="4407"/>
    <s v="VIP"/>
    <x v="2"/>
    <x v="4"/>
    <s v="Czech Republic"/>
    <x v="14"/>
    <s v="Floresberg"/>
    <x v="2"/>
    <x v="3"/>
    <x v="445"/>
    <n v="3"/>
    <n v="269.94"/>
    <n v="0.22"/>
    <n v="38.26"/>
    <n v="631.66"/>
    <n v="140.83000000000001"/>
    <n v="0.22295222113162147"/>
    <s v="Critical"/>
    <s v="UPI"/>
  </r>
  <r>
    <s v="ORD-14534"/>
    <d v="2024-11-04T00:00:00"/>
    <x v="1"/>
    <x v="10"/>
    <x v="1861"/>
    <s v="VIP"/>
    <x v="0"/>
    <x v="1"/>
    <s v="Yemen"/>
    <x v="9"/>
    <s v="South Stephanieborough"/>
    <x v="0"/>
    <x v="1"/>
    <x v="37"/>
    <n v="7"/>
    <n v="94.63"/>
    <n v="0.05"/>
    <n v="17.329999999999998"/>
    <n v="629.29"/>
    <n v="20.09"/>
    <n v="3.1924867708051932E-2"/>
    <s v="Low"/>
    <s v="UPI"/>
  </r>
  <r>
    <s v="ORD-14535"/>
    <d v="2023-01-15T00:00:00"/>
    <x v="2"/>
    <x v="3"/>
    <x v="4408"/>
    <s v="New"/>
    <x v="2"/>
    <x v="2"/>
    <s v="United States Virgin Islands"/>
    <x v="17"/>
    <s v="South Markbury"/>
    <x v="1"/>
    <x v="2"/>
    <x v="696"/>
    <n v="6"/>
    <n v="244.15"/>
    <n v="0.16"/>
    <n v="9.4"/>
    <n v="1230.52"/>
    <n v="145.58000000000001"/>
    <n v="0.11830770731073044"/>
    <s v="High"/>
    <s v="Cash"/>
  </r>
  <r>
    <s v="ORD-14536"/>
    <d v="2025-01-22T00:00:00"/>
    <x v="0"/>
    <x v="3"/>
    <x v="4409"/>
    <s v="New"/>
    <x v="1"/>
    <x v="3"/>
    <s v="Ukraine"/>
    <x v="36"/>
    <s v="Juanmouth"/>
    <x v="0"/>
    <x v="0"/>
    <x v="455"/>
    <n v="8"/>
    <n v="176.7"/>
    <n v="0.05"/>
    <n v="35.47"/>
    <n v="1342.92"/>
    <n v="324.58999999999997"/>
    <n v="0.24170464361242663"/>
    <s v="High"/>
    <s v="Net Banking"/>
  </r>
  <r>
    <s v="ORD-14537"/>
    <d v="2025-08-16T00:00:00"/>
    <x v="0"/>
    <x v="0"/>
    <x v="4410"/>
    <s v="Returning"/>
    <x v="1"/>
    <x v="0"/>
    <s v="Dominica"/>
    <x v="26"/>
    <s v="Nortonview"/>
    <x v="1"/>
    <x v="4"/>
    <x v="29"/>
    <n v="8"/>
    <n v="95.63"/>
    <n v="0.16"/>
    <n v="48.18"/>
    <n v="642.63"/>
    <n v="63.02"/>
    <n v="9.8065761013335834E-2"/>
    <s v="Medium"/>
    <s v="Cash"/>
  </r>
  <r>
    <s v="ORD-14538"/>
    <d v="2025-05-03T00:00:00"/>
    <x v="0"/>
    <x v="9"/>
    <x v="4411"/>
    <s v="Returning"/>
    <x v="2"/>
    <x v="3"/>
    <s v="Kuwait"/>
    <x v="21"/>
    <s v="West Andrew"/>
    <x v="1"/>
    <x v="2"/>
    <x v="197"/>
    <n v="9"/>
    <n v="342.56"/>
    <n v="0.19"/>
    <n v="9.8000000000000007"/>
    <n v="2497.2600000000002"/>
    <n v="-206.37"/>
    <n v="-8.2638571874774747E-2"/>
    <s v="Critical"/>
    <s v="UPI"/>
  </r>
  <r>
    <s v="ORD-14539"/>
    <d v="2023-12-27T00:00:00"/>
    <x v="2"/>
    <x v="7"/>
    <x v="4412"/>
    <s v="VIP"/>
    <x v="2"/>
    <x v="1"/>
    <s v="Fiji"/>
    <x v="13"/>
    <s v="Lake Josephstad"/>
    <x v="1"/>
    <x v="5"/>
    <x v="898"/>
    <n v="2"/>
    <n v="656.72"/>
    <n v="0.19"/>
    <n v="29.16"/>
    <n v="1063.8900000000001"/>
    <n v="-87.88"/>
    <n v="-8.2602524697102137E-2"/>
    <s v="Low"/>
    <s v="UPI"/>
  </r>
  <r>
    <s v="ORD-14540"/>
    <d v="2023-08-21T00:00:00"/>
    <x v="2"/>
    <x v="0"/>
    <x v="4413"/>
    <s v="Returning"/>
    <x v="0"/>
    <x v="4"/>
    <s v="Saint Pierre and Miquelon"/>
    <x v="8"/>
    <s v="Carlville"/>
    <x v="0"/>
    <x v="0"/>
    <x v="755"/>
    <n v="2"/>
    <n v="535.87"/>
    <n v="0.27"/>
    <n v="42.87"/>
    <n v="782.37"/>
    <n v="97.05"/>
    <n v="0.12404616741439473"/>
    <s v="High"/>
    <s v="UPI"/>
  </r>
  <r>
    <s v="ORD-14541"/>
    <d v="2022-12-03T00:00:00"/>
    <x v="3"/>
    <x v="7"/>
    <x v="4414"/>
    <s v="New"/>
    <x v="2"/>
    <x v="4"/>
    <s v="Brazil"/>
    <x v="15"/>
    <s v="East Sabrina"/>
    <x v="2"/>
    <x v="3"/>
    <x v="490"/>
    <n v="10"/>
    <n v="451.09"/>
    <n v="0.18"/>
    <n v="29.44"/>
    <n v="3698.94"/>
    <n v="-287.91000000000003"/>
    <n v="-7.7835812421937101E-2"/>
    <s v="Low"/>
    <s v="Cash"/>
  </r>
  <r>
    <s v="ORD-14542"/>
    <d v="2023-03-31T00:00:00"/>
    <x v="2"/>
    <x v="6"/>
    <x v="4415"/>
    <s v="Returning"/>
    <x v="2"/>
    <x v="2"/>
    <s v="Mongolia"/>
    <x v="15"/>
    <s v="Lake Lindaburgh"/>
    <x v="2"/>
    <x v="3"/>
    <x v="720"/>
    <n v="10"/>
    <n v="766.18"/>
    <n v="0.04"/>
    <n v="28.18"/>
    <n v="7355.33"/>
    <n v="-178.17"/>
    <n v="-2.4223250350426152E-2"/>
    <s v="Medium"/>
    <s v="Card"/>
  </r>
  <r>
    <s v="ORD-14543"/>
    <d v="2025-11-01T00:00:00"/>
    <x v="0"/>
    <x v="10"/>
    <x v="4416"/>
    <s v="New"/>
    <x v="2"/>
    <x v="3"/>
    <s v="Botswana"/>
    <x v="46"/>
    <s v="Woodsfurt"/>
    <x v="2"/>
    <x v="3"/>
    <x v="451"/>
    <n v="3"/>
    <n v="570.17999999999995"/>
    <n v="0.23"/>
    <n v="21.41"/>
    <n v="1317.12"/>
    <n v="111.96"/>
    <n v="8.5003644314868801E-2"/>
    <s v="Critical"/>
    <s v="Cash"/>
  </r>
  <r>
    <s v="ORD-14544"/>
    <d v="2023-04-16T00:00:00"/>
    <x v="2"/>
    <x v="11"/>
    <x v="4417"/>
    <s v="Returning"/>
    <x v="2"/>
    <x v="4"/>
    <s v="Sri Lanka"/>
    <x v="43"/>
    <s v="North Jessicaburgh"/>
    <x v="0"/>
    <x v="0"/>
    <x v="665"/>
    <n v="7"/>
    <n v="576.30999999999995"/>
    <n v="0.11"/>
    <n v="32.46"/>
    <n v="3590.41"/>
    <n v="800.06"/>
    <n v="0.22283248988277105"/>
    <s v="Critical"/>
    <s v="Cash"/>
  </r>
  <r>
    <s v="ORD-14545"/>
    <d v="2023-02-26T00:00:00"/>
    <x v="2"/>
    <x v="8"/>
    <x v="4418"/>
    <s v="Returning"/>
    <x v="2"/>
    <x v="3"/>
    <s v="Oman"/>
    <x v="28"/>
    <s v="Mclaughlinfort"/>
    <x v="1"/>
    <x v="2"/>
    <x v="149"/>
    <n v="4"/>
    <n v="82.1"/>
    <n v="0.27"/>
    <n v="32.33"/>
    <n v="239.73"/>
    <n v="-0.65"/>
    <n v="-2.7113836399282527E-3"/>
    <s v="Low"/>
    <s v="Card"/>
  </r>
  <r>
    <s v="ORD-14546"/>
    <d v="2025-05-15T00:00:00"/>
    <x v="0"/>
    <x v="9"/>
    <x v="4419"/>
    <s v="Returning"/>
    <x v="2"/>
    <x v="2"/>
    <s v="Paraguay"/>
    <x v="42"/>
    <s v="North Maryshire"/>
    <x v="2"/>
    <x v="3"/>
    <x v="302"/>
    <n v="1"/>
    <n v="75.66"/>
    <n v="0.18"/>
    <n v="35.92"/>
    <n v="62.04"/>
    <n v="10.92"/>
    <n v="0.17601547388781433"/>
    <s v="Medium"/>
    <s v="Card"/>
  </r>
  <r>
    <s v="ORD-14547"/>
    <d v="2025-02-09T00:00:00"/>
    <x v="0"/>
    <x v="8"/>
    <x v="4420"/>
    <s v="VIP"/>
    <x v="2"/>
    <x v="0"/>
    <s v="Slovenia"/>
    <x v="42"/>
    <s v="West Jenniferton"/>
    <x v="0"/>
    <x v="0"/>
    <x v="114"/>
    <n v="8"/>
    <n v="180.83"/>
    <n v="0.18"/>
    <n v="20.69"/>
    <n v="1186.24"/>
    <n v="329.61"/>
    <n v="0.27786114108443488"/>
    <s v="Low"/>
    <s v="Cash"/>
  </r>
  <r>
    <s v="ORD-14548"/>
    <d v="2022-12-01T00:00:00"/>
    <x v="3"/>
    <x v="7"/>
    <x v="4421"/>
    <s v="New"/>
    <x v="0"/>
    <x v="4"/>
    <s v="Ecuador"/>
    <x v="45"/>
    <s v="North Ashleyborough"/>
    <x v="1"/>
    <x v="2"/>
    <x v="53"/>
    <n v="7"/>
    <n v="667.07"/>
    <n v="7.0000000000000007E-2"/>
    <n v="44.43"/>
    <n v="4342.63"/>
    <n v="1145.8399999999999"/>
    <n v="0.2638585373379726"/>
    <s v="High"/>
    <s v="Cash"/>
  </r>
  <r>
    <s v="ORD-14549"/>
    <d v="2024-05-18T00:00:00"/>
    <x v="1"/>
    <x v="9"/>
    <x v="4422"/>
    <s v="New"/>
    <x v="2"/>
    <x v="4"/>
    <s v="Mozambique"/>
    <x v="23"/>
    <s v="Jacobfort"/>
    <x v="2"/>
    <x v="8"/>
    <x v="279"/>
    <n v="9"/>
    <n v="436.51"/>
    <n v="0.25"/>
    <n v="45.44"/>
    <n v="2946.44"/>
    <n v="245.41"/>
    <n v="8.3290343601091485E-2"/>
    <s v="High"/>
    <s v="Card"/>
  </r>
  <r>
    <s v="ORD-14550"/>
    <d v="2023-09-06T00:00:00"/>
    <x v="2"/>
    <x v="4"/>
    <x v="4423"/>
    <s v="Returning"/>
    <x v="1"/>
    <x v="3"/>
    <s v="Pitcairn Islands"/>
    <x v="46"/>
    <s v="Louisfort"/>
    <x v="1"/>
    <x v="4"/>
    <x v="25"/>
    <n v="2"/>
    <n v="642.16"/>
    <n v="0.16"/>
    <n v="44.4"/>
    <n v="1078.83"/>
    <n v="132.02000000000001"/>
    <n v="0.12237331182855503"/>
    <s v="Medium"/>
    <s v="Cash"/>
  </r>
  <r>
    <s v="ORD-14551"/>
    <d v="2023-04-28T00:00:00"/>
    <x v="2"/>
    <x v="11"/>
    <x v="4424"/>
    <s v="New"/>
    <x v="0"/>
    <x v="2"/>
    <s v="Honduras"/>
    <x v="30"/>
    <s v="Martinezmouth"/>
    <x v="2"/>
    <x v="6"/>
    <x v="485"/>
    <n v="5"/>
    <n v="647.59"/>
    <n v="7.0000000000000007E-2"/>
    <n v="43.16"/>
    <n v="3011.29"/>
    <n v="677.41"/>
    <n v="0.22495674611213134"/>
    <s v="Low"/>
    <s v="Cash"/>
  </r>
  <r>
    <s v="ORD-14552"/>
    <d v="2023-08-29T00:00:00"/>
    <x v="2"/>
    <x v="0"/>
    <x v="4425"/>
    <s v="Returning"/>
    <x v="0"/>
    <x v="2"/>
    <s v="Syrian Arab Republic"/>
    <x v="19"/>
    <s v="Aliciaborough"/>
    <x v="2"/>
    <x v="6"/>
    <x v="708"/>
    <n v="6"/>
    <n v="183.08"/>
    <n v="0.2"/>
    <n v="22.68"/>
    <n v="878.78"/>
    <n v="89.51"/>
    <n v="0.10185712009831813"/>
    <s v="Critical"/>
    <s v="Cash"/>
  </r>
  <r>
    <s v="ORD-14553"/>
    <d v="2024-05-27T00:00:00"/>
    <x v="1"/>
    <x v="9"/>
    <x v="4426"/>
    <s v="New"/>
    <x v="2"/>
    <x v="4"/>
    <s v="Tuvalu"/>
    <x v="6"/>
    <s v="Carolburgh"/>
    <x v="2"/>
    <x v="3"/>
    <x v="486"/>
    <n v="1"/>
    <n v="740.45"/>
    <n v="0.24"/>
    <n v="19.84"/>
    <n v="562.74"/>
    <n v="-39.32"/>
    <n v="-6.9872409993958134E-2"/>
    <s v="Low"/>
    <s v="Cash"/>
  </r>
  <r>
    <s v="ORD-14554"/>
    <d v="2023-01-16T00:00:00"/>
    <x v="2"/>
    <x v="3"/>
    <x v="4106"/>
    <s v="VIP"/>
    <x v="1"/>
    <x v="4"/>
    <s v="Vanuatu"/>
    <x v="34"/>
    <s v="West Mary"/>
    <x v="2"/>
    <x v="6"/>
    <x v="167"/>
    <n v="8"/>
    <n v="463.9"/>
    <n v="0.14000000000000001"/>
    <n v="5.81"/>
    <n v="3191.63"/>
    <n v="-196.52"/>
    <n v="-6.1573553325416794E-2"/>
    <s v="Medium"/>
    <s v="Card"/>
  </r>
  <r>
    <s v="ORD-14555"/>
    <d v="2024-04-09T00:00:00"/>
    <x v="1"/>
    <x v="11"/>
    <x v="4427"/>
    <s v="New"/>
    <x v="2"/>
    <x v="0"/>
    <s v="Albania"/>
    <x v="11"/>
    <s v="Fernandezton"/>
    <x v="1"/>
    <x v="4"/>
    <x v="947"/>
    <n v="8"/>
    <n v="553.57000000000005"/>
    <n v="0.09"/>
    <n v="13.47"/>
    <n v="4029.99"/>
    <n v="900.41"/>
    <n v="0.22342735341775041"/>
    <s v="Low"/>
    <s v="UPI"/>
  </r>
  <r>
    <s v="ORD-14556"/>
    <d v="2024-04-04T00:00:00"/>
    <x v="1"/>
    <x v="11"/>
    <x v="4428"/>
    <s v="VIP"/>
    <x v="0"/>
    <x v="4"/>
    <s v="Croatia"/>
    <x v="8"/>
    <s v="Port Ronaldchester"/>
    <x v="0"/>
    <x v="1"/>
    <x v="643"/>
    <n v="8"/>
    <n v="191.62"/>
    <n v="0.25"/>
    <n v="9.06"/>
    <n v="1149.72"/>
    <n v="207.04"/>
    <n v="0.18007862783982187"/>
    <s v="Critical"/>
    <s v="Cash"/>
  </r>
  <r>
    <s v="ORD-14557"/>
    <d v="2024-10-26T00:00:00"/>
    <x v="1"/>
    <x v="2"/>
    <x v="4429"/>
    <s v="Returning"/>
    <x v="0"/>
    <x v="2"/>
    <s v="Guadeloupe"/>
    <x v="46"/>
    <s v="Greenview"/>
    <x v="2"/>
    <x v="6"/>
    <x v="807"/>
    <n v="1"/>
    <n v="320.16000000000003"/>
    <n v="0.06"/>
    <n v="37.67"/>
    <n v="300.95"/>
    <n v="13.55"/>
    <n v="4.5024090380461873E-2"/>
    <s v="High"/>
    <s v="Net Banking"/>
  </r>
  <r>
    <s v="ORD-14558"/>
    <d v="2023-05-12T00:00:00"/>
    <x v="2"/>
    <x v="9"/>
    <x v="4430"/>
    <s v="Returning"/>
    <x v="0"/>
    <x v="1"/>
    <s v="Antarctica (the territory South of 60 deg S)"/>
    <x v="36"/>
    <s v="New Rebeccaport"/>
    <x v="2"/>
    <x v="8"/>
    <x v="399"/>
    <n v="8"/>
    <n v="288.07"/>
    <n v="0.26"/>
    <n v="32.659999999999997"/>
    <n v="1705.37"/>
    <n v="270.16000000000003"/>
    <n v="0.15841723496953744"/>
    <s v="Critical"/>
    <s v="Net Banking"/>
  </r>
  <r>
    <s v="ORD-14559"/>
    <d v="2023-02-03T00:00:00"/>
    <x v="2"/>
    <x v="8"/>
    <x v="4431"/>
    <s v="New"/>
    <x v="2"/>
    <x v="3"/>
    <s v="El Salvador"/>
    <x v="44"/>
    <s v="Monicaberg"/>
    <x v="0"/>
    <x v="0"/>
    <x v="407"/>
    <n v="8"/>
    <n v="725.35"/>
    <n v="0.25"/>
    <n v="24.26"/>
    <n v="4352.1000000000004"/>
    <n v="331.31"/>
    <n v="7.6126467682268328E-2"/>
    <s v="High"/>
    <s v="Net Banking"/>
  </r>
  <r>
    <s v="ORD-14560"/>
    <d v="2023-08-15T00:00:00"/>
    <x v="2"/>
    <x v="0"/>
    <x v="4432"/>
    <s v="New"/>
    <x v="2"/>
    <x v="3"/>
    <s v="Norfolk Island"/>
    <x v="44"/>
    <s v="South Waltermouth"/>
    <x v="2"/>
    <x v="3"/>
    <x v="456"/>
    <n v="6"/>
    <n v="36.03"/>
    <n v="0.17"/>
    <n v="28.48"/>
    <n v="179.43"/>
    <n v="-17.13"/>
    <n v="-9.5468985119545213E-2"/>
    <s v="Low"/>
    <s v="Net Banking"/>
  </r>
  <r>
    <s v="ORD-14561"/>
    <d v="2025-10-10T00:00:00"/>
    <x v="0"/>
    <x v="2"/>
    <x v="4433"/>
    <s v="Returning"/>
    <x v="2"/>
    <x v="3"/>
    <s v="Spain"/>
    <x v="8"/>
    <s v="Tamarabury"/>
    <x v="0"/>
    <x v="7"/>
    <x v="16"/>
    <n v="4"/>
    <n v="540.09"/>
    <n v="0.02"/>
    <n v="17.22"/>
    <n v="2117.15"/>
    <n v="-198.87"/>
    <n v="-9.3932881468011237E-2"/>
    <s v="Low"/>
    <s v="Card"/>
  </r>
  <r>
    <s v="ORD-14562"/>
    <d v="2023-04-18T00:00:00"/>
    <x v="2"/>
    <x v="11"/>
    <x v="4434"/>
    <s v="Returning"/>
    <x v="2"/>
    <x v="3"/>
    <s v="Bermuda"/>
    <x v="11"/>
    <s v="South Jillview"/>
    <x v="1"/>
    <x v="2"/>
    <x v="758"/>
    <n v="3"/>
    <n v="204.92"/>
    <n v="7.0000000000000007E-2"/>
    <n v="49.09"/>
    <n v="571.73"/>
    <n v="61.31"/>
    <n v="0.1072359330453186"/>
    <s v="Low"/>
    <s v="UPI"/>
  </r>
  <r>
    <s v="ORD-14563"/>
    <d v="2023-04-22T00:00:00"/>
    <x v="2"/>
    <x v="11"/>
    <x v="4435"/>
    <s v="New"/>
    <x v="0"/>
    <x v="0"/>
    <s v="Lao People's Democratic Republic"/>
    <x v="20"/>
    <s v="Lisaville"/>
    <x v="1"/>
    <x v="2"/>
    <x v="203"/>
    <n v="5"/>
    <n v="47.68"/>
    <n v="0.05"/>
    <n v="43.82"/>
    <n v="226.48"/>
    <n v="-20.96"/>
    <n v="-9.2546803249735091E-2"/>
    <s v="Low"/>
    <s v="UPI"/>
  </r>
  <r>
    <s v="ORD-14564"/>
    <d v="2024-10-19T00:00:00"/>
    <x v="1"/>
    <x v="2"/>
    <x v="4436"/>
    <s v="VIP"/>
    <x v="0"/>
    <x v="0"/>
    <s v="Martinique"/>
    <x v="17"/>
    <s v="Pamelamouth"/>
    <x v="2"/>
    <x v="8"/>
    <x v="3"/>
    <n v="6"/>
    <n v="27.22"/>
    <n v="7.0000000000000007E-2"/>
    <n v="8.59"/>
    <n v="151.88999999999999"/>
    <n v="22.84"/>
    <n v="0.15037197972216737"/>
    <s v="Critical"/>
    <s v="UPI"/>
  </r>
  <r>
    <s v="ORD-14565"/>
    <d v="2023-11-22T00:00:00"/>
    <x v="2"/>
    <x v="10"/>
    <x v="4437"/>
    <s v="Returning"/>
    <x v="2"/>
    <x v="4"/>
    <s v="Saint Martin"/>
    <x v="22"/>
    <s v="North Erika"/>
    <x v="0"/>
    <x v="1"/>
    <x v="425"/>
    <n v="2"/>
    <n v="392.97"/>
    <n v="0.21"/>
    <n v="36.770000000000003"/>
    <n v="620.89"/>
    <n v="56.94"/>
    <n v="9.1707065663805182E-2"/>
    <s v="High"/>
    <s v="UPI"/>
  </r>
  <r>
    <s v="ORD-14566"/>
    <d v="2025-04-20T00:00:00"/>
    <x v="0"/>
    <x v="11"/>
    <x v="4438"/>
    <s v="VIP"/>
    <x v="0"/>
    <x v="3"/>
    <s v="Denmark"/>
    <x v="2"/>
    <s v="South Kimberlyburgh"/>
    <x v="2"/>
    <x v="3"/>
    <x v="826"/>
    <n v="2"/>
    <n v="151.34"/>
    <n v="0.09"/>
    <n v="45.29"/>
    <n v="275.44"/>
    <n v="59.31"/>
    <n v="0.21532820214928841"/>
    <s v="Low"/>
    <s v="UPI"/>
  </r>
  <r>
    <s v="ORD-14567"/>
    <d v="2023-01-26T00:00:00"/>
    <x v="2"/>
    <x v="3"/>
    <x v="4439"/>
    <s v="New"/>
    <x v="1"/>
    <x v="4"/>
    <s v="Bouvet Island (Bouvetoya)"/>
    <x v="49"/>
    <s v="East Kenneth"/>
    <x v="0"/>
    <x v="0"/>
    <x v="616"/>
    <n v="5"/>
    <n v="451.77"/>
    <n v="0.08"/>
    <n v="26.47"/>
    <n v="2078.14"/>
    <n v="-32.630000000000003"/>
    <n v="-1.5701540800908506E-2"/>
    <s v="Low"/>
    <s v="UPI"/>
  </r>
  <r>
    <s v="ORD-14568"/>
    <d v="2025-09-21T00:00:00"/>
    <x v="0"/>
    <x v="4"/>
    <x v="4440"/>
    <s v="New"/>
    <x v="0"/>
    <x v="4"/>
    <s v="Qatar"/>
    <x v="41"/>
    <s v="Port Cameron"/>
    <x v="1"/>
    <x v="5"/>
    <x v="638"/>
    <n v="1"/>
    <n v="622.12"/>
    <n v="0.17"/>
    <n v="43.19"/>
    <n v="516.36"/>
    <n v="138.78"/>
    <n v="0.26876597722519174"/>
    <s v="Low"/>
    <s v="Card"/>
  </r>
  <r>
    <s v="ORD-14569"/>
    <d v="2024-07-11T00:00:00"/>
    <x v="1"/>
    <x v="5"/>
    <x v="4441"/>
    <s v="VIP"/>
    <x v="2"/>
    <x v="2"/>
    <s v="Venezuela"/>
    <x v="34"/>
    <s v="Richardhaven"/>
    <x v="0"/>
    <x v="7"/>
    <x v="231"/>
    <n v="5"/>
    <n v="393.5"/>
    <n v="0.11"/>
    <n v="45.64"/>
    <n v="1751.08"/>
    <n v="497.56"/>
    <n v="0.28414464216369328"/>
    <s v="Critical"/>
    <s v="Cash"/>
  </r>
  <r>
    <s v="ORD-14570"/>
    <d v="2024-09-04T00:00:00"/>
    <x v="1"/>
    <x v="4"/>
    <x v="4442"/>
    <s v="New"/>
    <x v="0"/>
    <x v="0"/>
    <s v="France"/>
    <x v="16"/>
    <s v="Dayberg"/>
    <x v="2"/>
    <x v="3"/>
    <x v="833"/>
    <n v="8"/>
    <n v="669.26"/>
    <n v="0.13"/>
    <n v="12.18"/>
    <n v="4658.05"/>
    <n v="1233.3599999999999"/>
    <n v="0.26478032653148847"/>
    <s v="Medium"/>
    <s v="Net Banking"/>
  </r>
  <r>
    <s v="ORD-14571"/>
    <d v="2023-11-07T00:00:00"/>
    <x v="2"/>
    <x v="10"/>
    <x v="4443"/>
    <s v="Returning"/>
    <x v="2"/>
    <x v="1"/>
    <s v="Bermuda"/>
    <x v="30"/>
    <s v="Floresmouth"/>
    <x v="2"/>
    <x v="3"/>
    <x v="325"/>
    <n v="9"/>
    <n v="560.67999999999995"/>
    <n v="0.2"/>
    <n v="32.340000000000003"/>
    <n v="4036.9"/>
    <n v="926.37"/>
    <n v="0.22947558770343579"/>
    <s v="Medium"/>
    <s v="Card"/>
  </r>
  <r>
    <s v="ORD-14572"/>
    <d v="2023-09-10T00:00:00"/>
    <x v="2"/>
    <x v="4"/>
    <x v="4444"/>
    <s v="VIP"/>
    <x v="2"/>
    <x v="2"/>
    <s v="Tajikistan"/>
    <x v="34"/>
    <s v="Mccoyville"/>
    <x v="1"/>
    <x v="2"/>
    <x v="193"/>
    <n v="10"/>
    <n v="36.01"/>
    <n v="0.11"/>
    <n v="13.42"/>
    <n v="320.49"/>
    <n v="-6.09"/>
    <n v="-1.9002152953290274E-2"/>
    <s v="Medium"/>
    <s v="Cash"/>
  </r>
  <r>
    <s v="ORD-14573"/>
    <d v="2024-10-13T00:00:00"/>
    <x v="1"/>
    <x v="2"/>
    <x v="4445"/>
    <s v="New"/>
    <x v="0"/>
    <x v="2"/>
    <s v="New Caledonia"/>
    <x v="48"/>
    <s v="Snydermouth"/>
    <x v="2"/>
    <x v="3"/>
    <x v="27"/>
    <n v="2"/>
    <n v="423.22"/>
    <n v="0.15"/>
    <n v="25.21"/>
    <n v="719.47"/>
    <n v="-25.5"/>
    <n v="-3.5442756473515226E-2"/>
    <s v="High"/>
    <s v="Cash"/>
  </r>
  <r>
    <s v="ORD-14574"/>
    <d v="2025-04-03T00:00:00"/>
    <x v="0"/>
    <x v="11"/>
    <x v="4446"/>
    <s v="New"/>
    <x v="1"/>
    <x v="3"/>
    <s v="Greece"/>
    <x v="20"/>
    <s v="Nelsonport"/>
    <x v="0"/>
    <x v="0"/>
    <x v="744"/>
    <n v="7"/>
    <n v="44.96"/>
    <n v="0.01"/>
    <n v="24.71"/>
    <n v="311.57"/>
    <n v="35.76"/>
    <n v="0.11477356613281124"/>
    <s v="Medium"/>
    <s v="Net Banking"/>
  </r>
  <r>
    <s v="ORD-14575"/>
    <d v="2025-01-11T00:00:00"/>
    <x v="0"/>
    <x v="3"/>
    <x v="4447"/>
    <s v="Returning"/>
    <x v="2"/>
    <x v="4"/>
    <s v="Mexico"/>
    <x v="46"/>
    <s v="South Megan"/>
    <x v="0"/>
    <x v="7"/>
    <x v="203"/>
    <n v="2"/>
    <n v="261.61"/>
    <n v="0.21"/>
    <n v="49.42"/>
    <n v="413.34"/>
    <n v="6.71"/>
    <n v="1.6233609135336526E-2"/>
    <s v="Low"/>
    <s v="Card"/>
  </r>
  <r>
    <s v="ORD-14576"/>
    <d v="2024-04-21T00:00:00"/>
    <x v="1"/>
    <x v="11"/>
    <x v="4448"/>
    <s v="New"/>
    <x v="0"/>
    <x v="0"/>
    <s v="Croatia"/>
    <x v="15"/>
    <s v="Lake Melissa"/>
    <x v="1"/>
    <x v="5"/>
    <x v="517"/>
    <n v="5"/>
    <n v="568.83000000000004"/>
    <n v="0.28000000000000003"/>
    <n v="19.75"/>
    <n v="2047.79"/>
    <n v="30.89"/>
    <n v="1.5084554568583694E-2"/>
    <s v="High"/>
    <s v="Cash"/>
  </r>
  <r>
    <s v="ORD-14577"/>
    <d v="2023-04-10T00:00:00"/>
    <x v="2"/>
    <x v="11"/>
    <x v="4449"/>
    <s v="VIP"/>
    <x v="1"/>
    <x v="1"/>
    <s v="Bosnia and Herzegovina"/>
    <x v="1"/>
    <s v="Port Katherine"/>
    <x v="0"/>
    <x v="7"/>
    <x v="347"/>
    <n v="10"/>
    <n v="631.1"/>
    <n v="0.06"/>
    <n v="8.99"/>
    <n v="5932.34"/>
    <n v="-29.51"/>
    <n v="-4.9744283031653612E-3"/>
    <s v="Medium"/>
    <s v="Net Banking"/>
  </r>
  <r>
    <s v="ORD-14578"/>
    <d v="2023-05-02T00:00:00"/>
    <x v="2"/>
    <x v="9"/>
    <x v="4450"/>
    <s v="VIP"/>
    <x v="2"/>
    <x v="1"/>
    <s v="Kazakhstan"/>
    <x v="17"/>
    <s v="Andersonburgh"/>
    <x v="0"/>
    <x v="7"/>
    <x v="32"/>
    <n v="5"/>
    <n v="515.9"/>
    <n v="0.02"/>
    <n v="45.52"/>
    <n v="2527.91"/>
    <n v="263.8"/>
    <n v="0.10435498099220306"/>
    <s v="Low"/>
    <s v="UPI"/>
  </r>
  <r>
    <s v="ORD-14579"/>
    <d v="2024-05-04T00:00:00"/>
    <x v="1"/>
    <x v="9"/>
    <x v="4451"/>
    <s v="VIP"/>
    <x v="1"/>
    <x v="0"/>
    <s v="New Zealand"/>
    <x v="8"/>
    <s v="Keithfort"/>
    <x v="0"/>
    <x v="1"/>
    <x v="594"/>
    <n v="6"/>
    <n v="459.06"/>
    <n v="0.08"/>
    <n v="6.27"/>
    <n v="2534.0100000000002"/>
    <n v="435.93"/>
    <n v="0.17203168101151928"/>
    <s v="Low"/>
    <s v="Net Banking"/>
  </r>
  <r>
    <s v="ORD-14580"/>
    <d v="2024-05-31T00:00:00"/>
    <x v="1"/>
    <x v="9"/>
    <x v="4452"/>
    <s v="Returning"/>
    <x v="1"/>
    <x v="0"/>
    <s v="Cyprus"/>
    <x v="6"/>
    <s v="West Brenda"/>
    <x v="0"/>
    <x v="7"/>
    <x v="256"/>
    <n v="9"/>
    <n v="156.34"/>
    <n v="0.22"/>
    <n v="36.380000000000003"/>
    <n v="1097.51"/>
    <n v="96.27"/>
    <n v="8.7716740621953324E-2"/>
    <s v="High"/>
    <s v="Card"/>
  </r>
  <r>
    <s v="ORD-14581"/>
    <d v="2025-05-13T00:00:00"/>
    <x v="0"/>
    <x v="9"/>
    <x v="1893"/>
    <s v="VIP"/>
    <x v="0"/>
    <x v="1"/>
    <s v="New Zealand"/>
    <x v="43"/>
    <s v="North Christineport"/>
    <x v="0"/>
    <x v="7"/>
    <x v="730"/>
    <n v="6"/>
    <n v="78.739999999999995"/>
    <n v="0.09"/>
    <n v="34.28"/>
    <n v="429.92"/>
    <n v="67.91"/>
    <n v="0.15795962039449199"/>
    <s v="High"/>
    <s v="UPI"/>
  </r>
  <r>
    <s v="ORD-14582"/>
    <d v="2025-09-18T00:00:00"/>
    <x v="0"/>
    <x v="4"/>
    <x v="4453"/>
    <s v="New"/>
    <x v="0"/>
    <x v="2"/>
    <s v="Denmark"/>
    <x v="18"/>
    <s v="Joneston"/>
    <x v="0"/>
    <x v="7"/>
    <x v="633"/>
    <n v="3"/>
    <n v="216.39"/>
    <n v="0.26"/>
    <n v="35.08"/>
    <n v="480.39"/>
    <n v="-35.43"/>
    <n v="-7.3752576031974021E-2"/>
    <s v="Critical"/>
    <s v="UPI"/>
  </r>
  <r>
    <s v="ORD-14583"/>
    <d v="2022-11-28T00:00:00"/>
    <x v="3"/>
    <x v="10"/>
    <x v="4454"/>
    <s v="New"/>
    <x v="0"/>
    <x v="1"/>
    <s v="Puerto Rico"/>
    <x v="3"/>
    <s v="West Joseph"/>
    <x v="1"/>
    <x v="4"/>
    <x v="235"/>
    <n v="9"/>
    <n v="378.05"/>
    <n v="0.12"/>
    <n v="38.85"/>
    <n v="2994.16"/>
    <n v="-78.39"/>
    <n v="-2.6180965613060093E-2"/>
    <s v="Medium"/>
    <s v="UPI"/>
  </r>
  <r>
    <s v="ORD-14584"/>
    <d v="2025-01-03T00:00:00"/>
    <x v="0"/>
    <x v="3"/>
    <x v="4455"/>
    <s v="VIP"/>
    <x v="2"/>
    <x v="0"/>
    <s v="Austria"/>
    <x v="37"/>
    <s v="Port Stephen"/>
    <x v="1"/>
    <x v="2"/>
    <x v="184"/>
    <n v="1"/>
    <n v="238.18"/>
    <n v="0.06"/>
    <n v="22.77"/>
    <n v="223.89"/>
    <n v="48.38"/>
    <n v="0.21608825762651304"/>
    <s v="Medium"/>
    <s v="Cash"/>
  </r>
  <r>
    <s v="ORD-14585"/>
    <d v="2024-10-02T00:00:00"/>
    <x v="1"/>
    <x v="2"/>
    <x v="2975"/>
    <s v="Returning"/>
    <x v="2"/>
    <x v="0"/>
    <s v="San Marino"/>
    <x v="13"/>
    <s v="South Molly"/>
    <x v="2"/>
    <x v="8"/>
    <x v="36"/>
    <n v="2"/>
    <n v="545.17999999999995"/>
    <n v="0.01"/>
    <n v="10.68"/>
    <n v="1079.46"/>
    <n v="165.97"/>
    <n v="0.15375280232708946"/>
    <s v="Critical"/>
    <s v="Net Banking"/>
  </r>
  <r>
    <s v="ORD-14586"/>
    <d v="2025-01-27T00:00:00"/>
    <x v="0"/>
    <x v="3"/>
    <x v="4456"/>
    <s v="Returning"/>
    <x v="1"/>
    <x v="3"/>
    <s v="Japan"/>
    <x v="4"/>
    <s v="Lake Robert"/>
    <x v="0"/>
    <x v="1"/>
    <x v="913"/>
    <n v="7"/>
    <n v="773.02"/>
    <n v="0.22"/>
    <n v="22.66"/>
    <n v="4220.6899999999996"/>
    <n v="443.17"/>
    <n v="0.10499941952619123"/>
    <s v="Medium"/>
    <s v="Card"/>
  </r>
  <r>
    <s v="ORD-14587"/>
    <d v="2025-01-19T00:00:00"/>
    <x v="0"/>
    <x v="3"/>
    <x v="295"/>
    <s v="Returning"/>
    <x v="0"/>
    <x v="3"/>
    <s v="Uganda"/>
    <x v="13"/>
    <s v="New Kirstenberg"/>
    <x v="1"/>
    <x v="4"/>
    <x v="783"/>
    <n v="5"/>
    <n v="262.39999999999998"/>
    <n v="0.08"/>
    <n v="29.82"/>
    <n v="1207.04"/>
    <n v="336.72"/>
    <n v="0.27896341463414637"/>
    <s v="Critical"/>
    <s v="Net Banking"/>
  </r>
  <r>
    <s v="ORD-14588"/>
    <d v="2024-08-01T00:00:00"/>
    <x v="1"/>
    <x v="0"/>
    <x v="4457"/>
    <s v="New"/>
    <x v="0"/>
    <x v="2"/>
    <s v="Syrian Arab Republic"/>
    <x v="30"/>
    <s v="North Nicholasborough"/>
    <x v="2"/>
    <x v="6"/>
    <x v="652"/>
    <n v="10"/>
    <n v="795.86"/>
    <n v="0.03"/>
    <n v="26.48"/>
    <n v="7719.84"/>
    <n v="-642.28"/>
    <n v="-8.3198615515347463E-2"/>
    <s v="Low"/>
    <s v="UPI"/>
  </r>
  <r>
    <s v="ORD-14589"/>
    <d v="2023-08-16T00:00:00"/>
    <x v="2"/>
    <x v="0"/>
    <x v="4458"/>
    <s v="New"/>
    <x v="0"/>
    <x v="2"/>
    <s v="Mozambique"/>
    <x v="45"/>
    <s v="New Abigailfort"/>
    <x v="2"/>
    <x v="8"/>
    <x v="590"/>
    <n v="10"/>
    <n v="707"/>
    <n v="0.06"/>
    <n v="29.37"/>
    <n v="6645.8"/>
    <n v="-659.42"/>
    <n v="-9.922356977339071E-2"/>
    <s v="Low"/>
    <s v="UPI"/>
  </r>
  <r>
    <s v="ORD-14590"/>
    <d v="2025-05-02T00:00:00"/>
    <x v="0"/>
    <x v="9"/>
    <x v="4459"/>
    <s v="New"/>
    <x v="2"/>
    <x v="1"/>
    <s v="Cayman Islands"/>
    <x v="26"/>
    <s v="New Laura"/>
    <x v="2"/>
    <x v="8"/>
    <x v="852"/>
    <n v="7"/>
    <n v="60.37"/>
    <n v="0.01"/>
    <n v="30.88"/>
    <n v="418.36"/>
    <n v="35.74"/>
    <n v="8.542881728654747E-2"/>
    <s v="Critical"/>
    <s v="Cash"/>
  </r>
  <r>
    <s v="ORD-14591"/>
    <d v="2024-11-09T00:00:00"/>
    <x v="1"/>
    <x v="10"/>
    <x v="4460"/>
    <s v="New"/>
    <x v="0"/>
    <x v="1"/>
    <s v="Albania"/>
    <x v="4"/>
    <s v="Aguilarside"/>
    <x v="2"/>
    <x v="6"/>
    <x v="853"/>
    <n v="6"/>
    <n v="750.4"/>
    <n v="0.01"/>
    <n v="37.270000000000003"/>
    <n v="4457.38"/>
    <n v="-41.04"/>
    <n v="-9.2072024373062201E-3"/>
    <s v="Low"/>
    <s v="Net Banking"/>
  </r>
  <r>
    <s v="ORD-14592"/>
    <d v="2024-06-25T00:00:00"/>
    <x v="1"/>
    <x v="1"/>
    <x v="4461"/>
    <s v="New"/>
    <x v="0"/>
    <x v="2"/>
    <s v="Micronesia"/>
    <x v="9"/>
    <s v="Brittanymouth"/>
    <x v="0"/>
    <x v="1"/>
    <x v="578"/>
    <n v="1"/>
    <n v="599.12"/>
    <n v="0.23"/>
    <n v="23.14"/>
    <n v="461.32"/>
    <n v="63.07"/>
    <n v="0.13671637908610076"/>
    <s v="High"/>
    <s v="Net Banking"/>
  </r>
  <r>
    <s v="ORD-14593"/>
    <d v="2023-05-01T00:00:00"/>
    <x v="2"/>
    <x v="9"/>
    <x v="4462"/>
    <s v="Returning"/>
    <x v="1"/>
    <x v="4"/>
    <s v="Sudan"/>
    <x v="38"/>
    <s v="South Grantborough"/>
    <x v="1"/>
    <x v="2"/>
    <x v="92"/>
    <n v="4"/>
    <n v="22.2"/>
    <n v="0.24"/>
    <n v="13.21"/>
    <n v="67.489999999999995"/>
    <n v="13.63"/>
    <n v="0.20195584531041638"/>
    <s v="Medium"/>
    <s v="UPI"/>
  </r>
  <r>
    <s v="ORD-14594"/>
    <d v="2024-05-20T00:00:00"/>
    <x v="1"/>
    <x v="9"/>
    <x v="4463"/>
    <s v="VIP"/>
    <x v="1"/>
    <x v="2"/>
    <s v="Croatia"/>
    <x v="9"/>
    <s v="New Hollymouth"/>
    <x v="2"/>
    <x v="8"/>
    <x v="718"/>
    <n v="10"/>
    <n v="295.14"/>
    <n v="0.09"/>
    <n v="17.239999999999998"/>
    <n v="2685.77"/>
    <n v="119.3"/>
    <n v="4.4419291301935754E-2"/>
    <s v="Critical"/>
    <s v="Cash"/>
  </r>
  <r>
    <s v="ORD-14595"/>
    <d v="2024-03-22T00:00:00"/>
    <x v="1"/>
    <x v="6"/>
    <x v="4464"/>
    <s v="New"/>
    <x v="0"/>
    <x v="0"/>
    <s v="Tanzania"/>
    <x v="31"/>
    <s v="Stephaniehaven"/>
    <x v="1"/>
    <x v="5"/>
    <x v="699"/>
    <n v="2"/>
    <n v="430.04"/>
    <n v="0.09"/>
    <n v="47.86"/>
    <n v="782.67"/>
    <n v="-40.369999999999997"/>
    <n v="-5.157984846742561E-2"/>
    <s v="Medium"/>
    <s v="Net Banking"/>
  </r>
  <r>
    <s v="ORD-14596"/>
    <d v="2024-05-26T00:00:00"/>
    <x v="1"/>
    <x v="9"/>
    <x v="4465"/>
    <s v="Returning"/>
    <x v="0"/>
    <x v="0"/>
    <s v="Congo"/>
    <x v="36"/>
    <s v="South Bradside"/>
    <x v="1"/>
    <x v="4"/>
    <x v="224"/>
    <n v="4"/>
    <n v="513.45000000000005"/>
    <n v="7.0000000000000007E-2"/>
    <n v="11.28"/>
    <n v="1910.03"/>
    <n v="124.63"/>
    <n v="6.525028402695246E-2"/>
    <s v="Low"/>
    <s v="Card"/>
  </r>
  <r>
    <s v="ORD-14597"/>
    <d v="2023-10-16T00:00:00"/>
    <x v="2"/>
    <x v="2"/>
    <x v="4466"/>
    <s v="New"/>
    <x v="0"/>
    <x v="0"/>
    <s v="Libyan Arab Jamahiriya"/>
    <x v="24"/>
    <s v="Christinaville"/>
    <x v="1"/>
    <x v="5"/>
    <x v="10"/>
    <n v="8"/>
    <n v="713.6"/>
    <n v="0.22"/>
    <n v="45.26"/>
    <n v="4452.8599999999997"/>
    <n v="-86.69"/>
    <n v="-1.9468386609954053E-2"/>
    <s v="Critical"/>
    <s v="Net Banking"/>
  </r>
  <r>
    <s v="ORD-14598"/>
    <d v="2025-11-07T00:00:00"/>
    <x v="0"/>
    <x v="10"/>
    <x v="3483"/>
    <s v="New"/>
    <x v="1"/>
    <x v="1"/>
    <s v="Aruba"/>
    <x v="36"/>
    <s v="Forbesbury"/>
    <x v="2"/>
    <x v="8"/>
    <x v="363"/>
    <n v="7"/>
    <n v="286.31"/>
    <n v="0.28000000000000003"/>
    <n v="7.46"/>
    <n v="1443"/>
    <n v="321.52"/>
    <n v="0.22281358281358279"/>
    <s v="Critical"/>
    <s v="Net Banking"/>
  </r>
  <r>
    <s v="ORD-14599"/>
    <d v="2025-02-27T00:00:00"/>
    <x v="0"/>
    <x v="8"/>
    <x v="4467"/>
    <s v="VIP"/>
    <x v="2"/>
    <x v="3"/>
    <s v="Croatia"/>
    <x v="8"/>
    <s v="Port Robert"/>
    <x v="1"/>
    <x v="5"/>
    <x v="704"/>
    <n v="1"/>
    <n v="620.91999999999996"/>
    <n v="7.0000000000000007E-2"/>
    <n v="47.36"/>
    <n v="577.46"/>
    <n v="36.65"/>
    <n v="6.3467599487410375E-2"/>
    <s v="Medium"/>
    <s v="Net Banking"/>
  </r>
  <r>
    <s v="ORD-14600"/>
    <d v="2024-12-25T00:00:00"/>
    <x v="1"/>
    <x v="7"/>
    <x v="4468"/>
    <s v="New"/>
    <x v="2"/>
    <x v="4"/>
    <s v="Albania"/>
    <x v="48"/>
    <s v="Port Zacharyport"/>
    <x v="0"/>
    <x v="7"/>
    <x v="25"/>
    <n v="2"/>
    <n v="333.03"/>
    <n v="0.05"/>
    <n v="17.93"/>
    <n v="632.76"/>
    <n v="-7.62"/>
    <n v="-1.2042480561350275E-2"/>
    <s v="Critical"/>
    <s v="Net Banking"/>
  </r>
  <r>
    <s v="ORD-14601"/>
    <d v="2023-05-28T00:00:00"/>
    <x v="2"/>
    <x v="9"/>
    <x v="4469"/>
    <s v="Returning"/>
    <x v="1"/>
    <x v="0"/>
    <s v="Austria"/>
    <x v="48"/>
    <s v="Lake Kayla"/>
    <x v="2"/>
    <x v="3"/>
    <x v="642"/>
    <n v="5"/>
    <n v="135.76"/>
    <n v="0.18"/>
    <n v="33.56"/>
    <n v="556.62"/>
    <n v="160.38999999999999"/>
    <n v="0.28814990478243685"/>
    <s v="Low"/>
    <s v="Cash"/>
  </r>
  <r>
    <s v="ORD-14602"/>
    <d v="2024-04-12T00:00:00"/>
    <x v="1"/>
    <x v="11"/>
    <x v="4470"/>
    <s v="Returning"/>
    <x v="0"/>
    <x v="1"/>
    <s v="Mozambique"/>
    <x v="45"/>
    <s v="Catherinebury"/>
    <x v="1"/>
    <x v="4"/>
    <x v="362"/>
    <n v="6"/>
    <n v="203.57"/>
    <n v="0.18"/>
    <n v="38.14"/>
    <n v="1001.56"/>
    <n v="50.87"/>
    <n v="5.0790766404409125E-2"/>
    <s v="Medium"/>
    <s v="UPI"/>
  </r>
  <r>
    <s v="ORD-14603"/>
    <d v="2024-04-13T00:00:00"/>
    <x v="1"/>
    <x v="11"/>
    <x v="4471"/>
    <s v="Returning"/>
    <x v="2"/>
    <x v="3"/>
    <s v="Kiribati"/>
    <x v="37"/>
    <s v="Hollyton"/>
    <x v="2"/>
    <x v="6"/>
    <x v="140"/>
    <n v="9"/>
    <n v="381.18"/>
    <n v="0.14000000000000001"/>
    <n v="16.170000000000002"/>
    <n v="2950.33"/>
    <n v="715.12"/>
    <n v="0.24238644490616304"/>
    <s v="Critical"/>
    <s v="Cash"/>
  </r>
  <r>
    <s v="ORD-14604"/>
    <d v="2024-11-16T00:00:00"/>
    <x v="1"/>
    <x v="10"/>
    <x v="4472"/>
    <s v="VIP"/>
    <x v="1"/>
    <x v="1"/>
    <s v="Iran"/>
    <x v="47"/>
    <s v="Port Olivia"/>
    <x v="0"/>
    <x v="7"/>
    <x v="620"/>
    <n v="1"/>
    <n v="414.15"/>
    <n v="0"/>
    <n v="16.829999999999998"/>
    <n v="414.15"/>
    <n v="16.53"/>
    <n v="3.9913074972835937E-2"/>
    <s v="High"/>
    <s v="Card"/>
  </r>
  <r>
    <s v="ORD-14605"/>
    <d v="2025-01-18T00:00:00"/>
    <x v="0"/>
    <x v="3"/>
    <x v="4473"/>
    <s v="VIP"/>
    <x v="1"/>
    <x v="3"/>
    <s v="Mali"/>
    <x v="9"/>
    <s v="South Sabrina"/>
    <x v="2"/>
    <x v="3"/>
    <x v="812"/>
    <n v="2"/>
    <n v="701.09"/>
    <n v="0.26"/>
    <n v="38.5"/>
    <n v="1037.6099999999999"/>
    <n v="240.87"/>
    <n v="0.23213924306820485"/>
    <s v="Medium"/>
    <s v="Cash"/>
  </r>
  <r>
    <s v="ORD-14606"/>
    <d v="2024-07-29T00:00:00"/>
    <x v="1"/>
    <x v="5"/>
    <x v="4474"/>
    <s v="Returning"/>
    <x v="1"/>
    <x v="0"/>
    <s v="Korea"/>
    <x v="24"/>
    <s v="West Erin"/>
    <x v="1"/>
    <x v="5"/>
    <x v="613"/>
    <n v="8"/>
    <n v="147.16999999999999"/>
    <n v="0.19"/>
    <n v="14.83"/>
    <n v="953.66"/>
    <n v="212.29"/>
    <n v="0.22260554075876099"/>
    <s v="Medium"/>
    <s v="Card"/>
  </r>
  <r>
    <s v="ORD-14607"/>
    <d v="2024-09-08T00:00:00"/>
    <x v="1"/>
    <x v="4"/>
    <x v="4475"/>
    <s v="New"/>
    <x v="0"/>
    <x v="3"/>
    <s v="Lao People's Democratic Republic"/>
    <x v="3"/>
    <s v="South Nicholaschester"/>
    <x v="2"/>
    <x v="6"/>
    <x v="680"/>
    <n v="7"/>
    <n v="103.81"/>
    <n v="0.27"/>
    <n v="39.880000000000003"/>
    <n v="530.47"/>
    <n v="55.52"/>
    <n v="0.10466190359492526"/>
    <s v="Low"/>
    <s v="Net Banking"/>
  </r>
  <r>
    <s v="ORD-14608"/>
    <d v="2023-10-23T00:00:00"/>
    <x v="2"/>
    <x v="2"/>
    <x v="4476"/>
    <s v="Returning"/>
    <x v="2"/>
    <x v="1"/>
    <s v="Saint Helena"/>
    <x v="43"/>
    <s v="Muellerport"/>
    <x v="2"/>
    <x v="3"/>
    <x v="413"/>
    <n v="3"/>
    <n v="132.5"/>
    <n v="0.28000000000000003"/>
    <n v="43.16"/>
    <n v="286.2"/>
    <n v="-17.48"/>
    <n v="-6.1076170510132775E-2"/>
    <s v="High"/>
    <s v="Card"/>
  </r>
  <r>
    <s v="ORD-14609"/>
    <d v="2023-10-16T00:00:00"/>
    <x v="2"/>
    <x v="2"/>
    <x v="4477"/>
    <s v="VIP"/>
    <x v="0"/>
    <x v="4"/>
    <s v="Tokelau"/>
    <x v="23"/>
    <s v="Floresmouth"/>
    <x v="1"/>
    <x v="5"/>
    <x v="137"/>
    <n v="4"/>
    <n v="582.55999999999995"/>
    <n v="0.1"/>
    <n v="30.65"/>
    <n v="2097.2199999999998"/>
    <n v="337.13"/>
    <n v="0.16075089880889942"/>
    <s v="Medium"/>
    <s v="Net Banking"/>
  </r>
  <r>
    <s v="ORD-14610"/>
    <d v="2025-03-25T00:00:00"/>
    <x v="0"/>
    <x v="6"/>
    <x v="4478"/>
    <s v="New"/>
    <x v="2"/>
    <x v="4"/>
    <s v="Guinea-Bissau"/>
    <x v="5"/>
    <s v="Richardland"/>
    <x v="0"/>
    <x v="1"/>
    <x v="389"/>
    <n v="6"/>
    <n v="308.92"/>
    <n v="0.24"/>
    <n v="36.4"/>
    <n v="1408.68"/>
    <n v="-25.05"/>
    <n v="-1.7782604991907317E-2"/>
    <s v="Critical"/>
    <s v="Net Banking"/>
  </r>
  <r>
    <s v="ORD-14611"/>
    <d v="2024-12-14T00:00:00"/>
    <x v="1"/>
    <x v="7"/>
    <x v="4479"/>
    <s v="VIP"/>
    <x v="1"/>
    <x v="2"/>
    <s v="Zimbabwe"/>
    <x v="34"/>
    <s v="Jacobstad"/>
    <x v="1"/>
    <x v="5"/>
    <x v="47"/>
    <n v="6"/>
    <n v="283.86"/>
    <n v="0.12"/>
    <n v="48.67"/>
    <n v="1498.78"/>
    <n v="410.68"/>
    <n v="0.27400952774923604"/>
    <s v="High"/>
    <s v="Card"/>
  </r>
  <r>
    <s v="ORD-14612"/>
    <d v="2024-09-20T00:00:00"/>
    <x v="1"/>
    <x v="4"/>
    <x v="4480"/>
    <s v="New"/>
    <x v="0"/>
    <x v="2"/>
    <s v="Christmas Island"/>
    <x v="20"/>
    <s v="Lake Margaret"/>
    <x v="1"/>
    <x v="4"/>
    <x v="638"/>
    <n v="5"/>
    <n v="587.30999999999995"/>
    <n v="0.01"/>
    <n v="30.88"/>
    <n v="2907.18"/>
    <n v="471.82"/>
    <n v="0.16229473235231393"/>
    <s v="Medium"/>
    <s v="Cash"/>
  </r>
  <r>
    <s v="ORD-14613"/>
    <d v="2024-08-04T00:00:00"/>
    <x v="1"/>
    <x v="0"/>
    <x v="4481"/>
    <s v="VIP"/>
    <x v="2"/>
    <x v="3"/>
    <s v="Puerto Rico"/>
    <x v="28"/>
    <s v="New Carla"/>
    <x v="2"/>
    <x v="8"/>
    <x v="55"/>
    <n v="2"/>
    <n v="95.21"/>
    <n v="0.12"/>
    <n v="35.799999999999997"/>
    <n v="167.57"/>
    <n v="10.01"/>
    <n v="5.973622963537626E-2"/>
    <s v="Critical"/>
    <s v="Net Banking"/>
  </r>
  <r>
    <s v="ORD-14614"/>
    <d v="2025-07-22T00:00:00"/>
    <x v="0"/>
    <x v="5"/>
    <x v="756"/>
    <s v="VIP"/>
    <x v="1"/>
    <x v="4"/>
    <s v="Honduras"/>
    <x v="2"/>
    <s v="Scottland"/>
    <x v="1"/>
    <x v="5"/>
    <x v="777"/>
    <n v="7"/>
    <n v="541.58000000000004"/>
    <n v="0.25"/>
    <n v="42.23"/>
    <n v="2843.3"/>
    <n v="236.91"/>
    <n v="8.332219603981289E-2"/>
    <s v="High"/>
    <s v="Cash"/>
  </r>
  <r>
    <s v="ORD-14615"/>
    <d v="2024-12-20T00:00:00"/>
    <x v="1"/>
    <x v="7"/>
    <x v="4482"/>
    <s v="VIP"/>
    <x v="0"/>
    <x v="1"/>
    <s v="Zimbabwe"/>
    <x v="34"/>
    <s v="Lake Christopherchester"/>
    <x v="2"/>
    <x v="6"/>
    <x v="748"/>
    <n v="2"/>
    <n v="739.79"/>
    <n v="0.05"/>
    <n v="48.58"/>
    <n v="1405.6"/>
    <n v="207.39"/>
    <n v="0.14754553215708593"/>
    <s v="Medium"/>
    <s v="Card"/>
  </r>
  <r>
    <s v="ORD-14616"/>
    <d v="2024-07-10T00:00:00"/>
    <x v="1"/>
    <x v="5"/>
    <x v="4483"/>
    <s v="New"/>
    <x v="0"/>
    <x v="3"/>
    <s v="Saint Martin"/>
    <x v="24"/>
    <s v="Lake Juantown"/>
    <x v="0"/>
    <x v="0"/>
    <x v="942"/>
    <n v="10"/>
    <n v="619.37"/>
    <n v="0.19"/>
    <n v="16.07"/>
    <n v="5016.8999999999996"/>
    <n v="324.27999999999997"/>
    <n v="6.4637525164942491E-2"/>
    <s v="High"/>
    <s v="Cash"/>
  </r>
  <r>
    <s v="ORD-14617"/>
    <d v="2025-05-28T00:00:00"/>
    <x v="0"/>
    <x v="9"/>
    <x v="4484"/>
    <s v="VIP"/>
    <x v="0"/>
    <x v="4"/>
    <s v="Mexico"/>
    <x v="15"/>
    <s v="Vincentside"/>
    <x v="0"/>
    <x v="1"/>
    <x v="266"/>
    <n v="10"/>
    <n v="760.87"/>
    <n v="0.02"/>
    <n v="37.64"/>
    <n v="7456.53"/>
    <n v="969.93"/>
    <n v="0.13007793169208734"/>
    <s v="Medium"/>
    <s v="Cash"/>
  </r>
  <r>
    <s v="ORD-14618"/>
    <d v="2023-03-25T00:00:00"/>
    <x v="2"/>
    <x v="6"/>
    <x v="4485"/>
    <s v="VIP"/>
    <x v="0"/>
    <x v="0"/>
    <s v="Lao People's Democratic Republic"/>
    <x v="9"/>
    <s v="Brownberg"/>
    <x v="2"/>
    <x v="6"/>
    <x v="334"/>
    <n v="10"/>
    <n v="147.88999999999999"/>
    <n v="0.15"/>
    <n v="14.23"/>
    <n v="1257.06"/>
    <n v="100.53"/>
    <n v="7.9972316357214454E-2"/>
    <s v="Low"/>
    <s v="Card"/>
  </r>
  <r>
    <s v="ORD-14619"/>
    <d v="2024-03-13T00:00:00"/>
    <x v="1"/>
    <x v="6"/>
    <x v="4486"/>
    <s v="VIP"/>
    <x v="0"/>
    <x v="2"/>
    <s v="Western Sahara"/>
    <x v="10"/>
    <s v="South Steven"/>
    <x v="2"/>
    <x v="8"/>
    <x v="233"/>
    <n v="6"/>
    <n v="521.07000000000005"/>
    <n v="0.19"/>
    <n v="43.99"/>
    <n v="2532.4"/>
    <n v="-164.3"/>
    <n v="-6.4879166008529457E-2"/>
    <s v="High"/>
    <s v="Card"/>
  </r>
  <r>
    <s v="ORD-14620"/>
    <d v="2023-07-12T00:00:00"/>
    <x v="2"/>
    <x v="5"/>
    <x v="4487"/>
    <s v="New"/>
    <x v="0"/>
    <x v="0"/>
    <s v="South Africa"/>
    <x v="7"/>
    <s v="West Sharon"/>
    <x v="2"/>
    <x v="8"/>
    <x v="211"/>
    <n v="2"/>
    <n v="748.63"/>
    <n v="0.18"/>
    <n v="33.700000000000003"/>
    <n v="1227.75"/>
    <n v="-41.08"/>
    <n v="-3.3459580533496229E-2"/>
    <s v="Critical"/>
    <s v="Card"/>
  </r>
  <r>
    <s v="ORD-14621"/>
    <d v="2024-06-29T00:00:00"/>
    <x v="1"/>
    <x v="1"/>
    <x v="4488"/>
    <s v="New"/>
    <x v="1"/>
    <x v="3"/>
    <s v="Central African Republic"/>
    <x v="21"/>
    <s v="Stevensfort"/>
    <x v="0"/>
    <x v="0"/>
    <x v="44"/>
    <n v="6"/>
    <n v="614.62"/>
    <n v="7.0000000000000007E-2"/>
    <n v="29.87"/>
    <n v="3429.58"/>
    <n v="-290.33999999999997"/>
    <n v="-8.4657596557012812E-2"/>
    <s v="Critical"/>
    <s v="UPI"/>
  </r>
  <r>
    <s v="ORD-14622"/>
    <d v="2025-05-11T00:00:00"/>
    <x v="0"/>
    <x v="9"/>
    <x v="4489"/>
    <s v="Returning"/>
    <x v="2"/>
    <x v="2"/>
    <s v="Belarus"/>
    <x v="44"/>
    <s v="Patrickfort"/>
    <x v="2"/>
    <x v="3"/>
    <x v="709"/>
    <n v="4"/>
    <n v="673.54"/>
    <n v="0.19"/>
    <n v="49.1"/>
    <n v="2182.27"/>
    <n v="411.93"/>
    <n v="0.18876216050259592"/>
    <s v="Critical"/>
    <s v="Cash"/>
  </r>
  <r>
    <s v="ORD-14623"/>
    <d v="2023-04-09T00:00:00"/>
    <x v="2"/>
    <x v="11"/>
    <x v="4490"/>
    <s v="New"/>
    <x v="1"/>
    <x v="3"/>
    <s v="Lithuania"/>
    <x v="38"/>
    <s v="New Steven"/>
    <x v="2"/>
    <x v="3"/>
    <x v="77"/>
    <n v="4"/>
    <n v="270.41000000000003"/>
    <n v="0.08"/>
    <n v="44.65"/>
    <n v="995.11"/>
    <n v="218.4"/>
    <n v="0.21947322406568118"/>
    <s v="Critical"/>
    <s v="UPI"/>
  </r>
  <r>
    <s v="ORD-14624"/>
    <d v="2023-02-24T00:00:00"/>
    <x v="2"/>
    <x v="8"/>
    <x v="4491"/>
    <s v="New"/>
    <x v="2"/>
    <x v="4"/>
    <s v="Uruguay"/>
    <x v="19"/>
    <s v="North Kenneth"/>
    <x v="0"/>
    <x v="0"/>
    <x v="31"/>
    <n v="2"/>
    <n v="347.88"/>
    <n v="0.3"/>
    <n v="37.68"/>
    <n v="487.03"/>
    <n v="80.78"/>
    <n v="0.16586247253762604"/>
    <s v="Medium"/>
    <s v="UPI"/>
  </r>
  <r>
    <s v="ORD-14625"/>
    <d v="2024-04-11T00:00:00"/>
    <x v="1"/>
    <x v="11"/>
    <x v="4492"/>
    <s v="Returning"/>
    <x v="2"/>
    <x v="0"/>
    <s v="Guinea"/>
    <x v="5"/>
    <s v="Davisview"/>
    <x v="1"/>
    <x v="4"/>
    <x v="648"/>
    <n v="5"/>
    <n v="745.57"/>
    <n v="0.22"/>
    <n v="15.72"/>
    <n v="2907.72"/>
    <n v="282.02999999999997"/>
    <n v="9.6993520696628283E-2"/>
    <s v="High"/>
    <s v="Card"/>
  </r>
  <r>
    <s v="ORD-14626"/>
    <d v="2025-01-21T00:00:00"/>
    <x v="0"/>
    <x v="3"/>
    <x v="4493"/>
    <s v="Returning"/>
    <x v="0"/>
    <x v="1"/>
    <s v="Ukraine"/>
    <x v="1"/>
    <s v="Port Jennahaven"/>
    <x v="0"/>
    <x v="7"/>
    <x v="916"/>
    <n v="9"/>
    <n v="262.07"/>
    <n v="0.23"/>
    <n v="10.130000000000001"/>
    <n v="1816.15"/>
    <n v="294.42"/>
    <n v="0.16211216033917902"/>
    <s v="Medium"/>
    <s v="UPI"/>
  </r>
  <r>
    <s v="ORD-14627"/>
    <d v="2024-02-02T00:00:00"/>
    <x v="1"/>
    <x v="8"/>
    <x v="4494"/>
    <s v="VIP"/>
    <x v="1"/>
    <x v="4"/>
    <s v="Jordan"/>
    <x v="15"/>
    <s v="New Nicholastown"/>
    <x v="1"/>
    <x v="2"/>
    <x v="816"/>
    <n v="8"/>
    <n v="384.87"/>
    <n v="0.04"/>
    <n v="20.420000000000002"/>
    <n v="2955.8"/>
    <n v="320.35000000000002"/>
    <n v="0.10838013397388185"/>
    <s v="High"/>
    <s v="Net Banking"/>
  </r>
  <r>
    <s v="ORD-14628"/>
    <d v="2023-09-21T00:00:00"/>
    <x v="2"/>
    <x v="4"/>
    <x v="4495"/>
    <s v="Returning"/>
    <x v="0"/>
    <x v="1"/>
    <s v="Iran"/>
    <x v="35"/>
    <s v="Torreschester"/>
    <x v="1"/>
    <x v="5"/>
    <x v="327"/>
    <n v="6"/>
    <n v="745.11"/>
    <n v="0.26"/>
    <n v="19.239999999999998"/>
    <n v="3308.29"/>
    <n v="-320.87"/>
    <n v="-9.698968349207597E-2"/>
    <s v="Low"/>
    <s v="Card"/>
  </r>
  <r>
    <s v="ORD-14629"/>
    <d v="2023-02-17T00:00:00"/>
    <x v="2"/>
    <x v="8"/>
    <x v="4496"/>
    <s v="Returning"/>
    <x v="0"/>
    <x v="3"/>
    <s v="Paraguay"/>
    <x v="34"/>
    <s v="Jessicahaven"/>
    <x v="0"/>
    <x v="1"/>
    <x v="342"/>
    <n v="7"/>
    <n v="400.29"/>
    <n v="0.14000000000000001"/>
    <n v="29.19"/>
    <n v="2409.75"/>
    <n v="341.06"/>
    <n v="0.14153335408237369"/>
    <s v="Medium"/>
    <s v="UPI"/>
  </r>
  <r>
    <s v="ORD-14630"/>
    <d v="2024-05-19T00:00:00"/>
    <x v="1"/>
    <x v="9"/>
    <x v="4497"/>
    <s v="New"/>
    <x v="2"/>
    <x v="3"/>
    <s v="Puerto Rico"/>
    <x v="18"/>
    <s v="Port Nicholas"/>
    <x v="2"/>
    <x v="6"/>
    <x v="810"/>
    <n v="9"/>
    <n v="137.04"/>
    <n v="0.01"/>
    <n v="48.92"/>
    <n v="1221.03"/>
    <n v="-42.53"/>
    <n v="-3.4831249027460424E-2"/>
    <s v="Critical"/>
    <s v="Cash"/>
  </r>
  <r>
    <s v="ORD-14631"/>
    <d v="2024-09-24T00:00:00"/>
    <x v="1"/>
    <x v="4"/>
    <x v="4498"/>
    <s v="Returning"/>
    <x v="2"/>
    <x v="4"/>
    <s v="El Salvador"/>
    <x v="49"/>
    <s v="Harrishaven"/>
    <x v="1"/>
    <x v="2"/>
    <x v="430"/>
    <n v="5"/>
    <n v="361.91"/>
    <n v="0.17"/>
    <n v="35.03"/>
    <n v="1501.93"/>
    <n v="-8.17"/>
    <n v="-5.4396676276524201E-3"/>
    <s v="Low"/>
    <s v="UPI"/>
  </r>
  <r>
    <s v="ORD-14632"/>
    <d v="2025-09-05T00:00:00"/>
    <x v="0"/>
    <x v="4"/>
    <x v="4383"/>
    <s v="VIP"/>
    <x v="0"/>
    <x v="1"/>
    <s v="Ethiopia"/>
    <x v="33"/>
    <s v="New Chelseashire"/>
    <x v="0"/>
    <x v="1"/>
    <x v="415"/>
    <n v="4"/>
    <n v="463.34"/>
    <n v="0.26"/>
    <n v="19.93"/>
    <n v="1371.49"/>
    <n v="186.03"/>
    <n v="0.13564079942252585"/>
    <s v="High"/>
    <s v="Card"/>
  </r>
  <r>
    <s v="ORD-14633"/>
    <d v="2025-07-09T00:00:00"/>
    <x v="0"/>
    <x v="5"/>
    <x v="4499"/>
    <s v="VIP"/>
    <x v="2"/>
    <x v="1"/>
    <s v="Northern Mariana Islands"/>
    <x v="24"/>
    <s v="Jacobsonhaven"/>
    <x v="2"/>
    <x v="3"/>
    <x v="507"/>
    <n v="3"/>
    <n v="30.27"/>
    <n v="0"/>
    <n v="15.89"/>
    <n v="90.81"/>
    <n v="26.75"/>
    <n v="0.2945710824799031"/>
    <s v="Medium"/>
    <s v="Net Banking"/>
  </r>
  <r>
    <s v="ORD-14634"/>
    <d v="2023-05-04T00:00:00"/>
    <x v="2"/>
    <x v="9"/>
    <x v="4500"/>
    <s v="VIP"/>
    <x v="0"/>
    <x v="3"/>
    <s v="Jamaica"/>
    <x v="8"/>
    <s v="Kevinport"/>
    <x v="1"/>
    <x v="2"/>
    <x v="886"/>
    <n v="10"/>
    <n v="423.91"/>
    <n v="0.24"/>
    <n v="15.19"/>
    <n v="3221.72"/>
    <n v="945.81"/>
    <n v="0.29357299827421379"/>
    <s v="High"/>
    <s v="UPI"/>
  </r>
  <r>
    <s v="ORD-14635"/>
    <d v="2025-04-25T00:00:00"/>
    <x v="0"/>
    <x v="11"/>
    <x v="4501"/>
    <s v="Returning"/>
    <x v="0"/>
    <x v="2"/>
    <s v="Bouvet Island (Bouvetoya)"/>
    <x v="42"/>
    <s v="Alecburgh"/>
    <x v="1"/>
    <x v="5"/>
    <x v="71"/>
    <n v="9"/>
    <n v="741.27"/>
    <n v="0.21"/>
    <n v="47.93"/>
    <n v="5270.43"/>
    <n v="-466.67"/>
    <n v="-8.8544957432315774E-2"/>
    <s v="Medium"/>
    <s v="Card"/>
  </r>
  <r>
    <s v="ORD-14636"/>
    <d v="2023-05-18T00:00:00"/>
    <x v="2"/>
    <x v="9"/>
    <x v="4502"/>
    <s v="Returning"/>
    <x v="2"/>
    <x v="1"/>
    <s v="Kazakhstan"/>
    <x v="28"/>
    <s v="East Johnnytown"/>
    <x v="0"/>
    <x v="0"/>
    <x v="350"/>
    <n v="7"/>
    <n v="743.37"/>
    <n v="0.25"/>
    <n v="23.25"/>
    <n v="3902.69"/>
    <n v="546.13"/>
    <n v="0.13993681281372591"/>
    <s v="High"/>
    <s v="Net Banking"/>
  </r>
  <r>
    <s v="ORD-14637"/>
    <d v="2024-04-18T00:00:00"/>
    <x v="1"/>
    <x v="11"/>
    <x v="4503"/>
    <s v="VIP"/>
    <x v="1"/>
    <x v="4"/>
    <s v="Ukraine"/>
    <x v="34"/>
    <s v="Mullinsview"/>
    <x v="2"/>
    <x v="8"/>
    <x v="844"/>
    <n v="10"/>
    <n v="742.25"/>
    <n v="0.09"/>
    <n v="40.479999999999997"/>
    <n v="6754.48"/>
    <n v="1624.09"/>
    <n v="0.24044634079899563"/>
    <s v="Medium"/>
    <s v="UPI"/>
  </r>
  <r>
    <s v="ORD-14638"/>
    <d v="2023-08-20T00:00:00"/>
    <x v="2"/>
    <x v="0"/>
    <x v="4504"/>
    <s v="New"/>
    <x v="2"/>
    <x v="0"/>
    <s v="Bhutan"/>
    <x v="7"/>
    <s v="Williamschester"/>
    <x v="2"/>
    <x v="8"/>
    <x v="311"/>
    <n v="10"/>
    <n v="650.49"/>
    <n v="0.21"/>
    <n v="46.43"/>
    <n v="5138.87"/>
    <n v="34.119999999999997"/>
    <n v="6.6395919725542769E-3"/>
    <s v="Medium"/>
    <s v="Net Banking"/>
  </r>
  <r>
    <s v="ORD-14639"/>
    <d v="2024-04-28T00:00:00"/>
    <x v="1"/>
    <x v="11"/>
    <x v="4505"/>
    <s v="New"/>
    <x v="2"/>
    <x v="1"/>
    <s v="Somalia"/>
    <x v="38"/>
    <s v="North Darrell"/>
    <x v="1"/>
    <x v="4"/>
    <x v="677"/>
    <n v="6"/>
    <n v="407.59"/>
    <n v="0.1"/>
    <n v="15.18"/>
    <n v="2200.9899999999998"/>
    <n v="111.27"/>
    <n v="5.0554523191836405E-2"/>
    <s v="Low"/>
    <s v="Net Banking"/>
  </r>
  <r>
    <s v="ORD-14640"/>
    <d v="2024-01-01T00:00:00"/>
    <x v="1"/>
    <x v="3"/>
    <x v="4506"/>
    <s v="Returning"/>
    <x v="0"/>
    <x v="1"/>
    <s v="Zambia"/>
    <x v="24"/>
    <s v="Dylanview"/>
    <x v="2"/>
    <x v="8"/>
    <x v="42"/>
    <n v="2"/>
    <n v="109.95"/>
    <n v="0.19"/>
    <n v="13.84"/>
    <n v="178.12"/>
    <n v="46.18"/>
    <n v="0.259263417920503"/>
    <s v="Medium"/>
    <s v="Card"/>
  </r>
  <r>
    <s v="ORD-14641"/>
    <d v="2024-12-02T00:00:00"/>
    <x v="1"/>
    <x v="7"/>
    <x v="4507"/>
    <s v="Returning"/>
    <x v="1"/>
    <x v="0"/>
    <s v="Denmark"/>
    <x v="9"/>
    <s v="Curtismouth"/>
    <x v="2"/>
    <x v="6"/>
    <x v="160"/>
    <n v="1"/>
    <n v="119.4"/>
    <n v="0.1"/>
    <n v="44.79"/>
    <n v="107.46"/>
    <n v="9.48"/>
    <n v="8.8218872138470142E-2"/>
    <s v="High"/>
    <s v="Cash"/>
  </r>
  <r>
    <s v="ORD-14642"/>
    <d v="2024-10-19T00:00:00"/>
    <x v="1"/>
    <x v="2"/>
    <x v="4508"/>
    <s v="VIP"/>
    <x v="2"/>
    <x v="0"/>
    <s v="Tokelau"/>
    <x v="47"/>
    <s v="South Kayla"/>
    <x v="1"/>
    <x v="4"/>
    <x v="168"/>
    <n v="4"/>
    <n v="47.04"/>
    <n v="0.22"/>
    <n v="44.13"/>
    <n v="146.76"/>
    <n v="0.43"/>
    <n v="2.9299536658490052E-3"/>
    <s v="Medium"/>
    <s v="Cash"/>
  </r>
  <r>
    <s v="ORD-14643"/>
    <d v="2023-01-21T00:00:00"/>
    <x v="2"/>
    <x v="3"/>
    <x v="3570"/>
    <s v="New"/>
    <x v="1"/>
    <x v="2"/>
    <s v="Tanzania"/>
    <x v="11"/>
    <s v="New Nicolestad"/>
    <x v="1"/>
    <x v="5"/>
    <x v="501"/>
    <n v="7"/>
    <n v="76.13"/>
    <n v="0.26"/>
    <n v="43.23"/>
    <n v="394.35"/>
    <n v="20.25"/>
    <n v="5.1350323316850507E-2"/>
    <s v="Medium"/>
    <s v="Cash"/>
  </r>
  <r>
    <s v="ORD-14644"/>
    <d v="2024-02-20T00:00:00"/>
    <x v="1"/>
    <x v="8"/>
    <x v="4509"/>
    <s v="Returning"/>
    <x v="1"/>
    <x v="1"/>
    <s v="Guernsey"/>
    <x v="46"/>
    <s v="Susanberg"/>
    <x v="1"/>
    <x v="5"/>
    <x v="209"/>
    <n v="9"/>
    <n v="273.66000000000003"/>
    <n v="0.08"/>
    <n v="34.74"/>
    <n v="2265.9"/>
    <n v="598.01"/>
    <n v="0.26391720729070123"/>
    <s v="Medium"/>
    <s v="Net Banking"/>
  </r>
  <r>
    <s v="ORD-14645"/>
    <d v="2024-03-22T00:00:00"/>
    <x v="1"/>
    <x v="6"/>
    <x v="4510"/>
    <s v="New"/>
    <x v="0"/>
    <x v="0"/>
    <s v="Timor-Leste"/>
    <x v="49"/>
    <s v="East Victor"/>
    <x v="1"/>
    <x v="2"/>
    <x v="703"/>
    <n v="6"/>
    <n v="313.07"/>
    <n v="0.14000000000000001"/>
    <n v="46.83"/>
    <n v="1615.44"/>
    <n v="-7.19"/>
    <n v="-4.4507997821027091E-3"/>
    <s v="Medium"/>
    <s v="Card"/>
  </r>
  <r>
    <s v="ORD-14646"/>
    <d v="2023-08-28T00:00:00"/>
    <x v="2"/>
    <x v="0"/>
    <x v="4511"/>
    <s v="VIP"/>
    <x v="2"/>
    <x v="4"/>
    <s v="French Guiana"/>
    <x v="47"/>
    <s v="Port Alison"/>
    <x v="1"/>
    <x v="4"/>
    <x v="241"/>
    <n v="1"/>
    <n v="13.15"/>
    <n v="0.27"/>
    <n v="9.84"/>
    <n v="9.6"/>
    <n v="1.5"/>
    <n v="0.15625"/>
    <s v="Critical"/>
    <s v="Card"/>
  </r>
  <r>
    <s v="ORD-14647"/>
    <d v="2025-07-23T00:00:00"/>
    <x v="0"/>
    <x v="5"/>
    <x v="4512"/>
    <s v="Returning"/>
    <x v="1"/>
    <x v="4"/>
    <s v="Uruguay"/>
    <x v="4"/>
    <s v="Stevenport"/>
    <x v="0"/>
    <x v="7"/>
    <x v="152"/>
    <n v="3"/>
    <n v="127.92"/>
    <n v="0.03"/>
    <n v="24.68"/>
    <n v="372.25"/>
    <n v="59.92"/>
    <n v="0.16096709200805911"/>
    <s v="High"/>
    <s v="Card"/>
  </r>
  <r>
    <s v="ORD-14648"/>
    <d v="2023-04-21T00:00:00"/>
    <x v="2"/>
    <x v="11"/>
    <x v="4513"/>
    <s v="Returning"/>
    <x v="0"/>
    <x v="4"/>
    <s v="Turks and Caicos Islands"/>
    <x v="6"/>
    <s v="Lake Steven"/>
    <x v="2"/>
    <x v="6"/>
    <x v="613"/>
    <n v="1"/>
    <n v="96.5"/>
    <n v="0.23"/>
    <n v="28.59"/>
    <n v="74.31"/>
    <n v="16.27"/>
    <n v="0.21894765172924235"/>
    <s v="Low"/>
    <s v="Cash"/>
  </r>
  <r>
    <s v="ORD-14649"/>
    <d v="2024-08-12T00:00:00"/>
    <x v="1"/>
    <x v="0"/>
    <x v="4514"/>
    <s v="Returning"/>
    <x v="1"/>
    <x v="3"/>
    <s v="Benin"/>
    <x v="32"/>
    <s v="Natashaside"/>
    <x v="1"/>
    <x v="5"/>
    <x v="679"/>
    <n v="1"/>
    <n v="663.33"/>
    <n v="0.05"/>
    <n v="10.85"/>
    <n v="630.16"/>
    <n v="118.16"/>
    <n v="0.18750793449282721"/>
    <s v="High"/>
    <s v="Cash"/>
  </r>
  <r>
    <s v="ORD-14650"/>
    <d v="2025-11-05T00:00:00"/>
    <x v="0"/>
    <x v="10"/>
    <x v="4515"/>
    <s v="New"/>
    <x v="2"/>
    <x v="3"/>
    <s v="Botswana"/>
    <x v="13"/>
    <s v="South Stephen"/>
    <x v="2"/>
    <x v="8"/>
    <x v="320"/>
    <n v="5"/>
    <n v="129.56"/>
    <n v="0.08"/>
    <n v="33.54"/>
    <n v="595.98"/>
    <n v="47.71"/>
    <n v="8.0053021913487024E-2"/>
    <s v="Critical"/>
    <s v="UPI"/>
  </r>
  <r>
    <s v="ORD-14651"/>
    <d v="2022-12-03T00:00:00"/>
    <x v="3"/>
    <x v="7"/>
    <x v="4516"/>
    <s v="Returning"/>
    <x v="0"/>
    <x v="1"/>
    <s v="Cuba"/>
    <x v="18"/>
    <s v="Scottburgh"/>
    <x v="0"/>
    <x v="0"/>
    <x v="123"/>
    <n v="7"/>
    <n v="24.66"/>
    <n v="0.19"/>
    <n v="41.13"/>
    <n v="139.82"/>
    <n v="5.2"/>
    <n v="3.719067372335861E-2"/>
    <s v="High"/>
    <s v="Cash"/>
  </r>
  <r>
    <s v="ORD-14652"/>
    <d v="2024-05-27T00:00:00"/>
    <x v="1"/>
    <x v="9"/>
    <x v="4517"/>
    <s v="VIP"/>
    <x v="0"/>
    <x v="4"/>
    <s v="Macedonia"/>
    <x v="8"/>
    <s v="Cassandraport"/>
    <x v="2"/>
    <x v="6"/>
    <x v="824"/>
    <n v="7"/>
    <n v="632.73"/>
    <n v="0.06"/>
    <n v="23.65"/>
    <n v="4163.3599999999997"/>
    <n v="560.9"/>
    <n v="0.13472291610622189"/>
    <s v="Low"/>
    <s v="Card"/>
  </r>
  <r>
    <s v="ORD-14653"/>
    <d v="2023-12-21T00:00:00"/>
    <x v="2"/>
    <x v="7"/>
    <x v="4518"/>
    <s v="Returning"/>
    <x v="0"/>
    <x v="3"/>
    <s v="United Arab Emirates"/>
    <x v="15"/>
    <s v="East Lisa"/>
    <x v="1"/>
    <x v="2"/>
    <x v="56"/>
    <n v="5"/>
    <n v="318.02999999999997"/>
    <n v="0.12"/>
    <n v="22.54"/>
    <n v="1399.33"/>
    <n v="332.41"/>
    <n v="0.23754939864077812"/>
    <s v="Medium"/>
    <s v="Net Banking"/>
  </r>
  <r>
    <s v="ORD-14654"/>
    <d v="2024-05-17T00:00:00"/>
    <x v="1"/>
    <x v="9"/>
    <x v="4519"/>
    <s v="VIP"/>
    <x v="2"/>
    <x v="2"/>
    <s v="Tonga"/>
    <x v="34"/>
    <s v="Calvinbury"/>
    <x v="2"/>
    <x v="8"/>
    <x v="64"/>
    <n v="10"/>
    <n v="679.59"/>
    <n v="0.24"/>
    <n v="39.56"/>
    <n v="5164.88"/>
    <n v="405.87"/>
    <n v="7.8582658261179356E-2"/>
    <s v="Medium"/>
    <s v="Net Banking"/>
  </r>
  <r>
    <s v="ORD-14655"/>
    <d v="2023-07-21T00:00:00"/>
    <x v="2"/>
    <x v="5"/>
    <x v="4332"/>
    <s v="New"/>
    <x v="1"/>
    <x v="3"/>
    <s v="Ukraine"/>
    <x v="44"/>
    <s v="New Laura"/>
    <x v="1"/>
    <x v="4"/>
    <x v="852"/>
    <n v="4"/>
    <n v="539.61"/>
    <n v="0.22"/>
    <n v="17.34"/>
    <n v="1683.58"/>
    <n v="145.35"/>
    <n v="8.633388374772806E-2"/>
    <s v="Medium"/>
    <s v="Cash"/>
  </r>
  <r>
    <s v="ORD-14656"/>
    <d v="2023-09-27T00:00:00"/>
    <x v="2"/>
    <x v="4"/>
    <x v="4520"/>
    <s v="VIP"/>
    <x v="0"/>
    <x v="3"/>
    <s v="Antarctica (the territory South of 60 deg S)"/>
    <x v="1"/>
    <s v="West Janicestad"/>
    <x v="0"/>
    <x v="7"/>
    <x v="932"/>
    <n v="5"/>
    <n v="643.26"/>
    <n v="0.21"/>
    <n v="24.28"/>
    <n v="2540.88"/>
    <n v="88.57"/>
    <n v="3.4858001952079588E-2"/>
    <s v="Medium"/>
    <s v="UPI"/>
  </r>
  <r>
    <s v="ORD-14657"/>
    <d v="2024-03-10T00:00:00"/>
    <x v="1"/>
    <x v="6"/>
    <x v="4521"/>
    <s v="New"/>
    <x v="1"/>
    <x v="1"/>
    <s v="Cocos (Keeling) Islands"/>
    <x v="21"/>
    <s v="West Holly"/>
    <x v="1"/>
    <x v="2"/>
    <x v="569"/>
    <n v="8"/>
    <n v="621.26"/>
    <n v="7.0000000000000007E-2"/>
    <n v="20.28"/>
    <n v="4622.17"/>
    <n v="40.53"/>
    <n v="8.7686086838000329E-3"/>
    <s v="Critical"/>
    <s v="Card"/>
  </r>
  <r>
    <s v="ORD-14658"/>
    <d v="2023-08-27T00:00:00"/>
    <x v="2"/>
    <x v="0"/>
    <x v="4522"/>
    <s v="Returning"/>
    <x v="2"/>
    <x v="2"/>
    <s v="Saint Helena"/>
    <x v="3"/>
    <s v="South Edward"/>
    <x v="1"/>
    <x v="5"/>
    <x v="369"/>
    <n v="3"/>
    <n v="763.1"/>
    <n v="0.12"/>
    <n v="35.19"/>
    <n v="2014.58"/>
    <n v="334.49"/>
    <n v="0.16603460770979561"/>
    <s v="Low"/>
    <s v="Card"/>
  </r>
  <r>
    <s v="ORD-14659"/>
    <d v="2025-11-19T00:00:00"/>
    <x v="0"/>
    <x v="10"/>
    <x v="4523"/>
    <s v="Returning"/>
    <x v="2"/>
    <x v="2"/>
    <s v="Costa Rica"/>
    <x v="49"/>
    <s v="Brettview"/>
    <x v="2"/>
    <x v="6"/>
    <x v="555"/>
    <n v="9"/>
    <n v="193.42"/>
    <n v="0.22"/>
    <n v="30.45"/>
    <n v="1357.81"/>
    <n v="320.44"/>
    <n v="0.23599767272298777"/>
    <s v="Critical"/>
    <s v="UPI"/>
  </r>
  <r>
    <s v="ORD-14660"/>
    <d v="2023-09-16T00:00:00"/>
    <x v="2"/>
    <x v="4"/>
    <x v="4524"/>
    <s v="New"/>
    <x v="0"/>
    <x v="3"/>
    <s v="Ethiopia"/>
    <x v="22"/>
    <s v="North David"/>
    <x v="1"/>
    <x v="5"/>
    <x v="73"/>
    <n v="8"/>
    <n v="545.85"/>
    <n v="0.17"/>
    <n v="8.67"/>
    <n v="3624.44"/>
    <n v="-149.22"/>
    <n v="-4.1170498063149062E-2"/>
    <s v="Low"/>
    <s v="Net Banking"/>
  </r>
  <r>
    <s v="ORD-14661"/>
    <d v="2024-10-06T00:00:00"/>
    <x v="1"/>
    <x v="2"/>
    <x v="4525"/>
    <s v="Returning"/>
    <x v="1"/>
    <x v="3"/>
    <s v="Belarus"/>
    <x v="35"/>
    <s v="Tonichester"/>
    <x v="1"/>
    <x v="4"/>
    <x v="166"/>
    <n v="10"/>
    <n v="717.28"/>
    <n v="0.27"/>
    <n v="25.88"/>
    <n v="5236.1400000000003"/>
    <n v="414.1"/>
    <n v="7.9084974809688055E-2"/>
    <s v="Medium"/>
    <s v="Net Banking"/>
  </r>
  <r>
    <s v="ORD-14662"/>
    <d v="2025-03-13T00:00:00"/>
    <x v="0"/>
    <x v="6"/>
    <x v="4526"/>
    <s v="Returning"/>
    <x v="2"/>
    <x v="1"/>
    <s v="Niue"/>
    <x v="30"/>
    <s v="Kimberlyshire"/>
    <x v="1"/>
    <x v="2"/>
    <x v="667"/>
    <n v="5"/>
    <n v="511.58"/>
    <n v="0.04"/>
    <n v="10.49"/>
    <n v="2455.58"/>
    <n v="105.43"/>
    <n v="4.2934866711734097E-2"/>
    <s v="Low"/>
    <s v="Card"/>
  </r>
  <r>
    <s v="ORD-14663"/>
    <d v="2024-06-17T00:00:00"/>
    <x v="1"/>
    <x v="1"/>
    <x v="4527"/>
    <s v="VIP"/>
    <x v="2"/>
    <x v="0"/>
    <s v="Liechtenstein"/>
    <x v="36"/>
    <s v="South Robert"/>
    <x v="0"/>
    <x v="0"/>
    <x v="102"/>
    <n v="7"/>
    <n v="768.31"/>
    <n v="0.28000000000000003"/>
    <n v="21.63"/>
    <n v="3872.28"/>
    <n v="849.51"/>
    <n v="0.21938237937339242"/>
    <s v="Critical"/>
    <s v="Net Banking"/>
  </r>
  <r>
    <s v="ORD-14664"/>
    <d v="2024-12-20T00:00:00"/>
    <x v="1"/>
    <x v="7"/>
    <x v="4528"/>
    <s v="Returning"/>
    <x v="1"/>
    <x v="3"/>
    <s v="Burkina Faso"/>
    <x v="13"/>
    <s v="New Kyle"/>
    <x v="1"/>
    <x v="5"/>
    <x v="98"/>
    <n v="6"/>
    <n v="745.29"/>
    <n v="0.09"/>
    <n v="35.479999999999997"/>
    <n v="4069.28"/>
    <n v="420.97"/>
    <n v="0.10345073329925687"/>
    <s v="Critical"/>
    <s v="Cash"/>
  </r>
  <r>
    <s v="ORD-14665"/>
    <d v="2023-04-06T00:00:00"/>
    <x v="2"/>
    <x v="11"/>
    <x v="4529"/>
    <s v="New"/>
    <x v="1"/>
    <x v="0"/>
    <s v="Zambia"/>
    <x v="7"/>
    <s v="Joycefurt"/>
    <x v="1"/>
    <x v="2"/>
    <x v="594"/>
    <n v="9"/>
    <n v="354.1"/>
    <n v="0.06"/>
    <n v="35.92"/>
    <n v="2995.69"/>
    <n v="450.81"/>
    <n v="0.15048619850518577"/>
    <s v="Low"/>
    <s v="Cash"/>
  </r>
  <r>
    <s v="ORD-14666"/>
    <d v="2023-01-04T00:00:00"/>
    <x v="2"/>
    <x v="3"/>
    <x v="4530"/>
    <s v="Returning"/>
    <x v="0"/>
    <x v="2"/>
    <s v="Saint Barthelemy"/>
    <x v="28"/>
    <s v="Masonburgh"/>
    <x v="0"/>
    <x v="7"/>
    <x v="109"/>
    <n v="5"/>
    <n v="694.93"/>
    <n v="0.01"/>
    <n v="6.37"/>
    <n v="3439.9"/>
    <n v="591.67999999999995"/>
    <n v="0.17200500014535305"/>
    <s v="Low"/>
    <s v="Cash"/>
  </r>
  <r>
    <s v="ORD-14667"/>
    <d v="2024-02-13T00:00:00"/>
    <x v="1"/>
    <x v="8"/>
    <x v="4531"/>
    <s v="VIP"/>
    <x v="0"/>
    <x v="3"/>
    <s v="Bhutan"/>
    <x v="38"/>
    <s v="Herreraburgh"/>
    <x v="2"/>
    <x v="8"/>
    <x v="379"/>
    <n v="2"/>
    <n v="615.79999999999995"/>
    <n v="0.27"/>
    <n v="14.34"/>
    <n v="899.07"/>
    <n v="241.23"/>
    <n v="0.26831058760719406"/>
    <s v="Critical"/>
    <s v="UPI"/>
  </r>
  <r>
    <s v="ORD-14668"/>
    <d v="2023-09-19T00:00:00"/>
    <x v="2"/>
    <x v="4"/>
    <x v="4532"/>
    <s v="New"/>
    <x v="0"/>
    <x v="0"/>
    <s v="Mozambique"/>
    <x v="22"/>
    <s v="Lake Christopherberg"/>
    <x v="0"/>
    <x v="0"/>
    <x v="155"/>
    <n v="5"/>
    <n v="178.18"/>
    <n v="0.21"/>
    <n v="40.4"/>
    <n v="703.81"/>
    <n v="85.18"/>
    <n v="0.12102698171381483"/>
    <s v="Critical"/>
    <s v="Card"/>
  </r>
  <r>
    <s v="ORD-14669"/>
    <d v="2023-01-05T00:00:00"/>
    <x v="2"/>
    <x v="3"/>
    <x v="4533"/>
    <s v="Returning"/>
    <x v="1"/>
    <x v="1"/>
    <s v="New Zealand"/>
    <x v="21"/>
    <s v="Daviesside"/>
    <x v="1"/>
    <x v="2"/>
    <x v="526"/>
    <n v="6"/>
    <n v="662.98"/>
    <n v="0.08"/>
    <n v="23.73"/>
    <n v="3659.65"/>
    <n v="-105.47"/>
    <n v="-2.8819695872556117E-2"/>
    <s v="High"/>
    <s v="Cash"/>
  </r>
  <r>
    <s v="ORD-14670"/>
    <d v="2024-08-04T00:00:00"/>
    <x v="1"/>
    <x v="0"/>
    <x v="4534"/>
    <s v="Returning"/>
    <x v="2"/>
    <x v="3"/>
    <s v="Kuwait"/>
    <x v="20"/>
    <s v="Reynoldsburgh"/>
    <x v="2"/>
    <x v="8"/>
    <x v="354"/>
    <n v="10"/>
    <n v="597.88"/>
    <n v="0.26"/>
    <n v="35.909999999999997"/>
    <n v="4424.3100000000004"/>
    <n v="-416.54"/>
    <n v="-9.4148014040607464E-2"/>
    <s v="Low"/>
    <s v="Card"/>
  </r>
  <r>
    <s v="ORD-14671"/>
    <d v="2024-11-22T00:00:00"/>
    <x v="1"/>
    <x v="10"/>
    <x v="4256"/>
    <s v="New"/>
    <x v="0"/>
    <x v="3"/>
    <s v="Sierra Leone"/>
    <x v="1"/>
    <s v="West Vanessa"/>
    <x v="2"/>
    <x v="6"/>
    <x v="881"/>
    <n v="9"/>
    <n v="656.55"/>
    <n v="0.12"/>
    <n v="40.54"/>
    <n v="5199.88"/>
    <n v="1171.8900000000001"/>
    <n v="0.22536866235374664"/>
    <s v="Medium"/>
    <s v="Card"/>
  </r>
  <r>
    <s v="ORD-14672"/>
    <d v="2025-11-05T00:00:00"/>
    <x v="0"/>
    <x v="10"/>
    <x v="4535"/>
    <s v="New"/>
    <x v="2"/>
    <x v="4"/>
    <s v="Iran"/>
    <x v="43"/>
    <s v="East Stacey"/>
    <x v="2"/>
    <x v="8"/>
    <x v="840"/>
    <n v="9"/>
    <n v="255.28"/>
    <n v="0.15"/>
    <n v="37.1"/>
    <n v="1952.89"/>
    <n v="71.19"/>
    <n v="3.645366610510576E-2"/>
    <s v="Critical"/>
    <s v="UPI"/>
  </r>
  <r>
    <s v="ORD-14673"/>
    <d v="2025-07-04T00:00:00"/>
    <x v="0"/>
    <x v="5"/>
    <x v="4536"/>
    <s v="Returning"/>
    <x v="2"/>
    <x v="2"/>
    <s v="Saint Vincent and the Grenadines"/>
    <x v="42"/>
    <s v="Middletonmouth"/>
    <x v="2"/>
    <x v="6"/>
    <x v="516"/>
    <n v="3"/>
    <n v="28.86"/>
    <n v="0.16"/>
    <n v="12.33"/>
    <n v="72.73"/>
    <n v="1.54"/>
    <n v="2.1174205967276226E-2"/>
    <s v="High"/>
    <s v="UPI"/>
  </r>
  <r>
    <s v="ORD-14674"/>
    <d v="2024-05-20T00:00:00"/>
    <x v="1"/>
    <x v="9"/>
    <x v="4537"/>
    <s v="VIP"/>
    <x v="2"/>
    <x v="3"/>
    <s v="Bolivia"/>
    <x v="3"/>
    <s v="Jenniferview"/>
    <x v="1"/>
    <x v="2"/>
    <x v="588"/>
    <n v="8"/>
    <n v="124.55"/>
    <n v="0.3"/>
    <n v="19.37"/>
    <n v="697.48"/>
    <n v="112.21"/>
    <n v="0.16087916499397831"/>
    <s v="Medium"/>
    <s v="Cash"/>
  </r>
  <r>
    <s v="ORD-14675"/>
    <d v="2025-05-21T00:00:00"/>
    <x v="0"/>
    <x v="9"/>
    <x v="3059"/>
    <s v="VIP"/>
    <x v="1"/>
    <x v="0"/>
    <s v="Kiribati"/>
    <x v="46"/>
    <s v="Kimport"/>
    <x v="1"/>
    <x v="2"/>
    <x v="401"/>
    <n v="5"/>
    <n v="653.84"/>
    <n v="0.3"/>
    <n v="44.08"/>
    <n v="2288.44"/>
    <n v="374.59"/>
    <n v="0.16368792714687733"/>
    <s v="Low"/>
    <s v="UPI"/>
  </r>
  <r>
    <s v="ORD-14676"/>
    <d v="2025-02-22T00:00:00"/>
    <x v="0"/>
    <x v="8"/>
    <x v="4538"/>
    <s v="New"/>
    <x v="2"/>
    <x v="3"/>
    <s v="Haiti"/>
    <x v="36"/>
    <s v="Carlamouth"/>
    <x v="1"/>
    <x v="5"/>
    <x v="807"/>
    <n v="3"/>
    <n v="441.98"/>
    <n v="0.13"/>
    <n v="35.78"/>
    <n v="1153.57"/>
    <n v="267.2"/>
    <n v="0.23162876981891001"/>
    <s v="Low"/>
    <s v="UPI"/>
  </r>
  <r>
    <s v="ORD-14677"/>
    <d v="2024-10-14T00:00:00"/>
    <x v="1"/>
    <x v="2"/>
    <x v="4539"/>
    <s v="VIP"/>
    <x v="2"/>
    <x v="3"/>
    <s v="Vietnam"/>
    <x v="34"/>
    <s v="Phillipsberg"/>
    <x v="2"/>
    <x v="8"/>
    <x v="637"/>
    <n v="8"/>
    <n v="446.93"/>
    <n v="0.03"/>
    <n v="22.19"/>
    <n v="3468.18"/>
    <n v="821.31"/>
    <n v="0.2368129681850423"/>
    <s v="Medium"/>
    <s v="Card"/>
  </r>
  <r>
    <s v="ORD-14678"/>
    <d v="2023-09-05T00:00:00"/>
    <x v="2"/>
    <x v="4"/>
    <x v="4540"/>
    <s v="Returning"/>
    <x v="0"/>
    <x v="3"/>
    <s v="Uganda"/>
    <x v="38"/>
    <s v="East Pamelaport"/>
    <x v="2"/>
    <x v="6"/>
    <x v="454"/>
    <n v="6"/>
    <n v="371.36"/>
    <n v="0.03"/>
    <n v="34.21"/>
    <n v="2161.3200000000002"/>
    <n v="222.59"/>
    <n v="0.10298798882164603"/>
    <s v="Critical"/>
    <s v="Cash"/>
  </r>
  <r>
    <s v="ORD-14679"/>
    <d v="2025-08-01T00:00:00"/>
    <x v="0"/>
    <x v="0"/>
    <x v="4541"/>
    <s v="New"/>
    <x v="1"/>
    <x v="3"/>
    <s v="Papua New Guinea"/>
    <x v="43"/>
    <s v="Youngport"/>
    <x v="1"/>
    <x v="5"/>
    <x v="83"/>
    <n v="2"/>
    <n v="445.88"/>
    <n v="0.28000000000000003"/>
    <n v="25.45"/>
    <n v="642.07000000000005"/>
    <n v="81.66"/>
    <n v="0.1271823944429735"/>
    <s v="Low"/>
    <s v="Cash"/>
  </r>
  <r>
    <s v="ORD-14680"/>
    <d v="2025-01-21T00:00:00"/>
    <x v="0"/>
    <x v="3"/>
    <x v="4542"/>
    <s v="New"/>
    <x v="2"/>
    <x v="0"/>
    <s v="Saint Helena"/>
    <x v="3"/>
    <s v="Williamsville"/>
    <x v="2"/>
    <x v="8"/>
    <x v="665"/>
    <n v="8"/>
    <n v="99.14"/>
    <n v="0.25"/>
    <n v="9.2200000000000006"/>
    <n v="594.84"/>
    <n v="152.19999999999999"/>
    <n v="0.25586712393248601"/>
    <s v="Low"/>
    <s v="Cash"/>
  </r>
  <r>
    <s v="ORD-14681"/>
    <d v="2023-10-07T00:00:00"/>
    <x v="2"/>
    <x v="2"/>
    <x v="4543"/>
    <s v="Returning"/>
    <x v="2"/>
    <x v="1"/>
    <s v="Argentina"/>
    <x v="5"/>
    <s v="Gloverview"/>
    <x v="2"/>
    <x v="6"/>
    <x v="727"/>
    <n v="3"/>
    <n v="451.96"/>
    <n v="0.1"/>
    <n v="18.73"/>
    <n v="1220.29"/>
    <n v="91.49"/>
    <n v="7.4973981594538996E-2"/>
    <s v="Medium"/>
    <s v="UPI"/>
  </r>
  <r>
    <s v="ORD-14682"/>
    <d v="2023-10-27T00:00:00"/>
    <x v="2"/>
    <x v="2"/>
    <x v="4544"/>
    <s v="New"/>
    <x v="1"/>
    <x v="3"/>
    <s v="Saint Pierre and Miquelon"/>
    <x v="24"/>
    <s v="South Tim"/>
    <x v="2"/>
    <x v="8"/>
    <x v="326"/>
    <n v="6"/>
    <n v="140.87"/>
    <n v="0.19"/>
    <n v="36.049999999999997"/>
    <n v="684.63"/>
    <n v="180.54"/>
    <n v="0.26370448271329039"/>
    <s v="High"/>
    <s v="Net Banking"/>
  </r>
  <r>
    <s v="ORD-14683"/>
    <d v="2024-08-13T00:00:00"/>
    <x v="1"/>
    <x v="0"/>
    <x v="4545"/>
    <s v="Returning"/>
    <x v="1"/>
    <x v="0"/>
    <s v="Western Sahara"/>
    <x v="30"/>
    <s v="South Linda"/>
    <x v="2"/>
    <x v="6"/>
    <x v="101"/>
    <n v="9"/>
    <n v="234.89"/>
    <n v="0.28999999999999998"/>
    <n v="30.08"/>
    <n v="1500.95"/>
    <n v="-130.62"/>
    <n v="-8.7024884239981351E-2"/>
    <s v="High"/>
    <s v="UPI"/>
  </r>
  <r>
    <s v="ORD-14684"/>
    <d v="2025-07-02T00:00:00"/>
    <x v="0"/>
    <x v="5"/>
    <x v="4546"/>
    <s v="Returning"/>
    <x v="0"/>
    <x v="1"/>
    <s v="Cape Verde"/>
    <x v="32"/>
    <s v="Lake Tiffanymouth"/>
    <x v="2"/>
    <x v="3"/>
    <x v="113"/>
    <n v="5"/>
    <n v="269.12"/>
    <n v="0.25"/>
    <n v="10.3"/>
    <n v="1009.2"/>
    <n v="67.95"/>
    <n v="6.7330558858501782E-2"/>
    <s v="Medium"/>
    <s v="Card"/>
  </r>
  <r>
    <s v="ORD-14685"/>
    <d v="2024-05-18T00:00:00"/>
    <x v="1"/>
    <x v="9"/>
    <x v="4547"/>
    <s v="New"/>
    <x v="1"/>
    <x v="3"/>
    <s v="Cocos (Keeling) Islands"/>
    <x v="2"/>
    <s v="South Marystad"/>
    <x v="2"/>
    <x v="6"/>
    <x v="484"/>
    <n v="9"/>
    <n v="466.38"/>
    <n v="0.14000000000000001"/>
    <n v="17.32"/>
    <n v="3609.78"/>
    <n v="44.89"/>
    <n v="1.2435660899002155E-2"/>
    <s v="Medium"/>
    <s v="Net Banking"/>
  </r>
  <r>
    <s v="ORD-14686"/>
    <d v="2025-01-03T00:00:00"/>
    <x v="0"/>
    <x v="3"/>
    <x v="4548"/>
    <s v="Returning"/>
    <x v="0"/>
    <x v="4"/>
    <s v="Singapore"/>
    <x v="20"/>
    <s v="Danielshire"/>
    <x v="1"/>
    <x v="5"/>
    <x v="113"/>
    <n v="8"/>
    <n v="737.03"/>
    <n v="0.16"/>
    <n v="16.010000000000002"/>
    <n v="4952.84"/>
    <n v="1157.3599999999999"/>
    <n v="0.23367603233700257"/>
    <s v="Medium"/>
    <s v="Cash"/>
  </r>
  <r>
    <s v="ORD-14687"/>
    <d v="2024-12-03T00:00:00"/>
    <x v="1"/>
    <x v="7"/>
    <x v="4549"/>
    <s v="VIP"/>
    <x v="2"/>
    <x v="4"/>
    <s v="Wallis and Futuna"/>
    <x v="31"/>
    <s v="Lake David"/>
    <x v="1"/>
    <x v="2"/>
    <x v="135"/>
    <n v="6"/>
    <n v="200.31"/>
    <n v="0.08"/>
    <n v="10.65"/>
    <n v="1105.71"/>
    <n v="244.05"/>
    <n v="0.22071790975934016"/>
    <s v="High"/>
    <s v="Card"/>
  </r>
  <r>
    <s v="ORD-14688"/>
    <d v="2023-10-28T00:00:00"/>
    <x v="2"/>
    <x v="2"/>
    <x v="4550"/>
    <s v="Returning"/>
    <x v="2"/>
    <x v="1"/>
    <s v="Netherlands"/>
    <x v="5"/>
    <s v="East Williamchester"/>
    <x v="1"/>
    <x v="5"/>
    <x v="954"/>
    <n v="6"/>
    <n v="379.82"/>
    <n v="7.0000000000000007E-2"/>
    <n v="48.88"/>
    <n v="2119.4"/>
    <n v="99.26"/>
    <n v="4.6834009625365672E-2"/>
    <s v="Low"/>
    <s v="Cash"/>
  </r>
  <r>
    <s v="ORD-14689"/>
    <d v="2023-11-26T00:00:00"/>
    <x v="2"/>
    <x v="10"/>
    <x v="4551"/>
    <s v="VIP"/>
    <x v="1"/>
    <x v="3"/>
    <s v="Cameroon"/>
    <x v="0"/>
    <s v="Lake Daniel"/>
    <x v="0"/>
    <x v="7"/>
    <x v="460"/>
    <n v="2"/>
    <n v="476.9"/>
    <n v="0.03"/>
    <n v="30.2"/>
    <n v="925.19"/>
    <n v="55.49"/>
    <n v="5.997686961597077E-2"/>
    <s v="High"/>
    <s v="UPI"/>
  </r>
  <r>
    <s v="ORD-14690"/>
    <d v="2025-06-06T00:00:00"/>
    <x v="0"/>
    <x v="1"/>
    <x v="4552"/>
    <s v="VIP"/>
    <x v="1"/>
    <x v="0"/>
    <s v="Kuwait"/>
    <x v="46"/>
    <s v="Port Andrewstad"/>
    <x v="1"/>
    <x v="2"/>
    <x v="963"/>
    <n v="6"/>
    <n v="128.46"/>
    <n v="0.14000000000000001"/>
    <n v="44.48"/>
    <n v="662.85"/>
    <n v="-17.43"/>
    <n v="-2.6295541977823036E-2"/>
    <s v="Medium"/>
    <s v="UPI"/>
  </r>
  <r>
    <s v="ORD-14691"/>
    <d v="2023-12-28T00:00:00"/>
    <x v="2"/>
    <x v="7"/>
    <x v="4553"/>
    <s v="VIP"/>
    <x v="2"/>
    <x v="0"/>
    <s v="Sri Lanka"/>
    <x v="34"/>
    <s v="Daviesport"/>
    <x v="1"/>
    <x v="4"/>
    <x v="202"/>
    <n v="3"/>
    <n v="457.92"/>
    <n v="0.01"/>
    <n v="30.82"/>
    <n v="1360.02"/>
    <n v="72.540000000000006"/>
    <n v="5.3337450919839421E-2"/>
    <s v="Critical"/>
    <s v="Cash"/>
  </r>
  <r>
    <s v="ORD-14692"/>
    <d v="2024-04-13T00:00:00"/>
    <x v="1"/>
    <x v="11"/>
    <x v="4554"/>
    <s v="New"/>
    <x v="1"/>
    <x v="4"/>
    <s v="San Marino"/>
    <x v="10"/>
    <s v="New Jenna"/>
    <x v="0"/>
    <x v="7"/>
    <x v="144"/>
    <n v="8"/>
    <n v="278.51"/>
    <n v="0.06"/>
    <n v="45.51"/>
    <n v="2094.4"/>
    <n v="447"/>
    <n v="0.21342627960275018"/>
    <s v="Low"/>
    <s v="UPI"/>
  </r>
  <r>
    <s v="ORD-14693"/>
    <d v="2023-07-23T00:00:00"/>
    <x v="2"/>
    <x v="5"/>
    <x v="4555"/>
    <s v="New"/>
    <x v="0"/>
    <x v="2"/>
    <s v="Greece"/>
    <x v="24"/>
    <s v="North Veronica"/>
    <x v="2"/>
    <x v="8"/>
    <x v="380"/>
    <n v="8"/>
    <n v="717.73"/>
    <n v="0.03"/>
    <n v="44.97"/>
    <n v="5569.58"/>
    <n v="-112.55"/>
    <n v="-2.0207986957723922E-2"/>
    <s v="Critical"/>
    <s v="Card"/>
  </r>
  <r>
    <s v="ORD-14694"/>
    <d v="2025-01-22T00:00:00"/>
    <x v="0"/>
    <x v="3"/>
    <x v="4556"/>
    <s v="Returning"/>
    <x v="0"/>
    <x v="0"/>
    <s v="Sao Tome and Principe"/>
    <x v="49"/>
    <s v="Ericastad"/>
    <x v="0"/>
    <x v="7"/>
    <x v="229"/>
    <n v="5"/>
    <n v="370.22"/>
    <n v="0.19"/>
    <n v="23.91"/>
    <n v="1499.39"/>
    <n v="333.7"/>
    <n v="0.22255717325045515"/>
    <s v="Medium"/>
    <s v="Net Banking"/>
  </r>
  <r>
    <s v="ORD-14695"/>
    <d v="2024-04-14T00:00:00"/>
    <x v="1"/>
    <x v="11"/>
    <x v="4557"/>
    <s v="Returning"/>
    <x v="1"/>
    <x v="1"/>
    <s v="Chile"/>
    <x v="27"/>
    <s v="Port Wendy"/>
    <x v="2"/>
    <x v="6"/>
    <x v="362"/>
    <n v="8"/>
    <n v="250.85"/>
    <n v="0.11"/>
    <n v="40.74"/>
    <n v="1786.05"/>
    <n v="-96.69"/>
    <n v="-5.4136222390190641E-2"/>
    <s v="Critical"/>
    <s v="Cash"/>
  </r>
  <r>
    <s v="ORD-14696"/>
    <d v="2023-11-23T00:00:00"/>
    <x v="2"/>
    <x v="10"/>
    <x v="4558"/>
    <s v="Returning"/>
    <x v="0"/>
    <x v="2"/>
    <s v="Honduras"/>
    <x v="49"/>
    <s v="East Erinhaven"/>
    <x v="0"/>
    <x v="1"/>
    <x v="149"/>
    <n v="2"/>
    <n v="202.63"/>
    <n v="0.24"/>
    <n v="23.27"/>
    <n v="308"/>
    <n v="42.26"/>
    <n v="0.1372077922077922"/>
    <s v="Critical"/>
    <s v="Cash"/>
  </r>
  <r>
    <s v="ORD-14697"/>
    <d v="2023-06-19T00:00:00"/>
    <x v="2"/>
    <x v="1"/>
    <x v="4559"/>
    <s v="Returning"/>
    <x v="2"/>
    <x v="4"/>
    <s v="Mongolia"/>
    <x v="16"/>
    <s v="East Julia"/>
    <x v="0"/>
    <x v="1"/>
    <x v="99"/>
    <n v="6"/>
    <n v="142.54"/>
    <n v="0.2"/>
    <n v="44.96"/>
    <n v="684.19"/>
    <n v="147.41999999999999"/>
    <n v="0.21546646399391978"/>
    <s v="High"/>
    <s v="Card"/>
  </r>
  <r>
    <s v="ORD-14698"/>
    <d v="2025-01-14T00:00:00"/>
    <x v="0"/>
    <x v="3"/>
    <x v="4560"/>
    <s v="Returning"/>
    <x v="1"/>
    <x v="2"/>
    <s v="Norfolk Island"/>
    <x v="27"/>
    <s v="Briannaland"/>
    <x v="0"/>
    <x v="0"/>
    <x v="643"/>
    <n v="9"/>
    <n v="630.80999999999995"/>
    <n v="0.3"/>
    <n v="44.12"/>
    <n v="3974.1"/>
    <n v="919.32"/>
    <n v="0.23132784781459956"/>
    <s v="Medium"/>
    <s v="Card"/>
  </r>
  <r>
    <s v="ORD-14699"/>
    <d v="2024-03-12T00:00:00"/>
    <x v="1"/>
    <x v="6"/>
    <x v="4561"/>
    <s v="New"/>
    <x v="1"/>
    <x v="4"/>
    <s v="Portugal"/>
    <x v="13"/>
    <s v="Evelynport"/>
    <x v="0"/>
    <x v="7"/>
    <x v="481"/>
    <n v="2"/>
    <n v="201.64"/>
    <n v="0.15"/>
    <n v="31.58"/>
    <n v="342.79"/>
    <n v="100.15"/>
    <n v="0.29216138160389743"/>
    <s v="Medium"/>
    <s v="UPI"/>
  </r>
  <r>
    <s v="ORD-14700"/>
    <d v="2024-02-23T00:00:00"/>
    <x v="1"/>
    <x v="8"/>
    <x v="2781"/>
    <s v="Returning"/>
    <x v="2"/>
    <x v="4"/>
    <s v="Uganda"/>
    <x v="43"/>
    <s v="Wilsonmouth"/>
    <x v="2"/>
    <x v="3"/>
    <x v="884"/>
    <n v="8"/>
    <n v="166.53"/>
    <n v="0.28000000000000003"/>
    <n v="40.9"/>
    <n v="959.21"/>
    <n v="196.78"/>
    <n v="0.20514798636377851"/>
    <s v="High"/>
    <s v="Cash"/>
  </r>
  <r>
    <s v="ORD-14701"/>
    <d v="2025-06-25T00:00:00"/>
    <x v="0"/>
    <x v="1"/>
    <x v="4562"/>
    <s v="VIP"/>
    <x v="1"/>
    <x v="1"/>
    <s v="Eritrea"/>
    <x v="38"/>
    <s v="East Philipland"/>
    <x v="2"/>
    <x v="3"/>
    <x v="959"/>
    <n v="7"/>
    <n v="544.54999999999995"/>
    <n v="0.25"/>
    <n v="40.42"/>
    <n v="2858.89"/>
    <n v="763.39"/>
    <n v="0.26702321530384171"/>
    <s v="Low"/>
    <s v="Card"/>
  </r>
  <r>
    <s v="ORD-14702"/>
    <d v="2024-01-19T00:00:00"/>
    <x v="1"/>
    <x v="3"/>
    <x v="4563"/>
    <s v="VIP"/>
    <x v="2"/>
    <x v="1"/>
    <s v="Botswana"/>
    <x v="49"/>
    <s v="Marymouth"/>
    <x v="2"/>
    <x v="3"/>
    <x v="786"/>
    <n v="2"/>
    <n v="590.66"/>
    <n v="0.05"/>
    <n v="12.97"/>
    <n v="1122.25"/>
    <n v="-28.15"/>
    <n v="-2.5083537536199598E-2"/>
    <s v="Critical"/>
    <s v="Net Banking"/>
  </r>
  <r>
    <s v="ORD-14703"/>
    <d v="2023-02-20T00:00:00"/>
    <x v="2"/>
    <x v="8"/>
    <x v="4564"/>
    <s v="VIP"/>
    <x v="1"/>
    <x v="2"/>
    <s v="Macedonia"/>
    <x v="43"/>
    <s v="West Stacy"/>
    <x v="2"/>
    <x v="8"/>
    <x v="308"/>
    <n v="5"/>
    <n v="403.62"/>
    <n v="0.16"/>
    <n v="27.79"/>
    <n v="1695.2"/>
    <n v="147.19"/>
    <n v="8.6827512977819724E-2"/>
    <s v="High"/>
    <s v="Card"/>
  </r>
  <r>
    <s v="ORD-14704"/>
    <d v="2024-04-14T00:00:00"/>
    <x v="1"/>
    <x v="11"/>
    <x v="4565"/>
    <s v="New"/>
    <x v="2"/>
    <x v="1"/>
    <s v="Anguilla"/>
    <x v="21"/>
    <s v="Laraside"/>
    <x v="0"/>
    <x v="0"/>
    <x v="269"/>
    <n v="2"/>
    <n v="615.47"/>
    <n v="0.24"/>
    <n v="17.760000000000002"/>
    <n v="935.51"/>
    <n v="114.34"/>
    <n v="0.12222210345159325"/>
    <s v="Low"/>
    <s v="Cash"/>
  </r>
  <r>
    <s v="ORD-14705"/>
    <d v="2023-07-16T00:00:00"/>
    <x v="2"/>
    <x v="5"/>
    <x v="4566"/>
    <s v="Returning"/>
    <x v="1"/>
    <x v="1"/>
    <s v="Korea"/>
    <x v="48"/>
    <s v="Chambersborough"/>
    <x v="1"/>
    <x v="5"/>
    <x v="784"/>
    <n v="1"/>
    <n v="401.25"/>
    <n v="0.16"/>
    <n v="27.73"/>
    <n v="337.05"/>
    <n v="71.09"/>
    <n v="0.21091826138555111"/>
    <s v="High"/>
    <s v="Net Banking"/>
  </r>
  <r>
    <s v="ORD-14706"/>
    <d v="2024-10-06T00:00:00"/>
    <x v="1"/>
    <x v="2"/>
    <x v="4567"/>
    <s v="Returning"/>
    <x v="2"/>
    <x v="3"/>
    <s v="Haiti"/>
    <x v="46"/>
    <s v="Port Rebeccatown"/>
    <x v="2"/>
    <x v="3"/>
    <x v="539"/>
    <n v="5"/>
    <n v="349.76"/>
    <n v="0.05"/>
    <n v="22.51"/>
    <n v="1661.36"/>
    <n v="322.52"/>
    <n v="0.19413011027110319"/>
    <s v="Medium"/>
    <s v="Card"/>
  </r>
  <r>
    <s v="ORD-14707"/>
    <d v="2023-08-11T00:00:00"/>
    <x v="2"/>
    <x v="0"/>
    <x v="4568"/>
    <s v="VIP"/>
    <x v="2"/>
    <x v="4"/>
    <s v="Micronesia"/>
    <x v="41"/>
    <s v="Wongberg"/>
    <x v="2"/>
    <x v="8"/>
    <x v="8"/>
    <n v="9"/>
    <n v="498.16"/>
    <n v="0.05"/>
    <n v="5.67"/>
    <n v="4259.2700000000004"/>
    <n v="1148.96"/>
    <n v="0.26975514583484961"/>
    <s v="Medium"/>
    <s v="Cash"/>
  </r>
  <r>
    <s v="ORD-14708"/>
    <d v="2023-09-01T00:00:00"/>
    <x v="2"/>
    <x v="4"/>
    <x v="4569"/>
    <s v="Returning"/>
    <x v="0"/>
    <x v="2"/>
    <s v="Fiji"/>
    <x v="25"/>
    <s v="East Beckychester"/>
    <x v="2"/>
    <x v="8"/>
    <x v="410"/>
    <n v="9"/>
    <n v="629.12"/>
    <n v="0.08"/>
    <n v="28.36"/>
    <n v="5209.1099999999997"/>
    <n v="291.08999999999997"/>
    <n v="5.5880947033178412E-2"/>
    <s v="Low"/>
    <s v="UPI"/>
  </r>
  <r>
    <s v="ORD-14709"/>
    <d v="2025-02-06T00:00:00"/>
    <x v="0"/>
    <x v="8"/>
    <x v="4570"/>
    <s v="VIP"/>
    <x v="1"/>
    <x v="0"/>
    <s v="Christmas Island"/>
    <x v="24"/>
    <s v="South Lindsey"/>
    <x v="2"/>
    <x v="8"/>
    <x v="688"/>
    <n v="2"/>
    <n v="181.32"/>
    <n v="0.25"/>
    <n v="15.35"/>
    <n v="271.98"/>
    <n v="-11.42"/>
    <n v="-4.19883814986396E-2"/>
    <s v="High"/>
    <s v="Cash"/>
  </r>
  <r>
    <s v="ORD-14710"/>
    <d v="2024-03-05T00:00:00"/>
    <x v="1"/>
    <x v="6"/>
    <x v="4571"/>
    <s v="New"/>
    <x v="0"/>
    <x v="4"/>
    <s v="Netherlands Antilles"/>
    <x v="22"/>
    <s v="Tinastad"/>
    <x v="0"/>
    <x v="1"/>
    <x v="964"/>
    <n v="3"/>
    <n v="352.11"/>
    <n v="0.23"/>
    <n v="28.19"/>
    <n v="813.37"/>
    <n v="37.909999999999997"/>
    <n v="4.6608554532377632E-2"/>
    <s v="Medium"/>
    <s v="Cash"/>
  </r>
  <r>
    <s v="ORD-14711"/>
    <d v="2023-04-25T00:00:00"/>
    <x v="2"/>
    <x v="11"/>
    <x v="4572"/>
    <s v="Returning"/>
    <x v="0"/>
    <x v="4"/>
    <s v="Italy"/>
    <x v="17"/>
    <s v="Bryantport"/>
    <x v="0"/>
    <x v="7"/>
    <x v="169"/>
    <n v="4"/>
    <n v="321.48"/>
    <n v="0.14000000000000001"/>
    <n v="15.32"/>
    <n v="1105.8900000000001"/>
    <n v="121.69"/>
    <n v="0.11003806888569387"/>
    <s v="Medium"/>
    <s v="Cash"/>
  </r>
  <r>
    <s v="ORD-14712"/>
    <d v="2024-05-25T00:00:00"/>
    <x v="1"/>
    <x v="9"/>
    <x v="553"/>
    <s v="VIP"/>
    <x v="1"/>
    <x v="0"/>
    <s v="Niger"/>
    <x v="2"/>
    <s v="West Angelaborough"/>
    <x v="2"/>
    <x v="6"/>
    <x v="535"/>
    <n v="1"/>
    <n v="636.05999999999995"/>
    <n v="0.11"/>
    <n v="42.1"/>
    <n v="566.09"/>
    <n v="154.31"/>
    <n v="0.27258916426716601"/>
    <s v="High"/>
    <s v="Cash"/>
  </r>
  <r>
    <s v="ORD-14713"/>
    <d v="2024-08-25T00:00:00"/>
    <x v="1"/>
    <x v="0"/>
    <x v="4573"/>
    <s v="New"/>
    <x v="2"/>
    <x v="4"/>
    <s v="Central African Republic"/>
    <x v="8"/>
    <s v="Jefferyberg"/>
    <x v="1"/>
    <x v="2"/>
    <x v="869"/>
    <n v="4"/>
    <n v="441"/>
    <n v="0.27"/>
    <n v="39.21"/>
    <n v="1287.72"/>
    <n v="360.73"/>
    <n v="0.28013077377069551"/>
    <s v="High"/>
    <s v="Cash"/>
  </r>
  <r>
    <s v="ORD-14714"/>
    <d v="2025-05-15T00:00:00"/>
    <x v="0"/>
    <x v="9"/>
    <x v="4574"/>
    <s v="New"/>
    <x v="2"/>
    <x v="2"/>
    <s v="United States of America"/>
    <x v="2"/>
    <s v="Darrylfurt"/>
    <x v="2"/>
    <x v="6"/>
    <x v="803"/>
    <n v="9"/>
    <n v="280"/>
    <n v="0.05"/>
    <n v="23.19"/>
    <n v="2394"/>
    <n v="-94.89"/>
    <n v="-3.9636591478696741E-2"/>
    <s v="Low"/>
    <s v="UPI"/>
  </r>
  <r>
    <s v="ORD-14715"/>
    <d v="2023-08-27T00:00:00"/>
    <x v="2"/>
    <x v="0"/>
    <x v="4575"/>
    <s v="Returning"/>
    <x v="0"/>
    <x v="3"/>
    <s v="Yemen"/>
    <x v="12"/>
    <s v="West Jerryville"/>
    <x v="2"/>
    <x v="3"/>
    <x v="396"/>
    <n v="2"/>
    <n v="592.37"/>
    <n v="0.02"/>
    <n v="41"/>
    <n v="1161.05"/>
    <n v="346.28"/>
    <n v="0.29824727617243013"/>
    <s v="Medium"/>
    <s v="Cash"/>
  </r>
  <r>
    <s v="ORD-14716"/>
    <d v="2024-02-20T00:00:00"/>
    <x v="1"/>
    <x v="8"/>
    <x v="4576"/>
    <s v="VIP"/>
    <x v="1"/>
    <x v="3"/>
    <s v="Cook Islands"/>
    <x v="1"/>
    <s v="Clarkview"/>
    <x v="1"/>
    <x v="2"/>
    <x v="376"/>
    <n v="10"/>
    <n v="321.76"/>
    <n v="0.01"/>
    <n v="22.65"/>
    <n v="3185.42"/>
    <n v="656.96"/>
    <n v="0.20623967953990369"/>
    <s v="Medium"/>
    <s v="UPI"/>
  </r>
  <r>
    <s v="ORD-14717"/>
    <d v="2024-11-04T00:00:00"/>
    <x v="1"/>
    <x v="10"/>
    <x v="4577"/>
    <s v="VIP"/>
    <x v="0"/>
    <x v="3"/>
    <s v="Belgium"/>
    <x v="35"/>
    <s v="Robertmouth"/>
    <x v="2"/>
    <x v="3"/>
    <x v="224"/>
    <n v="7"/>
    <n v="204.96"/>
    <n v="0.3"/>
    <n v="23.97"/>
    <n v="1004.3"/>
    <n v="240.95"/>
    <n v="0.23991835109031165"/>
    <s v="Medium"/>
    <s v="UPI"/>
  </r>
  <r>
    <s v="ORD-14718"/>
    <d v="2024-09-30T00:00:00"/>
    <x v="1"/>
    <x v="4"/>
    <x v="4578"/>
    <s v="Returning"/>
    <x v="1"/>
    <x v="1"/>
    <s v="Mongolia"/>
    <x v="0"/>
    <s v="North Laura"/>
    <x v="2"/>
    <x v="3"/>
    <x v="85"/>
    <n v="1"/>
    <n v="171.68"/>
    <n v="0.1"/>
    <n v="43.6"/>
    <n v="154.51"/>
    <n v="40.49"/>
    <n v="0.26205423597178179"/>
    <s v="Low"/>
    <s v="Card"/>
  </r>
  <r>
    <s v="ORD-14719"/>
    <d v="2022-12-07T00:00:00"/>
    <x v="3"/>
    <x v="7"/>
    <x v="4579"/>
    <s v="New"/>
    <x v="1"/>
    <x v="4"/>
    <s v="Bolivia"/>
    <x v="45"/>
    <s v="Prestonberg"/>
    <x v="0"/>
    <x v="0"/>
    <x v="785"/>
    <n v="9"/>
    <n v="161.07"/>
    <n v="0.23"/>
    <n v="45.17"/>
    <n v="1116.22"/>
    <n v="17.48"/>
    <n v="1.5659995341420149E-2"/>
    <s v="High"/>
    <s v="UPI"/>
  </r>
  <r>
    <s v="ORD-14720"/>
    <d v="2024-04-23T00:00:00"/>
    <x v="1"/>
    <x v="11"/>
    <x v="4580"/>
    <s v="New"/>
    <x v="1"/>
    <x v="3"/>
    <s v="Congo"/>
    <x v="37"/>
    <s v="New Ashley"/>
    <x v="1"/>
    <x v="4"/>
    <x v="861"/>
    <n v="1"/>
    <n v="184.56"/>
    <n v="7.0000000000000007E-2"/>
    <n v="8.75"/>
    <n v="171.64"/>
    <n v="7.81"/>
    <n v="4.5502213936145425E-2"/>
    <s v="Low"/>
    <s v="Card"/>
  </r>
  <r>
    <s v="ORD-14721"/>
    <d v="2022-12-23T00:00:00"/>
    <x v="3"/>
    <x v="7"/>
    <x v="4581"/>
    <s v="New"/>
    <x v="1"/>
    <x v="4"/>
    <s v="Dominica"/>
    <x v="1"/>
    <s v="Flynnfort"/>
    <x v="1"/>
    <x v="4"/>
    <x v="332"/>
    <n v="7"/>
    <n v="681.16"/>
    <n v="0.28999999999999998"/>
    <n v="40.229999999999997"/>
    <n v="3385.37"/>
    <n v="990.26"/>
    <n v="0.29251160139068993"/>
    <s v="Critical"/>
    <s v="UPI"/>
  </r>
  <r>
    <s v="ORD-14722"/>
    <d v="2025-05-26T00:00:00"/>
    <x v="0"/>
    <x v="9"/>
    <x v="4582"/>
    <s v="Returning"/>
    <x v="2"/>
    <x v="2"/>
    <s v="Gibraltar"/>
    <x v="21"/>
    <s v="West Brianna"/>
    <x v="2"/>
    <x v="6"/>
    <x v="789"/>
    <n v="8"/>
    <n v="96.75"/>
    <n v="0.12"/>
    <n v="19.489999999999998"/>
    <n v="681.12"/>
    <n v="20.22"/>
    <n v="2.9686398872445383E-2"/>
    <s v="Low"/>
    <s v="UPI"/>
  </r>
  <r>
    <s v="ORD-14723"/>
    <d v="2023-10-09T00:00:00"/>
    <x v="2"/>
    <x v="2"/>
    <x v="4583"/>
    <s v="Returning"/>
    <x v="2"/>
    <x v="3"/>
    <s v="Chad"/>
    <x v="0"/>
    <s v="Lake Sierraview"/>
    <x v="0"/>
    <x v="1"/>
    <x v="48"/>
    <n v="8"/>
    <n v="162.08000000000001"/>
    <n v="0.13"/>
    <n v="8.94"/>
    <n v="1128.08"/>
    <n v="105.83"/>
    <n v="9.3814268491596339E-2"/>
    <s v="Critical"/>
    <s v="UPI"/>
  </r>
  <r>
    <s v="ORD-14724"/>
    <d v="2025-06-27T00:00:00"/>
    <x v="0"/>
    <x v="1"/>
    <x v="4584"/>
    <s v="VIP"/>
    <x v="1"/>
    <x v="0"/>
    <s v="Sweden"/>
    <x v="28"/>
    <s v="Lake Lorraineland"/>
    <x v="2"/>
    <x v="6"/>
    <x v="168"/>
    <n v="4"/>
    <n v="176.12"/>
    <n v="0.13"/>
    <n v="15.15"/>
    <n v="612.9"/>
    <n v="113.22"/>
    <n v="0.18472834067547725"/>
    <s v="High"/>
    <s v="Cash"/>
  </r>
  <r>
    <s v="ORD-14725"/>
    <d v="2024-07-03T00:00:00"/>
    <x v="1"/>
    <x v="5"/>
    <x v="4585"/>
    <s v="VIP"/>
    <x v="0"/>
    <x v="1"/>
    <s v="Nepal"/>
    <x v="20"/>
    <s v="West Patricia"/>
    <x v="0"/>
    <x v="7"/>
    <x v="747"/>
    <n v="4"/>
    <n v="228.89"/>
    <n v="0.28999999999999998"/>
    <n v="22.61"/>
    <n v="650.04999999999995"/>
    <n v="17.73"/>
    <n v="2.7274825013460506E-2"/>
    <s v="Medium"/>
    <s v="UPI"/>
  </r>
  <r>
    <s v="ORD-14726"/>
    <d v="2024-05-25T00:00:00"/>
    <x v="1"/>
    <x v="9"/>
    <x v="941"/>
    <s v="VIP"/>
    <x v="0"/>
    <x v="0"/>
    <s v="Palestinian Territory"/>
    <x v="39"/>
    <s v="West Robert"/>
    <x v="1"/>
    <x v="4"/>
    <x v="396"/>
    <n v="7"/>
    <n v="563.25"/>
    <n v="0.09"/>
    <n v="33.94"/>
    <n v="3587.9"/>
    <n v="299.3"/>
    <n v="8.3419270325259906E-2"/>
    <s v="Medium"/>
    <s v="Net Banking"/>
  </r>
  <r>
    <s v="ORD-14727"/>
    <d v="2023-07-12T00:00:00"/>
    <x v="2"/>
    <x v="5"/>
    <x v="4586"/>
    <s v="VIP"/>
    <x v="2"/>
    <x v="0"/>
    <s v="Solomon Islands"/>
    <x v="5"/>
    <s v="Thomasview"/>
    <x v="2"/>
    <x v="3"/>
    <x v="39"/>
    <n v="2"/>
    <n v="145.6"/>
    <n v="0.3"/>
    <n v="11.93"/>
    <n v="203.84"/>
    <n v="40.67"/>
    <n v="0.19951923076923078"/>
    <s v="High"/>
    <s v="Card"/>
  </r>
  <r>
    <s v="ORD-14728"/>
    <d v="2025-05-28T00:00:00"/>
    <x v="0"/>
    <x v="9"/>
    <x v="4587"/>
    <s v="VIP"/>
    <x v="1"/>
    <x v="3"/>
    <s v="France"/>
    <x v="34"/>
    <s v="Joshuafort"/>
    <x v="0"/>
    <x v="0"/>
    <x v="922"/>
    <n v="10"/>
    <n v="511.69"/>
    <n v="0.27"/>
    <n v="19.489999999999998"/>
    <n v="3735.34"/>
    <n v="418.58"/>
    <n v="0.11205941092377132"/>
    <s v="Medium"/>
    <s v="Net Banking"/>
  </r>
  <r>
    <s v="ORD-14729"/>
    <d v="2025-08-20T00:00:00"/>
    <x v="0"/>
    <x v="0"/>
    <x v="4588"/>
    <s v="VIP"/>
    <x v="2"/>
    <x v="3"/>
    <s v="Cuba"/>
    <x v="15"/>
    <s v="East Gary"/>
    <x v="2"/>
    <x v="6"/>
    <x v="331"/>
    <n v="2"/>
    <n v="542.42999999999995"/>
    <n v="0.02"/>
    <n v="10.82"/>
    <n v="1063.1600000000001"/>
    <n v="-87.36"/>
    <n v="-8.2170134316565696E-2"/>
    <s v="High"/>
    <s v="Cash"/>
  </r>
  <r>
    <s v="ORD-14730"/>
    <d v="2025-11-09T00:00:00"/>
    <x v="0"/>
    <x v="10"/>
    <x v="4589"/>
    <s v="Returning"/>
    <x v="1"/>
    <x v="2"/>
    <s v="Morocco"/>
    <x v="31"/>
    <s v="East Michael"/>
    <x v="2"/>
    <x v="8"/>
    <x v="162"/>
    <n v="6"/>
    <n v="659.47"/>
    <n v="7.0000000000000007E-2"/>
    <n v="37.229999999999997"/>
    <n v="3679.84"/>
    <n v="803.52"/>
    <n v="0.21835731988347318"/>
    <s v="High"/>
    <s v="Cash"/>
  </r>
  <r>
    <s v="ORD-14731"/>
    <d v="2024-10-22T00:00:00"/>
    <x v="1"/>
    <x v="2"/>
    <x v="1331"/>
    <s v="Returning"/>
    <x v="0"/>
    <x v="2"/>
    <s v="French Guiana"/>
    <x v="49"/>
    <s v="Port Luketon"/>
    <x v="2"/>
    <x v="6"/>
    <x v="600"/>
    <n v="9"/>
    <n v="389.84"/>
    <n v="0.04"/>
    <n v="26.12"/>
    <n v="3368.22"/>
    <n v="657.56"/>
    <n v="0.19522477747890576"/>
    <s v="Critical"/>
    <s v="UPI"/>
  </r>
  <r>
    <s v="ORD-14732"/>
    <d v="2025-04-13T00:00:00"/>
    <x v="0"/>
    <x v="11"/>
    <x v="4590"/>
    <s v="VIP"/>
    <x v="1"/>
    <x v="4"/>
    <s v="New Zealand"/>
    <x v="36"/>
    <s v="Mcculloughville"/>
    <x v="2"/>
    <x v="8"/>
    <x v="109"/>
    <n v="6"/>
    <n v="702.17"/>
    <n v="0.22"/>
    <n v="49.25"/>
    <n v="3286.16"/>
    <n v="95.72"/>
    <n v="2.9128222606324708E-2"/>
    <s v="Medium"/>
    <s v="UPI"/>
  </r>
  <r>
    <s v="ORD-14733"/>
    <d v="2023-09-17T00:00:00"/>
    <x v="2"/>
    <x v="4"/>
    <x v="4591"/>
    <s v="Returning"/>
    <x v="0"/>
    <x v="0"/>
    <s v="Malta"/>
    <x v="4"/>
    <s v="Lake Jameston"/>
    <x v="1"/>
    <x v="2"/>
    <x v="43"/>
    <n v="8"/>
    <n v="535.41999999999996"/>
    <n v="0.3"/>
    <n v="44.78"/>
    <n v="2998.35"/>
    <n v="414.42"/>
    <n v="0.1382160188103457"/>
    <s v="Low"/>
    <s v="Net Banking"/>
  </r>
  <r>
    <s v="ORD-14734"/>
    <d v="2024-01-14T00:00:00"/>
    <x v="1"/>
    <x v="3"/>
    <x v="4592"/>
    <s v="Returning"/>
    <x v="1"/>
    <x v="0"/>
    <s v="French Southern Territories"/>
    <x v="21"/>
    <s v="New Dan"/>
    <x v="0"/>
    <x v="0"/>
    <x v="620"/>
    <n v="10"/>
    <n v="798.77"/>
    <n v="0.04"/>
    <n v="13"/>
    <n v="7668.19"/>
    <n v="73.09"/>
    <n v="9.5315843764956273E-3"/>
    <s v="Critical"/>
    <s v="UPI"/>
  </r>
  <r>
    <s v="ORD-14735"/>
    <d v="2025-08-16T00:00:00"/>
    <x v="0"/>
    <x v="0"/>
    <x v="4593"/>
    <s v="New"/>
    <x v="1"/>
    <x v="4"/>
    <s v="Falkland Islands (Malvinas)"/>
    <x v="11"/>
    <s v="Dominguezside"/>
    <x v="1"/>
    <x v="5"/>
    <x v="865"/>
    <n v="1"/>
    <n v="48.18"/>
    <n v="0.12"/>
    <n v="40.03"/>
    <n v="42.4"/>
    <n v="10.43"/>
    <n v="0.24599056603773586"/>
    <s v="High"/>
    <s v="Net Banking"/>
  </r>
  <r>
    <s v="ORD-14736"/>
    <d v="2025-03-11T00:00:00"/>
    <x v="0"/>
    <x v="6"/>
    <x v="4594"/>
    <s v="Returning"/>
    <x v="2"/>
    <x v="3"/>
    <s v="Cuba"/>
    <x v="2"/>
    <s v="Lake Jeffrey"/>
    <x v="1"/>
    <x v="4"/>
    <x v="958"/>
    <n v="1"/>
    <n v="353.08"/>
    <n v="0.06"/>
    <n v="26.78"/>
    <n v="331.9"/>
    <n v="49.55"/>
    <n v="0.14929195540825549"/>
    <s v="Medium"/>
    <s v="Net Banking"/>
  </r>
  <r>
    <s v="ORD-14737"/>
    <d v="2023-09-03T00:00:00"/>
    <x v="2"/>
    <x v="4"/>
    <x v="4595"/>
    <s v="New"/>
    <x v="1"/>
    <x v="4"/>
    <s v="Tunisia"/>
    <x v="49"/>
    <s v="Vanceborough"/>
    <x v="1"/>
    <x v="5"/>
    <x v="808"/>
    <n v="4"/>
    <n v="40.090000000000003"/>
    <n v="0.11"/>
    <n v="15.18"/>
    <n v="142.72"/>
    <n v="-8.2799999999999994"/>
    <n v="-5.8015695067264568E-2"/>
    <s v="Low"/>
    <s v="Card"/>
  </r>
  <r>
    <s v="ORD-14738"/>
    <d v="2025-10-02T00:00:00"/>
    <x v="0"/>
    <x v="2"/>
    <x v="4596"/>
    <s v="Returning"/>
    <x v="1"/>
    <x v="0"/>
    <s v="India"/>
    <x v="37"/>
    <s v="New Michaelfurt"/>
    <x v="0"/>
    <x v="7"/>
    <x v="606"/>
    <n v="9"/>
    <n v="46.34"/>
    <n v="0.26"/>
    <n v="8.25"/>
    <n v="308.62"/>
    <n v="-4.84"/>
    <n v="-1.5682716609422592E-2"/>
    <s v="Medium"/>
    <s v="UPI"/>
  </r>
  <r>
    <s v="ORD-14739"/>
    <d v="2025-02-20T00:00:00"/>
    <x v="0"/>
    <x v="8"/>
    <x v="4597"/>
    <s v="New"/>
    <x v="0"/>
    <x v="4"/>
    <s v="Tokelau"/>
    <x v="14"/>
    <s v="Webbfort"/>
    <x v="0"/>
    <x v="0"/>
    <x v="594"/>
    <n v="1"/>
    <n v="771.79"/>
    <n v="0.18"/>
    <n v="48.55"/>
    <n v="632.87"/>
    <n v="183.32"/>
    <n v="0.28966454406118158"/>
    <s v="High"/>
    <s v="Net Banking"/>
  </r>
  <r>
    <s v="ORD-14740"/>
    <d v="2025-11-04T00:00:00"/>
    <x v="0"/>
    <x v="10"/>
    <x v="4598"/>
    <s v="Returning"/>
    <x v="0"/>
    <x v="2"/>
    <s v="Uruguay"/>
    <x v="41"/>
    <s v="New Wesley"/>
    <x v="1"/>
    <x v="2"/>
    <x v="822"/>
    <n v="5"/>
    <n v="614.61"/>
    <n v="0.15"/>
    <n v="26.69"/>
    <n v="2612.09"/>
    <n v="222.56"/>
    <n v="8.5203802319215649E-2"/>
    <s v="High"/>
    <s v="Cash"/>
  </r>
  <r>
    <s v="ORD-14741"/>
    <d v="2023-06-05T00:00:00"/>
    <x v="2"/>
    <x v="1"/>
    <x v="4599"/>
    <s v="New"/>
    <x v="1"/>
    <x v="1"/>
    <s v="Cuba"/>
    <x v="35"/>
    <s v="Woodsview"/>
    <x v="1"/>
    <x v="2"/>
    <x v="379"/>
    <n v="9"/>
    <n v="155.63999999999999"/>
    <n v="0.03"/>
    <n v="7.82"/>
    <n v="1358.74"/>
    <n v="265.61"/>
    <n v="0.19548257944860681"/>
    <s v="Medium"/>
    <s v="Net Banking"/>
  </r>
  <r>
    <s v="ORD-14742"/>
    <d v="2023-12-14T00:00:00"/>
    <x v="2"/>
    <x v="7"/>
    <x v="4600"/>
    <s v="Returning"/>
    <x v="0"/>
    <x v="3"/>
    <s v="Korea"/>
    <x v="20"/>
    <s v="Jeffreymouth"/>
    <x v="1"/>
    <x v="5"/>
    <x v="84"/>
    <n v="4"/>
    <n v="334.84"/>
    <n v="0.2"/>
    <n v="35.909999999999997"/>
    <n v="1071.49"/>
    <n v="25.48"/>
    <n v="2.3779969948389625E-2"/>
    <s v="High"/>
    <s v="Net Banking"/>
  </r>
  <r>
    <s v="ORD-14743"/>
    <d v="2024-04-28T00:00:00"/>
    <x v="1"/>
    <x v="11"/>
    <x v="4601"/>
    <s v="VIP"/>
    <x v="2"/>
    <x v="2"/>
    <s v="Micronesia"/>
    <x v="29"/>
    <s v="New Jessicatown"/>
    <x v="2"/>
    <x v="8"/>
    <x v="453"/>
    <n v="5"/>
    <n v="650.9"/>
    <n v="0.2"/>
    <n v="5.23"/>
    <n v="2603.6"/>
    <n v="234.78"/>
    <n v="9.017514211092334E-2"/>
    <s v="Medium"/>
    <s v="UPI"/>
  </r>
  <r>
    <s v="ORD-14744"/>
    <d v="2023-01-08T00:00:00"/>
    <x v="2"/>
    <x v="3"/>
    <x v="4602"/>
    <s v="VIP"/>
    <x v="2"/>
    <x v="4"/>
    <s v="Korea"/>
    <x v="46"/>
    <s v="South Carrie"/>
    <x v="2"/>
    <x v="6"/>
    <x v="838"/>
    <n v="8"/>
    <n v="579.51"/>
    <n v="0.22"/>
    <n v="35.619999999999997"/>
    <n v="3616.14"/>
    <n v="452.65"/>
    <n v="0.12517491026343006"/>
    <s v="Medium"/>
    <s v="UPI"/>
  </r>
  <r>
    <s v="ORD-14745"/>
    <d v="2025-10-10T00:00:00"/>
    <x v="0"/>
    <x v="2"/>
    <x v="4603"/>
    <s v="VIP"/>
    <x v="2"/>
    <x v="1"/>
    <s v="Mauritius"/>
    <x v="26"/>
    <s v="West Caitlinfort"/>
    <x v="1"/>
    <x v="2"/>
    <x v="205"/>
    <n v="5"/>
    <n v="385.97"/>
    <n v="0.08"/>
    <n v="37.75"/>
    <n v="1775.46"/>
    <n v="-88.6"/>
    <n v="-4.9902560463203897E-2"/>
    <s v="Critical"/>
    <s v="UPI"/>
  </r>
  <r>
    <s v="ORD-14746"/>
    <d v="2025-10-29T00:00:00"/>
    <x v="0"/>
    <x v="2"/>
    <x v="4604"/>
    <s v="VIP"/>
    <x v="0"/>
    <x v="3"/>
    <s v="Marshall Islands"/>
    <x v="35"/>
    <s v="New Paula"/>
    <x v="2"/>
    <x v="3"/>
    <x v="400"/>
    <n v="3"/>
    <n v="64.760000000000005"/>
    <n v="0.2"/>
    <n v="34.22"/>
    <n v="155.41999999999999"/>
    <n v="-1.06"/>
    <n v="-6.8202290567494538E-3"/>
    <s v="High"/>
    <s v="Net Banking"/>
  </r>
  <r>
    <s v="ORD-14747"/>
    <d v="2025-10-20T00:00:00"/>
    <x v="0"/>
    <x v="2"/>
    <x v="4605"/>
    <s v="Returning"/>
    <x v="2"/>
    <x v="0"/>
    <s v="Kenya"/>
    <x v="32"/>
    <s v="Michelleshire"/>
    <x v="2"/>
    <x v="3"/>
    <x v="476"/>
    <n v="8"/>
    <n v="159.79"/>
    <n v="0.25"/>
    <n v="24.36"/>
    <n v="958.74"/>
    <n v="-5.57"/>
    <n v="-5.8097085758391223E-3"/>
    <s v="High"/>
    <s v="Cash"/>
  </r>
  <r>
    <s v="ORD-14748"/>
    <d v="2025-01-16T00:00:00"/>
    <x v="0"/>
    <x v="3"/>
    <x v="4606"/>
    <s v="VIP"/>
    <x v="0"/>
    <x v="1"/>
    <s v="Comoros"/>
    <x v="30"/>
    <s v="North Christopher"/>
    <x v="2"/>
    <x v="3"/>
    <x v="131"/>
    <n v="10"/>
    <n v="75.58"/>
    <n v="0.22"/>
    <n v="44.8"/>
    <n v="589.52"/>
    <n v="55.82"/>
    <n v="9.4687203148324059E-2"/>
    <s v="Critical"/>
    <s v="Net Banking"/>
  </r>
  <r>
    <s v="ORD-14749"/>
    <d v="2025-10-02T00:00:00"/>
    <x v="0"/>
    <x v="2"/>
    <x v="4607"/>
    <s v="VIP"/>
    <x v="1"/>
    <x v="4"/>
    <s v="Algeria"/>
    <x v="41"/>
    <s v="Rhodesmouth"/>
    <x v="1"/>
    <x v="5"/>
    <x v="347"/>
    <n v="3"/>
    <n v="83.83"/>
    <n v="0.25"/>
    <n v="35.33"/>
    <n v="188.62"/>
    <n v="38.909999999999997"/>
    <n v="0.20628777436114937"/>
    <s v="Medium"/>
    <s v="Net Banking"/>
  </r>
  <r>
    <s v="ORD-14750"/>
    <d v="2024-01-02T00:00:00"/>
    <x v="1"/>
    <x v="3"/>
    <x v="4608"/>
    <s v="New"/>
    <x v="0"/>
    <x v="1"/>
    <s v="United States Virgin Islands"/>
    <x v="20"/>
    <s v="Lake Jeremy"/>
    <x v="0"/>
    <x v="7"/>
    <x v="148"/>
    <n v="10"/>
    <n v="600.89"/>
    <n v="0.28000000000000003"/>
    <n v="24.1"/>
    <n v="4326.41"/>
    <n v="347"/>
    <n v="8.0205066094059516E-2"/>
    <s v="High"/>
    <s v="UPI"/>
  </r>
  <r>
    <s v="ORD-14751"/>
    <d v="2025-03-13T00:00:00"/>
    <x v="0"/>
    <x v="6"/>
    <x v="4609"/>
    <s v="Returning"/>
    <x v="1"/>
    <x v="1"/>
    <s v="Cuba"/>
    <x v="6"/>
    <s v="Carrollmouth"/>
    <x v="0"/>
    <x v="0"/>
    <x v="80"/>
    <n v="6"/>
    <n v="623.33000000000004"/>
    <n v="7.0000000000000007E-2"/>
    <n v="10.3"/>
    <n v="3478.18"/>
    <n v="18.7"/>
    <n v="5.3763750007187671E-3"/>
    <s v="Medium"/>
    <s v="UPI"/>
  </r>
  <r>
    <s v="ORD-14752"/>
    <d v="2024-09-15T00:00:00"/>
    <x v="1"/>
    <x v="4"/>
    <x v="4610"/>
    <s v="New"/>
    <x v="2"/>
    <x v="0"/>
    <s v="Saint Kitts and Nevis"/>
    <x v="1"/>
    <s v="North Jesseside"/>
    <x v="1"/>
    <x v="5"/>
    <x v="805"/>
    <n v="6"/>
    <n v="168.06"/>
    <n v="0.01"/>
    <n v="12.65"/>
    <n v="998.28"/>
    <n v="-36.86"/>
    <n v="-3.6923508434507354E-2"/>
    <s v="Medium"/>
    <s v="Card"/>
  </r>
  <r>
    <s v="ORD-14753"/>
    <d v="2024-05-15T00:00:00"/>
    <x v="1"/>
    <x v="9"/>
    <x v="4611"/>
    <s v="Returning"/>
    <x v="2"/>
    <x v="4"/>
    <s v="Ethiopia"/>
    <x v="20"/>
    <s v="Elizabethport"/>
    <x v="1"/>
    <x v="2"/>
    <x v="852"/>
    <n v="2"/>
    <n v="173.05"/>
    <n v="0.03"/>
    <n v="21.18"/>
    <n v="335.72"/>
    <n v="75.89"/>
    <n v="0.22605147146431548"/>
    <s v="Critical"/>
    <s v="Card"/>
  </r>
  <r>
    <s v="ORD-14754"/>
    <d v="2023-08-26T00:00:00"/>
    <x v="2"/>
    <x v="0"/>
    <x v="4612"/>
    <s v="Returning"/>
    <x v="0"/>
    <x v="1"/>
    <s v="Andorra"/>
    <x v="31"/>
    <s v="North Rachel"/>
    <x v="2"/>
    <x v="3"/>
    <x v="72"/>
    <n v="5"/>
    <n v="565.39"/>
    <n v="0.17"/>
    <n v="36.369999999999997"/>
    <n v="2346.37"/>
    <n v="223.74"/>
    <n v="9.5355804924202078E-2"/>
    <s v="Critical"/>
    <s v="UPI"/>
  </r>
  <r>
    <s v="ORD-14755"/>
    <d v="2025-07-22T00:00:00"/>
    <x v="0"/>
    <x v="5"/>
    <x v="4613"/>
    <s v="Returning"/>
    <x v="2"/>
    <x v="2"/>
    <s v="Georgia"/>
    <x v="46"/>
    <s v="Rodriguezfort"/>
    <x v="1"/>
    <x v="4"/>
    <x v="614"/>
    <n v="7"/>
    <n v="87.82"/>
    <n v="0.22"/>
    <n v="16.89"/>
    <n v="479.5"/>
    <n v="45.7"/>
    <n v="9.5307612095933275E-2"/>
    <s v="High"/>
    <s v="Card"/>
  </r>
  <r>
    <s v="ORD-14756"/>
    <d v="2025-04-18T00:00:00"/>
    <x v="0"/>
    <x v="11"/>
    <x v="4614"/>
    <s v="Returning"/>
    <x v="2"/>
    <x v="4"/>
    <s v="Saudi Arabia"/>
    <x v="8"/>
    <s v="New Michaelmouth"/>
    <x v="2"/>
    <x v="8"/>
    <x v="285"/>
    <n v="2"/>
    <n v="59.79"/>
    <n v="0.03"/>
    <n v="33.33"/>
    <n v="115.99"/>
    <n v="9.52"/>
    <n v="8.207604103802052E-2"/>
    <s v="Medium"/>
    <s v="Cash"/>
  </r>
  <r>
    <s v="ORD-14757"/>
    <d v="2025-05-27T00:00:00"/>
    <x v="0"/>
    <x v="9"/>
    <x v="4615"/>
    <s v="Returning"/>
    <x v="1"/>
    <x v="3"/>
    <s v="Monaco"/>
    <x v="28"/>
    <s v="South Nicholasport"/>
    <x v="0"/>
    <x v="7"/>
    <x v="230"/>
    <n v="6"/>
    <n v="622.74"/>
    <n v="0.02"/>
    <n v="16.52"/>
    <n v="3661.71"/>
    <n v="457.47"/>
    <n v="0.12493343274044094"/>
    <s v="Critical"/>
    <s v="Cash"/>
  </r>
  <r>
    <s v="ORD-14758"/>
    <d v="2025-01-20T00:00:00"/>
    <x v="0"/>
    <x v="3"/>
    <x v="4616"/>
    <s v="New"/>
    <x v="0"/>
    <x v="4"/>
    <s v="Cambodia"/>
    <x v="24"/>
    <s v="Lake Keithberg"/>
    <x v="1"/>
    <x v="4"/>
    <x v="711"/>
    <n v="1"/>
    <n v="487.76"/>
    <n v="0.05"/>
    <n v="25.94"/>
    <n v="463.37"/>
    <n v="45.4"/>
    <n v="9.7977857867363016E-2"/>
    <s v="Critical"/>
    <s v="Cash"/>
  </r>
  <r>
    <s v="ORD-14759"/>
    <d v="2023-11-03T00:00:00"/>
    <x v="2"/>
    <x v="10"/>
    <x v="4617"/>
    <s v="New"/>
    <x v="0"/>
    <x v="0"/>
    <s v="Iran"/>
    <x v="17"/>
    <s v="South Alexashire"/>
    <x v="2"/>
    <x v="6"/>
    <x v="421"/>
    <n v="2"/>
    <n v="130.47"/>
    <n v="0.25"/>
    <n v="31.3"/>
    <n v="195.7"/>
    <n v="-14.19"/>
    <n v="-7.2508942258559014E-2"/>
    <s v="Low"/>
    <s v="Card"/>
  </r>
  <r>
    <s v="ORD-14760"/>
    <d v="2025-01-26T00:00:00"/>
    <x v="0"/>
    <x v="3"/>
    <x v="4618"/>
    <s v="VIP"/>
    <x v="1"/>
    <x v="2"/>
    <s v="Armenia"/>
    <x v="27"/>
    <s v="Charlotteburgh"/>
    <x v="0"/>
    <x v="0"/>
    <x v="67"/>
    <n v="4"/>
    <n v="553.92999999999995"/>
    <n v="0.28000000000000003"/>
    <n v="24"/>
    <n v="1595.32"/>
    <n v="456.72"/>
    <n v="0.28628739061755637"/>
    <s v="Low"/>
    <s v="Cash"/>
  </r>
  <r>
    <s v="ORD-14761"/>
    <d v="2024-11-12T00:00:00"/>
    <x v="1"/>
    <x v="10"/>
    <x v="4619"/>
    <s v="VIP"/>
    <x v="0"/>
    <x v="2"/>
    <s v="Spain"/>
    <x v="22"/>
    <s v="New Stephanie"/>
    <x v="0"/>
    <x v="7"/>
    <x v="611"/>
    <n v="8"/>
    <n v="133.80000000000001"/>
    <n v="0.25"/>
    <n v="12.73"/>
    <n v="802.8"/>
    <n v="100"/>
    <n v="0.12456402590931739"/>
    <s v="High"/>
    <s v="Net Banking"/>
  </r>
  <r>
    <s v="ORD-14762"/>
    <d v="2024-12-27T00:00:00"/>
    <x v="1"/>
    <x v="7"/>
    <x v="4620"/>
    <s v="Returning"/>
    <x v="0"/>
    <x v="0"/>
    <s v="Uzbekistan"/>
    <x v="40"/>
    <s v="Erichaven"/>
    <x v="1"/>
    <x v="2"/>
    <x v="42"/>
    <n v="10"/>
    <n v="695.87"/>
    <n v="0.24"/>
    <n v="43.88"/>
    <n v="5288.61"/>
    <n v="490.53"/>
    <n v="9.2752159830276765E-2"/>
    <s v="Low"/>
    <s v="Cash"/>
  </r>
  <r>
    <s v="ORD-14763"/>
    <d v="2024-05-27T00:00:00"/>
    <x v="1"/>
    <x v="9"/>
    <x v="4621"/>
    <s v="New"/>
    <x v="2"/>
    <x v="2"/>
    <s v="Netherlands"/>
    <x v="33"/>
    <s v="Matthewville"/>
    <x v="2"/>
    <x v="3"/>
    <x v="314"/>
    <n v="5"/>
    <n v="514.26"/>
    <n v="0.12"/>
    <n v="17.850000000000001"/>
    <n v="2262.7399999999998"/>
    <n v="573.75"/>
    <n v="0.25356426279643268"/>
    <s v="Critical"/>
    <s v="Cash"/>
  </r>
  <r>
    <s v="ORD-14764"/>
    <d v="2024-05-14T00:00:00"/>
    <x v="1"/>
    <x v="9"/>
    <x v="4622"/>
    <s v="New"/>
    <x v="0"/>
    <x v="4"/>
    <s v="Nicaragua"/>
    <x v="8"/>
    <s v="Debbiebury"/>
    <x v="0"/>
    <x v="0"/>
    <x v="860"/>
    <n v="8"/>
    <n v="161.01"/>
    <n v="0.25"/>
    <n v="13.54"/>
    <n v="966.06"/>
    <n v="147.93"/>
    <n v="0.15312713496056146"/>
    <s v="Low"/>
    <s v="Net Banking"/>
  </r>
  <r>
    <s v="ORD-14765"/>
    <d v="2024-03-21T00:00:00"/>
    <x v="1"/>
    <x v="6"/>
    <x v="4623"/>
    <s v="New"/>
    <x v="0"/>
    <x v="2"/>
    <s v="Afghanistan"/>
    <x v="2"/>
    <s v="Zacharyland"/>
    <x v="0"/>
    <x v="0"/>
    <x v="672"/>
    <n v="5"/>
    <n v="138.63"/>
    <n v="0.11"/>
    <n v="49.31"/>
    <n v="616.9"/>
    <n v="-19.829999999999998"/>
    <n v="-3.2144593937429078E-2"/>
    <s v="Critical"/>
    <s v="Card"/>
  </r>
  <r>
    <s v="ORD-14766"/>
    <d v="2024-10-30T00:00:00"/>
    <x v="1"/>
    <x v="2"/>
    <x v="4624"/>
    <s v="New"/>
    <x v="2"/>
    <x v="0"/>
    <s v="Mauritania"/>
    <x v="24"/>
    <s v="North Kerryborough"/>
    <x v="0"/>
    <x v="0"/>
    <x v="906"/>
    <n v="4"/>
    <n v="36.56"/>
    <n v="0.16"/>
    <n v="44.62"/>
    <n v="122.84"/>
    <n v="-10.19"/>
    <n v="-8.295343536307391E-2"/>
    <s v="Medium"/>
    <s v="Net Banking"/>
  </r>
  <r>
    <s v="ORD-14767"/>
    <d v="2024-12-06T00:00:00"/>
    <x v="1"/>
    <x v="7"/>
    <x v="4625"/>
    <s v="Returning"/>
    <x v="1"/>
    <x v="0"/>
    <s v="Nauru"/>
    <x v="14"/>
    <s v="Jasonville"/>
    <x v="0"/>
    <x v="1"/>
    <x v="75"/>
    <n v="1"/>
    <n v="521.63"/>
    <n v="0.13"/>
    <n v="47.02"/>
    <n v="453.82"/>
    <n v="40.99"/>
    <n v="9.0322154158036225E-2"/>
    <s v="Critical"/>
    <s v="Card"/>
  </r>
  <r>
    <s v="ORD-14768"/>
    <d v="2023-08-14T00:00:00"/>
    <x v="2"/>
    <x v="0"/>
    <x v="2559"/>
    <s v="VIP"/>
    <x v="0"/>
    <x v="0"/>
    <s v="Ireland"/>
    <x v="17"/>
    <s v="Port Ashley"/>
    <x v="1"/>
    <x v="2"/>
    <x v="147"/>
    <n v="4"/>
    <n v="120.6"/>
    <n v="0.01"/>
    <n v="30.26"/>
    <n v="477.58"/>
    <n v="-14.59"/>
    <n v="-3.0549855521588006E-2"/>
    <s v="Low"/>
    <s v="UPI"/>
  </r>
  <r>
    <s v="ORD-14769"/>
    <d v="2025-02-18T00:00:00"/>
    <x v="0"/>
    <x v="8"/>
    <x v="4626"/>
    <s v="VIP"/>
    <x v="1"/>
    <x v="3"/>
    <s v="Nauru"/>
    <x v="33"/>
    <s v="West Alyssa"/>
    <x v="2"/>
    <x v="6"/>
    <x v="926"/>
    <n v="5"/>
    <n v="546.87"/>
    <n v="0.03"/>
    <n v="26.6"/>
    <n v="2652.32"/>
    <n v="273.38"/>
    <n v="0.10307202750799299"/>
    <s v="Medium"/>
    <s v="UPI"/>
  </r>
  <r>
    <s v="ORD-14770"/>
    <d v="2023-04-04T00:00:00"/>
    <x v="2"/>
    <x v="11"/>
    <x v="4627"/>
    <s v="New"/>
    <x v="2"/>
    <x v="4"/>
    <s v="Central African Republic"/>
    <x v="19"/>
    <s v="Lake Jennamouth"/>
    <x v="1"/>
    <x v="2"/>
    <x v="276"/>
    <n v="3"/>
    <n v="554.49"/>
    <n v="0.19"/>
    <n v="34.99"/>
    <n v="1347.41"/>
    <n v="224.54"/>
    <n v="0.16664563866974416"/>
    <s v="Medium"/>
    <s v="UPI"/>
  </r>
  <r>
    <s v="ORD-14771"/>
    <d v="2024-02-16T00:00:00"/>
    <x v="1"/>
    <x v="8"/>
    <x v="4628"/>
    <s v="New"/>
    <x v="0"/>
    <x v="2"/>
    <s v="Marshall Islands"/>
    <x v="38"/>
    <s v="Burtonchester"/>
    <x v="1"/>
    <x v="4"/>
    <x v="41"/>
    <n v="1"/>
    <n v="63.42"/>
    <n v="0.27"/>
    <n v="13.5"/>
    <n v="46.3"/>
    <n v="13.17"/>
    <n v="0.28444924406047517"/>
    <s v="High"/>
    <s v="Card"/>
  </r>
  <r>
    <s v="ORD-14772"/>
    <d v="2023-09-04T00:00:00"/>
    <x v="2"/>
    <x v="4"/>
    <x v="4629"/>
    <s v="Returning"/>
    <x v="2"/>
    <x v="4"/>
    <s v="Jamaica"/>
    <x v="34"/>
    <s v="Phillipsport"/>
    <x v="0"/>
    <x v="1"/>
    <x v="232"/>
    <n v="10"/>
    <n v="352.16"/>
    <n v="0.01"/>
    <n v="39.25"/>
    <n v="3486.38"/>
    <n v="785.23"/>
    <n v="0.2252278868052249"/>
    <s v="Low"/>
    <s v="Net Banking"/>
  </r>
  <r>
    <s v="ORD-14773"/>
    <d v="2024-05-25T00:00:00"/>
    <x v="1"/>
    <x v="9"/>
    <x v="4630"/>
    <s v="VIP"/>
    <x v="2"/>
    <x v="1"/>
    <s v="Martinique"/>
    <x v="29"/>
    <s v="Johnville"/>
    <x v="0"/>
    <x v="1"/>
    <x v="701"/>
    <n v="6"/>
    <n v="331.03"/>
    <n v="0.04"/>
    <n v="28.41"/>
    <n v="1906.73"/>
    <n v="445.86"/>
    <n v="0.23383489009980438"/>
    <s v="Medium"/>
    <s v="UPI"/>
  </r>
  <r>
    <s v="ORD-14774"/>
    <d v="2025-09-01T00:00:00"/>
    <x v="0"/>
    <x v="4"/>
    <x v="4631"/>
    <s v="Returning"/>
    <x v="0"/>
    <x v="1"/>
    <s v="Turks and Caicos Islands"/>
    <x v="3"/>
    <s v="Jacksonport"/>
    <x v="1"/>
    <x v="2"/>
    <x v="667"/>
    <n v="3"/>
    <n v="407.78"/>
    <n v="0.28000000000000003"/>
    <n v="45.85"/>
    <n v="880.8"/>
    <n v="225.95"/>
    <n v="0.25652815622161673"/>
    <s v="Medium"/>
    <s v="Net Banking"/>
  </r>
  <r>
    <s v="ORD-14775"/>
    <d v="2024-06-26T00:00:00"/>
    <x v="1"/>
    <x v="1"/>
    <x v="4632"/>
    <s v="New"/>
    <x v="1"/>
    <x v="4"/>
    <s v="Guadeloupe"/>
    <x v="0"/>
    <s v="North Meghanland"/>
    <x v="1"/>
    <x v="2"/>
    <x v="695"/>
    <n v="2"/>
    <n v="151.75"/>
    <n v="0.26"/>
    <n v="29.61"/>
    <n v="224.59"/>
    <n v="-11.7"/>
    <n v="-5.2094928536444186E-2"/>
    <s v="Critical"/>
    <s v="Card"/>
  </r>
  <r>
    <s v="ORD-14776"/>
    <d v="2024-03-18T00:00:00"/>
    <x v="1"/>
    <x v="6"/>
    <x v="4633"/>
    <s v="New"/>
    <x v="1"/>
    <x v="1"/>
    <s v="Zambia"/>
    <x v="30"/>
    <s v="North Justinmouth"/>
    <x v="1"/>
    <x v="2"/>
    <x v="195"/>
    <n v="4"/>
    <n v="638.6"/>
    <n v="0.11"/>
    <n v="16.329999999999998"/>
    <n v="2273.42"/>
    <n v="225.57"/>
    <n v="9.9220557574051418E-2"/>
    <s v="Medium"/>
    <s v="Card"/>
  </r>
  <r>
    <s v="ORD-14777"/>
    <d v="2024-08-01T00:00:00"/>
    <x v="1"/>
    <x v="0"/>
    <x v="4634"/>
    <s v="New"/>
    <x v="1"/>
    <x v="3"/>
    <s v="Gambia"/>
    <x v="1"/>
    <s v="East Kevin"/>
    <x v="2"/>
    <x v="6"/>
    <x v="693"/>
    <n v="6"/>
    <n v="15.45"/>
    <n v="0.05"/>
    <n v="27.3"/>
    <n v="88.06"/>
    <n v="23.27"/>
    <n v="0.26425164660458778"/>
    <s v="Low"/>
    <s v="Card"/>
  </r>
  <r>
    <s v="ORD-14778"/>
    <d v="2024-02-17T00:00:00"/>
    <x v="1"/>
    <x v="8"/>
    <x v="3903"/>
    <s v="VIP"/>
    <x v="2"/>
    <x v="1"/>
    <s v="New Zealand"/>
    <x v="8"/>
    <s v="Fostermouth"/>
    <x v="0"/>
    <x v="0"/>
    <x v="205"/>
    <n v="7"/>
    <n v="366.93"/>
    <n v="0.27"/>
    <n v="42.99"/>
    <n v="1875.01"/>
    <n v="-116.18"/>
    <n v="-6.1962336200873602E-2"/>
    <s v="Medium"/>
    <s v="Net Banking"/>
  </r>
  <r>
    <s v="ORD-14779"/>
    <d v="2023-04-09T00:00:00"/>
    <x v="2"/>
    <x v="11"/>
    <x v="350"/>
    <s v="New"/>
    <x v="2"/>
    <x v="1"/>
    <s v="Bhutan"/>
    <x v="9"/>
    <s v="Alyssaville"/>
    <x v="1"/>
    <x v="5"/>
    <x v="273"/>
    <n v="7"/>
    <n v="224.41"/>
    <n v="0.09"/>
    <n v="13.56"/>
    <n v="1429.49"/>
    <n v="-3.37"/>
    <n v="-2.3574841376994594E-3"/>
    <s v="Low"/>
    <s v="Cash"/>
  </r>
  <r>
    <s v="ORD-14780"/>
    <d v="2025-03-17T00:00:00"/>
    <x v="0"/>
    <x v="6"/>
    <x v="4635"/>
    <s v="New"/>
    <x v="0"/>
    <x v="4"/>
    <s v="Kazakhstan"/>
    <x v="21"/>
    <s v="Lake Hannah"/>
    <x v="2"/>
    <x v="3"/>
    <x v="203"/>
    <n v="1"/>
    <n v="415.06"/>
    <n v="0.02"/>
    <n v="35.630000000000003"/>
    <n v="406.76"/>
    <n v="-5.41"/>
    <n v="-1.3300226177598585E-2"/>
    <s v="Medium"/>
    <s v="Card"/>
  </r>
  <r>
    <s v="ORD-14781"/>
    <d v="2024-09-02T00:00:00"/>
    <x v="1"/>
    <x v="4"/>
    <x v="4636"/>
    <s v="Returning"/>
    <x v="2"/>
    <x v="2"/>
    <s v="Vietnam"/>
    <x v="17"/>
    <s v="Desireeport"/>
    <x v="2"/>
    <x v="6"/>
    <x v="702"/>
    <n v="4"/>
    <n v="507.39"/>
    <n v="0.02"/>
    <n v="16.07"/>
    <n v="1988.97"/>
    <n v="-183.02"/>
    <n v="-9.2017476382248109E-2"/>
    <s v="Medium"/>
    <s v="Cash"/>
  </r>
  <r>
    <s v="ORD-14782"/>
    <d v="2024-06-01T00:00:00"/>
    <x v="1"/>
    <x v="1"/>
    <x v="4637"/>
    <s v="VIP"/>
    <x v="1"/>
    <x v="0"/>
    <s v="Angola"/>
    <x v="27"/>
    <s v="Hallshire"/>
    <x v="2"/>
    <x v="8"/>
    <x v="586"/>
    <n v="6"/>
    <n v="699.63"/>
    <n v="0"/>
    <n v="47.91"/>
    <n v="4197.78"/>
    <n v="-56.33"/>
    <n v="-1.3418997660668258E-2"/>
    <s v="Low"/>
    <s v="Net Banking"/>
  </r>
  <r>
    <s v="ORD-14783"/>
    <d v="2023-10-16T00:00:00"/>
    <x v="2"/>
    <x v="2"/>
    <x v="4638"/>
    <s v="VIP"/>
    <x v="2"/>
    <x v="1"/>
    <s v="Guyana"/>
    <x v="14"/>
    <s v="New Julie"/>
    <x v="0"/>
    <x v="1"/>
    <x v="674"/>
    <n v="5"/>
    <n v="272.44"/>
    <n v="0.18"/>
    <n v="11.79"/>
    <n v="1117"/>
    <n v="217.78"/>
    <n v="0.1949686660698299"/>
    <s v="Critical"/>
    <s v="Card"/>
  </r>
  <r>
    <s v="ORD-14784"/>
    <d v="2024-09-08T00:00:00"/>
    <x v="1"/>
    <x v="4"/>
    <x v="4639"/>
    <s v="New"/>
    <x v="0"/>
    <x v="0"/>
    <s v="Colombia"/>
    <x v="5"/>
    <s v="Laurenfurt"/>
    <x v="0"/>
    <x v="1"/>
    <x v="28"/>
    <n v="1"/>
    <n v="127.95"/>
    <n v="0.22"/>
    <n v="20.65"/>
    <n v="99.8"/>
    <n v="-1.1499999999999999"/>
    <n v="-1.1523046092184368E-2"/>
    <s v="Low"/>
    <s v="Card"/>
  </r>
  <r>
    <s v="ORD-14785"/>
    <d v="2023-07-13T00:00:00"/>
    <x v="2"/>
    <x v="5"/>
    <x v="4640"/>
    <s v="VIP"/>
    <x v="2"/>
    <x v="3"/>
    <s v="Korea"/>
    <x v="8"/>
    <s v="Loganton"/>
    <x v="1"/>
    <x v="5"/>
    <x v="691"/>
    <n v="5"/>
    <n v="361.62"/>
    <n v="0.28000000000000003"/>
    <n v="17.350000000000001"/>
    <n v="1301.83"/>
    <n v="378.47"/>
    <n v="0.290721522779472"/>
    <s v="Critical"/>
    <s v="Net Banking"/>
  </r>
  <r>
    <s v="ORD-14786"/>
    <d v="2024-05-22T00:00:00"/>
    <x v="1"/>
    <x v="9"/>
    <x v="4641"/>
    <s v="Returning"/>
    <x v="2"/>
    <x v="4"/>
    <s v="Central African Republic"/>
    <x v="32"/>
    <s v="Port Douglas"/>
    <x v="1"/>
    <x v="4"/>
    <x v="439"/>
    <n v="9"/>
    <n v="457.33"/>
    <n v="0.28000000000000003"/>
    <n v="10.55"/>
    <n v="2963.5"/>
    <n v="802.76"/>
    <n v="0.27088240256453516"/>
    <s v="Critical"/>
    <s v="Card"/>
  </r>
  <r>
    <s v="ORD-14787"/>
    <d v="2023-03-19T00:00:00"/>
    <x v="2"/>
    <x v="6"/>
    <x v="4642"/>
    <s v="Returning"/>
    <x v="0"/>
    <x v="0"/>
    <s v="Cuba"/>
    <x v="28"/>
    <s v="North Dwayne"/>
    <x v="0"/>
    <x v="7"/>
    <x v="845"/>
    <n v="9"/>
    <n v="399.88"/>
    <n v="0.18"/>
    <n v="15.99"/>
    <n v="2951.11"/>
    <n v="876.74"/>
    <n v="0.29708821426514093"/>
    <s v="Medium"/>
    <s v="Net Banking"/>
  </r>
  <r>
    <s v="ORD-14788"/>
    <d v="2024-12-16T00:00:00"/>
    <x v="1"/>
    <x v="7"/>
    <x v="4643"/>
    <s v="New"/>
    <x v="0"/>
    <x v="4"/>
    <s v="Aruba"/>
    <x v="21"/>
    <s v="West Michellefurt"/>
    <x v="1"/>
    <x v="4"/>
    <x v="31"/>
    <n v="3"/>
    <n v="519.07000000000005"/>
    <n v="0.24"/>
    <n v="34.81"/>
    <n v="1183.48"/>
    <n v="62.37"/>
    <n v="5.2700510359279411E-2"/>
    <s v="Critical"/>
    <s v="Net Banking"/>
  </r>
  <r>
    <s v="ORD-14789"/>
    <d v="2022-12-28T00:00:00"/>
    <x v="3"/>
    <x v="7"/>
    <x v="4644"/>
    <s v="Returning"/>
    <x v="2"/>
    <x v="4"/>
    <s v="Suriname"/>
    <x v="13"/>
    <s v="West Duaneview"/>
    <x v="0"/>
    <x v="1"/>
    <x v="367"/>
    <n v="5"/>
    <n v="21.22"/>
    <n v="0.25"/>
    <n v="46.79"/>
    <n v="79.569999999999993"/>
    <n v="-0.78"/>
    <n v="-9.8026894558250616E-3"/>
    <s v="Medium"/>
    <s v="Card"/>
  </r>
  <r>
    <s v="ORD-14790"/>
    <d v="2024-08-03T00:00:00"/>
    <x v="1"/>
    <x v="0"/>
    <x v="4645"/>
    <s v="Returning"/>
    <x v="0"/>
    <x v="2"/>
    <s v="Mongolia"/>
    <x v="15"/>
    <s v="Ashleymouth"/>
    <x v="1"/>
    <x v="4"/>
    <x v="666"/>
    <n v="1"/>
    <n v="312.54000000000002"/>
    <n v="0.19"/>
    <n v="42.82"/>
    <n v="253.16"/>
    <n v="8"/>
    <n v="3.1600568810238587E-2"/>
    <s v="Low"/>
    <s v="Net Banking"/>
  </r>
  <r>
    <s v="ORD-14791"/>
    <d v="2024-07-07T00:00:00"/>
    <x v="1"/>
    <x v="5"/>
    <x v="4646"/>
    <s v="Returning"/>
    <x v="0"/>
    <x v="4"/>
    <s v="Kenya"/>
    <x v="24"/>
    <s v="Mccallside"/>
    <x v="0"/>
    <x v="0"/>
    <x v="568"/>
    <n v="7"/>
    <n v="698.94"/>
    <n v="0.02"/>
    <n v="34.090000000000003"/>
    <n v="4794.7299999999996"/>
    <n v="279.99"/>
    <n v="5.8395363242560068E-2"/>
    <s v="Critical"/>
    <s v="Cash"/>
  </r>
  <r>
    <s v="ORD-14792"/>
    <d v="2025-04-18T00:00:00"/>
    <x v="0"/>
    <x v="11"/>
    <x v="4647"/>
    <s v="New"/>
    <x v="2"/>
    <x v="3"/>
    <s v="Marshall Islands"/>
    <x v="39"/>
    <s v="Morrisstad"/>
    <x v="0"/>
    <x v="0"/>
    <x v="332"/>
    <n v="4"/>
    <n v="473.01"/>
    <n v="0.11"/>
    <n v="34.299999999999997"/>
    <n v="1683.92"/>
    <n v="118.89"/>
    <n v="7.0603116537602734E-2"/>
    <s v="Critical"/>
    <s v="UPI"/>
  </r>
  <r>
    <s v="ORD-14793"/>
    <d v="2023-05-21T00:00:00"/>
    <x v="2"/>
    <x v="9"/>
    <x v="4648"/>
    <s v="VIP"/>
    <x v="2"/>
    <x v="3"/>
    <s v="Belarus"/>
    <x v="41"/>
    <s v="Jeffreyfort"/>
    <x v="2"/>
    <x v="6"/>
    <x v="288"/>
    <n v="5"/>
    <n v="395.08"/>
    <n v="0.27"/>
    <n v="10.94"/>
    <n v="1442.04"/>
    <n v="-24.57"/>
    <n v="-1.7038362320046602E-2"/>
    <s v="High"/>
    <s v="UPI"/>
  </r>
  <r>
    <s v="ORD-14794"/>
    <d v="2025-01-17T00:00:00"/>
    <x v="0"/>
    <x v="3"/>
    <x v="4649"/>
    <s v="VIP"/>
    <x v="0"/>
    <x v="2"/>
    <s v="Solomon Islands"/>
    <x v="42"/>
    <s v="New Jennifer"/>
    <x v="2"/>
    <x v="8"/>
    <x v="10"/>
    <n v="1"/>
    <n v="115.65"/>
    <n v="0.04"/>
    <n v="12.02"/>
    <n v="111.02"/>
    <n v="26.52"/>
    <n v="0.23887587822014053"/>
    <s v="Critical"/>
    <s v="Card"/>
  </r>
  <r>
    <s v="ORD-14795"/>
    <d v="2025-06-20T00:00:00"/>
    <x v="0"/>
    <x v="1"/>
    <x v="4650"/>
    <s v="Returning"/>
    <x v="2"/>
    <x v="0"/>
    <s v="Palestinian Territory"/>
    <x v="32"/>
    <s v="Port Shannon"/>
    <x v="0"/>
    <x v="7"/>
    <x v="180"/>
    <n v="3"/>
    <n v="599.04999999999995"/>
    <n v="0.19"/>
    <n v="26.58"/>
    <n v="1455.69"/>
    <n v="417.14"/>
    <n v="0.28655826446564858"/>
    <s v="Critical"/>
    <s v="Cash"/>
  </r>
  <r>
    <s v="ORD-14796"/>
    <d v="2023-01-10T00:00:00"/>
    <x v="2"/>
    <x v="3"/>
    <x v="836"/>
    <s v="VIP"/>
    <x v="0"/>
    <x v="0"/>
    <s v="India"/>
    <x v="44"/>
    <s v="Parkburgh"/>
    <x v="0"/>
    <x v="0"/>
    <x v="282"/>
    <n v="10"/>
    <n v="625.87"/>
    <n v="0.25"/>
    <n v="6.91"/>
    <n v="4694.0200000000004"/>
    <n v="-319.39999999999998"/>
    <n v="-6.8044021968376778E-2"/>
    <s v="Low"/>
    <s v="Card"/>
  </r>
  <r>
    <s v="ORD-14797"/>
    <d v="2023-10-24T00:00:00"/>
    <x v="2"/>
    <x v="2"/>
    <x v="4651"/>
    <s v="New"/>
    <x v="0"/>
    <x v="3"/>
    <s v="Honduras"/>
    <x v="44"/>
    <s v="North Sara"/>
    <x v="0"/>
    <x v="7"/>
    <x v="455"/>
    <n v="5"/>
    <n v="721.02"/>
    <n v="0.01"/>
    <n v="46.73"/>
    <n v="3569.05"/>
    <n v="234.75"/>
    <n v="6.5773805354366E-2"/>
    <s v="Medium"/>
    <s v="UPI"/>
  </r>
  <r>
    <s v="ORD-14798"/>
    <d v="2023-07-05T00:00:00"/>
    <x v="2"/>
    <x v="5"/>
    <x v="4652"/>
    <s v="VIP"/>
    <x v="2"/>
    <x v="4"/>
    <s v="Bouvet Island (Bouvetoya)"/>
    <x v="1"/>
    <s v="Weissside"/>
    <x v="2"/>
    <x v="8"/>
    <x v="248"/>
    <n v="3"/>
    <n v="215.41"/>
    <n v="7.0000000000000007E-2"/>
    <n v="18"/>
    <n v="600.99"/>
    <n v="47.09"/>
    <n v="7.8354049152232152E-2"/>
    <s v="Low"/>
    <s v="Cash"/>
  </r>
  <r>
    <s v="ORD-14799"/>
    <d v="2025-05-14T00:00:00"/>
    <x v="0"/>
    <x v="9"/>
    <x v="4653"/>
    <s v="Returning"/>
    <x v="1"/>
    <x v="1"/>
    <s v="Lebanon"/>
    <x v="38"/>
    <s v="Andreview"/>
    <x v="0"/>
    <x v="7"/>
    <x v="14"/>
    <n v="5"/>
    <n v="197.58"/>
    <n v="0.04"/>
    <n v="21.31"/>
    <n v="948.38"/>
    <n v="259.25"/>
    <n v="0.27336088909508849"/>
    <s v="Critical"/>
    <s v="UPI"/>
  </r>
  <r>
    <s v="ORD-14800"/>
    <d v="2023-05-14T00:00:00"/>
    <x v="2"/>
    <x v="9"/>
    <x v="4654"/>
    <s v="VIP"/>
    <x v="0"/>
    <x v="2"/>
    <s v="Anguilla"/>
    <x v="1"/>
    <s v="West Geoffrey"/>
    <x v="1"/>
    <x v="5"/>
    <x v="391"/>
    <n v="7"/>
    <n v="754.37"/>
    <n v="0"/>
    <n v="14.08"/>
    <n v="5280.59"/>
    <n v="-368.24"/>
    <n v="-6.9734631925599228E-2"/>
    <s v="Critical"/>
    <s v="Cash"/>
  </r>
  <r>
    <s v="ORD-14801"/>
    <d v="2023-03-21T00:00:00"/>
    <x v="2"/>
    <x v="6"/>
    <x v="4655"/>
    <s v="Returning"/>
    <x v="2"/>
    <x v="0"/>
    <s v="Antigua and Barbuda"/>
    <x v="23"/>
    <s v="Paulchester"/>
    <x v="1"/>
    <x v="2"/>
    <x v="671"/>
    <n v="3"/>
    <n v="111.55"/>
    <n v="0.17"/>
    <n v="39.08"/>
    <n v="277.76"/>
    <n v="51.39"/>
    <n v="0.1850158410138249"/>
    <s v="High"/>
    <s v="Cash"/>
  </r>
  <r>
    <s v="ORD-14802"/>
    <d v="2025-10-25T00:00:00"/>
    <x v="0"/>
    <x v="2"/>
    <x v="3163"/>
    <s v="VIP"/>
    <x v="1"/>
    <x v="2"/>
    <s v="Cook Islands"/>
    <x v="24"/>
    <s v="Pearsonborough"/>
    <x v="0"/>
    <x v="0"/>
    <x v="527"/>
    <n v="2"/>
    <n v="576.47"/>
    <n v="0.17"/>
    <n v="18.21"/>
    <n v="956.94"/>
    <n v="204.2"/>
    <n v="0.21338850920642879"/>
    <s v="Medium"/>
    <s v="Card"/>
  </r>
  <r>
    <s v="ORD-14803"/>
    <d v="2025-04-08T00:00:00"/>
    <x v="0"/>
    <x v="11"/>
    <x v="4656"/>
    <s v="Returning"/>
    <x v="0"/>
    <x v="1"/>
    <s v="British Virgin Islands"/>
    <x v="15"/>
    <s v="Karenborough"/>
    <x v="2"/>
    <x v="6"/>
    <x v="893"/>
    <n v="2"/>
    <n v="543.83000000000004"/>
    <n v="0.17"/>
    <n v="35.22"/>
    <n v="902.76"/>
    <n v="217.38"/>
    <n v="0.24079489565332979"/>
    <s v="Medium"/>
    <s v="Cash"/>
  </r>
  <r>
    <s v="ORD-14804"/>
    <d v="2023-03-24T00:00:00"/>
    <x v="2"/>
    <x v="6"/>
    <x v="4657"/>
    <s v="VIP"/>
    <x v="0"/>
    <x v="0"/>
    <s v="Timor-Leste"/>
    <x v="47"/>
    <s v="North Johnshire"/>
    <x v="1"/>
    <x v="2"/>
    <x v="547"/>
    <n v="6"/>
    <n v="101.91"/>
    <n v="0.04"/>
    <n v="42.28"/>
    <n v="587"/>
    <n v="168.83"/>
    <n v="0.28761499148211245"/>
    <s v="Low"/>
    <s v="Card"/>
  </r>
  <r>
    <s v="ORD-14805"/>
    <d v="2024-06-29T00:00:00"/>
    <x v="1"/>
    <x v="1"/>
    <x v="4658"/>
    <s v="VIP"/>
    <x v="1"/>
    <x v="0"/>
    <s v="Eritrea"/>
    <x v="31"/>
    <s v="Andersonville"/>
    <x v="1"/>
    <x v="5"/>
    <x v="465"/>
    <n v="10"/>
    <n v="329.75"/>
    <n v="0.2"/>
    <n v="27.62"/>
    <n v="2638"/>
    <n v="410.53"/>
    <n v="0.15562168309325244"/>
    <s v="High"/>
    <s v="UPI"/>
  </r>
  <r>
    <s v="ORD-14806"/>
    <d v="2025-08-08T00:00:00"/>
    <x v="0"/>
    <x v="0"/>
    <x v="4659"/>
    <s v="VIP"/>
    <x v="1"/>
    <x v="2"/>
    <s v="Cuba"/>
    <x v="42"/>
    <s v="Port Patrickhaven"/>
    <x v="2"/>
    <x v="6"/>
    <x v="661"/>
    <n v="1"/>
    <n v="614.74"/>
    <n v="0.2"/>
    <n v="33.229999999999997"/>
    <n v="491.79"/>
    <n v="62.98"/>
    <n v="0.12806279102869109"/>
    <s v="High"/>
    <s v="Cash"/>
  </r>
  <r>
    <s v="ORD-14807"/>
    <d v="2025-06-02T00:00:00"/>
    <x v="0"/>
    <x v="1"/>
    <x v="4660"/>
    <s v="VIP"/>
    <x v="0"/>
    <x v="4"/>
    <s v="Martinique"/>
    <x v="4"/>
    <s v="North Allison"/>
    <x v="1"/>
    <x v="2"/>
    <x v="87"/>
    <n v="8"/>
    <n v="51.72"/>
    <n v="0.26"/>
    <n v="31.17"/>
    <n v="306.18"/>
    <n v="59.59"/>
    <n v="0.19462407734012674"/>
    <s v="High"/>
    <s v="Net Banking"/>
  </r>
  <r>
    <s v="ORD-14808"/>
    <d v="2023-08-20T00:00:00"/>
    <x v="2"/>
    <x v="0"/>
    <x v="4661"/>
    <s v="Returning"/>
    <x v="2"/>
    <x v="0"/>
    <s v="Ghana"/>
    <x v="8"/>
    <s v="East Christopher"/>
    <x v="2"/>
    <x v="8"/>
    <x v="955"/>
    <n v="4"/>
    <n v="347.55"/>
    <n v="0.18"/>
    <n v="39.01"/>
    <n v="1139.96"/>
    <n v="24.14"/>
    <n v="2.1176181620407734E-2"/>
    <s v="Medium"/>
    <s v="Net Banking"/>
  </r>
  <r>
    <s v="ORD-14809"/>
    <d v="2024-12-11T00:00:00"/>
    <x v="1"/>
    <x v="7"/>
    <x v="4662"/>
    <s v="New"/>
    <x v="2"/>
    <x v="2"/>
    <s v="Hungary"/>
    <x v="47"/>
    <s v="Lisaborough"/>
    <x v="2"/>
    <x v="3"/>
    <x v="451"/>
    <n v="6"/>
    <n v="11.76"/>
    <n v="0.01"/>
    <n v="33.270000000000003"/>
    <n v="69.849999999999994"/>
    <n v="0.18"/>
    <n v="2.5769506084466717E-3"/>
    <s v="Low"/>
    <s v="Net Banking"/>
  </r>
  <r>
    <s v="ORD-14810"/>
    <d v="2024-11-04T00:00:00"/>
    <x v="1"/>
    <x v="10"/>
    <x v="4663"/>
    <s v="VIP"/>
    <x v="1"/>
    <x v="3"/>
    <s v="Wallis and Futuna"/>
    <x v="43"/>
    <s v="West Betty"/>
    <x v="2"/>
    <x v="8"/>
    <x v="942"/>
    <n v="7"/>
    <n v="288.83999999999997"/>
    <n v="0.19"/>
    <n v="24.45"/>
    <n v="1637.72"/>
    <n v="62.02"/>
    <n v="3.786972131988374E-2"/>
    <s v="Low"/>
    <s v="Net Banking"/>
  </r>
  <r>
    <s v="ORD-14811"/>
    <d v="2024-08-02T00:00:00"/>
    <x v="1"/>
    <x v="0"/>
    <x v="4664"/>
    <s v="VIP"/>
    <x v="0"/>
    <x v="4"/>
    <s v="Pakistan"/>
    <x v="11"/>
    <s v="Cardenasfurt"/>
    <x v="0"/>
    <x v="0"/>
    <x v="235"/>
    <n v="9"/>
    <n v="115.72"/>
    <n v="7.0000000000000007E-2"/>
    <n v="14.31"/>
    <n v="968.58"/>
    <n v="2.16"/>
    <n v="2.2300687604534472E-3"/>
    <s v="High"/>
    <s v="Net Banking"/>
  </r>
  <r>
    <s v="ORD-14812"/>
    <d v="2023-07-21T00:00:00"/>
    <x v="2"/>
    <x v="5"/>
    <x v="4665"/>
    <s v="VIP"/>
    <x v="0"/>
    <x v="4"/>
    <s v="Bhutan"/>
    <x v="24"/>
    <s v="Smithland"/>
    <x v="1"/>
    <x v="5"/>
    <x v="310"/>
    <n v="3"/>
    <n v="16.809999999999999"/>
    <n v="0.05"/>
    <n v="6.88"/>
    <n v="47.91"/>
    <n v="3.72"/>
    <n v="7.7645585472761444E-2"/>
    <s v="High"/>
    <s v="Cash"/>
  </r>
  <r>
    <s v="ORD-14813"/>
    <d v="2024-01-07T00:00:00"/>
    <x v="1"/>
    <x v="3"/>
    <x v="4666"/>
    <s v="New"/>
    <x v="1"/>
    <x v="2"/>
    <s v="Slovenia"/>
    <x v="15"/>
    <s v="Campbellbury"/>
    <x v="2"/>
    <x v="3"/>
    <x v="690"/>
    <n v="7"/>
    <n v="600.17999999999995"/>
    <n v="0.02"/>
    <n v="18.239999999999998"/>
    <n v="4117.2299999999996"/>
    <n v="-108.26"/>
    <n v="-2.6294377530524167E-2"/>
    <s v="Critical"/>
    <s v="Net Banking"/>
  </r>
  <r>
    <s v="ORD-14814"/>
    <d v="2025-06-13T00:00:00"/>
    <x v="0"/>
    <x v="1"/>
    <x v="4667"/>
    <s v="VIP"/>
    <x v="0"/>
    <x v="1"/>
    <s v="Tanzania"/>
    <x v="26"/>
    <s v="Richardsonland"/>
    <x v="0"/>
    <x v="7"/>
    <x v="578"/>
    <n v="7"/>
    <n v="789.9"/>
    <n v="0.22"/>
    <n v="11.95"/>
    <n v="4312.8500000000004"/>
    <n v="941.32"/>
    <n v="0.21825938764390135"/>
    <s v="Medium"/>
    <s v="Net Banking"/>
  </r>
  <r>
    <s v="ORD-14815"/>
    <d v="2024-01-12T00:00:00"/>
    <x v="1"/>
    <x v="3"/>
    <x v="4668"/>
    <s v="New"/>
    <x v="0"/>
    <x v="3"/>
    <s v="Bermuda"/>
    <x v="17"/>
    <s v="East Jared"/>
    <x v="0"/>
    <x v="7"/>
    <x v="168"/>
    <n v="6"/>
    <n v="447.56"/>
    <n v="0.05"/>
    <n v="41.75"/>
    <n v="2551.09"/>
    <n v="-82.3"/>
    <n v="-3.2260719927560376E-2"/>
    <s v="High"/>
    <s v="Card"/>
  </r>
  <r>
    <s v="ORD-14816"/>
    <d v="2023-02-09T00:00:00"/>
    <x v="2"/>
    <x v="8"/>
    <x v="4669"/>
    <s v="Returning"/>
    <x v="2"/>
    <x v="2"/>
    <s v="Gambia"/>
    <x v="15"/>
    <s v="North Kimberlyburgh"/>
    <x v="2"/>
    <x v="3"/>
    <x v="457"/>
    <n v="8"/>
    <n v="699.13"/>
    <n v="0.19"/>
    <n v="30.45"/>
    <n v="4530.3599999999997"/>
    <n v="1331.96"/>
    <n v="0.29400754023962777"/>
    <s v="Medium"/>
    <s v="UPI"/>
  </r>
  <r>
    <s v="ORD-14817"/>
    <d v="2025-01-22T00:00:00"/>
    <x v="0"/>
    <x v="3"/>
    <x v="2235"/>
    <s v="VIP"/>
    <x v="1"/>
    <x v="2"/>
    <s v="Argentina"/>
    <x v="44"/>
    <s v="Smithborough"/>
    <x v="0"/>
    <x v="1"/>
    <x v="571"/>
    <n v="9"/>
    <n v="777.8"/>
    <n v="0.01"/>
    <n v="39.56"/>
    <n v="6930.2"/>
    <n v="-346.06"/>
    <n v="-4.9935066809038704E-2"/>
    <s v="Medium"/>
    <s v="Net Banking"/>
  </r>
  <r>
    <s v="ORD-14818"/>
    <d v="2025-11-10T00:00:00"/>
    <x v="0"/>
    <x v="10"/>
    <x v="4670"/>
    <s v="New"/>
    <x v="0"/>
    <x v="2"/>
    <s v="Hong Kong"/>
    <x v="29"/>
    <s v="Port Jeffville"/>
    <x v="1"/>
    <x v="2"/>
    <x v="557"/>
    <n v="5"/>
    <n v="665.31"/>
    <n v="0.22"/>
    <n v="28.46"/>
    <n v="2594.71"/>
    <n v="253.8"/>
    <n v="9.7814399297031271E-2"/>
    <s v="High"/>
    <s v="Cash"/>
  </r>
  <r>
    <s v="ORD-14819"/>
    <d v="2023-06-09T00:00:00"/>
    <x v="2"/>
    <x v="1"/>
    <x v="4671"/>
    <s v="Returning"/>
    <x v="0"/>
    <x v="0"/>
    <s v="Costa Rica"/>
    <x v="33"/>
    <s v="Jeffreyhaven"/>
    <x v="1"/>
    <x v="4"/>
    <x v="365"/>
    <n v="7"/>
    <n v="493.52"/>
    <n v="0.12"/>
    <n v="9.1300000000000008"/>
    <n v="3040.08"/>
    <n v="879.49"/>
    <n v="0.28929830793926475"/>
    <s v="Low"/>
    <s v="Cash"/>
  </r>
  <r>
    <s v="ORD-14820"/>
    <d v="2024-02-26T00:00:00"/>
    <x v="1"/>
    <x v="8"/>
    <x v="4672"/>
    <s v="New"/>
    <x v="1"/>
    <x v="1"/>
    <s v="Aruba"/>
    <x v="4"/>
    <s v="Anaton"/>
    <x v="1"/>
    <x v="2"/>
    <x v="492"/>
    <n v="7"/>
    <n v="60.8"/>
    <n v="0.18"/>
    <n v="21.4"/>
    <n v="348.99"/>
    <n v="21.29"/>
    <n v="6.1004613312702363E-2"/>
    <s v="High"/>
    <s v="Net Banking"/>
  </r>
  <r>
    <s v="ORD-14821"/>
    <d v="2024-03-08T00:00:00"/>
    <x v="1"/>
    <x v="6"/>
    <x v="4673"/>
    <s v="Returning"/>
    <x v="2"/>
    <x v="0"/>
    <s v="Angola"/>
    <x v="41"/>
    <s v="Wilsonshire"/>
    <x v="1"/>
    <x v="5"/>
    <x v="107"/>
    <n v="1"/>
    <n v="353.75"/>
    <n v="0.24"/>
    <n v="16.37"/>
    <n v="268.85000000000002"/>
    <n v="12.4"/>
    <n v="4.6122373070485397E-2"/>
    <s v="Medium"/>
    <s v="Card"/>
  </r>
  <r>
    <s v="ORD-14822"/>
    <d v="2024-01-30T00:00:00"/>
    <x v="1"/>
    <x v="3"/>
    <x v="4674"/>
    <s v="New"/>
    <x v="1"/>
    <x v="1"/>
    <s v="Jamaica"/>
    <x v="16"/>
    <s v="Whiteview"/>
    <x v="0"/>
    <x v="7"/>
    <x v="59"/>
    <n v="8"/>
    <n v="418.77"/>
    <n v="0.24"/>
    <n v="11.01"/>
    <n v="2546.12"/>
    <n v="454.66"/>
    <n v="0.17856974533800452"/>
    <s v="Low"/>
    <s v="Net Banking"/>
  </r>
  <r>
    <s v="ORD-14823"/>
    <d v="2024-03-22T00:00:00"/>
    <x v="1"/>
    <x v="6"/>
    <x v="4675"/>
    <s v="VIP"/>
    <x v="1"/>
    <x v="3"/>
    <s v="Montserrat"/>
    <x v="33"/>
    <s v="Port Robertview"/>
    <x v="0"/>
    <x v="0"/>
    <x v="278"/>
    <n v="10"/>
    <n v="483.88"/>
    <n v="0.24"/>
    <n v="35.47"/>
    <n v="3677.49"/>
    <n v="802.13"/>
    <n v="0.21811887999695445"/>
    <s v="High"/>
    <s v="UPI"/>
  </r>
  <r>
    <s v="ORD-14824"/>
    <d v="2023-10-29T00:00:00"/>
    <x v="2"/>
    <x v="2"/>
    <x v="4676"/>
    <s v="New"/>
    <x v="1"/>
    <x v="2"/>
    <s v="Malaysia"/>
    <x v="42"/>
    <s v="Lake Nicole"/>
    <x v="1"/>
    <x v="2"/>
    <x v="19"/>
    <n v="10"/>
    <n v="401.86"/>
    <n v="0.25"/>
    <n v="34.549999999999997"/>
    <n v="3013.95"/>
    <n v="787.02"/>
    <n v="0.26112576519185787"/>
    <s v="Critical"/>
    <s v="Net Banking"/>
  </r>
  <r>
    <s v="ORD-14825"/>
    <d v="2024-12-03T00:00:00"/>
    <x v="1"/>
    <x v="7"/>
    <x v="4677"/>
    <s v="Returning"/>
    <x v="1"/>
    <x v="1"/>
    <s v="Belgium"/>
    <x v="21"/>
    <s v="New Melissaside"/>
    <x v="1"/>
    <x v="5"/>
    <x v="748"/>
    <n v="10"/>
    <n v="720.42"/>
    <n v="0.12"/>
    <n v="14.86"/>
    <n v="6339.7"/>
    <n v="809.38"/>
    <n v="0.12766850166411661"/>
    <s v="Medium"/>
    <s v="Cash"/>
  </r>
  <r>
    <s v="ORD-14826"/>
    <d v="2025-01-11T00:00:00"/>
    <x v="0"/>
    <x v="3"/>
    <x v="4678"/>
    <s v="VIP"/>
    <x v="0"/>
    <x v="2"/>
    <s v="Central African Republic"/>
    <x v="32"/>
    <s v="Thomaschester"/>
    <x v="1"/>
    <x v="5"/>
    <x v="788"/>
    <n v="2"/>
    <n v="548.79999999999995"/>
    <n v="0.14000000000000001"/>
    <n v="6.92"/>
    <n v="943.94"/>
    <n v="-42.36"/>
    <n v="-4.4875733627137315E-2"/>
    <s v="Critical"/>
    <s v="Card"/>
  </r>
  <r>
    <s v="ORD-14827"/>
    <d v="2023-08-29T00:00:00"/>
    <x v="2"/>
    <x v="0"/>
    <x v="4679"/>
    <s v="New"/>
    <x v="2"/>
    <x v="1"/>
    <s v="Burkina Faso"/>
    <x v="40"/>
    <s v="North Michaelview"/>
    <x v="0"/>
    <x v="0"/>
    <x v="469"/>
    <n v="4"/>
    <n v="135.91"/>
    <n v="0.14000000000000001"/>
    <n v="10.4"/>
    <n v="467.53"/>
    <n v="53.08"/>
    <n v="0.11353282142322418"/>
    <s v="Medium"/>
    <s v="UPI"/>
  </r>
  <r>
    <s v="ORD-14828"/>
    <d v="2024-06-10T00:00:00"/>
    <x v="1"/>
    <x v="1"/>
    <x v="4680"/>
    <s v="VIP"/>
    <x v="2"/>
    <x v="2"/>
    <s v="Gabon"/>
    <x v="27"/>
    <s v="South Christina"/>
    <x v="2"/>
    <x v="8"/>
    <x v="876"/>
    <n v="3"/>
    <n v="156.56"/>
    <n v="0.23"/>
    <n v="23.26"/>
    <n v="361.65"/>
    <n v="101.26"/>
    <n v="0.27999446979123466"/>
    <s v="High"/>
    <s v="Card"/>
  </r>
  <r>
    <s v="ORD-14829"/>
    <d v="2023-02-16T00:00:00"/>
    <x v="2"/>
    <x v="8"/>
    <x v="2229"/>
    <s v="Returning"/>
    <x v="2"/>
    <x v="2"/>
    <s v="Nauru"/>
    <x v="21"/>
    <s v="Lake Derek"/>
    <x v="2"/>
    <x v="3"/>
    <x v="569"/>
    <n v="10"/>
    <n v="323.08"/>
    <n v="0.15"/>
    <n v="10.72"/>
    <n v="2746.18"/>
    <n v="797.91"/>
    <n v="0.29055269501635"/>
    <s v="Critical"/>
    <s v="Net Banking"/>
  </r>
  <r>
    <s v="ORD-14830"/>
    <d v="2023-02-19T00:00:00"/>
    <x v="2"/>
    <x v="8"/>
    <x v="4681"/>
    <s v="New"/>
    <x v="2"/>
    <x v="1"/>
    <s v="Dominica"/>
    <x v="40"/>
    <s v="West Jenniferland"/>
    <x v="2"/>
    <x v="6"/>
    <x v="20"/>
    <n v="4"/>
    <n v="379.66"/>
    <n v="0.18"/>
    <n v="21.91"/>
    <n v="1245.28"/>
    <n v="164.94"/>
    <n v="0.13245213927791341"/>
    <s v="Critical"/>
    <s v="Card"/>
  </r>
  <r>
    <s v="ORD-14831"/>
    <d v="2024-03-01T00:00:00"/>
    <x v="1"/>
    <x v="6"/>
    <x v="4682"/>
    <s v="Returning"/>
    <x v="0"/>
    <x v="0"/>
    <s v="British Indian Ocean Territory (Chagos Archipelago)"/>
    <x v="2"/>
    <s v="Mistyborough"/>
    <x v="2"/>
    <x v="3"/>
    <x v="333"/>
    <n v="7"/>
    <n v="127.07"/>
    <n v="0"/>
    <n v="7.3"/>
    <n v="889.49"/>
    <n v="236.45"/>
    <n v="0.26582648483962718"/>
    <s v="Medium"/>
    <s v="Card"/>
  </r>
  <r>
    <s v="ORD-14832"/>
    <d v="2024-04-05T00:00:00"/>
    <x v="1"/>
    <x v="11"/>
    <x v="4683"/>
    <s v="VIP"/>
    <x v="2"/>
    <x v="3"/>
    <s v="Jersey"/>
    <x v="21"/>
    <s v="Tracyview"/>
    <x v="1"/>
    <x v="4"/>
    <x v="821"/>
    <n v="7"/>
    <n v="459.42"/>
    <n v="0.01"/>
    <n v="13.19"/>
    <n v="3183.78"/>
    <n v="811.92"/>
    <n v="0.25501762056423494"/>
    <s v="Critical"/>
    <s v="Card"/>
  </r>
  <r>
    <s v="ORD-14833"/>
    <d v="2023-07-04T00:00:00"/>
    <x v="2"/>
    <x v="5"/>
    <x v="4684"/>
    <s v="Returning"/>
    <x v="1"/>
    <x v="0"/>
    <s v="Sao Tome and Principe"/>
    <x v="17"/>
    <s v="East Tanya"/>
    <x v="0"/>
    <x v="7"/>
    <x v="692"/>
    <n v="2"/>
    <n v="724.39"/>
    <n v="0.15"/>
    <n v="32.79"/>
    <n v="1231.46"/>
    <n v="-103.04"/>
    <n v="-8.3673038507137865E-2"/>
    <s v="Medium"/>
    <s v="Card"/>
  </r>
  <r>
    <s v="ORD-14834"/>
    <d v="2024-05-12T00:00:00"/>
    <x v="1"/>
    <x v="9"/>
    <x v="4685"/>
    <s v="VIP"/>
    <x v="2"/>
    <x v="1"/>
    <s v="Nicaragua"/>
    <x v="32"/>
    <s v="Steinberg"/>
    <x v="2"/>
    <x v="8"/>
    <x v="488"/>
    <n v="9"/>
    <n v="45.23"/>
    <n v="0.01"/>
    <n v="30.39"/>
    <n v="403"/>
    <n v="-32.44"/>
    <n v="-8.0496277915632755E-2"/>
    <s v="Critical"/>
    <s v="Net Banking"/>
  </r>
  <r>
    <s v="ORD-14835"/>
    <d v="2024-08-13T00:00:00"/>
    <x v="1"/>
    <x v="0"/>
    <x v="4438"/>
    <s v="New"/>
    <x v="0"/>
    <x v="1"/>
    <s v="Korea"/>
    <x v="18"/>
    <s v="East Daniel"/>
    <x v="1"/>
    <x v="4"/>
    <x v="948"/>
    <n v="6"/>
    <n v="59.78"/>
    <n v="0.25"/>
    <n v="29.76"/>
    <n v="269.01"/>
    <n v="6.39"/>
    <n v="2.3753763800602207E-2"/>
    <s v="Critical"/>
    <s v="Net Banking"/>
  </r>
  <r>
    <s v="ORD-14836"/>
    <d v="2025-09-11T00:00:00"/>
    <x v="0"/>
    <x v="4"/>
    <x v="4686"/>
    <s v="Returning"/>
    <x v="1"/>
    <x v="3"/>
    <s v="Burundi"/>
    <x v="23"/>
    <s v="Lake Matthew"/>
    <x v="2"/>
    <x v="6"/>
    <x v="911"/>
    <n v="1"/>
    <n v="359.13"/>
    <n v="0.2"/>
    <n v="14.57"/>
    <n v="287.3"/>
    <n v="84.56"/>
    <n v="0.29432648799164635"/>
    <s v="Low"/>
    <s v="UPI"/>
  </r>
  <r>
    <s v="ORD-14837"/>
    <d v="2025-05-16T00:00:00"/>
    <x v="0"/>
    <x v="9"/>
    <x v="4687"/>
    <s v="New"/>
    <x v="2"/>
    <x v="1"/>
    <s v="Pakistan"/>
    <x v="26"/>
    <s v="Malloryville"/>
    <x v="0"/>
    <x v="1"/>
    <x v="821"/>
    <n v="7"/>
    <n v="682.52"/>
    <n v="0.26"/>
    <n v="49.97"/>
    <n v="3535.45"/>
    <n v="130.66"/>
    <n v="3.695710588468229E-2"/>
    <s v="Low"/>
    <s v="Net Banking"/>
  </r>
  <r>
    <s v="ORD-14838"/>
    <d v="2023-08-24T00:00:00"/>
    <x v="2"/>
    <x v="0"/>
    <x v="4688"/>
    <s v="VIP"/>
    <x v="1"/>
    <x v="1"/>
    <s v="Comoros"/>
    <x v="3"/>
    <s v="Port Sabrinachester"/>
    <x v="0"/>
    <x v="1"/>
    <x v="15"/>
    <n v="1"/>
    <n v="75.819999999999993"/>
    <n v="0.19"/>
    <n v="43.16"/>
    <n v="61.41"/>
    <n v="12.18"/>
    <n v="0.19833903273082559"/>
    <s v="Low"/>
    <s v="Card"/>
  </r>
  <r>
    <s v="ORD-14839"/>
    <d v="2023-09-10T00:00:00"/>
    <x v="2"/>
    <x v="4"/>
    <x v="4689"/>
    <s v="Returning"/>
    <x v="0"/>
    <x v="2"/>
    <s v="Heard Island and McDonald Islands"/>
    <x v="29"/>
    <s v="Lake Samanthatown"/>
    <x v="2"/>
    <x v="3"/>
    <x v="777"/>
    <n v="4"/>
    <n v="193.1"/>
    <n v="0.12"/>
    <n v="19.489999999999998"/>
    <n v="679.71"/>
    <n v="-49.8"/>
    <n v="-7.3266540142119418E-2"/>
    <s v="Low"/>
    <s v="UPI"/>
  </r>
  <r>
    <s v="ORD-14840"/>
    <d v="2025-05-19T00:00:00"/>
    <x v="0"/>
    <x v="9"/>
    <x v="3860"/>
    <s v="Returning"/>
    <x v="2"/>
    <x v="0"/>
    <s v="Sri Lanka"/>
    <x v="5"/>
    <s v="Priceville"/>
    <x v="2"/>
    <x v="8"/>
    <x v="358"/>
    <n v="9"/>
    <n v="791.5"/>
    <n v="0.06"/>
    <n v="17.2"/>
    <n v="6696.09"/>
    <n v="-660.94"/>
    <n v="-9.8705363876530935E-2"/>
    <s v="High"/>
    <s v="UPI"/>
  </r>
  <r>
    <s v="ORD-14841"/>
    <d v="2025-10-08T00:00:00"/>
    <x v="0"/>
    <x v="2"/>
    <x v="4690"/>
    <s v="New"/>
    <x v="0"/>
    <x v="2"/>
    <s v="New Zealand"/>
    <x v="17"/>
    <s v="New Lauraport"/>
    <x v="2"/>
    <x v="6"/>
    <x v="685"/>
    <n v="2"/>
    <n v="559.14"/>
    <n v="0.24"/>
    <n v="36.18"/>
    <n v="849.89"/>
    <n v="-9.17"/>
    <n v="-1.078963159938345E-2"/>
    <s v="High"/>
    <s v="Cash"/>
  </r>
  <r>
    <s v="ORD-14842"/>
    <d v="2023-12-29T00:00:00"/>
    <x v="2"/>
    <x v="7"/>
    <x v="2"/>
    <s v="New"/>
    <x v="1"/>
    <x v="1"/>
    <s v="Micronesia"/>
    <x v="21"/>
    <s v="Hartmanhaven"/>
    <x v="2"/>
    <x v="6"/>
    <x v="587"/>
    <n v="2"/>
    <n v="583.19000000000005"/>
    <n v="0.3"/>
    <n v="34.53"/>
    <n v="816.47"/>
    <n v="157.41999999999999"/>
    <n v="0.19280561441326685"/>
    <s v="High"/>
    <s v="Net Banking"/>
  </r>
  <r>
    <s v="ORD-14843"/>
    <d v="2024-12-31T00:00:00"/>
    <x v="1"/>
    <x v="7"/>
    <x v="4691"/>
    <s v="New"/>
    <x v="1"/>
    <x v="1"/>
    <s v="Gabon"/>
    <x v="29"/>
    <s v="West Dean"/>
    <x v="0"/>
    <x v="0"/>
    <x v="137"/>
    <n v="4"/>
    <n v="566.17999999999995"/>
    <n v="0.01"/>
    <n v="30.51"/>
    <n v="2242.0700000000002"/>
    <n v="153.46"/>
    <n v="6.8445677432015947E-2"/>
    <s v="Medium"/>
    <s v="Cash"/>
  </r>
  <r>
    <s v="ORD-14844"/>
    <d v="2024-09-23T00:00:00"/>
    <x v="1"/>
    <x v="4"/>
    <x v="4692"/>
    <s v="Returning"/>
    <x v="1"/>
    <x v="3"/>
    <s v="China"/>
    <x v="41"/>
    <s v="Matthewstad"/>
    <x v="2"/>
    <x v="6"/>
    <x v="133"/>
    <n v="9"/>
    <n v="334.17"/>
    <n v="0.12"/>
    <n v="45.39"/>
    <n v="2646.63"/>
    <n v="743.14"/>
    <n v="0.28078726531475873"/>
    <s v="Low"/>
    <s v="Cash"/>
  </r>
  <r>
    <s v="ORD-14845"/>
    <d v="2024-12-28T00:00:00"/>
    <x v="1"/>
    <x v="7"/>
    <x v="4693"/>
    <s v="Returning"/>
    <x v="2"/>
    <x v="4"/>
    <s v="Anguilla"/>
    <x v="1"/>
    <s v="Shellyland"/>
    <x v="1"/>
    <x v="2"/>
    <x v="177"/>
    <n v="6"/>
    <n v="50.64"/>
    <n v="0.2"/>
    <n v="41.57"/>
    <n v="243.07"/>
    <n v="43.19"/>
    <n v="0.17768544040811288"/>
    <s v="Low"/>
    <s v="UPI"/>
  </r>
  <r>
    <s v="ORD-14846"/>
    <d v="2023-08-09T00:00:00"/>
    <x v="2"/>
    <x v="0"/>
    <x v="4694"/>
    <s v="VIP"/>
    <x v="1"/>
    <x v="4"/>
    <s v="Lao People's Democratic Republic"/>
    <x v="18"/>
    <s v="West Bethanyburgh"/>
    <x v="2"/>
    <x v="8"/>
    <x v="829"/>
    <n v="2"/>
    <n v="91.18"/>
    <n v="0.14000000000000001"/>
    <n v="35.74"/>
    <n v="156.83000000000001"/>
    <n v="-7.67"/>
    <n v="-4.8906459223362869E-2"/>
    <s v="Critical"/>
    <s v="UPI"/>
  </r>
  <r>
    <s v="ORD-14847"/>
    <d v="2024-11-22T00:00:00"/>
    <x v="1"/>
    <x v="10"/>
    <x v="4695"/>
    <s v="VIP"/>
    <x v="2"/>
    <x v="2"/>
    <s v="Botswana"/>
    <x v="15"/>
    <s v="Port Nicholaschester"/>
    <x v="0"/>
    <x v="0"/>
    <x v="637"/>
    <n v="6"/>
    <n v="367.27"/>
    <n v="0.17"/>
    <n v="48.04"/>
    <n v="1829"/>
    <n v="467.91"/>
    <n v="0.25582832148715146"/>
    <s v="Low"/>
    <s v="Cash"/>
  </r>
  <r>
    <s v="ORD-14848"/>
    <d v="2023-08-10T00:00:00"/>
    <x v="2"/>
    <x v="0"/>
    <x v="4696"/>
    <s v="New"/>
    <x v="1"/>
    <x v="1"/>
    <s v="Congo"/>
    <x v="27"/>
    <s v="Port David"/>
    <x v="2"/>
    <x v="8"/>
    <x v="196"/>
    <n v="1"/>
    <n v="128.05000000000001"/>
    <n v="0.21"/>
    <n v="25.87"/>
    <n v="101.16"/>
    <n v="18.55"/>
    <n v="0.18337287465401345"/>
    <s v="High"/>
    <s v="Card"/>
  </r>
  <r>
    <s v="ORD-14849"/>
    <d v="2023-12-19T00:00:00"/>
    <x v="2"/>
    <x v="7"/>
    <x v="4697"/>
    <s v="Returning"/>
    <x v="2"/>
    <x v="4"/>
    <s v="Moldova"/>
    <x v="0"/>
    <s v="North Jamesside"/>
    <x v="2"/>
    <x v="8"/>
    <x v="947"/>
    <n v="7"/>
    <n v="584.95000000000005"/>
    <n v="0.04"/>
    <n v="37.159999999999997"/>
    <n v="3930.86"/>
    <n v="1003.45"/>
    <n v="0.25527492711518601"/>
    <s v="High"/>
    <s v="Card"/>
  </r>
  <r>
    <s v="ORD-14850"/>
    <d v="2023-09-05T00:00:00"/>
    <x v="2"/>
    <x v="4"/>
    <x v="4698"/>
    <s v="VIP"/>
    <x v="2"/>
    <x v="1"/>
    <s v="Cameroon"/>
    <x v="34"/>
    <s v="East Frank"/>
    <x v="0"/>
    <x v="7"/>
    <x v="169"/>
    <n v="1"/>
    <n v="387.54"/>
    <n v="0.19"/>
    <n v="46.05"/>
    <n v="313.91000000000003"/>
    <n v="71.33"/>
    <n v="0.22723073492402279"/>
    <s v="High"/>
    <s v="Net Banking"/>
  </r>
  <r>
    <s v="ORD-14851"/>
    <d v="2024-10-25T00:00:00"/>
    <x v="1"/>
    <x v="2"/>
    <x v="4699"/>
    <s v="Returning"/>
    <x v="1"/>
    <x v="3"/>
    <s v="Guatemala"/>
    <x v="21"/>
    <s v="Pooleside"/>
    <x v="2"/>
    <x v="3"/>
    <x v="664"/>
    <n v="6"/>
    <n v="321.68"/>
    <n v="0.24"/>
    <n v="43.34"/>
    <n v="1466.86"/>
    <n v="-120.34"/>
    <n v="-8.2039185743697424E-2"/>
    <s v="Critical"/>
    <s v="Cash"/>
  </r>
  <r>
    <s v="ORD-14852"/>
    <d v="2025-05-10T00:00:00"/>
    <x v="0"/>
    <x v="9"/>
    <x v="4700"/>
    <s v="Returning"/>
    <x v="1"/>
    <x v="4"/>
    <s v="Brazil"/>
    <x v="9"/>
    <s v="Lisaside"/>
    <x v="2"/>
    <x v="6"/>
    <x v="280"/>
    <n v="7"/>
    <n v="472.12"/>
    <n v="0.09"/>
    <n v="36.29"/>
    <n v="3007.4"/>
    <n v="33.159999999999997"/>
    <n v="1.1026135532353527E-2"/>
    <s v="Low"/>
    <s v="UPI"/>
  </r>
  <r>
    <s v="ORD-14853"/>
    <d v="2024-07-17T00:00:00"/>
    <x v="1"/>
    <x v="5"/>
    <x v="4701"/>
    <s v="VIP"/>
    <x v="2"/>
    <x v="1"/>
    <s v="Liechtenstein"/>
    <x v="29"/>
    <s v="Smithstad"/>
    <x v="0"/>
    <x v="7"/>
    <x v="706"/>
    <n v="2"/>
    <n v="544"/>
    <n v="0.25"/>
    <n v="39.82"/>
    <n v="816"/>
    <n v="35.090000000000003"/>
    <n v="4.3002450980392161E-2"/>
    <s v="Medium"/>
    <s v="Card"/>
  </r>
  <r>
    <s v="ORD-14854"/>
    <d v="2025-07-17T00:00:00"/>
    <x v="0"/>
    <x v="5"/>
    <x v="4702"/>
    <s v="New"/>
    <x v="1"/>
    <x v="4"/>
    <s v="Lao People's Democratic Republic"/>
    <x v="0"/>
    <s v="Millstown"/>
    <x v="0"/>
    <x v="1"/>
    <x v="689"/>
    <n v="2"/>
    <n v="191.4"/>
    <n v="0.09"/>
    <n v="10.87"/>
    <n v="348.35"/>
    <n v="86.72"/>
    <n v="0.24894502655375339"/>
    <s v="Low"/>
    <s v="UPI"/>
  </r>
  <r>
    <s v="ORD-14855"/>
    <d v="2024-11-20T00:00:00"/>
    <x v="1"/>
    <x v="10"/>
    <x v="4703"/>
    <s v="VIP"/>
    <x v="2"/>
    <x v="2"/>
    <s v="Zambia"/>
    <x v="41"/>
    <s v="North Elizabeth"/>
    <x v="0"/>
    <x v="7"/>
    <x v="495"/>
    <n v="5"/>
    <n v="523.6"/>
    <n v="0.13"/>
    <n v="14.32"/>
    <n v="2277.66"/>
    <n v="-166.33"/>
    <n v="-7.3026702844147071E-2"/>
    <s v="Low"/>
    <s v="Card"/>
  </r>
  <r>
    <s v="ORD-14856"/>
    <d v="2024-01-22T00:00:00"/>
    <x v="1"/>
    <x v="3"/>
    <x v="4704"/>
    <s v="VIP"/>
    <x v="1"/>
    <x v="2"/>
    <s v="Maldives"/>
    <x v="27"/>
    <s v="East Tiffanyland"/>
    <x v="0"/>
    <x v="0"/>
    <x v="473"/>
    <n v="8"/>
    <n v="77.64"/>
    <n v="0.16"/>
    <n v="39.1"/>
    <n v="521.74"/>
    <n v="149.07"/>
    <n v="0.28571702380496028"/>
    <s v="High"/>
    <s v="UPI"/>
  </r>
  <r>
    <s v="ORD-14857"/>
    <d v="2023-09-29T00:00:00"/>
    <x v="2"/>
    <x v="4"/>
    <x v="4705"/>
    <s v="New"/>
    <x v="0"/>
    <x v="4"/>
    <s v="Canada"/>
    <x v="18"/>
    <s v="Justinburgh"/>
    <x v="1"/>
    <x v="5"/>
    <x v="474"/>
    <n v="10"/>
    <n v="729.28"/>
    <n v="0.22"/>
    <n v="13.88"/>
    <n v="5688.38"/>
    <n v="237.93"/>
    <n v="4.1827374401850789E-2"/>
    <s v="Medium"/>
    <s v="Net Banking"/>
  </r>
  <r>
    <s v="ORD-14858"/>
    <d v="2025-03-15T00:00:00"/>
    <x v="0"/>
    <x v="6"/>
    <x v="4706"/>
    <s v="New"/>
    <x v="2"/>
    <x v="3"/>
    <s v="Sierra Leone"/>
    <x v="35"/>
    <s v="Greenburgh"/>
    <x v="0"/>
    <x v="0"/>
    <x v="652"/>
    <n v="6"/>
    <n v="77.41"/>
    <n v="0.03"/>
    <n v="15.82"/>
    <n v="450.53"/>
    <n v="64.55"/>
    <n v="0.14327569751181943"/>
    <s v="Medium"/>
    <s v="UPI"/>
  </r>
  <r>
    <s v="ORD-14859"/>
    <d v="2024-05-17T00:00:00"/>
    <x v="1"/>
    <x v="9"/>
    <x v="4707"/>
    <s v="New"/>
    <x v="1"/>
    <x v="2"/>
    <s v="Svalbard &amp; Jan Mayen Islands"/>
    <x v="26"/>
    <s v="New Donaldton"/>
    <x v="2"/>
    <x v="8"/>
    <x v="661"/>
    <n v="8"/>
    <n v="197.17"/>
    <n v="0.21"/>
    <n v="8.32"/>
    <n v="1246.1099999999999"/>
    <n v="129.65"/>
    <n v="0.10404378425660657"/>
    <s v="High"/>
    <s v="UPI"/>
  </r>
  <r>
    <s v="ORD-14860"/>
    <d v="2023-02-15T00:00:00"/>
    <x v="2"/>
    <x v="8"/>
    <x v="4708"/>
    <s v="VIP"/>
    <x v="2"/>
    <x v="2"/>
    <s v="Somalia"/>
    <x v="4"/>
    <s v="North Deborahmouth"/>
    <x v="2"/>
    <x v="8"/>
    <x v="177"/>
    <n v="6"/>
    <n v="208.15"/>
    <n v="0.22"/>
    <n v="11.95"/>
    <n v="974.14"/>
    <n v="152.19999999999999"/>
    <n v="0.15624037612663477"/>
    <s v="Critical"/>
    <s v="Card"/>
  </r>
  <r>
    <s v="ORD-14861"/>
    <d v="2025-07-02T00:00:00"/>
    <x v="0"/>
    <x v="5"/>
    <x v="4709"/>
    <s v="Returning"/>
    <x v="0"/>
    <x v="4"/>
    <s v="Chad"/>
    <x v="15"/>
    <s v="West Gabriela"/>
    <x v="1"/>
    <x v="2"/>
    <x v="468"/>
    <n v="8"/>
    <n v="424.65"/>
    <n v="0.2"/>
    <n v="16.75"/>
    <n v="2717.76"/>
    <n v="683.52"/>
    <n v="0.25150123631225713"/>
    <s v="Low"/>
    <s v="Card"/>
  </r>
  <r>
    <s v="ORD-14862"/>
    <d v="2025-02-04T00:00:00"/>
    <x v="0"/>
    <x v="8"/>
    <x v="4710"/>
    <s v="VIP"/>
    <x v="1"/>
    <x v="1"/>
    <s v="Croatia"/>
    <x v="45"/>
    <s v="South Matthewmouth"/>
    <x v="1"/>
    <x v="5"/>
    <x v="172"/>
    <n v="7"/>
    <n v="718.66"/>
    <n v="0.12"/>
    <n v="22.74"/>
    <n v="4426.95"/>
    <n v="460.17"/>
    <n v="0.10394741300443873"/>
    <s v="Medium"/>
    <s v="Net Banking"/>
  </r>
  <r>
    <s v="ORD-14863"/>
    <d v="2023-10-09T00:00:00"/>
    <x v="2"/>
    <x v="2"/>
    <x v="4711"/>
    <s v="New"/>
    <x v="1"/>
    <x v="4"/>
    <s v="Burkina Faso"/>
    <x v="22"/>
    <s v="Dorseystad"/>
    <x v="2"/>
    <x v="3"/>
    <x v="854"/>
    <n v="6"/>
    <n v="408.02"/>
    <n v="0.26"/>
    <n v="45.68"/>
    <n v="1811.61"/>
    <n v="379.23"/>
    <n v="0.20933313461506617"/>
    <s v="Low"/>
    <s v="UPI"/>
  </r>
  <r>
    <s v="ORD-14864"/>
    <d v="2025-08-24T00:00:00"/>
    <x v="0"/>
    <x v="0"/>
    <x v="944"/>
    <s v="VIP"/>
    <x v="2"/>
    <x v="3"/>
    <s v="Tunisia"/>
    <x v="29"/>
    <s v="Lake Nicoleland"/>
    <x v="1"/>
    <x v="2"/>
    <x v="890"/>
    <n v="7"/>
    <n v="610.64"/>
    <n v="0.11"/>
    <n v="23.51"/>
    <n v="3804.29"/>
    <n v="398.13"/>
    <n v="0.10465290500987044"/>
    <s v="Medium"/>
    <s v="Net Banking"/>
  </r>
  <r>
    <s v="ORD-14865"/>
    <d v="2024-09-04T00:00:00"/>
    <x v="1"/>
    <x v="4"/>
    <x v="4712"/>
    <s v="New"/>
    <x v="1"/>
    <x v="4"/>
    <s v="Andorra"/>
    <x v="26"/>
    <s v="Griffithport"/>
    <x v="1"/>
    <x v="2"/>
    <x v="869"/>
    <n v="4"/>
    <n v="290.58"/>
    <n v="0.01"/>
    <n v="10.43"/>
    <n v="1150.7"/>
    <n v="320.25"/>
    <n v="0.27830885547927348"/>
    <s v="Critical"/>
    <s v="UPI"/>
  </r>
  <r>
    <s v="ORD-14866"/>
    <d v="2022-12-05T00:00:00"/>
    <x v="3"/>
    <x v="7"/>
    <x v="4713"/>
    <s v="New"/>
    <x v="2"/>
    <x v="4"/>
    <s v="Mexico"/>
    <x v="9"/>
    <s v="Blackberg"/>
    <x v="1"/>
    <x v="2"/>
    <x v="364"/>
    <n v="1"/>
    <n v="597.23"/>
    <n v="0.26"/>
    <n v="19.649999999999999"/>
    <n v="441.95"/>
    <n v="79.2"/>
    <n v="0.17920579251046501"/>
    <s v="Critical"/>
    <s v="Cash"/>
  </r>
  <r>
    <s v="ORD-14867"/>
    <d v="2024-11-24T00:00:00"/>
    <x v="1"/>
    <x v="10"/>
    <x v="4714"/>
    <s v="VIP"/>
    <x v="1"/>
    <x v="2"/>
    <s v="Azerbaijan"/>
    <x v="24"/>
    <s v="West Crystal"/>
    <x v="0"/>
    <x v="7"/>
    <x v="860"/>
    <n v="2"/>
    <n v="69.430000000000007"/>
    <n v="0.2"/>
    <n v="17.38"/>
    <n v="111.09"/>
    <n v="6.09"/>
    <n v="5.4820415879017009E-2"/>
    <s v="Low"/>
    <s v="Card"/>
  </r>
  <r>
    <s v="ORD-14868"/>
    <d v="2023-09-24T00:00:00"/>
    <x v="2"/>
    <x v="4"/>
    <x v="4715"/>
    <s v="VIP"/>
    <x v="1"/>
    <x v="1"/>
    <s v="Kiribati"/>
    <x v="9"/>
    <s v="Lake Charles"/>
    <x v="0"/>
    <x v="0"/>
    <x v="407"/>
    <n v="10"/>
    <n v="471.21"/>
    <n v="0.08"/>
    <n v="9.59"/>
    <n v="4335.13"/>
    <n v="825.64"/>
    <n v="0.19045334280632875"/>
    <s v="Low"/>
    <s v="Net Banking"/>
  </r>
  <r>
    <s v="ORD-14869"/>
    <d v="2024-10-26T00:00:00"/>
    <x v="1"/>
    <x v="2"/>
    <x v="4716"/>
    <s v="VIP"/>
    <x v="2"/>
    <x v="2"/>
    <s v="Belarus"/>
    <x v="10"/>
    <s v="East Lisahaven"/>
    <x v="1"/>
    <x v="2"/>
    <x v="72"/>
    <n v="9"/>
    <n v="516.65"/>
    <n v="0.13"/>
    <n v="24.89"/>
    <n v="4045.37"/>
    <n v="330.35"/>
    <n v="8.1661257190318817E-2"/>
    <s v="Critical"/>
    <s v="Net Banking"/>
  </r>
  <r>
    <s v="ORD-14870"/>
    <d v="2023-09-12T00:00:00"/>
    <x v="2"/>
    <x v="4"/>
    <x v="4717"/>
    <s v="New"/>
    <x v="2"/>
    <x v="0"/>
    <s v="Denmark"/>
    <x v="13"/>
    <s v="Sheilamouth"/>
    <x v="1"/>
    <x v="4"/>
    <x v="752"/>
    <n v="7"/>
    <n v="55.1"/>
    <n v="0.11"/>
    <n v="27.27"/>
    <n v="343.27"/>
    <n v="4.7300000000000004"/>
    <n v="1.3779240830832875E-2"/>
    <s v="High"/>
    <s v="UPI"/>
  </r>
  <r>
    <s v="ORD-14871"/>
    <d v="2024-01-08T00:00:00"/>
    <x v="1"/>
    <x v="3"/>
    <x v="4718"/>
    <s v="Returning"/>
    <x v="2"/>
    <x v="4"/>
    <s v="Libyan Arab Jamahiriya"/>
    <x v="47"/>
    <s v="Port Jacobville"/>
    <x v="1"/>
    <x v="2"/>
    <x v="280"/>
    <n v="10"/>
    <n v="408.7"/>
    <n v="0.26"/>
    <n v="18.7"/>
    <n v="3024.38"/>
    <n v="873.08"/>
    <n v="0.28868065520867087"/>
    <s v="Medium"/>
    <s v="Card"/>
  </r>
  <r>
    <s v="ORD-14872"/>
    <d v="2025-07-25T00:00:00"/>
    <x v="0"/>
    <x v="5"/>
    <x v="4719"/>
    <s v="New"/>
    <x v="2"/>
    <x v="3"/>
    <s v="Bosnia and Herzegovina"/>
    <x v="10"/>
    <s v="Hardymouth"/>
    <x v="1"/>
    <x v="4"/>
    <x v="686"/>
    <n v="9"/>
    <n v="183.42"/>
    <n v="0.25"/>
    <n v="31.97"/>
    <n v="1238.0899999999999"/>
    <n v="97.24"/>
    <n v="7.8540332286021211E-2"/>
    <s v="Critical"/>
    <s v="Cash"/>
  </r>
  <r>
    <s v="ORD-14873"/>
    <d v="2023-12-30T00:00:00"/>
    <x v="2"/>
    <x v="7"/>
    <x v="4720"/>
    <s v="New"/>
    <x v="2"/>
    <x v="4"/>
    <s v="Central African Republic"/>
    <x v="35"/>
    <s v="New Sarah"/>
    <x v="1"/>
    <x v="2"/>
    <x v="847"/>
    <n v="3"/>
    <n v="567.79999999999995"/>
    <n v="0.03"/>
    <n v="11.85"/>
    <n v="1652.3"/>
    <n v="-88.48"/>
    <n v="-5.3549597530714768E-2"/>
    <s v="Low"/>
    <s v="Card"/>
  </r>
  <r>
    <s v="ORD-14874"/>
    <d v="2022-11-29T00:00:00"/>
    <x v="3"/>
    <x v="10"/>
    <x v="4721"/>
    <s v="New"/>
    <x v="1"/>
    <x v="0"/>
    <s v="Djibouti"/>
    <x v="35"/>
    <s v="West Danielstad"/>
    <x v="2"/>
    <x v="3"/>
    <x v="769"/>
    <n v="9"/>
    <n v="281.23"/>
    <n v="0.1"/>
    <n v="31.55"/>
    <n v="2277.96"/>
    <n v="-107.5"/>
    <n v="-4.7191346643488036E-2"/>
    <s v="Low"/>
    <s v="Card"/>
  </r>
  <r>
    <s v="ORD-14875"/>
    <d v="2025-06-13T00:00:00"/>
    <x v="0"/>
    <x v="1"/>
    <x v="4722"/>
    <s v="Returning"/>
    <x v="0"/>
    <x v="3"/>
    <s v="Solomon Islands"/>
    <x v="11"/>
    <s v="New Amanda"/>
    <x v="1"/>
    <x v="5"/>
    <x v="19"/>
    <n v="6"/>
    <n v="503.69"/>
    <n v="0.01"/>
    <n v="38.46"/>
    <n v="2991.92"/>
    <n v="605.72"/>
    <n v="0.20245193721757265"/>
    <s v="Low"/>
    <s v="Cash"/>
  </r>
  <r>
    <s v="ORD-14876"/>
    <d v="2024-01-04T00:00:00"/>
    <x v="1"/>
    <x v="3"/>
    <x v="1783"/>
    <s v="Returning"/>
    <x v="0"/>
    <x v="2"/>
    <s v="Bahamas"/>
    <x v="3"/>
    <s v="Davidfort"/>
    <x v="1"/>
    <x v="5"/>
    <x v="407"/>
    <n v="7"/>
    <n v="175.03"/>
    <n v="0.15"/>
    <n v="28.76"/>
    <n v="1041.43"/>
    <n v="257.98"/>
    <n v="0.24771708132087611"/>
    <s v="Medium"/>
    <s v="Card"/>
  </r>
  <r>
    <s v="ORD-14877"/>
    <d v="2024-07-02T00:00:00"/>
    <x v="1"/>
    <x v="5"/>
    <x v="4723"/>
    <s v="VIP"/>
    <x v="2"/>
    <x v="4"/>
    <s v="Luxembourg"/>
    <x v="37"/>
    <s v="Carrieview"/>
    <x v="0"/>
    <x v="0"/>
    <x v="194"/>
    <n v="10"/>
    <n v="707.8"/>
    <n v="0.28999999999999998"/>
    <n v="15.94"/>
    <n v="5025.38"/>
    <n v="286.98"/>
    <n v="5.7106129287735459E-2"/>
    <s v="High"/>
    <s v="Cash"/>
  </r>
  <r>
    <s v="ORD-14878"/>
    <d v="2025-02-17T00:00:00"/>
    <x v="0"/>
    <x v="8"/>
    <x v="4724"/>
    <s v="Returning"/>
    <x v="0"/>
    <x v="0"/>
    <s v="Israel"/>
    <x v="36"/>
    <s v="East Dawn"/>
    <x v="2"/>
    <x v="3"/>
    <x v="194"/>
    <n v="3"/>
    <n v="764.14"/>
    <n v="0.23"/>
    <n v="8.25"/>
    <n v="1765.16"/>
    <n v="481"/>
    <n v="0.27249654422262004"/>
    <s v="High"/>
    <s v="Card"/>
  </r>
  <r>
    <s v="ORD-14879"/>
    <d v="2023-01-27T00:00:00"/>
    <x v="2"/>
    <x v="3"/>
    <x v="4725"/>
    <s v="New"/>
    <x v="2"/>
    <x v="1"/>
    <s v="Norfolk Island"/>
    <x v="39"/>
    <s v="Teresaborough"/>
    <x v="1"/>
    <x v="4"/>
    <x v="751"/>
    <n v="2"/>
    <n v="17.079999999999998"/>
    <n v="0"/>
    <n v="6.85"/>
    <n v="34.159999999999997"/>
    <n v="7.09"/>
    <n v="0.20755269320843092"/>
    <s v="Medium"/>
    <s v="Net Banking"/>
  </r>
  <r>
    <s v="ORD-14880"/>
    <d v="2024-02-04T00:00:00"/>
    <x v="1"/>
    <x v="8"/>
    <x v="4726"/>
    <s v="New"/>
    <x v="2"/>
    <x v="3"/>
    <s v="Monaco"/>
    <x v="29"/>
    <s v="Port Jeremy"/>
    <x v="2"/>
    <x v="8"/>
    <x v="486"/>
    <n v="7"/>
    <n v="80.89"/>
    <n v="0.09"/>
    <n v="8.2799999999999994"/>
    <n v="515.27"/>
    <n v="121.58"/>
    <n v="0.23595396588196479"/>
    <s v="Critical"/>
    <s v="Net Banking"/>
  </r>
  <r>
    <s v="ORD-14881"/>
    <d v="2023-06-25T00:00:00"/>
    <x v="2"/>
    <x v="1"/>
    <x v="4727"/>
    <s v="New"/>
    <x v="1"/>
    <x v="2"/>
    <s v="New Caledonia"/>
    <x v="38"/>
    <s v="East Sheryl"/>
    <x v="0"/>
    <x v="1"/>
    <x v="416"/>
    <n v="10"/>
    <n v="644.74"/>
    <n v="0.25"/>
    <n v="18.55"/>
    <n v="4835.55"/>
    <n v="927.71"/>
    <n v="0.19185201269762489"/>
    <s v="Low"/>
    <s v="Net Banking"/>
  </r>
  <r>
    <s v="ORD-14882"/>
    <d v="2024-11-25T00:00:00"/>
    <x v="1"/>
    <x v="10"/>
    <x v="4728"/>
    <s v="New"/>
    <x v="1"/>
    <x v="3"/>
    <s v="Saudi Arabia"/>
    <x v="27"/>
    <s v="Bradleyton"/>
    <x v="2"/>
    <x v="8"/>
    <x v="167"/>
    <n v="6"/>
    <n v="106.51"/>
    <n v="0.3"/>
    <n v="17.829999999999998"/>
    <n v="447.34"/>
    <n v="104.7"/>
    <n v="0.23405016318683777"/>
    <s v="Critical"/>
    <s v="Card"/>
  </r>
  <r>
    <s v="ORD-14883"/>
    <d v="2023-06-13T00:00:00"/>
    <x v="2"/>
    <x v="1"/>
    <x v="4729"/>
    <s v="New"/>
    <x v="0"/>
    <x v="4"/>
    <s v="Guinea"/>
    <x v="34"/>
    <s v="Paulfurt"/>
    <x v="1"/>
    <x v="2"/>
    <x v="310"/>
    <n v="7"/>
    <n v="32.729999999999997"/>
    <n v="0.26"/>
    <n v="42.96"/>
    <n v="169.54"/>
    <n v="47.74"/>
    <n v="0.28158546655656486"/>
    <s v="Medium"/>
    <s v="Net Banking"/>
  </r>
  <r>
    <s v="ORD-14884"/>
    <d v="2024-10-28T00:00:00"/>
    <x v="1"/>
    <x v="2"/>
    <x v="4730"/>
    <s v="New"/>
    <x v="0"/>
    <x v="4"/>
    <s v="Saint Martin"/>
    <x v="46"/>
    <s v="New Caseyhaven"/>
    <x v="0"/>
    <x v="0"/>
    <x v="522"/>
    <n v="10"/>
    <n v="304.42"/>
    <n v="0.02"/>
    <n v="41.4"/>
    <n v="2983.32"/>
    <n v="442.29"/>
    <n v="0.1482542938739391"/>
    <s v="Medium"/>
    <s v="UPI"/>
  </r>
  <r>
    <s v="ORD-14885"/>
    <d v="2022-12-19T00:00:00"/>
    <x v="3"/>
    <x v="7"/>
    <x v="4731"/>
    <s v="New"/>
    <x v="2"/>
    <x v="3"/>
    <s v="Liberia"/>
    <x v="9"/>
    <s v="New Reginald"/>
    <x v="2"/>
    <x v="6"/>
    <x v="160"/>
    <n v="5"/>
    <n v="153.01"/>
    <n v="0"/>
    <n v="10.76"/>
    <n v="765.05"/>
    <n v="-74.75"/>
    <n v="-9.7706032285471547E-2"/>
    <s v="High"/>
    <s v="Cash"/>
  </r>
  <r>
    <s v="ORD-14886"/>
    <d v="2023-11-19T00:00:00"/>
    <x v="2"/>
    <x v="10"/>
    <x v="4732"/>
    <s v="Returning"/>
    <x v="0"/>
    <x v="3"/>
    <s v="Tanzania"/>
    <x v="1"/>
    <s v="Lake Amandafurt"/>
    <x v="1"/>
    <x v="2"/>
    <x v="100"/>
    <n v="10"/>
    <n v="366.16"/>
    <n v="0.08"/>
    <n v="10.55"/>
    <n v="3368.67"/>
    <n v="878.12"/>
    <n v="0.26067260966494193"/>
    <s v="Critical"/>
    <s v="UPI"/>
  </r>
  <r>
    <s v="ORD-14887"/>
    <d v="2024-02-14T00:00:00"/>
    <x v="1"/>
    <x v="8"/>
    <x v="4733"/>
    <s v="New"/>
    <x v="1"/>
    <x v="2"/>
    <s v="El Salvador"/>
    <x v="36"/>
    <s v="Kimberlyside"/>
    <x v="2"/>
    <x v="6"/>
    <x v="425"/>
    <n v="10"/>
    <n v="365.78"/>
    <n v="0.01"/>
    <n v="30.28"/>
    <n v="3621.22"/>
    <n v="7.45"/>
    <n v="2.0573176995598171E-3"/>
    <s v="Medium"/>
    <s v="Net Banking"/>
  </r>
  <r>
    <s v="ORD-14888"/>
    <d v="2025-04-06T00:00:00"/>
    <x v="0"/>
    <x v="11"/>
    <x v="4734"/>
    <s v="Returning"/>
    <x v="1"/>
    <x v="4"/>
    <s v="South Georgia and the South Sandwich Islands"/>
    <x v="36"/>
    <s v="Sherryburgh"/>
    <x v="1"/>
    <x v="4"/>
    <x v="956"/>
    <n v="1"/>
    <n v="607.92999999999995"/>
    <n v="0"/>
    <n v="35.22"/>
    <n v="607.92999999999995"/>
    <n v="160.52000000000001"/>
    <n v="0.26404355764643961"/>
    <s v="Low"/>
    <s v="Card"/>
  </r>
  <r>
    <s v="ORD-14889"/>
    <d v="2025-05-23T00:00:00"/>
    <x v="0"/>
    <x v="9"/>
    <x v="4735"/>
    <s v="New"/>
    <x v="0"/>
    <x v="3"/>
    <s v="Faroe Islands"/>
    <x v="39"/>
    <s v="Lake Timothy"/>
    <x v="1"/>
    <x v="4"/>
    <x v="455"/>
    <n v="10"/>
    <n v="116.72"/>
    <n v="0.11"/>
    <n v="19.670000000000002"/>
    <n v="1038.81"/>
    <n v="167.15"/>
    <n v="0.16090526660313245"/>
    <s v="High"/>
    <s v="Net Banking"/>
  </r>
  <r>
    <s v="ORD-14890"/>
    <d v="2024-07-11T00:00:00"/>
    <x v="1"/>
    <x v="5"/>
    <x v="4736"/>
    <s v="Returning"/>
    <x v="1"/>
    <x v="3"/>
    <s v="Guinea"/>
    <x v="43"/>
    <s v="South Pamela"/>
    <x v="0"/>
    <x v="1"/>
    <x v="405"/>
    <n v="3"/>
    <n v="117.94"/>
    <n v="0.28000000000000003"/>
    <n v="12.38"/>
    <n v="254.75"/>
    <n v="13.63"/>
    <n v="5.3503434739941125E-2"/>
    <s v="High"/>
    <s v="Cash"/>
  </r>
  <r>
    <s v="ORD-14891"/>
    <d v="2023-12-26T00:00:00"/>
    <x v="2"/>
    <x v="7"/>
    <x v="4737"/>
    <s v="New"/>
    <x v="1"/>
    <x v="0"/>
    <s v="Cook Islands"/>
    <x v="14"/>
    <s v="Kimberlyberg"/>
    <x v="1"/>
    <x v="5"/>
    <x v="393"/>
    <n v="8"/>
    <n v="129.46"/>
    <n v="0.16"/>
    <n v="7.15"/>
    <n v="869.97"/>
    <n v="163.91"/>
    <n v="0.18840879570559904"/>
    <s v="Low"/>
    <s v="Cash"/>
  </r>
  <r>
    <s v="ORD-14892"/>
    <d v="2025-01-06T00:00:00"/>
    <x v="0"/>
    <x v="3"/>
    <x v="4738"/>
    <s v="New"/>
    <x v="0"/>
    <x v="4"/>
    <s v="Barbados"/>
    <x v="10"/>
    <s v="Houstonfurt"/>
    <x v="1"/>
    <x v="5"/>
    <x v="703"/>
    <n v="1"/>
    <n v="71.88"/>
    <n v="0.1"/>
    <n v="46.91"/>
    <n v="64.69"/>
    <n v="16.170000000000002"/>
    <n v="0.24996135415056425"/>
    <s v="Medium"/>
    <s v="Card"/>
  </r>
  <r>
    <s v="ORD-14893"/>
    <d v="2024-04-21T00:00:00"/>
    <x v="1"/>
    <x v="11"/>
    <x v="4739"/>
    <s v="New"/>
    <x v="0"/>
    <x v="4"/>
    <s v="Paraguay"/>
    <x v="21"/>
    <s v="North Douglas"/>
    <x v="1"/>
    <x v="5"/>
    <x v="831"/>
    <n v="2"/>
    <n v="655.55"/>
    <n v="0.08"/>
    <n v="18.809999999999999"/>
    <n v="1206.21"/>
    <n v="254.52"/>
    <n v="0.21100803342701518"/>
    <s v="Critical"/>
    <s v="UPI"/>
  </r>
  <r>
    <s v="ORD-14894"/>
    <d v="2023-01-05T00:00:00"/>
    <x v="2"/>
    <x v="3"/>
    <x v="4740"/>
    <s v="Returning"/>
    <x v="2"/>
    <x v="3"/>
    <s v="Trinidad and Tobago"/>
    <x v="0"/>
    <s v="Sharibury"/>
    <x v="1"/>
    <x v="5"/>
    <x v="650"/>
    <n v="6"/>
    <n v="719.85"/>
    <n v="0.1"/>
    <n v="25.74"/>
    <n v="3887.19"/>
    <n v="667.89"/>
    <n v="0.17181820286633789"/>
    <s v="Medium"/>
    <s v="Net Banking"/>
  </r>
  <r>
    <s v="ORD-14895"/>
    <d v="2025-09-10T00:00:00"/>
    <x v="0"/>
    <x v="4"/>
    <x v="4741"/>
    <s v="New"/>
    <x v="2"/>
    <x v="1"/>
    <s v="Falkland Islands (Malvinas)"/>
    <x v="10"/>
    <s v="Dawnmouth"/>
    <x v="0"/>
    <x v="7"/>
    <x v="516"/>
    <n v="3"/>
    <n v="628.62"/>
    <n v="7.0000000000000007E-2"/>
    <n v="5.25"/>
    <n v="1753.85"/>
    <n v="62.87"/>
    <n v="3.5846851213045587E-2"/>
    <s v="Medium"/>
    <s v="Net Banking"/>
  </r>
  <r>
    <s v="ORD-14896"/>
    <d v="2025-04-22T00:00:00"/>
    <x v="0"/>
    <x v="11"/>
    <x v="4742"/>
    <s v="New"/>
    <x v="2"/>
    <x v="1"/>
    <s v="Suriname"/>
    <x v="43"/>
    <s v="Andrewberg"/>
    <x v="0"/>
    <x v="0"/>
    <x v="125"/>
    <n v="8"/>
    <n v="396.8"/>
    <n v="0.13"/>
    <n v="40.56"/>
    <n v="2761.73"/>
    <n v="279.94"/>
    <n v="0.10136400010138573"/>
    <s v="High"/>
    <s v="Cash"/>
  </r>
  <r>
    <s v="ORD-14897"/>
    <d v="2025-05-23T00:00:00"/>
    <x v="0"/>
    <x v="9"/>
    <x v="4743"/>
    <s v="Returning"/>
    <x v="2"/>
    <x v="4"/>
    <s v="Benin"/>
    <x v="15"/>
    <s v="Adamfort"/>
    <x v="1"/>
    <x v="4"/>
    <x v="659"/>
    <n v="4"/>
    <n v="21.27"/>
    <n v="0.14000000000000001"/>
    <n v="16.3"/>
    <n v="73.17"/>
    <n v="16.18"/>
    <n v="0.22112887795544622"/>
    <s v="High"/>
    <s v="Cash"/>
  </r>
  <r>
    <s v="ORD-14898"/>
    <d v="2022-12-21T00:00:00"/>
    <x v="3"/>
    <x v="7"/>
    <x v="4744"/>
    <s v="VIP"/>
    <x v="0"/>
    <x v="1"/>
    <s v="Libyan Arab Jamahiriya"/>
    <x v="9"/>
    <s v="New Erik"/>
    <x v="0"/>
    <x v="1"/>
    <x v="797"/>
    <n v="7"/>
    <n v="389.75"/>
    <n v="0.06"/>
    <n v="10.17"/>
    <n v="2564.5500000000002"/>
    <n v="718.29"/>
    <n v="0.28008422530268468"/>
    <s v="Medium"/>
    <s v="Net Banking"/>
  </r>
  <r>
    <s v="ORD-14899"/>
    <d v="2024-06-03T00:00:00"/>
    <x v="1"/>
    <x v="1"/>
    <x v="4745"/>
    <s v="Returning"/>
    <x v="0"/>
    <x v="3"/>
    <s v="Burkina Faso"/>
    <x v="26"/>
    <s v="Robertborough"/>
    <x v="2"/>
    <x v="6"/>
    <x v="7"/>
    <n v="3"/>
    <n v="104.19"/>
    <n v="0.23"/>
    <n v="33.340000000000003"/>
    <n v="240.68"/>
    <n v="0.97"/>
    <n v="4.0302476317101545E-3"/>
    <s v="Medium"/>
    <s v="UPI"/>
  </r>
  <r>
    <s v="ORD-14900"/>
    <d v="2025-10-15T00:00:00"/>
    <x v="0"/>
    <x v="2"/>
    <x v="4746"/>
    <s v="Returning"/>
    <x v="2"/>
    <x v="2"/>
    <s v="Belize"/>
    <x v="39"/>
    <s v="North Tinatown"/>
    <x v="2"/>
    <x v="8"/>
    <x v="572"/>
    <n v="6"/>
    <n v="454.59"/>
    <n v="0.26"/>
    <n v="45.52"/>
    <n v="2018.38"/>
    <n v="570.53"/>
    <n v="0.28266728762671051"/>
    <s v="Low"/>
    <s v="Net Banking"/>
  </r>
  <r>
    <s v="ORD-14901"/>
    <d v="2023-06-02T00:00:00"/>
    <x v="2"/>
    <x v="1"/>
    <x v="4747"/>
    <s v="New"/>
    <x v="2"/>
    <x v="2"/>
    <s v="Puerto Rico"/>
    <x v="48"/>
    <s v="Coxshire"/>
    <x v="0"/>
    <x v="7"/>
    <x v="385"/>
    <n v="8"/>
    <n v="776.54"/>
    <n v="0.25"/>
    <n v="48.21"/>
    <n v="4659.24"/>
    <n v="89.28"/>
    <n v="1.9161923403816932E-2"/>
    <s v="High"/>
    <s v="Net Banking"/>
  </r>
  <r>
    <s v="ORD-14902"/>
    <d v="2022-12-01T00:00:00"/>
    <x v="3"/>
    <x v="7"/>
    <x v="4748"/>
    <s v="Returning"/>
    <x v="0"/>
    <x v="3"/>
    <s v="Latvia"/>
    <x v="24"/>
    <s v="Feliciaview"/>
    <x v="2"/>
    <x v="6"/>
    <x v="813"/>
    <n v="3"/>
    <n v="38.22"/>
    <n v="0.23"/>
    <n v="22.95"/>
    <n v="88.29"/>
    <n v="-1.92"/>
    <n v="-2.1746517159361194E-2"/>
    <s v="Low"/>
    <s v="Net Banking"/>
  </r>
  <r>
    <s v="ORD-14903"/>
    <d v="2023-09-24T00:00:00"/>
    <x v="2"/>
    <x v="4"/>
    <x v="4749"/>
    <s v="New"/>
    <x v="1"/>
    <x v="2"/>
    <s v="Croatia"/>
    <x v="11"/>
    <s v="Lake Kellyshire"/>
    <x v="2"/>
    <x v="3"/>
    <x v="375"/>
    <n v="4"/>
    <n v="281.72000000000003"/>
    <n v="0.2"/>
    <n v="18.84"/>
    <n v="901.5"/>
    <n v="43.55"/>
    <n v="4.8308374930671104E-2"/>
    <s v="High"/>
    <s v="Net Banking"/>
  </r>
  <r>
    <s v="ORD-14904"/>
    <d v="2024-09-09T00:00:00"/>
    <x v="1"/>
    <x v="4"/>
    <x v="4750"/>
    <s v="VIP"/>
    <x v="0"/>
    <x v="3"/>
    <s v="Kiribati"/>
    <x v="30"/>
    <s v="New Steven"/>
    <x v="0"/>
    <x v="7"/>
    <x v="667"/>
    <n v="5"/>
    <n v="554.66999999999996"/>
    <n v="0.13"/>
    <n v="32.11"/>
    <n v="2412.81"/>
    <n v="203.85"/>
    <n v="8.4486553023238459E-2"/>
    <s v="High"/>
    <s v="Net Banking"/>
  </r>
  <r>
    <s v="ORD-14905"/>
    <d v="2025-05-19T00:00:00"/>
    <x v="0"/>
    <x v="9"/>
    <x v="4751"/>
    <s v="VIP"/>
    <x v="0"/>
    <x v="3"/>
    <s v="Lao People's Democratic Republic"/>
    <x v="11"/>
    <s v="Kennedyborough"/>
    <x v="1"/>
    <x v="2"/>
    <x v="8"/>
    <n v="7"/>
    <n v="200.54"/>
    <n v="0.22"/>
    <n v="8.51"/>
    <n v="1094.95"/>
    <n v="297.64"/>
    <n v="0.27182976391616054"/>
    <s v="High"/>
    <s v="Cash"/>
  </r>
  <r>
    <s v="ORD-14906"/>
    <d v="2024-11-22T00:00:00"/>
    <x v="1"/>
    <x v="10"/>
    <x v="4752"/>
    <s v="VIP"/>
    <x v="2"/>
    <x v="1"/>
    <s v="Ethiopia"/>
    <x v="16"/>
    <s v="Christianmouth"/>
    <x v="2"/>
    <x v="8"/>
    <x v="761"/>
    <n v="3"/>
    <n v="324.29000000000002"/>
    <n v="0.19"/>
    <n v="29.6"/>
    <n v="788.02"/>
    <n v="229.95"/>
    <n v="0.29180731453516406"/>
    <s v="Medium"/>
    <s v="Card"/>
  </r>
  <r>
    <s v="ORD-14907"/>
    <d v="2025-07-21T00:00:00"/>
    <x v="0"/>
    <x v="5"/>
    <x v="4753"/>
    <s v="New"/>
    <x v="2"/>
    <x v="3"/>
    <s v="Argentina"/>
    <x v="42"/>
    <s v="Teresaton"/>
    <x v="2"/>
    <x v="6"/>
    <x v="775"/>
    <n v="5"/>
    <n v="544.91"/>
    <n v="0.04"/>
    <n v="9.9700000000000006"/>
    <n v="2615.5700000000002"/>
    <n v="285.27"/>
    <n v="0.10906609266813733"/>
    <s v="Medium"/>
    <s v="Cash"/>
  </r>
  <r>
    <s v="ORD-14908"/>
    <d v="2025-09-16T00:00:00"/>
    <x v="0"/>
    <x v="4"/>
    <x v="4754"/>
    <s v="Returning"/>
    <x v="1"/>
    <x v="0"/>
    <s v="Paraguay"/>
    <x v="13"/>
    <s v="South Valerieside"/>
    <x v="2"/>
    <x v="6"/>
    <x v="437"/>
    <n v="9"/>
    <n v="682.17"/>
    <n v="0.12"/>
    <n v="42.51"/>
    <n v="5402.79"/>
    <n v="-29.46"/>
    <n v="-5.4527383074300505E-3"/>
    <s v="Medium"/>
    <s v="Card"/>
  </r>
  <r>
    <s v="ORD-14909"/>
    <d v="2025-09-11T00:00:00"/>
    <x v="0"/>
    <x v="4"/>
    <x v="4755"/>
    <s v="VIP"/>
    <x v="2"/>
    <x v="0"/>
    <s v="Libyan Arab Jamahiriya"/>
    <x v="44"/>
    <s v="Port Brianfurt"/>
    <x v="1"/>
    <x v="4"/>
    <x v="809"/>
    <n v="3"/>
    <n v="554.79"/>
    <n v="0.13"/>
    <n v="33.83"/>
    <n v="1448"/>
    <n v="403.47"/>
    <n v="0.27863950276243094"/>
    <s v="Low"/>
    <s v="UPI"/>
  </r>
  <r>
    <s v="ORD-14910"/>
    <d v="2023-07-23T00:00:00"/>
    <x v="2"/>
    <x v="5"/>
    <x v="4756"/>
    <s v="Returning"/>
    <x v="2"/>
    <x v="4"/>
    <s v="Georgia"/>
    <x v="5"/>
    <s v="Ruizshire"/>
    <x v="1"/>
    <x v="4"/>
    <x v="783"/>
    <n v="7"/>
    <n v="530.57000000000005"/>
    <n v="0.09"/>
    <n v="39.15"/>
    <n v="3379.73"/>
    <n v="233.11"/>
    <n v="6.8972965296044367E-2"/>
    <s v="Low"/>
    <s v="Net Banking"/>
  </r>
  <r>
    <s v="ORD-14911"/>
    <d v="2023-06-07T00:00:00"/>
    <x v="2"/>
    <x v="1"/>
    <x v="4757"/>
    <s v="Returning"/>
    <x v="2"/>
    <x v="0"/>
    <s v="Burkina Faso"/>
    <x v="26"/>
    <s v="Comptonview"/>
    <x v="1"/>
    <x v="5"/>
    <x v="836"/>
    <n v="1"/>
    <n v="145.68"/>
    <n v="0.11"/>
    <n v="44.44"/>
    <n v="129.66"/>
    <n v="-6.48"/>
    <n v="-4.9976862563627954E-2"/>
    <s v="Critical"/>
    <s v="UPI"/>
  </r>
  <r>
    <s v="ORD-14912"/>
    <d v="2024-10-23T00:00:00"/>
    <x v="1"/>
    <x v="2"/>
    <x v="4758"/>
    <s v="VIP"/>
    <x v="1"/>
    <x v="1"/>
    <s v="Moldova"/>
    <x v="7"/>
    <s v="East Katie"/>
    <x v="0"/>
    <x v="0"/>
    <x v="316"/>
    <n v="5"/>
    <n v="511.15"/>
    <n v="0.03"/>
    <n v="39.39"/>
    <n v="2479.08"/>
    <n v="517.82000000000005"/>
    <n v="0.20887587330784002"/>
    <s v="Low"/>
    <s v="Cash"/>
  </r>
  <r>
    <s v="ORD-14913"/>
    <d v="2023-08-12T00:00:00"/>
    <x v="2"/>
    <x v="0"/>
    <x v="4759"/>
    <s v="VIP"/>
    <x v="1"/>
    <x v="2"/>
    <s v="British Indian Ocean Territory (Chagos Archipelago)"/>
    <x v="48"/>
    <s v="West Andreaville"/>
    <x v="1"/>
    <x v="4"/>
    <x v="739"/>
    <n v="4"/>
    <n v="370.66"/>
    <n v="0.28000000000000003"/>
    <n v="20.51"/>
    <n v="1067.5"/>
    <n v="115.17"/>
    <n v="0.10788758782201405"/>
    <s v="Critical"/>
    <s v="Card"/>
  </r>
  <r>
    <s v="ORD-14914"/>
    <d v="2025-11-17T00:00:00"/>
    <x v="0"/>
    <x v="10"/>
    <x v="4760"/>
    <s v="VIP"/>
    <x v="1"/>
    <x v="0"/>
    <s v="Fiji"/>
    <x v="46"/>
    <s v="Kingfurt"/>
    <x v="1"/>
    <x v="2"/>
    <x v="786"/>
    <n v="5"/>
    <n v="769.48"/>
    <n v="0.23"/>
    <n v="37.99"/>
    <n v="2962.5"/>
    <n v="-51.08"/>
    <n v="-1.7242194092827002E-2"/>
    <s v="High"/>
    <s v="Card"/>
  </r>
  <r>
    <s v="ORD-14915"/>
    <d v="2025-01-20T00:00:00"/>
    <x v="0"/>
    <x v="3"/>
    <x v="2869"/>
    <s v="New"/>
    <x v="0"/>
    <x v="3"/>
    <s v="New Caledonia"/>
    <x v="17"/>
    <s v="East Edward"/>
    <x v="0"/>
    <x v="7"/>
    <x v="88"/>
    <n v="9"/>
    <n v="792.77"/>
    <n v="0.08"/>
    <n v="14.46"/>
    <n v="6564.14"/>
    <n v="1638.72"/>
    <n v="0.24964732623009259"/>
    <s v="Medium"/>
    <s v="UPI"/>
  </r>
  <r>
    <s v="ORD-14916"/>
    <d v="2022-12-19T00:00:00"/>
    <x v="3"/>
    <x v="7"/>
    <x v="4761"/>
    <s v="New"/>
    <x v="2"/>
    <x v="1"/>
    <s v="Nicaragua"/>
    <x v="4"/>
    <s v="Longfort"/>
    <x v="2"/>
    <x v="8"/>
    <x v="3"/>
    <n v="2"/>
    <n v="593"/>
    <n v="0.21"/>
    <n v="31.64"/>
    <n v="936.94"/>
    <n v="270.14999999999998"/>
    <n v="0.28833223045232348"/>
    <s v="High"/>
    <s v="UPI"/>
  </r>
  <r>
    <s v="ORD-14917"/>
    <d v="2025-06-28T00:00:00"/>
    <x v="0"/>
    <x v="1"/>
    <x v="4762"/>
    <s v="New"/>
    <x v="1"/>
    <x v="4"/>
    <s v="Egypt"/>
    <x v="38"/>
    <s v="North Eugeneville"/>
    <x v="2"/>
    <x v="6"/>
    <x v="546"/>
    <n v="9"/>
    <n v="431.75"/>
    <n v="0.14000000000000001"/>
    <n v="34.49"/>
    <n v="3341.74"/>
    <n v="642.84"/>
    <n v="0.19236685080227667"/>
    <s v="Critical"/>
    <s v="Card"/>
  </r>
  <r>
    <s v="ORD-14918"/>
    <d v="2025-08-25T00:00:00"/>
    <x v="0"/>
    <x v="0"/>
    <x v="4763"/>
    <s v="Returning"/>
    <x v="0"/>
    <x v="4"/>
    <s v="Portugal"/>
    <x v="9"/>
    <s v="East Regina"/>
    <x v="2"/>
    <x v="8"/>
    <x v="235"/>
    <n v="2"/>
    <n v="40.200000000000003"/>
    <n v="0.18"/>
    <n v="21.57"/>
    <n v="65.930000000000007"/>
    <n v="7.81"/>
    <n v="0.11845897163658424"/>
    <s v="Medium"/>
    <s v="Net Banking"/>
  </r>
  <r>
    <s v="ORD-14919"/>
    <d v="2023-01-09T00:00:00"/>
    <x v="2"/>
    <x v="3"/>
    <x v="4764"/>
    <s v="New"/>
    <x v="2"/>
    <x v="1"/>
    <s v="Mali"/>
    <x v="18"/>
    <s v="South Chelseabury"/>
    <x v="2"/>
    <x v="8"/>
    <x v="303"/>
    <n v="9"/>
    <n v="773.35"/>
    <n v="0.3"/>
    <n v="37.53"/>
    <n v="4872.1099999999997"/>
    <n v="443.52"/>
    <n v="9.1032427428773169E-2"/>
    <s v="Critical"/>
    <s v="UPI"/>
  </r>
  <r>
    <s v="ORD-14920"/>
    <d v="2024-06-20T00:00:00"/>
    <x v="1"/>
    <x v="1"/>
    <x v="4765"/>
    <s v="VIP"/>
    <x v="0"/>
    <x v="3"/>
    <s v="Yemen"/>
    <x v="5"/>
    <s v="Reidstad"/>
    <x v="1"/>
    <x v="5"/>
    <x v="698"/>
    <n v="2"/>
    <n v="705.85"/>
    <n v="7.0000000000000007E-2"/>
    <n v="37.18"/>
    <n v="1312.88"/>
    <n v="260.45"/>
    <n v="0.1983806593138748"/>
    <s v="Low"/>
    <s v="Net Banking"/>
  </r>
  <r>
    <s v="ORD-14921"/>
    <d v="2024-01-02T00:00:00"/>
    <x v="1"/>
    <x v="3"/>
    <x v="4766"/>
    <s v="New"/>
    <x v="0"/>
    <x v="1"/>
    <s v="Greece"/>
    <x v="31"/>
    <s v="Molinaton"/>
    <x v="1"/>
    <x v="2"/>
    <x v="618"/>
    <n v="2"/>
    <n v="361.52"/>
    <n v="0.25"/>
    <n v="13.8"/>
    <n v="542.28"/>
    <n v="57.44"/>
    <n v="0.10592313933761156"/>
    <s v="High"/>
    <s v="Cash"/>
  </r>
  <r>
    <s v="ORD-14922"/>
    <d v="2023-03-28T00:00:00"/>
    <x v="2"/>
    <x v="6"/>
    <x v="4767"/>
    <s v="Returning"/>
    <x v="1"/>
    <x v="1"/>
    <s v="Honduras"/>
    <x v="10"/>
    <s v="East Cynthiatown"/>
    <x v="2"/>
    <x v="6"/>
    <x v="480"/>
    <n v="7"/>
    <n v="160.94"/>
    <n v="0.12"/>
    <n v="40.729999999999997"/>
    <n v="991.39"/>
    <n v="-23.19"/>
    <n v="-2.3391399953600501E-2"/>
    <s v="Medium"/>
    <s v="Cash"/>
  </r>
  <r>
    <s v="ORD-14923"/>
    <d v="2025-05-13T00:00:00"/>
    <x v="0"/>
    <x v="9"/>
    <x v="4768"/>
    <s v="VIP"/>
    <x v="0"/>
    <x v="3"/>
    <s v="China"/>
    <x v="41"/>
    <s v="Port Anna"/>
    <x v="1"/>
    <x v="2"/>
    <x v="65"/>
    <n v="1"/>
    <n v="394.94"/>
    <n v="0.15"/>
    <n v="26.34"/>
    <n v="335.7"/>
    <n v="66.37"/>
    <n v="0.19770628537384571"/>
    <s v="Low"/>
    <s v="Cash"/>
  </r>
  <r>
    <s v="ORD-14924"/>
    <d v="2023-05-29T00:00:00"/>
    <x v="2"/>
    <x v="9"/>
    <x v="4769"/>
    <s v="Returning"/>
    <x v="2"/>
    <x v="3"/>
    <s v="Costa Rica"/>
    <x v="35"/>
    <s v="Summersview"/>
    <x v="1"/>
    <x v="2"/>
    <x v="676"/>
    <n v="9"/>
    <n v="115.37"/>
    <n v="0.25"/>
    <n v="17.68"/>
    <n v="778.75"/>
    <n v="177.56"/>
    <n v="0.22800642054574638"/>
    <s v="High"/>
    <s v="Net Banking"/>
  </r>
  <r>
    <s v="ORD-14925"/>
    <d v="2023-05-21T00:00:00"/>
    <x v="2"/>
    <x v="9"/>
    <x v="4770"/>
    <s v="New"/>
    <x v="1"/>
    <x v="4"/>
    <s v="Guatemala"/>
    <x v="49"/>
    <s v="New Daniel"/>
    <x v="0"/>
    <x v="7"/>
    <x v="509"/>
    <n v="6"/>
    <n v="499.38"/>
    <n v="0.08"/>
    <n v="40.68"/>
    <n v="2756.58"/>
    <n v="626.38"/>
    <n v="0.22723084401686147"/>
    <s v="Medium"/>
    <s v="UPI"/>
  </r>
  <r>
    <s v="ORD-14926"/>
    <d v="2024-02-03T00:00:00"/>
    <x v="1"/>
    <x v="8"/>
    <x v="4771"/>
    <s v="Returning"/>
    <x v="0"/>
    <x v="0"/>
    <s v="Albania"/>
    <x v="26"/>
    <s v="Nataliefort"/>
    <x v="1"/>
    <x v="5"/>
    <x v="706"/>
    <n v="2"/>
    <n v="785.57"/>
    <n v="0.28000000000000003"/>
    <n v="38.33"/>
    <n v="1131.22"/>
    <n v="-8.19"/>
    <n v="-7.239971004755927E-3"/>
    <s v="Medium"/>
    <s v="Net Banking"/>
  </r>
  <r>
    <s v="ORD-14927"/>
    <d v="2023-01-26T00:00:00"/>
    <x v="2"/>
    <x v="3"/>
    <x v="4772"/>
    <s v="New"/>
    <x v="0"/>
    <x v="0"/>
    <s v="Cook Islands"/>
    <x v="0"/>
    <s v="Port Jessica"/>
    <x v="2"/>
    <x v="3"/>
    <x v="882"/>
    <n v="5"/>
    <n v="679.17"/>
    <n v="0.3"/>
    <n v="39.520000000000003"/>
    <n v="2377.09"/>
    <n v="484.24"/>
    <n v="0.20371126040663162"/>
    <s v="Critical"/>
    <s v="UPI"/>
  </r>
  <r>
    <s v="ORD-14928"/>
    <d v="2023-07-20T00:00:00"/>
    <x v="2"/>
    <x v="5"/>
    <x v="4773"/>
    <s v="Returning"/>
    <x v="0"/>
    <x v="2"/>
    <s v="Afghanistan"/>
    <x v="12"/>
    <s v="South Kevin"/>
    <x v="2"/>
    <x v="6"/>
    <x v="31"/>
    <n v="8"/>
    <n v="422.82"/>
    <n v="0.01"/>
    <n v="34.020000000000003"/>
    <n v="3348.73"/>
    <n v="-218.73"/>
    <n v="-6.5317299394098652E-2"/>
    <s v="Low"/>
    <s v="Cash"/>
  </r>
  <r>
    <s v="ORD-14929"/>
    <d v="2024-05-22T00:00:00"/>
    <x v="1"/>
    <x v="9"/>
    <x v="4774"/>
    <s v="Returning"/>
    <x v="2"/>
    <x v="3"/>
    <s v="Micronesia"/>
    <x v="18"/>
    <s v="Kennethshire"/>
    <x v="2"/>
    <x v="3"/>
    <x v="441"/>
    <n v="2"/>
    <n v="117"/>
    <n v="0.2"/>
    <n v="13"/>
    <n v="187.2"/>
    <n v="52.85"/>
    <n v="0.28231837606837612"/>
    <s v="Medium"/>
    <s v="Cash"/>
  </r>
  <r>
    <s v="ORD-14930"/>
    <d v="2023-05-09T00:00:00"/>
    <x v="2"/>
    <x v="9"/>
    <x v="4775"/>
    <s v="Returning"/>
    <x v="1"/>
    <x v="3"/>
    <s v="Saint Barthelemy"/>
    <x v="0"/>
    <s v="South Jennifermouth"/>
    <x v="0"/>
    <x v="7"/>
    <x v="5"/>
    <n v="4"/>
    <n v="423.11"/>
    <n v="0.01"/>
    <n v="19.45"/>
    <n v="1675.52"/>
    <n v="-52.33"/>
    <n v="-3.1232095110771581E-2"/>
    <s v="Low"/>
    <s v="Cash"/>
  </r>
  <r>
    <s v="ORD-14931"/>
    <d v="2024-12-30T00:00:00"/>
    <x v="1"/>
    <x v="7"/>
    <x v="4776"/>
    <s v="VIP"/>
    <x v="0"/>
    <x v="4"/>
    <s v="Seychelles"/>
    <x v="40"/>
    <s v="North Justin"/>
    <x v="1"/>
    <x v="2"/>
    <x v="958"/>
    <n v="6"/>
    <n v="20.65"/>
    <n v="0.19"/>
    <n v="28.61"/>
    <n v="100.36"/>
    <n v="29.78"/>
    <n v="0.29673176564368275"/>
    <s v="Medium"/>
    <s v="UPI"/>
  </r>
  <r>
    <s v="ORD-14932"/>
    <d v="2025-08-25T00:00:00"/>
    <x v="0"/>
    <x v="0"/>
    <x v="4777"/>
    <s v="Returning"/>
    <x v="0"/>
    <x v="1"/>
    <s v="Panama"/>
    <x v="12"/>
    <s v="North Saraport"/>
    <x v="2"/>
    <x v="8"/>
    <x v="115"/>
    <n v="5"/>
    <n v="121.06"/>
    <n v="0.11"/>
    <n v="19"/>
    <n v="538.72"/>
    <n v="94.34"/>
    <n v="0.17511880011880013"/>
    <s v="High"/>
    <s v="Card"/>
  </r>
  <r>
    <s v="ORD-14933"/>
    <d v="2023-05-29T00:00:00"/>
    <x v="2"/>
    <x v="9"/>
    <x v="3454"/>
    <s v="VIP"/>
    <x v="0"/>
    <x v="3"/>
    <s v="Djibouti"/>
    <x v="38"/>
    <s v="East Anna"/>
    <x v="2"/>
    <x v="3"/>
    <x v="940"/>
    <n v="4"/>
    <n v="773.18"/>
    <n v="0.27"/>
    <n v="22.9"/>
    <n v="2257.69"/>
    <n v="5.53"/>
    <n v="2.4494062515225739E-3"/>
    <s v="Critical"/>
    <s v="Net Banking"/>
  </r>
  <r>
    <s v="ORD-14934"/>
    <d v="2023-04-09T00:00:00"/>
    <x v="2"/>
    <x v="11"/>
    <x v="4778"/>
    <s v="Returning"/>
    <x v="0"/>
    <x v="1"/>
    <s v="Saint Pierre and Miquelon"/>
    <x v="30"/>
    <s v="Harristown"/>
    <x v="1"/>
    <x v="4"/>
    <x v="731"/>
    <n v="9"/>
    <n v="51.29"/>
    <n v="0.24"/>
    <n v="21.35"/>
    <n v="350.82"/>
    <n v="1.62"/>
    <n v="4.6177526936890716E-3"/>
    <s v="Low"/>
    <s v="Net Banking"/>
  </r>
  <r>
    <s v="ORD-14935"/>
    <d v="2023-05-19T00:00:00"/>
    <x v="2"/>
    <x v="9"/>
    <x v="4779"/>
    <s v="New"/>
    <x v="1"/>
    <x v="0"/>
    <s v="Saint Helena"/>
    <x v="10"/>
    <s v="Matthewmouth"/>
    <x v="1"/>
    <x v="5"/>
    <x v="288"/>
    <n v="10"/>
    <n v="489.47"/>
    <n v="0.25"/>
    <n v="27.06"/>
    <n v="3671.03"/>
    <n v="825.89"/>
    <n v="0.22497500701438014"/>
    <s v="Critical"/>
    <s v="Net Banking"/>
  </r>
  <r>
    <s v="ORD-14936"/>
    <d v="2023-04-24T00:00:00"/>
    <x v="2"/>
    <x v="11"/>
    <x v="4780"/>
    <s v="Returning"/>
    <x v="1"/>
    <x v="2"/>
    <s v="British Indian Ocean Territory (Chagos Archipelago)"/>
    <x v="37"/>
    <s v="East Troy"/>
    <x v="1"/>
    <x v="5"/>
    <x v="180"/>
    <n v="2"/>
    <n v="162.81"/>
    <n v="0.13"/>
    <n v="36.69"/>
    <n v="283.29000000000002"/>
    <n v="8.8699999999999992"/>
    <n v="3.1310671043806693E-2"/>
    <s v="High"/>
    <s v="Cash"/>
  </r>
  <r>
    <s v="ORD-14937"/>
    <d v="2023-10-23T00:00:00"/>
    <x v="2"/>
    <x v="2"/>
    <x v="4781"/>
    <s v="New"/>
    <x v="0"/>
    <x v="1"/>
    <s v="Kenya"/>
    <x v="28"/>
    <s v="Mejiaview"/>
    <x v="2"/>
    <x v="3"/>
    <x v="892"/>
    <n v="6"/>
    <n v="758.66"/>
    <n v="0.13"/>
    <n v="24.61"/>
    <n v="3960.21"/>
    <n v="1071.67"/>
    <n v="0.27060938687594849"/>
    <s v="Critical"/>
    <s v="Card"/>
  </r>
  <r>
    <s v="ORD-14938"/>
    <d v="2024-02-15T00:00:00"/>
    <x v="1"/>
    <x v="8"/>
    <x v="4782"/>
    <s v="Returning"/>
    <x v="2"/>
    <x v="0"/>
    <s v="Malawi"/>
    <x v="41"/>
    <s v="East Barbara"/>
    <x v="1"/>
    <x v="2"/>
    <x v="794"/>
    <n v="5"/>
    <n v="186.44"/>
    <n v="0.09"/>
    <n v="30.37"/>
    <n v="848.3"/>
    <n v="34.83"/>
    <n v="4.1058587763762817E-2"/>
    <s v="Critical"/>
    <s v="Card"/>
  </r>
  <r>
    <s v="ORD-14939"/>
    <d v="2024-04-05T00:00:00"/>
    <x v="1"/>
    <x v="11"/>
    <x v="4783"/>
    <s v="VIP"/>
    <x v="0"/>
    <x v="0"/>
    <s v="Czech Republic"/>
    <x v="21"/>
    <s v="Stephanieport"/>
    <x v="2"/>
    <x v="8"/>
    <x v="304"/>
    <n v="10"/>
    <n v="594.34"/>
    <n v="0.24"/>
    <n v="29.71"/>
    <n v="4516.9799999999996"/>
    <n v="1083.07"/>
    <n v="0.23977746193253016"/>
    <s v="High"/>
    <s v="UPI"/>
  </r>
  <r>
    <s v="ORD-14940"/>
    <d v="2025-09-03T00:00:00"/>
    <x v="0"/>
    <x v="4"/>
    <x v="4784"/>
    <s v="Returning"/>
    <x v="1"/>
    <x v="4"/>
    <s v="Seychelles"/>
    <x v="10"/>
    <s v="North Kaylashire"/>
    <x v="1"/>
    <x v="4"/>
    <x v="727"/>
    <n v="5"/>
    <n v="303.86"/>
    <n v="0.24"/>
    <n v="11.49"/>
    <n v="1154.67"/>
    <n v="-68.11"/>
    <n v="-5.8986550269774042E-2"/>
    <s v="Critical"/>
    <s v="UPI"/>
  </r>
  <r>
    <s v="ORD-14941"/>
    <d v="2025-02-15T00:00:00"/>
    <x v="0"/>
    <x v="8"/>
    <x v="4785"/>
    <s v="VIP"/>
    <x v="0"/>
    <x v="3"/>
    <s v="Denmark"/>
    <x v="19"/>
    <s v="Thomaschester"/>
    <x v="1"/>
    <x v="4"/>
    <x v="170"/>
    <n v="1"/>
    <n v="706.69"/>
    <n v="0.04"/>
    <n v="46.95"/>
    <n v="678.42"/>
    <n v="-7.31"/>
    <n v="-1.0775036113322131E-2"/>
    <s v="Medium"/>
    <s v="Net Banking"/>
  </r>
  <r>
    <s v="ORD-14942"/>
    <d v="2024-05-26T00:00:00"/>
    <x v="1"/>
    <x v="9"/>
    <x v="4786"/>
    <s v="New"/>
    <x v="0"/>
    <x v="4"/>
    <s v="Mayotte"/>
    <x v="37"/>
    <s v="Jamesshire"/>
    <x v="0"/>
    <x v="1"/>
    <x v="267"/>
    <n v="7"/>
    <n v="97.59"/>
    <n v="0.28999999999999998"/>
    <n v="8.26"/>
    <n v="485.02"/>
    <n v="70.28"/>
    <n v="0.14490124118593048"/>
    <s v="Low"/>
    <s v="Cash"/>
  </r>
  <r>
    <s v="ORD-14943"/>
    <d v="2024-08-02T00:00:00"/>
    <x v="1"/>
    <x v="0"/>
    <x v="4787"/>
    <s v="New"/>
    <x v="2"/>
    <x v="0"/>
    <s v="Tuvalu"/>
    <x v="18"/>
    <s v="Petersonmouth"/>
    <x v="1"/>
    <x v="4"/>
    <x v="706"/>
    <n v="10"/>
    <n v="199.22"/>
    <n v="0.1"/>
    <n v="27.14"/>
    <n v="1792.98"/>
    <n v="295.37"/>
    <n v="0.16473691842630706"/>
    <s v="Critical"/>
    <s v="Card"/>
  </r>
  <r>
    <s v="ORD-14944"/>
    <d v="2025-10-18T00:00:00"/>
    <x v="0"/>
    <x v="2"/>
    <x v="4788"/>
    <s v="New"/>
    <x v="2"/>
    <x v="0"/>
    <s v="Sri Lanka"/>
    <x v="32"/>
    <s v="Port Jeremystad"/>
    <x v="2"/>
    <x v="6"/>
    <x v="760"/>
    <n v="10"/>
    <n v="129.46"/>
    <n v="0.28999999999999998"/>
    <n v="12.6"/>
    <n v="919.17"/>
    <n v="225.87"/>
    <n v="0.24573256307320737"/>
    <s v="Low"/>
    <s v="Cash"/>
  </r>
  <r>
    <s v="ORD-14945"/>
    <d v="2024-06-04T00:00:00"/>
    <x v="1"/>
    <x v="1"/>
    <x v="4789"/>
    <s v="New"/>
    <x v="1"/>
    <x v="2"/>
    <s v="Syrian Arab Republic"/>
    <x v="42"/>
    <s v="Kimberlyport"/>
    <x v="2"/>
    <x v="8"/>
    <x v="440"/>
    <n v="4"/>
    <n v="186.33"/>
    <n v="0.18"/>
    <n v="48.88"/>
    <n v="611.16"/>
    <n v="0.28000000000000003"/>
    <n v="4.5814516656849275E-4"/>
    <s v="High"/>
    <s v="Cash"/>
  </r>
  <r>
    <s v="ORD-14946"/>
    <d v="2025-07-29T00:00:00"/>
    <x v="0"/>
    <x v="5"/>
    <x v="4790"/>
    <s v="New"/>
    <x v="2"/>
    <x v="4"/>
    <s v="Lao People's Democratic Republic"/>
    <x v="45"/>
    <s v="Garciaside"/>
    <x v="0"/>
    <x v="0"/>
    <x v="84"/>
    <n v="3"/>
    <n v="108.48"/>
    <n v="0.1"/>
    <n v="47.12"/>
    <n v="292.89999999999998"/>
    <n v="83.55"/>
    <n v="0.28525093888699216"/>
    <s v="Medium"/>
    <s v="Cash"/>
  </r>
  <r>
    <s v="ORD-14947"/>
    <d v="2024-12-07T00:00:00"/>
    <x v="1"/>
    <x v="7"/>
    <x v="4791"/>
    <s v="VIP"/>
    <x v="1"/>
    <x v="0"/>
    <s v="Swaziland"/>
    <x v="10"/>
    <s v="North Brittany"/>
    <x v="2"/>
    <x v="6"/>
    <x v="292"/>
    <n v="7"/>
    <n v="597.70000000000005"/>
    <n v="0.24"/>
    <n v="24.43"/>
    <n v="3179.76"/>
    <n v="92.97"/>
    <n v="2.9238055702317155E-2"/>
    <s v="Critical"/>
    <s v="UPI"/>
  </r>
  <r>
    <s v="ORD-14948"/>
    <d v="2024-11-24T00:00:00"/>
    <x v="1"/>
    <x v="10"/>
    <x v="4792"/>
    <s v="New"/>
    <x v="0"/>
    <x v="2"/>
    <s v="Samoa"/>
    <x v="36"/>
    <s v="Roblesside"/>
    <x v="0"/>
    <x v="0"/>
    <x v="158"/>
    <n v="8"/>
    <n v="422.66"/>
    <n v="0.22"/>
    <n v="14.36"/>
    <n v="2637.4"/>
    <n v="466.69"/>
    <n v="0.17695078486388108"/>
    <s v="Low"/>
    <s v="UPI"/>
  </r>
  <r>
    <s v="ORD-14949"/>
    <d v="2023-07-06T00:00:00"/>
    <x v="2"/>
    <x v="5"/>
    <x v="4793"/>
    <s v="Returning"/>
    <x v="1"/>
    <x v="3"/>
    <s v="Ghana"/>
    <x v="5"/>
    <s v="Miguelside"/>
    <x v="2"/>
    <x v="6"/>
    <x v="431"/>
    <n v="9"/>
    <n v="27.23"/>
    <n v="0"/>
    <n v="47.91"/>
    <n v="245.07"/>
    <n v="52.44"/>
    <n v="0.21397967927530909"/>
    <s v="Medium"/>
    <s v="Net Banking"/>
  </r>
  <r>
    <s v="ORD-14950"/>
    <d v="2025-05-19T00:00:00"/>
    <x v="0"/>
    <x v="9"/>
    <x v="4794"/>
    <s v="VIP"/>
    <x v="1"/>
    <x v="1"/>
    <s v="Sri Lanka"/>
    <x v="30"/>
    <s v="Johnchester"/>
    <x v="2"/>
    <x v="8"/>
    <x v="639"/>
    <n v="8"/>
    <n v="543"/>
    <n v="0.14000000000000001"/>
    <n v="33.159999999999997"/>
    <n v="3735.84"/>
    <n v="-17.02"/>
    <n v="-4.555869630391023E-3"/>
    <s v="Critical"/>
    <s v="Card"/>
  </r>
  <r>
    <s v="ORD-14951"/>
    <d v="2025-05-09T00:00:00"/>
    <x v="0"/>
    <x v="9"/>
    <x v="4795"/>
    <s v="New"/>
    <x v="0"/>
    <x v="2"/>
    <s v="Dominican Republic"/>
    <x v="16"/>
    <s v="Marvinchester"/>
    <x v="2"/>
    <x v="3"/>
    <x v="422"/>
    <n v="5"/>
    <n v="747.39"/>
    <n v="0.06"/>
    <n v="34.5"/>
    <n v="3512.73"/>
    <n v="-28.67"/>
    <n v="-8.1617431456445563E-3"/>
    <s v="Critical"/>
    <s v="UPI"/>
  </r>
  <r>
    <s v="ORD-14952"/>
    <d v="2023-08-27T00:00:00"/>
    <x v="2"/>
    <x v="0"/>
    <x v="4796"/>
    <s v="New"/>
    <x v="2"/>
    <x v="4"/>
    <s v="Panama"/>
    <x v="16"/>
    <s v="North Charlestown"/>
    <x v="2"/>
    <x v="8"/>
    <x v="233"/>
    <n v="1"/>
    <n v="749.24"/>
    <n v="0.15"/>
    <n v="15.48"/>
    <n v="636.85"/>
    <n v="-3.97"/>
    <n v="-6.2338070189212535E-3"/>
    <s v="Low"/>
    <s v="UPI"/>
  </r>
  <r>
    <s v="ORD-14953"/>
    <d v="2023-03-03T00:00:00"/>
    <x v="2"/>
    <x v="6"/>
    <x v="4797"/>
    <s v="VIP"/>
    <x v="0"/>
    <x v="2"/>
    <s v="Argentina"/>
    <x v="39"/>
    <s v="Ronaldside"/>
    <x v="1"/>
    <x v="2"/>
    <x v="83"/>
    <n v="9"/>
    <n v="297.33"/>
    <n v="0.15"/>
    <n v="20.81"/>
    <n v="2274.5700000000002"/>
    <n v="59.57"/>
    <n v="2.6189565500292361E-2"/>
    <s v="Medium"/>
    <s v="Card"/>
  </r>
  <r>
    <s v="ORD-14954"/>
    <d v="2025-09-02T00:00:00"/>
    <x v="0"/>
    <x v="4"/>
    <x v="4798"/>
    <s v="New"/>
    <x v="1"/>
    <x v="4"/>
    <s v="Qatar"/>
    <x v="4"/>
    <s v="Lake Tiffanyport"/>
    <x v="1"/>
    <x v="5"/>
    <x v="12"/>
    <n v="7"/>
    <n v="702.81"/>
    <n v="0.12"/>
    <n v="47.57"/>
    <n v="4329.3100000000004"/>
    <n v="-96.05"/>
    <n v="-2.2185983447708755E-2"/>
    <s v="Low"/>
    <s v="UPI"/>
  </r>
  <r>
    <s v="ORD-14955"/>
    <d v="2025-05-25T00:00:00"/>
    <x v="0"/>
    <x v="9"/>
    <x v="4799"/>
    <s v="VIP"/>
    <x v="0"/>
    <x v="1"/>
    <s v="Comoros"/>
    <x v="10"/>
    <s v="Vanessabury"/>
    <x v="0"/>
    <x v="1"/>
    <x v="965"/>
    <n v="6"/>
    <n v="26.79"/>
    <n v="0.22"/>
    <n v="29.56"/>
    <n v="125.38"/>
    <n v="24.72"/>
    <n v="0.19716063167969372"/>
    <s v="Low"/>
    <s v="UPI"/>
  </r>
  <r>
    <s v="ORD-14956"/>
    <d v="2023-09-06T00:00:00"/>
    <x v="2"/>
    <x v="4"/>
    <x v="276"/>
    <s v="Returning"/>
    <x v="0"/>
    <x v="1"/>
    <s v="Iraq"/>
    <x v="22"/>
    <s v="Perezburgh"/>
    <x v="0"/>
    <x v="0"/>
    <x v="188"/>
    <n v="5"/>
    <n v="514.16"/>
    <n v="0.08"/>
    <n v="32.520000000000003"/>
    <n v="2365.14"/>
    <n v="-177.68"/>
    <n v="-7.5124516941914646E-2"/>
    <s v="Low"/>
    <s v="UPI"/>
  </r>
  <r>
    <s v="ORD-14957"/>
    <d v="2025-06-10T00:00:00"/>
    <x v="0"/>
    <x v="1"/>
    <x v="4800"/>
    <s v="New"/>
    <x v="0"/>
    <x v="1"/>
    <s v="Estonia"/>
    <x v="43"/>
    <s v="Schneiderville"/>
    <x v="1"/>
    <x v="5"/>
    <x v="114"/>
    <n v="1"/>
    <n v="87.62"/>
    <n v="0.12"/>
    <n v="11.15"/>
    <n v="77.11"/>
    <n v="-4.4400000000000004"/>
    <n v="-5.7580080404616783E-2"/>
    <s v="Low"/>
    <s v="UPI"/>
  </r>
  <r>
    <s v="ORD-14958"/>
    <d v="2025-08-24T00:00:00"/>
    <x v="0"/>
    <x v="0"/>
    <x v="4801"/>
    <s v="Returning"/>
    <x v="1"/>
    <x v="3"/>
    <s v="Greenland"/>
    <x v="25"/>
    <s v="Riveraborough"/>
    <x v="1"/>
    <x v="4"/>
    <x v="100"/>
    <n v="4"/>
    <n v="556.92999999999995"/>
    <n v="0.26"/>
    <n v="34.770000000000003"/>
    <n v="1648.51"/>
    <n v="493.21"/>
    <n v="0.29918532492978506"/>
    <s v="Critical"/>
    <s v="Net Banking"/>
  </r>
  <r>
    <s v="ORD-14959"/>
    <d v="2024-10-15T00:00:00"/>
    <x v="1"/>
    <x v="2"/>
    <x v="4802"/>
    <s v="New"/>
    <x v="2"/>
    <x v="1"/>
    <s v="Philippines"/>
    <x v="31"/>
    <s v="Marthaville"/>
    <x v="0"/>
    <x v="0"/>
    <x v="360"/>
    <n v="9"/>
    <n v="442.35"/>
    <n v="0.2"/>
    <n v="41.76"/>
    <n v="3184.92"/>
    <n v="781.02"/>
    <n v="0.24522436984288459"/>
    <s v="High"/>
    <s v="Net Banking"/>
  </r>
  <r>
    <s v="ORD-14960"/>
    <d v="2025-05-12T00:00:00"/>
    <x v="0"/>
    <x v="9"/>
    <x v="4803"/>
    <s v="New"/>
    <x v="0"/>
    <x v="1"/>
    <s v="Tanzania"/>
    <x v="9"/>
    <s v="Ryanborough"/>
    <x v="1"/>
    <x v="2"/>
    <x v="549"/>
    <n v="8"/>
    <n v="785.33"/>
    <n v="0.28000000000000003"/>
    <n v="23.23"/>
    <n v="4523.5"/>
    <n v="-14.38"/>
    <n v="-3.1789543495081246E-3"/>
    <s v="Low"/>
    <s v="UPI"/>
  </r>
  <r>
    <s v="ORD-14961"/>
    <d v="2024-05-20T00:00:00"/>
    <x v="1"/>
    <x v="9"/>
    <x v="4804"/>
    <s v="VIP"/>
    <x v="0"/>
    <x v="2"/>
    <s v="Zambia"/>
    <x v="14"/>
    <s v="North Robertbury"/>
    <x v="1"/>
    <x v="2"/>
    <x v="932"/>
    <n v="10"/>
    <n v="554.67999999999995"/>
    <n v="0.08"/>
    <n v="23.96"/>
    <n v="5103.0600000000004"/>
    <n v="-406.32"/>
    <n v="-7.9622814546566167E-2"/>
    <s v="Medium"/>
    <s v="UPI"/>
  </r>
  <r>
    <s v="ORD-14962"/>
    <d v="2024-09-20T00:00:00"/>
    <x v="1"/>
    <x v="4"/>
    <x v="4805"/>
    <s v="Returning"/>
    <x v="0"/>
    <x v="2"/>
    <s v="Sudan"/>
    <x v="12"/>
    <s v="Mccoyport"/>
    <x v="0"/>
    <x v="0"/>
    <x v="190"/>
    <n v="6"/>
    <n v="271"/>
    <n v="0.05"/>
    <n v="31.22"/>
    <n v="1544.7"/>
    <n v="109.22"/>
    <n v="7.070628601022852E-2"/>
    <s v="Low"/>
    <s v="Card"/>
  </r>
  <r>
    <s v="ORD-14963"/>
    <d v="2024-03-09T00:00:00"/>
    <x v="1"/>
    <x v="6"/>
    <x v="4806"/>
    <s v="Returning"/>
    <x v="1"/>
    <x v="4"/>
    <s v="Finland"/>
    <x v="20"/>
    <s v="Lake Kristiburgh"/>
    <x v="2"/>
    <x v="8"/>
    <x v="738"/>
    <n v="9"/>
    <n v="257.39999999999998"/>
    <n v="0.01"/>
    <n v="49.29"/>
    <n v="2293.4299999999998"/>
    <n v="-106.43"/>
    <n v="-4.640647414571189E-2"/>
    <s v="High"/>
    <s v="UPI"/>
  </r>
  <r>
    <s v="ORD-14964"/>
    <d v="2023-04-13T00:00:00"/>
    <x v="2"/>
    <x v="11"/>
    <x v="4807"/>
    <s v="New"/>
    <x v="2"/>
    <x v="4"/>
    <s v="Romania"/>
    <x v="49"/>
    <s v="North Stephen"/>
    <x v="0"/>
    <x v="7"/>
    <x v="411"/>
    <n v="3"/>
    <n v="561.29"/>
    <n v="0.18"/>
    <n v="43.78"/>
    <n v="1380.77"/>
    <n v="212.31"/>
    <n v="0.15376203133034466"/>
    <s v="Critical"/>
    <s v="UPI"/>
  </r>
  <r>
    <s v="ORD-14965"/>
    <d v="2024-11-24T00:00:00"/>
    <x v="1"/>
    <x v="10"/>
    <x v="4808"/>
    <s v="New"/>
    <x v="2"/>
    <x v="3"/>
    <s v="Netherlands"/>
    <x v="47"/>
    <s v="Smithport"/>
    <x v="2"/>
    <x v="8"/>
    <x v="712"/>
    <n v="10"/>
    <n v="78.13"/>
    <n v="0.24"/>
    <n v="21.64"/>
    <n v="593.79"/>
    <n v="169.1"/>
    <n v="0.28478081476616313"/>
    <s v="Critical"/>
    <s v="Net Banking"/>
  </r>
  <r>
    <s v="ORD-14966"/>
    <d v="2024-08-08T00:00:00"/>
    <x v="1"/>
    <x v="0"/>
    <x v="4809"/>
    <s v="VIP"/>
    <x v="1"/>
    <x v="0"/>
    <s v="Finland"/>
    <x v="45"/>
    <s v="Samanthashire"/>
    <x v="0"/>
    <x v="7"/>
    <x v="43"/>
    <n v="1"/>
    <n v="552.41999999999996"/>
    <n v="0.28999999999999998"/>
    <n v="31"/>
    <n v="392.22"/>
    <n v="53.23"/>
    <n v="0.13571464994135943"/>
    <s v="Critical"/>
    <s v="Cash"/>
  </r>
  <r>
    <s v="ORD-14967"/>
    <d v="2024-06-21T00:00:00"/>
    <x v="1"/>
    <x v="1"/>
    <x v="4810"/>
    <s v="Returning"/>
    <x v="1"/>
    <x v="4"/>
    <s v="Gambia"/>
    <x v="6"/>
    <s v="Port Robertomouth"/>
    <x v="0"/>
    <x v="0"/>
    <x v="622"/>
    <n v="3"/>
    <n v="117.49"/>
    <n v="0.28999999999999998"/>
    <n v="39.43"/>
    <n v="250.25"/>
    <n v="-13.53"/>
    <n v="-5.4065934065934067E-2"/>
    <s v="Low"/>
    <s v="Cash"/>
  </r>
  <r>
    <s v="ORD-14968"/>
    <d v="2024-12-25T00:00:00"/>
    <x v="1"/>
    <x v="7"/>
    <x v="4811"/>
    <s v="VIP"/>
    <x v="1"/>
    <x v="3"/>
    <s v="Suriname"/>
    <x v="29"/>
    <s v="Port Ashleymouth"/>
    <x v="2"/>
    <x v="8"/>
    <x v="87"/>
    <n v="7"/>
    <n v="106.33"/>
    <n v="0"/>
    <n v="40.29"/>
    <n v="744.31"/>
    <n v="166.9"/>
    <n v="0.22423452593677368"/>
    <s v="Medium"/>
    <s v="UPI"/>
  </r>
  <r>
    <s v="ORD-14969"/>
    <d v="2023-11-26T00:00:00"/>
    <x v="2"/>
    <x v="10"/>
    <x v="4812"/>
    <s v="New"/>
    <x v="2"/>
    <x v="1"/>
    <s v="Cambodia"/>
    <x v="8"/>
    <s v="Philliptown"/>
    <x v="1"/>
    <x v="4"/>
    <x v="910"/>
    <n v="2"/>
    <n v="533.42999999999995"/>
    <n v="0.27"/>
    <n v="41.14"/>
    <n v="778.81"/>
    <n v="143.41"/>
    <n v="0.1841399057536498"/>
    <s v="Critical"/>
    <s v="Card"/>
  </r>
  <r>
    <s v="ORD-14970"/>
    <d v="2023-06-13T00:00:00"/>
    <x v="2"/>
    <x v="1"/>
    <x v="4813"/>
    <s v="VIP"/>
    <x v="0"/>
    <x v="4"/>
    <s v="Netherlands Antilles"/>
    <x v="44"/>
    <s v="Lake Kimberlyview"/>
    <x v="1"/>
    <x v="2"/>
    <x v="163"/>
    <n v="4"/>
    <n v="172.9"/>
    <n v="0.23"/>
    <n v="43.88"/>
    <n v="532.53"/>
    <n v="22.61"/>
    <n v="4.2457701913507222E-2"/>
    <s v="Critical"/>
    <s v="Net Banking"/>
  </r>
  <r>
    <s v="ORD-14971"/>
    <d v="2025-07-14T00:00:00"/>
    <x v="0"/>
    <x v="5"/>
    <x v="4814"/>
    <s v="Returning"/>
    <x v="2"/>
    <x v="4"/>
    <s v="Brazil"/>
    <x v="5"/>
    <s v="Lake Crystalstad"/>
    <x v="2"/>
    <x v="3"/>
    <x v="311"/>
    <n v="9"/>
    <n v="734.89"/>
    <n v="0.22"/>
    <n v="42.96"/>
    <n v="5158.93"/>
    <n v="1318.13"/>
    <n v="0.25550453291670949"/>
    <s v="Medium"/>
    <s v="Card"/>
  </r>
  <r>
    <s v="ORD-14972"/>
    <d v="2024-01-28T00:00:00"/>
    <x v="1"/>
    <x v="3"/>
    <x v="4815"/>
    <s v="New"/>
    <x v="0"/>
    <x v="3"/>
    <s v="United Kingdom"/>
    <x v="6"/>
    <s v="Williamsmouth"/>
    <x v="1"/>
    <x v="4"/>
    <x v="865"/>
    <n v="4"/>
    <n v="261.37"/>
    <n v="0.12"/>
    <n v="10.7"/>
    <n v="920.02"/>
    <n v="-85.2"/>
    <n v="-9.2606682463424711E-2"/>
    <s v="Critical"/>
    <s v="Cash"/>
  </r>
  <r>
    <s v="ORD-14973"/>
    <d v="2024-08-30T00:00:00"/>
    <x v="1"/>
    <x v="0"/>
    <x v="4816"/>
    <s v="New"/>
    <x v="2"/>
    <x v="1"/>
    <s v="Australia"/>
    <x v="4"/>
    <s v="West Katelyn"/>
    <x v="1"/>
    <x v="2"/>
    <x v="371"/>
    <n v="5"/>
    <n v="121.62"/>
    <n v="0.24"/>
    <n v="39.200000000000003"/>
    <n v="462.16"/>
    <n v="-1.88"/>
    <n v="-4.0678552882118741E-3"/>
    <s v="Critical"/>
    <s v="Net Banking"/>
  </r>
  <r>
    <s v="ORD-14974"/>
    <d v="2024-10-15T00:00:00"/>
    <x v="1"/>
    <x v="2"/>
    <x v="4817"/>
    <s v="VIP"/>
    <x v="1"/>
    <x v="2"/>
    <s v="United States Virgin Islands"/>
    <x v="4"/>
    <s v="North Jenniferburgh"/>
    <x v="1"/>
    <x v="5"/>
    <x v="947"/>
    <n v="1"/>
    <n v="774.44"/>
    <n v="0.25"/>
    <n v="22.58"/>
    <n v="580.83000000000004"/>
    <n v="8.8699999999999992"/>
    <n v="1.52712497632698E-2"/>
    <s v="High"/>
    <s v="Card"/>
  </r>
  <r>
    <s v="ORD-14975"/>
    <d v="2023-10-15T00:00:00"/>
    <x v="2"/>
    <x v="2"/>
    <x v="4818"/>
    <s v="Returning"/>
    <x v="0"/>
    <x v="0"/>
    <s v="Djibouti"/>
    <x v="34"/>
    <s v="Taylorbury"/>
    <x v="0"/>
    <x v="1"/>
    <x v="520"/>
    <n v="5"/>
    <n v="504.58"/>
    <n v="0.14000000000000001"/>
    <n v="6.8"/>
    <n v="2169.69"/>
    <n v="539.71"/>
    <n v="0.2487498214030576"/>
    <s v="Medium"/>
    <s v="Cash"/>
  </r>
  <r>
    <s v="ORD-14976"/>
    <d v="2022-12-02T00:00:00"/>
    <x v="3"/>
    <x v="7"/>
    <x v="4819"/>
    <s v="New"/>
    <x v="0"/>
    <x v="3"/>
    <s v="Iceland"/>
    <x v="0"/>
    <s v="Josephshire"/>
    <x v="0"/>
    <x v="1"/>
    <x v="250"/>
    <n v="10"/>
    <n v="533.89"/>
    <n v="0.28999999999999998"/>
    <n v="32.549999999999997"/>
    <n v="3790.62"/>
    <n v="-273.51"/>
    <n v="-7.2154423286955691E-2"/>
    <s v="Low"/>
    <s v="Card"/>
  </r>
  <r>
    <s v="ORD-14977"/>
    <d v="2024-01-22T00:00:00"/>
    <x v="1"/>
    <x v="3"/>
    <x v="4820"/>
    <s v="VIP"/>
    <x v="0"/>
    <x v="4"/>
    <s v="Mauritius"/>
    <x v="34"/>
    <s v="Lynchmouth"/>
    <x v="2"/>
    <x v="3"/>
    <x v="224"/>
    <n v="2"/>
    <n v="501.72"/>
    <n v="0.12"/>
    <n v="23.77"/>
    <n v="883.03"/>
    <n v="251.88"/>
    <n v="0.2852451219097879"/>
    <s v="High"/>
    <s v="UPI"/>
  </r>
  <r>
    <s v="ORD-14978"/>
    <d v="2023-05-31T00:00:00"/>
    <x v="2"/>
    <x v="9"/>
    <x v="4821"/>
    <s v="Returning"/>
    <x v="2"/>
    <x v="0"/>
    <s v="South Georgia and the South Sandwich Islands"/>
    <x v="27"/>
    <s v="Keithchester"/>
    <x v="0"/>
    <x v="1"/>
    <x v="803"/>
    <n v="6"/>
    <n v="631.27"/>
    <n v="0"/>
    <n v="25.86"/>
    <n v="3787.62"/>
    <n v="887.26"/>
    <n v="0.2342526441406477"/>
    <s v="High"/>
    <s v="UPI"/>
  </r>
  <r>
    <s v="ORD-14979"/>
    <d v="2023-01-31T00:00:00"/>
    <x v="2"/>
    <x v="3"/>
    <x v="4822"/>
    <s v="Returning"/>
    <x v="2"/>
    <x v="4"/>
    <s v="Malaysia"/>
    <x v="21"/>
    <s v="New Matthew"/>
    <x v="2"/>
    <x v="8"/>
    <x v="822"/>
    <n v="6"/>
    <n v="509.42"/>
    <n v="0.2"/>
    <n v="28.39"/>
    <n v="2445.2199999999998"/>
    <n v="155.51"/>
    <n v="6.3597549504748038E-2"/>
    <s v="Medium"/>
    <s v="Net Banking"/>
  </r>
  <r>
    <s v="ORD-14980"/>
    <d v="2024-11-06T00:00:00"/>
    <x v="1"/>
    <x v="10"/>
    <x v="4823"/>
    <s v="VIP"/>
    <x v="1"/>
    <x v="1"/>
    <s v="Singapore"/>
    <x v="21"/>
    <s v="Anthonyshire"/>
    <x v="1"/>
    <x v="4"/>
    <x v="141"/>
    <n v="7"/>
    <n v="686.54"/>
    <n v="0.21"/>
    <n v="43.98"/>
    <n v="3796.57"/>
    <n v="-277.12"/>
    <n v="-7.2992200854982259E-2"/>
    <s v="Critical"/>
    <s v="Cash"/>
  </r>
  <r>
    <s v="ORD-14981"/>
    <d v="2023-03-25T00:00:00"/>
    <x v="2"/>
    <x v="6"/>
    <x v="4824"/>
    <s v="VIP"/>
    <x v="2"/>
    <x v="1"/>
    <s v="Qatar"/>
    <x v="3"/>
    <s v="South Matthewmouth"/>
    <x v="1"/>
    <x v="2"/>
    <x v="887"/>
    <n v="2"/>
    <n v="206.28"/>
    <n v="0.18"/>
    <n v="10.69"/>
    <n v="338.3"/>
    <n v="-16.239999999999998"/>
    <n v="-4.8004729530002947E-2"/>
    <s v="High"/>
    <s v="UPI"/>
  </r>
  <r>
    <s v="ORD-14982"/>
    <d v="2024-12-25T00:00:00"/>
    <x v="1"/>
    <x v="7"/>
    <x v="4825"/>
    <s v="VIP"/>
    <x v="1"/>
    <x v="4"/>
    <s v="Guinea-Bissau"/>
    <x v="38"/>
    <s v="Bonillaside"/>
    <x v="0"/>
    <x v="1"/>
    <x v="255"/>
    <n v="7"/>
    <n v="261.39999999999998"/>
    <n v="0.16"/>
    <n v="42.63"/>
    <n v="1537.03"/>
    <n v="423.14"/>
    <n v="0.27529716401111232"/>
    <s v="Medium"/>
    <s v="Card"/>
  </r>
  <r>
    <s v="ORD-14983"/>
    <d v="2023-06-17T00:00:00"/>
    <x v="2"/>
    <x v="1"/>
    <x v="4826"/>
    <s v="VIP"/>
    <x v="2"/>
    <x v="2"/>
    <s v="Ireland"/>
    <x v="32"/>
    <s v="East Jasmin"/>
    <x v="0"/>
    <x v="0"/>
    <x v="368"/>
    <n v="1"/>
    <n v="787.31"/>
    <n v="0.05"/>
    <n v="31.05"/>
    <n v="747.94"/>
    <n v="-17.670000000000002"/>
    <n v="-2.3624889697034523E-2"/>
    <s v="Low"/>
    <s v="Net Banking"/>
  </r>
  <r>
    <s v="ORD-14984"/>
    <d v="2024-08-10T00:00:00"/>
    <x v="1"/>
    <x v="0"/>
    <x v="4827"/>
    <s v="New"/>
    <x v="0"/>
    <x v="0"/>
    <s v="Lithuania"/>
    <x v="32"/>
    <s v="New Michellebury"/>
    <x v="1"/>
    <x v="5"/>
    <x v="812"/>
    <n v="6"/>
    <n v="753.93"/>
    <n v="0.09"/>
    <n v="18.13"/>
    <n v="4116.46"/>
    <n v="776.66"/>
    <n v="0.18867181996181184"/>
    <s v="Medium"/>
    <s v="Cash"/>
  </r>
  <r>
    <s v="ORD-14985"/>
    <d v="2023-02-25T00:00:00"/>
    <x v="2"/>
    <x v="8"/>
    <x v="4828"/>
    <s v="VIP"/>
    <x v="2"/>
    <x v="0"/>
    <s v="Tunisia"/>
    <x v="41"/>
    <s v="West Saraborough"/>
    <x v="1"/>
    <x v="2"/>
    <x v="274"/>
    <n v="2"/>
    <n v="344.62"/>
    <n v="0.28000000000000003"/>
    <n v="19.21"/>
    <n v="496.25"/>
    <n v="-10.74"/>
    <n v="-2.1642317380352646E-2"/>
    <s v="Medium"/>
    <s v="UPI"/>
  </r>
  <r>
    <s v="ORD-14986"/>
    <d v="2024-12-28T00:00:00"/>
    <x v="1"/>
    <x v="7"/>
    <x v="4829"/>
    <s v="New"/>
    <x v="0"/>
    <x v="3"/>
    <s v="Tokelau"/>
    <x v="10"/>
    <s v="Smithtown"/>
    <x v="0"/>
    <x v="1"/>
    <x v="872"/>
    <n v="8"/>
    <n v="368.79"/>
    <n v="7.0000000000000007E-2"/>
    <n v="44.56"/>
    <n v="2743.8"/>
    <n v="139.41"/>
    <n v="5.0809096872949919E-2"/>
    <s v="High"/>
    <s v="Net Banking"/>
  </r>
  <r>
    <s v="ORD-14987"/>
    <d v="2023-11-18T00:00:00"/>
    <x v="2"/>
    <x v="10"/>
    <x v="4830"/>
    <s v="Returning"/>
    <x v="0"/>
    <x v="4"/>
    <s v="Mexico"/>
    <x v="26"/>
    <s v="Lauraside"/>
    <x v="2"/>
    <x v="6"/>
    <x v="198"/>
    <n v="3"/>
    <n v="419.48"/>
    <n v="0.06"/>
    <n v="34.53"/>
    <n v="1182.93"/>
    <n v="18.46"/>
    <n v="1.5605318996052175E-2"/>
    <s v="Low"/>
    <s v="Card"/>
  </r>
  <r>
    <s v="ORD-14988"/>
    <d v="2024-06-02T00:00:00"/>
    <x v="1"/>
    <x v="1"/>
    <x v="4831"/>
    <s v="Returning"/>
    <x v="1"/>
    <x v="0"/>
    <s v="South Africa"/>
    <x v="13"/>
    <s v="North Dannyville"/>
    <x v="2"/>
    <x v="6"/>
    <x v="301"/>
    <n v="9"/>
    <n v="394.99"/>
    <n v="0.24"/>
    <n v="42.19"/>
    <n v="2701.73"/>
    <n v="87.8"/>
    <n v="3.2497695920761883E-2"/>
    <s v="Critical"/>
    <s v="Card"/>
  </r>
  <r>
    <s v="ORD-14989"/>
    <d v="2024-02-17T00:00:00"/>
    <x v="1"/>
    <x v="8"/>
    <x v="4832"/>
    <s v="VIP"/>
    <x v="2"/>
    <x v="3"/>
    <s v="Kuwait"/>
    <x v="42"/>
    <s v="Jamesburgh"/>
    <x v="0"/>
    <x v="0"/>
    <x v="146"/>
    <n v="4"/>
    <n v="497.32"/>
    <n v="0.21"/>
    <n v="22.47"/>
    <n v="1571.53"/>
    <n v="-82.81"/>
    <n v="-5.2693871577380008E-2"/>
    <s v="High"/>
    <s v="Card"/>
  </r>
  <r>
    <s v="ORD-14990"/>
    <d v="2025-03-12T00:00:00"/>
    <x v="0"/>
    <x v="6"/>
    <x v="3936"/>
    <s v="New"/>
    <x v="2"/>
    <x v="1"/>
    <s v="Algeria"/>
    <x v="25"/>
    <s v="Port Brett"/>
    <x v="0"/>
    <x v="0"/>
    <x v="785"/>
    <n v="9"/>
    <n v="711.01"/>
    <n v="0.26"/>
    <n v="17.440000000000001"/>
    <n v="4735.33"/>
    <n v="560.04999999999995"/>
    <n v="0.11827053235994112"/>
    <s v="Low"/>
    <s v="UPI"/>
  </r>
  <r>
    <s v="ORD-14991"/>
    <d v="2023-07-19T00:00:00"/>
    <x v="2"/>
    <x v="5"/>
    <x v="2938"/>
    <s v="Returning"/>
    <x v="0"/>
    <x v="2"/>
    <s v="Thailand"/>
    <x v="3"/>
    <s v="Lake Derek"/>
    <x v="2"/>
    <x v="6"/>
    <x v="359"/>
    <n v="6"/>
    <n v="318.7"/>
    <n v="0.23"/>
    <n v="48.25"/>
    <n v="1472.39"/>
    <n v="-94.13"/>
    <n v="-6.3930072874713889E-2"/>
    <s v="High"/>
    <s v="Card"/>
  </r>
  <r>
    <s v="ORD-14992"/>
    <d v="2024-08-26T00:00:00"/>
    <x v="1"/>
    <x v="0"/>
    <x v="4833"/>
    <s v="Returning"/>
    <x v="1"/>
    <x v="1"/>
    <s v="South Africa"/>
    <x v="16"/>
    <s v="Joshuastad"/>
    <x v="2"/>
    <x v="3"/>
    <x v="714"/>
    <n v="9"/>
    <n v="338.85"/>
    <n v="0.11"/>
    <n v="35.119999999999997"/>
    <n v="2714.19"/>
    <n v="82.86"/>
    <n v="3.0528444950427197E-2"/>
    <s v="Medium"/>
    <s v="Cash"/>
  </r>
  <r>
    <s v="ORD-14993"/>
    <d v="2024-11-19T00:00:00"/>
    <x v="1"/>
    <x v="10"/>
    <x v="4834"/>
    <s v="New"/>
    <x v="2"/>
    <x v="0"/>
    <s v="Ecuador"/>
    <x v="17"/>
    <s v="Lake Michaelbury"/>
    <x v="1"/>
    <x v="2"/>
    <x v="768"/>
    <n v="8"/>
    <n v="492.68"/>
    <n v="0.18"/>
    <n v="13.71"/>
    <n v="3231.98"/>
    <n v="454.95"/>
    <n v="0.14076510374445386"/>
    <s v="Critical"/>
    <s v="UPI"/>
  </r>
  <r>
    <s v="ORD-14994"/>
    <d v="2023-06-29T00:00:00"/>
    <x v="2"/>
    <x v="1"/>
    <x v="4835"/>
    <s v="Returning"/>
    <x v="2"/>
    <x v="3"/>
    <s v="Algeria"/>
    <x v="48"/>
    <s v="Matthewmouth"/>
    <x v="2"/>
    <x v="6"/>
    <x v="380"/>
    <n v="3"/>
    <n v="731.57"/>
    <n v="0.19"/>
    <n v="30.42"/>
    <n v="1777.72"/>
    <n v="7.31"/>
    <n v="4.1120086402808087E-3"/>
    <s v="High"/>
    <s v="Card"/>
  </r>
  <r>
    <s v="ORD-14995"/>
    <d v="2024-03-10T00:00:00"/>
    <x v="1"/>
    <x v="6"/>
    <x v="4836"/>
    <s v="New"/>
    <x v="1"/>
    <x v="0"/>
    <s v="New Caledonia"/>
    <x v="45"/>
    <s v="South Lindsayburgh"/>
    <x v="0"/>
    <x v="0"/>
    <x v="964"/>
    <n v="10"/>
    <n v="626.78"/>
    <n v="0.05"/>
    <n v="16.05"/>
    <n v="5954.41"/>
    <n v="1579.94"/>
    <n v="0.2653394710810979"/>
    <s v="Low"/>
    <s v="UPI"/>
  </r>
  <r>
    <s v="ORD-14996"/>
    <d v="2024-10-20T00:00:00"/>
    <x v="1"/>
    <x v="2"/>
    <x v="4837"/>
    <s v="VIP"/>
    <x v="2"/>
    <x v="1"/>
    <s v="Cameroon"/>
    <x v="30"/>
    <s v="Port Andreview"/>
    <x v="0"/>
    <x v="0"/>
    <x v="334"/>
    <n v="8"/>
    <n v="372.09"/>
    <n v="0.19"/>
    <n v="13.04"/>
    <n v="2411.14"/>
    <n v="75.42"/>
    <n v="3.1279809550668981E-2"/>
    <s v="Medium"/>
    <s v="Cash"/>
  </r>
  <r>
    <s v="ORD-14997"/>
    <d v="2023-04-22T00:00:00"/>
    <x v="2"/>
    <x v="11"/>
    <x v="4838"/>
    <s v="VIP"/>
    <x v="1"/>
    <x v="3"/>
    <s v="Turkmenistan"/>
    <x v="18"/>
    <s v="Jesseberg"/>
    <x v="2"/>
    <x v="3"/>
    <x v="893"/>
    <n v="8"/>
    <n v="703.32"/>
    <n v="0.18"/>
    <n v="41.59"/>
    <n v="4613.78"/>
    <n v="-386.37"/>
    <n v="-8.3742614515646616E-2"/>
    <s v="High"/>
    <s v="Cash"/>
  </r>
  <r>
    <s v="ORD-14998"/>
    <d v="2023-07-12T00:00:00"/>
    <x v="2"/>
    <x v="5"/>
    <x v="4839"/>
    <s v="Returning"/>
    <x v="0"/>
    <x v="4"/>
    <s v="Greenland"/>
    <x v="46"/>
    <s v="Charlesfurt"/>
    <x v="0"/>
    <x v="0"/>
    <x v="28"/>
    <n v="8"/>
    <n v="700.07"/>
    <n v="0.17"/>
    <n v="20.13"/>
    <n v="4648.46"/>
    <n v="1142.8399999999999"/>
    <n v="0.24585346544877226"/>
    <s v="High"/>
    <s v="UPI"/>
  </r>
  <r>
    <s v="ORD-14999"/>
    <d v="2025-09-11T00:00:00"/>
    <x v="0"/>
    <x v="4"/>
    <x v="4840"/>
    <s v="New"/>
    <x v="0"/>
    <x v="2"/>
    <s v="Macedonia"/>
    <x v="25"/>
    <s v="East Jillian"/>
    <x v="0"/>
    <x v="1"/>
    <x v="220"/>
    <n v="7"/>
    <n v="231.06"/>
    <n v="0.27"/>
    <n v="49.66"/>
    <n v="1180.72"/>
    <n v="240.21"/>
    <n v="0.20344366149468121"/>
    <s v="Critical"/>
    <s v="Car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F2CFC9-130C-43BD-BA8F-DE35787A4B43}"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31:W35" firstHeaderRow="1" firstDataRow="1" firstDataCol="1"/>
  <pivotFields count="23">
    <pivotField showAll="0"/>
    <pivotField numFmtId="164" showAll="0"/>
    <pivotField showAll="0">
      <items count="5">
        <item x="3"/>
        <item x="2"/>
        <item x="1"/>
        <item x="0"/>
        <item t="default"/>
      </items>
    </pivotField>
    <pivotField showAll="0"/>
    <pivotField showAll="0"/>
    <pivotField showAll="0"/>
    <pivotField axis="axisRow" showAll="0">
      <items count="4">
        <item x="1"/>
        <item x="0"/>
        <item x="2"/>
        <item t="default"/>
      </items>
    </pivotField>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numFmtId="9" showAll="0"/>
    <pivotField showAll="0"/>
    <pivotField dataField="1" showAll="0"/>
    <pivotField showAll="0"/>
    <pivotField numFmtId="2" showAll="0"/>
    <pivotField showAll="0"/>
    <pivotField showAll="0"/>
  </pivotFields>
  <rowFields count="1">
    <field x="6"/>
  </rowFields>
  <rowItems count="4">
    <i>
      <x/>
    </i>
    <i>
      <x v="1"/>
    </i>
    <i>
      <x v="2"/>
    </i>
    <i t="grand">
      <x/>
    </i>
  </rowItems>
  <colItems count="1">
    <i/>
  </colItems>
  <dataFields count="1">
    <dataField name="Average of Sales" fld="18" subtotal="average" baseField="6"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E7AA22-1A10-4FB3-B624-887493B35D9A}"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18:W29" firstHeaderRow="1" firstDataRow="1" firstDataCol="1"/>
  <pivotFields count="23">
    <pivotField showAll="0"/>
    <pivotField numFmtId="164" showAll="0"/>
    <pivotField showAll="0">
      <items count="5">
        <item x="3"/>
        <item x="2"/>
        <item x="1"/>
        <item x="0"/>
        <item t="default"/>
      </items>
    </pivotField>
    <pivotField showAll="0"/>
    <pivotField axis="axisRow" showAll="0" measureFilter="1">
      <items count="4842">
        <item x="1686"/>
        <item x="1411"/>
        <item x="4003"/>
        <item x="2723"/>
        <item x="4522"/>
        <item x="2814"/>
        <item x="1520"/>
        <item x="3455"/>
        <item x="844"/>
        <item x="2564"/>
        <item x="1310"/>
        <item x="1516"/>
        <item x="1266"/>
        <item x="691"/>
        <item x="2867"/>
        <item x="2620"/>
        <item x="784"/>
        <item x="1256"/>
        <item x="729"/>
        <item x="306"/>
        <item x="3881"/>
        <item x="2893"/>
        <item x="4267"/>
        <item x="20"/>
        <item x="4587"/>
        <item x="906"/>
        <item x="1175"/>
        <item x="1434"/>
        <item x="4150"/>
        <item x="3186"/>
        <item x="3462"/>
        <item x="1269"/>
        <item x="1341"/>
        <item x="1925"/>
        <item x="2733"/>
        <item x="3580"/>
        <item x="3030"/>
        <item x="4765"/>
        <item x="1942"/>
        <item x="2843"/>
        <item x="1884"/>
        <item x="1502"/>
        <item x="173"/>
        <item x="187"/>
        <item x="3584"/>
        <item x="1567"/>
        <item x="3023"/>
        <item x="3279"/>
        <item x="3158"/>
        <item x="2368"/>
        <item x="3406"/>
        <item x="3986"/>
        <item x="2589"/>
        <item x="1027"/>
        <item x="1246"/>
        <item x="3985"/>
        <item x="4245"/>
        <item x="1598"/>
        <item x="1854"/>
        <item x="884"/>
        <item x="4172"/>
        <item x="241"/>
        <item x="1645"/>
        <item x="789"/>
        <item x="1098"/>
        <item x="1006"/>
        <item x="1350"/>
        <item x="940"/>
        <item x="816"/>
        <item x="1158"/>
        <item x="1969"/>
        <item x="3770"/>
        <item x="2953"/>
        <item x="919"/>
        <item x="2165"/>
        <item x="1509"/>
        <item x="4510"/>
        <item x="532"/>
        <item x="3130"/>
        <item x="494"/>
        <item x="3017"/>
        <item x="1075"/>
        <item x="1351"/>
        <item x="3198"/>
        <item x="981"/>
        <item x="4584"/>
        <item x="2707"/>
        <item x="3543"/>
        <item x="2196"/>
        <item x="4370"/>
        <item x="2011"/>
        <item x="4194"/>
        <item x="2496"/>
        <item x="3195"/>
        <item x="472"/>
        <item x="3653"/>
        <item x="4185"/>
        <item x="3076"/>
        <item x="4260"/>
        <item x="3681"/>
        <item x="1262"/>
        <item x="3329"/>
        <item x="3234"/>
        <item x="2987"/>
        <item x="699"/>
        <item x="3187"/>
        <item x="39"/>
        <item x="3611"/>
        <item x="4518"/>
        <item x="4258"/>
        <item x="3873"/>
        <item x="2977"/>
        <item x="3286"/>
        <item x="4705"/>
        <item x="4300"/>
        <item x="2236"/>
        <item x="1887"/>
        <item x="636"/>
        <item x="1337"/>
        <item x="4455"/>
        <item x="955"/>
        <item x="3003"/>
        <item x="1312"/>
        <item x="4325"/>
        <item x="4627"/>
        <item x="1705"/>
        <item x="118"/>
        <item x="3676"/>
        <item x="3737"/>
        <item x="4553"/>
        <item x="4397"/>
        <item x="2230"/>
        <item x="4163"/>
        <item x="660"/>
        <item x="1740"/>
        <item x="1835"/>
        <item x="1106"/>
        <item x="3441"/>
        <item x="2765"/>
        <item x="851"/>
        <item x="108"/>
        <item x="2032"/>
        <item x="1183"/>
        <item x="1145"/>
        <item x="4706"/>
        <item x="1260"/>
        <item x="4224"/>
        <item x="4232"/>
        <item x="3840"/>
        <item x="1654"/>
        <item x="2932"/>
        <item x="3055"/>
        <item x="3072"/>
        <item x="2156"/>
        <item x="3724"/>
        <item x="4265"/>
        <item x="711"/>
        <item x="1285"/>
        <item x="1603"/>
        <item x="1038"/>
        <item x="1127"/>
        <item x="2951"/>
        <item x="594"/>
        <item x="3333"/>
        <item x="2025"/>
        <item x="2434"/>
        <item x="2073"/>
        <item x="1981"/>
        <item x="3743"/>
        <item x="86"/>
        <item x="547"/>
        <item x="1811"/>
        <item x="4338"/>
        <item x="4440"/>
        <item x="2003"/>
        <item x="4250"/>
        <item x="4498"/>
        <item x="541"/>
        <item x="1708"/>
        <item x="2934"/>
        <item x="4087"/>
        <item x="1300"/>
        <item x="772"/>
        <item x="1486"/>
        <item x="2626"/>
        <item x="1338"/>
        <item x="4319"/>
        <item x="4449"/>
        <item x="1738"/>
        <item x="2646"/>
        <item x="605"/>
        <item x="950"/>
        <item x="1485"/>
        <item x="2937"/>
        <item x="2068"/>
        <item x="3557"/>
        <item x="3519"/>
        <item x="226"/>
        <item x="395"/>
        <item x="976"/>
        <item x="581"/>
        <item x="1983"/>
        <item x="3479"/>
        <item x="2562"/>
        <item x="301"/>
        <item x="3075"/>
        <item x="1623"/>
        <item x="2724"/>
        <item x="4311"/>
        <item x="1492"/>
        <item x="4013"/>
        <item x="216"/>
        <item x="3149"/>
        <item x="366"/>
        <item x="1134"/>
        <item x="3929"/>
        <item x="4830"/>
        <item x="3059"/>
        <item x="3896"/>
        <item x="3273"/>
        <item x="14"/>
        <item x="4688"/>
        <item x="1633"/>
        <item x="3649"/>
        <item x="1535"/>
        <item x="3787"/>
        <item x="3080"/>
        <item x="886"/>
        <item x="2081"/>
        <item x="337"/>
        <item x="4655"/>
        <item x="525"/>
        <item x="1088"/>
        <item x="2033"/>
        <item x="341"/>
        <item x="831"/>
        <item x="4363"/>
        <item x="2830"/>
        <item x="4182"/>
        <item x="4595"/>
        <item x="2637"/>
        <item x="4138"/>
        <item x="4648"/>
        <item x="1810"/>
        <item x="4153"/>
        <item x="4529"/>
        <item x="3401"/>
        <item x="1086"/>
        <item x="3672"/>
        <item x="3251"/>
        <item x="1146"/>
        <item x="4000"/>
        <item x="2680"/>
        <item x="3206"/>
        <item x="126"/>
        <item x="2055"/>
        <item x="3205"/>
        <item x="106"/>
        <item x="890"/>
        <item x="1476"/>
        <item x="3008"/>
        <item x="3720"/>
        <item x="780"/>
        <item x="883"/>
        <item x="4622"/>
        <item x="1380"/>
        <item x="2577"/>
        <item x="687"/>
        <item x="1210"/>
        <item x="1537"/>
        <item x="1208"/>
        <item x="3443"/>
        <item x="783"/>
        <item x="4508"/>
        <item x="1922"/>
        <item x="3599"/>
        <item x="464"/>
        <item x="4425"/>
        <item x="3514"/>
        <item x="941"/>
        <item x="607"/>
        <item x="4272"/>
        <item x="852"/>
        <item x="153"/>
        <item x="7"/>
        <item x="370"/>
        <item x="2394"/>
        <item x="293"/>
        <item x="2660"/>
        <item x="1241"/>
        <item x="2898"/>
        <item x="654"/>
        <item x="3103"/>
        <item x="1883"/>
        <item x="1068"/>
        <item x="58"/>
        <item x="1428"/>
        <item x="4742"/>
        <item x="3939"/>
        <item x="2988"/>
        <item x="2241"/>
        <item x="2034"/>
        <item x="4488"/>
        <item x="2826"/>
        <item x="251"/>
        <item x="1985"/>
        <item x="4248"/>
        <item x="399"/>
        <item x="272"/>
        <item x="59"/>
        <item x="1187"/>
        <item x="2632"/>
        <item x="3066"/>
        <item x="2506"/>
        <item x="3619"/>
        <item x="2878"/>
        <item x="2461"/>
        <item x="3735"/>
        <item x="1648"/>
        <item x="2339"/>
        <item x="2406"/>
        <item x="1173"/>
        <item x="530"/>
        <item x="2422"/>
        <item x="3335"/>
        <item x="2464"/>
        <item x="316"/>
        <item x="156"/>
        <item x="3445"/>
        <item x="1186"/>
        <item x="1553"/>
        <item x="1314"/>
        <item x="1135"/>
        <item x="4833"/>
        <item x="1526"/>
        <item x="2500"/>
        <item x="529"/>
        <item x="4246"/>
        <item x="327"/>
        <item x="3571"/>
        <item x="1332"/>
        <item x="754"/>
        <item x="1458"/>
        <item x="2410"/>
        <item x="4107"/>
        <item x="4379"/>
        <item x="4037"/>
        <item x="3219"/>
        <item x="1461"/>
        <item x="2143"/>
        <item x="3695"/>
        <item x="463"/>
        <item x="2709"/>
        <item x="206"/>
        <item x="2524"/>
        <item x="806"/>
        <item x="2940"/>
        <item x="3682"/>
        <item x="2379"/>
        <item x="2518"/>
        <item x="1962"/>
        <item x="1148"/>
        <item x="4083"/>
        <item x="4625"/>
        <item x="2111"/>
        <item x="1755"/>
        <item x="2617"/>
        <item x="1245"/>
        <item x="3713"/>
        <item x="752"/>
        <item x="3639"/>
        <item x="4079"/>
        <item x="747"/>
        <item x="1326"/>
        <item x="3474"/>
        <item x="1301"/>
        <item x="3088"/>
        <item x="1410"/>
        <item x="4771"/>
        <item x="4649"/>
        <item x="4593"/>
        <item x="1307"/>
        <item x="355"/>
        <item x="3230"/>
        <item x="3255"/>
        <item x="1839"/>
        <item x="4204"/>
        <item x="1395"/>
        <item x="1238"/>
        <item x="1080"/>
        <item x="2512"/>
        <item x="363"/>
        <item x="313"/>
        <item x="2255"/>
        <item x="4767"/>
        <item x="4803"/>
        <item x="281"/>
        <item x="4293"/>
        <item x="2347"/>
        <item x="3497"/>
        <item x="2624"/>
        <item x="2797"/>
        <item x="2595"/>
        <item x="739"/>
        <item x="4060"/>
        <item x="597"/>
        <item x="1083"/>
        <item x="3399"/>
        <item x="3966"/>
        <item x="2699"/>
        <item x="3767"/>
        <item x="3626"/>
        <item x="2311"/>
        <item x="1160"/>
        <item x="2525"/>
        <item x="1051"/>
        <item x="3067"/>
        <item x="2519"/>
        <item x="1292"/>
        <item x="1181"/>
        <item x="2"/>
        <item x="3051"/>
        <item x="3686"/>
        <item x="3136"/>
        <item x="2790"/>
        <item x="1577"/>
        <item x="2010"/>
        <item x="2868"/>
        <item x="2197"/>
        <item x="1219"/>
        <item x="4780"/>
        <item x="1850"/>
        <item x="2580"/>
        <item x="3885"/>
        <item x="1348"/>
        <item x="595"/>
        <item x="2849"/>
        <item x="4354"/>
        <item x="2100"/>
        <item x="2955"/>
        <item x="3728"/>
        <item x="2691"/>
        <item x="4829"/>
        <item x="3927"/>
        <item x="715"/>
        <item x="1333"/>
        <item x="562"/>
        <item x="3274"/>
        <item x="2190"/>
        <item x="1873"/>
        <item x="1431"/>
        <item x="787"/>
        <item x="1313"/>
        <item x="486"/>
        <item x="1240"/>
        <item x="4407"/>
        <item x="1952"/>
        <item x="152"/>
        <item x="2318"/>
        <item x="3128"/>
        <item x="4542"/>
        <item x="312"/>
        <item x="2459"/>
        <item x="3833"/>
        <item x="4063"/>
        <item x="2887"/>
        <item x="930"/>
        <item x="394"/>
        <item x="646"/>
        <item x="898"/>
        <item x="4047"/>
        <item x="3638"/>
        <item x="2355"/>
        <item x="4406"/>
        <item x="1204"/>
        <item x="2807"/>
        <item x="4684"/>
        <item x="2658"/>
        <item x="2366"/>
        <item x="1622"/>
        <item x="1680"/>
        <item x="2327"/>
        <item x="258"/>
        <item x="556"/>
        <item x="4527"/>
        <item x="2815"/>
        <item x="3471"/>
        <item x="1628"/>
        <item x="1136"/>
        <item x="3293"/>
        <item x="3592"/>
        <item x="397"/>
        <item x="4331"/>
        <item x="2771"/>
        <item x="1079"/>
        <item x="249"/>
        <item x="1128"/>
        <item x="3904"/>
        <item x="622"/>
        <item x="3968"/>
        <item x="2312"/>
        <item x="4592"/>
        <item x="3172"/>
        <item x="3654"/>
        <item x="2109"/>
        <item x="4086"/>
        <item x="1"/>
        <item x="842"/>
        <item x="3258"/>
        <item x="3853"/>
        <item x="2864"/>
        <item x="2892"/>
        <item x="2846"/>
        <item x="3954"/>
        <item x="4191"/>
        <item x="253"/>
        <item x="2451"/>
        <item x="1339"/>
        <item x="3009"/>
        <item x="2002"/>
        <item x="1765"/>
        <item x="4712"/>
        <item x="1863"/>
        <item x="1792"/>
        <item x="4451"/>
        <item x="3277"/>
        <item x="742"/>
        <item x="1111"/>
        <item x="855"/>
        <item x="3716"/>
        <item x="2332"/>
        <item x="1831"/>
        <item x="1294"/>
        <item x="1809"/>
        <item x="2605"/>
        <item x="3115"/>
        <item x="2341"/>
        <item x="3369"/>
        <item x="4127"/>
        <item x="571"/>
        <item x="1830"/>
        <item x="2752"/>
        <item x="1487"/>
        <item x="765"/>
        <item x="1469"/>
        <item x="3521"/>
        <item x="1760"/>
        <item x="2280"/>
        <item x="4071"/>
        <item x="3386"/>
        <item x="695"/>
        <item x="4198"/>
        <item x="1263"/>
        <item x="3253"/>
        <item x="774"/>
        <item x="1471"/>
        <item x="1782"/>
        <item x="3972"/>
        <item x="3090"/>
        <item x="4713"/>
        <item x="700"/>
        <item x="3102"/>
        <item x="4205"/>
        <item x="2342"/>
        <item x="2825"/>
        <item x="4551"/>
        <item x="880"/>
        <item x="1049"/>
        <item x="4368"/>
        <item x="4650"/>
        <item x="3440"/>
        <item x="2048"/>
        <item x="1007"/>
        <item x="482"/>
        <item x="3854"/>
        <item x="4210"/>
        <item x="245"/>
        <item x="1587"/>
        <item x="797"/>
        <item x="967"/>
        <item x="1943"/>
        <item x="265"/>
        <item x="893"/>
        <item x="4038"/>
        <item x="3284"/>
        <item x="3325"/>
        <item x="38"/>
        <item x="3788"/>
        <item x="4537"/>
        <item x="390"/>
        <item x="4401"/>
        <item x="918"/>
        <item x="4609"/>
        <item x="3019"/>
        <item x="2962"/>
        <item x="4744"/>
        <item x="4509"/>
        <item x="121"/>
        <item x="4139"/>
        <item x="1076"/>
        <item x="994"/>
        <item x="77"/>
        <item x="1045"/>
        <item x="2654"/>
        <item x="558"/>
        <item x="1028"/>
        <item x="2172"/>
        <item x="972"/>
        <item x="680"/>
        <item x="1806"/>
        <item x="2222"/>
        <item x="2515"/>
        <item x="2978"/>
        <item x="3299"/>
        <item x="3902"/>
        <item x="1203"/>
        <item x="2754"/>
        <item x="542"/>
        <item x="401"/>
        <item x="773"/>
        <item x="3074"/>
        <item x="582"/>
        <item x="2715"/>
        <item x="1119"/>
        <item x="3131"/>
        <item x="3361"/>
        <item x="500"/>
        <item x="1031"/>
        <item x="1279"/>
        <item x="596"/>
        <item x="4162"/>
        <item x="1893"/>
        <item x="1935"/>
        <item x="954"/>
        <item x="2268"/>
        <item x="3739"/>
        <item x="1832"/>
        <item x="1014"/>
        <item x="3898"/>
        <item x="292"/>
        <item x="841"/>
        <item x="3322"/>
        <item x="4358"/>
        <item x="823"/>
        <item x="970"/>
        <item x="1555"/>
        <item x="2954"/>
        <item x="2045"/>
        <item x="4356"/>
        <item x="2129"/>
        <item x="3650"/>
        <item x="1525"/>
        <item x="4711"/>
        <item x="2377"/>
        <item x="1047"/>
        <item x="136"/>
        <item x="2569"/>
        <item x="1008"/>
        <item x="3306"/>
        <item x="3758"/>
        <item x="4615"/>
        <item x="4362"/>
        <item x="3690"/>
        <item x="356"/>
        <item x="132"/>
        <item x="4064"/>
        <item x="4095"/>
        <item x="246"/>
        <item x="3026"/>
        <item x="1456"/>
        <item x="3962"/>
        <item x="1725"/>
        <item x="3588"/>
        <item x="4028"/>
        <item x="65"/>
        <item x="4394"/>
        <item x="1993"/>
        <item x="1588"/>
        <item x="4418"/>
        <item x="3221"/>
        <item x="417"/>
        <item x="2634"/>
        <item x="1853"/>
        <item x="980"/>
        <item x="3633"/>
        <item x="4598"/>
        <item x="4320"/>
        <item x="2399"/>
        <item x="1261"/>
        <item x="3027"/>
        <item x="4439"/>
        <item x="2115"/>
        <item x="731"/>
        <item x="3579"/>
        <item x="1601"/>
        <item x="4121"/>
        <item x="1997"/>
        <item x="3319"/>
        <item x="4815"/>
        <item x="2677"/>
        <item x="17"/>
        <item x="644"/>
        <item x="250"/>
        <item x="2407"/>
        <item x="3953"/>
        <item x="320"/>
        <item x="2090"/>
        <item x="371"/>
        <item x="3385"/>
        <item x="2532"/>
        <item x="2484"/>
        <item x="1490"/>
        <item x="2505"/>
        <item x="452"/>
        <item x="2782"/>
        <item x="55"/>
        <item x="759"/>
        <item x="4452"/>
        <item x="4560"/>
        <item x="1659"/>
        <item x="2593"/>
        <item x="3374"/>
        <item x="867"/>
        <item x="3116"/>
        <item x="1178"/>
        <item x="2157"/>
        <item x="709"/>
        <item x="1191"/>
        <item x="3064"/>
        <item x="2989"/>
        <item x="2879"/>
        <item x="4380"/>
        <item x="3086"/>
        <item x="3463"/>
        <item x="714"/>
        <item x="960"/>
        <item x="776"/>
        <item x="46"/>
        <item x="2919"/>
        <item x="601"/>
        <item x="3353"/>
        <item x="1450"/>
        <item x="2206"/>
        <item x="1900"/>
        <item x="1793"/>
        <item x="3879"/>
        <item x="3884"/>
        <item x="1399"/>
        <item x="360"/>
        <item x="1159"/>
        <item x="3839"/>
        <item x="2777"/>
        <item x="4766"/>
        <item x="3346"/>
        <item x="348"/>
        <item x="3337"/>
        <item x="3435"/>
        <item x="1273"/>
        <item x="3768"/>
        <item x="1352"/>
        <item x="2542"/>
        <item x="1589"/>
        <item x="3967"/>
        <item x="3058"/>
        <item x="2913"/>
        <item x="24"/>
        <item x="3577"/>
        <item x="3405"/>
        <item x="3500"/>
        <item x="2061"/>
        <item x="3280"/>
        <item x="3345"/>
        <item x="3124"/>
        <item x="2926"/>
        <item x="2440"/>
        <item x="4098"/>
        <item x="2256"/>
        <item x="4377"/>
        <item x="2317"/>
        <item x="1860"/>
        <item x="3858"/>
        <item x="4082"/>
        <item x="2942"/>
        <item x="1053"/>
        <item x="2812"/>
        <item x="4458"/>
        <item x="228"/>
        <item x="3791"/>
        <item x="3313"/>
        <item x="2597"/>
        <item x="1564"/>
        <item x="141"/>
        <item x="840"/>
        <item x="1548"/>
        <item x="1503"/>
        <item x="186"/>
        <item x="4277"/>
        <item x="1376"/>
        <item x="904"/>
        <item x="938"/>
        <item x="2163"/>
        <item x="75"/>
        <item x="4581"/>
        <item x="4384"/>
        <item x="1249"/>
        <item x="493"/>
        <item x="1147"/>
        <item x="1316"/>
        <item x="3827"/>
        <item x="3750"/>
        <item x="4351"/>
        <item x="481"/>
        <item x="4626"/>
        <item x="1257"/>
        <item x="441"/>
        <item x="221"/>
        <item x="2664"/>
        <item x="2556"/>
        <item x="2243"/>
        <item x="286"/>
        <item x="2282"/>
        <item x="3326"/>
        <item x="2746"/>
        <item x="1608"/>
        <item x="4779"/>
        <item x="603"/>
        <item x="2085"/>
        <item x="433"/>
        <item x="198"/>
        <item x="4200"/>
        <item x="1638"/>
        <item x="1606"/>
        <item x="2361"/>
        <item x="4781"/>
        <item x="2199"/>
        <item x="1667"/>
        <item x="4547"/>
        <item x="318"/>
        <item x="3983"/>
        <item x="4334"/>
        <item x="3407"/>
        <item x="4244"/>
        <item x="3693"/>
        <item x="1838"/>
        <item x="2794"/>
        <item x="4116"/>
        <item x="3411"/>
        <item x="504"/>
        <item x="2016"/>
        <item x="4271"/>
        <item x="1224"/>
        <item x="3594"/>
        <item x="1903"/>
        <item x="1061"/>
        <item x="1728"/>
        <item x="1973"/>
        <item x="3270"/>
        <item x="2629"/>
        <item x="3509"/>
        <item x="1605"/>
        <item x="2725"/>
        <item x="4097"/>
        <item x="673"/>
        <item x="4495"/>
        <item x="2151"/>
        <item x="184"/>
        <item x="1202"/>
        <item x="404"/>
        <item x="4243"/>
        <item x="4333"/>
        <item x="957"/>
        <item x="4234"/>
        <item x="4519"/>
        <item x="1356"/>
        <item x="2487"/>
        <item x="3288"/>
        <item x="236"/>
        <item x="649"/>
        <item x="3593"/>
        <item x="4076"/>
        <item x="178"/>
        <item x="1037"/>
        <item x="2267"/>
        <item x="1345"/>
        <item x="1489"/>
        <item x="3673"/>
        <item x="276"/>
        <item x="1288"/>
        <item x="456"/>
        <item x="570"/>
        <item x="662"/>
        <item x="2072"/>
        <item x="2748"/>
        <item x="4751"/>
        <item x="3992"/>
        <item x="4617"/>
        <item x="554"/>
        <item x="702"/>
        <item x="1799"/>
        <item x="1992"/>
        <item x="4774"/>
        <item x="569"/>
        <item x="563"/>
        <item x="2809"/>
        <item x="3429"/>
        <item x="3670"/>
        <item x="2210"/>
        <item x="1055"/>
        <item x="1649"/>
        <item x="1963"/>
        <item x="2365"/>
        <item x="3784"/>
        <item x="3659"/>
        <item x="2670"/>
        <item x="534"/>
        <item x="3887"/>
        <item x="988"/>
        <item x="1474"/>
        <item x="3601"/>
        <item x="2064"/>
        <item x="2485"/>
        <item x="1359"/>
        <item x="3363"/>
        <item x="3402"/>
        <item x="833"/>
        <item x="3025"/>
        <item x="3197"/>
        <item x="4326"/>
        <item x="3861"/>
        <item x="3709"/>
        <item x="1374"/>
        <item x="3347"/>
        <item x="2420"/>
        <item x="2647"/>
        <item x="4805"/>
        <item x="2053"/>
        <item x="848"/>
        <item x="63"/>
        <item x="977"/>
        <item x="4469"/>
        <item x="4203"/>
        <item x="4546"/>
        <item x="4764"/>
        <item x="3141"/>
        <item x="3031"/>
        <item x="4036"/>
        <item x="382"/>
        <item x="2640"/>
        <item x="1639"/>
        <item x="201"/>
        <item x="440"/>
        <item x="1433"/>
        <item x="2234"/>
        <item x="3331"/>
        <item x="2770"/>
        <item x="2958"/>
        <item x="2215"/>
        <item x="979"/>
        <item x="3906"/>
        <item x="866"/>
        <item x="2560"/>
        <item x="1632"/>
        <item x="2375"/>
        <item x="1557"/>
        <item x="945"/>
        <item x="2456"/>
        <item x="871"/>
        <item x="3647"/>
        <item x="3623"/>
        <item x="1828"/>
        <item x="2728"/>
        <item x="4718"/>
        <item x="4233"/>
        <item x="1563"/>
        <item x="1710"/>
        <item x="4464"/>
        <item x="2338"/>
        <item x="259"/>
        <item x="2437"/>
        <item x="1094"/>
        <item x="4113"/>
        <item x="2078"/>
        <item x="4268"/>
        <item x="3135"/>
        <item x="2062"/>
        <item x="4202"/>
        <item x="1797"/>
        <item x="968"/>
        <item x="2274"/>
        <item x="3"/>
        <item x="4681"/>
        <item x="2376"/>
        <item x="3387"/>
        <item x="2221"/>
        <item x="1270"/>
        <item x="4685"/>
        <item x="461"/>
        <item x="2990"/>
        <item x="519"/>
        <item x="4336"/>
        <item x="2750"/>
        <item x="1358"/>
        <item x="4221"/>
        <item x="3796"/>
        <item x="2737"/>
        <item x="4629"/>
        <item x="2928"/>
        <item x="1802"/>
        <item x="2973"/>
        <item x="4651"/>
        <item x="572"/>
        <item x="3302"/>
        <item x="4096"/>
        <item x="2007"/>
        <item x="2885"/>
        <item x="3517"/>
        <item x="1309"/>
        <item x="2120"/>
        <item x="4465"/>
        <item x="2180"/>
        <item x="4573"/>
        <item x="2587"/>
        <item x="3635"/>
        <item x="1549"/>
        <item x="291"/>
        <item x="2296"/>
        <item x="2501"/>
        <item x="2982"/>
        <item x="3561"/>
        <item x="2384"/>
        <item x="809"/>
        <item x="4633"/>
        <item x="3052"/>
        <item x="2801"/>
        <item x="2719"/>
        <item x="1804"/>
        <item x="914"/>
        <item x="1062"/>
        <item x="4811"/>
        <item x="188"/>
        <item x="450"/>
        <item x="3757"/>
        <item x="4291"/>
        <item x="1085"/>
        <item x="1514"/>
        <item x="2324"/>
        <item x="3664"/>
        <item x="2817"/>
        <item x="1909"/>
        <item x="3702"/>
        <item x="193"/>
        <item x="4410"/>
        <item x="324"/>
        <item x="3458"/>
        <item x="3420"/>
        <item x="2643"/>
        <item x="932"/>
        <item x="807"/>
        <item x="2304"/>
        <item x="2895"/>
        <item x="3924"/>
        <item x="1096"/>
        <item x="451"/>
        <item x="513"/>
        <item x="4676"/>
        <item x="1866"/>
        <item x="2307"/>
        <item x="3460"/>
        <item x="1547"/>
        <item x="4089"/>
        <item x="4818"/>
        <item x="578"/>
        <item x="1599"/>
        <item x="4365"/>
        <item x="2417"/>
        <item x="637"/>
        <item x="45"/>
        <item x="297"/>
        <item x="1398"/>
        <item x="2175"/>
        <item x="1140"/>
        <item x="2769"/>
        <item x="1699"/>
        <item x="2398"/>
        <item x="978"/>
        <item x="4361"/>
        <item x="4442"/>
        <item x="3813"/>
        <item x="1762"/>
        <item x="1185"/>
        <item x="1745"/>
        <item x="3815"/>
        <item x="1761"/>
        <item x="2112"/>
        <item x="4196"/>
        <item x="882"/>
        <item x="2573"/>
        <item x="1664"/>
        <item x="1614"/>
        <item x="3930"/>
        <item x="3771"/>
        <item x="675"/>
        <item x="3433"/>
        <item x="2322"/>
        <item x="2306"/>
        <item x="3761"/>
        <item x="4309"/>
        <item x="277"/>
        <item x="3726"/>
        <item x="1707"/>
        <item x="2667"/>
        <item x="790"/>
        <item x="2285"/>
        <item x="3573"/>
        <item x="1689"/>
        <item x="2123"/>
        <item x="2924"/>
        <item x="3764"/>
        <item x="288"/>
        <item x="4662"/>
        <item x="553"/>
        <item x="2813"/>
        <item x="2906"/>
        <item x="3430"/>
        <item x="2489"/>
        <item x="4100"/>
        <item x="2429"/>
        <item x="224"/>
        <item x="656"/>
        <item x="4340"/>
        <item x="3938"/>
        <item x="3553"/>
        <item x="1152"/>
        <item x="1357"/>
        <item x="340"/>
        <item x="836"/>
        <item x="2101"/>
        <item x="3932"/>
        <item x="3752"/>
        <item x="2404"/>
        <item x="922"/>
        <item x="3259"/>
        <item x="474"/>
        <item x="3895"/>
        <item x="2997"/>
        <item x="116"/>
        <item x="3332"/>
        <item x="364"/>
        <item x="2681"/>
        <item x="492"/>
        <item x="176"/>
        <item x="2538"/>
        <item x="2130"/>
        <item x="268"/>
        <item x="2627"/>
        <item x="4443"/>
        <item x="4160"/>
        <item x="4753"/>
        <item x="4090"/>
        <item x="1103"/>
        <item x="791"/>
        <item x="2412"/>
        <item x="2158"/>
        <item x="4709"/>
        <item x="1651"/>
        <item x="66"/>
        <item x="2781"/>
        <item x="1880"/>
        <item x="2363"/>
        <item x="624"/>
        <item x="4696"/>
        <item x="2287"/>
        <item x="1681"/>
        <item x="1791"/>
        <item x="990"/>
        <item x="2649"/>
        <item x="483"/>
        <item x="1366"/>
        <item x="1013"/>
        <item x="2235"/>
        <item x="3282"/>
        <item x="4420"/>
        <item x="2902"/>
        <item x="2594"/>
        <item x="4391"/>
        <item x="1129"/>
        <item x="499"/>
        <item x="2894"/>
        <item x="4167"/>
        <item x="728"/>
        <item x="1250"/>
        <item x="227"/>
        <item x="628"/>
        <item x="4043"/>
        <item x="4739"/>
        <item x="3871"/>
        <item x="1924"/>
        <item x="1988"/>
        <item x="4837"/>
        <item x="1752"/>
        <item x="3395"/>
        <item x="4797"/>
        <item x="3431"/>
        <item x="4682"/>
        <item x="3301"/>
        <item x="185"/>
        <item x="2949"/>
        <item x="4576"/>
        <item x="4157"/>
        <item x="4335"/>
        <item x="422"/>
        <item x="4349"/>
        <item x="1775"/>
        <item x="1226"/>
        <item x="1436"/>
        <item x="2266"/>
        <item x="4590"/>
        <item x="167"/>
        <item x="2869"/>
        <item x="468"/>
        <item x="3663"/>
        <item x="3935"/>
        <item x="4459"/>
        <item x="3106"/>
        <item x="549"/>
        <item x="3005"/>
        <item x="4413"/>
        <item x="1974"/>
        <item x="3922"/>
        <item x="4478"/>
        <item x="3878"/>
        <item x="295"/>
        <item x="4759"/>
        <item x="4795"/>
        <item x="1020"/>
        <item x="143"/>
        <item x="1369"/>
        <item x="1189"/>
        <item x="4385"/>
        <item x="3229"/>
        <item x="1041"/>
        <item x="2171"/>
        <item x="2435"/>
        <item x="2036"/>
        <item x="3391"/>
        <item x="1232"/>
        <item x="30"/>
        <item x="2529"/>
        <item x="2829"/>
        <item x="4692"/>
        <item x="18"/>
        <item x="4466"/>
        <item x="1977"/>
        <item x="2760"/>
        <item x="3473"/>
        <item x="4226"/>
        <item x="4517"/>
        <item x="2065"/>
        <item x="4217"/>
        <item x="1355"/>
        <item x="266"/>
        <item x="2352"/>
        <item x="4531"/>
        <item x="4187"/>
        <item x="1744"/>
        <item x="4059"/>
        <item x="3224"/>
        <item x="705"/>
        <item x="3160"/>
        <item x="2653"/>
        <item x="4051"/>
        <item x="805"/>
        <item x="2289"/>
        <item x="1511"/>
        <item x="506"/>
        <item x="4574"/>
        <item x="2774"/>
        <item x="2013"/>
        <item x="110"/>
        <item x="2839"/>
        <item x="3795"/>
        <item x="4740"/>
        <item x="2732"/>
        <item x="4417"/>
        <item x="3512"/>
        <item x="3117"/>
        <item x="3782"/>
        <item x="2204"/>
        <item x="2468"/>
        <item x="1115"/>
        <item x="2335"/>
        <item x="496"/>
        <item x="3865"/>
        <item x="22"/>
        <item x="2110"/>
        <item x="2800"/>
        <item x="921"/>
        <item x="4281"/>
        <item x="635"/>
        <item x="4431"/>
        <item x="3971"/>
        <item x="3296"/>
        <item x="180"/>
        <item x="4636"/>
        <item x="3842"/>
        <item x="4393"/>
        <item x="134"/>
        <item x="2659"/>
        <item x="1737"/>
        <item x="2811"/>
        <item x="2077"/>
        <item x="2350"/>
        <item x="3217"/>
        <item x="928"/>
        <item x="3060"/>
        <item x="4177"/>
        <item x="2579"/>
        <item x="3708"/>
        <item x="1120"/>
        <item x="2740"/>
        <item x="1308"/>
        <item x="4476"/>
        <item x="1671"/>
        <item x="2458"/>
        <item x="2303"/>
        <item x="346"/>
        <item x="1947"/>
        <item x="262"/>
        <item x="2223"/>
        <item x="412"/>
        <item x="804"/>
        <item x="3605"/>
        <item x="1611"/>
        <item x="4747"/>
        <item x="3524"/>
        <item x="602"/>
        <item x="1885"/>
        <item x="314"/>
        <item x="645"/>
        <item x="1803"/>
        <item x="3472"/>
        <item x="647"/>
        <item x="490"/>
        <item x="788"/>
        <item x="1195"/>
        <item x="3101"/>
        <item x="2390"/>
        <item x="1172"/>
        <item x="339"/>
        <item x="642"/>
        <item x="4567"/>
        <item x="2979"/>
        <item x="4154"/>
        <item x="4561"/>
        <item x="334"/>
        <item x="3432"/>
        <item x="3175"/>
        <item x="2855"/>
        <item x="2242"/>
        <item x="735"/>
        <item x="1717"/>
        <item x="338"/>
        <item x="3494"/>
        <item x="4207"/>
        <item x="3973"/>
        <item x="3485"/>
        <item x="3078"/>
        <item x="1026"/>
        <item x="4209"/>
        <item x="4416"/>
        <item x="4266"/>
        <item x="887"/>
        <item x="3946"/>
        <item x="3140"/>
        <item x="325"/>
        <item x="3087"/>
        <item x="4530"/>
        <item x="3309"/>
        <item x="951"/>
        <item x="4524"/>
        <item x="3310"/>
        <item x="2957"/>
        <item x="4073"/>
        <item x="4710"/>
        <item x="1340"/>
        <item x="1849"/>
        <item x="2845"/>
        <item x="1244"/>
        <item x="4687"/>
        <item x="1217"/>
        <item x="2766"/>
        <item x="2492"/>
        <item x="2446"/>
        <item x="3079"/>
        <item x="1113"/>
        <item x="3766"/>
        <item x="4262"/>
        <item x="3997"/>
        <item x="3920"/>
        <item x="1353"/>
        <item x="1479"/>
        <item x="2076"/>
        <item x="2445"/>
        <item x="2217"/>
        <item x="1750"/>
        <item x="124"/>
        <item x="2249"/>
        <item x="3527"/>
        <item x="2211"/>
        <item x="2186"/>
        <item x="4020"/>
        <item x="2808"/>
        <item x="2674"/>
        <item x="3493"/>
        <item x="746"/>
        <item x="1824"/>
        <item x="4186"/>
        <item x="1291"/>
        <item x="792"/>
        <item x="1522"/>
        <item x="93"/>
        <item x="4793"/>
        <item x="697"/>
        <item x="3811"/>
        <item x="2438"/>
        <item x="3646"/>
        <item x="3040"/>
        <item x="577"/>
        <item x="971"/>
        <item x="1169"/>
        <item x="1277"/>
        <item x="111"/>
        <item x="3200"/>
        <item x="2661"/>
        <item x="4817"/>
        <item x="1783"/>
        <item x="2714"/>
        <item x="923"/>
        <item x="3912"/>
        <item x="4727"/>
        <item x="2075"/>
        <item x="2716"/>
        <item x="3246"/>
        <item x="621"/>
        <item x="1164"/>
        <item x="1758"/>
        <item x="2369"/>
        <item x="812"/>
        <item x="3028"/>
        <item x="1932"/>
        <item x="4021"/>
        <item x="1982"/>
        <item x="4613"/>
        <item x="3006"/>
        <item x="1823"/>
        <item x="1072"/>
        <item x="907"/>
        <item x="1656"/>
        <item x="1722"/>
        <item x="875"/>
        <item x="688"/>
        <item x="3546"/>
        <item x="2871"/>
        <item x="2231"/>
        <item x="1237"/>
        <item x="4371"/>
        <item x="2948"/>
        <item x="4457"/>
        <item x="76"/>
        <item x="435"/>
        <item x="878"/>
        <item x="3941"/>
        <item x="3400"/>
        <item x="575"/>
        <item x="4419"/>
        <item x="564"/>
        <item x="3882"/>
        <item x="2135"/>
        <item x="3810"/>
        <item x="284"/>
        <item x="3208"/>
        <item x="2265"/>
        <item x="274"/>
        <item x="74"/>
        <item x="2056"/>
        <item x="4555"/>
        <item x="3883"/>
        <item x="2510"/>
        <item x="586"/>
        <item x="1133"/>
        <item x="2685"/>
        <item x="3481"/>
        <item x="2741"/>
        <item x="1856"/>
        <item x="1298"/>
        <item x="1886"/>
        <item x="4414"/>
        <item x="3470"/>
        <item x="4511"/>
        <item x="3260"/>
        <item x="1757"/>
        <item x="4230"/>
        <item x="3978"/>
        <item x="2449"/>
        <item x="3558"/>
        <item x="1774"/>
        <item x="4360"/>
        <item x="4305"/>
        <item x="4579"/>
        <item x="1254"/>
        <item x="568"/>
        <item x="2302"/>
        <item x="3529"/>
        <item x="3988"/>
        <item x="4470"/>
        <item x="4441"/>
        <item x="4541"/>
        <item x="3489"/>
        <item x="913"/>
        <item x="1801"/>
        <item x="939"/>
        <item x="146"/>
        <item x="1101"/>
        <item x="540"/>
        <item x="4101"/>
        <item x="4286"/>
        <item x="730"/>
        <item x="3740"/>
        <item x="2344"/>
        <item x="2684"/>
        <item x="4332"/>
        <item x="3864"/>
        <item x="161"/>
        <item x="4141"/>
        <item x="4741"/>
        <item x="2706"/>
        <item x="4297"/>
        <item x="2374"/>
        <item x="2883"/>
        <item x="799"/>
        <item x="4390"/>
        <item x="4424"/>
        <item x="3161"/>
        <item x="1117"/>
        <item x="4820"/>
        <item x="3464"/>
        <item x="862"/>
        <item x="3368"/>
        <item x="247"/>
        <item x="3562"/>
        <item x="1642"/>
        <item x="2142"/>
        <item x="2873"/>
        <item x="2747"/>
        <item x="2069"/>
        <item x="1403"/>
        <item x="4463"/>
        <item x="1861"/>
        <item x="2293"/>
        <item x="2284"/>
        <item x="4176"/>
        <item x="133"/>
        <item x="3877"/>
        <item x="2441"/>
        <item x="3142"/>
        <item x="1118"/>
        <item x="72"/>
        <item x="1713"/>
        <item x="3242"/>
        <item x="2682"/>
        <item x="4158"/>
        <item x="1218"/>
        <item x="2967"/>
        <item x="3349"/>
        <item x="576"/>
        <item x="3366"/>
        <item x="2278"/>
        <item x="750"/>
        <item x="407"/>
        <item x="1878"/>
        <item x="4066"/>
        <item x="70"/>
        <item x="3068"/>
        <item x="3918"/>
        <item x="2472"/>
        <item x="4784"/>
        <item x="3618"/>
        <item x="3683"/>
        <item x="4322"/>
        <item x="2247"/>
        <item x="2592"/>
        <item x="3084"/>
        <item x="4409"/>
        <item x="3570"/>
        <item x="434"/>
        <item x="1419"/>
        <item x="973"/>
        <item x="280"/>
        <item x="1513"/>
        <item x="3534"/>
        <item x="2950"/>
        <item x="3636"/>
        <item x="4654"/>
        <item x="3630"/>
        <item x="2549"/>
        <item x="3700"/>
        <item x="3869"/>
        <item x="4276"/>
        <item x="3548"/>
        <item x="319"/>
        <item x="4559"/>
        <item x="3541"/>
        <item x="2614"/>
        <item x="4288"/>
        <item x="1324"/>
        <item x="3981"/>
        <item x="3923"/>
        <item x="213"/>
        <item x="1872"/>
        <item x="3714"/>
        <item x="3275"/>
        <item x="4298"/>
        <item x="961"/>
        <item x="2601"/>
        <item x="3843"/>
        <item x="3016"/>
        <item x="3254"/>
        <item x="4263"/>
        <item x="901"/>
        <item x="0"/>
        <item x="3689"/>
        <item x="4516"/>
        <item x="3272"/>
        <item x="162"/>
        <item x="4399"/>
        <item x="3606"/>
        <item x="4062"/>
        <item x="4768"/>
        <item x="2652"/>
        <item x="4193"/>
        <item x="3615"/>
        <item x="2585"/>
        <item x="4462"/>
        <item x="830"/>
        <item x="352"/>
        <item x="3365"/>
        <item x="4788"/>
        <item x="1435"/>
        <item x="476"/>
        <item x="4801"/>
        <item x="4686"/>
        <item x="3185"/>
        <item x="3715"/>
        <item x="4019"/>
        <item x="4790"/>
        <item x="1609"/>
        <item x="3552"/>
        <item x="1242"/>
        <item x="543"/>
        <item x="991"/>
        <item x="1201"/>
        <item x="1069"/>
        <item x="2482"/>
        <item x="1771"/>
        <item x="1009"/>
        <item x="3129"/>
        <item x="4493"/>
        <item x="4103"/>
        <item x="1003"/>
        <item x="2537"/>
        <item x="1230"/>
        <item x="666"/>
        <item x="4411"/>
        <item x="3875"/>
        <item x="770"/>
        <item x="3480"/>
        <item x="2791"/>
        <item x="2783"/>
        <item x="2916"/>
        <item x="2392"/>
        <item x="488"/>
        <item x="2389"/>
        <item x="1533"/>
        <item x="3250"/>
        <item x="1591"/>
        <item x="239"/>
        <item x="817"/>
        <item x="2821"/>
        <item x="2711"/>
        <item x="763"/>
        <item x="2676"/>
        <item x="1551"/>
        <item x="1794"/>
        <item x="725"/>
        <item x="3582"/>
        <item x="4583"/>
        <item x="2688"/>
        <item x="2511"/>
        <item x="2194"/>
        <item x="1700"/>
        <item x="2602"/>
        <item x="1105"/>
        <item x="4835"/>
        <item x="2995"/>
        <item x="303"/>
        <item x="2126"/>
        <item x="2862"/>
        <item x="1612"/>
        <item x="2079"/>
        <item x="257"/>
        <item x="2739"/>
        <item x="4229"/>
        <item x="2040"/>
        <item x="4645"/>
        <item x="2574"/>
        <item x="2251"/>
        <item x="3039"/>
        <item x="1322"/>
        <item x="3596"/>
        <item x="3572"/>
        <item x="4132"/>
        <item x="703"/>
        <item x="282"/>
        <item x="3457"/>
        <item x="3215"/>
        <item x="4251"/>
        <item x="1602"/>
        <item x="3245"/>
        <item x="2773"/>
        <item x="2745"/>
        <item x="3578"/>
        <item x="4499"/>
        <item x="2619"/>
        <item x="1847"/>
        <item x="3379"/>
        <item x="3947"/>
        <item x="3049"/>
        <item x="2030"/>
        <item x="177"/>
        <item x="3261"/>
        <item x="2116"/>
        <item x="1546"/>
        <item x="315"/>
        <item x="2960"/>
        <item x="458"/>
        <item x="1914"/>
        <item x="856"/>
        <item x="2909"/>
        <item x="1571"/>
        <item x="2465"/>
        <item x="638"/>
        <item x="3061"/>
        <item x="2169"/>
        <item x="1845"/>
        <item x="2720"/>
        <item x="2775"/>
        <item x="1569"/>
        <item x="3373"/>
        <item x="1908"/>
        <item x="917"/>
        <item x="1335"/>
        <item x="4616"/>
        <item x="2102"/>
        <item x="3004"/>
        <item x="3995"/>
        <item x="52"/>
        <item x="1409"/>
        <item x="1151"/>
        <item x="2176"/>
        <item x="2543"/>
        <item x="2067"/>
        <item x="599"/>
        <item x="2628"/>
        <item x="3603"/>
        <item x="4514"/>
        <item x="3595"/>
        <item x="3634"/>
        <item x="3348"/>
        <item x="2475"/>
        <item x="1432"/>
        <item x="128"/>
        <item x="4454"/>
        <item x="4014"/>
        <item x="2106"/>
        <item x="4007"/>
        <item x="1216"/>
        <item x="2418"/>
        <item x="2608"/>
        <item x="4491"/>
        <item x="2642"/>
        <item x="1727"/>
        <item x="3989"/>
        <item x="2213"/>
        <item x="3170"/>
        <item x="1174"/>
        <item x="398"/>
        <item x="344"/>
        <item x="3859"/>
        <item x="1652"/>
        <item x="2891"/>
        <item x="428"/>
        <item x="1864"/>
        <item x="4054"/>
        <item x="3165"/>
        <item x="1630"/>
        <item x="4607"/>
        <item x="3754"/>
        <item x="4049"/>
        <item x="1743"/>
        <item x="3886"/>
        <item x="1033"/>
        <item x="795"/>
        <item x="3317"/>
        <item x="2550"/>
        <item x="3701"/>
        <item x="3732"/>
        <item x="744"/>
        <item x="1754"/>
        <item x="1733"/>
        <item x="1198"/>
        <item x="3336"/>
        <item x="3351"/>
        <item x="992"/>
        <item x="3706"/>
        <item x="793"/>
        <item x="57"/>
        <item x="3765"/>
        <item x="2205"/>
        <item x="1882"/>
        <item x="650"/>
        <item x="3438"/>
        <item x="2933"/>
        <item x="2139"/>
        <item x="2159"/>
        <item x="2271"/>
        <item x="3945"/>
        <item x="1468"/>
        <item x="667"/>
        <item x="4075"/>
        <item x="3598"/>
        <item x="4033"/>
        <item x="1227"/>
        <item x="4821"/>
        <item x="1370"/>
        <item x="4778"/>
        <item x="527"/>
        <item x="3520"/>
        <item x="1897"/>
        <item x="1184"/>
        <item x="4698"/>
        <item x="3155"/>
        <item x="610"/>
        <item x="3990"/>
        <item x="1933"/>
        <item x="2383"/>
        <item x="2872"/>
        <item x="3146"/>
        <item x="2288"/>
        <item x="3762"/>
        <item x="3238"/>
        <item x="283"/>
        <item x="329"/>
        <item x="2128"/>
        <item x="2591"/>
        <item x="383"/>
        <item x="999"/>
        <item x="1618"/>
        <item x="996"/>
        <item x="3825"/>
        <item x="1418"/>
        <item x="148"/>
        <item x="2467"/>
        <item x="4238"/>
        <item x="3237"/>
        <item x="2491"/>
        <item x="1812"/>
        <item x="1052"/>
        <item x="822"/>
        <item x="1125"/>
        <item x="1243"/>
        <item x="1425"/>
        <item x="420"/>
        <item x="1448"/>
        <item x="726"/>
        <item x="1259"/>
        <item x="414"/>
        <item x="1493"/>
        <item x="2762"/>
        <item x="3913"/>
        <item x="1126"/>
        <item x="3542"/>
        <item x="4022"/>
        <item x="984"/>
        <item x="1523"/>
        <item x="879"/>
        <item x="1365"/>
        <item x="3199"/>
        <item x="215"/>
        <item x="2237"/>
        <item x="322"/>
        <item x="4341"/>
        <item x="1498"/>
        <item x="1290"/>
        <item x="1768"/>
        <item x="4180"/>
        <item x="1692"/>
        <item x="798"/>
        <item x="4731"/>
        <item x="1354"/>
        <item x="3013"/>
        <item x="3222"/>
        <item x="982"/>
        <item x="1759"/>
        <item x="2415"/>
        <item x="3867"/>
        <item x="2405"/>
        <item x="4330"/>
        <item x="1573"/>
        <item x="794"/>
        <item x="1643"/>
        <item x="4789"/>
        <item x="3456"/>
        <item x="829"/>
        <item x="1413"/>
        <item x="3807"/>
        <item x="4544"/>
        <item x="651"/>
        <item x="2644"/>
        <item x="861"/>
        <item x="3845"/>
        <item x="2323"/>
        <item x="2991"/>
        <item x="502"/>
        <item x="3645"/>
        <item x="1675"/>
        <item x="465"/>
        <item x="796"/>
        <item x="467"/>
        <item x="1751"/>
        <item x="477"/>
        <item x="633"/>
        <item x="242"/>
        <item x="849"/>
        <item x="1388"/>
        <item x="4131"/>
        <item x="2517"/>
        <item x="1253"/>
        <item x="1375"/>
        <item x="3574"/>
        <item x="2860"/>
        <item x="1562"/>
        <item x="4556"/>
        <item x="170"/>
        <item x="425"/>
        <item x="2281"/>
        <item x="3657"/>
        <item x="182"/>
        <item x="2192"/>
        <item x="1719"/>
        <item x="2735"/>
        <item x="4732"/>
        <item x="317"/>
        <item x="2402"/>
        <item x="235"/>
        <item x="4108"/>
        <item x="443"/>
        <item x="4610"/>
        <item x="4787"/>
        <item x="2329"/>
        <item x="2229"/>
        <item x="2678"/>
        <item x="336"/>
        <item x="1422"/>
        <item x="1505"/>
        <item x="3729"/>
        <item x="4372"/>
        <item x="2545"/>
        <item x="1666"/>
        <item x="2571"/>
        <item x="1673"/>
        <item x="163"/>
        <item x="373"/>
        <item x="3466"/>
        <item x="2354"/>
        <item x="1406"/>
        <item x="2060"/>
        <item x="3805"/>
        <item x="99"/>
        <item x="2200"/>
        <item x="4475"/>
        <item x="4009"/>
        <item x="4673"/>
        <item x="2315"/>
        <item x="1066"/>
        <item x="591"/>
        <item x="3024"/>
        <item x="4447"/>
        <item x="1636"/>
        <item x="1462"/>
        <item x="1901"/>
        <item x="3667"/>
        <item x="1965"/>
        <item x="1064"/>
        <item x="4678"/>
        <item x="3818"/>
        <item x="2959"/>
        <item x="1655"/>
        <item x="4448"/>
        <item x="1837"/>
        <item x="4695"/>
        <item x="3540"/>
        <item x="3741"/>
        <item x="2113"/>
        <item x="4520"/>
        <item x="2772"/>
        <item x="1460"/>
        <item x="2026"/>
        <item x="3188"/>
        <item x="1328"/>
        <item x="4337"/>
        <item x="1540"/>
        <item x="3436"/>
        <item x="462"/>
        <item x="3852"/>
        <item x="710"/>
        <item x="4506"/>
        <item x="3159"/>
        <item x="2697"/>
        <item x="2568"/>
        <item x="3677"/>
        <item x="3710"/>
        <item x="4507"/>
        <item x="929"/>
        <item x="190"/>
        <item x="2334"/>
        <item x="4777"/>
        <item x="1470"/>
        <item x="4313"/>
        <item x="1842"/>
        <item x="416"/>
        <item x="331"/>
        <item x="2911"/>
        <item x="727"/>
        <item x="1693"/>
        <item x="4545"/>
        <item x="2523"/>
        <item x="1620"/>
        <item x="2486"/>
        <item x="762"/>
        <item x="4085"/>
        <item x="845"/>
        <item x="3835"/>
        <item x="1251"/>
        <item x="3944"/>
        <item x="2391"/>
        <item x="2764"/>
        <item x="4577"/>
        <item x="2044"/>
        <item x="1445"/>
        <item x="2448"/>
        <item x="211"/>
        <item x="4035"/>
        <item x="4046"/>
        <item x="1087"/>
        <item x="617"/>
        <item x="3168"/>
        <item x="590"/>
        <item x="3730"/>
        <item x="3629"/>
        <item x="2297"/>
        <item x="1233"/>
        <item x="4070"/>
        <item x="2921"/>
        <item x="3459"/>
        <item x="3150"/>
        <item x="3465"/>
        <item x="3970"/>
        <item x="1099"/>
        <item x="2091"/>
        <item x="4689"/>
        <item x="3760"/>
        <item x="127"/>
        <item x="3231"/>
        <item x="2481"/>
        <item x="4831"/>
        <item x="2897"/>
        <item x="3425"/>
        <item x="2536"/>
        <item x="4188"/>
        <item x="2513"/>
        <item x="2961"/>
        <item x="615"/>
        <item x="4149"/>
        <item x="4806"/>
        <item x="1702"/>
        <item x="3950"/>
        <item x="834"/>
        <item x="4762"/>
        <item x="3817"/>
        <item x="3164"/>
        <item x="2137"/>
        <item x="1723"/>
        <item x="3533"/>
        <item x="1805"/>
        <item x="4081"/>
        <item x="115"/>
        <item x="4306"/>
        <item x="1299"/>
        <item x="4427"/>
        <item x="3892"/>
        <item x="2203"/>
        <item x="1816"/>
        <item x="2956"/>
        <item x="8"/>
        <item x="3304"/>
        <item x="3097"/>
        <item x="4693"/>
        <item x="2173"/>
        <item x="34"/>
        <item x="460"/>
        <item x="2966"/>
        <item x="4143"/>
        <item x="3225"/>
        <item x="455"/>
        <item x="3797"/>
        <item x="4691"/>
        <item x="704"/>
        <item x="2683"/>
        <item x="2861"/>
        <item x="1412"/>
        <item x="1303"/>
        <item x="1950"/>
        <item x="2497"/>
        <item x="1787"/>
        <item x="238"/>
        <item x="4004"/>
        <item x="107"/>
        <item x="2178"/>
        <item x="2490"/>
        <item x="1747"/>
        <item x="2572"/>
        <item x="208"/>
        <item x="1286"/>
        <item x="2651"/>
        <item x="3418"/>
        <item x="4635"/>
        <item x="4582"/>
        <item x="2326"/>
        <item x="231"/>
        <item x="2154"/>
        <item x="3212"/>
        <item x="137"/>
        <item x="1222"/>
        <item x="911"/>
        <item x="1996"/>
        <item x="614"/>
        <item x="1197"/>
        <item x="1457"/>
        <item x="3389"/>
        <item x="2692"/>
        <item x="2364"/>
        <item x="199"/>
        <item x="1570"/>
        <item x="3240"/>
        <item x="2717"/>
        <item x="4670"/>
        <item x="2671"/>
        <item x="4453"/>
        <item x="4178"/>
        <item x="4602"/>
        <item x="1640"/>
        <item x="2903"/>
        <item x="3100"/>
        <item x="3350"/>
        <item x="1430"/>
        <item x="4566"/>
        <item x="3956"/>
        <item x="50"/>
        <item x="3148"/>
        <item x="21"/>
        <item x="2910"/>
        <item x="2248"/>
        <item x="639"/>
        <item x="310"/>
        <item x="3928"/>
        <item x="1449"/>
        <item x="40"/>
        <item x="998"/>
        <item x="4412"/>
        <item x="1318"/>
        <item x="2633"/>
        <item x="2669"/>
        <item x="244"/>
        <item x="2930"/>
        <item x="2351"/>
        <item x="427"/>
        <item x="4126"/>
        <item x="2195"/>
        <item x="3475"/>
        <item x="2712"/>
        <item x="579"/>
        <item x="3037"/>
        <item x="2184"/>
        <item x="1213"/>
        <item x="2104"/>
        <item x="220"/>
        <item x="4145"/>
        <item x="3717"/>
        <item x="3806"/>
        <item x="4261"/>
        <item x="4239"/>
        <item x="4813"/>
        <item x="305"/>
        <item x="1964"/>
        <item x="3340"/>
        <item x="3857"/>
        <item x="3994"/>
        <item x="4219"/>
        <item x="1459"/>
        <item x="2625"/>
        <item x="3637"/>
        <item x="3143"/>
        <item x="3642"/>
        <item x="1891"/>
        <item x="652"/>
        <item x="4109"/>
        <item x="657"/>
        <item x="545"/>
        <item x="4575"/>
        <item x="2581"/>
        <item x="2738"/>
        <item x="119"/>
        <item x="3204"/>
        <item x="2454"/>
        <item x="345"/>
        <item x="4247"/>
        <item x="3372"/>
        <item x="1510"/>
        <item x="1871"/>
        <item x="1596"/>
        <item x="2224"/>
        <item x="1668"/>
        <item x="785"/>
        <item x="1939"/>
        <item x="3046"/>
        <item x="4738"/>
        <item x="4700"/>
        <item x="2385"/>
        <item x="1653"/>
        <item x="1452"/>
        <item x="2149"/>
        <item x="4773"/>
        <item x="3823"/>
        <item x="2611"/>
        <item x="3461"/>
        <item x="1131"/>
        <item x="1063"/>
        <item x="4565"/>
        <item x="3295"/>
        <item x="3738"/>
        <item x="2622"/>
        <item x="2503"/>
        <item x="125"/>
        <item x="3169"/>
        <item x="3314"/>
        <item x="2052"/>
        <item x="2208"/>
        <item x="2758"/>
        <item x="3315"/>
        <item x="3162"/>
        <item x="1807"/>
        <item x="1488"/>
        <item x="212"/>
        <item x="3324"/>
        <item x="2198"/>
        <item x="2371"/>
        <item x="4474"/>
        <item x="3468"/>
        <item x="165"/>
        <item x="2294"/>
        <item x="3012"/>
        <item x="88"/>
        <item x="4387"/>
        <item x="3804"/>
        <item x="1813"/>
        <item x="4772"/>
        <item x="1781"/>
        <item x="4211"/>
        <item x="3127"/>
        <item x="4061"/>
        <item x="469"/>
        <item x="2606"/>
        <item x="1776"/>
        <item x="4376"/>
        <item x="722"/>
        <item x="3414"/>
        <item x="3753"/>
        <item x="1597"/>
        <item x="3530"/>
        <item x="2854"/>
        <item x="2328"/>
        <item x="3281"/>
        <item x="4724"/>
        <item x="3417"/>
        <item x="669"/>
        <item x="3781"/>
        <item x="1397"/>
        <item x="1581"/>
        <item x="4814"/>
        <item x="4723"/>
        <item x="1986"/>
        <item x="2996"/>
        <item x="3184"/>
        <item x="2788"/>
        <item x="1252"/>
        <item x="1467"/>
        <item x="4299"/>
        <item x="3415"/>
        <item x="2092"/>
        <item x="2131"/>
        <item x="584"/>
        <item x="321"/>
        <item x="2183"/>
        <item x="4834"/>
        <item x="2943"/>
        <item x="4318"/>
        <item x="3073"/>
        <item x="426"/>
        <item x="3498"/>
        <item x="4140"/>
        <item x="1617"/>
        <item x="706"/>
        <item x="1444"/>
        <item x="2866"/>
        <item x="3744"/>
        <item x="3390"/>
        <item x="4359"/>
        <item x="593"/>
        <item x="1874"/>
        <item x="1568"/>
        <item x="2141"/>
        <item x="1043"/>
        <item x="2598"/>
        <item x="4758"/>
        <item x="616"/>
        <item x="1582"/>
        <item x="552"/>
        <item x="865"/>
        <item x="2792"/>
        <item x="3874"/>
        <item x="26"/>
        <item x="684"/>
        <item x="3156"/>
        <item x="826"/>
        <item x="4"/>
        <item x="2258"/>
        <item x="3189"/>
        <item x="4783"/>
        <item x="1565"/>
        <item x="2971"/>
        <item x="2874"/>
        <item x="517"/>
        <item x="4289"/>
        <item x="1274"/>
        <item x="2086"/>
        <item x="1377"/>
        <item x="361"/>
        <item x="3328"/>
        <item x="2259"/>
        <item x="3551"/>
        <item x="832"/>
        <item x="3334"/>
        <item x="149"/>
        <item x="3492"/>
        <item x="3239"/>
        <item x="2295"/>
        <item x="3917"/>
        <item x="1541"/>
        <item x="413"/>
        <item x="1402"/>
        <item x="1447"/>
        <item x="3138"/>
        <item x="1239"/>
        <item x="2623"/>
        <item x="1036"/>
        <item x="4170"/>
        <item x="1647"/>
        <item x="4674"/>
        <item x="2655"/>
        <item x="379"/>
        <item x="895"/>
        <item x="159"/>
        <item x="3416"/>
        <item x="820"/>
        <item x="2426"/>
        <item x="678"/>
        <item x="3814"/>
        <item x="3999"/>
        <item x="3151"/>
        <item x="1319"/>
        <item x="3355"/>
        <item x="574"/>
        <item x="2187"/>
        <item x="2603"/>
        <item x="3370"/>
        <item x="129"/>
        <item x="79"/>
        <item x="670"/>
        <item x="2228"/>
        <item x="1207"/>
        <item x="4437"/>
        <item x="2553"/>
        <item x="3660"/>
        <item x="2047"/>
        <item x="2607"/>
        <item x="4347"/>
        <item x="302"/>
        <item x="946"/>
        <item x="4554"/>
        <item x="1247"/>
        <item x="4804"/>
        <item x="4310"/>
        <item x="3831"/>
        <item x="2316"/>
        <item x="3423"/>
        <item x="2260"/>
        <item x="2370"/>
        <item x="1530"/>
        <item x="2648"/>
        <item x="1019"/>
        <item x="3556"/>
        <item x="1769"/>
        <item x="285"/>
        <item x="4366"/>
        <item x="309"/>
        <item x="3746"/>
        <item x="1030"/>
        <item x="1025"/>
        <item x="2759"/>
        <item x="511"/>
        <item x="1453"/>
        <item x="4017"/>
        <item x="333"/>
        <item x="1046"/>
        <item x="2596"/>
        <item x="1539"/>
        <item x="484"/>
        <item x="1024"/>
        <item x="1349"/>
        <item x="4770"/>
        <item x="3413"/>
        <item x="1572"/>
        <item x="4213"/>
        <item x="2520"/>
        <item x="3029"/>
        <item x="300"/>
        <item x="1929"/>
        <item x="2275"/>
        <item x="4548"/>
        <item x="1371"/>
        <item x="4630"/>
        <item x="1877"/>
        <item x="2321"/>
        <item x="3837"/>
        <item x="2219"/>
        <item x="1552"/>
        <item x="2331"/>
        <item x="2207"/>
        <item x="2639"/>
        <item x="2477"/>
        <item x="1892"/>
        <item x="1005"/>
        <item x="4175"/>
        <item x="4382"/>
        <item x="757"/>
        <item x="4438"/>
        <item x="4197"/>
        <item x="418"/>
        <item x="328"/>
        <item x="685"/>
        <item x="3674"/>
        <item x="3793"/>
        <item x="2544"/>
        <item x="362"/>
        <item x="653"/>
        <item x="3377"/>
        <item x="801"/>
        <item x="4223"/>
        <item x="1534"/>
        <item x="225"/>
        <item x="2226"/>
        <item x="3734"/>
        <item x="1110"/>
        <item x="2856"/>
        <item x="4675"/>
        <item x="1423"/>
        <item x="2968"/>
        <item x="2277"/>
        <item x="2983"/>
        <item x="3848"/>
        <item x="2675"/>
        <item x="4840"/>
        <item x="223"/>
        <item x="1784"/>
        <item x="2160"/>
        <item x="49"/>
        <item x="3511"/>
        <item x="3830"/>
        <item x="2343"/>
        <item x="73"/>
        <item x="1926"/>
        <item x="4031"/>
        <item x="4642"/>
        <item x="4345"/>
        <item x="32"/>
        <item x="778"/>
        <item x="4166"/>
        <item x="2965"/>
        <item x="4184"/>
        <item x="733"/>
        <item x="2097"/>
        <item x="1015"/>
        <item x="4292"/>
        <item x="3125"/>
        <item x="2998"/>
        <item x="3263"/>
        <item x="2686"/>
        <item x="1107"/>
        <item x="3778"/>
        <item x="588"/>
        <item x="3909"/>
        <item x="850"/>
        <item x="1915"/>
        <item x="2031"/>
        <item x="1936"/>
        <item x="1143"/>
        <item x="332"/>
        <item x="544"/>
        <item x="3179"/>
        <item x="2476"/>
        <item x="3604"/>
        <item x="1561"/>
        <item x="3380"/>
        <item x="522"/>
        <item x="1786"/>
        <item x="1089"/>
        <item x="3174"/>
        <item x="1056"/>
        <item x="888"/>
        <item x="672"/>
        <item x="1404"/>
        <item x="2915"/>
        <item x="3832"/>
        <item x="1917"/>
        <item x="4249"/>
        <item x="2233"/>
        <item x="3496"/>
        <item x="1574"/>
        <item x="1820"/>
        <item x="4540"/>
        <item x="4497"/>
        <item x="3300"/>
        <item x="4690"/>
        <item x="3503"/>
        <item x="3507"/>
        <item x="4159"/>
        <item x="4302"/>
        <item x="3890"/>
        <item x="1057"/>
        <item x="4133"/>
        <item x="3987"/>
        <item x="1361"/>
        <item x="1610"/>
        <item x="749"/>
        <item x="1141"/>
        <item x="4254"/>
        <item x="4483"/>
        <item x="3107"/>
        <item x="934"/>
        <item x="4295"/>
        <item x="1663"/>
        <item x="1607"/>
        <item x="1821"/>
        <item x="828"/>
        <item x="368"/>
        <item x="2976"/>
        <item x="1532"/>
        <item x="2257"/>
        <item x="2786"/>
        <item x="3772"/>
        <item x="535"/>
        <item x="910"/>
        <item x="3610"/>
        <item x="3203"/>
        <item x="3952"/>
        <item x="2093"/>
        <item x="2555"/>
        <item x="487"/>
        <item x="2900"/>
        <item x="436"/>
        <item x="4279"/>
        <item x="1621"/>
        <item x="214"/>
        <item x="1619"/>
        <item x="2693"/>
        <item x="3181"/>
        <item x="2455"/>
        <item x="1825"/>
        <item x="2705"/>
        <item x="4280"/>
        <item x="85"/>
        <item x="1777"/>
        <item x="612"/>
        <item x="4080"/>
        <item x="668"/>
        <item x="2584"/>
        <item x="1658"/>
        <item x="4102"/>
        <item x="2880"/>
        <item x="1116"/>
        <item x="1363"/>
        <item x="3544"/>
        <item x="405"/>
        <item x="3232"/>
        <item x="896"/>
        <item x="3894"/>
        <item x="4395"/>
        <item x="2507"/>
        <item x="3812"/>
        <item x="1343"/>
        <item x="4303"/>
        <item x="2687"/>
        <item x="2358"/>
        <item x="2713"/>
        <item x="512"/>
        <item x="2167"/>
        <item x="4165"/>
        <item x="3632"/>
        <item x="1384"/>
        <item x="3560"/>
        <item x="4055"/>
        <item x="1221"/>
        <item x="3969"/>
        <item x="4353"/>
        <item x="2216"/>
        <item x="2784"/>
        <item x="123"/>
        <item x="4658"/>
        <item x="1100"/>
        <item x="643"/>
        <item x="495"/>
        <item x="3134"/>
        <item x="4171"/>
        <item x="2431"/>
        <item x="1918"/>
        <item x="986"/>
        <item x="1344"/>
        <item x="1205"/>
        <item x="3901"/>
        <item x="3655"/>
        <item x="3802"/>
        <item x="2469"/>
        <item x="308"/>
        <item x="1583"/>
        <item x="1454"/>
        <item x="933"/>
        <item x="3931"/>
        <item x="172"/>
        <item x="3617"/>
        <item x="751"/>
        <item x="1265"/>
        <item x="2583"/>
        <item x="718"/>
        <item x="2478"/>
        <item x="1482"/>
        <item x="2694"/>
        <item x="1808"/>
        <item x="3828"/>
        <item x="3694"/>
        <item x="1688"/>
        <item x="1297"/>
        <item x="3699"/>
        <item x="3501"/>
        <item x="4436"/>
        <item x="471"/>
        <item x="279"/>
        <item x="454"/>
        <item x="3641"/>
        <item x="1386"/>
        <item x="3566"/>
        <item x="3269"/>
        <item x="1255"/>
        <item x="2006"/>
        <item x="3531"/>
        <item x="1077"/>
        <item x="1280"/>
        <item x="4816"/>
        <item x="2863"/>
        <item x="4666"/>
        <item x="1305"/>
        <item x="114"/>
        <item x="4118"/>
        <item x="3371"/>
        <item x="1637"/>
        <item x="3442"/>
        <item x="4314"/>
        <item x="3910"/>
        <item x="567"/>
        <item x="4069"/>
        <item x="4208"/>
        <item x="2834"/>
        <item x="2827"/>
        <item x="3041"/>
        <item x="707"/>
        <item x="4826"/>
        <item x="4722"/>
        <item x="1896"/>
        <item x="1616"/>
        <item x="1138"/>
        <item x="4477"/>
        <item x="1852"/>
        <item x="4275"/>
        <item x="4564"/>
        <item x="2931"/>
        <item x="3600"/>
        <item x="2460"/>
        <item x="387"/>
        <item x="2508"/>
        <item x="1017"/>
        <item x="432"/>
        <item x="3093"/>
        <item x="3233"/>
        <item x="4672"/>
        <item x="3478"/>
        <item x="1512"/>
        <item x="359"/>
        <item x="4736"/>
        <item x="1302"/>
        <item x="1576"/>
        <item x="3393"/>
        <item x="3777"/>
        <item x="2541"/>
        <item x="192"/>
        <item x="1176"/>
        <item x="3439"/>
        <item x="810"/>
        <item x="263"/>
        <item x="1170"/>
        <item x="516"/>
        <item x="96"/>
        <item x="2514"/>
        <item x="391"/>
        <item x="2631"/>
        <item x="1906"/>
        <item x="3718"/>
        <item x="1130"/>
        <item x="587"/>
        <item x="3220"/>
        <item x="3911"/>
        <item x="1311"/>
        <item x="2701"/>
        <item x="229"/>
        <item x="4502"/>
        <item x="2819"/>
        <item x="3554"/>
        <item x="1641"/>
        <item x="4093"/>
        <item x="3341"/>
        <item x="3612"/>
        <item x="4702"/>
        <item x="4403"/>
        <item x="3210"/>
        <item x="3450"/>
        <item x="997"/>
        <item x="4552"/>
        <item x="2262"/>
        <item x="3119"/>
        <item x="2182"/>
        <item x="237"/>
        <item x="1382"/>
        <item x="105"/>
        <item x="2858"/>
        <item x="4591"/>
        <item x="3249"/>
        <item x="347"/>
        <item x="634"/>
        <item x="4708"/>
        <item x="2907"/>
        <item x="2201"/>
        <item x="1941"/>
        <item x="44"/>
        <item x="3190"/>
        <item x="4398"/>
        <item x="501"/>
        <item x="2238"/>
        <item x="4756"/>
        <item x="734"/>
        <item x="3216"/>
        <item x="4638"/>
        <item x="204"/>
        <item x="3809"/>
        <item x="2673"/>
        <item x="523"/>
        <item x="6"/>
        <item x="1082"/>
        <item x="4569"/>
        <item x="2859"/>
        <item x="4586"/>
        <item x="3609"/>
        <item x="2838"/>
        <item x="3685"/>
        <item x="760"/>
        <item x="2755"/>
        <item x="3528"/>
        <item x="4125"/>
        <item x="995"/>
        <item x="4578"/>
        <item x="1327"/>
        <item x="858"/>
        <item x="3113"/>
        <item x="1956"/>
        <item x="2742"/>
        <item x="2127"/>
        <item x="3054"/>
        <item x="881"/>
        <item x="3957"/>
        <item x="4012"/>
        <item x="4660"/>
        <item x="1271"/>
        <item x="3624"/>
        <item x="2888"/>
        <item x="2641"/>
        <item x="1378"/>
        <item x="409"/>
        <item x="2360"/>
        <item x="3808"/>
        <item x="1073"/>
        <item x="2842"/>
        <item x="3943"/>
        <item x="2877"/>
        <item x="1360"/>
        <item x="2559"/>
        <item x="2534"/>
        <item x="2565"/>
        <item x="915"/>
        <item x="3410"/>
        <item x="4728"/>
        <item x="3914"/>
        <item x="90"/>
        <item x="9"/>
        <item x="671"/>
        <item x="3602"/>
        <item x="29"/>
        <item x="2586"/>
        <item x="4632"/>
        <item x="1012"/>
        <item x="4823"/>
        <item x="1961"/>
        <item x="2635"/>
        <item x="1544"/>
        <item x="4067"/>
        <item x="824"/>
        <item x="3303"/>
        <item x="1763"/>
        <item x="1975"/>
        <item x="4549"/>
        <item x="2944"/>
        <item x="1306"/>
        <item x="3453"/>
        <item x="1097"/>
        <item x="3824"/>
        <item x="160"/>
        <item x="677"/>
        <item x="985"/>
        <item x="3919"/>
        <item x="290"/>
        <item x="233"/>
        <item x="1971"/>
        <item x="1931"/>
        <item x="3658"/>
        <item x="4018"/>
        <item x="3444"/>
        <item x="1022"/>
        <item x="4378"/>
        <item x="800"/>
        <item x="4015"/>
        <item x="353"/>
        <item x="2269"/>
        <item x="630"/>
        <item x="3747"/>
        <item x="1862"/>
        <item x="4558"/>
        <item x="4606"/>
        <item x="1579"/>
        <item x="1836"/>
        <item x="4720"/>
        <item x="2816"/>
        <item x="764"/>
        <item x="1556"/>
        <item x="2118"/>
        <item x="2985"/>
        <item x="743"/>
        <item x="2836"/>
        <item x="2132"/>
        <item x="335"/>
        <item x="2063"/>
        <item x="2442"/>
        <item x="566"/>
        <item x="1826"/>
        <item x="3089"/>
        <item x="3486"/>
        <item x="2570"/>
        <item x="2718"/>
        <item x="3194"/>
        <item x="1746"/>
        <item x="620"/>
        <item x="3504"/>
        <item x="207"/>
        <item x="1899"/>
        <item x="4242"/>
        <item x="3191"/>
        <item x="2731"/>
        <item x="3705"/>
        <item x="4757"/>
        <item x="1594"/>
        <item x="1691"/>
        <item x="2974"/>
        <item x="2630"/>
        <item x="3721"/>
        <item x="3648"/>
        <item x="3383"/>
        <item x="2876"/>
        <item x="154"/>
        <item x="4252"/>
        <item x="2346"/>
        <item x="4828"/>
        <item x="1818"/>
        <item x="1912"/>
        <item x="1734"/>
        <item x="4444"/>
        <item x="663"/>
        <item x="2378"/>
        <item x="354"/>
        <item x="779"/>
        <item x="1368"/>
        <item x="1958"/>
        <item x="1953"/>
        <item x="3975"/>
        <item x="857"/>
        <item x="3665"/>
        <item x="2122"/>
        <item x="2621"/>
        <item x="2889"/>
        <item x="3942"/>
        <item x="4487"/>
        <item x="2805"/>
        <item x="1698"/>
        <item x="3323"/>
        <item x="1272"/>
        <item x="2320"/>
        <item x="1954"/>
        <item x="2166"/>
        <item x="509"/>
        <item x="4791"/>
        <item x="410"/>
        <item x="1542"/>
        <item x="1417"/>
        <item x="4512"/>
        <item x="3065"/>
        <item x="2753"/>
        <item x="1972"/>
        <item x="3948"/>
        <item x="1984"/>
        <item x="3510"/>
        <item x="1674"/>
        <item x="874"/>
        <item x="194"/>
        <item x="372"/>
        <item x="4557"/>
        <item x="3851"/>
        <item x="1631"/>
        <item x="3105"/>
        <item x="1495"/>
        <item x="2600"/>
        <item x="232"/>
        <item x="1234"/>
        <item x="1112"/>
        <item x="3779"/>
        <item x="3327"/>
        <item x="885"/>
        <item x="536"/>
        <item x="2095"/>
        <item x="3321"/>
        <item x="854"/>
        <item x="3583"/>
        <item x="4786"/>
        <item x="3109"/>
        <item x="3982"/>
        <item x="4222"/>
        <item x="3687"/>
        <item x="802"/>
        <item x="1401"/>
        <item x="2526"/>
        <item x="3375"/>
        <item x="3707"/>
        <item x="3959"/>
        <item x="1192"/>
        <item x="3776"/>
        <item x="2035"/>
        <item x="2150"/>
        <item x="925"/>
        <item x="3984"/>
        <item x="2613"/>
        <item x="1944"/>
        <item x="1967"/>
        <item x="1957"/>
        <item x="2340"/>
        <item x="3536"/>
        <item x="191"/>
        <item x="1696"/>
        <item x="2533"/>
        <item x="4496"/>
        <item x="4142"/>
        <item x="2509"/>
        <item x="1464"/>
        <item x="1923"/>
        <item x="894"/>
        <item x="3071"/>
        <item x="2443"/>
        <item x="4128"/>
        <item x="2502"/>
        <item x="3916"/>
        <item x="964"/>
        <item x="2432"/>
        <item x="1848"/>
        <item x="1889"/>
        <item x="342"/>
        <item x="3002"/>
        <item x="3722"/>
        <item x="3862"/>
        <item x="1718"/>
        <item x="786"/>
        <item x="3357"/>
        <item x="4743"/>
        <item x="3104"/>
        <item x="3196"/>
        <item x="138"/>
        <item x="4041"/>
        <item x="589"/>
        <item x="1538"/>
        <item x="2314"/>
        <item x="1165"/>
        <item x="3719"/>
        <item x="357"/>
        <item x="3241"/>
        <item x="2114"/>
        <item x="2017"/>
        <item x="4058"/>
        <item x="202"/>
        <item x="1650"/>
        <item x="260"/>
        <item x="611"/>
        <item x="2480"/>
        <item x="1278"/>
        <item x="3226"/>
        <item x="1029"/>
        <item x="2761"/>
        <item x="2823"/>
        <item x="4189"/>
        <item x="4392"/>
        <item x="3933"/>
        <item x="2080"/>
        <item x="3834"/>
        <item x="4760"/>
        <item x="2319"/>
        <item x="112"/>
        <item x="2721"/>
        <item x="1443"/>
        <item x="682"/>
        <item x="2193"/>
        <item x="1109"/>
        <item x="1528"/>
        <item x="2457"/>
        <item x="4761"/>
        <item x="4550"/>
        <item x="3597"/>
        <item x="1715"/>
        <item x="3567"/>
        <item x="843"/>
        <item x="2521"/>
        <item x="1446"/>
        <item x="4716"/>
        <item x="3783"/>
        <item x="3214"/>
        <item x="769"/>
        <item x="1093"/>
        <item x="2483"/>
        <item x="1484"/>
        <item x="175"/>
        <item x="2161"/>
        <item x="2018"/>
        <item x="1749"/>
        <item x="255"/>
        <item x="2004"/>
        <item x="4484"/>
        <item x="4839"/>
        <item x="3780"/>
        <item x="389"/>
        <item x="2727"/>
        <item x="3668"/>
        <item x="2599"/>
        <item x="2690"/>
        <item x="771"/>
        <item x="818"/>
        <item x="1347"/>
        <item x="330"/>
        <item x="853"/>
        <item x="2191"/>
        <item x="2847"/>
        <item x="2975"/>
        <item x="3680"/>
        <item x="95"/>
        <item x="4236"/>
        <item x="1124"/>
        <item x="2494"/>
        <item x="498"/>
        <item x="2499"/>
        <item x="2590"/>
        <item x="1676"/>
        <item x="3789"/>
        <item x="3669"/>
        <item x="3940"/>
        <item x="2970"/>
        <item x="1039"/>
        <item x="2008"/>
        <item x="4168"/>
        <item x="3525"/>
        <item x="4479"/>
        <item x="377"/>
        <item x="1841"/>
        <item x="1407"/>
        <item x="1644"/>
        <item x="827"/>
        <item x="142"/>
        <item x="3053"/>
        <item x="1998"/>
        <item x="565"/>
        <item x="4235"/>
        <item x="64"/>
        <item x="1829"/>
        <item x="3575"/>
        <item x="4273"/>
        <item x="4315"/>
        <item x="3704"/>
        <item x="905"/>
        <item x="2820"/>
        <item x="217"/>
        <item x="3826"/>
        <item x="2401"/>
        <item x="2147"/>
        <item x="959"/>
        <item x="3549"/>
        <item x="648"/>
        <item x="2108"/>
        <item x="4819"/>
        <item x="1504"/>
        <item x="3620"/>
        <item x="4492"/>
        <item x="4215"/>
        <item x="2471"/>
        <item x="676"/>
        <item x="4287"/>
        <item x="2729"/>
        <item x="3625"/>
        <item x="868"/>
        <item x="3484"/>
        <item x="3794"/>
        <item x="3297"/>
        <item x="3801"/>
        <item x="3083"/>
        <item x="3227"/>
        <item x="1095"/>
        <item x="1855"/>
        <item x="1955"/>
        <item x="3961"/>
        <item x="3822"/>
        <item x="4134"/>
        <item x="4665"/>
        <item x="1785"/>
        <item x="4050"/>
        <item x="3114"/>
        <item x="2427"/>
        <item x="2408"/>
        <item x="37"/>
        <item x="2561"/>
        <item x="3412"/>
        <item x="1685"/>
        <item x="3447"/>
        <item x="701"/>
        <item x="4228"/>
        <item x="3271"/>
        <item x="1940"/>
        <item x="1392"/>
        <item x="1694"/>
        <item x="1389"/>
        <item x="3742"/>
        <item x="2804"/>
        <item x="781"/>
        <item x="84"/>
        <item x="3183"/>
        <item x="388"/>
        <item x="1396"/>
        <item x="62"/>
        <item x="4717"/>
        <item x="821"/>
        <item x="2952"/>
        <item x="4624"/>
        <item x="1529"/>
        <item x="2964"/>
        <item x="4034"/>
        <item x="1108"/>
        <item x="2832"/>
        <item x="2796"/>
        <item x="4053"/>
        <item x="2636"/>
        <item x="813"/>
        <item x="10"/>
        <item x="1559"/>
        <item x="1499"/>
        <item x="3408"/>
        <item x="1578"/>
        <item x="1815"/>
        <item x="4467"/>
        <item x="1879"/>
        <item x="3751"/>
        <item x="2963"/>
        <item x="2803"/>
        <item x="2936"/>
        <item x="3396"/>
        <item x="860"/>
        <item x="230"/>
        <item x="2070"/>
        <item x="3287"/>
        <item x="1415"/>
        <item x="4664"/>
        <item x="2436"/>
        <item x="4068"/>
        <item x="1731"/>
        <item x="1248"/>
        <item x="1212"/>
        <item x="1827"/>
        <item x="1166"/>
        <item x="4656"/>
        <item x="275"/>
        <item x="147"/>
        <item x="2463"/>
        <item x="4639"/>
        <item x="200"/>
        <item x="926"/>
        <item x="1613"/>
        <item x="2757"/>
        <item x="1321"/>
        <item x="1625"/>
        <item x="1114"/>
        <item x="3535"/>
        <item x="4357"/>
        <item x="1819"/>
        <item x="15"/>
        <item x="2969"/>
        <item x="1575"/>
        <item x="131"/>
        <item x="3021"/>
        <item x="69"/>
        <item x="3152"/>
        <item x="48"/>
        <item x="1968"/>
        <item x="2136"/>
        <item x="698"/>
        <item x="623"/>
        <item x="2308"/>
        <item x="2039"/>
        <item x="3449"/>
        <item x="1624"/>
        <item x="3394"/>
        <item x="2359"/>
        <item x="690"/>
        <item x="81"/>
        <item x="491"/>
        <item x="3454"/>
        <item x="515"/>
        <item x="3166"/>
        <item x="3608"/>
        <item x="61"/>
        <item x="561"/>
        <item x="23"/>
        <item x="4652"/>
        <item x="3937"/>
        <item x="2419"/>
        <item x="1440"/>
        <item x="1042"/>
        <item x="1580"/>
        <item x="721"/>
        <item x="2922"/>
        <item x="261"/>
        <item x="949"/>
        <item x="4423"/>
        <item x="485"/>
        <item x="632"/>
        <item x="1225"/>
        <item x="889"/>
        <item x="4329"/>
        <item x="3276"/>
        <item x="3614"/>
        <item x="2884"/>
        <item x="4106"/>
        <item x="3712"/>
        <item x="3483"/>
        <item x="1331"/>
        <item x="1420"/>
        <item x="2403"/>
        <item x="4763"/>
        <item x="4269"/>
        <item x="4344"/>
        <item x="3098"/>
        <item x="3819"/>
        <item x="67"/>
        <item x="392"/>
        <item x="4621"/>
        <item x="686"/>
        <item x="3799"/>
        <item x="1683"/>
        <item x="2554"/>
        <item x="446"/>
        <item x="3508"/>
        <item x="4192"/>
        <item x="767"/>
        <item x="1626"/>
        <item x="1814"/>
        <item x="3820"/>
        <item x="3727"/>
        <item x="4117"/>
        <item x="3082"/>
        <item x="4323"/>
        <item x="3563"/>
        <item x="3936"/>
        <item x="3120"/>
        <item x="1342"/>
        <item x="2920"/>
        <item x="1494"/>
        <item x="2972"/>
        <item x="2245"/>
        <item x="3298"/>
        <item x="3202"/>
        <item x="25"/>
        <item x="3209"/>
        <item x="755"/>
        <item x="2575"/>
        <item x="1478"/>
        <item x="4010"/>
        <item x="2290"/>
        <item x="3631"/>
        <item x="1267"/>
        <item x="3311"/>
        <item x="2423"/>
        <item x="625"/>
        <item x="4308"/>
        <item x="4807"/>
        <item x="2430"/>
        <item x="2882"/>
        <item x="4195"/>
        <item x="1928"/>
        <item x="1092"/>
        <item x="555"/>
        <item x="2896"/>
        <item x="514"/>
        <item x="430"/>
        <item x="3070"/>
        <item x="4824"/>
        <item x="2668"/>
        <item x="4827"/>
        <item x="2001"/>
        <item x="1735"/>
        <item x="3342"/>
        <item x="1465"/>
        <item x="2087"/>
        <item x="1980"/>
        <item x="2588"/>
        <item x="16"/>
        <item x="4396"/>
        <item x="3696"/>
        <item x="1904"/>
        <item x="665"/>
        <item x="2023"/>
        <item x="3974"/>
        <item x="248"/>
        <item x="4316"/>
        <item x="4355"/>
        <item x="109"/>
        <item x="2493"/>
        <item x="2309"/>
        <item x="1200"/>
        <item x="4729"/>
        <item x="2179"/>
        <item x="155"/>
        <item x="3993"/>
        <item x="1214"/>
        <item x="3846"/>
        <item x="98"/>
        <item x="4836"/>
        <item x="4400"/>
        <item x="3907"/>
        <item x="2124"/>
        <item x="1779"/>
        <item x="2252"/>
        <item x="447"/>
        <item x="944"/>
        <item x="3775"/>
        <item x="3893"/>
        <item x="2881"/>
        <item x="3897"/>
        <item x="2818"/>
        <item x="2452"/>
        <item x="2941"/>
        <item x="3516"/>
        <item x="2798"/>
        <item x="4769"/>
        <item x="1281"/>
        <item x="1945"/>
        <item x="4285"/>
        <item x="166"/>
        <item x="3963"/>
        <item x="4040"/>
        <item x="1660"/>
        <item x="4435"/>
        <item x="2367"/>
        <item x="3376"/>
        <item x="3085"/>
        <item x="2609"/>
        <item x="2046"/>
        <item x="343"/>
        <item x="4201"/>
        <item x="4570"/>
        <item x="1748"/>
        <item x="4011"/>
        <item x="3513"/>
        <item x="1182"/>
        <item x="1867"/>
        <item x="4539"/>
        <item x="4105"/>
        <item x="36"/>
        <item x="3180"/>
        <item x="613"/>
        <item x="674"/>
        <item x="738"/>
        <item x="573"/>
        <item x="580"/>
        <item x="1421"/>
        <item x="449"/>
        <item x="1720"/>
        <item x="4282"/>
        <item x="3856"/>
        <item x="758"/>
        <item x="993"/>
        <item x="1558"/>
        <item x="2356"/>
        <item x="453"/>
        <item x="78"/>
        <item x="3451"/>
        <item x="4568"/>
        <item x="1989"/>
        <item x="4614"/>
        <item x="618"/>
        <item x="4432"/>
        <item x="3643"/>
        <item x="2612"/>
        <item x="326"/>
        <item x="1188"/>
        <item x="298"/>
        <item x="4008"/>
        <item x="2380"/>
        <item x="1023"/>
        <item x="3723"/>
        <item x="4802"/>
        <item x="692"/>
        <item x="609"/>
        <item x="629"/>
        <item x="1500"/>
        <item x="1228"/>
        <item x="4677"/>
        <item x="1736"/>
        <item x="3145"/>
        <item x="168"/>
        <item x="358"/>
        <item x="3505"/>
        <item x="912"/>
        <item x="4571"/>
        <item x="2785"/>
        <item x="3803"/>
        <item x="1857"/>
        <item x="3671"/>
        <item x="3725"/>
        <item x="1144"/>
        <item x="3132"/>
        <item x="386"/>
        <item x="1142"/>
        <item x="4523"/>
        <item x="3034"/>
        <item x="4429"/>
        <item x="4124"/>
        <item x="3589"/>
        <item x="351"/>
        <item x="2357"/>
        <item x="2833"/>
        <item x="2416"/>
        <item x="585"/>
        <item x="1508"/>
        <item x="1858"/>
        <item x="1890"/>
        <item x="1429"/>
        <item x="393"/>
        <item x="1817"/>
        <item x="2734"/>
        <item x="1011"/>
        <item x="3899"/>
        <item x="1662"/>
        <item x="4782"/>
        <item x="4065"/>
        <item x="431"/>
        <item x="2710"/>
        <item x="2530"/>
        <item x="4456"/>
        <item x="681"/>
        <item x="631"/>
        <item x="1408"/>
        <item x="299"/>
        <item x="4183"/>
        <item x="803"/>
        <item x="2618"/>
        <item x="2802"/>
        <item x="12"/>
        <item x="4748"/>
        <item x="1171"/>
        <item x="1323"/>
        <item x="1881"/>
        <item x="4327"/>
        <item x="4115"/>
        <item x="3133"/>
        <item x="2899"/>
        <item x="1058"/>
        <item x="4489"/>
        <item x="1927"/>
        <item x="4123"/>
        <item x="183"/>
        <item x="365"/>
        <item x="4161"/>
        <item x="1560"/>
        <item x="35"/>
        <item x="528"/>
        <item x="3201"/>
        <item x="2986"/>
        <item x="903"/>
        <item x="4428"/>
        <item x="1330"/>
        <item x="847"/>
        <item x="3926"/>
        <item x="3467"/>
        <item x="1463"/>
        <item x="1946"/>
        <item x="4023"/>
        <item x="1695"/>
        <item x="3821"/>
        <item x="4580"/>
        <item x="3488"/>
        <item x="4259"/>
        <item x="3243"/>
        <item x="396"/>
        <item x="1296"/>
        <item x="1994"/>
        <item x="2789"/>
        <item x="439"/>
        <item x="2362"/>
        <item x="3011"/>
        <item x="3591"/>
        <item x="4525"/>
        <item x="4628"/>
        <item x="2145"/>
        <item x="1507"/>
        <item x="3965"/>
        <item x="2164"/>
        <item x="1907"/>
        <item x="1059"/>
        <item x="3733"/>
        <item x="3565"/>
        <item x="4597"/>
        <item x="3167"/>
        <item x="2665"/>
        <item x="4402"/>
        <item x="1334"/>
        <item x="2470"/>
        <item x="3000"/>
        <item x="4637"/>
        <item x="2214"/>
        <item x="3576"/>
        <item x="518"/>
        <item x="2552"/>
        <item x="3123"/>
        <item x="3476"/>
        <item x="4278"/>
        <item x="3792"/>
        <item x="1325"/>
        <item x="819"/>
        <item x="4369"/>
        <item x="962"/>
        <item x="1481"/>
        <item x="448"/>
        <item x="1154"/>
        <item x="179"/>
        <item x="2546"/>
        <item x="3964"/>
        <item x="120"/>
        <item x="174"/>
        <item x="876"/>
        <item x="3213"/>
        <item x="4433"/>
        <item x="1287"/>
        <item x="254"/>
        <item x="4730"/>
        <item x="1078"/>
        <item x="3007"/>
        <item x="3697"/>
        <item x="2947"/>
        <item x="2822"/>
        <item x="2567"/>
        <item x="2462"/>
        <item x="1090"/>
        <item x="2015"/>
        <item x="2935"/>
        <item x="1627"/>
        <item x="4471"/>
        <item x="3397"/>
        <item x="294"/>
        <item x="2174"/>
        <item x="1442"/>
        <item x="3661"/>
        <item x="1790"/>
        <item x="4612"/>
        <item x="1427"/>
        <item x="2276"/>
        <item x="1016"/>
        <item x="3675"/>
        <item x="1044"/>
        <item x="3958"/>
        <item x="2411"/>
        <item x="3537"/>
        <item x="2244"/>
        <item x="4618"/>
        <item x="51"/>
        <item x="869"/>
        <item x="3622"/>
        <item x="2558"/>
        <item x="1329"/>
        <item x="3312"/>
        <item x="2853"/>
        <item x="1123"/>
        <item x="3628"/>
        <item x="3112"/>
        <item x="1295"/>
        <item x="740"/>
        <item x="2540"/>
        <item x="113"/>
        <item x="3621"/>
        <item x="2382"/>
        <item x="4099"/>
        <item x="2744"/>
        <item x="3872"/>
        <item x="4199"/>
        <item x="1496"/>
        <item x="1536"/>
        <item x="3568"/>
        <item x="4701"/>
        <item x="2261"/>
        <item x="927"/>
        <item x="1724"/>
        <item x="756"/>
        <item x="4084"/>
        <item x="1978"/>
        <item x="4048"/>
        <item x="3236"/>
        <item x="4240"/>
        <item x="4715"/>
        <item x="4216"/>
        <item x="641"/>
        <item x="2325"/>
        <item x="1999"/>
        <item x="3178"/>
        <item x="415"/>
        <item x="1362"/>
        <item x="1480"/>
        <item x="4144"/>
        <item x="1091"/>
        <item x="689"/>
        <item x="3330"/>
        <item x="1704"/>
        <item x="1916"/>
        <item x="3294"/>
        <item x="4646"/>
        <item x="243"/>
        <item x="1364"/>
        <item x="1870"/>
        <item x="3244"/>
        <item x="1416"/>
        <item x="171"/>
        <item x="2386"/>
        <item x="27"/>
        <item x="2828"/>
        <item x="205"/>
        <item x="3863"/>
        <item x="3585"/>
        <item x="627"/>
        <item x="2058"/>
        <item x="3490"/>
        <item x="4044"/>
        <item x="53"/>
        <item x="2763"/>
        <item x="47"/>
        <item x="551"/>
        <item x="1018"/>
        <item x="3256"/>
        <item x="969"/>
        <item x="3409"/>
        <item x="1976"/>
        <item x="2474"/>
        <item x="3419"/>
        <item x="664"/>
        <item x="4641"/>
        <item x="2239"/>
        <item x="31"/>
        <item x="4619"/>
        <item x="3153"/>
        <item x="2409"/>
        <item x="1586"/>
        <item x="4725"/>
        <item x="3838"/>
        <item x="1081"/>
        <item x="3749"/>
        <item x="1840"/>
        <item x="4169"/>
        <item x="1032"/>
        <item x="4599"/>
        <item x="1543"/>
        <item x="4704"/>
        <item x="4343"/>
        <item x="608"/>
        <item x="4589"/>
        <item x="4703"/>
        <item x="380"/>
        <item x="2908"/>
        <item x="3905"/>
        <item x="3736"/>
        <item x="4045"/>
        <item x="4534"/>
        <item x="4526"/>
        <item x="4838"/>
        <item x="2945"/>
        <item x="1773"/>
        <item x="2722"/>
        <item x="1393"/>
        <item x="2479"/>
        <item x="2557"/>
        <item x="3192"/>
        <item x="1383"/>
        <item x="1000"/>
        <item x="4799"/>
        <item x="60"/>
        <item x="3063"/>
        <item x="2140"/>
        <item x="3539"/>
        <item x="1215"/>
        <item x="2074"/>
        <item x="323"/>
        <item x="2703"/>
        <item x="256"/>
        <item x="4264"/>
        <item x="920"/>
        <item x="3056"/>
        <item x="3427"/>
        <item x="1193"/>
        <item x="4699"/>
        <item x="2535"/>
        <item x="1868"/>
        <item x="3308"/>
        <item x="4156"/>
        <item x="538"/>
        <item x="4521"/>
        <item x="2531"/>
        <item x="4532"/>
        <item x="4030"/>
        <item x="1592"/>
        <item x="2021"/>
        <item x="4374"/>
        <item x="1678"/>
        <item x="1074"/>
        <item x="963"/>
        <item x="713"/>
        <item x="3428"/>
        <item x="3518"/>
        <item x="4094"/>
        <item x="1716"/>
        <item x="546"/>
        <item x="2610"/>
        <item x="4301"/>
        <item x="3018"/>
        <item x="91"/>
        <item x="3228"/>
        <item x="2679"/>
        <item x="2917"/>
        <item x="1104"/>
        <item x="2548"/>
        <item x="1137"/>
        <item x="3586"/>
        <item x="3745"/>
        <item x="1084"/>
        <item x="1898"/>
        <item x="457"/>
        <item x="4122"/>
        <item x="814"/>
        <item x="1966"/>
        <item x="557"/>
        <item x="4605"/>
        <item x="3798"/>
        <item x="4386"/>
        <item x="3091"/>
        <item x="2012"/>
        <item x="4643"/>
        <item x="4422"/>
        <item x="1690"/>
        <item x="2084"/>
        <item x="13"/>
        <item x="1595"/>
        <item x="3841"/>
        <item x="4155"/>
        <item x="1921"/>
        <item x="97"/>
        <item x="2504"/>
        <item x="1706"/>
        <item x="2279"/>
        <item x="1938"/>
        <item x="2337"/>
        <item x="4776"/>
        <item x="1703"/>
        <item x="2704"/>
        <item x="2049"/>
        <item x="3118"/>
        <item x="846"/>
        <item x="209"/>
        <item x="897"/>
        <item x="2209"/>
        <item x="384"/>
        <item x="4317"/>
        <item x="1284"/>
        <item x="560"/>
        <item x="349"/>
        <item x="3644"/>
        <item x="761"/>
        <item x="943"/>
        <item x="1545"/>
        <item x="1040"/>
        <item x="1070"/>
        <item x="2604"/>
        <item x="526"/>
        <item x="1995"/>
        <item x="1756"/>
        <item x="2414"/>
        <item x="3359"/>
        <item x="2700"/>
        <item x="3266"/>
        <item x="102"/>
        <item x="4006"/>
        <item x="369"/>
        <item x="2066"/>
        <item x="2850"/>
        <item x="4002"/>
        <item x="1519"/>
        <item x="271"/>
        <item x="1859"/>
        <item x="4538"/>
        <item x="2793"/>
        <item x="873"/>
        <item x="144"/>
        <item x="374"/>
        <item x="3934"/>
        <item x="2019"/>
        <item x="3211"/>
        <item x="4091"/>
        <item x="4536"/>
        <item x="4631"/>
        <item x="965"/>
        <item x="100"/>
        <item x="2672"/>
        <item x="508"/>
        <item x="3426"/>
        <item x="3388"/>
        <item x="989"/>
        <item x="2666"/>
        <item x="1665"/>
        <item x="1179"/>
        <item x="164"/>
        <item x="3081"/>
        <item x="1742"/>
        <item x="1220"/>
        <item x="3522"/>
        <item x="42"/>
        <item x="2857"/>
        <item x="2119"/>
        <item x="2148"/>
        <item x="1381"/>
        <item x="2348"/>
        <item x="423"/>
        <item x="473"/>
        <item x="2272"/>
        <item x="2886"/>
        <item x="4078"/>
        <item x="4800"/>
        <item x="3022"/>
        <item x="3278"/>
        <item x="3903"/>
        <item x="3404"/>
        <item x="158"/>
        <item x="1229"/>
        <item x="1721"/>
        <item x="2923"/>
        <item x="1911"/>
        <item x="2050"/>
        <item x="2042"/>
        <item x="3829"/>
        <item x="1035"/>
        <item x="4588"/>
        <item x="2170"/>
        <item x="2912"/>
        <item x="2310"/>
        <item x="3491"/>
        <item x="2185"/>
        <item x="1168"/>
        <item x="3403"/>
        <item x="2330"/>
        <item x="3908"/>
        <item x="3844"/>
        <item x="2810"/>
        <item x="3850"/>
        <item x="2082"/>
        <item x="1566"/>
        <item x="537"/>
        <item x="2875"/>
        <item x="3847"/>
        <item x="3062"/>
        <item x="2516"/>
        <item x="480"/>
        <item x="1672"/>
        <item x="3977"/>
        <item x="4596"/>
        <item x="4667"/>
        <item x="2890"/>
        <item x="1268"/>
        <item x="2730"/>
        <item x="311"/>
        <item x="3921"/>
        <item x="1451"/>
        <item x="766"/>
        <item x="4342"/>
        <item x="559"/>
        <item x="1236"/>
        <item x="4373"/>
        <item x="4446"/>
        <item x="4513"/>
        <item x="4714"/>
        <item x="4494"/>
        <item x="3555"/>
        <item x="3381"/>
        <item x="3001"/>
        <item x="3640"/>
        <item x="1475"/>
        <item x="2299"/>
        <item x="219"/>
        <item x="4445"/>
        <item x="924"/>
        <item x="240"/>
        <item x="3265"/>
        <item x="1367"/>
        <item x="2181"/>
        <item x="1670"/>
        <item x="1869"/>
        <item x="753"/>
        <item x="381"/>
        <item x="1937"/>
        <item x="2009"/>
        <item x="1766"/>
        <item x="2393"/>
        <item x="902"/>
        <item x="3487"/>
        <item x="3559"/>
        <item x="1196"/>
        <item x="1390"/>
        <item x="2301"/>
        <item x="4257"/>
        <item x="2138"/>
        <item x="4212"/>
        <item x="3307"/>
        <item x="1948"/>
        <item x="2105"/>
        <item x="4472"/>
        <item x="104"/>
        <item x="604"/>
        <item x="2939"/>
        <item x="1772"/>
        <item x="2051"/>
        <item x="745"/>
        <item x="4822"/>
        <item x="1065"/>
        <item x="3651"/>
        <item x="4408"/>
        <item x="3320"/>
        <item x="4253"/>
        <item x="3193"/>
        <item x="4594"/>
        <item x="3316"/>
        <item x="1709"/>
        <item x="2736"/>
        <item x="2189"/>
        <item x="1524"/>
        <item x="2395"/>
        <item x="3581"/>
        <item x="130"/>
        <item x="1615"/>
        <item x="2388"/>
        <item x="3816"/>
        <item x="2662"/>
        <item x="3137"/>
        <item x="3434"/>
        <item x="2901"/>
        <item x="2488"/>
        <item x="1153"/>
        <item x="4515"/>
        <item x="3526"/>
        <item x="3855"/>
        <item x="68"/>
        <item x="4042"/>
        <item x="3569"/>
        <item x="3976"/>
        <item x="2799"/>
        <item x="3173"/>
        <item x="2424"/>
        <item x="3048"/>
        <item x="835"/>
        <item x="1455"/>
        <item x="1157"/>
        <item x="56"/>
        <item x="2041"/>
        <item x="278"/>
        <item x="4707"/>
        <item x="4181"/>
        <item x="859"/>
        <item x="1697"/>
        <item x="916"/>
        <item x="3773"/>
        <item x="4563"/>
        <item x="1800"/>
        <item x="218"/>
        <item x="1711"/>
        <item x="444"/>
        <item x="1472"/>
        <item x="1990"/>
        <item x="3502"/>
        <item x="307"/>
        <item x="583"/>
        <item x="2522"/>
        <item x="378"/>
        <item x="375"/>
        <item x="402"/>
        <item x="4468"/>
        <item x="3020"/>
        <item x="2657"/>
        <item x="3247"/>
        <item x="679"/>
        <item x="1002"/>
        <item x="273"/>
        <item x="4001"/>
        <item x="4110"/>
        <item x="4367"/>
        <item x="4585"/>
        <item x="598"/>
        <item x="3495"/>
        <item x="3755"/>
        <item x="1590"/>
        <item x="11"/>
        <item x="289"/>
        <item x="1833"/>
        <item x="3257"/>
        <item x="1657"/>
        <item x="956"/>
        <item x="1780"/>
        <item x="4088"/>
        <item x="2914"/>
        <item x="2283"/>
        <item x="2795"/>
        <item x="4755"/>
        <item x="3207"/>
        <item x="1987"/>
        <item x="350"/>
        <item x="2840"/>
        <item x="3038"/>
        <item x="1959"/>
        <item x="2273"/>
        <item x="4296"/>
        <item x="122"/>
        <item x="696"/>
        <item x="2413"/>
        <item x="4679"/>
        <item x="3532"/>
        <item x="2551"/>
        <item x="987"/>
        <item x="4119"/>
        <item x="234"/>
        <item x="2776"/>
        <item x="2254"/>
        <item x="1199"/>
        <item x="3679"/>
        <item x="1122"/>
        <item x="1001"/>
        <item x="3868"/>
        <item x="1585"/>
        <item x="1550"/>
        <item x="693"/>
        <item x="3092"/>
        <item x="1554"/>
        <item x="2696"/>
        <item x="1394"/>
        <item x="267"/>
        <item x="4461"/>
        <item x="1506"/>
        <item x="4812"/>
        <item x="4173"/>
        <item x="4307"/>
        <item x="4179"/>
        <item x="2270"/>
        <item x="3344"/>
        <item x="3356"/>
        <item x="4136"/>
        <item x="3888"/>
        <item x="1902"/>
        <item x="2094"/>
        <item x="2133"/>
        <item x="948"/>
        <item x="2450"/>
        <item x="3763"/>
        <item x="4112"/>
        <item x="1895"/>
        <item x="4114"/>
        <item x="4328"/>
        <item x="196"/>
        <item x="1258"/>
        <item x="1010"/>
        <item x="3126"/>
        <item x="367"/>
        <item x="2059"/>
        <item x="2153"/>
        <item x="2980"/>
        <item x="2155"/>
        <item x="4151"/>
        <item x="3248"/>
        <item x="4029"/>
        <item x="4668"/>
        <item x="4052"/>
        <item x="2000"/>
        <item x="531"/>
        <item x="1054"/>
        <item x="2071"/>
        <item x="2831"/>
        <item x="510"/>
        <item x="489"/>
        <item x="3691"/>
        <item x="1231"/>
        <item x="3538"/>
        <item x="2702"/>
        <item x="140"/>
        <item x="4503"/>
        <item x="3836"/>
        <item x="935"/>
        <item x="1206"/>
        <item x="1163"/>
        <item x="1767"/>
        <item x="2638"/>
        <item x="1910"/>
        <item x="3042"/>
        <item x="195"/>
        <item x="135"/>
        <item x="3157"/>
        <item x="2088"/>
        <item x="2107"/>
        <item x="952"/>
        <item x="2865"/>
        <item x="4640"/>
        <item x="2453"/>
        <item x="2400"/>
        <item x="3111"/>
        <item x="3860"/>
        <item x="3477"/>
        <item x="3587"/>
        <item x="376"/>
        <item x="708"/>
        <item x="4364"/>
        <item x="4346"/>
        <item x="4737"/>
        <item x="2381"/>
        <item x="1209"/>
        <item x="3656"/>
        <item x="41"/>
        <item x="3652"/>
        <item x="421"/>
        <item x="958"/>
        <item x="2029"/>
        <item x="4644"/>
        <item x="2168"/>
        <item x="717"/>
        <item x="2020"/>
        <item x="189"/>
        <item x="1400"/>
        <item x="3108"/>
        <item x="1600"/>
        <item x="1778"/>
        <item x="1684"/>
        <item x="1156"/>
        <item x="3545"/>
        <item x="1646"/>
        <item x="3550"/>
        <item x="2027"/>
        <item x="2999"/>
        <item x="1034"/>
        <item x="4025"/>
        <item x="4174"/>
        <item x="736"/>
        <item x="966"/>
        <item x="1876"/>
        <item x="4206"/>
        <item x="3154"/>
        <item x="3362"/>
        <item x="4485"/>
        <item x="3069"/>
        <item x="4294"/>
        <item x="683"/>
        <item x="503"/>
        <item x="3223"/>
        <item x="2428"/>
        <item x="2286"/>
        <item x="117"/>
        <item x="3291"/>
        <item x="1336"/>
        <item x="4057"/>
        <item x="1682"/>
        <item x="3144"/>
        <item x="2645"/>
        <item x="811"/>
        <item x="4746"/>
        <item x="3991"/>
        <item x="1846"/>
        <item x="2014"/>
        <item x="3010"/>
        <item x="4225"/>
        <item x="4350"/>
        <item x="1162"/>
        <item x="3292"/>
        <item x="1275"/>
        <item x="1048"/>
        <item x="983"/>
        <item x="1712"/>
        <item x="3392"/>
        <item x="2539"/>
        <item x="4026"/>
        <item x="478"/>
        <item x="2743"/>
        <item x="4434"/>
        <item x="4721"/>
        <item x="4482"/>
        <item x="287"/>
        <item x="2663"/>
        <item x="3889"/>
        <item x="4659"/>
        <item x="4809"/>
        <item x="101"/>
        <item x="1372"/>
        <item x="838"/>
        <item x="3367"/>
        <item x="4473"/>
        <item x="4111"/>
        <item x="877"/>
        <item x="3448"/>
        <item x="4734"/>
        <item x="892"/>
        <item x="2396"/>
        <item x="1970"/>
        <item x="3252"/>
        <item x="4389"/>
        <item x="592"/>
        <item x="4608"/>
        <item x="3698"/>
        <item x="4218"/>
        <item x="2938"/>
        <item x="2121"/>
        <item x="931"/>
        <item x="87"/>
        <item x="3613"/>
        <item x="4220"/>
        <item x="3354"/>
        <item x="3290"/>
        <item x="2253"/>
        <item x="1991"/>
        <item x="83"/>
        <item x="619"/>
        <item x="4016"/>
        <item x="459"/>
        <item x="4348"/>
        <item x="640"/>
        <item x="1960"/>
        <item x="4130"/>
        <item x="3437"/>
        <item x="4657"/>
        <item x="92"/>
        <item x="4798"/>
        <item x="2246"/>
        <item x="1875"/>
        <item x="839"/>
        <item x="1426"/>
        <item x="3177"/>
        <item x="4603"/>
        <item x="264"/>
        <item x="437"/>
        <item x="1373"/>
        <item x="4825"/>
        <item x="2117"/>
        <item x="1473"/>
        <item x="1796"/>
        <item x="716"/>
        <item x="2582"/>
        <item x="4137"/>
        <item x="2298"/>
        <item x="4661"/>
        <item x="203"/>
        <item x="4504"/>
        <item x="3880"/>
        <item x="197"/>
        <item x="497"/>
        <item x="1161"/>
        <item x="1282"/>
        <item x="3446"/>
        <item x="2373"/>
        <item x="4104"/>
        <item x="3364"/>
        <item x="1391"/>
        <item x="1004"/>
        <item x="3182"/>
        <item x="655"/>
        <item x="1865"/>
        <item x="1050"/>
        <item x="2824"/>
        <item x="2188"/>
        <item x="2125"/>
        <item x="479"/>
        <item x="1604"/>
        <item x="3264"/>
        <item x="2336"/>
        <item x="1501"/>
        <item x="1180"/>
        <item x="2848"/>
        <item x="4092"/>
        <item x="1190"/>
        <item x="400"/>
        <item x="4146"/>
        <item x="4669"/>
        <item x="3925"/>
        <item x="3785"/>
        <item x="1139"/>
        <item x="3036"/>
        <item x="3398"/>
        <item x="4152"/>
        <item x="4719"/>
        <item x="406"/>
        <item x="3382"/>
        <item x="4694"/>
        <item x="3378"/>
        <item x="1150"/>
        <item x="937"/>
        <item x="445"/>
        <item x="1979"/>
        <item x="908"/>
        <item x="3384"/>
        <item x="1764"/>
        <item x="1441"/>
        <item x="4775"/>
        <item x="694"/>
        <item x="424"/>
        <item x="1888"/>
        <item x="4735"/>
        <item x="3033"/>
        <item x="2495"/>
        <item x="974"/>
        <item x="2841"/>
        <item x="1770"/>
        <item x="4256"/>
        <item x="3043"/>
        <item x="3703"/>
        <item x="4164"/>
        <item x="4274"/>
        <item x="2992"/>
        <item x="470"/>
        <item x="4623"/>
        <item x="2993"/>
        <item x="1385"/>
        <item x="3139"/>
        <item x="1317"/>
        <item x="4388"/>
        <item x="3949"/>
        <item x="4647"/>
        <item x="2870"/>
        <item x="1726"/>
        <item x="1438"/>
        <item x="659"/>
        <item x="724"/>
        <item x="4290"/>
        <item x="1949"/>
        <item x="1687"/>
        <item x="2473"/>
        <item x="1517"/>
        <item x="28"/>
        <item x="3547"/>
        <item x="4430"/>
        <item x="4752"/>
        <item x="1834"/>
        <item x="1194"/>
        <item x="3035"/>
        <item x="2202"/>
        <item x="2749"/>
        <item x="4056"/>
        <item x="2981"/>
        <item x="2650"/>
        <item x="3099"/>
        <item x="737"/>
        <item x="4505"/>
        <item x="1155"/>
        <item x="2263"/>
        <item x="2349"/>
        <item x="3523"/>
        <item x="1753"/>
        <item x="768"/>
        <item x="3176"/>
        <item x="2708"/>
        <item x="3122"/>
        <item x="4147"/>
        <item x="2576"/>
        <item x="3171"/>
        <item x="3774"/>
        <item x="712"/>
        <item x="3482"/>
        <item x="2615"/>
        <item x="1211"/>
        <item x="3045"/>
        <item x="3627"/>
        <item x="2144"/>
        <item x="4237"/>
        <item x="825"/>
        <item x="2984"/>
        <item x="864"/>
        <item x="429"/>
        <item x="4601"/>
        <item x="4024"/>
        <item x="3590"/>
        <item x="942"/>
        <item x="3515"/>
        <item x="2387"/>
        <item x="4486"/>
        <item x="3688"/>
        <item x="296"/>
        <item x="975"/>
        <item x="899"/>
        <item x="4426"/>
        <item x="3711"/>
        <item x="438"/>
        <item x="1634"/>
        <item x="3955"/>
        <item x="2780"/>
        <item x="3015"/>
        <item x="4726"/>
        <item x="4120"/>
        <item x="2218"/>
        <item x="150"/>
        <item x="1071"/>
        <item x="2466"/>
        <item x="3748"/>
        <item x="2220"/>
        <item x="2177"/>
        <item x="1387"/>
        <item x="3666"/>
        <item x="837"/>
        <item x="2447"/>
        <item x="2083"/>
        <item x="1843"/>
        <item x="4808"/>
        <item x="3358"/>
        <item x="2929"/>
        <item x="4796"/>
        <item x="1593"/>
        <item x="3338"/>
        <item x="210"/>
        <item x="4481"/>
        <item x="4634"/>
        <item x="3163"/>
        <item x="2767"/>
        <item x="2022"/>
        <item x="3996"/>
        <item x="475"/>
        <item x="103"/>
        <item x="4500"/>
        <item x="4072"/>
        <item x="1527"/>
        <item x="4324"/>
        <item x="658"/>
        <item x="2726"/>
        <item x="777"/>
        <item x="4671"/>
        <item x="4480"/>
        <item x="80"/>
        <item x="403"/>
        <item x="505"/>
        <item x="304"/>
        <item x="3731"/>
        <item x="4190"/>
        <item x="2528"/>
        <item x="2212"/>
        <item x="3607"/>
        <item x="947"/>
        <item x="1951"/>
        <item x="1732"/>
        <item x="1741"/>
        <item x="2527"/>
        <item x="3866"/>
        <item x="4832"/>
        <item x="2152"/>
        <item x="548"/>
        <item x="33"/>
        <item x="4683"/>
        <item x="3564"/>
        <item x="900"/>
        <item x="2345"/>
        <item x="2946"/>
        <item x="145"/>
        <item x="1167"/>
        <item x="3096"/>
        <item x="1223"/>
        <item x="3421"/>
        <item x="3318"/>
        <item x="1149"/>
        <item x="4383"/>
        <item x="2835"/>
        <item x="3095"/>
        <item x="270"/>
        <item x="3077"/>
        <item x="71"/>
        <item x="4129"/>
        <item x="4005"/>
        <item x="1730"/>
        <item x="1177"/>
        <item x="4754"/>
        <item x="2305"/>
        <item x="3849"/>
        <item x="1346"/>
        <item x="1919"/>
        <item x="1584"/>
        <item x="3262"/>
        <item x="815"/>
        <item x="4749"/>
        <item x="1635"/>
        <item x="953"/>
        <item x="1677"/>
        <item x="1320"/>
        <item x="1822"/>
        <item x="3678"/>
        <item x="1844"/>
        <item x="1379"/>
        <item x="1437"/>
        <item x="3235"/>
        <item x="3979"/>
        <item x="3339"/>
        <item x="720"/>
        <item x="539"/>
        <item x="1491"/>
        <item x="5"/>
        <item x="1729"/>
        <item x="2250"/>
        <item x="1293"/>
        <item x="1235"/>
        <item x="2563"/>
        <item x="1315"/>
        <item x="863"/>
        <item x="872"/>
        <item x="1439"/>
        <item x="4450"/>
        <item x="3900"/>
        <item x="3424"/>
        <item x="1669"/>
        <item x="2616"/>
        <item x="2043"/>
        <item x="521"/>
        <item x="4375"/>
        <item x="4312"/>
        <item x="2844"/>
        <item x="3343"/>
        <item x="533"/>
        <item x="4733"/>
        <item x="4214"/>
        <item x="2689"/>
        <item x="2425"/>
        <item x="507"/>
        <item x="3692"/>
        <item x="2089"/>
        <item x="169"/>
        <item x="3218"/>
        <item x="3352"/>
        <item x="3756"/>
        <item x="4404"/>
        <item x="524"/>
        <item x="3094"/>
        <item x="1424"/>
        <item x="3110"/>
        <item x="4604"/>
        <item x="626"/>
        <item x="4810"/>
        <item x="1289"/>
        <item x="2146"/>
        <item x="782"/>
        <item x="3469"/>
        <item x="2028"/>
        <item x="2433"/>
        <item x="411"/>
        <item x="4148"/>
        <item x="4745"/>
        <item x="4533"/>
        <item x="2134"/>
        <item x="2925"/>
        <item x="4750"/>
        <item x="2787"/>
        <item x="2353"/>
        <item x="2905"/>
        <item x="4227"/>
        <item x="1497"/>
        <item x="2851"/>
        <item x="4255"/>
        <item x="1851"/>
        <item x="4405"/>
        <item x="808"/>
        <item x="1531"/>
        <item x="3684"/>
        <item x="2768"/>
        <item x="1276"/>
        <item x="54"/>
        <item x="2918"/>
        <item x="2057"/>
        <item x="4663"/>
        <item x="3268"/>
        <item x="2054"/>
        <item x="2372"/>
        <item x="661"/>
        <item x="1483"/>
        <item x="466"/>
        <item x="1518"/>
        <item x="1894"/>
        <item x="3147"/>
        <item x="4611"/>
        <item x="1913"/>
        <item x="1121"/>
        <item x="3876"/>
        <item x="2333"/>
        <item x="2779"/>
        <item x="2656"/>
        <item x="1920"/>
        <item x="1739"/>
        <item x="3050"/>
        <item x="4032"/>
        <item x="2751"/>
        <item x="3452"/>
        <item x="4528"/>
        <item x="4535"/>
        <item x="4304"/>
        <item x="4283"/>
        <item x="2292"/>
        <item x="1629"/>
        <item x="4562"/>
        <item x="3891"/>
        <item x="2099"/>
        <item x="2264"/>
        <item x="3506"/>
        <item x="4460"/>
        <item x="1661"/>
        <item x="3769"/>
        <item x="4074"/>
        <item x="719"/>
        <item x="520"/>
        <item x="1021"/>
        <item x="2397"/>
        <item x="2698"/>
        <item x="1283"/>
        <item x="1466"/>
        <item x="2547"/>
        <item x="2498"/>
        <item x="4794"/>
        <item x="1679"/>
        <item x="2806"/>
        <item x="2162"/>
        <item x="606"/>
        <item x="3305"/>
        <item x="3915"/>
        <item x="4543"/>
        <item x="3800"/>
        <item x="1934"/>
        <item x="94"/>
        <item x="4421"/>
        <item x="19"/>
        <item x="4501"/>
        <item x="870"/>
        <item x="1701"/>
        <item x="2103"/>
        <item x="1795"/>
        <item x="1060"/>
        <item x="775"/>
        <item x="3267"/>
        <item x="3499"/>
        <item x="4039"/>
        <item x="1714"/>
        <item x="4415"/>
        <item x="3951"/>
        <item x="2695"/>
        <item x="89"/>
        <item x="3662"/>
        <item x="181"/>
        <item x="4339"/>
        <item x="2005"/>
        <item x="1405"/>
        <item x="4321"/>
        <item x="1515"/>
        <item x="2994"/>
        <item x="3786"/>
        <item x="3047"/>
        <item x="2291"/>
        <item x="550"/>
        <item x="3283"/>
        <item x="4600"/>
        <item x="139"/>
        <item x="2225"/>
        <item x="2098"/>
        <item x="1930"/>
        <item x="2756"/>
        <item x="723"/>
        <item x="4352"/>
        <item x="4792"/>
        <item x="3870"/>
        <item x="3014"/>
        <item x="4490"/>
        <item x="748"/>
        <item x="4027"/>
        <item x="3998"/>
        <item x="4653"/>
        <item x="2904"/>
        <item x="157"/>
        <item x="1798"/>
        <item x="43"/>
        <item x="4077"/>
        <item x="2578"/>
        <item x="600"/>
        <item x="3289"/>
        <item x="1067"/>
        <item x="419"/>
        <item x="3032"/>
        <item x="4620"/>
        <item x="4697"/>
        <item x="4785"/>
        <item x="2439"/>
        <item x="3121"/>
        <item x="3057"/>
        <item x="2444"/>
        <item x="1132"/>
        <item x="909"/>
        <item x="3759"/>
        <item x="442"/>
        <item x="2096"/>
        <item x="1102"/>
        <item x="385"/>
        <item x="4381"/>
        <item x="4135"/>
        <item x="269"/>
        <item x="3960"/>
        <item x="2313"/>
        <item x="2037"/>
        <item x="2227"/>
        <item x="741"/>
        <item x="2240"/>
        <item x="2024"/>
        <item x="4284"/>
        <item x="1788"/>
        <item x="222"/>
        <item x="732"/>
        <item x="2421"/>
        <item x="891"/>
        <item x="3616"/>
        <item x="3044"/>
        <item x="4241"/>
        <item x="2232"/>
        <item x="1414"/>
        <item x="4231"/>
        <item x="1304"/>
        <item x="2852"/>
        <item x="1264"/>
        <item x="1789"/>
        <item x="2778"/>
        <item x="3285"/>
        <item x="1477"/>
        <item x="2566"/>
        <item x="936"/>
        <item x="408"/>
        <item x="3790"/>
        <item x="3422"/>
        <item x="3980"/>
        <item x="1521"/>
        <item x="82"/>
        <item x="2837"/>
        <item x="4572"/>
        <item x="4680"/>
        <item x="4270"/>
        <item x="2038"/>
        <item x="151"/>
        <item x="2300"/>
        <item x="1905"/>
        <item x="252"/>
        <item x="3360"/>
        <item x="2927"/>
        <item t="default"/>
      </items>
    </pivotField>
    <pivotField showAll="0"/>
    <pivotField showAll="0"/>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numFmtId="9" showAll="0"/>
    <pivotField showAll="0"/>
    <pivotField dataField="1" showAll="0"/>
    <pivotField showAll="0"/>
    <pivotField numFmtId="2" showAll="0"/>
    <pivotField showAll="0"/>
    <pivotField showAll="0"/>
  </pivotFields>
  <rowFields count="1">
    <field x="4"/>
  </rowFields>
  <rowItems count="11">
    <i>
      <x v="327"/>
    </i>
    <i>
      <x v="419"/>
    </i>
    <i>
      <x v="1179"/>
    </i>
    <i>
      <x v="1218"/>
    </i>
    <i>
      <x v="1271"/>
    </i>
    <i>
      <x v="1828"/>
    </i>
    <i>
      <x v="2676"/>
    </i>
    <i>
      <x v="3130"/>
    </i>
    <i>
      <x v="3317"/>
    </i>
    <i>
      <x v="3344"/>
    </i>
    <i t="grand">
      <x/>
    </i>
  </rowItems>
  <colItems count="1">
    <i/>
  </colItems>
  <dataFields count="1">
    <dataField name="Sum of Sales" fld="18"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F8197F-FB74-4B5D-AD8B-0E279EDB44A7}"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11:W15" firstHeaderRow="1" firstDataRow="1" firstDataCol="1"/>
  <pivotFields count="23">
    <pivotField showAll="0"/>
    <pivotField numFmtId="164" showAll="0"/>
    <pivotField showAll="0">
      <items count="5">
        <item x="3"/>
        <item x="2"/>
        <item x="1"/>
        <item x="0"/>
        <item t="default"/>
      </items>
    </pivotField>
    <pivotField showAll="0"/>
    <pivotField showAll="0"/>
    <pivotField showAll="0"/>
    <pivotField axis="axisRow" showAll="0">
      <items count="4">
        <item x="1"/>
        <item x="0"/>
        <item x="2"/>
        <item t="default"/>
      </items>
    </pivotField>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numFmtId="9" showAll="0"/>
    <pivotField showAll="0"/>
    <pivotField dataField="1" showAll="0"/>
    <pivotField showAll="0"/>
    <pivotField numFmtId="2" showAll="0"/>
    <pivotField showAll="0"/>
    <pivotField showAll="0"/>
  </pivotFields>
  <rowFields count="1">
    <field x="6"/>
  </rowFields>
  <rowItems count="4">
    <i>
      <x/>
    </i>
    <i>
      <x v="1"/>
    </i>
    <i>
      <x v="2"/>
    </i>
    <i t="grand">
      <x/>
    </i>
  </rowItems>
  <colItems count="1">
    <i/>
  </colItems>
  <dataFields count="1">
    <dataField name="Sum of Sales"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53B236-3021-4D0E-AB1C-34C13E1B8D93}"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4:W8" firstHeaderRow="1" firstDataRow="1" firstDataCol="1"/>
  <pivotFields count="23">
    <pivotField showAll="0"/>
    <pivotField numFmtId="164" showAll="0"/>
    <pivotField showAll="0">
      <items count="5">
        <item x="3"/>
        <item x="2"/>
        <item x="1"/>
        <item x="0"/>
        <item t="default"/>
      </items>
    </pivotField>
    <pivotField showAll="0"/>
    <pivotField dataField="1" showAll="0"/>
    <pivotField showAll="0"/>
    <pivotField axis="axisRow" showAll="0">
      <items count="4">
        <item x="1"/>
        <item x="0"/>
        <item x="2"/>
        <item t="default"/>
      </items>
    </pivotField>
    <pivotField showAll="0"/>
    <pivotField showAll="0"/>
    <pivotField showAll="0">
      <items count="51">
        <item x="28"/>
        <item x="36"/>
        <item x="38"/>
        <item x="4"/>
        <item x="21"/>
        <item x="41"/>
        <item x="19"/>
        <item x="32"/>
        <item x="15"/>
        <item x="23"/>
        <item x="34"/>
        <item x="9"/>
        <item x="31"/>
        <item x="17"/>
        <item x="13"/>
        <item x="43"/>
        <item x="46"/>
        <item x="37"/>
        <item x="11"/>
        <item x="0"/>
        <item x="48"/>
        <item x="30"/>
        <item x="5"/>
        <item x="40"/>
        <item x="16"/>
        <item x="7"/>
        <item x="49"/>
        <item x="10"/>
        <item x="12"/>
        <item x="2"/>
        <item x="20"/>
        <item x="27"/>
        <item x="1"/>
        <item x="44"/>
        <item x="25"/>
        <item x="47"/>
        <item x="3"/>
        <item x="22"/>
        <item x="24"/>
        <item x="39"/>
        <item x="8"/>
        <item x="26"/>
        <item x="18"/>
        <item x="42"/>
        <item x="35"/>
        <item x="14"/>
        <item x="6"/>
        <item x="29"/>
        <item x="33"/>
        <item x="45"/>
        <item t="default"/>
      </items>
    </pivotField>
    <pivotField showAll="0"/>
    <pivotField showAll="0"/>
    <pivotField showAll="0"/>
    <pivotField showAll="0"/>
    <pivotField showAll="0"/>
    <pivotField showAll="0"/>
    <pivotField numFmtId="9" showAll="0"/>
    <pivotField showAll="0"/>
    <pivotField showAll="0"/>
    <pivotField showAll="0"/>
    <pivotField numFmtId="2" showAll="0"/>
    <pivotField showAll="0"/>
    <pivotField showAll="0"/>
  </pivotFields>
  <rowFields count="1">
    <field x="6"/>
  </rowFields>
  <rowItems count="4">
    <i>
      <x/>
    </i>
    <i>
      <x v="1"/>
    </i>
    <i>
      <x v="2"/>
    </i>
    <i t="grand">
      <x/>
    </i>
  </rowItems>
  <colItems count="1">
    <i/>
  </colItems>
  <dataFields count="1">
    <dataField name="Count of Customer Name" fld="4" subtotal="count" baseField="6"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3ED469-1347-4720-81E1-B50E7E9C8010}"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3">
    <pivotField showAll="0"/>
    <pivotField numFmtId="164" showAll="0"/>
    <pivotField showAll="0">
      <items count="5">
        <item x="3"/>
        <item x="2"/>
        <item x="1"/>
        <item x="0"/>
        <item t="default"/>
      </items>
    </pivotField>
    <pivotField showAll="0"/>
    <pivotField showAll="0"/>
    <pivotField showAll="0"/>
    <pivotField showAll="0">
      <items count="4">
        <item x="1"/>
        <item x="0"/>
        <item x="2"/>
        <item t="default"/>
      </items>
    </pivotField>
    <pivotField showAll="0">
      <items count="6">
        <item x="0"/>
        <item x="4"/>
        <item x="3"/>
        <item x="2"/>
        <item x="1"/>
        <item t="default"/>
      </items>
    </pivotField>
    <pivotField showAll="0"/>
    <pivotField showAll="0"/>
    <pivotField showAll="0"/>
    <pivotField showAll="0">
      <items count="4">
        <item x="1"/>
        <item x="2"/>
        <item x="0"/>
        <item t="default"/>
      </items>
    </pivotField>
    <pivotField showAll="0"/>
    <pivotField showAll="0"/>
    <pivotField showAll="0"/>
    <pivotField showAll="0"/>
    <pivotField numFmtId="9" showAll="0"/>
    <pivotField showAll="0"/>
    <pivotField showAll="0"/>
    <pivotField dataField="1" showAll="0"/>
    <pivotField numFmtId="9" showAll="0"/>
    <pivotField showAll="0"/>
    <pivotField showAll="0"/>
  </pivotFields>
  <rowItems count="1">
    <i/>
  </rowItems>
  <colItems count="1">
    <i/>
  </colItems>
  <dataFields count="1">
    <dataField name="Sum of Profit" fld="19" baseField="0" baseItem="0" numFmtId="165"/>
  </dataFields>
  <formats count="21">
    <format dxfId="109">
      <pivotArea outline="0" collapsedLevelsAreSubtotals="1" fieldPosition="0"/>
    </format>
    <format dxfId="110">
      <pivotArea type="all" dataOnly="0" outline="0" fieldPosition="0"/>
    </format>
    <format dxfId="111">
      <pivotArea outline="0" collapsedLevelsAreSubtotals="1" fieldPosition="0"/>
    </format>
    <format dxfId="112">
      <pivotArea dataOnly="0" labelOnly="1" outline="0" axis="axisValues" fieldPosition="0"/>
    </format>
    <format dxfId="113">
      <pivotArea type="all" dataOnly="0" outline="0" fieldPosition="0"/>
    </format>
    <format dxfId="114">
      <pivotArea outline="0" collapsedLevelsAreSubtotals="1" fieldPosition="0"/>
    </format>
    <format dxfId="115">
      <pivotArea dataOnly="0" labelOnly="1" outline="0" axis="axisValues" fieldPosition="0"/>
    </format>
    <format dxfId="116">
      <pivotArea type="all" dataOnly="0" outline="0" fieldPosition="0"/>
    </format>
    <format dxfId="117">
      <pivotArea outline="0" collapsedLevelsAreSubtotals="1" fieldPosition="0"/>
    </format>
    <format dxfId="118">
      <pivotArea dataOnly="0" labelOnly="1" outline="0" axis="axisValues" fieldPosition="0"/>
    </format>
    <format dxfId="119">
      <pivotArea type="all" dataOnly="0" outline="0" fieldPosition="0"/>
    </format>
    <format dxfId="120">
      <pivotArea outline="0" collapsedLevelsAreSubtotals="1" fieldPosition="0"/>
    </format>
    <format dxfId="121">
      <pivotArea dataOnly="0" labelOnly="1" outline="0" axis="axisValues" fieldPosition="0"/>
    </format>
    <format dxfId="122">
      <pivotArea outline="0" collapsedLevelsAreSubtotals="1" fieldPosition="0"/>
    </format>
    <format dxfId="123">
      <pivotArea dataOnly="0" labelOnly="1" outline="0" axis="axisValues" fieldPosition="0"/>
    </format>
    <format dxfId="124">
      <pivotArea type="all" dataOnly="0" outline="0" fieldPosition="0"/>
    </format>
    <format dxfId="67">
      <pivotArea dataOnly="0" outline="0" axis="axisValues"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CDD568-FD23-4FB0-A2EA-8E4FDDDD07FE}"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J4:AK15" firstHeaderRow="1" firstDataRow="1" firstDataCol="1"/>
  <pivotFields count="23">
    <pivotField showAll="0"/>
    <pivotField numFmtId="164" showAll="0"/>
    <pivotField showAll="0">
      <items count="5">
        <item x="3"/>
        <item x="2"/>
        <item x="1"/>
        <item x="0"/>
        <item t="default"/>
      </items>
    </pivotField>
    <pivotField showAll="0"/>
    <pivotField showAll="0"/>
    <pivotField showAll="0"/>
    <pivotField showAll="0">
      <items count="4">
        <item x="1"/>
        <item x="0"/>
        <item x="2"/>
        <item t="default"/>
      </items>
    </pivotField>
    <pivotField showAll="0">
      <items count="6">
        <item x="0"/>
        <item x="4"/>
        <item x="3"/>
        <item x="2"/>
        <item x="1"/>
        <item t="default"/>
      </items>
    </pivotField>
    <pivotField showAll="0"/>
    <pivotField showAll="0"/>
    <pivotField showAll="0"/>
    <pivotField showAll="0">
      <items count="4">
        <item x="1"/>
        <item x="2"/>
        <item x="0"/>
        <item t="default"/>
      </items>
    </pivotField>
    <pivotField showAll="0"/>
    <pivotField axis="axisRow" showAll="0" measureFilter="1">
      <items count="967">
        <item x="702"/>
        <item x="566"/>
        <item x="45"/>
        <item x="743"/>
        <item x="957"/>
        <item x="683"/>
        <item x="729"/>
        <item x="833"/>
        <item x="618"/>
        <item x="347"/>
        <item x="598"/>
        <item x="498"/>
        <item x="557"/>
        <item x="637"/>
        <item x="646"/>
        <item x="422"/>
        <item x="64"/>
        <item x="835"/>
        <item x="12"/>
        <item x="503"/>
        <item x="930"/>
        <item x="235"/>
        <item x="259"/>
        <item x="628"/>
        <item x="623"/>
        <item x="897"/>
        <item x="163"/>
        <item x="608"/>
        <item x="54"/>
        <item x="640"/>
        <item x="451"/>
        <item x="132"/>
        <item x="260"/>
        <item x="67"/>
        <item x="905"/>
        <item x="714"/>
        <item x="868"/>
        <item x="9"/>
        <item x="103"/>
        <item x="379"/>
        <item x="880"/>
        <item x="222"/>
        <item x="183"/>
        <item x="555"/>
        <item x="665"/>
        <item x="282"/>
        <item x="619"/>
        <item x="179"/>
        <item x="70"/>
        <item x="747"/>
        <item x="949"/>
        <item x="650"/>
        <item x="772"/>
        <item x="159"/>
        <item x="502"/>
        <item x="453"/>
        <item x="590"/>
        <item x="887"/>
        <item x="707"/>
        <item x="216"/>
        <item x="538"/>
        <item x="651"/>
        <item x="802"/>
        <item x="15"/>
        <item x="430"/>
        <item x="307"/>
        <item x="123"/>
        <item x="917"/>
        <item x="645"/>
        <item x="122"/>
        <item x="306"/>
        <item x="89"/>
        <item x="487"/>
        <item x="117"/>
        <item x="546"/>
        <item x="496"/>
        <item x="824"/>
        <item x="58"/>
        <item x="485"/>
        <item x="445"/>
        <item x="516"/>
        <item x="153"/>
        <item x="893"/>
        <item x="803"/>
        <item x="698"/>
        <item x="194"/>
        <item x="589"/>
        <item x="625"/>
        <item x="692"/>
        <item x="296"/>
        <item x="819"/>
        <item x="472"/>
        <item x="370"/>
        <item x="50"/>
        <item x="873"/>
        <item x="761"/>
        <item x="493"/>
        <item x="814"/>
        <item x="129"/>
        <item x="831"/>
        <item x="597"/>
        <item x="118"/>
        <item x="215"/>
        <item x="845"/>
        <item x="870"/>
        <item x="134"/>
        <item x="190"/>
        <item x="291"/>
        <item x="417"/>
        <item x="29"/>
        <item x="243"/>
        <item x="548"/>
        <item x="900"/>
        <item x="690"/>
        <item x="367"/>
        <item x="674"/>
        <item x="137"/>
        <item x="325"/>
        <item x="339"/>
        <item x="358"/>
        <item x="536"/>
        <item x="601"/>
        <item x="21"/>
        <item x="866"/>
        <item x="394"/>
        <item x="593"/>
        <item x="81"/>
        <item x="725"/>
        <item x="591"/>
        <item x="583"/>
        <item x="435"/>
        <item x="99"/>
        <item x="492"/>
        <item x="638"/>
        <item x="389"/>
        <item x="111"/>
        <item x="808"/>
        <item x="518"/>
        <item x="83"/>
        <item x="798"/>
        <item x="204"/>
        <item x="950"/>
        <item x="953"/>
        <item x="476"/>
        <item x="942"/>
        <item x="579"/>
        <item x="403"/>
        <item x="961"/>
        <item x="317"/>
        <item x="287"/>
        <item x="829"/>
        <item x="585"/>
        <item x="356"/>
        <item x="653"/>
        <item x="234"/>
        <item x="135"/>
        <item x="715"/>
        <item x="124"/>
        <item x="145"/>
        <item x="455"/>
        <item x="945"/>
        <item x="349"/>
        <item x="659"/>
        <item x="693"/>
        <item x="241"/>
        <item x="947"/>
        <item x="894"/>
        <item x="817"/>
        <item x="626"/>
        <item x="283"/>
        <item x="47"/>
        <item x="552"/>
        <item x="340"/>
        <item x="395"/>
        <item x="551"/>
        <item x="245"/>
        <item x="484"/>
        <item x="575"/>
        <item x="827"/>
        <item x="599"/>
        <item x="528"/>
        <item x="91"/>
        <item x="574"/>
        <item x="939"/>
        <item x="227"/>
        <item x="595"/>
        <item x="569"/>
        <item x="43"/>
        <item x="710"/>
        <item x="26"/>
        <item x="1"/>
        <item x="144"/>
        <item x="481"/>
        <item x="393"/>
        <item x="920"/>
        <item x="127"/>
        <item x="959"/>
        <item x="667"/>
        <item x="670"/>
        <item x="311"/>
        <item x="705"/>
        <item x="425"/>
        <item x="934"/>
        <item x="588"/>
        <item x="738"/>
        <item x="572"/>
        <item x="925"/>
        <item x="688"/>
        <item x="189"/>
        <item x="534"/>
        <item x="345"/>
        <item x="732"/>
        <item x="454"/>
        <item x="284"/>
        <item x="440"/>
        <item x="157"/>
        <item x="274"/>
        <item x="104"/>
        <item x="335"/>
        <item x="185"/>
        <item x="938"/>
        <item x="318"/>
        <item x="332"/>
        <item x="431"/>
        <item x="899"/>
        <item x="728"/>
        <item x="526"/>
        <item x="40"/>
        <item x="352"/>
        <item x="777"/>
        <item x="903"/>
        <item x="479"/>
        <item x="409"/>
        <item x="809"/>
        <item x="256"/>
        <item x="248"/>
        <item x="390"/>
        <item x="519"/>
        <item x="131"/>
        <item x="257"/>
        <item x="825"/>
        <item x="673"/>
        <item x="411"/>
        <item x="718"/>
        <item x="877"/>
        <item x="490"/>
        <item x="832"/>
        <item x="255"/>
        <item x="778"/>
        <item x="703"/>
        <item x="331"/>
        <item x="101"/>
        <item x="230"/>
        <item x="316"/>
        <item x="744"/>
        <item x="273"/>
        <item x="73"/>
        <item x="884"/>
        <item x="649"/>
        <item x="386"/>
        <item x="807"/>
        <item x="121"/>
        <item x="82"/>
        <item x="547"/>
        <item x="383"/>
        <item x="770"/>
        <item x="93"/>
        <item x="140"/>
        <item x="600"/>
        <item x="860"/>
        <item x="39"/>
        <item x="415"/>
        <item x="549"/>
        <item x="527"/>
        <item x="68"/>
        <item x="544"/>
        <item x="848"/>
        <item x="279"/>
        <item x="736"/>
        <item x="203"/>
        <item x="505"/>
        <item x="225"/>
        <item x="239"/>
        <item x="290"/>
        <item x="30"/>
        <item x="130"/>
        <item x="46"/>
        <item x="643"/>
        <item x="210"/>
        <item x="477"/>
        <item x="923"/>
        <item x="751"/>
        <item x="721"/>
        <item x="647"/>
        <item x="76"/>
        <item x="434"/>
        <item x="615"/>
        <item x="360"/>
        <item x="244"/>
        <item x="420"/>
        <item x="941"/>
        <item x="35"/>
        <item x="800"/>
        <item x="392"/>
        <item x="2"/>
        <item x="804"/>
        <item x="937"/>
        <item x="958"/>
        <item x="655"/>
        <item x="680"/>
        <item x="188"/>
        <item x="180"/>
        <item x="587"/>
        <item x="51"/>
        <item x="400"/>
        <item x="965"/>
        <item x="71"/>
        <item x="563"/>
        <item x="285"/>
        <item x="399"/>
        <item x="337"/>
        <item x="336"/>
        <item x="421"/>
        <item x="461"/>
        <item x="617"/>
        <item x="499"/>
        <item x="138"/>
        <item x="202"/>
        <item x="238"/>
        <item x="25"/>
        <item x="834"/>
        <item x="652"/>
        <item x="371"/>
        <item x="465"/>
        <item x="31"/>
        <item x="160"/>
        <item x="791"/>
        <item x="865"/>
        <item x="624"/>
        <item x="630"/>
        <item x="609"/>
        <item x="361"/>
        <item x="933"/>
        <item x="511"/>
        <item x="859"/>
        <item x="404"/>
        <item x="75"/>
        <item x="765"/>
        <item x="795"/>
        <item x="672"/>
        <item x="849"/>
        <item x="396"/>
        <item x="381"/>
        <item x="491"/>
        <item x="59"/>
        <item x="767"/>
        <item x="844"/>
        <item x="699"/>
        <item x="786"/>
        <item x="441"/>
        <item x="141"/>
        <item x="568"/>
        <item x="774"/>
        <item x="951"/>
        <item x="535"/>
        <item x="278"/>
        <item x="52"/>
        <item x="276"/>
        <item x="642"/>
        <item x="606"/>
        <item x="697"/>
        <item x="212"/>
        <item x="147"/>
        <item x="632"/>
        <item x="156"/>
        <item x="48"/>
        <item x="363"/>
        <item x="169"/>
        <item x="907"/>
        <item x="488"/>
        <item x="429"/>
        <item x="350"/>
        <item x="740"/>
        <item x="450"/>
        <item x="397"/>
        <item x="5"/>
        <item x="17"/>
        <item x="886"/>
        <item x="334"/>
        <item x="55"/>
        <item x="862"/>
        <item x="883"/>
        <item x="521"/>
        <item x="418"/>
        <item x="8"/>
        <item x="419"/>
        <item x="182"/>
        <item x="752"/>
        <item x="464"/>
        <item x="790"/>
        <item x="564"/>
        <item x="660"/>
        <item x="805"/>
        <item x="910"/>
        <item x="128"/>
        <item x="914"/>
        <item x="195"/>
        <item x="406"/>
        <item x="100"/>
        <item x="594"/>
        <item x="716"/>
        <item x="224"/>
        <item x="818"/>
        <item x="231"/>
        <item x="384"/>
        <item x="281"/>
        <item x="357"/>
        <item x="460"/>
        <item x="116"/>
        <item x="592"/>
        <item x="543"/>
        <item x="328"/>
        <item x="550"/>
        <item x="763"/>
        <item x="902"/>
        <item x="33"/>
        <item x="428"/>
        <item x="745"/>
        <item x="65"/>
        <item x="475"/>
        <item x="723"/>
        <item x="80"/>
        <item x="840"/>
        <item x="892"/>
        <item x="508"/>
        <item x="432"/>
        <item x="199"/>
        <item x="391"/>
        <item x="320"/>
        <item x="447"/>
        <item x="146"/>
        <item x="109"/>
        <item x="540"/>
        <item x="631"/>
        <item x="402"/>
        <item x="936"/>
        <item x="696"/>
        <item x="458"/>
        <item x="366"/>
        <item x="960"/>
        <item x="708"/>
        <item x="24"/>
        <item x="539"/>
        <item x="200"/>
        <item x="504"/>
        <item x="952"/>
        <item x="268"/>
        <item x="167"/>
        <item x="280"/>
        <item x="616"/>
        <item x="405"/>
        <item x="254"/>
        <item x="760"/>
        <item x="768"/>
        <item x="191"/>
        <item x="861"/>
        <item x="353"/>
        <item x="462"/>
        <item x="562"/>
        <item x="219"/>
        <item x="388"/>
        <item x="806"/>
        <item x="213"/>
        <item x="726"/>
        <item x="98"/>
        <item x="741"/>
        <item x="735"/>
        <item x="426"/>
        <item x="586"/>
        <item x="622"/>
        <item x="830"/>
        <item x="943"/>
        <item x="192"/>
        <item x="468"/>
        <item x="214"/>
        <item x="821"/>
        <item x="580"/>
        <item x="915"/>
        <item x="853"/>
        <item x="319"/>
        <item x="559"/>
        <item x="324"/>
        <item x="376"/>
        <item x="286"/>
        <item x="689"/>
        <item x="168"/>
        <item x="348"/>
        <item x="495"/>
        <item x="237"/>
        <item x="196"/>
        <item x="582"/>
        <item x="687"/>
        <item x="678"/>
        <item x="779"/>
        <item x="102"/>
        <item x="783"/>
        <item x="666"/>
        <item x="489"/>
        <item x="232"/>
        <item x="368"/>
        <item x="847"/>
        <item x="456"/>
        <item x="427"/>
        <item x="323"/>
        <item x="682"/>
        <item x="520"/>
        <item x="879"/>
        <item x="781"/>
        <item x="793"/>
        <item x="850"/>
        <item x="867"/>
        <item x="471"/>
        <item x="908"/>
        <item x="731"/>
        <item x="749"/>
        <item x="730"/>
        <item x="686"/>
        <item x="438"/>
        <item x="343"/>
        <item x="228"/>
        <item x="474"/>
        <item x="581"/>
        <item x="289"/>
        <item x="881"/>
        <item x="828"/>
        <item x="150"/>
        <item x="891"/>
        <item x="86"/>
        <item x="525"/>
        <item x="240"/>
        <item x="139"/>
        <item x="757"/>
        <item x="362"/>
        <item x="108"/>
        <item x="301"/>
        <item x="514"/>
        <item x="956"/>
        <item x="373"/>
        <item x="855"/>
        <item x="269"/>
        <item x="16"/>
        <item x="223"/>
        <item x="85"/>
        <item x="494"/>
        <item x="378"/>
        <item x="890"/>
        <item x="105"/>
        <item x="604"/>
        <item x="727"/>
        <item x="271"/>
        <item x="457"/>
        <item x="691"/>
        <item x="607"/>
        <item x="20"/>
        <item x="634"/>
        <item x="299"/>
        <item x="172"/>
        <item x="407"/>
        <item x="695"/>
        <item x="7"/>
        <item x="811"/>
        <item x="724"/>
        <item x="794"/>
        <item x="56"/>
        <item x="570"/>
        <item x="125"/>
        <item x="242"/>
        <item x="512"/>
        <item x="780"/>
        <item x="614"/>
        <item x="739"/>
        <item x="719"/>
        <item x="621"/>
        <item x="439"/>
        <item x="838"/>
        <item x="822"/>
        <item x="114"/>
        <item x="620"/>
        <item x="423"/>
        <item x="87"/>
        <item x="816"/>
        <item x="712"/>
        <item x="789"/>
        <item x="443"/>
        <item x="94"/>
        <item x="759"/>
        <item x="120"/>
        <item x="262"/>
        <item x="635"/>
        <item x="663"/>
        <item x="922"/>
        <item x="896"/>
        <item x="869"/>
        <item x="84"/>
        <item x="497"/>
        <item x="756"/>
        <item x="571"/>
        <item x="823"/>
        <item x="813"/>
        <item x="44"/>
        <item x="771"/>
        <item x="932"/>
        <item x="558"/>
        <item x="326"/>
        <item x="0"/>
        <item x="500"/>
        <item x="467"/>
        <item x="904"/>
        <item x="6"/>
        <item x="610"/>
        <item x="573"/>
        <item x="863"/>
        <item x="556"/>
        <item x="57"/>
        <item x="377"/>
        <item x="359"/>
        <item x="229"/>
        <item x="812"/>
        <item x="148"/>
        <item x="762"/>
        <item x="437"/>
        <item x="27"/>
        <item x="293"/>
        <item x="864"/>
        <item x="107"/>
        <item x="658"/>
        <item x="344"/>
        <item x="442"/>
        <item x="711"/>
        <item x="436"/>
        <item x="948"/>
        <item x="408"/>
        <item x="576"/>
        <item x="3"/>
        <item x="18"/>
        <item x="776"/>
        <item x="327"/>
        <item x="940"/>
        <item x="312"/>
        <item x="152"/>
        <item x="34"/>
        <item x="565"/>
        <item x="364"/>
        <item x="836"/>
        <item x="636"/>
        <item x="309"/>
        <item x="507"/>
        <item x="375"/>
        <item x="174"/>
        <item x="4"/>
        <item x="211"/>
        <item x="354"/>
        <item x="207"/>
        <item x="155"/>
        <item x="253"/>
        <item x="265"/>
        <item x="433"/>
        <item x="158"/>
        <item x="676"/>
        <item x="513"/>
        <item x="164"/>
        <item x="233"/>
        <item x="63"/>
        <item x="346"/>
        <item x="315"/>
        <item x="60"/>
        <item x="295"/>
        <item x="28"/>
        <item x="338"/>
        <item x="342"/>
        <item x="584"/>
        <item x="198"/>
        <item x="537"/>
        <item x="154"/>
        <item x="742"/>
        <item x="410"/>
        <item x="962"/>
        <item x="874"/>
        <item x="298"/>
        <item x="775"/>
        <item x="796"/>
        <item x="662"/>
        <item x="250"/>
        <item x="181"/>
        <item x="554"/>
        <item x="201"/>
        <item x="186"/>
        <item x="532"/>
        <item x="755"/>
        <item x="304"/>
        <item x="38"/>
        <item x="799"/>
        <item x="161"/>
        <item x="515"/>
        <item x="842"/>
        <item x="888"/>
        <item x="288"/>
        <item x="401"/>
        <item x="531"/>
        <item x="374"/>
        <item x="482"/>
        <item x="733"/>
        <item x="639"/>
        <item x="14"/>
        <item x="766"/>
        <item x="944"/>
        <item x="815"/>
        <item x="142"/>
        <item x="32"/>
        <item x="110"/>
        <item x="42"/>
        <item x="119"/>
        <item x="258"/>
        <item x="459"/>
        <item x="963"/>
        <item x="895"/>
        <item x="330"/>
        <item x="382"/>
        <item x="954"/>
        <item x="23"/>
        <item x="769"/>
        <item x="913"/>
        <item x="909"/>
        <item x="826"/>
        <item x="875"/>
        <item x="220"/>
        <item x="926"/>
        <item x="478"/>
        <item x="310"/>
        <item x="681"/>
        <item x="49"/>
        <item x="112"/>
        <item x="801"/>
        <item x="97"/>
        <item x="66"/>
        <item x="669"/>
        <item x="916"/>
        <item x="852"/>
        <item x="79"/>
        <item x="675"/>
        <item x="90"/>
        <item x="668"/>
        <item x="115"/>
        <item x="788"/>
        <item x="92"/>
        <item x="935"/>
        <item x="928"/>
        <item x="854"/>
        <item x="209"/>
        <item x="530"/>
        <item x="449"/>
        <item x="837"/>
        <item x="329"/>
        <item x="523"/>
        <item x="72"/>
        <item x="78"/>
        <item x="671"/>
        <item x="750"/>
        <item x="387"/>
        <item x="605"/>
        <item x="946"/>
        <item x="69"/>
        <item x="170"/>
        <item x="858"/>
        <item x="931"/>
        <item x="929"/>
        <item x="898"/>
        <item x="236"/>
        <item x="380"/>
        <item x="509"/>
        <item x="627"/>
        <item x="483"/>
        <item x="314"/>
        <item x="603"/>
        <item x="177"/>
        <item x="165"/>
        <item x="679"/>
        <item x="322"/>
        <item x="469"/>
        <item x="700"/>
        <item x="53"/>
        <item x="305"/>
        <item x="501"/>
        <item x="846"/>
        <item x="856"/>
        <item x="701"/>
        <item x="664"/>
        <item x="882"/>
        <item x="901"/>
        <item x="88"/>
        <item x="463"/>
        <item x="414"/>
        <item x="911"/>
        <item x="365"/>
        <item x="149"/>
        <item x="385"/>
        <item x="294"/>
        <item x="466"/>
        <item x="567"/>
        <item x="841"/>
        <item x="684"/>
        <item x="369"/>
        <item x="41"/>
        <item x="748"/>
        <item x="297"/>
        <item x="473"/>
        <item x="578"/>
        <item x="871"/>
        <item x="251"/>
        <item x="221"/>
        <item x="839"/>
        <item x="843"/>
        <item x="737"/>
        <item x="486"/>
        <item x="919"/>
        <item x="96"/>
        <item x="11"/>
        <item x="13"/>
        <item x="709"/>
        <item x="677"/>
        <item x="217"/>
        <item x="272"/>
        <item x="173"/>
        <item x="785"/>
        <item x="252"/>
        <item x="313"/>
        <item x="633"/>
        <item x="924"/>
        <item x="205"/>
        <item x="506"/>
        <item x="37"/>
        <item x="302"/>
        <item x="906"/>
        <item x="641"/>
        <item x="782"/>
        <item x="612"/>
        <item x="413"/>
        <item x="912"/>
        <item x="596"/>
        <item x="878"/>
        <item x="722"/>
        <item x="648"/>
        <item x="333"/>
        <item x="261"/>
        <item x="308"/>
        <item x="577"/>
        <item x="787"/>
        <item x="529"/>
        <item x="517"/>
        <item x="372"/>
        <item x="143"/>
        <item x="927"/>
        <item x="448"/>
        <item x="95"/>
        <item x="921"/>
        <item x="685"/>
        <item x="184"/>
        <item x="197"/>
        <item x="717"/>
        <item x="226"/>
        <item x="412"/>
        <item x="545"/>
        <item x="764"/>
        <item x="694"/>
        <item x="773"/>
        <item x="876"/>
        <item x="524"/>
        <item x="964"/>
        <item x="162"/>
        <item x="629"/>
        <item x="810"/>
        <item x="113"/>
        <item x="266"/>
        <item x="918"/>
        <item x="166"/>
        <item x="206"/>
        <item x="746"/>
        <item x="611"/>
        <item x="270"/>
        <item x="151"/>
        <item x="341"/>
        <item x="264"/>
        <item x="178"/>
        <item x="444"/>
        <item x="820"/>
        <item x="62"/>
        <item x="885"/>
        <item x="654"/>
        <item x="541"/>
        <item x="706"/>
        <item x="398"/>
        <item x="753"/>
        <item x="656"/>
        <item x="560"/>
        <item x="452"/>
        <item x="872"/>
        <item x="61"/>
        <item x="657"/>
        <item x="246"/>
        <item x="10"/>
        <item x="955"/>
        <item x="889"/>
        <item x="734"/>
        <item x="247"/>
        <item x="171"/>
        <item x="644"/>
        <item x="275"/>
        <item x="602"/>
        <item x="267"/>
        <item x="613"/>
        <item x="851"/>
        <item x="792"/>
        <item x="22"/>
        <item x="218"/>
        <item x="446"/>
        <item x="175"/>
        <item x="77"/>
        <item x="133"/>
        <item x="542"/>
        <item x="74"/>
        <item x="263"/>
        <item x="126"/>
        <item x="300"/>
        <item x="321"/>
        <item x="187"/>
        <item x="510"/>
        <item x="553"/>
        <item x="277"/>
        <item x="797"/>
        <item x="292"/>
        <item x="106"/>
        <item x="424"/>
        <item x="533"/>
        <item x="355"/>
        <item x="784"/>
        <item x="136"/>
        <item x="176"/>
        <item x="351"/>
        <item x="36"/>
        <item x="713"/>
        <item x="704"/>
        <item x="19"/>
        <item x="208"/>
        <item x="857"/>
        <item x="720"/>
        <item x="249"/>
        <item x="470"/>
        <item x="758"/>
        <item x="416"/>
        <item x="754"/>
        <item x="193"/>
        <item x="480"/>
        <item x="561"/>
        <item x="522"/>
        <item x="303"/>
        <item x="661"/>
        <item t="default"/>
      </items>
    </pivotField>
    <pivotField showAll="0"/>
    <pivotField showAll="0"/>
    <pivotField numFmtId="9" showAll="0"/>
    <pivotField showAll="0"/>
    <pivotField dataField="1" showAll="0"/>
    <pivotField showAll="0"/>
    <pivotField numFmtId="9" showAll="0"/>
    <pivotField showAll="0"/>
    <pivotField showAll="0"/>
  </pivotFields>
  <rowFields count="1">
    <field x="13"/>
  </rowFields>
  <rowItems count="11">
    <i>
      <x v="157"/>
    </i>
    <i>
      <x v="409"/>
    </i>
    <i>
      <x v="457"/>
    </i>
    <i>
      <x v="504"/>
    </i>
    <i>
      <x v="507"/>
    </i>
    <i>
      <x v="521"/>
    </i>
    <i>
      <x v="530"/>
    </i>
    <i>
      <x v="692"/>
    </i>
    <i>
      <x v="693"/>
    </i>
    <i>
      <x v="738"/>
    </i>
    <i t="grand">
      <x/>
    </i>
  </rowItems>
  <colItems count="1">
    <i/>
  </colItems>
  <dataFields count="1">
    <dataField name="Sum of Sales" fld="18" baseField="0" baseItem="0" numFmtId="165"/>
  </dataFields>
  <formats count="12">
    <format dxfId="125">
      <pivotArea type="all" dataOnly="0" outline="0" fieldPosition="0"/>
    </format>
    <format dxfId="126">
      <pivotArea outline="0" collapsedLevelsAreSubtotals="1" fieldPosition="0"/>
    </format>
    <format dxfId="127">
      <pivotArea field="13" type="button" dataOnly="0" labelOnly="1" outline="0" axis="axisRow" fieldPosition="0"/>
    </format>
    <format dxfId="128">
      <pivotArea dataOnly="0" labelOnly="1" fieldPosition="0">
        <references count="1">
          <reference field="13" count="10">
            <x v="157"/>
            <x v="409"/>
            <x v="457"/>
            <x v="504"/>
            <x v="507"/>
            <x v="521"/>
            <x v="530"/>
            <x v="692"/>
            <x v="693"/>
            <x v="738"/>
          </reference>
        </references>
      </pivotArea>
    </format>
    <format dxfId="129">
      <pivotArea dataOnly="0" labelOnly="1" grandRow="1" outline="0" fieldPosition="0"/>
    </format>
    <format dxfId="130">
      <pivotArea dataOnly="0" labelOnly="1" outline="0" axis="axisValues" fieldPosition="0"/>
    </format>
    <format dxfId="131">
      <pivotArea type="all" dataOnly="0" outline="0" fieldPosition="0"/>
    </format>
    <format dxfId="132">
      <pivotArea outline="0" collapsedLevelsAreSubtotals="1" fieldPosition="0"/>
    </format>
    <format dxfId="133">
      <pivotArea field="13" type="button" dataOnly="0" labelOnly="1" outline="0" axis="axisRow" fieldPosition="0"/>
    </format>
    <format dxfId="134">
      <pivotArea dataOnly="0" labelOnly="1" fieldPosition="0">
        <references count="1">
          <reference field="13" count="10">
            <x v="157"/>
            <x v="409"/>
            <x v="457"/>
            <x v="504"/>
            <x v="507"/>
            <x v="521"/>
            <x v="530"/>
            <x v="692"/>
            <x v="693"/>
            <x v="738"/>
          </reference>
        </references>
      </pivotArea>
    </format>
    <format dxfId="135">
      <pivotArea dataOnly="0" labelOnly="1" grandRow="1" outline="0" fieldPosition="0"/>
    </format>
    <format dxfId="136">
      <pivotArea dataOnly="0" labelOnly="1" outline="0" axis="axisValues" fieldPosition="0"/>
    </format>
  </formats>
  <chartFormats count="8">
    <chartFormat chart="4"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13" count="1" selected="0">
            <x v="521"/>
          </reference>
        </references>
      </pivotArea>
    </chartFormat>
    <chartFormat chart="14" format="2">
      <pivotArea type="data" outline="0" fieldPosition="0">
        <references count="2">
          <reference field="4294967294" count="1" selected="0">
            <x v="0"/>
          </reference>
          <reference field="13" count="1" selected="0">
            <x v="507"/>
          </reference>
        </references>
      </pivotArea>
    </chartFormat>
    <chartFormat chart="14" format="3">
      <pivotArea type="data" outline="0" fieldPosition="0">
        <references count="2">
          <reference field="4294967294" count="1" selected="0">
            <x v="0"/>
          </reference>
          <reference field="13" count="1" selected="0">
            <x v="504"/>
          </reference>
        </references>
      </pivotArea>
    </chartFormat>
    <chartFormat chart="14" format="4">
      <pivotArea type="data" outline="0" fieldPosition="0">
        <references count="2">
          <reference field="4294967294" count="1" selected="0">
            <x v="0"/>
          </reference>
          <reference field="13" count="1" selected="0">
            <x v="457"/>
          </reference>
        </references>
      </pivotArea>
    </chartFormat>
    <chartFormat chart="14" format="5">
      <pivotArea type="data" outline="0" fieldPosition="0">
        <references count="2">
          <reference field="4294967294" count="1" selected="0">
            <x v="0"/>
          </reference>
          <reference field="13" count="1" selected="0">
            <x v="530"/>
          </reference>
        </references>
      </pivotArea>
    </chartFormat>
    <chartFormat chart="14" format="6">
      <pivotArea type="data" outline="0" fieldPosition="0">
        <references count="2">
          <reference field="4294967294" count="1" selected="0">
            <x v="0"/>
          </reference>
          <reference field="13" count="1" selected="0">
            <x v="692"/>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A26A65-C5E1-4546-A346-877146D68380}"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F4:AH8" firstHeaderRow="0" firstDataRow="1" firstDataCol="1"/>
  <pivotFields count="23">
    <pivotField showAll="0"/>
    <pivotField numFmtId="164" showAll="0"/>
    <pivotField showAll="0">
      <items count="5">
        <item x="3"/>
        <item x="2"/>
        <item x="1"/>
        <item x="0"/>
        <item t="default"/>
      </items>
    </pivotField>
    <pivotField showAll="0"/>
    <pivotField showAll="0"/>
    <pivotField showAll="0"/>
    <pivotField showAll="0">
      <items count="4">
        <item x="1"/>
        <item x="0"/>
        <item x="2"/>
        <item t="default"/>
      </items>
    </pivotField>
    <pivotField showAll="0">
      <items count="6">
        <item x="0"/>
        <item x="4"/>
        <item x="3"/>
        <item x="2"/>
        <item x="1"/>
        <item t="default"/>
      </items>
    </pivotField>
    <pivotField showAll="0"/>
    <pivotField showAll="0"/>
    <pivotField showAll="0"/>
    <pivotField axis="axisRow" showAll="0">
      <items count="4">
        <item x="1"/>
        <item x="2"/>
        <item x="0"/>
        <item t="default"/>
      </items>
    </pivotField>
    <pivotField showAll="0"/>
    <pivotField showAll="0"/>
    <pivotField showAll="0"/>
    <pivotField showAll="0"/>
    <pivotField numFmtId="9" showAll="0"/>
    <pivotField showAll="0"/>
    <pivotField dataField="1" showAll="0"/>
    <pivotField dataField="1" showAll="0"/>
    <pivotField numFmtId="9" showAll="0"/>
    <pivotField showAll="0"/>
    <pivotField showAll="0"/>
  </pivotFields>
  <rowFields count="1">
    <field x="11"/>
  </rowFields>
  <rowItems count="4">
    <i>
      <x/>
    </i>
    <i>
      <x v="1"/>
    </i>
    <i>
      <x v="2"/>
    </i>
    <i t="grand">
      <x/>
    </i>
  </rowItems>
  <colFields count="1">
    <field x="-2"/>
  </colFields>
  <colItems count="2">
    <i>
      <x/>
    </i>
    <i i="1">
      <x v="1"/>
    </i>
  </colItems>
  <dataFields count="2">
    <dataField name="Sum of Sales" fld="18" baseField="0" baseItem="0" numFmtId="165"/>
    <dataField name="Sum of Profit" fld="19" baseField="0" baseItem="0"/>
  </dataFields>
  <formats count="12">
    <format dxfId="137">
      <pivotArea type="all" dataOnly="0" outline="0" fieldPosition="0"/>
    </format>
    <format dxfId="138">
      <pivotArea outline="0" collapsedLevelsAreSubtotals="1" fieldPosition="0"/>
    </format>
    <format dxfId="139">
      <pivotArea field="11" type="button" dataOnly="0" labelOnly="1" outline="0" axis="axisRow" fieldPosition="0"/>
    </format>
    <format dxfId="140">
      <pivotArea dataOnly="0" labelOnly="1" fieldPosition="0">
        <references count="1">
          <reference field="11" count="0"/>
        </references>
      </pivotArea>
    </format>
    <format dxfId="141">
      <pivotArea dataOnly="0" labelOnly="1" grandRow="1" outline="0" fieldPosition="0"/>
    </format>
    <format dxfId="142">
      <pivotArea dataOnly="0" labelOnly="1" outline="0" fieldPosition="0">
        <references count="1">
          <reference field="4294967294" count="2">
            <x v="0"/>
            <x v="1"/>
          </reference>
        </references>
      </pivotArea>
    </format>
    <format dxfId="143">
      <pivotArea type="all" dataOnly="0" outline="0" fieldPosition="0"/>
    </format>
    <format dxfId="144">
      <pivotArea outline="0" collapsedLevelsAreSubtotals="1" fieldPosition="0"/>
    </format>
    <format dxfId="145">
      <pivotArea field="11" type="button" dataOnly="0" labelOnly="1" outline="0" axis="axisRow" fieldPosition="0"/>
    </format>
    <format dxfId="146">
      <pivotArea dataOnly="0" labelOnly="1" fieldPosition="0">
        <references count="1">
          <reference field="11" count="0"/>
        </references>
      </pivotArea>
    </format>
    <format dxfId="147">
      <pivotArea dataOnly="0" labelOnly="1" grandRow="1" outline="0" fieldPosition="0"/>
    </format>
    <format dxfId="148">
      <pivotArea dataOnly="0" labelOnly="1" outline="0" fieldPosition="0">
        <references count="1">
          <reference field="4294967294" count="2">
            <x v="0"/>
            <x v="1"/>
          </reference>
        </references>
      </pivotArea>
    </format>
  </formats>
  <chartFormats count="4">
    <chartFormat chart="4"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B7123A-9501-418C-B016-99233991D464}"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64" showAll="0"/>
    <pivotField showAll="0">
      <items count="5">
        <item x="3"/>
        <item x="2"/>
        <item x="1"/>
        <item x="0"/>
        <item t="default"/>
      </items>
    </pivotField>
    <pivotField showAll="0"/>
    <pivotField showAll="0"/>
    <pivotField showAll="0"/>
    <pivotField showAll="0">
      <items count="4">
        <item x="1"/>
        <item x="0"/>
        <item x="2"/>
        <item t="default"/>
      </items>
    </pivotField>
    <pivotField showAll="0">
      <items count="6">
        <item x="0"/>
        <item x="4"/>
        <item x="3"/>
        <item x="2"/>
        <item x="1"/>
        <item t="default"/>
      </items>
    </pivotField>
    <pivotField showAll="0"/>
    <pivotField showAll="0"/>
    <pivotField showAll="0"/>
    <pivotField showAll="0">
      <items count="4">
        <item x="1"/>
        <item x="2"/>
        <item x="0"/>
        <item t="default"/>
      </items>
    </pivotField>
    <pivotField showAll="0"/>
    <pivotField showAll="0"/>
    <pivotField showAll="0"/>
    <pivotField showAll="0"/>
    <pivotField numFmtId="9" showAll="0"/>
    <pivotField showAll="0"/>
    <pivotField dataField="1" showAll="0"/>
    <pivotField showAll="0"/>
    <pivotField numFmtId="9" showAll="0"/>
    <pivotField showAll="0"/>
    <pivotField showAll="0"/>
  </pivotFields>
  <rowItems count="1">
    <i/>
  </rowItems>
  <colItems count="1">
    <i/>
  </colItems>
  <dataFields count="1">
    <dataField name="Sum of Sales" fld="18" baseField="0" baseItem="0" numFmtId="165"/>
  </dataFields>
  <formats count="25">
    <format dxfId="92">
      <pivotArea type="all" dataOnly="0" outline="0" fieldPosition="0"/>
    </format>
    <format dxfId="93">
      <pivotArea outline="0" collapsedLevelsAreSubtotals="1" fieldPosition="0"/>
    </format>
    <format dxfId="94">
      <pivotArea dataOnly="0" labelOnly="1" outline="0" axis="axisValues" fieldPosition="0"/>
    </format>
    <format dxfId="95">
      <pivotArea type="all" dataOnly="0" outline="0" fieldPosition="0"/>
    </format>
    <format dxfId="96">
      <pivotArea outline="0" collapsedLevelsAreSubtotals="1" fieldPosition="0"/>
    </format>
    <format dxfId="97">
      <pivotArea dataOnly="0" labelOnly="1" outline="0" axis="axisValues" fieldPosition="0"/>
    </format>
    <format dxfId="98">
      <pivotArea type="all" dataOnly="0" outline="0" fieldPosition="0"/>
    </format>
    <format dxfId="99">
      <pivotArea outline="0" collapsedLevelsAreSubtotals="1" fieldPosition="0"/>
    </format>
    <format dxfId="100">
      <pivotArea dataOnly="0" labelOnly="1" outline="0" axis="axisValues" fieldPosition="0"/>
    </format>
    <format dxfId="101">
      <pivotArea type="all" dataOnly="0" outline="0" fieldPosition="0"/>
    </format>
    <format dxfId="102">
      <pivotArea outline="0" collapsedLevelsAreSubtotals="1" fieldPosition="0"/>
    </format>
    <format dxfId="103">
      <pivotArea dataOnly="0" labelOnly="1" outline="0" axis="axisValues" fieldPosition="0"/>
    </format>
    <format dxfId="104">
      <pivotArea outline="0" collapsedLevelsAreSubtotals="1" fieldPosition="0"/>
    </format>
    <format dxfId="105">
      <pivotArea dataOnly="0" labelOnly="1" outline="0" axis="axisValues" fieldPosition="0"/>
    </format>
    <format dxfId="106">
      <pivotArea type="all" dataOnly="0" outline="0" fieldPosition="0"/>
    </format>
    <format dxfId="107">
      <pivotArea outline="0" collapsedLevelsAreSubtotals="1" fieldPosition="0"/>
    </format>
    <format dxfId="108">
      <pivotArea dataOnly="0" labelOnly="1" outline="0" axis="axisValues" fieldPosition="0"/>
    </format>
    <format dxfId="72">
      <pivotArea type="all" dataOnly="0" outline="0" fieldPosition="0"/>
    </format>
    <format dxfId="71">
      <pivotArea outline="0" collapsedLevelsAreSubtotals="1" fieldPosition="0"/>
    </format>
    <format dxfId="68">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6">
      <pivotArea outline="0" collapsedLevelsAreSubtotals="1" fieldPosition="0"/>
    </format>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4DFE9A-E130-4167-BB11-B2A93720E788}"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5:AD18" firstHeaderRow="1" firstDataRow="1" firstDataCol="1" rowPageCount="1" colPageCount="1"/>
  <pivotFields count="23">
    <pivotField showAll="0"/>
    <pivotField numFmtId="164" showAll="0"/>
    <pivotField axis="axisPage" multipleItemSelectionAllowed="1" showAll="0">
      <items count="5">
        <item x="3"/>
        <item x="2"/>
        <item x="1"/>
        <item x="0"/>
        <item t="default"/>
      </items>
    </pivotField>
    <pivotField axis="axisRow" showAll="0">
      <items count="13">
        <item x="3"/>
        <item x="8"/>
        <item x="6"/>
        <item x="11"/>
        <item x="9"/>
        <item x="1"/>
        <item x="5"/>
        <item x="0"/>
        <item x="4"/>
        <item x="2"/>
        <item x="10"/>
        <item x="7"/>
        <item t="default"/>
      </items>
    </pivotField>
    <pivotField showAll="0"/>
    <pivotField showAll="0"/>
    <pivotField showAll="0">
      <items count="4">
        <item x="1"/>
        <item x="0"/>
        <item x="2"/>
        <item t="default"/>
      </items>
    </pivotField>
    <pivotField showAll="0">
      <items count="6">
        <item x="0"/>
        <item x="4"/>
        <item x="3"/>
        <item x="2"/>
        <item x="1"/>
        <item t="default"/>
      </items>
    </pivotField>
    <pivotField showAll="0"/>
    <pivotField showAll="0"/>
    <pivotField showAll="0"/>
    <pivotField showAll="0">
      <items count="4">
        <item x="1"/>
        <item x="2"/>
        <item x="0"/>
        <item t="default"/>
      </items>
    </pivotField>
    <pivotField showAll="0"/>
    <pivotField showAll="0"/>
    <pivotField showAll="0"/>
    <pivotField showAll="0"/>
    <pivotField numFmtId="9" showAll="0"/>
    <pivotField showAll="0"/>
    <pivotField dataField="1" showAll="0"/>
    <pivotField showAll="0"/>
    <pivotField numFmtId="9" showAll="0"/>
    <pivotField showAll="0"/>
    <pivotField showAll="0"/>
  </pivotFields>
  <rowFields count="1">
    <field x="3"/>
  </rowFields>
  <rowItems count="13">
    <i>
      <x/>
    </i>
    <i>
      <x v="1"/>
    </i>
    <i>
      <x v="2"/>
    </i>
    <i>
      <x v="3"/>
    </i>
    <i>
      <x v="4"/>
    </i>
    <i>
      <x v="5"/>
    </i>
    <i>
      <x v="6"/>
    </i>
    <i>
      <x v="7"/>
    </i>
    <i>
      <x v="8"/>
    </i>
    <i>
      <x v="9"/>
    </i>
    <i>
      <x v="10"/>
    </i>
    <i>
      <x v="11"/>
    </i>
    <i t="grand">
      <x/>
    </i>
  </rowItems>
  <colItems count="1">
    <i/>
  </colItems>
  <pageFields count="1">
    <pageField fld="2" hier="-1"/>
  </pageFields>
  <dataFields count="1">
    <dataField name="Sum of Sales" fld="18" baseField="0" baseItem="0" numFmtId="165"/>
  </dataFields>
  <formats count="12">
    <format dxfId="149">
      <pivotArea type="all" dataOnly="0" outline="0" fieldPosition="0"/>
    </format>
    <format dxfId="150">
      <pivotArea outline="0" collapsedLevelsAreSubtotals="1" fieldPosition="0"/>
    </format>
    <format dxfId="151">
      <pivotArea field="3" type="button" dataOnly="0" labelOnly="1" outline="0" axis="axisRow" fieldPosition="0"/>
    </format>
    <format dxfId="152">
      <pivotArea dataOnly="0" labelOnly="1" fieldPosition="0">
        <references count="1">
          <reference field="3" count="0"/>
        </references>
      </pivotArea>
    </format>
    <format dxfId="153">
      <pivotArea dataOnly="0" labelOnly="1" grandRow="1" outline="0" fieldPosition="0"/>
    </format>
    <format dxfId="154">
      <pivotArea dataOnly="0" labelOnly="1" outline="0" axis="axisValues" fieldPosition="0"/>
    </format>
    <format dxfId="155">
      <pivotArea type="all" dataOnly="0" outline="0" fieldPosition="0"/>
    </format>
    <format dxfId="156">
      <pivotArea outline="0" collapsedLevelsAreSubtotals="1" fieldPosition="0"/>
    </format>
    <format dxfId="157">
      <pivotArea field="3" type="button" dataOnly="0" labelOnly="1" outline="0" axis="axisRow" fieldPosition="0"/>
    </format>
    <format dxfId="158">
      <pivotArea dataOnly="0" labelOnly="1" fieldPosition="0">
        <references count="1">
          <reference field="3" count="0"/>
        </references>
      </pivotArea>
    </format>
    <format dxfId="159">
      <pivotArea dataOnly="0" labelOnly="1" grandRow="1" outline="0" fieldPosition="0"/>
    </format>
    <format dxfId="160">
      <pivotArea dataOnly="0" labelOnly="1" outline="0" axis="axisValues" fieldPosition="0"/>
    </format>
  </formats>
  <chartFormats count="10">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7"/>
          </reference>
        </references>
      </pivotArea>
    </chartFormat>
    <chartFormat chart="7" format="2">
      <pivotArea type="data" outline="0" fieldPosition="0">
        <references count="2">
          <reference field="4294967294" count="1" selected="0">
            <x v="0"/>
          </reference>
          <reference field="3" count="1" selected="0">
            <x v="10"/>
          </reference>
        </references>
      </pivotArea>
    </chartFormat>
    <chartFormat chart="7" format="3">
      <pivotArea type="data" outline="0" fieldPosition="0">
        <references count="2">
          <reference field="4294967294" count="1" selected="0">
            <x v="0"/>
          </reference>
          <reference field="3" count="1" selected="0">
            <x v="11"/>
          </reference>
        </references>
      </pivotArea>
    </chartFormat>
    <chartFormat chart="7" format="4">
      <pivotArea type="data" outline="0" fieldPosition="0">
        <references count="2">
          <reference field="4294967294" count="1" selected="0">
            <x v="0"/>
          </reference>
          <reference field="3" count="1" selected="0">
            <x v="9"/>
          </reference>
        </references>
      </pivotArea>
    </chartFormat>
    <chartFormat chart="7" format="5">
      <pivotArea type="data" outline="0" fieldPosition="0">
        <references count="2">
          <reference field="4294967294" count="1" selected="0">
            <x v="0"/>
          </reference>
          <reference field="3" count="1" selected="0">
            <x v="8"/>
          </reference>
        </references>
      </pivotArea>
    </chartFormat>
    <chartFormat chart="7" format="6">
      <pivotArea type="data" outline="0" fieldPosition="0">
        <references count="2">
          <reference field="4294967294" count="1" selected="0">
            <x v="0"/>
          </reference>
          <reference field="3" count="1" selected="0">
            <x v="5"/>
          </reference>
        </references>
      </pivotArea>
    </chartFormat>
    <chartFormat chart="7" format="7">
      <pivotArea type="data" outline="0" fieldPosition="0">
        <references count="2">
          <reference field="4294967294" count="1" selected="0">
            <x v="0"/>
          </reference>
          <reference field="3" count="1" selected="0">
            <x v="3"/>
          </reference>
        </references>
      </pivotArea>
    </chartFormat>
    <chartFormat chart="7"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92D4D7-7D1A-46B2-9895-BED61EE7AF2D}"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Z4:AA10" firstHeaderRow="1" firstDataRow="1" firstDataCol="1"/>
  <pivotFields count="23">
    <pivotField showAll="0"/>
    <pivotField numFmtId="164" showAll="0"/>
    <pivotField showAll="0">
      <items count="5">
        <item x="3"/>
        <item x="2"/>
        <item x="1"/>
        <item x="0"/>
        <item t="default"/>
      </items>
    </pivotField>
    <pivotField showAll="0"/>
    <pivotField showAll="0"/>
    <pivotField showAll="0"/>
    <pivotField showAll="0">
      <items count="4">
        <item x="1"/>
        <item x="0"/>
        <item x="2"/>
        <item t="default"/>
      </items>
    </pivotField>
    <pivotField axis="axisRow" showAll="0">
      <items count="6">
        <item x="0"/>
        <item x="4"/>
        <item x="3"/>
        <item x="2"/>
        <item x="1"/>
        <item t="default"/>
      </items>
    </pivotField>
    <pivotField showAll="0"/>
    <pivotField showAll="0"/>
    <pivotField showAll="0"/>
    <pivotField showAll="0">
      <items count="4">
        <item x="1"/>
        <item x="2"/>
        <item x="0"/>
        <item t="default"/>
      </items>
    </pivotField>
    <pivotField showAll="0"/>
    <pivotField showAll="0"/>
    <pivotField showAll="0"/>
    <pivotField showAll="0"/>
    <pivotField numFmtId="9" showAll="0"/>
    <pivotField showAll="0"/>
    <pivotField dataField="1" showAll="0"/>
    <pivotField showAll="0"/>
    <pivotField numFmtId="9" showAll="0"/>
    <pivotField showAll="0"/>
    <pivotField showAll="0"/>
  </pivotFields>
  <rowFields count="1">
    <field x="7"/>
  </rowFields>
  <rowItems count="6">
    <i>
      <x/>
    </i>
    <i>
      <x v="1"/>
    </i>
    <i>
      <x v="2"/>
    </i>
    <i>
      <x v="3"/>
    </i>
    <i>
      <x v="4"/>
    </i>
    <i t="grand">
      <x/>
    </i>
  </rowItems>
  <colItems count="1">
    <i/>
  </colItems>
  <dataFields count="1">
    <dataField name="Sum of Sales" fld="18" baseField="0" baseItem="0" numFmtId="165"/>
  </dataFields>
  <formats count="12">
    <format dxfId="161">
      <pivotArea type="all" dataOnly="0" outline="0" fieldPosition="0"/>
    </format>
    <format dxfId="162">
      <pivotArea outline="0" collapsedLevelsAreSubtotals="1" fieldPosition="0"/>
    </format>
    <format dxfId="163">
      <pivotArea field="7" type="button" dataOnly="0" labelOnly="1" outline="0" axis="axisRow" fieldPosition="0"/>
    </format>
    <format dxfId="164">
      <pivotArea dataOnly="0" labelOnly="1" fieldPosition="0">
        <references count="1">
          <reference field="7" count="0"/>
        </references>
      </pivotArea>
    </format>
    <format dxfId="165">
      <pivotArea dataOnly="0" labelOnly="1" grandRow="1" outline="0" fieldPosition="0"/>
    </format>
    <format dxfId="166">
      <pivotArea dataOnly="0" labelOnly="1" outline="0" axis="axisValues" fieldPosition="0"/>
    </format>
    <format dxfId="167">
      <pivotArea type="all" dataOnly="0" outline="0" fieldPosition="0"/>
    </format>
    <format dxfId="168">
      <pivotArea outline="0" collapsedLevelsAreSubtotals="1" fieldPosition="0"/>
    </format>
    <format dxfId="169">
      <pivotArea field="7" type="button" dataOnly="0" labelOnly="1" outline="0" axis="axisRow" fieldPosition="0"/>
    </format>
    <format dxfId="170">
      <pivotArea dataOnly="0" labelOnly="1" fieldPosition="0">
        <references count="1">
          <reference field="7" count="0"/>
        </references>
      </pivotArea>
    </format>
    <format dxfId="171">
      <pivotArea dataOnly="0" labelOnly="1" grandRow="1" outline="0" fieldPosition="0"/>
    </format>
    <format dxfId="172">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AD568A-8D5B-4650-AAA1-332B2DFF13B4}"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3">
    <pivotField showAll="0"/>
    <pivotField numFmtId="164" showAll="0"/>
    <pivotField showAll="0">
      <items count="5">
        <item x="3"/>
        <item x="2"/>
        <item x="1"/>
        <item x="0"/>
        <item t="default"/>
      </items>
    </pivotField>
    <pivotField showAll="0"/>
    <pivotField showAll="0"/>
    <pivotField showAll="0"/>
    <pivotField showAll="0">
      <items count="4">
        <item x="1"/>
        <item x="0"/>
        <item x="2"/>
        <item t="default"/>
      </items>
    </pivotField>
    <pivotField showAll="0">
      <items count="6">
        <item x="0"/>
        <item x="4"/>
        <item x="3"/>
        <item x="2"/>
        <item x="1"/>
        <item t="default"/>
      </items>
    </pivotField>
    <pivotField showAll="0"/>
    <pivotField showAll="0"/>
    <pivotField showAll="0"/>
    <pivotField showAll="0">
      <items count="4">
        <item x="1"/>
        <item x="2"/>
        <item x="0"/>
        <item t="default"/>
      </items>
    </pivotField>
    <pivotField showAll="0"/>
    <pivotField showAll="0"/>
    <pivotField showAll="0"/>
    <pivotField showAll="0"/>
    <pivotField numFmtId="9" showAll="0"/>
    <pivotField showAll="0"/>
    <pivotField showAll="0"/>
    <pivotField showAll="0"/>
    <pivotField dataField="1" numFmtId="9" showAll="0"/>
    <pivotField showAll="0"/>
    <pivotField showAll="0"/>
  </pivotFields>
  <rowItems count="1">
    <i/>
  </rowItems>
  <colItems count="1">
    <i/>
  </colItems>
  <dataFields count="1">
    <dataField name="Average of Profit margin" fld="20" subtotal="average" baseField="0" baseItem="0" numFmtId="9"/>
  </dataFields>
  <formats count="26">
    <format dxfId="73">
      <pivotArea outline="0" fieldPosition="0">
        <references count="1">
          <reference field="4294967294" count="1">
            <x v="0"/>
          </reference>
        </references>
      </pivotArea>
    </format>
    <format dxfId="74">
      <pivotArea outline="0" collapsedLevelsAreSubtotals="1" fieldPosition="0"/>
    </format>
    <format dxfId="75">
      <pivotArea type="all" dataOnly="0" outline="0" fieldPosition="0"/>
    </format>
    <format dxfId="76">
      <pivotArea outline="0" collapsedLevelsAreSubtotals="1" fieldPosition="0"/>
    </format>
    <format dxfId="77">
      <pivotArea dataOnly="0" labelOnly="1" outline="0" axis="axisValues" fieldPosition="0"/>
    </format>
    <format dxfId="78">
      <pivotArea type="all" dataOnly="0" outline="0" fieldPosition="0"/>
    </format>
    <format dxfId="79">
      <pivotArea outline="0" collapsedLevelsAreSubtotals="1" fieldPosition="0"/>
    </format>
    <format dxfId="80">
      <pivotArea dataOnly="0" labelOnly="1" outline="0" axis="axisValues" fieldPosition="0"/>
    </format>
    <format dxfId="81">
      <pivotArea type="all" dataOnly="0" outline="0" fieldPosition="0"/>
    </format>
    <format dxfId="82">
      <pivotArea outline="0" collapsedLevelsAreSubtotals="1" fieldPosition="0"/>
    </format>
    <format dxfId="83">
      <pivotArea dataOnly="0" labelOnly="1" outline="0" axis="axisValues" fieldPosition="0"/>
    </format>
    <format dxfId="84">
      <pivotArea type="all" dataOnly="0" outline="0" fieldPosition="0"/>
    </format>
    <format dxfId="85">
      <pivotArea outline="0" collapsedLevelsAreSubtotals="1" fieldPosition="0"/>
    </format>
    <format dxfId="86">
      <pivotArea dataOnly="0" labelOnly="1" outline="0" axis="axisValues" fieldPosition="0"/>
    </format>
    <format dxfId="87">
      <pivotArea outline="0" collapsedLevelsAreSubtotals="1" fieldPosition="0"/>
    </format>
    <format dxfId="88">
      <pivotArea dataOnly="0" labelOnly="1" outline="0" axis="axisValues" fieldPosition="0"/>
    </format>
    <format dxfId="89">
      <pivotArea type="all" dataOnly="0" outline="0" fieldPosition="0"/>
    </format>
    <format dxfId="90">
      <pivotArea outline="0" collapsedLevelsAreSubtotals="1" fieldPosition="0"/>
    </format>
    <format dxfId="91">
      <pivotArea dataOnly="0" labelOnly="1" outline="0" axis="axisValues" fieldPosition="0"/>
    </format>
    <format dxfId="70">
      <pivotArea type="all" dataOnly="0" outline="0" fieldPosition="0"/>
    </format>
    <format dxfId="69">
      <pivotArea outline="0" collapsedLevelsAreSubtotals="1" fieldPosition="0"/>
    </format>
    <format dxfId="66">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B00619-BC9F-4A0A-9F7D-0DC303078369}"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F25" firstHeaderRow="1" firstDataRow="2" firstDataCol="1"/>
  <pivotFields count="23">
    <pivotField showAll="0"/>
    <pivotField numFmtId="164"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numFmtId="9" showAll="0"/>
    <pivotField showAll="0"/>
    <pivotField showAll="0"/>
    <pivotField dataField="1" showAll="0"/>
    <pivotField numFmtId="2" showAll="0"/>
    <pivotField showAll="0"/>
    <pivotField showAll="0"/>
  </pivotFields>
  <rowFields count="1">
    <field x="11"/>
  </rowFields>
  <rowItems count="4">
    <i>
      <x/>
    </i>
    <i>
      <x v="1"/>
    </i>
    <i>
      <x v="2"/>
    </i>
    <i t="grand">
      <x/>
    </i>
  </rowItems>
  <colFields count="1">
    <field x="2"/>
  </colFields>
  <colItems count="5">
    <i>
      <x/>
    </i>
    <i>
      <x v="1"/>
    </i>
    <i>
      <x v="2"/>
    </i>
    <i>
      <x v="3"/>
    </i>
    <i t="grand">
      <x/>
    </i>
  </colItems>
  <dataFields count="1">
    <dataField name="Sum of Profit" fld="19"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2" type="button" dataOnly="0" labelOnly="1" outline="0" axis="axisCol" fieldPosition="0"/>
    </format>
    <format dxfId="5">
      <pivotArea type="topRight" dataOnly="0" labelOnly="1" outline="0" fieldPosition="0"/>
    </format>
    <format dxfId="4">
      <pivotArea field="11" type="button" dataOnly="0" labelOnly="1" outline="0" axis="axisRow" fieldPosition="0"/>
    </format>
    <format dxfId="3">
      <pivotArea dataOnly="0" labelOnly="1" fieldPosition="0">
        <references count="1">
          <reference field="11" count="0"/>
        </references>
      </pivotArea>
    </format>
    <format dxfId="2">
      <pivotArea dataOnly="0" labelOnly="1" grandRow="1" outline="0" fieldPosition="0"/>
    </format>
    <format dxfId="1">
      <pivotArea dataOnly="0" labelOnly="1" fieldPosition="0">
        <references count="1">
          <reference field="2" count="0"/>
        </references>
      </pivotArea>
    </format>
    <format dxfId="0">
      <pivotArea dataOnly="0" labelOnly="1" grandCol="1" outline="0"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2BB91E-F0E4-4B49-8ED3-BA3F47ACD902}"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s">
  <location ref="M3:N970" firstHeaderRow="1" firstDataRow="1" firstDataCol="1"/>
  <pivotFields count="23">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967">
        <item x="702"/>
        <item x="566"/>
        <item x="45"/>
        <item x="743"/>
        <item x="957"/>
        <item x="683"/>
        <item x="729"/>
        <item x="833"/>
        <item x="618"/>
        <item x="347"/>
        <item x="598"/>
        <item x="498"/>
        <item x="557"/>
        <item x="637"/>
        <item x="646"/>
        <item x="422"/>
        <item x="64"/>
        <item x="835"/>
        <item x="12"/>
        <item x="503"/>
        <item x="930"/>
        <item x="235"/>
        <item x="259"/>
        <item x="628"/>
        <item x="623"/>
        <item x="897"/>
        <item x="163"/>
        <item x="608"/>
        <item x="54"/>
        <item x="640"/>
        <item x="451"/>
        <item x="132"/>
        <item x="260"/>
        <item x="67"/>
        <item x="905"/>
        <item x="714"/>
        <item x="868"/>
        <item x="9"/>
        <item x="103"/>
        <item x="379"/>
        <item x="880"/>
        <item x="222"/>
        <item x="183"/>
        <item x="555"/>
        <item x="665"/>
        <item x="282"/>
        <item x="619"/>
        <item x="179"/>
        <item x="70"/>
        <item x="747"/>
        <item x="949"/>
        <item x="650"/>
        <item x="772"/>
        <item x="159"/>
        <item x="502"/>
        <item x="453"/>
        <item x="590"/>
        <item x="887"/>
        <item x="707"/>
        <item x="216"/>
        <item x="538"/>
        <item x="651"/>
        <item x="802"/>
        <item x="15"/>
        <item x="430"/>
        <item x="307"/>
        <item x="123"/>
        <item x="917"/>
        <item x="645"/>
        <item x="122"/>
        <item x="306"/>
        <item x="89"/>
        <item x="487"/>
        <item x="117"/>
        <item x="546"/>
        <item x="496"/>
        <item x="824"/>
        <item x="58"/>
        <item x="485"/>
        <item x="445"/>
        <item x="516"/>
        <item x="153"/>
        <item x="893"/>
        <item x="803"/>
        <item x="698"/>
        <item x="194"/>
        <item x="589"/>
        <item x="625"/>
        <item x="692"/>
        <item x="296"/>
        <item x="819"/>
        <item x="472"/>
        <item x="370"/>
        <item x="50"/>
        <item x="873"/>
        <item x="761"/>
        <item x="493"/>
        <item x="814"/>
        <item x="129"/>
        <item x="831"/>
        <item x="597"/>
        <item x="118"/>
        <item x="215"/>
        <item x="845"/>
        <item x="870"/>
        <item x="134"/>
        <item x="190"/>
        <item x="291"/>
        <item x="417"/>
        <item x="29"/>
        <item x="243"/>
        <item x="548"/>
        <item x="900"/>
        <item x="690"/>
        <item x="367"/>
        <item x="674"/>
        <item x="137"/>
        <item x="325"/>
        <item x="339"/>
        <item x="358"/>
        <item x="536"/>
        <item x="601"/>
        <item x="21"/>
        <item x="866"/>
        <item x="394"/>
        <item x="593"/>
        <item x="81"/>
        <item x="725"/>
        <item x="591"/>
        <item x="583"/>
        <item x="435"/>
        <item x="99"/>
        <item x="492"/>
        <item x="638"/>
        <item x="389"/>
        <item x="111"/>
        <item x="808"/>
        <item x="518"/>
        <item x="83"/>
        <item x="798"/>
        <item x="204"/>
        <item x="950"/>
        <item x="953"/>
        <item x="476"/>
        <item x="942"/>
        <item x="579"/>
        <item x="403"/>
        <item x="961"/>
        <item x="317"/>
        <item x="287"/>
        <item x="829"/>
        <item x="585"/>
        <item x="356"/>
        <item x="653"/>
        <item x="234"/>
        <item x="135"/>
        <item x="715"/>
        <item x="124"/>
        <item x="145"/>
        <item x="455"/>
        <item x="945"/>
        <item x="349"/>
        <item x="659"/>
        <item x="693"/>
        <item x="241"/>
        <item x="947"/>
        <item x="894"/>
        <item x="817"/>
        <item x="626"/>
        <item x="283"/>
        <item x="47"/>
        <item x="552"/>
        <item x="340"/>
        <item x="395"/>
        <item x="551"/>
        <item x="245"/>
        <item x="484"/>
        <item x="575"/>
        <item x="827"/>
        <item x="599"/>
        <item x="528"/>
        <item x="91"/>
        <item x="574"/>
        <item x="939"/>
        <item x="227"/>
        <item x="595"/>
        <item x="569"/>
        <item x="43"/>
        <item x="710"/>
        <item x="26"/>
        <item x="1"/>
        <item x="144"/>
        <item x="481"/>
        <item x="393"/>
        <item x="920"/>
        <item x="127"/>
        <item x="959"/>
        <item x="667"/>
        <item x="670"/>
        <item x="311"/>
        <item x="705"/>
        <item x="425"/>
        <item x="934"/>
        <item x="588"/>
        <item x="738"/>
        <item x="572"/>
        <item x="925"/>
        <item x="688"/>
        <item x="189"/>
        <item x="534"/>
        <item x="345"/>
        <item x="732"/>
        <item x="454"/>
        <item x="284"/>
        <item x="440"/>
        <item x="157"/>
        <item x="274"/>
        <item x="104"/>
        <item x="335"/>
        <item x="185"/>
        <item x="938"/>
        <item x="318"/>
        <item x="332"/>
        <item x="431"/>
        <item x="899"/>
        <item x="728"/>
        <item x="526"/>
        <item x="40"/>
        <item x="352"/>
        <item x="777"/>
        <item x="903"/>
        <item x="479"/>
        <item x="409"/>
        <item x="809"/>
        <item x="256"/>
        <item x="248"/>
        <item x="390"/>
        <item x="519"/>
        <item x="131"/>
        <item x="257"/>
        <item x="825"/>
        <item x="673"/>
        <item x="411"/>
        <item x="718"/>
        <item x="877"/>
        <item x="490"/>
        <item x="832"/>
        <item x="255"/>
        <item x="778"/>
        <item x="703"/>
        <item x="331"/>
        <item x="101"/>
        <item x="230"/>
        <item x="316"/>
        <item x="744"/>
        <item x="273"/>
        <item x="73"/>
        <item x="884"/>
        <item x="649"/>
        <item x="386"/>
        <item x="807"/>
        <item x="121"/>
        <item x="82"/>
        <item x="547"/>
        <item x="383"/>
        <item x="770"/>
        <item x="93"/>
        <item x="140"/>
        <item x="600"/>
        <item x="860"/>
        <item x="39"/>
        <item x="415"/>
        <item x="549"/>
        <item x="527"/>
        <item x="68"/>
        <item x="544"/>
        <item x="848"/>
        <item x="279"/>
        <item x="736"/>
        <item x="203"/>
        <item x="505"/>
        <item x="225"/>
        <item x="239"/>
        <item x="290"/>
        <item x="30"/>
        <item x="130"/>
        <item x="46"/>
        <item x="643"/>
        <item x="210"/>
        <item x="477"/>
        <item x="923"/>
        <item x="751"/>
        <item x="721"/>
        <item x="647"/>
        <item x="76"/>
        <item x="434"/>
        <item x="615"/>
        <item x="360"/>
        <item x="244"/>
        <item x="420"/>
        <item x="941"/>
        <item x="35"/>
        <item x="800"/>
        <item x="392"/>
        <item x="2"/>
        <item x="804"/>
        <item x="937"/>
        <item x="958"/>
        <item x="655"/>
        <item x="680"/>
        <item x="188"/>
        <item x="180"/>
        <item x="587"/>
        <item x="51"/>
        <item x="400"/>
        <item x="965"/>
        <item x="71"/>
        <item x="563"/>
        <item x="285"/>
        <item x="399"/>
        <item x="337"/>
        <item x="336"/>
        <item x="421"/>
        <item x="461"/>
        <item x="617"/>
        <item x="499"/>
        <item x="138"/>
        <item x="202"/>
        <item x="238"/>
        <item x="25"/>
        <item x="834"/>
        <item x="652"/>
        <item x="371"/>
        <item x="465"/>
        <item x="31"/>
        <item x="160"/>
        <item x="791"/>
        <item x="865"/>
        <item x="624"/>
        <item x="630"/>
        <item x="609"/>
        <item x="361"/>
        <item x="933"/>
        <item x="511"/>
        <item x="859"/>
        <item x="404"/>
        <item x="75"/>
        <item x="765"/>
        <item x="795"/>
        <item x="672"/>
        <item x="849"/>
        <item x="396"/>
        <item x="381"/>
        <item x="491"/>
        <item x="59"/>
        <item x="767"/>
        <item x="844"/>
        <item x="699"/>
        <item x="786"/>
        <item x="441"/>
        <item x="141"/>
        <item x="568"/>
        <item x="774"/>
        <item x="951"/>
        <item x="535"/>
        <item x="278"/>
        <item x="52"/>
        <item x="276"/>
        <item x="642"/>
        <item x="606"/>
        <item x="697"/>
        <item x="212"/>
        <item x="147"/>
        <item x="632"/>
        <item x="156"/>
        <item x="48"/>
        <item x="363"/>
        <item x="169"/>
        <item x="907"/>
        <item x="488"/>
        <item x="429"/>
        <item x="350"/>
        <item x="740"/>
        <item x="450"/>
        <item x="397"/>
        <item x="5"/>
        <item x="17"/>
        <item x="886"/>
        <item x="334"/>
        <item x="55"/>
        <item x="862"/>
        <item x="883"/>
        <item x="521"/>
        <item x="418"/>
        <item x="8"/>
        <item x="419"/>
        <item x="182"/>
        <item x="752"/>
        <item x="464"/>
        <item x="790"/>
        <item x="564"/>
        <item x="660"/>
        <item x="805"/>
        <item x="910"/>
        <item x="128"/>
        <item x="914"/>
        <item x="195"/>
        <item x="406"/>
        <item x="100"/>
        <item x="594"/>
        <item x="716"/>
        <item x="224"/>
        <item x="818"/>
        <item x="231"/>
        <item x="384"/>
        <item x="281"/>
        <item x="357"/>
        <item x="460"/>
        <item x="116"/>
        <item x="592"/>
        <item x="543"/>
        <item x="328"/>
        <item x="550"/>
        <item x="763"/>
        <item x="902"/>
        <item x="33"/>
        <item x="428"/>
        <item x="745"/>
        <item x="65"/>
        <item x="475"/>
        <item x="723"/>
        <item x="80"/>
        <item x="840"/>
        <item x="892"/>
        <item x="508"/>
        <item x="432"/>
        <item x="199"/>
        <item x="391"/>
        <item x="320"/>
        <item x="447"/>
        <item x="146"/>
        <item x="109"/>
        <item x="540"/>
        <item x="631"/>
        <item x="402"/>
        <item x="936"/>
        <item x="696"/>
        <item x="458"/>
        <item x="366"/>
        <item x="960"/>
        <item x="708"/>
        <item x="24"/>
        <item x="539"/>
        <item x="200"/>
        <item x="504"/>
        <item x="952"/>
        <item x="268"/>
        <item x="167"/>
        <item x="280"/>
        <item x="616"/>
        <item x="405"/>
        <item x="254"/>
        <item x="760"/>
        <item x="768"/>
        <item x="191"/>
        <item x="861"/>
        <item x="353"/>
        <item x="462"/>
        <item x="562"/>
        <item x="219"/>
        <item x="388"/>
        <item x="806"/>
        <item x="213"/>
        <item x="726"/>
        <item x="98"/>
        <item x="741"/>
        <item x="735"/>
        <item x="426"/>
        <item x="586"/>
        <item x="622"/>
        <item x="830"/>
        <item x="943"/>
        <item x="192"/>
        <item x="468"/>
        <item x="214"/>
        <item x="821"/>
        <item x="580"/>
        <item x="915"/>
        <item x="853"/>
        <item x="319"/>
        <item x="559"/>
        <item x="324"/>
        <item x="376"/>
        <item x="286"/>
        <item x="689"/>
        <item x="168"/>
        <item x="348"/>
        <item x="495"/>
        <item x="237"/>
        <item x="196"/>
        <item x="582"/>
        <item x="687"/>
        <item x="678"/>
        <item x="779"/>
        <item x="102"/>
        <item x="783"/>
        <item x="666"/>
        <item x="489"/>
        <item x="232"/>
        <item x="368"/>
        <item x="847"/>
        <item x="456"/>
        <item x="427"/>
        <item x="323"/>
        <item x="682"/>
        <item x="520"/>
        <item x="879"/>
        <item x="781"/>
        <item x="793"/>
        <item x="850"/>
        <item x="867"/>
        <item x="471"/>
        <item x="908"/>
        <item x="731"/>
        <item x="749"/>
        <item x="730"/>
        <item x="686"/>
        <item x="438"/>
        <item x="343"/>
        <item x="228"/>
        <item x="474"/>
        <item x="581"/>
        <item x="289"/>
        <item x="881"/>
        <item x="828"/>
        <item x="150"/>
        <item x="891"/>
        <item x="86"/>
        <item x="525"/>
        <item x="240"/>
        <item x="139"/>
        <item x="757"/>
        <item x="362"/>
        <item x="108"/>
        <item x="301"/>
        <item x="514"/>
        <item x="956"/>
        <item x="373"/>
        <item x="855"/>
        <item x="269"/>
        <item x="16"/>
        <item x="223"/>
        <item x="85"/>
        <item x="494"/>
        <item x="378"/>
        <item x="890"/>
        <item x="105"/>
        <item x="604"/>
        <item x="727"/>
        <item x="271"/>
        <item x="457"/>
        <item x="691"/>
        <item x="607"/>
        <item x="20"/>
        <item x="634"/>
        <item x="299"/>
        <item x="172"/>
        <item x="407"/>
        <item x="695"/>
        <item x="7"/>
        <item x="811"/>
        <item x="724"/>
        <item x="794"/>
        <item x="56"/>
        <item x="570"/>
        <item x="125"/>
        <item x="242"/>
        <item x="512"/>
        <item x="780"/>
        <item x="614"/>
        <item x="739"/>
        <item x="719"/>
        <item x="621"/>
        <item x="439"/>
        <item x="838"/>
        <item x="822"/>
        <item x="114"/>
        <item x="620"/>
        <item x="423"/>
        <item x="87"/>
        <item x="816"/>
        <item x="712"/>
        <item x="789"/>
        <item x="443"/>
        <item x="94"/>
        <item x="759"/>
        <item x="120"/>
        <item x="262"/>
        <item x="635"/>
        <item x="663"/>
        <item x="922"/>
        <item x="896"/>
        <item x="869"/>
        <item x="84"/>
        <item x="497"/>
        <item x="756"/>
        <item x="571"/>
        <item x="823"/>
        <item x="813"/>
        <item x="44"/>
        <item x="771"/>
        <item x="932"/>
        <item x="558"/>
        <item x="326"/>
        <item x="0"/>
        <item x="500"/>
        <item x="467"/>
        <item x="904"/>
        <item x="6"/>
        <item x="610"/>
        <item x="573"/>
        <item x="863"/>
        <item x="556"/>
        <item x="57"/>
        <item x="377"/>
        <item x="359"/>
        <item x="229"/>
        <item x="812"/>
        <item x="148"/>
        <item x="762"/>
        <item x="437"/>
        <item x="27"/>
        <item x="293"/>
        <item x="864"/>
        <item x="107"/>
        <item x="658"/>
        <item x="344"/>
        <item x="442"/>
        <item x="711"/>
        <item x="436"/>
        <item x="948"/>
        <item x="408"/>
        <item x="576"/>
        <item x="3"/>
        <item x="18"/>
        <item x="776"/>
        <item x="327"/>
        <item x="940"/>
        <item x="312"/>
        <item x="152"/>
        <item x="34"/>
        <item x="565"/>
        <item x="364"/>
        <item x="836"/>
        <item x="636"/>
        <item x="309"/>
        <item x="507"/>
        <item x="375"/>
        <item x="174"/>
        <item x="4"/>
        <item x="211"/>
        <item x="354"/>
        <item x="207"/>
        <item x="155"/>
        <item x="253"/>
        <item x="265"/>
        <item x="433"/>
        <item x="158"/>
        <item x="676"/>
        <item x="513"/>
        <item x="164"/>
        <item x="233"/>
        <item x="63"/>
        <item x="346"/>
        <item x="315"/>
        <item x="60"/>
        <item x="295"/>
        <item x="28"/>
        <item x="338"/>
        <item x="342"/>
        <item x="584"/>
        <item x="198"/>
        <item x="537"/>
        <item x="154"/>
        <item x="742"/>
        <item x="410"/>
        <item x="962"/>
        <item x="874"/>
        <item x="298"/>
        <item x="775"/>
        <item x="796"/>
        <item x="662"/>
        <item x="250"/>
        <item x="181"/>
        <item x="554"/>
        <item x="201"/>
        <item x="186"/>
        <item x="532"/>
        <item x="755"/>
        <item x="304"/>
        <item x="38"/>
        <item x="799"/>
        <item x="161"/>
        <item x="515"/>
        <item x="842"/>
        <item x="888"/>
        <item x="288"/>
        <item x="401"/>
        <item x="531"/>
        <item x="374"/>
        <item x="482"/>
        <item x="733"/>
        <item x="639"/>
        <item x="14"/>
        <item x="766"/>
        <item x="944"/>
        <item x="815"/>
        <item x="142"/>
        <item x="32"/>
        <item x="110"/>
        <item x="42"/>
        <item x="119"/>
        <item x="258"/>
        <item x="459"/>
        <item x="963"/>
        <item x="895"/>
        <item x="330"/>
        <item x="382"/>
        <item x="954"/>
        <item x="23"/>
        <item x="769"/>
        <item x="913"/>
        <item x="909"/>
        <item x="826"/>
        <item x="875"/>
        <item x="220"/>
        <item x="926"/>
        <item x="478"/>
        <item x="310"/>
        <item x="681"/>
        <item x="49"/>
        <item x="112"/>
        <item x="801"/>
        <item x="97"/>
        <item x="66"/>
        <item x="669"/>
        <item x="916"/>
        <item x="852"/>
        <item x="79"/>
        <item x="675"/>
        <item x="90"/>
        <item x="668"/>
        <item x="115"/>
        <item x="788"/>
        <item x="92"/>
        <item x="935"/>
        <item x="928"/>
        <item x="854"/>
        <item x="209"/>
        <item x="530"/>
        <item x="449"/>
        <item x="837"/>
        <item x="329"/>
        <item x="523"/>
        <item x="72"/>
        <item x="78"/>
        <item x="671"/>
        <item x="750"/>
        <item x="387"/>
        <item x="605"/>
        <item x="946"/>
        <item x="69"/>
        <item x="170"/>
        <item x="858"/>
        <item x="931"/>
        <item x="929"/>
        <item x="898"/>
        <item x="236"/>
        <item x="380"/>
        <item x="509"/>
        <item x="627"/>
        <item x="483"/>
        <item x="314"/>
        <item x="603"/>
        <item x="177"/>
        <item x="165"/>
        <item x="679"/>
        <item x="322"/>
        <item x="469"/>
        <item x="700"/>
        <item x="53"/>
        <item x="305"/>
        <item x="501"/>
        <item x="846"/>
        <item x="856"/>
        <item x="701"/>
        <item x="664"/>
        <item x="882"/>
        <item x="901"/>
        <item x="88"/>
        <item x="463"/>
        <item x="414"/>
        <item x="911"/>
        <item x="365"/>
        <item x="149"/>
        <item x="385"/>
        <item x="294"/>
        <item x="466"/>
        <item x="567"/>
        <item x="841"/>
        <item x="684"/>
        <item x="369"/>
        <item x="41"/>
        <item x="748"/>
        <item x="297"/>
        <item x="473"/>
        <item x="578"/>
        <item x="871"/>
        <item x="251"/>
        <item x="221"/>
        <item x="839"/>
        <item x="843"/>
        <item x="737"/>
        <item x="486"/>
        <item x="919"/>
        <item x="96"/>
        <item x="11"/>
        <item x="13"/>
        <item x="709"/>
        <item x="677"/>
        <item x="217"/>
        <item x="272"/>
        <item x="173"/>
        <item x="785"/>
        <item x="252"/>
        <item x="313"/>
        <item x="633"/>
        <item x="924"/>
        <item x="205"/>
        <item x="506"/>
        <item x="37"/>
        <item x="302"/>
        <item x="906"/>
        <item x="641"/>
        <item x="782"/>
        <item x="612"/>
        <item x="413"/>
        <item x="912"/>
        <item x="596"/>
        <item x="878"/>
        <item x="722"/>
        <item x="648"/>
        <item x="333"/>
        <item x="261"/>
        <item x="308"/>
        <item x="577"/>
        <item x="787"/>
        <item x="529"/>
        <item x="517"/>
        <item x="372"/>
        <item x="143"/>
        <item x="927"/>
        <item x="448"/>
        <item x="95"/>
        <item x="921"/>
        <item x="685"/>
        <item x="184"/>
        <item x="197"/>
        <item x="717"/>
        <item x="226"/>
        <item x="412"/>
        <item x="545"/>
        <item x="764"/>
        <item x="694"/>
        <item x="773"/>
        <item x="876"/>
        <item x="524"/>
        <item x="964"/>
        <item x="162"/>
        <item x="629"/>
        <item x="810"/>
        <item x="113"/>
        <item x="266"/>
        <item x="918"/>
        <item x="166"/>
        <item x="206"/>
        <item x="746"/>
        <item x="611"/>
        <item x="270"/>
        <item x="151"/>
        <item x="341"/>
        <item x="264"/>
        <item x="178"/>
        <item x="444"/>
        <item x="820"/>
        <item x="62"/>
        <item x="885"/>
        <item x="654"/>
        <item x="541"/>
        <item x="706"/>
        <item x="398"/>
        <item x="753"/>
        <item x="656"/>
        <item x="560"/>
        <item x="452"/>
        <item x="872"/>
        <item x="61"/>
        <item x="657"/>
        <item x="246"/>
        <item x="10"/>
        <item x="955"/>
        <item x="889"/>
        <item x="734"/>
        <item x="247"/>
        <item x="171"/>
        <item x="644"/>
        <item x="275"/>
        <item x="602"/>
        <item x="267"/>
        <item x="613"/>
        <item x="851"/>
        <item x="792"/>
        <item x="22"/>
        <item x="218"/>
        <item x="446"/>
        <item x="175"/>
        <item x="77"/>
        <item x="133"/>
        <item x="542"/>
        <item x="74"/>
        <item x="263"/>
        <item x="126"/>
        <item x="300"/>
        <item x="321"/>
        <item x="187"/>
        <item x="510"/>
        <item x="553"/>
        <item x="277"/>
        <item x="797"/>
        <item x="292"/>
        <item x="106"/>
        <item x="424"/>
        <item x="533"/>
        <item x="355"/>
        <item x="784"/>
        <item x="136"/>
        <item x="176"/>
        <item x="351"/>
        <item x="36"/>
        <item x="713"/>
        <item x="704"/>
        <item x="19"/>
        <item x="208"/>
        <item x="857"/>
        <item x="720"/>
        <item x="249"/>
        <item x="470"/>
        <item x="758"/>
        <item x="416"/>
        <item x="754"/>
        <item x="193"/>
        <item x="480"/>
        <item x="561"/>
        <item x="522"/>
        <item x="303"/>
        <item x="661"/>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showAll="0"/>
    <pivotField dataField="1" showAll="0"/>
    <pivotField numFmtId="2" showAll="0"/>
    <pivotField showAll="0"/>
    <pivotField showAll="0"/>
  </pivotFields>
  <rowFields count="1">
    <field x="13"/>
  </rowFields>
  <rowItems count="967">
    <i>
      <x v="570"/>
    </i>
    <i>
      <x v="425"/>
    </i>
    <i>
      <x v="213"/>
    </i>
    <i>
      <x v="310"/>
    </i>
    <i>
      <x v="734"/>
    </i>
    <i>
      <x v="344"/>
    </i>
    <i>
      <x v="345"/>
    </i>
    <i>
      <x v="956"/>
    </i>
    <i>
      <x v="420"/>
    </i>
    <i>
      <x v="756"/>
    </i>
    <i>
      <x v="404"/>
    </i>
    <i>
      <x v="235"/>
    </i>
    <i>
      <x v="325"/>
    </i>
    <i>
      <x v="383"/>
    </i>
    <i>
      <x v="176"/>
    </i>
    <i>
      <x v="226"/>
    </i>
    <i>
      <x v="836"/>
    </i>
    <i>
      <x v="701"/>
    </i>
    <i>
      <x v="915"/>
    </i>
    <i>
      <x v="139"/>
    </i>
    <i>
      <x v="550"/>
    </i>
    <i>
      <x v="59"/>
    </i>
    <i>
      <x v="350"/>
    </i>
    <i>
      <x v="609"/>
    </i>
    <i>
      <x v="343"/>
    </i>
    <i>
      <x v="262"/>
    </i>
    <i>
      <x v="776"/>
    </i>
    <i>
      <x v="67"/>
    </i>
    <i>
      <x v="608"/>
    </i>
    <i>
      <x v="61"/>
    </i>
    <i>
      <x v="848"/>
    </i>
    <i>
      <x v="208"/>
    </i>
    <i>
      <x v="557"/>
    </i>
    <i>
      <x v="426"/>
    </i>
    <i>
      <x v="217"/>
    </i>
    <i>
      <x v="167"/>
    </i>
    <i>
      <x v="327"/>
    </i>
    <i>
      <x v="172"/>
    </i>
    <i>
      <x v="802"/>
    </i>
    <i>
      <x v="908"/>
    </i>
    <i>
      <x v="209"/>
    </i>
    <i>
      <x v="671"/>
    </i>
    <i>
      <x v="362"/>
    </i>
    <i>
      <x v="412"/>
    </i>
    <i>
      <x v="755"/>
    </i>
    <i>
      <x v="686"/>
    </i>
    <i>
      <x v="455"/>
    </i>
    <i>
      <x v="250"/>
    </i>
    <i>
      <x v="58"/>
    </i>
    <i>
      <x v="961"/>
    </i>
    <i>
      <x v="319"/>
    </i>
    <i>
      <x v="773"/>
    </i>
    <i>
      <x v="97"/>
    </i>
    <i>
      <x v="957"/>
    </i>
    <i>
      <x v="834"/>
    </i>
    <i>
      <x v="640"/>
    </i>
    <i>
      <x v="511"/>
    </i>
    <i>
      <x v="220"/>
    </i>
    <i>
      <x v="114"/>
    </i>
    <i>
      <x v="724"/>
    </i>
    <i>
      <x v="618"/>
    </i>
    <i>
      <x v="342"/>
    </i>
    <i>
      <x v="577"/>
    </i>
    <i>
      <x v="647"/>
    </i>
    <i>
      <x v="591"/>
    </i>
    <i>
      <x v="512"/>
    </i>
    <i>
      <x v="87"/>
    </i>
    <i>
      <x v="436"/>
    </i>
    <i>
      <x v="481"/>
    </i>
    <i>
      <x v="845"/>
    </i>
    <i>
      <x v="819"/>
    </i>
    <i>
      <x v="497"/>
    </i>
    <i>
      <x v="510"/>
    </i>
    <i>
      <x v="588"/>
    </i>
    <i>
      <x v="218"/>
    </i>
    <i>
      <x v="564"/>
    </i>
    <i>
      <x v="864"/>
    </i>
    <i>
      <x v="585"/>
    </i>
    <i>
      <x v="315"/>
    </i>
    <i>
      <x v="239"/>
    </i>
    <i>
      <x v="653"/>
    </i>
    <i>
      <x v="824"/>
    </i>
    <i>
      <x v="763"/>
    </i>
    <i>
      <x v="449"/>
    </i>
    <i>
      <x v="911"/>
    </i>
    <i>
      <x v="934"/>
    </i>
    <i>
      <x v="936"/>
    </i>
    <i>
      <x v="559"/>
    </i>
    <i>
      <x v="486"/>
    </i>
    <i>
      <x v="868"/>
    </i>
    <i>
      <x v="281"/>
    </i>
    <i>
      <x v="11"/>
    </i>
    <i>
      <x v="949"/>
    </i>
    <i>
      <x v="147"/>
    </i>
    <i>
      <x v="285"/>
    </i>
    <i>
      <x v="480"/>
    </i>
    <i>
      <x v="572"/>
    </i>
    <i>
      <x v="444"/>
    </i>
    <i>
      <x v="960"/>
    </i>
    <i>
      <x v="422"/>
    </i>
    <i>
      <x v="910"/>
    </i>
    <i>
      <x v="637"/>
    </i>
    <i>
      <x v="502"/>
    </i>
    <i>
      <x v="256"/>
    </i>
    <i>
      <x v="83"/>
    </i>
    <i>
      <x v="611"/>
    </i>
    <i>
      <x v="514"/>
    </i>
    <i>
      <x v="336"/>
    </i>
    <i>
      <x v="598"/>
    </i>
    <i>
      <x v="456"/>
    </i>
    <i>
      <x v="90"/>
    </i>
    <i>
      <x v="897"/>
    </i>
    <i>
      <x v="168"/>
    </i>
    <i>
      <x v="747"/>
    </i>
    <i>
      <x v="136"/>
    </i>
    <i>
      <x v="536"/>
    </i>
    <i>
      <x v="125"/>
    </i>
    <i>
      <x v="337"/>
    </i>
    <i>
      <x v="174"/>
    </i>
    <i>
      <x v="225"/>
    </i>
    <i>
      <x v="137"/>
    </i>
    <i>
      <x v="796"/>
    </i>
    <i>
      <x v="729"/>
    </i>
    <i>
      <x v="501"/>
    </i>
    <i>
      <x v="661"/>
    </i>
    <i>
      <x v="861"/>
    </i>
    <i>
      <x v="737"/>
    </i>
    <i>
      <x v="316"/>
    </i>
    <i>
      <x v="278"/>
    </i>
    <i>
      <x v="240"/>
    </i>
    <i>
      <x v="238"/>
    </i>
    <i>
      <x v="781"/>
    </i>
    <i>
      <x v="500"/>
    </i>
    <i>
      <x v="283"/>
    </i>
    <i>
      <x v="141"/>
    </i>
    <i>
      <x v="380"/>
    </i>
    <i>
      <x v="215"/>
    </i>
    <i>
      <x v="355"/>
    </i>
    <i>
      <x v="683"/>
    </i>
    <i>
      <x v="198"/>
    </i>
    <i>
      <x v="251"/>
    </i>
    <i>
      <x v="619"/>
    </i>
    <i>
      <x v="36"/>
    </i>
    <i>
      <x v="705"/>
    </i>
    <i>
      <x v="594"/>
    </i>
    <i>
      <x v="664"/>
    </i>
    <i>
      <x v="615"/>
    </i>
    <i>
      <x v="32"/>
    </i>
    <i>
      <x v="736"/>
    </i>
    <i>
      <x v="798"/>
    </i>
    <i>
      <x v="516"/>
    </i>
    <i>
      <x v="844"/>
    </i>
    <i>
      <x v="437"/>
    </i>
    <i>
      <x v="181"/>
    </i>
    <i>
      <x v="655"/>
    </i>
    <i>
      <x v="142"/>
    </i>
    <i>
      <x v="491"/>
    </i>
    <i>
      <x v="610"/>
    </i>
    <i>
      <x v="150"/>
    </i>
    <i>
      <x v="482"/>
    </i>
    <i>
      <x v="725"/>
    </i>
    <i>
      <x v="442"/>
    </i>
    <i>
      <x v="629"/>
    </i>
    <i>
      <x v="237"/>
    </i>
    <i>
      <x v="69"/>
    </i>
    <i>
      <x v="461"/>
    </i>
    <i>
      <x v="792"/>
    </i>
    <i>
      <x v="919"/>
    </i>
    <i>
      <x v="895"/>
    </i>
    <i>
      <x v="857"/>
    </i>
    <i>
      <x v="807"/>
    </i>
    <i>
      <x v="93"/>
    </i>
    <i>
      <x v="6"/>
    </i>
    <i>
      <x v="107"/>
    </i>
    <i>
      <x v="787"/>
    </i>
    <i>
      <x v="590"/>
    </i>
    <i>
      <x v="169"/>
    </i>
    <i>
      <x v="399"/>
    </i>
    <i>
      <x v="595"/>
    </i>
    <i>
      <x v="447"/>
    </i>
    <i>
      <x v="166"/>
    </i>
    <i>
      <x v="754"/>
    </i>
    <i>
      <x v="257"/>
    </i>
    <i>
      <x v="369"/>
    </i>
    <i>
      <x v="896"/>
    </i>
    <i>
      <x v="648"/>
    </i>
    <i>
      <x v="307"/>
    </i>
    <i>
      <x v="822"/>
    </i>
    <i>
      <x v="391"/>
    </i>
    <i>
      <x v="587"/>
    </i>
    <i>
      <x v="732"/>
    </i>
    <i>
      <x v="229"/>
    </i>
    <i>
      <x v="614"/>
    </i>
    <i>
      <x v="874"/>
    </i>
    <i>
      <x v="918"/>
    </i>
    <i>
      <x v="29"/>
    </i>
    <i>
      <x v="925"/>
    </i>
    <i>
      <x v="164"/>
    </i>
    <i>
      <x v="656"/>
    </i>
    <i>
      <x v="853"/>
    </i>
    <i>
      <x v="15"/>
    </i>
    <i>
      <x v="944"/>
    </i>
    <i>
      <x v="556"/>
    </i>
    <i>
      <x v="760"/>
    </i>
    <i>
      <x v="349"/>
    </i>
    <i>
      <x v="697"/>
    </i>
    <i>
      <x v="20"/>
    </i>
    <i>
      <x v="812"/>
    </i>
    <i>
      <x v="407"/>
    </i>
    <i>
      <x v="690"/>
    </i>
    <i>
      <x v="128"/>
    </i>
    <i>
      <x v="708"/>
    </i>
    <i>
      <x v="635"/>
    </i>
    <i>
      <x v="112"/>
    </i>
    <i>
      <x v="121"/>
    </i>
    <i>
      <x v="791"/>
    </i>
    <i>
      <x v="324"/>
    </i>
    <i>
      <x v="50"/>
    </i>
    <i>
      <x v="894"/>
    </i>
    <i>
      <x v="236"/>
    </i>
    <i>
      <x v="379"/>
    </i>
    <i>
      <x v="700"/>
    </i>
    <i>
      <x v="592"/>
    </i>
    <i>
      <x v="479"/>
    </i>
    <i>
      <x v="438"/>
    </i>
    <i>
      <x v="358"/>
    </i>
    <i>
      <x v="21"/>
    </i>
    <i>
      <x v="765"/>
    </i>
    <i>
      <x v="102"/>
    </i>
    <i>
      <x v="248"/>
    </i>
    <i>
      <x v="761"/>
    </i>
    <i>
      <x v="200"/>
    </i>
    <i>
      <x v="707"/>
    </i>
    <i>
      <x v="880"/>
    </i>
    <i>
      <x v="443"/>
    </i>
    <i>
      <x v="427"/>
    </i>
    <i>
      <x v="309"/>
    </i>
    <i>
      <x v="120"/>
    </i>
    <i>
      <x v="273"/>
    </i>
    <i>
      <x v="652"/>
    </i>
    <i>
      <x v="371"/>
    </i>
    <i>
      <x v="814"/>
    </i>
    <i>
      <x v="596"/>
    </i>
    <i>
      <x v="39"/>
    </i>
    <i>
      <x v="183"/>
    </i>
    <i>
      <x v="275"/>
    </i>
    <i>
      <x v="675"/>
    </i>
    <i>
      <x v="374"/>
    </i>
    <i>
      <x v="657"/>
    </i>
    <i>
      <x v="517"/>
    </i>
    <i>
      <x v="37"/>
    </i>
    <i>
      <x v="494"/>
    </i>
    <i>
      <x v="528"/>
    </i>
    <i>
      <x v="887"/>
    </i>
    <i>
      <x v="446"/>
    </i>
    <i>
      <x v="211"/>
    </i>
    <i>
      <x v="735"/>
    </i>
    <i>
      <x v="631"/>
    </i>
    <i>
      <x v="837"/>
    </i>
    <i>
      <x v="589"/>
    </i>
    <i>
      <x v="241"/>
    </i>
    <i>
      <x v="912"/>
    </i>
    <i>
      <x v="601"/>
    </i>
    <i>
      <x v="805"/>
    </i>
    <i>
      <x v="788"/>
    </i>
    <i>
      <x v="265"/>
    </i>
    <i>
      <x v="465"/>
    </i>
    <i>
      <x v="703"/>
    </i>
    <i>
      <x v="161"/>
    </i>
    <i>
      <x v="694"/>
    </i>
    <i>
      <x v="392"/>
    </i>
    <i>
      <x v="808"/>
    </i>
    <i>
      <x v="384"/>
    </i>
    <i>
      <x v="663"/>
    </i>
    <i>
      <x v="30"/>
    </i>
    <i>
      <x v="1"/>
    </i>
    <i>
      <x v="65"/>
    </i>
    <i>
      <x v="484"/>
    </i>
    <i>
      <x v="41"/>
    </i>
    <i>
      <x v="733"/>
    </i>
    <i>
      <x v="160"/>
    </i>
    <i>
      <x v="473"/>
    </i>
    <i>
      <x v="709"/>
    </i>
    <i>
      <x v="858"/>
    </i>
    <i>
      <x v="713"/>
    </i>
    <i>
      <x v="66"/>
    </i>
    <i>
      <x v="676"/>
    </i>
    <i>
      <x v="277"/>
    </i>
    <i>
      <x v="953"/>
    </i>
    <i>
      <x v="942"/>
    </i>
    <i>
      <x v="290"/>
    </i>
    <i>
      <x v="202"/>
    </i>
    <i>
      <x v="184"/>
    </i>
    <i>
      <x v="341"/>
    </i>
    <i>
      <x v="803"/>
    </i>
    <i>
      <x v="467"/>
    </i>
    <i>
      <x/>
    </i>
    <i>
      <x v="247"/>
    </i>
    <i>
      <x v="549"/>
    </i>
    <i>
      <x v="435"/>
    </i>
    <i>
      <x v="227"/>
    </i>
    <i>
      <x v="838"/>
    </i>
    <i>
      <x v="679"/>
    </i>
    <i>
      <x v="334"/>
    </i>
    <i>
      <x v="854"/>
    </i>
    <i>
      <x v="728"/>
    </i>
    <i>
      <x v="940"/>
    </i>
    <i>
      <x v="73"/>
    </i>
    <i>
      <x v="23"/>
    </i>
    <i>
      <x v="702"/>
    </i>
    <i>
      <x v="568"/>
    </i>
    <i>
      <x v="534"/>
    </i>
    <i>
      <x v="847"/>
    </i>
    <i>
      <x v="382"/>
    </i>
    <i>
      <x v="917"/>
    </i>
    <i>
      <x v="71"/>
    </i>
    <i>
      <x v="31"/>
    </i>
    <i>
      <x v="122"/>
    </i>
    <i>
      <x v="428"/>
    </i>
    <i>
      <x v="826"/>
    </i>
    <i>
      <x v="471"/>
    </i>
    <i>
      <x v="12"/>
    </i>
    <i>
      <x v="885"/>
    </i>
    <i>
      <x v="952"/>
    </i>
    <i>
      <x v="180"/>
    </i>
    <i>
      <x v="246"/>
    </i>
    <i>
      <x v="57"/>
    </i>
    <i>
      <x v="487"/>
    </i>
    <i>
      <x v="476"/>
    </i>
    <i>
      <x v="965"/>
    </i>
    <i>
      <x v="100"/>
    </i>
    <i>
      <x v="429"/>
    </i>
    <i>
      <x v="318"/>
    </i>
    <i>
      <x v="941"/>
    </i>
    <i>
      <x v="86"/>
    </i>
    <i>
      <x v="46"/>
    </i>
    <i>
      <x v="902"/>
    </i>
    <i>
      <x v="421"/>
    </i>
    <i>
      <x v="731"/>
    </i>
    <i>
      <x v="490"/>
    </i>
    <i>
      <x v="876"/>
    </i>
    <i>
      <x v="723"/>
    </i>
    <i>
      <x v="835"/>
    </i>
    <i>
      <x v="317"/>
    </i>
    <i>
      <x v="579"/>
    </i>
    <i>
      <x v="563"/>
    </i>
    <i>
      <x v="228"/>
    </i>
    <i>
      <x v="300"/>
    </i>
    <i>
      <x v="381"/>
    </i>
    <i>
      <x v="800"/>
    </i>
    <i>
      <x v="151"/>
    </i>
    <i>
      <x v="519"/>
    </i>
    <i>
      <x v="542"/>
    </i>
    <i>
      <x v="817"/>
    </i>
    <i>
      <x v="415"/>
    </i>
    <i>
      <x v="518"/>
    </i>
    <i>
      <x v="54"/>
    </i>
    <i>
      <x v="234"/>
    </i>
    <i>
      <x v="201"/>
    </i>
    <i>
      <x v="82"/>
    </i>
    <i>
      <x v="963"/>
    </i>
    <i>
      <x v="533"/>
    </i>
    <i>
      <x v="224"/>
    </i>
    <i>
      <x v="445"/>
    </i>
    <i>
      <x v="468"/>
    </i>
    <i>
      <x v="909"/>
    </i>
    <i>
      <x v="863"/>
    </i>
    <i>
      <x v="258"/>
    </i>
    <i>
      <x v="360"/>
    </i>
    <i>
      <x v="378"/>
    </i>
    <i>
      <x v="299"/>
    </i>
    <i>
      <x v="389"/>
    </i>
    <i>
      <x v="63"/>
    </i>
    <i>
      <x v="852"/>
    </i>
    <i>
      <x v="809"/>
    </i>
    <i>
      <x v="49"/>
    </i>
    <i>
      <x v="357"/>
    </i>
    <i>
      <x v="156"/>
    </i>
    <i>
      <x v="520"/>
    </i>
    <i>
      <x v="687"/>
    </i>
    <i>
      <x v="797"/>
    </i>
    <i>
      <x v="410"/>
    </i>
    <i>
      <x v="367"/>
    </i>
    <i>
      <x v="823"/>
    </i>
    <i>
      <x v="132"/>
    </i>
    <i>
      <x v="492"/>
    </i>
    <i>
      <x v="710"/>
    </i>
    <i>
      <x v="578"/>
    </i>
    <i>
      <x v="194"/>
    </i>
    <i>
      <x v="322"/>
    </i>
    <i>
      <x v="742"/>
    </i>
    <i>
      <x v="689"/>
    </i>
    <i>
      <x v="684"/>
    </i>
    <i>
      <x v="148"/>
    </i>
    <i>
      <x v="543"/>
    </i>
    <i>
      <x v="302"/>
    </i>
    <i>
      <x v="665"/>
    </i>
    <i>
      <x v="768"/>
    </i>
    <i>
      <x v="801"/>
    </i>
    <i>
      <x v="945"/>
    </i>
    <i>
      <x v="372"/>
    </i>
    <i>
      <x v="233"/>
    </i>
    <i>
      <x v="133"/>
    </i>
    <i>
      <x v="348"/>
    </i>
    <i>
      <x v="72"/>
    </i>
    <i>
      <x v="753"/>
    </i>
    <i>
      <x v="270"/>
    </i>
    <i>
      <x v="933"/>
    </i>
    <i>
      <x v="507"/>
    </i>
    <i>
      <x v="839"/>
    </i>
    <i>
      <x v="947"/>
    </i>
    <i>
      <x v="779"/>
    </i>
    <i>
      <x v="886"/>
    </i>
    <i>
      <x v="775"/>
    </i>
    <i>
      <x v="243"/>
    </i>
    <i>
      <x v="730"/>
    </i>
    <i>
      <x v="794"/>
    </i>
    <i>
      <x v="284"/>
    </i>
    <i>
      <x v="204"/>
    </i>
    <i>
      <x v="924"/>
    </i>
    <i>
      <x v="387"/>
    </i>
    <i>
      <x v="576"/>
    </i>
    <i>
      <x v="321"/>
    </i>
    <i>
      <x v="179"/>
    </i>
    <i>
      <x v="674"/>
    </i>
    <i>
      <x v="673"/>
    </i>
    <i>
      <x v="361"/>
    </i>
    <i>
      <x v="670"/>
    </i>
    <i>
      <x v="13"/>
    </i>
    <i>
      <x v="916"/>
    </i>
    <i>
      <x v="368"/>
    </i>
    <i>
      <x v="757"/>
    </i>
    <i>
      <x v="573"/>
    </i>
    <i>
      <x v="739"/>
    </i>
    <i>
      <x v="783"/>
    </i>
    <i>
      <x v="659"/>
    </i>
    <i>
      <x v="905"/>
    </i>
    <i>
      <x v="770"/>
    </i>
    <i>
      <x v="503"/>
    </i>
    <i>
      <x v="390"/>
    </i>
    <i>
      <x v="658"/>
    </i>
    <i>
      <x v="531"/>
    </i>
    <i>
      <x v="24"/>
    </i>
    <i>
      <x v="715"/>
    </i>
    <i>
      <x v="377"/>
    </i>
    <i>
      <x v="192"/>
    </i>
    <i>
      <x v="622"/>
    </i>
    <i>
      <x v="639"/>
    </i>
    <i>
      <x v="323"/>
    </i>
    <i>
      <x v="954"/>
    </i>
    <i>
      <x v="207"/>
    </i>
    <i>
      <x v="144"/>
    </i>
    <i>
      <x v="815"/>
    </i>
    <i>
      <x v="921"/>
    </i>
    <i>
      <x v="460"/>
    </i>
    <i>
      <x v="529"/>
    </i>
    <i>
      <x v="804"/>
    </i>
    <i>
      <x v="505"/>
    </i>
    <i>
      <x v="851"/>
    </i>
    <i>
      <x v="867"/>
    </i>
    <i>
      <x v="274"/>
    </i>
    <i>
      <x v="308"/>
    </i>
    <i>
      <x v="351"/>
    </i>
    <i>
      <x v="959"/>
    </i>
    <i>
      <x v="263"/>
    </i>
    <i>
      <x v="400"/>
    </i>
    <i>
      <x v="10"/>
    </i>
    <i>
      <x v="604"/>
    </i>
    <i>
      <x v="903"/>
    </i>
    <i>
      <x v="313"/>
    </i>
    <i>
      <x v="538"/>
    </i>
    <i>
      <x v="906"/>
    </i>
    <i>
      <x v="451"/>
    </i>
    <i>
      <x v="782"/>
    </i>
    <i>
      <x v="255"/>
    </i>
    <i>
      <x v="42"/>
    </i>
    <i>
      <x v="45"/>
    </i>
    <i>
      <x v="129"/>
    </i>
    <i>
      <x v="922"/>
    </i>
    <i>
      <x v="892"/>
    </i>
    <i>
      <x v="339"/>
    </i>
    <i>
      <x v="406"/>
    </i>
    <i>
      <x v="101"/>
    </i>
    <i>
      <x v="153"/>
    </i>
    <i>
      <x v="907"/>
    </i>
    <i>
      <x v="672"/>
    </i>
    <i>
      <x v="583"/>
    </i>
    <i>
      <x v="365"/>
    </i>
    <i>
      <x v="261"/>
    </i>
    <i>
      <x v="878"/>
    </i>
    <i>
      <x v="185"/>
    </i>
    <i>
      <x v="544"/>
    </i>
    <i>
      <x v="930"/>
    </i>
    <i>
      <x v="527"/>
    </i>
    <i>
      <x v="397"/>
    </i>
    <i>
      <x v="772"/>
    </i>
    <i>
      <x v="532"/>
    </i>
    <i>
      <x v="833"/>
    </i>
    <i>
      <x v="53"/>
    </i>
    <i>
      <x v="884"/>
    </i>
    <i>
      <x v="582"/>
    </i>
    <i>
      <x v="80"/>
    </i>
    <i>
      <x v="872"/>
    </i>
    <i>
      <x v="746"/>
    </i>
    <i>
      <x v="842"/>
    </i>
    <i>
      <x v="432"/>
    </i>
    <i>
      <x v="778"/>
    </i>
    <i>
      <x v="338"/>
    </i>
    <i>
      <x v="650"/>
    </i>
    <i>
      <x v="88"/>
    </i>
    <i>
      <x v="296"/>
    </i>
    <i>
      <x v="298"/>
    </i>
    <i>
      <x v="630"/>
    </i>
    <i>
      <x v="469"/>
    </i>
    <i>
      <x v="581"/>
    </i>
    <i>
      <x v="599"/>
    </i>
    <i>
      <x v="454"/>
    </i>
    <i>
      <x v="232"/>
    </i>
    <i>
      <x v="574"/>
    </i>
    <i>
      <x v="513"/>
    </i>
    <i>
      <x v="260"/>
    </i>
    <i>
      <x v="35"/>
    </i>
    <i>
      <x v="789"/>
    </i>
    <i>
      <x v="793"/>
    </i>
    <i>
      <x v="111"/>
    </i>
    <i>
      <x v="303"/>
    </i>
    <i>
      <x v="883"/>
    </i>
    <i>
      <x v="740"/>
    </i>
    <i>
      <x v="784"/>
    </i>
    <i>
      <x v="188"/>
    </i>
    <i>
      <x v="790"/>
    </i>
    <i>
      <x v="376"/>
    </i>
    <i>
      <x v="860"/>
    </i>
    <i>
      <x v="769"/>
    </i>
    <i>
      <x v="123"/>
    </i>
    <i>
      <x v="189"/>
    </i>
    <i>
      <x v="311"/>
    </i>
    <i>
      <x v="3"/>
    </i>
    <i>
      <x v="846"/>
    </i>
    <i>
      <x v="95"/>
    </i>
    <i>
      <x v="206"/>
    </i>
    <i>
      <x v="767"/>
    </i>
    <i>
      <x v="829"/>
    </i>
    <i>
      <x v="795"/>
    </i>
    <i>
      <x v="638"/>
    </i>
    <i>
      <x v="81"/>
    </i>
    <i>
      <x v="719"/>
    </i>
    <i>
      <x v="873"/>
    </i>
    <i>
      <x v="597"/>
    </i>
    <i>
      <x v="712"/>
    </i>
    <i>
      <x v="178"/>
    </i>
    <i>
      <x v="17"/>
    </i>
    <i>
      <x v="558"/>
    </i>
    <i>
      <x v="330"/>
    </i>
    <i>
      <x v="745"/>
    </i>
    <i>
      <x v="871"/>
    </i>
    <i>
      <x v="522"/>
    </i>
    <i>
      <x v="762"/>
    </i>
    <i>
      <x v="40"/>
    </i>
    <i>
      <x v="332"/>
    </i>
    <i>
      <x v="418"/>
    </i>
    <i>
      <x v="806"/>
    </i>
    <i>
      <x v="328"/>
    </i>
    <i>
      <x v="398"/>
    </i>
    <i>
      <x v="4"/>
    </i>
    <i>
      <x v="904"/>
    </i>
    <i>
      <x v="352"/>
    </i>
    <i>
      <x v="893"/>
    </i>
    <i>
      <x v="448"/>
    </i>
    <i>
      <x v="249"/>
    </i>
    <i>
      <x v="766"/>
    </i>
    <i>
      <x v="509"/>
    </i>
    <i>
      <x v="660"/>
    </i>
    <i>
      <x v="14"/>
    </i>
    <i>
      <x v="104"/>
    </i>
    <i>
      <x v="416"/>
    </i>
    <i>
      <x v="242"/>
    </i>
    <i>
      <x v="750"/>
    </i>
    <i>
      <x v="722"/>
    </i>
    <i>
      <x v="431"/>
    </i>
    <i>
      <x v="524"/>
    </i>
    <i>
      <x v="654"/>
    </i>
    <i>
      <x v="152"/>
    </i>
    <i>
      <x v="743"/>
    </i>
    <i>
      <x v="267"/>
    </i>
    <i>
      <x v="417"/>
    </i>
    <i>
      <x v="373"/>
    </i>
    <i>
      <x v="440"/>
    </i>
    <i>
      <x v="478"/>
    </i>
    <i>
      <x v="193"/>
    </i>
    <i>
      <x v="359"/>
    </i>
    <i>
      <x v="162"/>
    </i>
    <i>
      <x v="493"/>
    </i>
    <i>
      <x v="452"/>
    </i>
    <i>
      <x v="158"/>
    </i>
    <i>
      <x v="33"/>
    </i>
    <i>
      <x v="130"/>
    </i>
    <i>
      <x v="119"/>
    </i>
    <i>
      <x v="335"/>
    </i>
    <i>
      <x v="913"/>
    </i>
    <i>
      <x v="98"/>
    </i>
    <i>
      <x v="203"/>
    </i>
    <i>
      <x v="869"/>
    </i>
    <i>
      <x v="840"/>
    </i>
    <i>
      <x v="219"/>
    </i>
    <i>
      <x v="717"/>
    </i>
    <i>
      <x v="668"/>
    </i>
    <i>
      <x v="186"/>
    </i>
    <i>
      <x v="515"/>
    </i>
    <i>
      <x v="375"/>
    </i>
    <i>
      <x v="774"/>
    </i>
    <i>
      <x v="688"/>
    </i>
    <i>
      <x v="171"/>
    </i>
    <i>
      <x v="696"/>
    </i>
    <i>
      <x v="691"/>
    </i>
    <i>
      <x v="575"/>
    </i>
    <i>
      <x v="18"/>
    </i>
    <i>
      <x v="535"/>
    </i>
    <i>
      <x v="678"/>
    </i>
    <i>
      <x v="856"/>
    </i>
    <i>
      <x v="764"/>
    </i>
    <i>
      <x v="89"/>
    </i>
    <i>
      <x v="51"/>
    </i>
    <i>
      <x v="68"/>
    </i>
    <i>
      <x v="347"/>
    </i>
    <i>
      <x v="716"/>
    </i>
    <i>
      <x v="289"/>
    </i>
    <i>
      <x v="187"/>
    </i>
    <i>
      <x v="720"/>
    </i>
    <i>
      <x v="866"/>
    </i>
    <i>
      <x v="405"/>
    </i>
    <i>
      <x v="94"/>
    </i>
    <i>
      <x v="76"/>
    </i>
    <i>
      <x v="159"/>
    </i>
    <i>
      <x v="110"/>
    </i>
    <i>
      <x v="898"/>
    </i>
    <i>
      <x v="205"/>
    </i>
    <i>
      <x v="38"/>
    </i>
    <i>
      <x v="749"/>
    </i>
    <i>
      <x v="79"/>
    </i>
    <i>
      <x v="423"/>
    </i>
    <i>
      <x v="593"/>
    </i>
    <i>
      <x v="899"/>
    </i>
    <i>
      <x v="616"/>
    </i>
    <i>
      <x v="78"/>
    </i>
    <i>
      <x v="628"/>
    </i>
    <i>
      <x v="825"/>
    </i>
    <i>
      <x v="554"/>
    </i>
    <i>
      <x v="430"/>
    </i>
    <i>
      <x v="314"/>
    </i>
    <i>
      <x v="145"/>
    </i>
    <i>
      <x v="28"/>
    </i>
    <i>
      <x v="602"/>
    </i>
    <i>
      <x v="254"/>
    </i>
    <i>
      <x v="466"/>
    </i>
    <i>
      <x v="539"/>
    </i>
    <i>
      <x v="280"/>
    </i>
    <i>
      <x v="771"/>
    </i>
    <i>
      <x v="546"/>
    </i>
    <i>
      <x v="470"/>
    </i>
    <i>
      <x v="70"/>
    </i>
    <i>
      <x v="301"/>
    </i>
    <i>
      <x v="561"/>
    </i>
    <i>
      <x v="197"/>
    </i>
    <i>
      <x v="138"/>
    </i>
    <i>
      <x v="297"/>
    </i>
    <i>
      <x v="667"/>
    </i>
    <i>
      <x v="831"/>
    </i>
    <i>
      <x v="525"/>
    </i>
    <i>
      <x v="552"/>
    </i>
    <i>
      <x v="113"/>
    </i>
    <i>
      <x v="48"/>
    </i>
    <i>
      <x v="26"/>
    </i>
    <i>
      <x v="555"/>
    </i>
    <i>
      <x v="8"/>
    </i>
    <i>
      <x v="191"/>
    </i>
    <i>
      <x v="363"/>
    </i>
    <i>
      <x v="901"/>
    </i>
    <i>
      <x v="580"/>
    </i>
    <i>
      <x v="453"/>
    </i>
    <i>
      <x v="859"/>
    </i>
    <i>
      <x v="489"/>
    </i>
    <i>
      <x v="19"/>
    </i>
    <i>
      <x v="870"/>
    </i>
    <i>
      <x v="850"/>
    </i>
    <i>
      <x v="439"/>
    </i>
    <i>
      <x v="118"/>
    </i>
    <i>
      <x v="264"/>
    </i>
    <i>
      <x v="642"/>
    </i>
    <i>
      <x v="115"/>
    </i>
    <i>
      <x v="939"/>
    </i>
    <i>
      <x v="929"/>
    </i>
    <i>
      <x v="488"/>
    </i>
    <i>
      <x v="758"/>
    </i>
    <i>
      <x v="948"/>
    </i>
    <i>
      <x v="607"/>
    </i>
    <i>
      <x v="230"/>
    </i>
    <i>
      <x v="626"/>
    </i>
    <i>
      <x v="77"/>
    </i>
    <i>
      <x v="62"/>
    </i>
    <i>
      <x v="173"/>
    </i>
    <i>
      <x v="526"/>
    </i>
    <i>
      <x v="394"/>
    </i>
    <i>
      <x v="606"/>
    </i>
    <i>
      <x v="434"/>
    </i>
    <i>
      <x v="943"/>
    </i>
    <i>
      <x v="950"/>
    </i>
    <i>
      <x v="646"/>
    </i>
    <i>
      <x v="600"/>
    </i>
    <i>
      <x v="900"/>
    </i>
    <i>
      <x v="282"/>
    </i>
    <i>
      <x v="714"/>
    </i>
    <i>
      <x v="291"/>
    </i>
    <i>
      <x v="56"/>
    </i>
    <i>
      <x v="523"/>
    </i>
    <i>
      <x v="25"/>
    </i>
    <i>
      <x v="786"/>
    </i>
    <i>
      <x v="827"/>
    </i>
    <i>
      <x v="828"/>
    </i>
    <i>
      <x v="393"/>
    </i>
    <i>
      <x v="34"/>
    </i>
    <i>
      <x v="540"/>
    </i>
    <i>
      <x v="96"/>
    </i>
    <i>
      <x v="312"/>
    </i>
    <i>
      <x v="450"/>
    </i>
    <i>
      <x v="354"/>
    </i>
    <i>
      <x v="402"/>
    </i>
    <i>
      <x v="879"/>
    </i>
    <i>
      <x v="955"/>
    </i>
    <i>
      <x v="424"/>
    </i>
    <i>
      <x v="741"/>
    </i>
    <i>
      <x v="849"/>
    </i>
    <i>
      <x v="105"/>
    </i>
    <i>
      <x v="9"/>
    </i>
    <i>
      <x v="612"/>
    </i>
    <i>
      <x v="99"/>
    </i>
    <i>
      <x v="634"/>
    </i>
    <i>
      <x v="882"/>
    </i>
    <i>
      <x v="331"/>
    </i>
    <i>
      <x v="927"/>
    </i>
    <i>
      <x v="569"/>
    </i>
    <i>
      <x v="541"/>
    </i>
    <i>
      <x v="914"/>
    </i>
    <i>
      <x v="210"/>
    </i>
    <i>
      <x v="177"/>
    </i>
    <i>
      <x v="74"/>
    </i>
    <i>
      <x v="196"/>
    </i>
    <i>
      <x v="419"/>
    </i>
    <i>
      <x v="620"/>
    </i>
    <i>
      <x v="811"/>
    </i>
    <i>
      <x v="44"/>
    </i>
    <i>
      <x v="190"/>
    </i>
    <i>
      <x v="946"/>
    </i>
    <i>
      <x v="401"/>
    </i>
    <i>
      <x v="47"/>
    </i>
    <i>
      <x v="865"/>
    </i>
    <i>
      <x v="931"/>
    </i>
    <i>
      <x v="545"/>
    </i>
    <i>
      <x v="537"/>
    </i>
    <i>
      <x v="91"/>
    </i>
    <i>
      <x v="388"/>
    </i>
    <i>
      <x v="353"/>
    </i>
    <i>
      <x v="780"/>
    </i>
    <i>
      <x v="52"/>
    </i>
    <i>
      <x v="149"/>
    </i>
    <i>
      <x v="395"/>
    </i>
    <i>
      <x v="195"/>
    </i>
    <i>
      <x v="799"/>
    </i>
    <i>
      <x v="748"/>
    </i>
    <i>
      <x v="643"/>
    </i>
    <i>
      <x v="920"/>
    </i>
    <i>
      <x v="617"/>
    </i>
    <i>
      <x v="891"/>
    </i>
    <i>
      <x v="55"/>
    </i>
    <i>
      <x v="163"/>
    </i>
    <i>
      <x v="22"/>
    </i>
    <i>
      <x v="459"/>
    </i>
    <i>
      <x v="818"/>
    </i>
    <i>
      <x v="75"/>
    </i>
    <i>
      <x v="890"/>
    </i>
    <i>
      <x v="877"/>
    </i>
    <i>
      <x v="231"/>
    </i>
    <i>
      <x v="682"/>
    </i>
    <i>
      <x v="346"/>
    </i>
    <i>
      <x v="253"/>
    </i>
    <i>
      <x v="752"/>
    </i>
    <i>
      <x v="364"/>
    </i>
    <i>
      <x v="551"/>
    </i>
    <i>
      <x v="269"/>
    </i>
    <i>
      <x v="268"/>
    </i>
    <i>
      <x v="131"/>
    </i>
    <i>
      <x v="875"/>
    </i>
    <i>
      <x v="408"/>
    </i>
    <i>
      <x v="506"/>
    </i>
    <i>
      <x v="472"/>
    </i>
    <i>
      <x v="43"/>
    </i>
    <i>
      <x v="623"/>
    </i>
    <i>
      <x v="292"/>
    </i>
    <i>
      <x v="340"/>
    </i>
    <i>
      <x v="293"/>
    </i>
    <i>
      <x v="320"/>
    </i>
    <i>
      <x v="603"/>
    </i>
    <i>
      <x v="252"/>
    </i>
    <i>
      <x v="286"/>
    </i>
    <i>
      <x v="154"/>
    </i>
    <i>
      <x v="641"/>
    </i>
    <i>
      <x v="625"/>
    </i>
    <i>
      <x v="862"/>
    </i>
    <i>
      <x v="411"/>
    </i>
    <i>
      <x v="7"/>
    </i>
    <i>
      <x v="462"/>
    </i>
    <i>
      <x v="279"/>
    </i>
    <i>
      <x v="259"/>
    </i>
    <i>
      <x v="396"/>
    </i>
    <i>
      <x v="777"/>
    </i>
    <i>
      <x v="464"/>
    </i>
    <i>
      <x v="951"/>
    </i>
    <i>
      <x v="483"/>
    </i>
    <i>
      <x v="821"/>
    </i>
    <i>
      <x v="140"/>
    </i>
    <i>
      <x v="744"/>
    </i>
    <i>
      <x v="547"/>
    </i>
    <i>
      <x v="413"/>
    </i>
    <i>
      <x v="475"/>
    </i>
    <i>
      <x v="621"/>
    </i>
    <i>
      <x v="935"/>
    </i>
    <i>
      <x v="669"/>
    </i>
    <i>
      <x v="199"/>
    </i>
    <i>
      <x v="508"/>
    </i>
    <i>
      <x v="214"/>
    </i>
    <i>
      <x v="586"/>
    </i>
    <i>
      <x v="681"/>
    </i>
    <i>
      <x v="103"/>
    </i>
    <i>
      <x v="474"/>
    </i>
    <i>
      <x v="272"/>
    </i>
    <i>
      <x v="832"/>
    </i>
    <i>
      <x v="636"/>
    </i>
    <i>
      <x v="212"/>
    </i>
    <i>
      <x v="329"/>
    </i>
    <i>
      <x v="726"/>
    </i>
    <i>
      <x v="64"/>
    </i>
    <i>
      <x v="288"/>
    </i>
    <i>
      <x v="888"/>
    </i>
    <i>
      <x v="463"/>
    </i>
    <i>
      <x v="182"/>
    </i>
    <i>
      <x v="366"/>
    </i>
    <i>
      <x v="498"/>
    </i>
    <i>
      <x v="785"/>
    </i>
    <i>
      <x v="649"/>
    </i>
    <i>
      <x v="326"/>
    </i>
    <i>
      <x v="135"/>
    </i>
    <i>
      <x v="16"/>
    </i>
    <i>
      <x v="627"/>
    </i>
    <i>
      <x v="245"/>
    </i>
    <i>
      <x v="881"/>
    </i>
    <i>
      <x v="92"/>
    </i>
    <i>
      <x v="962"/>
    </i>
    <i>
      <x v="305"/>
    </i>
    <i>
      <x v="718"/>
    </i>
    <i>
      <x v="477"/>
    </i>
    <i>
      <x v="223"/>
    </i>
    <i>
      <x v="553"/>
    </i>
    <i>
      <x v="685"/>
    </i>
    <i>
      <x v="266"/>
    </i>
    <i>
      <x v="958"/>
    </i>
    <i>
      <x v="356"/>
    </i>
    <i>
      <x v="704"/>
    </i>
    <i>
      <x v="496"/>
    </i>
    <i>
      <x v="692"/>
    </i>
    <i>
      <x v="244"/>
    </i>
    <i>
      <x v="699"/>
    </i>
    <i>
      <x v="165"/>
    </i>
    <i>
      <x v="567"/>
    </i>
    <i>
      <x v="306"/>
    </i>
    <i>
      <x v="644"/>
    </i>
    <i>
      <x v="175"/>
    </i>
    <i>
      <x v="485"/>
    </i>
    <i>
      <x v="155"/>
    </i>
    <i>
      <x v="85"/>
    </i>
    <i>
      <x v="706"/>
    </i>
    <i>
      <x v="134"/>
    </i>
    <i>
      <x v="548"/>
    </i>
    <i>
      <x v="584"/>
    </i>
    <i>
      <x v="645"/>
    </i>
    <i>
      <x v="276"/>
    </i>
    <i>
      <x v="458"/>
    </i>
    <i>
      <x v="521"/>
    </i>
    <i>
      <x v="271"/>
    </i>
    <i>
      <x v="495"/>
    </i>
    <i>
      <x v="126"/>
    </i>
    <i>
      <x v="127"/>
    </i>
    <i>
      <x v="457"/>
    </i>
    <i>
      <x v="721"/>
    </i>
    <i>
      <x v="109"/>
    </i>
    <i>
      <x v="651"/>
    </i>
    <i>
      <x v="562"/>
    </i>
    <i>
      <x v="613"/>
    </i>
    <i>
      <x v="680"/>
    </i>
    <i>
      <x v="666"/>
    </i>
    <i>
      <x v="855"/>
    </i>
    <i>
      <x v="571"/>
    </i>
    <i>
      <x v="816"/>
    </i>
    <i>
      <x v="403"/>
    </i>
    <i>
      <x v="624"/>
    </i>
    <i>
      <x v="60"/>
    </i>
    <i>
      <x v="698"/>
    </i>
    <i>
      <x v="295"/>
    </i>
    <i>
      <x v="124"/>
    </i>
    <i>
      <x v="926"/>
    </i>
    <i>
      <x v="841"/>
    </i>
    <i>
      <x v="216"/>
    </i>
    <i>
      <x v="530"/>
    </i>
    <i>
      <x v="333"/>
    </i>
    <i>
      <x v="441"/>
    </i>
    <i>
      <x v="116"/>
    </i>
    <i>
      <x v="414"/>
    </i>
    <i>
      <x v="633"/>
    </i>
    <i>
      <x v="923"/>
    </i>
    <i>
      <x v="810"/>
    </i>
    <i>
      <x v="889"/>
    </i>
    <i>
      <x v="5"/>
    </i>
    <i>
      <x v="221"/>
    </i>
    <i>
      <x v="565"/>
    </i>
    <i>
      <x v="84"/>
    </i>
    <i>
      <x v="964"/>
    </i>
    <i>
      <x v="294"/>
    </i>
    <i>
      <x v="605"/>
    </i>
    <i>
      <x v="928"/>
    </i>
    <i>
      <x v="843"/>
    </i>
    <i>
      <x v="693"/>
    </i>
    <i>
      <x v="170"/>
    </i>
    <i>
      <x v="813"/>
    </i>
    <i>
      <x v="433"/>
    </i>
    <i>
      <x v="143"/>
    </i>
    <i>
      <x v="117"/>
    </i>
    <i>
      <x v="759"/>
    </i>
    <i>
      <x v="499"/>
    </i>
    <i>
      <x v="386"/>
    </i>
    <i>
      <x v="677"/>
    </i>
    <i>
      <x v="304"/>
    </i>
    <i>
      <x v="27"/>
    </i>
    <i>
      <x v="937"/>
    </i>
    <i>
      <x v="106"/>
    </i>
    <i>
      <x v="287"/>
    </i>
    <i>
      <x v="738"/>
    </i>
    <i>
      <x v="566"/>
    </i>
    <i>
      <x v="711"/>
    </i>
    <i>
      <x v="108"/>
    </i>
    <i>
      <x v="830"/>
    </i>
    <i>
      <x v="938"/>
    </i>
    <i>
      <x v="751"/>
    </i>
    <i>
      <x v="662"/>
    </i>
    <i>
      <x v="385"/>
    </i>
    <i>
      <x v="2"/>
    </i>
    <i>
      <x v="370"/>
    </i>
    <i>
      <x v="222"/>
    </i>
    <i>
      <x v="932"/>
    </i>
    <i>
      <x v="695"/>
    </i>
    <i>
      <x v="727"/>
    </i>
    <i>
      <x v="157"/>
    </i>
    <i>
      <x v="146"/>
    </i>
    <i>
      <x v="560"/>
    </i>
    <i>
      <x v="820"/>
    </i>
    <i>
      <x v="409"/>
    </i>
    <i>
      <x v="632"/>
    </i>
    <i>
      <x v="504"/>
    </i>
    <i t="grand">
      <x/>
    </i>
  </rowItems>
  <colItems count="1">
    <i/>
  </colItems>
  <dataFields count="1">
    <dataField name="Sum of Profit" fld="19" baseField="0" baseItem="0"/>
  </dataFields>
  <formats count="25">
    <format dxfId="35">
      <pivotArea type="all" dataOnly="0" outline="0" fieldPosition="0"/>
    </format>
    <format dxfId="34">
      <pivotArea outline="0" collapsedLevelsAreSubtotals="1" fieldPosition="0"/>
    </format>
    <format dxfId="33">
      <pivotArea field="13" type="button" dataOnly="0" labelOnly="1" outline="0" axis="axisRow" fieldPosition="0"/>
    </format>
    <format dxfId="32">
      <pivotArea dataOnly="0" labelOnly="1" fieldPosition="0">
        <references count="1">
          <reference field="13"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1">
      <pivotArea dataOnly="0" labelOnly="1" fieldPosition="0">
        <references count="1">
          <reference field="13"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0">
      <pivotArea dataOnly="0" labelOnly="1" fieldPosition="0">
        <references count="1">
          <reference field="13"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9">
      <pivotArea dataOnly="0" labelOnly="1" fieldPosition="0">
        <references count="1">
          <reference field="13"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8">
      <pivotArea dataOnly="0" labelOnly="1" fieldPosition="0">
        <references count="1">
          <reference field="13"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7">
      <pivotArea dataOnly="0" labelOnly="1" fieldPosition="0">
        <references count="1">
          <reference field="13"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6">
      <pivotArea dataOnly="0" labelOnly="1" fieldPosition="0">
        <references count="1">
          <reference field="13"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5">
      <pivotArea dataOnly="0" labelOnly="1" fieldPosition="0">
        <references count="1">
          <reference field="13"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4">
      <pivotArea dataOnly="0" labelOnly="1" fieldPosition="0">
        <references count="1">
          <reference field="13"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3">
      <pivotArea dataOnly="0" labelOnly="1" fieldPosition="0">
        <references count="1">
          <reference field="13"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2">
      <pivotArea dataOnly="0" labelOnly="1" fieldPosition="0">
        <references count="1">
          <reference field="13"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1">
      <pivotArea dataOnly="0" labelOnly="1" fieldPosition="0">
        <references count="1">
          <reference field="13"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0">
      <pivotArea dataOnly="0" labelOnly="1" fieldPosition="0">
        <references count="1">
          <reference field="13"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9">
      <pivotArea dataOnly="0" labelOnly="1" fieldPosition="0">
        <references count="1">
          <reference field="13"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8">
      <pivotArea dataOnly="0" labelOnly="1" fieldPosition="0">
        <references count="1">
          <reference field="13"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7">
      <pivotArea dataOnly="0" labelOnly="1" fieldPosition="0">
        <references count="1">
          <reference field="13"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6">
      <pivotArea dataOnly="0" labelOnly="1" fieldPosition="0">
        <references count="1">
          <reference field="13"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5">
      <pivotArea dataOnly="0" labelOnly="1" fieldPosition="0">
        <references count="1">
          <reference field="13"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4">
      <pivotArea dataOnly="0" labelOnly="1" fieldPosition="0">
        <references count="1">
          <reference field="13"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3">
      <pivotArea dataOnly="0" labelOnly="1" fieldPosition="0">
        <references count="1">
          <reference field="13" count="16">
            <x v="950"/>
            <x v="951"/>
            <x v="952"/>
            <x v="953"/>
            <x v="954"/>
            <x v="955"/>
            <x v="956"/>
            <x v="957"/>
            <x v="958"/>
            <x v="959"/>
            <x v="960"/>
            <x v="961"/>
            <x v="962"/>
            <x v="963"/>
            <x v="964"/>
            <x v="965"/>
          </reference>
        </references>
      </pivotArea>
    </format>
    <format dxfId="12">
      <pivotArea dataOnly="0" labelOnly="1" grandRow="1" outline="0" fieldPosition="0"/>
    </format>
    <format dxfId="11">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3" count="966">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1A81186-6909-4B62-905A-DC15A71E328D}"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and Sub Category">
  <location ref="A3:K8" firstHeaderRow="1" firstDataRow="2" firstDataCol="1"/>
  <pivotFields count="23">
    <pivotField showAll="0"/>
    <pivotField numFmtId="164"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Col" multipleItemSelectionAllowed="1" showAll="0">
      <items count="10">
        <item x="1"/>
        <item x="8"/>
        <item x="4"/>
        <item x="5"/>
        <item x="7"/>
        <item x="3"/>
        <item x="0"/>
        <item x="6"/>
        <item x="2"/>
        <item t="default"/>
      </items>
    </pivotField>
    <pivotField showAll="0"/>
    <pivotField showAll="0"/>
    <pivotField showAll="0"/>
    <pivotField numFmtId="9" showAll="0"/>
    <pivotField showAll="0"/>
    <pivotField showAll="0"/>
    <pivotField dataField="1" showAll="0"/>
    <pivotField numFmtId="2" showAll="0"/>
    <pivotField showAll="0"/>
    <pivotField showAll="0"/>
  </pivotFields>
  <rowFields count="1">
    <field x="11"/>
  </rowFields>
  <rowItems count="4">
    <i>
      <x/>
    </i>
    <i>
      <x v="1"/>
    </i>
    <i>
      <x v="2"/>
    </i>
    <i t="grand">
      <x/>
    </i>
  </rowItems>
  <colFields count="1">
    <field x="12"/>
  </colFields>
  <colItems count="10">
    <i>
      <x/>
    </i>
    <i>
      <x v="1"/>
    </i>
    <i>
      <x v="2"/>
    </i>
    <i>
      <x v="3"/>
    </i>
    <i>
      <x v="4"/>
    </i>
    <i>
      <x v="5"/>
    </i>
    <i>
      <x v="6"/>
    </i>
    <i>
      <x v="7"/>
    </i>
    <i>
      <x v="8"/>
    </i>
    <i t="grand">
      <x/>
    </i>
  </colItems>
  <dataFields count="1">
    <dataField name="Sum of Profit" fld="19" baseField="0" baseItem="0"/>
  </dataFields>
  <formats count="10">
    <format dxfId="45">
      <pivotArea type="all" dataOnly="0" outline="0" fieldPosition="0"/>
    </format>
    <format dxfId="44">
      <pivotArea outline="0" collapsedLevelsAreSubtotals="1" fieldPosition="0"/>
    </format>
    <format dxfId="43">
      <pivotArea type="origin" dataOnly="0" labelOnly="1" outline="0" fieldPosition="0"/>
    </format>
    <format dxfId="42">
      <pivotArea field="12" type="button" dataOnly="0" labelOnly="1" outline="0" axis="axisCol" fieldPosition="0"/>
    </format>
    <format dxfId="41">
      <pivotArea type="topRight" dataOnly="0" labelOnly="1" outline="0" fieldPosition="0"/>
    </format>
    <format dxfId="40">
      <pivotArea field="11" type="button" dataOnly="0" labelOnly="1" outline="0" axis="axisRow" fieldPosition="0"/>
    </format>
    <format dxfId="39">
      <pivotArea dataOnly="0" labelOnly="1" fieldPosition="0">
        <references count="1">
          <reference field="11" count="0"/>
        </references>
      </pivotArea>
    </format>
    <format dxfId="38">
      <pivotArea dataOnly="0" labelOnly="1" grandRow="1" outline="0" fieldPosition="0"/>
    </format>
    <format dxfId="37">
      <pivotArea dataOnly="0" labelOnly="1" fieldPosition="0">
        <references count="1">
          <reference field="12" count="0"/>
        </references>
      </pivotArea>
    </format>
    <format dxfId="3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D4FD8E1-ACB4-411A-AA54-8D12CE1CBAAC}" sourceName="Year">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473213258">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E43830D-896B-4818-B929-E9E3CD5D27CB}" sourceName="Segment">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47321325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11504C-0BA1-46B9-9E27-752C2AC8AFAB}" sourceName="Region">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473213258">
      <items count="5">
        <i x="0" s="1"/>
        <i x="4"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8B39DF3-1DFB-4325-90C4-6ED21DC516C5}" sourceName="Category">
  <pivotTables>
    <pivotTable tabId="2" name="PivotTable3"/>
    <pivotTable tabId="2" name="PivotTable4"/>
    <pivotTable tabId="2" name="PivotTable5"/>
    <pivotTable tabId="2" name="PivotTable6"/>
    <pivotTable tabId="2" name="PivotTable7"/>
    <pivotTable tabId="2" name="PivotTable8"/>
    <pivotTable tabId="2" name="PivotTable9"/>
  </pivotTables>
  <data>
    <tabular pivotCacheId="473213258">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9EDB04CB-0BB8-484C-8A4F-1C49244973E3}" sourceName="Year">
  <pivotTables>
    <pivotTable tabId="3" name="PivotTable2"/>
    <pivotTable tabId="3" name="PivotTable3"/>
    <pivotTable tabId="3" name="PivotTable4"/>
    <pivotTable tabId="3" name="PivotTable5"/>
  </pivotTables>
  <data>
    <tabular pivotCacheId="473213258">
      <items count="4">
        <i x="3"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5C7211F-17F4-46C4-BAB0-CC3D3C29E4C4}" sourceName="State">
  <pivotTables>
    <pivotTable tabId="3" name="PivotTable2"/>
    <pivotTable tabId="3" name="PivotTable3"/>
    <pivotTable tabId="3" name="PivotTable4"/>
    <pivotTable tabId="3" name="PivotTable5"/>
  </pivotTables>
  <data>
    <tabular pivotCacheId="473213258">
      <items count="50">
        <i x="28" s="1"/>
        <i x="36" s="1"/>
        <i x="38" s="1"/>
        <i x="4" s="1"/>
        <i x="21" s="1"/>
        <i x="41" s="1"/>
        <i x="19" s="1"/>
        <i x="32" s="1"/>
        <i x="15" s="1"/>
        <i x="23" s="1"/>
        <i x="34" s="1"/>
        <i x="9" s="1"/>
        <i x="31" s="1"/>
        <i x="17" s="1"/>
        <i x="13" s="1"/>
        <i x="43" s="1"/>
        <i x="46" s="1"/>
        <i x="37" s="1"/>
        <i x="11" s="1"/>
        <i x="0" s="1"/>
        <i x="48" s="1"/>
        <i x="30" s="1"/>
        <i x="5" s="1"/>
        <i x="40" s="1"/>
        <i x="16" s="1"/>
        <i x="7" s="1"/>
        <i x="49" s="1"/>
        <i x="10" s="1"/>
        <i x="12" s="1"/>
        <i x="2" s="1"/>
        <i x="20" s="1"/>
        <i x="27" s="1"/>
        <i x="1" s="1"/>
        <i x="44" s="1"/>
        <i x="25" s="1"/>
        <i x="47" s="1"/>
        <i x="3" s="1"/>
        <i x="22" s="1"/>
        <i x="24" s="1"/>
        <i x="39" s="1"/>
        <i x="8" s="1"/>
        <i x="26" s="1"/>
        <i x="18" s="1"/>
        <i x="42" s="1"/>
        <i x="35" s="1"/>
        <i x="14" s="1"/>
        <i x="6" s="1"/>
        <i x="29" s="1"/>
        <i x="33" s="1"/>
        <i x="4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FF23776E-D300-42F7-9A6C-01F67122EFC8}" cache="Slicer_Year1" caption="Year" rowHeight="241300"/>
  <slicer name="State" xr10:uid="{96244DC8-F466-4ADB-942D-9E5690B84656}" cache="Slicer_State" caption="State" columnCoun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E94AA52-10D8-4739-A905-4CCC429AE32B}" cache="Slicer_Year" caption="Year" rowHeight="241300"/>
  <slicer name="Segment" xr10:uid="{E937C16B-9935-4188-9D7F-556A0B272159}" cache="Slicer_Segment" caption="Segment" rowHeight="241300"/>
  <slicer name="Region" xr10:uid="{9F512671-2FBD-47A9-8A69-0C260211B59C}" cache="Slicer_Region" caption="Region" columnCount="3" rowHeight="241300"/>
  <slicer name="Category" xr10:uid="{1B3E9CCD-ED53-49C3-AD91-95D89A50AADA}"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41F732-48DE-4B70-A4B0-BDCD4801D93D}" name="Table1" displayName="Table1" ref="A1:W5001" totalsRowShown="0" headerRowDxfId="52" headerRowBorderDxfId="50" tableBorderDxfId="51">
  <autoFilter ref="A1:W5001" xr:uid="{5E41F732-48DE-4B70-A4B0-BDCD4801D93D}"/>
  <tableColumns count="23">
    <tableColumn id="1" xr3:uid="{1322A6B5-10FC-4793-9231-3186AFB766A5}" name="Order ID"/>
    <tableColumn id="2" xr3:uid="{5C430D69-6778-44EC-A2F0-E583CF1CAF5D}" name="Order Date" dataDxfId="49"/>
    <tableColumn id="22" xr3:uid="{3E9CE2AB-2F00-4E67-BE3C-D58C3E72D091}" name="Year" dataDxfId="48">
      <calculatedColumnFormula>TEXT(Table1[[#This Row],[Order Date]],"YYYY")</calculatedColumnFormula>
    </tableColumn>
    <tableColumn id="23" xr3:uid="{01705F87-5226-423B-B15A-D1D4CB760A0F}" name="Month" dataDxfId="47">
      <calculatedColumnFormula>TEXT(Table1[[#This Row],[Order Date]],"MMM")</calculatedColumnFormula>
    </tableColumn>
    <tableColumn id="3" xr3:uid="{206E2157-BF08-43AB-9731-E2265C57B834}" name="Customer Name"/>
    <tableColumn id="4" xr3:uid="{2A4794E3-059C-4768-9CB1-F5B4A840DD71}" name="Customer Type"/>
    <tableColumn id="5" xr3:uid="{A76F9A9B-8B31-493E-8AFB-7C0C0B12EB67}" name="Segment"/>
    <tableColumn id="6" xr3:uid="{D33FC3ED-5B0C-4304-9297-833D914CB5CD}" name="Region"/>
    <tableColumn id="7" xr3:uid="{2755470B-9320-4EBB-ABE8-5732D2FAEDAE}" name="Country"/>
    <tableColumn id="8" xr3:uid="{74D21689-3711-4086-96E6-41BFAF64857C}" name="State"/>
    <tableColumn id="9" xr3:uid="{F73AD1D9-FD00-4577-BCCC-F4F76C539B8D}" name="City"/>
    <tableColumn id="10" xr3:uid="{03F8EE7D-7269-4E29-8276-872BF3D9669C}" name="Category"/>
    <tableColumn id="11" xr3:uid="{5A7E6A3B-3FB1-4482-957E-5A67B8F1C8E5}" name="Sub-Category"/>
    <tableColumn id="12" xr3:uid="{1DBE4E73-B097-426E-9E38-A6FDC505C309}" name="Product Name"/>
    <tableColumn id="13" xr3:uid="{2342DE59-A084-4832-A046-10834D421F5F}" name="Quantity"/>
    <tableColumn id="14" xr3:uid="{E60298F6-E753-4F89-B21E-8B8B2D80BE05}" name="Unit Price"/>
    <tableColumn id="15" xr3:uid="{EF3E700A-2E04-4441-BFDC-0118D6508F49}" name="Discount" dataCellStyle="Percent"/>
    <tableColumn id="16" xr3:uid="{7D2A514F-F386-4FA6-9B99-95ACB78B8EE2}" name="Shipping Cost"/>
    <tableColumn id="17" xr3:uid="{8251586D-F773-4C7B-931D-D8CA12E7404B}" name="Sales"/>
    <tableColumn id="18" xr3:uid="{FB010E56-88DC-4B63-897D-8F54EE017219}" name="Profit"/>
    <tableColumn id="24" xr3:uid="{AD61C1F9-0F3A-47A8-9980-D13A840A53C9}" name="Profit margin" dataDxfId="46" dataCellStyle="Percent">
      <calculatedColumnFormula>Table1[[#This Row],[Profit]]/Table1[[#This Row],[Sales]]</calculatedColumnFormula>
    </tableColumn>
    <tableColumn id="19" xr3:uid="{B335A10F-FBF4-48D6-85BF-8FD599C67FF7}" name="Order Priority"/>
    <tableColumn id="20" xr3:uid="{1A99928B-532E-4EF1-BA14-97AF6526CF0D}" name="Payment Mod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BFA-9447-4B1D-864C-692636D2C4BF}">
  <dimension ref="A1:W35"/>
  <sheetViews>
    <sheetView tabSelected="1" zoomScale="90" zoomScaleNormal="90" workbookViewId="0"/>
  </sheetViews>
  <sheetFormatPr defaultRowHeight="15" x14ac:dyDescent="0.25"/>
  <cols>
    <col min="1" max="1" width="4.140625" customWidth="1"/>
    <col min="2" max="2" width="19" bestFit="1" customWidth="1"/>
    <col min="14" max="14" width="15.7109375" bestFit="1" customWidth="1"/>
    <col min="15" max="15" width="19" bestFit="1" customWidth="1"/>
    <col min="22" max="22" width="13.28515625" bestFit="1" customWidth="1"/>
    <col min="23" max="23" width="15.7109375" bestFit="1" customWidth="1"/>
  </cols>
  <sheetData>
    <row r="1" spans="1:23" x14ac:dyDescent="0.25">
      <c r="A1" s="41"/>
      <c r="B1" s="42"/>
      <c r="C1" s="42"/>
      <c r="D1" s="42"/>
      <c r="E1" s="42"/>
      <c r="F1" s="42"/>
      <c r="G1" s="42"/>
      <c r="H1" s="42"/>
      <c r="I1" s="42"/>
      <c r="J1" s="42"/>
      <c r="K1" s="42"/>
      <c r="L1" s="42"/>
      <c r="M1" s="42"/>
      <c r="N1" s="42"/>
      <c r="O1" s="42"/>
      <c r="P1" s="42"/>
      <c r="Q1" s="42"/>
      <c r="R1" s="42"/>
      <c r="S1" s="43"/>
    </row>
    <row r="2" spans="1:23" x14ac:dyDescent="0.25">
      <c r="A2" s="44"/>
      <c r="B2" s="45"/>
      <c r="C2" s="45"/>
      <c r="D2" s="45"/>
      <c r="E2" s="45"/>
      <c r="F2" s="45"/>
      <c r="G2" s="45"/>
      <c r="H2" s="45"/>
      <c r="I2" s="45"/>
      <c r="J2" s="45"/>
      <c r="K2" s="45"/>
      <c r="L2" s="45"/>
      <c r="M2" s="45"/>
      <c r="N2" s="45"/>
      <c r="O2" s="45"/>
      <c r="P2" s="45"/>
      <c r="Q2" s="45"/>
      <c r="R2" s="45"/>
      <c r="S2" s="46"/>
    </row>
    <row r="3" spans="1:23" x14ac:dyDescent="0.25">
      <c r="A3" s="44"/>
      <c r="B3" s="45"/>
      <c r="C3" s="45"/>
      <c r="D3" s="45"/>
      <c r="E3" s="45"/>
      <c r="F3" s="45"/>
      <c r="G3" s="45"/>
      <c r="H3" s="45"/>
      <c r="I3" s="45"/>
      <c r="J3" s="45"/>
      <c r="K3" s="45"/>
      <c r="L3" s="45"/>
      <c r="M3" s="45"/>
      <c r="N3" s="45"/>
      <c r="O3" s="45"/>
      <c r="P3" s="45"/>
      <c r="Q3" s="45"/>
      <c r="R3" s="45"/>
      <c r="S3" s="46"/>
    </row>
    <row r="4" spans="1:23" x14ac:dyDescent="0.25">
      <c r="A4" s="44"/>
      <c r="B4" s="45"/>
      <c r="C4" s="45"/>
      <c r="D4" s="45"/>
      <c r="E4" s="45"/>
      <c r="F4" s="45"/>
      <c r="G4" s="45"/>
      <c r="H4" s="45"/>
      <c r="I4" s="45"/>
      <c r="J4" s="45"/>
      <c r="K4" s="45"/>
      <c r="L4" s="45"/>
      <c r="M4" s="45"/>
      <c r="N4" s="45"/>
      <c r="O4" s="45"/>
      <c r="P4" s="45"/>
      <c r="Q4" s="45"/>
      <c r="R4" s="45"/>
      <c r="S4" s="46"/>
      <c r="V4" s="18" t="s">
        <v>15419</v>
      </c>
      <c r="W4" t="s">
        <v>15434</v>
      </c>
    </row>
    <row r="5" spans="1:23" x14ac:dyDescent="0.25">
      <c r="A5" s="44"/>
      <c r="B5" s="45"/>
      <c r="C5" s="45"/>
      <c r="D5" s="45"/>
      <c r="E5" s="45"/>
      <c r="F5" s="45"/>
      <c r="G5" s="45"/>
      <c r="H5" s="45"/>
      <c r="I5" s="45"/>
      <c r="J5" s="45"/>
      <c r="K5" s="45"/>
      <c r="L5" s="45"/>
      <c r="M5" s="45"/>
      <c r="N5" s="45"/>
      <c r="O5" s="45"/>
      <c r="P5" s="45"/>
      <c r="Q5" s="45"/>
      <c r="R5" s="45"/>
      <c r="S5" s="46"/>
      <c r="V5" s="19" t="s">
        <v>9865</v>
      </c>
      <c r="W5" s="17">
        <v>1626</v>
      </c>
    </row>
    <row r="6" spans="1:23" x14ac:dyDescent="0.25">
      <c r="A6" s="44"/>
      <c r="B6" s="45"/>
      <c r="C6" s="45"/>
      <c r="D6" s="45"/>
      <c r="E6" s="45"/>
      <c r="F6" s="45"/>
      <c r="G6" s="45"/>
      <c r="H6" s="45"/>
      <c r="I6" s="45"/>
      <c r="J6" s="45"/>
      <c r="K6" s="45"/>
      <c r="L6" s="45"/>
      <c r="M6" s="45"/>
      <c r="N6" s="45"/>
      <c r="O6" s="45"/>
      <c r="P6" s="45"/>
      <c r="Q6" s="45"/>
      <c r="R6" s="45"/>
      <c r="S6" s="46"/>
      <c r="V6" s="19" t="s">
        <v>9864</v>
      </c>
      <c r="W6" s="17">
        <v>1674</v>
      </c>
    </row>
    <row r="7" spans="1:23" x14ac:dyDescent="0.25">
      <c r="A7" s="44"/>
      <c r="B7" s="45"/>
      <c r="C7" s="45"/>
      <c r="D7" s="45"/>
      <c r="E7" s="45"/>
      <c r="F7" s="45"/>
      <c r="G7" s="45"/>
      <c r="H7" s="45"/>
      <c r="I7" s="45"/>
      <c r="J7" s="45"/>
      <c r="K7" s="45"/>
      <c r="L7" s="45"/>
      <c r="M7" s="45"/>
      <c r="N7" s="45"/>
      <c r="O7" s="45"/>
      <c r="P7" s="45"/>
      <c r="Q7" s="45"/>
      <c r="R7" s="45"/>
      <c r="S7" s="46"/>
      <c r="V7" s="19" t="s">
        <v>9866</v>
      </c>
      <c r="W7" s="17">
        <v>1700</v>
      </c>
    </row>
    <row r="8" spans="1:23" x14ac:dyDescent="0.25">
      <c r="A8" s="44"/>
      <c r="B8" s="45"/>
      <c r="C8" s="45"/>
      <c r="D8" s="45"/>
      <c r="E8" s="45"/>
      <c r="F8" s="45"/>
      <c r="G8" s="45"/>
      <c r="H8" s="45"/>
      <c r="I8" s="45"/>
      <c r="J8" s="45"/>
      <c r="K8" s="45"/>
      <c r="L8" s="45"/>
      <c r="M8" s="45"/>
      <c r="N8" s="45"/>
      <c r="O8" s="45"/>
      <c r="P8" s="45"/>
      <c r="Q8" s="45"/>
      <c r="R8" s="45"/>
      <c r="S8" s="46"/>
      <c r="V8" s="19" t="s">
        <v>15420</v>
      </c>
      <c r="W8" s="17">
        <v>5000</v>
      </c>
    </row>
    <row r="9" spans="1:23" x14ac:dyDescent="0.25">
      <c r="A9" s="44"/>
      <c r="B9" s="45"/>
      <c r="C9" s="45"/>
      <c r="D9" s="45"/>
      <c r="E9" s="45"/>
      <c r="F9" s="45"/>
      <c r="G9" s="45"/>
      <c r="H9" s="45"/>
      <c r="I9" s="45"/>
      <c r="J9" s="45"/>
      <c r="K9" s="45"/>
      <c r="L9" s="45"/>
      <c r="M9" s="45"/>
      <c r="N9" s="45"/>
      <c r="O9" s="45"/>
      <c r="P9" s="45"/>
      <c r="Q9" s="45"/>
      <c r="R9" s="45"/>
      <c r="S9" s="46"/>
    </row>
    <row r="10" spans="1:23" x14ac:dyDescent="0.25">
      <c r="A10" s="44"/>
      <c r="B10" s="45"/>
      <c r="C10" s="45"/>
      <c r="D10" s="45"/>
      <c r="E10" s="45"/>
      <c r="F10" s="45"/>
      <c r="G10" s="45"/>
      <c r="H10" s="45"/>
      <c r="I10" s="45"/>
      <c r="J10" s="45"/>
      <c r="K10" s="45"/>
      <c r="L10" s="45"/>
      <c r="M10" s="45"/>
      <c r="N10" s="45"/>
      <c r="O10" s="45"/>
      <c r="P10" s="45"/>
      <c r="Q10" s="45"/>
      <c r="R10" s="45"/>
      <c r="S10" s="46"/>
    </row>
    <row r="11" spans="1:23" x14ac:dyDescent="0.25">
      <c r="A11" s="44"/>
      <c r="B11" s="45"/>
      <c r="C11" s="45"/>
      <c r="D11" s="45"/>
      <c r="E11" s="45"/>
      <c r="F11" s="45"/>
      <c r="G11" s="45"/>
      <c r="H11" s="45"/>
      <c r="I11" s="45"/>
      <c r="J11" s="45"/>
      <c r="K11" s="45"/>
      <c r="L11" s="45"/>
      <c r="M11" s="45"/>
      <c r="N11" s="45"/>
      <c r="O11" s="45"/>
      <c r="P11" s="45"/>
      <c r="Q11" s="45"/>
      <c r="R11" s="45"/>
      <c r="S11" s="46"/>
      <c r="V11" s="18" t="s">
        <v>15419</v>
      </c>
      <c r="W11" t="s">
        <v>15416</v>
      </c>
    </row>
    <row r="12" spans="1:23" x14ac:dyDescent="0.25">
      <c r="A12" s="44"/>
      <c r="B12" s="45"/>
      <c r="C12" s="45"/>
      <c r="D12" s="45"/>
      <c r="E12" s="45"/>
      <c r="F12" s="45"/>
      <c r="G12" s="45"/>
      <c r="H12" s="45"/>
      <c r="I12" s="45"/>
      <c r="J12" s="45"/>
      <c r="K12" s="45"/>
      <c r="L12" s="45"/>
      <c r="M12" s="45"/>
      <c r="N12" s="45"/>
      <c r="O12" s="45"/>
      <c r="P12" s="45"/>
      <c r="Q12" s="45"/>
      <c r="R12" s="45"/>
      <c r="S12" s="46"/>
      <c r="V12" s="19" t="s">
        <v>9865</v>
      </c>
      <c r="W12" s="17">
        <v>3060002.5700000008</v>
      </c>
    </row>
    <row r="13" spans="1:23" x14ac:dyDescent="0.25">
      <c r="A13" s="44"/>
      <c r="B13" s="45"/>
      <c r="C13" s="45"/>
      <c r="D13" s="45"/>
      <c r="E13" s="45"/>
      <c r="F13" s="45"/>
      <c r="G13" s="45"/>
      <c r="H13" s="45"/>
      <c r="I13" s="45"/>
      <c r="J13" s="45"/>
      <c r="K13" s="45"/>
      <c r="L13" s="45"/>
      <c r="M13" s="45"/>
      <c r="N13" s="45"/>
      <c r="O13" s="45"/>
      <c r="P13" s="45"/>
      <c r="Q13" s="45"/>
      <c r="R13" s="45"/>
      <c r="S13" s="46"/>
      <c r="V13" s="19" t="s">
        <v>9864</v>
      </c>
      <c r="W13" s="17">
        <v>3341366.5799999945</v>
      </c>
    </row>
    <row r="14" spans="1:23" x14ac:dyDescent="0.25">
      <c r="A14" s="44"/>
      <c r="B14" s="45"/>
      <c r="C14" s="45"/>
      <c r="D14" s="45"/>
      <c r="E14" s="45"/>
      <c r="F14" s="45"/>
      <c r="G14" s="45"/>
      <c r="H14" s="45"/>
      <c r="I14" s="45"/>
      <c r="J14" s="45"/>
      <c r="K14" s="45"/>
      <c r="L14" s="45"/>
      <c r="M14" s="45"/>
      <c r="N14" s="45"/>
      <c r="O14" s="45"/>
      <c r="P14" s="45"/>
      <c r="Q14" s="45"/>
      <c r="R14" s="45"/>
      <c r="S14" s="46"/>
      <c r="V14" s="19" t="s">
        <v>9866</v>
      </c>
      <c r="W14" s="17">
        <v>3085378.0599999996</v>
      </c>
    </row>
    <row r="15" spans="1:23" x14ac:dyDescent="0.25">
      <c r="A15" s="44"/>
      <c r="B15" s="45"/>
      <c r="C15" s="45"/>
      <c r="D15" s="45"/>
      <c r="E15" s="45"/>
      <c r="F15" s="45"/>
      <c r="G15" s="45"/>
      <c r="H15" s="45"/>
      <c r="I15" s="45"/>
      <c r="J15" s="45"/>
      <c r="K15" s="45"/>
      <c r="L15" s="45"/>
      <c r="M15" s="45"/>
      <c r="N15" s="45"/>
      <c r="O15" s="45"/>
      <c r="P15" s="45"/>
      <c r="Q15" s="45"/>
      <c r="R15" s="45"/>
      <c r="S15" s="46"/>
      <c r="V15" s="19" t="s">
        <v>15420</v>
      </c>
      <c r="W15" s="17">
        <v>9486747.2099999934</v>
      </c>
    </row>
    <row r="16" spans="1:23" x14ac:dyDescent="0.25">
      <c r="A16" s="44"/>
      <c r="B16" s="45"/>
      <c r="C16" s="45"/>
      <c r="D16" s="45"/>
      <c r="E16" s="45"/>
      <c r="F16" s="45"/>
      <c r="G16" s="45"/>
      <c r="H16" s="45"/>
      <c r="I16" s="45"/>
      <c r="J16" s="45"/>
      <c r="K16" s="45"/>
      <c r="L16" s="45"/>
      <c r="M16" s="45"/>
      <c r="N16" s="45"/>
      <c r="O16" s="45"/>
      <c r="P16" s="45"/>
      <c r="Q16" s="45"/>
      <c r="R16" s="45"/>
      <c r="S16" s="46"/>
    </row>
    <row r="17" spans="1:23" x14ac:dyDescent="0.25">
      <c r="A17" s="44"/>
      <c r="B17" s="45"/>
      <c r="C17" s="45"/>
      <c r="D17" s="45"/>
      <c r="E17" s="45"/>
      <c r="F17" s="45"/>
      <c r="G17" s="45"/>
      <c r="H17" s="45"/>
      <c r="I17" s="45"/>
      <c r="J17" s="45"/>
      <c r="K17" s="45"/>
      <c r="L17" s="45"/>
      <c r="M17" s="45"/>
      <c r="N17" s="45"/>
      <c r="O17" s="45"/>
      <c r="P17" s="45"/>
      <c r="Q17" s="45"/>
      <c r="R17" s="45"/>
      <c r="S17" s="46"/>
    </row>
    <row r="18" spans="1:23" x14ac:dyDescent="0.25">
      <c r="A18" s="44"/>
      <c r="B18" s="45"/>
      <c r="C18" s="45"/>
      <c r="D18" s="45"/>
      <c r="E18" s="45"/>
      <c r="F18" s="45"/>
      <c r="G18" s="45"/>
      <c r="H18" s="45"/>
      <c r="I18" s="45"/>
      <c r="J18" s="45"/>
      <c r="K18" s="45"/>
      <c r="L18" s="45"/>
      <c r="M18" s="45"/>
      <c r="N18" s="45"/>
      <c r="O18" s="45"/>
      <c r="P18" s="45"/>
      <c r="Q18" s="45"/>
      <c r="R18" s="45"/>
      <c r="S18" s="46"/>
      <c r="V18" s="18" t="s">
        <v>15419</v>
      </c>
      <c r="W18" t="s">
        <v>15416</v>
      </c>
    </row>
    <row r="19" spans="1:23" x14ac:dyDescent="0.25">
      <c r="A19" s="44"/>
      <c r="B19" s="45"/>
      <c r="C19" s="45"/>
      <c r="D19" s="45"/>
      <c r="E19" s="45"/>
      <c r="F19" s="45"/>
      <c r="G19" s="45"/>
      <c r="H19" s="45"/>
      <c r="I19" s="45"/>
      <c r="J19" s="45"/>
      <c r="K19" s="45"/>
      <c r="L19" s="45"/>
      <c r="M19" s="45"/>
      <c r="N19" s="45"/>
      <c r="O19" s="45"/>
      <c r="P19" s="45"/>
      <c r="Q19" s="45"/>
      <c r="R19" s="45"/>
      <c r="S19" s="46"/>
      <c r="V19" s="19" t="s">
        <v>5176</v>
      </c>
      <c r="W19" s="17">
        <v>9762.81</v>
      </c>
    </row>
    <row r="20" spans="1:23" x14ac:dyDescent="0.25">
      <c r="A20" s="44"/>
      <c r="B20" s="45"/>
      <c r="C20" s="45"/>
      <c r="D20" s="45"/>
      <c r="E20" s="45"/>
      <c r="F20" s="45"/>
      <c r="G20" s="45"/>
      <c r="H20" s="45"/>
      <c r="I20" s="45"/>
      <c r="J20" s="45"/>
      <c r="K20" s="45"/>
      <c r="L20" s="45"/>
      <c r="M20" s="45"/>
      <c r="N20" s="45"/>
      <c r="O20" s="45"/>
      <c r="P20" s="45"/>
      <c r="Q20" s="45"/>
      <c r="R20" s="45"/>
      <c r="S20" s="46"/>
      <c r="V20" s="19" t="s">
        <v>6201</v>
      </c>
      <c r="W20" s="17">
        <v>9711.119999999999</v>
      </c>
    </row>
    <row r="21" spans="1:23" x14ac:dyDescent="0.25">
      <c r="A21" s="44"/>
      <c r="B21" s="45"/>
      <c r="C21" s="45"/>
      <c r="D21" s="45"/>
      <c r="E21" s="45"/>
      <c r="F21" s="45"/>
      <c r="G21" s="45"/>
      <c r="H21" s="45"/>
      <c r="I21" s="45"/>
      <c r="J21" s="45"/>
      <c r="K21" s="45"/>
      <c r="L21" s="45"/>
      <c r="M21" s="45"/>
      <c r="N21" s="45"/>
      <c r="O21" s="45"/>
      <c r="P21" s="45"/>
      <c r="Q21" s="45"/>
      <c r="R21" s="45"/>
      <c r="S21" s="46"/>
      <c r="V21" s="19" t="s">
        <v>7255</v>
      </c>
      <c r="W21" s="17">
        <v>10018.049999999999</v>
      </c>
    </row>
    <row r="22" spans="1:23" x14ac:dyDescent="0.25">
      <c r="A22" s="44"/>
      <c r="B22" s="45"/>
      <c r="C22" s="45"/>
      <c r="D22" s="45"/>
      <c r="E22" s="45"/>
      <c r="F22" s="45"/>
      <c r="G22" s="45"/>
      <c r="H22" s="45"/>
      <c r="I22" s="45"/>
      <c r="J22" s="45"/>
      <c r="K22" s="45"/>
      <c r="L22" s="45"/>
      <c r="M22" s="45"/>
      <c r="N22" s="45"/>
      <c r="O22" s="45"/>
      <c r="P22" s="45"/>
      <c r="Q22" s="45"/>
      <c r="R22" s="45"/>
      <c r="S22" s="46"/>
      <c r="V22" s="19" t="s">
        <v>7889</v>
      </c>
      <c r="W22" s="17">
        <v>9026.77</v>
      </c>
    </row>
    <row r="23" spans="1:23" x14ac:dyDescent="0.25">
      <c r="A23" s="44"/>
      <c r="B23" s="45"/>
      <c r="C23" s="45"/>
      <c r="D23" s="45"/>
      <c r="E23" s="45"/>
      <c r="F23" s="45"/>
      <c r="G23" s="45"/>
      <c r="H23" s="45"/>
      <c r="I23" s="45"/>
      <c r="J23" s="45"/>
      <c r="K23" s="45"/>
      <c r="L23" s="45"/>
      <c r="M23" s="45"/>
      <c r="N23" s="45"/>
      <c r="O23" s="45"/>
      <c r="P23" s="45"/>
      <c r="Q23" s="45"/>
      <c r="R23" s="45"/>
      <c r="S23" s="46"/>
      <c r="V23" s="19" t="s">
        <v>5825</v>
      </c>
      <c r="W23" s="17">
        <v>9578.74</v>
      </c>
    </row>
    <row r="24" spans="1:23" ht="15.75" thickBot="1" x14ac:dyDescent="0.3">
      <c r="A24" s="47"/>
      <c r="B24" s="48"/>
      <c r="C24" s="48"/>
      <c r="D24" s="48"/>
      <c r="E24" s="48"/>
      <c r="F24" s="48"/>
      <c r="G24" s="48"/>
      <c r="H24" s="48"/>
      <c r="I24" s="48"/>
      <c r="J24" s="48"/>
      <c r="K24" s="48"/>
      <c r="L24" s="48"/>
      <c r="M24" s="48"/>
      <c r="N24" s="48"/>
      <c r="O24" s="48"/>
      <c r="P24" s="48"/>
      <c r="Q24" s="48"/>
      <c r="R24" s="48"/>
      <c r="S24" s="49"/>
      <c r="V24" s="19" t="s">
        <v>6902</v>
      </c>
      <c r="W24" s="17">
        <v>9076.52</v>
      </c>
    </row>
    <row r="25" spans="1:23" x14ac:dyDescent="0.25">
      <c r="V25" s="19" t="s">
        <v>6828</v>
      </c>
      <c r="W25" s="17">
        <v>8428.93</v>
      </c>
    </row>
    <row r="26" spans="1:23" x14ac:dyDescent="0.25">
      <c r="V26" s="19" t="s">
        <v>8689</v>
      </c>
      <c r="W26" s="17">
        <v>8002.6500000000005</v>
      </c>
    </row>
    <row r="27" spans="1:23" x14ac:dyDescent="0.25">
      <c r="V27" s="19" t="s">
        <v>6351</v>
      </c>
      <c r="W27" s="17">
        <v>10282.039999999999</v>
      </c>
    </row>
    <row r="28" spans="1:23" x14ac:dyDescent="0.25">
      <c r="V28" s="19" t="s">
        <v>8956</v>
      </c>
      <c r="W28" s="17">
        <v>8380.2799999999988</v>
      </c>
    </row>
    <row r="29" spans="1:23" x14ac:dyDescent="0.25">
      <c r="V29" s="19" t="s">
        <v>15420</v>
      </c>
      <c r="W29" s="17">
        <v>92267.909999999989</v>
      </c>
    </row>
    <row r="31" spans="1:23" x14ac:dyDescent="0.25">
      <c r="V31" s="18" t="s">
        <v>15419</v>
      </c>
      <c r="W31" t="s">
        <v>15435</v>
      </c>
    </row>
    <row r="32" spans="1:23" x14ac:dyDescent="0.25">
      <c r="V32" s="19" t="s">
        <v>9865</v>
      </c>
      <c r="W32" s="17">
        <v>1881.920399753998</v>
      </c>
    </row>
    <row r="33" spans="22:23" x14ac:dyDescent="0.25">
      <c r="V33" s="19" t="s">
        <v>9864</v>
      </c>
      <c r="W33" s="17">
        <v>1996.0373835125415</v>
      </c>
    </row>
    <row r="34" spans="22:23" x14ac:dyDescent="0.25">
      <c r="V34" s="19" t="s">
        <v>9866</v>
      </c>
      <c r="W34" s="17">
        <v>1814.9282705882351</v>
      </c>
    </row>
    <row r="35" spans="22:23" x14ac:dyDescent="0.25">
      <c r="V35" s="19" t="s">
        <v>15420</v>
      </c>
      <c r="W35" s="17">
        <v>1897.3494419999995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758C5-BE3D-417C-B1DD-EEAD423C90A2}">
  <dimension ref="B1:AK30"/>
  <sheetViews>
    <sheetView showGridLines="0" zoomScale="80" zoomScaleNormal="80" workbookViewId="0">
      <selection activeCell="AE19" sqref="AE19"/>
    </sheetView>
  </sheetViews>
  <sheetFormatPr defaultRowHeight="15" x14ac:dyDescent="0.25"/>
  <cols>
    <col min="1" max="1" width="3.42578125" customWidth="1"/>
    <col min="2" max="2" width="3.5703125" customWidth="1"/>
    <col min="3" max="3" width="12.7109375" bestFit="1" customWidth="1"/>
    <col min="4" max="4" width="1" customWidth="1"/>
    <col min="5" max="5" width="12.85546875" bestFit="1" customWidth="1"/>
    <col min="6" max="6" width="2.5703125" customWidth="1"/>
    <col min="7" max="7" width="23.5703125" bestFit="1" customWidth="1"/>
    <col min="8" max="8" width="20.85546875" customWidth="1"/>
    <col min="9" max="9" width="16.28515625" bestFit="1" customWidth="1"/>
    <col min="10" max="10" width="12.7109375" bestFit="1" customWidth="1"/>
    <col min="11" max="11" width="12.85546875" bestFit="1" customWidth="1"/>
    <col min="13" max="13" width="15.5703125" bestFit="1" customWidth="1"/>
    <col min="14" max="14" width="12.7109375" bestFit="1" customWidth="1"/>
    <col min="19" max="19" width="13.7109375" bestFit="1" customWidth="1"/>
    <col min="20" max="20" width="12.140625" bestFit="1" customWidth="1"/>
    <col min="26" max="26" width="14.140625" bestFit="1" customWidth="1"/>
    <col min="27" max="27" width="12.7109375" bestFit="1" customWidth="1"/>
  </cols>
  <sheetData>
    <row r="1" spans="2:37" ht="6.75" customHeight="1" thickBot="1" x14ac:dyDescent="0.3"/>
    <row r="2" spans="2:37" ht="15.75" thickBot="1" x14ac:dyDescent="0.3">
      <c r="B2" s="28"/>
      <c r="C2" s="29"/>
      <c r="D2" s="29"/>
      <c r="E2" s="29"/>
      <c r="F2" s="29"/>
      <c r="G2" s="29"/>
      <c r="H2" s="29"/>
      <c r="I2" s="29"/>
      <c r="J2" s="29"/>
      <c r="K2" s="29"/>
      <c r="L2" s="29"/>
      <c r="M2" s="29"/>
      <c r="N2" s="29"/>
      <c r="O2" s="29"/>
      <c r="P2" s="29"/>
      <c r="Q2" s="29"/>
      <c r="R2" s="29"/>
      <c r="S2" s="29"/>
      <c r="T2" s="30"/>
    </row>
    <row r="3" spans="2:37" ht="15.75" thickBot="1" x14ac:dyDescent="0.3">
      <c r="B3" s="31"/>
      <c r="C3" s="38" t="s">
        <v>15416</v>
      </c>
      <c r="D3" s="32"/>
      <c r="E3" s="38" t="s">
        <v>15417</v>
      </c>
      <c r="F3" s="32"/>
      <c r="G3" s="38" t="s">
        <v>15418</v>
      </c>
      <c r="H3" s="32"/>
      <c r="I3" s="32"/>
      <c r="J3" s="32"/>
      <c r="K3" s="32"/>
      <c r="L3" s="32"/>
      <c r="M3" s="32"/>
      <c r="N3" s="32"/>
      <c r="O3" s="32"/>
      <c r="P3" s="32"/>
      <c r="Q3" s="32"/>
      <c r="R3" s="32"/>
      <c r="S3" s="32"/>
      <c r="T3" s="33"/>
      <c r="AC3" s="20" t="s">
        <v>15203</v>
      </c>
      <c r="AD3" s="21" t="s">
        <v>15432</v>
      </c>
    </row>
    <row r="4" spans="2:37" ht="15.75" thickBot="1" x14ac:dyDescent="0.3">
      <c r="B4" s="31"/>
      <c r="C4" s="40">
        <v>9486747.2100000121</v>
      </c>
      <c r="D4" s="34"/>
      <c r="E4" s="40">
        <v>934317.51000000327</v>
      </c>
      <c r="F4" s="34"/>
      <c r="G4" s="39">
        <v>0.10115080036284077</v>
      </c>
      <c r="H4" s="32"/>
      <c r="I4" s="32"/>
      <c r="J4" s="32"/>
      <c r="K4" s="32"/>
      <c r="L4" s="32"/>
      <c r="M4" s="32"/>
      <c r="N4" s="32"/>
      <c r="O4" s="32"/>
      <c r="P4" s="32"/>
      <c r="Q4" s="32"/>
      <c r="R4" s="32"/>
      <c r="S4" s="32"/>
      <c r="T4" s="33"/>
      <c r="Z4" s="11" t="s">
        <v>15419</v>
      </c>
      <c r="AA4" s="11" t="s">
        <v>15416</v>
      </c>
      <c r="AC4" s="7"/>
      <c r="AD4" s="7"/>
      <c r="AF4" s="11" t="s">
        <v>15419</v>
      </c>
      <c r="AG4" s="20" t="s">
        <v>15416</v>
      </c>
      <c r="AH4" s="21" t="s">
        <v>15417</v>
      </c>
      <c r="AJ4" s="11" t="s">
        <v>15419</v>
      </c>
      <c r="AK4" s="11" t="s">
        <v>15416</v>
      </c>
    </row>
    <row r="5" spans="2:37" ht="15.75" thickBot="1" x14ac:dyDescent="0.3">
      <c r="B5" s="31"/>
      <c r="C5" s="32"/>
      <c r="D5" s="32"/>
      <c r="E5" s="32"/>
      <c r="F5" s="32"/>
      <c r="G5" s="32"/>
      <c r="H5" s="32"/>
      <c r="I5" s="32"/>
      <c r="J5" s="32"/>
      <c r="K5" s="32"/>
      <c r="L5" s="32"/>
      <c r="M5" s="32"/>
      <c r="N5" s="32"/>
      <c r="O5" s="32"/>
      <c r="P5" s="32"/>
      <c r="Q5" s="32"/>
      <c r="R5" s="32"/>
      <c r="S5" s="32"/>
      <c r="T5" s="33"/>
      <c r="Z5" s="12" t="s">
        <v>9867</v>
      </c>
      <c r="AA5" s="8">
        <v>1792392.7899999979</v>
      </c>
      <c r="AC5" s="11" t="s">
        <v>15419</v>
      </c>
      <c r="AD5" s="11" t="s">
        <v>15416</v>
      </c>
      <c r="AF5" s="12" t="s">
        <v>14445</v>
      </c>
      <c r="AG5" s="24">
        <v>3152219.6400000025</v>
      </c>
      <c r="AH5" s="25">
        <v>298609.52000000014</v>
      </c>
      <c r="AJ5" s="12" t="s">
        <v>14580</v>
      </c>
      <c r="AK5" s="8">
        <v>28316.900000000005</v>
      </c>
    </row>
    <row r="6" spans="2:37" x14ac:dyDescent="0.25">
      <c r="B6" s="31"/>
      <c r="C6" s="32"/>
      <c r="D6" s="32"/>
      <c r="E6" s="32"/>
      <c r="F6" s="32"/>
      <c r="G6" s="32"/>
      <c r="H6" s="32"/>
      <c r="I6" s="32"/>
      <c r="J6" s="32"/>
      <c r="K6" s="32"/>
      <c r="L6" s="32"/>
      <c r="M6" s="32"/>
      <c r="N6" s="32"/>
      <c r="O6" s="32"/>
      <c r="P6" s="32"/>
      <c r="Q6" s="32"/>
      <c r="R6" s="32"/>
      <c r="S6" s="32"/>
      <c r="T6" s="33"/>
      <c r="Z6" s="13" t="s">
        <v>9871</v>
      </c>
      <c r="AA6" s="9">
        <v>1871345.899999999</v>
      </c>
      <c r="AC6" s="12" t="s">
        <v>15421</v>
      </c>
      <c r="AD6" s="8">
        <v>890269.13999999955</v>
      </c>
      <c r="AF6" s="13" t="s">
        <v>14446</v>
      </c>
      <c r="AG6" s="26">
        <v>3183966.7999999952</v>
      </c>
      <c r="AH6" s="22">
        <v>309940.01000000129</v>
      </c>
      <c r="AJ6" s="13" t="s">
        <v>15043</v>
      </c>
      <c r="AK6" s="9">
        <v>25816.239999999998</v>
      </c>
    </row>
    <row r="7" spans="2:37" ht="15.75" thickBot="1" x14ac:dyDescent="0.3">
      <c r="B7" s="31"/>
      <c r="C7" s="32"/>
      <c r="D7" s="32"/>
      <c r="E7" s="32"/>
      <c r="F7" s="32"/>
      <c r="G7" s="32"/>
      <c r="H7" s="32"/>
      <c r="I7" s="32"/>
      <c r="J7" s="32"/>
      <c r="K7" s="32"/>
      <c r="L7" s="32"/>
      <c r="M7" s="32"/>
      <c r="N7" s="32"/>
      <c r="O7" s="32"/>
      <c r="P7" s="32"/>
      <c r="Q7" s="32"/>
      <c r="R7" s="32"/>
      <c r="S7" s="32"/>
      <c r="T7" s="33"/>
      <c r="Z7" s="13" t="s">
        <v>9870</v>
      </c>
      <c r="AA7" s="9">
        <v>2011788.58</v>
      </c>
      <c r="AC7" s="13" t="s">
        <v>15422</v>
      </c>
      <c r="AD7" s="9">
        <v>725804.04000000015</v>
      </c>
      <c r="AF7" s="14" t="s">
        <v>14444</v>
      </c>
      <c r="AG7" s="26">
        <v>3150560.7699999968</v>
      </c>
      <c r="AH7" s="22">
        <v>325767.98000000027</v>
      </c>
      <c r="AJ7" s="13" t="s">
        <v>14622</v>
      </c>
      <c r="AK7" s="9">
        <v>26406.33</v>
      </c>
    </row>
    <row r="8" spans="2:37" ht="15.75" thickBot="1" x14ac:dyDescent="0.3">
      <c r="B8" s="31"/>
      <c r="C8" s="32"/>
      <c r="D8" s="32"/>
      <c r="E8" s="32"/>
      <c r="F8" s="32"/>
      <c r="G8" s="32"/>
      <c r="H8" s="32"/>
      <c r="I8" s="32"/>
      <c r="J8" s="32"/>
      <c r="K8" s="32"/>
      <c r="L8" s="32"/>
      <c r="M8" s="32"/>
      <c r="N8" s="32"/>
      <c r="O8" s="32"/>
      <c r="P8" s="32"/>
      <c r="Q8" s="32"/>
      <c r="R8" s="32"/>
      <c r="S8" s="32"/>
      <c r="T8" s="33"/>
      <c r="Z8" s="13" t="s">
        <v>9869</v>
      </c>
      <c r="AA8" s="9">
        <v>1838958.9399999997</v>
      </c>
      <c r="AC8" s="13" t="s">
        <v>15423</v>
      </c>
      <c r="AD8" s="9">
        <v>860544.87999999954</v>
      </c>
      <c r="AF8" s="15" t="s">
        <v>15420</v>
      </c>
      <c r="AG8" s="27">
        <v>9486747.2099999934</v>
      </c>
      <c r="AH8" s="23">
        <v>934317.51000000164</v>
      </c>
      <c r="AJ8" s="13" t="s">
        <v>14558</v>
      </c>
      <c r="AK8" s="9">
        <v>27775.000000000004</v>
      </c>
    </row>
    <row r="9" spans="2:37" ht="15.75" thickBot="1" x14ac:dyDescent="0.3">
      <c r="B9" s="31"/>
      <c r="C9" s="32"/>
      <c r="D9" s="32"/>
      <c r="E9" s="32"/>
      <c r="F9" s="32"/>
      <c r="G9" s="32"/>
      <c r="H9" s="32"/>
      <c r="I9" s="32"/>
      <c r="J9" s="32"/>
      <c r="K9" s="32"/>
      <c r="L9" s="32"/>
      <c r="M9" s="32"/>
      <c r="N9" s="32"/>
      <c r="O9" s="32"/>
      <c r="P9" s="32"/>
      <c r="Q9" s="32"/>
      <c r="R9" s="32"/>
      <c r="S9" s="32"/>
      <c r="T9" s="33"/>
      <c r="Z9" s="14" t="s">
        <v>9868</v>
      </c>
      <c r="AA9" s="9">
        <v>1972261.0000000014</v>
      </c>
      <c r="AC9" s="13" t="s">
        <v>15424</v>
      </c>
      <c r="AD9" s="9">
        <v>746327.61999999988</v>
      </c>
      <c r="AJ9" s="13" t="s">
        <v>14940</v>
      </c>
      <c r="AK9" s="9">
        <v>26283.429999999997</v>
      </c>
    </row>
    <row r="10" spans="2:37" ht="15.75" thickBot="1" x14ac:dyDescent="0.3">
      <c r="B10" s="31"/>
      <c r="C10" s="32"/>
      <c r="D10" s="32"/>
      <c r="E10" s="32"/>
      <c r="F10" s="32"/>
      <c r="G10" s="32"/>
      <c r="H10" s="32"/>
      <c r="I10" s="32"/>
      <c r="J10" s="32"/>
      <c r="K10" s="32"/>
      <c r="L10" s="32"/>
      <c r="M10" s="32"/>
      <c r="N10" s="32"/>
      <c r="O10" s="32"/>
      <c r="P10" s="32"/>
      <c r="Q10" s="32"/>
      <c r="R10" s="32"/>
      <c r="S10" s="32"/>
      <c r="T10" s="33"/>
      <c r="Z10" s="15" t="s">
        <v>15420</v>
      </c>
      <c r="AA10" s="10">
        <v>9486747.2099999972</v>
      </c>
      <c r="AC10" s="13" t="s">
        <v>15151</v>
      </c>
      <c r="AD10" s="9">
        <v>852500.42000000016</v>
      </c>
      <c r="AJ10" s="13" t="s">
        <v>14922</v>
      </c>
      <c r="AK10" s="9">
        <v>25945.760000000002</v>
      </c>
    </row>
    <row r="11" spans="2:37" x14ac:dyDescent="0.25">
      <c r="B11" s="31"/>
      <c r="C11" s="32"/>
      <c r="D11" s="32"/>
      <c r="E11" s="32"/>
      <c r="F11" s="32"/>
      <c r="G11" s="32"/>
      <c r="H11" s="32"/>
      <c r="I11" s="32"/>
      <c r="J11" s="32"/>
      <c r="K11" s="32"/>
      <c r="L11" s="32"/>
      <c r="M11" s="32"/>
      <c r="N11" s="32"/>
      <c r="O11" s="32"/>
      <c r="P11" s="32"/>
      <c r="Q11" s="32"/>
      <c r="R11" s="32"/>
      <c r="S11" s="32"/>
      <c r="T11" s="33"/>
      <c r="AC11" s="13" t="s">
        <v>15425</v>
      </c>
      <c r="AD11" s="9">
        <v>747765.38999999897</v>
      </c>
      <c r="AJ11" s="13" t="s">
        <v>14925</v>
      </c>
      <c r="AK11" s="9">
        <v>27580.7</v>
      </c>
    </row>
    <row r="12" spans="2:37" x14ac:dyDescent="0.25">
      <c r="B12" s="31"/>
      <c r="C12" s="32"/>
      <c r="D12" s="32"/>
      <c r="E12" s="32"/>
      <c r="F12" s="32"/>
      <c r="G12" s="32"/>
      <c r="H12" s="32"/>
      <c r="I12" s="32"/>
      <c r="J12" s="32"/>
      <c r="K12" s="32"/>
      <c r="L12" s="32"/>
      <c r="M12" s="32"/>
      <c r="N12" s="32"/>
      <c r="O12" s="32"/>
      <c r="P12" s="32"/>
      <c r="Q12" s="32"/>
      <c r="R12" s="32"/>
      <c r="S12" s="32"/>
      <c r="T12" s="33"/>
      <c r="AC12" s="13" t="s">
        <v>15426</v>
      </c>
      <c r="AD12" s="9">
        <v>773907.99000000034</v>
      </c>
      <c r="AJ12" s="13" t="s">
        <v>14704</v>
      </c>
      <c r="AK12" s="9">
        <v>29282.309999999998</v>
      </c>
    </row>
    <row r="13" spans="2:37" x14ac:dyDescent="0.25">
      <c r="B13" s="31"/>
      <c r="C13" s="32"/>
      <c r="D13" s="32"/>
      <c r="E13" s="32"/>
      <c r="F13" s="32"/>
      <c r="G13" s="32"/>
      <c r="H13" s="32"/>
      <c r="I13" s="32"/>
      <c r="J13" s="32"/>
      <c r="K13" s="32"/>
      <c r="L13" s="32"/>
      <c r="M13" s="32"/>
      <c r="N13" s="32"/>
      <c r="O13" s="32"/>
      <c r="P13" s="32"/>
      <c r="Q13" s="32"/>
      <c r="R13" s="32"/>
      <c r="S13" s="32"/>
      <c r="T13" s="33"/>
      <c r="AC13" s="13" t="s">
        <v>15427</v>
      </c>
      <c r="AD13" s="9">
        <v>770332.46000000031</v>
      </c>
      <c r="AJ13" s="13" t="s">
        <v>14636</v>
      </c>
      <c r="AK13" s="9">
        <v>30874.869999999995</v>
      </c>
    </row>
    <row r="14" spans="2:37" ht="15.75" thickBot="1" x14ac:dyDescent="0.3">
      <c r="B14" s="31"/>
      <c r="C14" s="32"/>
      <c r="D14" s="32"/>
      <c r="E14" s="32"/>
      <c r="F14" s="32"/>
      <c r="G14" s="32"/>
      <c r="H14" s="32"/>
      <c r="I14" s="32"/>
      <c r="J14" s="32"/>
      <c r="K14" s="32"/>
      <c r="L14" s="32"/>
      <c r="M14" s="32"/>
      <c r="N14" s="32"/>
      <c r="O14" s="32"/>
      <c r="P14" s="32"/>
      <c r="Q14" s="32"/>
      <c r="R14" s="32"/>
      <c r="S14" s="32"/>
      <c r="T14" s="33"/>
      <c r="AC14" s="13" t="s">
        <v>15428</v>
      </c>
      <c r="AD14" s="9">
        <v>786869.68</v>
      </c>
      <c r="AJ14" s="14" t="s">
        <v>14762</v>
      </c>
      <c r="AK14" s="9">
        <v>27707.54</v>
      </c>
    </row>
    <row r="15" spans="2:37" ht="15.75" thickBot="1" x14ac:dyDescent="0.3">
      <c r="B15" s="31"/>
      <c r="C15" s="32"/>
      <c r="D15" s="32"/>
      <c r="E15" s="32"/>
      <c r="F15" s="32"/>
      <c r="G15" s="32"/>
      <c r="H15" s="32"/>
      <c r="I15" s="32"/>
      <c r="J15" s="32"/>
      <c r="K15" s="32"/>
      <c r="L15" s="32"/>
      <c r="M15" s="32"/>
      <c r="N15" s="32"/>
      <c r="O15" s="32"/>
      <c r="P15" s="32"/>
      <c r="Q15" s="32"/>
      <c r="R15" s="32"/>
      <c r="S15" s="32"/>
      <c r="T15" s="33"/>
      <c r="AC15" s="13" t="s">
        <v>15429</v>
      </c>
      <c r="AD15" s="9">
        <v>802257.0299999998</v>
      </c>
      <c r="AJ15" s="15" t="s">
        <v>15420</v>
      </c>
      <c r="AK15" s="10">
        <v>275989.08</v>
      </c>
    </row>
    <row r="16" spans="2:37" x14ac:dyDescent="0.25">
      <c r="B16" s="31"/>
      <c r="C16" s="32"/>
      <c r="D16" s="32"/>
      <c r="E16" s="32"/>
      <c r="F16" s="32"/>
      <c r="G16" s="32"/>
      <c r="H16" s="32"/>
      <c r="I16" s="32"/>
      <c r="J16" s="32"/>
      <c r="K16" s="32"/>
      <c r="L16" s="32"/>
      <c r="M16" s="32"/>
      <c r="N16" s="32"/>
      <c r="O16" s="32"/>
      <c r="P16" s="32"/>
      <c r="Q16" s="32"/>
      <c r="R16" s="32"/>
      <c r="S16" s="32"/>
      <c r="T16" s="33"/>
      <c r="AC16" s="13" t="s">
        <v>15430</v>
      </c>
      <c r="AD16" s="9">
        <v>789233.27000000014</v>
      </c>
    </row>
    <row r="17" spans="2:30" ht="15.75" thickBot="1" x14ac:dyDescent="0.3">
      <c r="B17" s="31"/>
      <c r="C17" s="32"/>
      <c r="D17" s="32"/>
      <c r="E17" s="32"/>
      <c r="F17" s="32"/>
      <c r="G17" s="32"/>
      <c r="H17" s="32"/>
      <c r="I17" s="32"/>
      <c r="J17" s="32"/>
      <c r="K17" s="32"/>
      <c r="L17" s="32"/>
      <c r="M17" s="32"/>
      <c r="N17" s="32"/>
      <c r="O17" s="32"/>
      <c r="P17" s="32"/>
      <c r="Q17" s="32"/>
      <c r="R17" s="32"/>
      <c r="S17" s="32"/>
      <c r="T17" s="33"/>
      <c r="AC17" s="14" t="s">
        <v>15431</v>
      </c>
      <c r="AD17" s="9">
        <v>740935.2899999998</v>
      </c>
    </row>
    <row r="18" spans="2:30" ht="15.75" thickBot="1" x14ac:dyDescent="0.3">
      <c r="B18" s="31"/>
      <c r="C18" s="32"/>
      <c r="D18" s="32"/>
      <c r="E18" s="32"/>
      <c r="F18" s="32"/>
      <c r="G18" s="32"/>
      <c r="H18" s="32"/>
      <c r="I18" s="32"/>
      <c r="J18" s="32"/>
      <c r="K18" s="32"/>
      <c r="L18" s="32"/>
      <c r="M18" s="32"/>
      <c r="N18" s="32"/>
      <c r="O18" s="32"/>
      <c r="P18" s="32"/>
      <c r="Q18" s="32"/>
      <c r="R18" s="32"/>
      <c r="S18" s="32"/>
      <c r="T18" s="33"/>
      <c r="AC18" s="15" t="s">
        <v>15420</v>
      </c>
      <c r="AD18" s="10">
        <v>9486747.2099999953</v>
      </c>
    </row>
    <row r="19" spans="2:30" x14ac:dyDescent="0.25">
      <c r="B19" s="31"/>
      <c r="C19" s="32"/>
      <c r="D19" s="32"/>
      <c r="E19" s="32"/>
      <c r="F19" s="32"/>
      <c r="G19" s="32"/>
      <c r="H19" s="32"/>
      <c r="I19" s="32"/>
      <c r="J19" s="32"/>
      <c r="K19" s="32"/>
      <c r="L19" s="32"/>
      <c r="M19" s="32"/>
      <c r="N19" s="32"/>
      <c r="O19" s="32"/>
      <c r="P19" s="32"/>
      <c r="Q19" s="32"/>
      <c r="R19" s="32"/>
      <c r="S19" s="32"/>
      <c r="T19" s="33"/>
    </row>
    <row r="20" spans="2:30" x14ac:dyDescent="0.25">
      <c r="B20" s="31"/>
      <c r="C20" s="32"/>
      <c r="D20" s="32"/>
      <c r="E20" s="32"/>
      <c r="F20" s="32"/>
      <c r="G20" s="32"/>
      <c r="H20" s="32"/>
      <c r="I20" s="32"/>
      <c r="J20" s="32"/>
      <c r="K20" s="32"/>
      <c r="L20" s="32"/>
      <c r="M20" s="32"/>
      <c r="N20" s="32"/>
      <c r="O20" s="32"/>
      <c r="P20" s="32"/>
      <c r="Q20" s="32"/>
      <c r="R20" s="32"/>
      <c r="S20" s="32"/>
      <c r="T20" s="33"/>
    </row>
    <row r="21" spans="2:30" x14ac:dyDescent="0.25">
      <c r="B21" s="31"/>
      <c r="C21" s="32"/>
      <c r="D21" s="32"/>
      <c r="E21" s="32"/>
      <c r="F21" s="32"/>
      <c r="G21" s="32"/>
      <c r="H21" s="32"/>
      <c r="I21" s="32"/>
      <c r="J21" s="32"/>
      <c r="K21" s="32"/>
      <c r="L21" s="32"/>
      <c r="M21" s="32"/>
      <c r="N21" s="32"/>
      <c r="O21" s="32"/>
      <c r="P21" s="32"/>
      <c r="Q21" s="32"/>
      <c r="R21" s="32"/>
      <c r="S21" s="32"/>
      <c r="T21" s="33"/>
    </row>
    <row r="22" spans="2:30" x14ac:dyDescent="0.25">
      <c r="B22" s="31"/>
      <c r="C22" s="32"/>
      <c r="D22" s="32"/>
      <c r="E22" s="32"/>
      <c r="F22" s="32"/>
      <c r="G22" s="32"/>
      <c r="H22" s="32"/>
      <c r="I22" s="32"/>
      <c r="J22" s="32"/>
      <c r="K22" s="32"/>
      <c r="L22" s="32"/>
      <c r="M22" s="32"/>
      <c r="N22" s="32"/>
      <c r="O22" s="32"/>
      <c r="P22" s="32"/>
      <c r="Q22" s="32"/>
      <c r="R22" s="32"/>
      <c r="S22" s="32"/>
      <c r="T22" s="33"/>
    </row>
    <row r="23" spans="2:30" x14ac:dyDescent="0.25">
      <c r="B23" s="31"/>
      <c r="C23" s="32"/>
      <c r="D23" s="32"/>
      <c r="E23" s="32"/>
      <c r="F23" s="32"/>
      <c r="G23" s="32"/>
      <c r="H23" s="32"/>
      <c r="I23" s="32"/>
      <c r="J23" s="32"/>
      <c r="K23" s="32"/>
      <c r="L23" s="32"/>
      <c r="M23" s="32"/>
      <c r="N23" s="32"/>
      <c r="O23" s="32"/>
      <c r="P23" s="32"/>
      <c r="Q23" s="32"/>
      <c r="R23" s="32"/>
      <c r="S23" s="32"/>
      <c r="T23" s="33"/>
    </row>
    <row r="24" spans="2:30" x14ac:dyDescent="0.25">
      <c r="B24" s="31"/>
      <c r="C24" s="32"/>
      <c r="D24" s="32"/>
      <c r="E24" s="32"/>
      <c r="F24" s="32"/>
      <c r="G24" s="32"/>
      <c r="H24" s="32"/>
      <c r="I24" s="32"/>
      <c r="J24" s="32"/>
      <c r="K24" s="32"/>
      <c r="L24" s="32"/>
      <c r="M24" s="32"/>
      <c r="N24" s="32"/>
      <c r="O24" s="32"/>
      <c r="P24" s="32"/>
      <c r="Q24" s="32"/>
      <c r="R24" s="32"/>
      <c r="S24" s="32"/>
      <c r="T24" s="33"/>
    </row>
    <row r="25" spans="2:30" ht="15.75" thickBot="1" x14ac:dyDescent="0.3">
      <c r="B25" s="35"/>
      <c r="C25" s="36"/>
      <c r="D25" s="36"/>
      <c r="E25" s="36"/>
      <c r="F25" s="36"/>
      <c r="G25" s="36"/>
      <c r="H25" s="36"/>
      <c r="I25" s="36"/>
      <c r="J25" s="36"/>
      <c r="K25" s="36"/>
      <c r="L25" s="36"/>
      <c r="M25" s="36"/>
      <c r="N25" s="36"/>
      <c r="O25" s="36"/>
      <c r="P25" s="36"/>
      <c r="Q25" s="36"/>
      <c r="R25" s="36"/>
      <c r="S25" s="36"/>
      <c r="T25" s="37"/>
    </row>
    <row r="30" spans="2:30" ht="7.5" customHeight="1" x14ac:dyDescent="0.25"/>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27F27-0B78-4041-946F-56C410BA408A}">
  <dimension ref="A2:N970"/>
  <sheetViews>
    <sheetView workbookViewId="0">
      <selection activeCell="A9" sqref="A9"/>
    </sheetView>
  </sheetViews>
  <sheetFormatPr defaultRowHeight="15" x14ac:dyDescent="0.25"/>
  <cols>
    <col min="1" max="1" width="14.5703125" bestFit="1" customWidth="1"/>
    <col min="2" max="2" width="16.28515625" bestFit="1" customWidth="1"/>
    <col min="3" max="3" width="10" bestFit="1" customWidth="1"/>
    <col min="4" max="4" width="10.140625" bestFit="1" customWidth="1"/>
    <col min="5" max="6" width="10" bestFit="1" customWidth="1"/>
    <col min="7" max="7" width="14.5703125" bestFit="1" customWidth="1"/>
    <col min="8" max="8" width="16.28515625" bestFit="1" customWidth="1"/>
    <col min="9" max="10" width="10" bestFit="1" customWidth="1"/>
    <col min="11" max="11" width="11.28515625" bestFit="1" customWidth="1"/>
    <col min="12" max="12" width="7.140625" customWidth="1"/>
    <col min="13" max="13" width="14.42578125" bestFit="1" customWidth="1"/>
    <col min="14" max="14" width="12.5703125" bestFit="1" customWidth="1"/>
  </cols>
  <sheetData>
    <row r="2" spans="1:14" x14ac:dyDescent="0.25">
      <c r="A2" s="50" t="s">
        <v>15437</v>
      </c>
      <c r="B2" s="50"/>
      <c r="C2" s="50"/>
      <c r="D2" s="50"/>
      <c r="E2" s="50"/>
      <c r="F2" s="50"/>
      <c r="G2" s="50"/>
      <c r="H2" s="50"/>
      <c r="I2" s="50"/>
      <c r="J2" s="50"/>
      <c r="K2" s="50"/>
      <c r="M2" s="50" t="s">
        <v>15439</v>
      </c>
      <c r="N2" s="50"/>
    </row>
    <row r="3" spans="1:14" x14ac:dyDescent="0.25">
      <c r="A3" s="51" t="s">
        <v>15417</v>
      </c>
      <c r="B3" s="51" t="s">
        <v>15436</v>
      </c>
      <c r="C3" s="16"/>
      <c r="D3" s="16"/>
      <c r="E3" s="16"/>
      <c r="F3" s="16"/>
      <c r="G3" s="16"/>
      <c r="H3" s="16"/>
      <c r="I3" s="16"/>
      <c r="J3" s="16"/>
      <c r="K3" s="16"/>
      <c r="M3" s="54" t="s">
        <v>15440</v>
      </c>
      <c r="N3" s="55" t="s">
        <v>15417</v>
      </c>
    </row>
    <row r="4" spans="1:14" x14ac:dyDescent="0.25">
      <c r="A4" s="51" t="s">
        <v>15438</v>
      </c>
      <c r="B4" s="16" t="s">
        <v>14448</v>
      </c>
      <c r="C4" s="16" t="s">
        <v>14455</v>
      </c>
      <c r="D4" s="16" t="s">
        <v>14451</v>
      </c>
      <c r="E4" s="16" t="s">
        <v>14452</v>
      </c>
      <c r="F4" s="16" t="s">
        <v>14454</v>
      </c>
      <c r="G4" s="16" t="s">
        <v>14450</v>
      </c>
      <c r="H4" s="16" t="s">
        <v>14447</v>
      </c>
      <c r="I4" s="16" t="s">
        <v>14453</v>
      </c>
      <c r="J4" s="16" t="s">
        <v>14449</v>
      </c>
      <c r="K4" s="16" t="s">
        <v>15420</v>
      </c>
      <c r="M4" s="52" t="s">
        <v>15258</v>
      </c>
      <c r="N4" s="53">
        <v>-1021.07</v>
      </c>
    </row>
    <row r="5" spans="1:14" x14ac:dyDescent="0.25">
      <c r="A5" s="52" t="s">
        <v>14445</v>
      </c>
      <c r="B5" s="53"/>
      <c r="C5" s="53"/>
      <c r="D5" s="53">
        <v>101723.51999999996</v>
      </c>
      <c r="E5" s="53">
        <v>106785.62999999999</v>
      </c>
      <c r="F5" s="53"/>
      <c r="G5" s="53"/>
      <c r="H5" s="53"/>
      <c r="I5" s="53"/>
      <c r="J5" s="53">
        <v>90100.370000000068</v>
      </c>
      <c r="K5" s="53">
        <v>298609.52</v>
      </c>
      <c r="M5" s="52" t="s">
        <v>14489</v>
      </c>
      <c r="N5" s="53">
        <v>-761.34</v>
      </c>
    </row>
    <row r="6" spans="1:14" x14ac:dyDescent="0.25">
      <c r="A6" s="52" t="s">
        <v>14446</v>
      </c>
      <c r="B6" s="53"/>
      <c r="C6" s="53">
        <v>116630.40999999992</v>
      </c>
      <c r="D6" s="53"/>
      <c r="E6" s="53"/>
      <c r="F6" s="53"/>
      <c r="G6" s="53">
        <v>103426.55</v>
      </c>
      <c r="H6" s="53"/>
      <c r="I6" s="53">
        <v>89883.049999999959</v>
      </c>
      <c r="J6" s="53"/>
      <c r="K6" s="53">
        <v>309940.00999999989</v>
      </c>
      <c r="M6" s="52" t="s">
        <v>14736</v>
      </c>
      <c r="N6" s="53">
        <v>-726.47</v>
      </c>
    </row>
    <row r="7" spans="1:14" x14ac:dyDescent="0.25">
      <c r="A7" s="52" t="s">
        <v>14444</v>
      </c>
      <c r="B7" s="53">
        <v>99283.33</v>
      </c>
      <c r="C7" s="53"/>
      <c r="D7" s="53"/>
      <c r="E7" s="53"/>
      <c r="F7" s="53">
        <v>107857.72999999994</v>
      </c>
      <c r="G7" s="53"/>
      <c r="H7" s="53">
        <v>118626.91999999998</v>
      </c>
      <c r="I7" s="53"/>
      <c r="J7" s="53"/>
      <c r="K7" s="53">
        <v>325767.97999999992</v>
      </c>
      <c r="M7" s="52" t="s">
        <v>14643</v>
      </c>
      <c r="N7" s="53">
        <v>-610.61</v>
      </c>
    </row>
    <row r="8" spans="1:14" x14ac:dyDescent="0.25">
      <c r="A8" s="52" t="s">
        <v>15420</v>
      </c>
      <c r="B8" s="53">
        <v>99283.33</v>
      </c>
      <c r="C8" s="53">
        <v>116630.40999999992</v>
      </c>
      <c r="D8" s="53">
        <v>101723.51999999996</v>
      </c>
      <c r="E8" s="53">
        <v>106785.62999999999</v>
      </c>
      <c r="F8" s="53">
        <v>107857.72999999994</v>
      </c>
      <c r="G8" s="53">
        <v>103426.55</v>
      </c>
      <c r="H8" s="53">
        <v>118626.91999999998</v>
      </c>
      <c r="I8" s="53">
        <v>89883.049999999959</v>
      </c>
      <c r="J8" s="53">
        <v>90100.370000000068</v>
      </c>
      <c r="K8" s="53">
        <v>934317.50999999978</v>
      </c>
      <c r="M8" s="52" t="s">
        <v>15320</v>
      </c>
      <c r="N8" s="53">
        <v>-448.89000000000004</v>
      </c>
    </row>
    <row r="9" spans="1:14" x14ac:dyDescent="0.25">
      <c r="M9" s="52" t="s">
        <v>15304</v>
      </c>
      <c r="N9" s="53">
        <v>-414.3</v>
      </c>
    </row>
    <row r="10" spans="1:14" x14ac:dyDescent="0.25">
      <c r="M10" s="52" t="s">
        <v>14855</v>
      </c>
      <c r="N10" s="53">
        <v>-413.12</v>
      </c>
    </row>
    <row r="11" spans="1:14" x14ac:dyDescent="0.25">
      <c r="M11" s="52" t="s">
        <v>14921</v>
      </c>
      <c r="N11" s="53">
        <v>-412.67000000000007</v>
      </c>
    </row>
    <row r="12" spans="1:14" x14ac:dyDescent="0.25">
      <c r="M12" s="52" t="s">
        <v>14993</v>
      </c>
      <c r="N12" s="53">
        <v>-412.49</v>
      </c>
    </row>
    <row r="13" spans="1:14" x14ac:dyDescent="0.25">
      <c r="M13" s="52" t="s">
        <v>15372</v>
      </c>
      <c r="N13" s="53">
        <v>-409.5</v>
      </c>
    </row>
    <row r="14" spans="1:14" x14ac:dyDescent="0.25">
      <c r="M14" s="52" t="s">
        <v>14584</v>
      </c>
      <c r="N14" s="53">
        <v>-361.67999999999995</v>
      </c>
    </row>
    <row r="15" spans="1:14" x14ac:dyDescent="0.25">
      <c r="M15" s="52" t="s">
        <v>14702</v>
      </c>
      <c r="N15" s="53">
        <v>-354.52</v>
      </c>
    </row>
    <row r="16" spans="1:14" x14ac:dyDescent="0.25">
      <c r="M16" s="52" t="s">
        <v>14950</v>
      </c>
      <c r="N16" s="53">
        <v>-333.01</v>
      </c>
    </row>
    <row r="17" spans="1:14" x14ac:dyDescent="0.25">
      <c r="M17" s="52" t="s">
        <v>14901</v>
      </c>
      <c r="N17" s="53">
        <v>-285.85000000000002</v>
      </c>
    </row>
    <row r="18" spans="1:14" x14ac:dyDescent="0.25">
      <c r="M18" s="52" t="s">
        <v>14935</v>
      </c>
      <c r="N18" s="53">
        <v>-284.95000000000005</v>
      </c>
    </row>
    <row r="19" spans="1:14" x14ac:dyDescent="0.25">
      <c r="M19" s="52" t="s">
        <v>14976</v>
      </c>
      <c r="N19" s="53">
        <v>-278.60999999999996</v>
      </c>
    </row>
    <row r="20" spans="1:14" x14ac:dyDescent="0.25">
      <c r="A20" s="51" t="s">
        <v>15417</v>
      </c>
      <c r="B20" s="51" t="s">
        <v>15436</v>
      </c>
      <c r="C20" s="16"/>
      <c r="D20" s="16"/>
      <c r="E20" s="16"/>
      <c r="F20" s="16"/>
      <c r="M20" s="52" t="s">
        <v>15082</v>
      </c>
      <c r="N20" s="53">
        <v>-267.25</v>
      </c>
    </row>
    <row r="21" spans="1:14" x14ac:dyDescent="0.25">
      <c r="A21" s="51" t="s">
        <v>15419</v>
      </c>
      <c r="B21" s="16" t="s">
        <v>15441</v>
      </c>
      <c r="C21" s="16" t="s">
        <v>15433</v>
      </c>
      <c r="D21" s="16" t="s">
        <v>15442</v>
      </c>
      <c r="E21" s="16" t="s">
        <v>15443</v>
      </c>
      <c r="F21" s="16" t="s">
        <v>15420</v>
      </c>
      <c r="M21" s="52" t="s">
        <v>15246</v>
      </c>
      <c r="N21" s="53">
        <v>-261.49</v>
      </c>
    </row>
    <row r="22" spans="1:14" x14ac:dyDescent="0.25">
      <c r="A22" s="52" t="s">
        <v>14445</v>
      </c>
      <c r="B22" s="53">
        <v>11095.400000000001</v>
      </c>
      <c r="C22" s="53">
        <v>99514.150000000023</v>
      </c>
      <c r="D22" s="53">
        <v>100821.02000000008</v>
      </c>
      <c r="E22" s="53">
        <v>87178.949999999953</v>
      </c>
      <c r="F22" s="53">
        <v>298609.52</v>
      </c>
      <c r="M22" s="52" t="s">
        <v>15093</v>
      </c>
      <c r="N22" s="53">
        <v>-261.02</v>
      </c>
    </row>
    <row r="23" spans="1:14" x14ac:dyDescent="0.25">
      <c r="A23" s="52" t="s">
        <v>14446</v>
      </c>
      <c r="B23" s="53">
        <v>12265.000000000002</v>
      </c>
      <c r="C23" s="53">
        <v>88754.93</v>
      </c>
      <c r="D23" s="53">
        <v>110319.39999999998</v>
      </c>
      <c r="E23" s="53">
        <v>98600.67999999992</v>
      </c>
      <c r="F23" s="53">
        <v>309940.00999999989</v>
      </c>
      <c r="M23" s="52" t="s">
        <v>9867</v>
      </c>
      <c r="N23" s="53">
        <v>-258.15999999999997</v>
      </c>
    </row>
    <row r="24" spans="1:14" x14ac:dyDescent="0.25">
      <c r="A24" s="52" t="s">
        <v>14444</v>
      </c>
      <c r="B24" s="53">
        <v>9658.0099999999966</v>
      </c>
      <c r="C24" s="53">
        <v>98538.199999999924</v>
      </c>
      <c r="D24" s="53">
        <v>112456.57999999996</v>
      </c>
      <c r="E24" s="53">
        <v>105115.18999999999</v>
      </c>
      <c r="F24" s="53">
        <v>325767.97999999986</v>
      </c>
      <c r="M24" s="52" t="s">
        <v>14472</v>
      </c>
      <c r="N24" s="53">
        <v>-247.83</v>
      </c>
    </row>
    <row r="25" spans="1:14" x14ac:dyDescent="0.25">
      <c r="A25" s="52" t="s">
        <v>15420</v>
      </c>
      <c r="B25" s="53">
        <v>33018.409999999996</v>
      </c>
      <c r="C25" s="53">
        <v>286807.27999999991</v>
      </c>
      <c r="D25" s="53">
        <v>323597</v>
      </c>
      <c r="E25" s="53">
        <v>290894.81999999989</v>
      </c>
      <c r="F25" s="53">
        <v>934317.50999999978</v>
      </c>
      <c r="M25" s="52" t="s">
        <v>14671</v>
      </c>
      <c r="N25" s="53">
        <v>-244.83</v>
      </c>
    </row>
    <row r="26" spans="1:14" x14ac:dyDescent="0.25">
      <c r="M26" s="52" t="s">
        <v>15294</v>
      </c>
      <c r="N26" s="53">
        <v>-228.39000000000001</v>
      </c>
    </row>
    <row r="27" spans="1:14" x14ac:dyDescent="0.25">
      <c r="M27" s="52" t="s">
        <v>14500</v>
      </c>
      <c r="N27" s="53">
        <v>-219.34000000000003</v>
      </c>
    </row>
    <row r="28" spans="1:14" x14ac:dyDescent="0.25">
      <c r="M28" s="52" t="s">
        <v>14962</v>
      </c>
      <c r="N28" s="53">
        <v>-210.57999999999998</v>
      </c>
    </row>
    <row r="29" spans="1:14" x14ac:dyDescent="0.25">
      <c r="M29" s="52" t="s">
        <v>14538</v>
      </c>
      <c r="N29" s="53">
        <v>-190.22000000000003</v>
      </c>
    </row>
    <row r="30" spans="1:14" x14ac:dyDescent="0.25">
      <c r="M30" s="52" t="s">
        <v>15342</v>
      </c>
      <c r="N30" s="53">
        <v>-187.78</v>
      </c>
    </row>
    <row r="31" spans="1:14" x14ac:dyDescent="0.25">
      <c r="M31" s="52" t="s">
        <v>15361</v>
      </c>
      <c r="N31" s="53">
        <v>-179.28999999999996</v>
      </c>
    </row>
    <row r="32" spans="1:14" x14ac:dyDescent="0.25">
      <c r="M32" s="52" t="s">
        <v>15260</v>
      </c>
      <c r="N32" s="53">
        <v>-169.86999999999998</v>
      </c>
    </row>
    <row r="33" spans="13:14" x14ac:dyDescent="0.25">
      <c r="M33" s="52" t="s">
        <v>15100</v>
      </c>
      <c r="N33" s="53">
        <v>-166.98000000000002</v>
      </c>
    </row>
    <row r="34" spans="13:14" x14ac:dyDescent="0.25">
      <c r="M34" s="52" t="s">
        <v>15045</v>
      </c>
      <c r="N34" s="53">
        <v>-162.11000000000001</v>
      </c>
    </row>
    <row r="35" spans="13:14" x14ac:dyDescent="0.25">
      <c r="M35" s="52" t="s">
        <v>14644</v>
      </c>
      <c r="N35" s="53">
        <v>-158.88999999999999</v>
      </c>
    </row>
    <row r="36" spans="13:14" x14ac:dyDescent="0.25">
      <c r="M36" s="52" t="s">
        <v>15053</v>
      </c>
      <c r="N36" s="53">
        <v>-133.81</v>
      </c>
    </row>
    <row r="37" spans="13:14" x14ac:dyDescent="0.25">
      <c r="M37" s="52" t="s">
        <v>14879</v>
      </c>
      <c r="N37" s="53">
        <v>-130.41999999999999</v>
      </c>
    </row>
    <row r="38" spans="13:14" x14ac:dyDescent="0.25">
      <c r="M38" s="52" t="s">
        <v>14560</v>
      </c>
      <c r="N38" s="53">
        <v>-127.01</v>
      </c>
    </row>
    <row r="39" spans="13:14" x14ac:dyDescent="0.25">
      <c r="M39" s="52" t="s">
        <v>15264</v>
      </c>
      <c r="N39" s="53">
        <v>-102.36</v>
      </c>
    </row>
    <row r="40" spans="13:14" x14ac:dyDescent="0.25">
      <c r="M40" s="52" t="s">
        <v>14657</v>
      </c>
      <c r="N40" s="53">
        <v>-101.61999999999999</v>
      </c>
    </row>
    <row r="41" spans="13:14" x14ac:dyDescent="0.25">
      <c r="M41" s="52" t="s">
        <v>14792</v>
      </c>
      <c r="N41" s="53">
        <v>-90.63</v>
      </c>
    </row>
    <row r="42" spans="13:14" x14ac:dyDescent="0.25">
      <c r="M42" s="52" t="s">
        <v>15355</v>
      </c>
      <c r="N42" s="53">
        <v>-82.570000000000022</v>
      </c>
    </row>
    <row r="43" spans="13:14" x14ac:dyDescent="0.25">
      <c r="M43" s="52" t="s">
        <v>14700</v>
      </c>
      <c r="N43" s="53">
        <v>-81.64</v>
      </c>
    </row>
    <row r="44" spans="13:14" x14ac:dyDescent="0.25">
      <c r="M44" s="52" t="s">
        <v>14984</v>
      </c>
      <c r="N44" s="53">
        <v>-81.240000000000009</v>
      </c>
    </row>
    <row r="45" spans="13:14" x14ac:dyDescent="0.25">
      <c r="M45" s="52" t="s">
        <v>14688</v>
      </c>
      <c r="N45" s="53">
        <v>-79.390000000000015</v>
      </c>
    </row>
    <row r="46" spans="13:14" x14ac:dyDescent="0.25">
      <c r="M46" s="52" t="s">
        <v>15223</v>
      </c>
      <c r="N46" s="53">
        <v>-69.080000000000013</v>
      </c>
    </row>
    <row r="47" spans="13:14" x14ac:dyDescent="0.25">
      <c r="M47" s="52" t="s">
        <v>15265</v>
      </c>
      <c r="N47" s="53">
        <v>-68.720000000000027</v>
      </c>
    </row>
    <row r="48" spans="13:14" x14ac:dyDescent="0.25">
      <c r="M48" s="52" t="s">
        <v>15379</v>
      </c>
      <c r="N48" s="53">
        <v>-67.78</v>
      </c>
    </row>
    <row r="49" spans="13:14" x14ac:dyDescent="0.25">
      <c r="M49" s="52" t="s">
        <v>15405</v>
      </c>
      <c r="N49" s="53">
        <v>-62.43</v>
      </c>
    </row>
    <row r="50" spans="13:14" x14ac:dyDescent="0.25">
      <c r="M50" s="52" t="s">
        <v>15395</v>
      </c>
      <c r="N50" s="53">
        <v>-62.25</v>
      </c>
    </row>
    <row r="51" spans="13:14" x14ac:dyDescent="0.25">
      <c r="M51" s="52" t="s">
        <v>14783</v>
      </c>
      <c r="N51" s="53">
        <v>-59.550000000000004</v>
      </c>
    </row>
    <row r="52" spans="13:14" x14ac:dyDescent="0.25">
      <c r="M52" s="52" t="s">
        <v>15156</v>
      </c>
      <c r="N52" s="53">
        <v>-58.93</v>
      </c>
    </row>
    <row r="53" spans="13:14" x14ac:dyDescent="0.25">
      <c r="M53" s="52" t="s">
        <v>14931</v>
      </c>
      <c r="N53" s="53">
        <v>-51.03</v>
      </c>
    </row>
    <row r="54" spans="13:14" x14ac:dyDescent="0.25">
      <c r="M54" s="52" t="s">
        <v>14850</v>
      </c>
      <c r="N54" s="53">
        <v>-48.629999999999939</v>
      </c>
    </row>
    <row r="55" spans="13:14" x14ac:dyDescent="0.25">
      <c r="M55" s="52" t="s">
        <v>15303</v>
      </c>
      <c r="N55" s="53">
        <v>-42.83</v>
      </c>
    </row>
    <row r="56" spans="13:14" x14ac:dyDescent="0.25">
      <c r="M56" s="52" t="s">
        <v>15261</v>
      </c>
      <c r="N56" s="53">
        <v>-42.289999999999964</v>
      </c>
    </row>
    <row r="57" spans="13:14" x14ac:dyDescent="0.25">
      <c r="M57" s="52" t="s">
        <v>15207</v>
      </c>
      <c r="N57" s="53">
        <v>-38.78</v>
      </c>
    </row>
    <row r="58" spans="13:14" x14ac:dyDescent="0.25">
      <c r="M58" s="52" t="s">
        <v>14706</v>
      </c>
      <c r="N58" s="53">
        <v>-38.090000000000003</v>
      </c>
    </row>
    <row r="59" spans="13:14" x14ac:dyDescent="0.25">
      <c r="M59" s="52" t="s">
        <v>15391</v>
      </c>
      <c r="N59" s="53">
        <v>-31.560000000000002</v>
      </c>
    </row>
    <row r="60" spans="13:14" x14ac:dyDescent="0.25">
      <c r="M60" s="52" t="s">
        <v>14907</v>
      </c>
      <c r="N60" s="53">
        <v>-30.85999999999996</v>
      </c>
    </row>
    <row r="61" spans="13:14" x14ac:dyDescent="0.25">
      <c r="M61" s="52" t="s">
        <v>15382</v>
      </c>
      <c r="N61" s="53">
        <v>-27.18</v>
      </c>
    </row>
    <row r="62" spans="13:14" x14ac:dyDescent="0.25">
      <c r="M62" s="52" t="s">
        <v>14818</v>
      </c>
      <c r="N62" s="53">
        <v>-22.849999999999994</v>
      </c>
    </row>
    <row r="63" spans="13:14" x14ac:dyDescent="0.25">
      <c r="M63" s="52" t="s">
        <v>15406</v>
      </c>
      <c r="N63" s="53">
        <v>-17.43</v>
      </c>
    </row>
    <row r="64" spans="13:14" x14ac:dyDescent="0.25">
      <c r="M64" s="52" t="s">
        <v>14462</v>
      </c>
      <c r="N64" s="53">
        <v>-13.590000000000003</v>
      </c>
    </row>
    <row r="65" spans="13:14" x14ac:dyDescent="0.25">
      <c r="M65" s="52" t="s">
        <v>15377</v>
      </c>
      <c r="N65" s="53">
        <v>-7.8300000000000054</v>
      </c>
    </row>
    <row r="66" spans="13:14" x14ac:dyDescent="0.25">
      <c r="M66" s="52" t="s">
        <v>14963</v>
      </c>
      <c r="N66" s="53">
        <v>-1.3400000000000034</v>
      </c>
    </row>
    <row r="67" spans="13:14" x14ac:dyDescent="0.25">
      <c r="M67" s="52" t="s">
        <v>15383</v>
      </c>
      <c r="N67" s="53">
        <v>-1.0099999999999998</v>
      </c>
    </row>
    <row r="68" spans="13:14" x14ac:dyDescent="0.25">
      <c r="M68" s="52" t="s">
        <v>15161</v>
      </c>
      <c r="N68" s="53">
        <v>-0.88999999999998636</v>
      </c>
    </row>
    <row r="69" spans="13:14" x14ac:dyDescent="0.25">
      <c r="M69" s="52" t="s">
        <v>14878</v>
      </c>
      <c r="N69" s="53">
        <v>-0.26999999999999957</v>
      </c>
    </row>
    <row r="70" spans="13:14" x14ac:dyDescent="0.25">
      <c r="M70" s="52" t="s">
        <v>15074</v>
      </c>
      <c r="N70" s="53">
        <v>-8.9999999999974989E-2</v>
      </c>
    </row>
    <row r="71" spans="13:14" x14ac:dyDescent="0.25">
      <c r="M71" s="52" t="s">
        <v>14654</v>
      </c>
      <c r="N71" s="53">
        <v>0.5</v>
      </c>
    </row>
    <row r="72" spans="13:14" x14ac:dyDescent="0.25">
      <c r="M72" s="52" t="s">
        <v>15386</v>
      </c>
      <c r="N72" s="53">
        <v>6.93</v>
      </c>
    </row>
    <row r="73" spans="13:14" x14ac:dyDescent="0.25">
      <c r="M73" s="52" t="s">
        <v>15061</v>
      </c>
      <c r="N73" s="53">
        <v>8.27</v>
      </c>
    </row>
    <row r="74" spans="13:14" x14ac:dyDescent="0.25">
      <c r="M74" s="52" t="s">
        <v>14676</v>
      </c>
      <c r="N74" s="53">
        <v>8.5500000000000007</v>
      </c>
    </row>
    <row r="75" spans="13:14" x14ac:dyDescent="0.25">
      <c r="M75" s="52" t="s">
        <v>14946</v>
      </c>
      <c r="N75" s="53">
        <v>11.069999999999993</v>
      </c>
    </row>
    <row r="76" spans="13:14" x14ac:dyDescent="0.25">
      <c r="M76" s="52" t="s">
        <v>15292</v>
      </c>
      <c r="N76" s="53">
        <v>13.189999999999998</v>
      </c>
    </row>
    <row r="77" spans="13:14" x14ac:dyDescent="0.25">
      <c r="M77" s="52" t="s">
        <v>14874</v>
      </c>
      <c r="N77" s="53">
        <v>13.590000000000003</v>
      </c>
    </row>
    <row r="78" spans="13:14" x14ac:dyDescent="0.25">
      <c r="M78" s="52" t="s">
        <v>14787</v>
      </c>
      <c r="N78" s="53">
        <v>14.370000000000005</v>
      </c>
    </row>
    <row r="79" spans="13:14" x14ac:dyDescent="0.25">
      <c r="M79" s="52" t="s">
        <v>15083</v>
      </c>
      <c r="N79" s="53">
        <v>16.420000000000002</v>
      </c>
    </row>
    <row r="80" spans="13:14" x14ac:dyDescent="0.25">
      <c r="M80" s="52" t="s">
        <v>15365</v>
      </c>
      <c r="N80" s="53">
        <v>21.09</v>
      </c>
    </row>
    <row r="81" spans="13:14" x14ac:dyDescent="0.25">
      <c r="M81" s="52" t="s">
        <v>15269</v>
      </c>
      <c r="N81" s="53">
        <v>23.75</v>
      </c>
    </row>
    <row r="82" spans="13:14" x14ac:dyDescent="0.25">
      <c r="M82" s="52" t="s">
        <v>15408</v>
      </c>
      <c r="N82" s="53">
        <v>24.72</v>
      </c>
    </row>
    <row r="83" spans="13:14" x14ac:dyDescent="0.25">
      <c r="M83" s="52" t="s">
        <v>9871</v>
      </c>
      <c r="N83" s="53">
        <v>27.200000000000003</v>
      </c>
    </row>
    <row r="84" spans="13:14" x14ac:dyDescent="0.25">
      <c r="M84" s="52" t="s">
        <v>15283</v>
      </c>
      <c r="N84" s="53">
        <v>27.259999999999994</v>
      </c>
    </row>
    <row r="85" spans="13:14" x14ac:dyDescent="0.25">
      <c r="M85" s="52" t="s">
        <v>15363</v>
      </c>
      <c r="N85" s="53">
        <v>36.610000000000014</v>
      </c>
    </row>
    <row r="86" spans="13:14" x14ac:dyDescent="0.25">
      <c r="M86" s="52" t="s">
        <v>14973</v>
      </c>
      <c r="N86" s="53">
        <v>38.17</v>
      </c>
    </row>
    <row r="87" spans="13:14" x14ac:dyDescent="0.25">
      <c r="M87" s="52" t="s">
        <v>15403</v>
      </c>
      <c r="N87" s="53">
        <v>40.729999999999997</v>
      </c>
    </row>
    <row r="88" spans="13:14" x14ac:dyDescent="0.25">
      <c r="M88" s="52" t="s">
        <v>15334</v>
      </c>
      <c r="N88" s="53">
        <v>41.820000000000007</v>
      </c>
    </row>
    <row r="89" spans="13:14" x14ac:dyDescent="0.25">
      <c r="M89" s="52" t="s">
        <v>14642</v>
      </c>
      <c r="N89" s="53">
        <v>42.26</v>
      </c>
    </row>
    <row r="90" spans="13:14" x14ac:dyDescent="0.25">
      <c r="M90" s="52" t="s">
        <v>15003</v>
      </c>
      <c r="N90" s="53">
        <v>44.239999999999995</v>
      </c>
    </row>
    <row r="91" spans="13:14" x14ac:dyDescent="0.25">
      <c r="M91" s="52" t="s">
        <v>14724</v>
      </c>
      <c r="N91" s="53">
        <v>44.67</v>
      </c>
    </row>
    <row r="92" spans="13:14" x14ac:dyDescent="0.25">
      <c r="M92" s="52" t="s">
        <v>15029</v>
      </c>
      <c r="N92" s="53">
        <v>51.97</v>
      </c>
    </row>
    <row r="93" spans="13:14" x14ac:dyDescent="0.25">
      <c r="M93" s="52" t="s">
        <v>15166</v>
      </c>
      <c r="N93" s="53">
        <v>52.029999999999973</v>
      </c>
    </row>
    <row r="94" spans="13:14" x14ac:dyDescent="0.25">
      <c r="M94" s="52" t="s">
        <v>14680</v>
      </c>
      <c r="N94" s="53">
        <v>53.7</v>
      </c>
    </row>
    <row r="95" spans="13:14" x14ac:dyDescent="0.25">
      <c r="M95" s="52" t="s">
        <v>14949</v>
      </c>
      <c r="N95" s="53">
        <v>58.809999999999988</v>
      </c>
    </row>
    <row r="96" spans="13:14" x14ac:dyDescent="0.25">
      <c r="M96" s="52" t="s">
        <v>15162</v>
      </c>
      <c r="N96" s="53">
        <v>63.129999999999981</v>
      </c>
    </row>
    <row r="97" spans="13:14" x14ac:dyDescent="0.25">
      <c r="M97" s="52" t="s">
        <v>15404</v>
      </c>
      <c r="N97" s="53">
        <v>65.86</v>
      </c>
    </row>
    <row r="98" spans="13:14" x14ac:dyDescent="0.25">
      <c r="M98" s="52" t="s">
        <v>14586</v>
      </c>
      <c r="N98" s="53">
        <v>68.900000000000006</v>
      </c>
    </row>
    <row r="99" spans="13:14" x14ac:dyDescent="0.25">
      <c r="M99" s="52" t="s">
        <v>15277</v>
      </c>
      <c r="N99" s="53">
        <v>69.38</v>
      </c>
    </row>
    <row r="100" spans="13:14" x14ac:dyDescent="0.25">
      <c r="M100" s="52" t="s">
        <v>15242</v>
      </c>
      <c r="N100" s="53">
        <v>74.69</v>
      </c>
    </row>
    <row r="101" spans="13:14" x14ac:dyDescent="0.25">
      <c r="M101" s="52" t="s">
        <v>14853</v>
      </c>
      <c r="N101" s="53">
        <v>77.650000000000006</v>
      </c>
    </row>
    <row r="102" spans="13:14" x14ac:dyDescent="0.25">
      <c r="M102" s="52" t="s">
        <v>14648</v>
      </c>
      <c r="N102" s="53">
        <v>77.989999999999981</v>
      </c>
    </row>
    <row r="103" spans="13:14" x14ac:dyDescent="0.25">
      <c r="M103" s="52" t="s">
        <v>15000</v>
      </c>
      <c r="N103" s="53">
        <v>78.55</v>
      </c>
    </row>
    <row r="104" spans="13:14" x14ac:dyDescent="0.25">
      <c r="M104" s="52" t="s">
        <v>15398</v>
      </c>
      <c r="N104" s="53">
        <v>79.94</v>
      </c>
    </row>
    <row r="105" spans="13:14" x14ac:dyDescent="0.25">
      <c r="M105" s="52" t="s">
        <v>14893</v>
      </c>
      <c r="N105" s="53">
        <v>81.149999999999991</v>
      </c>
    </row>
    <row r="106" spans="13:14" x14ac:dyDescent="0.25">
      <c r="M106" s="52" t="s">
        <v>15127</v>
      </c>
      <c r="N106" s="53">
        <v>83.1</v>
      </c>
    </row>
    <row r="107" spans="13:14" x14ac:dyDescent="0.25">
      <c r="M107" s="52" t="s">
        <v>14529</v>
      </c>
      <c r="N107" s="53">
        <v>86.22</v>
      </c>
    </row>
    <row r="108" spans="13:14" x14ac:dyDescent="0.25">
      <c r="M108" s="52" t="s">
        <v>15250</v>
      </c>
      <c r="N108" s="53">
        <v>87.040000000000077</v>
      </c>
    </row>
    <row r="109" spans="13:14" x14ac:dyDescent="0.25">
      <c r="M109" s="52" t="s">
        <v>15376</v>
      </c>
      <c r="N109" s="53">
        <v>87.299999999999955</v>
      </c>
    </row>
    <row r="110" spans="13:14" x14ac:dyDescent="0.25">
      <c r="M110" s="52" t="s">
        <v>15131</v>
      </c>
      <c r="N110" s="53">
        <v>89</v>
      </c>
    </row>
    <row r="111" spans="13:14" x14ac:dyDescent="0.25">
      <c r="M111" s="52" t="s">
        <v>15240</v>
      </c>
      <c r="N111" s="53">
        <v>89.55</v>
      </c>
    </row>
    <row r="112" spans="13:14" x14ac:dyDescent="0.25">
      <c r="M112" s="52" t="s">
        <v>15084</v>
      </c>
      <c r="N112" s="53">
        <v>91.93</v>
      </c>
    </row>
    <row r="113" spans="13:14" x14ac:dyDescent="0.25">
      <c r="M113" s="52" t="s">
        <v>14721</v>
      </c>
      <c r="N113" s="53">
        <v>91.94</v>
      </c>
    </row>
    <row r="114" spans="13:14" x14ac:dyDescent="0.25">
      <c r="M114" s="52" t="s">
        <v>15266</v>
      </c>
      <c r="N114" s="53">
        <v>97.15</v>
      </c>
    </row>
    <row r="115" spans="13:14" x14ac:dyDescent="0.25">
      <c r="M115" s="52" t="s">
        <v>15103</v>
      </c>
      <c r="N115" s="53">
        <v>98.97</v>
      </c>
    </row>
    <row r="116" spans="13:14" x14ac:dyDescent="0.25">
      <c r="M116" s="52" t="s">
        <v>15075</v>
      </c>
      <c r="N116" s="53">
        <v>99.12</v>
      </c>
    </row>
    <row r="117" spans="13:14" x14ac:dyDescent="0.25">
      <c r="M117" s="52" t="s">
        <v>15297</v>
      </c>
      <c r="N117" s="53">
        <v>99.42</v>
      </c>
    </row>
    <row r="118" spans="13:14" x14ac:dyDescent="0.25">
      <c r="M118" s="52" t="s">
        <v>15255</v>
      </c>
      <c r="N118" s="53">
        <v>107.90999999999997</v>
      </c>
    </row>
    <row r="119" spans="13:14" x14ac:dyDescent="0.25">
      <c r="M119" s="52" t="s">
        <v>9863</v>
      </c>
      <c r="N119" s="53">
        <v>108.44</v>
      </c>
    </row>
    <row r="120" spans="13:14" x14ac:dyDescent="0.25">
      <c r="M120" s="52" t="s">
        <v>15042</v>
      </c>
      <c r="N120" s="53">
        <v>108.98000000000002</v>
      </c>
    </row>
    <row r="121" spans="13:14" x14ac:dyDescent="0.25">
      <c r="M121" s="52" t="s">
        <v>15310</v>
      </c>
      <c r="N121" s="53">
        <v>113.71</v>
      </c>
    </row>
    <row r="122" spans="13:14" x14ac:dyDescent="0.25">
      <c r="M122" s="52" t="s">
        <v>15001</v>
      </c>
      <c r="N122" s="53">
        <v>115.19000000000008</v>
      </c>
    </row>
    <row r="123" spans="13:14" x14ac:dyDescent="0.25">
      <c r="M123" s="52" t="s">
        <v>15177</v>
      </c>
      <c r="N123" s="53">
        <v>115.48999999999998</v>
      </c>
    </row>
    <row r="124" spans="13:14" x14ac:dyDescent="0.25">
      <c r="M124" s="52" t="s">
        <v>14968</v>
      </c>
      <c r="N124" s="53">
        <v>115.77</v>
      </c>
    </row>
    <row r="125" spans="13:14" x14ac:dyDescent="0.25">
      <c r="M125" s="52" t="s">
        <v>15113</v>
      </c>
      <c r="N125" s="53">
        <v>117.35999999999999</v>
      </c>
    </row>
    <row r="126" spans="13:14" x14ac:dyDescent="0.25">
      <c r="M126" s="52" t="s">
        <v>14479</v>
      </c>
      <c r="N126" s="53">
        <v>118.35000000000001</v>
      </c>
    </row>
    <row r="127" spans="13:14" x14ac:dyDescent="0.25">
      <c r="M127" s="52" t="s">
        <v>15136</v>
      </c>
      <c r="N127" s="53">
        <v>118.41</v>
      </c>
    </row>
    <row r="128" spans="13:14" x14ac:dyDescent="0.25">
      <c r="M128" s="52" t="s">
        <v>14805</v>
      </c>
      <c r="N128" s="53">
        <v>120.20999999999998</v>
      </c>
    </row>
    <row r="129" spans="13:14" x14ac:dyDescent="0.25">
      <c r="M129" s="52" t="s">
        <v>15371</v>
      </c>
      <c r="N129" s="53">
        <v>121.36</v>
      </c>
    </row>
    <row r="130" spans="13:14" x14ac:dyDescent="0.25">
      <c r="M130" s="52" t="s">
        <v>14929</v>
      </c>
      <c r="N130" s="53">
        <v>126.25</v>
      </c>
    </row>
    <row r="131" spans="13:14" x14ac:dyDescent="0.25">
      <c r="M131" s="52" t="s">
        <v>14527</v>
      </c>
      <c r="N131" s="53">
        <v>134.87999999999994</v>
      </c>
    </row>
    <row r="132" spans="13:14" x14ac:dyDescent="0.25">
      <c r="M132" s="52" t="s">
        <v>15185</v>
      </c>
      <c r="N132" s="53">
        <v>134.93</v>
      </c>
    </row>
    <row r="133" spans="13:14" x14ac:dyDescent="0.25">
      <c r="M133" s="52" t="s">
        <v>15272</v>
      </c>
      <c r="N133" s="53">
        <v>136.38</v>
      </c>
    </row>
    <row r="134" spans="13:14" x14ac:dyDescent="0.25">
      <c r="M134" s="52" t="s">
        <v>14587</v>
      </c>
      <c r="N134" s="53">
        <v>136.97999999999999</v>
      </c>
    </row>
    <row r="135" spans="13:14" x14ac:dyDescent="0.25">
      <c r="M135" s="52" t="s">
        <v>14934</v>
      </c>
      <c r="N135" s="53">
        <v>140.63</v>
      </c>
    </row>
    <row r="136" spans="13:14" x14ac:dyDescent="0.25">
      <c r="M136" s="52" t="s">
        <v>15031</v>
      </c>
      <c r="N136" s="53">
        <v>143.64999999999998</v>
      </c>
    </row>
    <row r="137" spans="13:14" x14ac:dyDescent="0.25">
      <c r="M137" s="52" t="s">
        <v>14742</v>
      </c>
      <c r="N137" s="53">
        <v>145.30000000000001</v>
      </c>
    </row>
    <row r="138" spans="13:14" x14ac:dyDescent="0.25">
      <c r="M138" s="52" t="s">
        <v>15393</v>
      </c>
      <c r="N138" s="53">
        <v>147.27000000000001</v>
      </c>
    </row>
    <row r="139" spans="13:14" x14ac:dyDescent="0.25">
      <c r="M139" s="52" t="s">
        <v>14880</v>
      </c>
      <c r="N139" s="53">
        <v>148.31</v>
      </c>
    </row>
    <row r="140" spans="13:14" x14ac:dyDescent="0.25">
      <c r="M140" s="52" t="s">
        <v>14612</v>
      </c>
      <c r="N140" s="53">
        <v>148.69999999999999</v>
      </c>
    </row>
    <row r="141" spans="13:14" x14ac:dyDescent="0.25">
      <c r="M141" s="52" t="s">
        <v>15216</v>
      </c>
      <c r="N141" s="53">
        <v>149.19999999999999</v>
      </c>
    </row>
    <row r="142" spans="13:14" x14ac:dyDescent="0.25">
      <c r="M142" s="52" t="s">
        <v>14609</v>
      </c>
      <c r="N142" s="53">
        <v>152.66000000000003</v>
      </c>
    </row>
    <row r="143" spans="13:14" x14ac:dyDescent="0.25">
      <c r="M143" s="52" t="s">
        <v>15119</v>
      </c>
      <c r="N143" s="53">
        <v>159.03</v>
      </c>
    </row>
    <row r="144" spans="13:14" x14ac:dyDescent="0.25">
      <c r="M144" s="52" t="s">
        <v>14557</v>
      </c>
      <c r="N144" s="53">
        <v>162.08999999999997</v>
      </c>
    </row>
    <row r="145" spans="13:14" x14ac:dyDescent="0.25">
      <c r="M145" s="52" t="s">
        <v>15059</v>
      </c>
      <c r="N145" s="53">
        <v>162.55000000000001</v>
      </c>
    </row>
    <row r="146" spans="13:14" x14ac:dyDescent="0.25">
      <c r="M146" s="52" t="s">
        <v>15313</v>
      </c>
      <c r="N146" s="53">
        <v>163.07</v>
      </c>
    </row>
    <row r="147" spans="13:14" x14ac:dyDescent="0.25">
      <c r="M147" s="52" t="s">
        <v>15333</v>
      </c>
      <c r="N147" s="53">
        <v>163.47</v>
      </c>
    </row>
    <row r="148" spans="13:14" x14ac:dyDescent="0.25">
      <c r="M148" s="52" t="s">
        <v>14550</v>
      </c>
      <c r="N148" s="53">
        <v>167.54999999999998</v>
      </c>
    </row>
    <row r="149" spans="13:14" x14ac:dyDescent="0.25">
      <c r="M149" s="52" t="s">
        <v>14707</v>
      </c>
      <c r="N149" s="53">
        <v>167.8</v>
      </c>
    </row>
    <row r="150" spans="13:14" x14ac:dyDescent="0.25">
      <c r="M150" s="52" t="s">
        <v>14951</v>
      </c>
      <c r="N150" s="53">
        <v>169.26999999999998</v>
      </c>
    </row>
    <row r="151" spans="13:14" x14ac:dyDescent="0.25">
      <c r="M151" s="52" t="s">
        <v>14713</v>
      </c>
      <c r="N151" s="53">
        <v>172.20000000000002</v>
      </c>
    </row>
    <row r="152" spans="13:14" x14ac:dyDescent="0.25">
      <c r="M152" s="52" t="s">
        <v>15370</v>
      </c>
      <c r="N152" s="53">
        <v>174.93</v>
      </c>
    </row>
    <row r="153" spans="13:14" x14ac:dyDescent="0.25">
      <c r="M153" s="52" t="s">
        <v>15345</v>
      </c>
      <c r="N153" s="53">
        <v>175.84</v>
      </c>
    </row>
    <row r="154" spans="13:14" x14ac:dyDescent="0.25">
      <c r="M154" s="52" t="s">
        <v>15324</v>
      </c>
      <c r="N154" s="53">
        <v>176.65000000000003</v>
      </c>
    </row>
    <row r="155" spans="13:14" x14ac:dyDescent="0.25">
      <c r="M155" s="52" t="s">
        <v>15231</v>
      </c>
      <c r="N155" s="53">
        <v>180.23000000000002</v>
      </c>
    </row>
    <row r="156" spans="13:14" x14ac:dyDescent="0.25">
      <c r="M156" s="52" t="s">
        <v>14842</v>
      </c>
      <c r="N156" s="53">
        <v>180.80000000000007</v>
      </c>
    </row>
    <row r="157" spans="13:14" x14ac:dyDescent="0.25">
      <c r="M157" s="52" t="s">
        <v>14547</v>
      </c>
      <c r="N157" s="53">
        <v>181.22</v>
      </c>
    </row>
    <row r="158" spans="13:14" x14ac:dyDescent="0.25">
      <c r="M158" s="52" t="s">
        <v>14761</v>
      </c>
      <c r="N158" s="53">
        <v>184.54000000000002</v>
      </c>
    </row>
    <row r="159" spans="13:14" x14ac:dyDescent="0.25">
      <c r="M159" s="52" t="s">
        <v>15396</v>
      </c>
      <c r="N159" s="53">
        <v>186.7</v>
      </c>
    </row>
    <row r="160" spans="13:14" x14ac:dyDescent="0.25">
      <c r="M160" s="52" t="s">
        <v>14776</v>
      </c>
      <c r="N160" s="53">
        <v>187.81</v>
      </c>
    </row>
    <row r="161" spans="13:14" x14ac:dyDescent="0.25">
      <c r="M161" s="52" t="s">
        <v>15220</v>
      </c>
      <c r="N161" s="53">
        <v>190.42999999999998</v>
      </c>
    </row>
    <row r="162" spans="13:14" x14ac:dyDescent="0.25">
      <c r="M162" s="52" t="s">
        <v>15276</v>
      </c>
      <c r="N162" s="53">
        <v>193.47</v>
      </c>
    </row>
    <row r="163" spans="13:14" x14ac:dyDescent="0.25">
      <c r="M163" s="52" t="s">
        <v>14647</v>
      </c>
      <c r="N163" s="53">
        <v>193.51999999999998</v>
      </c>
    </row>
    <row r="164" spans="13:14" x14ac:dyDescent="0.25">
      <c r="M164" s="52" t="s">
        <v>15339</v>
      </c>
      <c r="N164" s="53">
        <v>195.16</v>
      </c>
    </row>
    <row r="165" spans="13:14" x14ac:dyDescent="0.25">
      <c r="M165" s="52" t="s">
        <v>14990</v>
      </c>
      <c r="N165" s="53">
        <v>195.24</v>
      </c>
    </row>
    <row r="166" spans="13:14" x14ac:dyDescent="0.25">
      <c r="M166" s="52" t="s">
        <v>15211</v>
      </c>
      <c r="N166" s="53">
        <v>196.09</v>
      </c>
    </row>
    <row r="167" spans="13:14" x14ac:dyDescent="0.25">
      <c r="M167" s="52" t="s">
        <v>14969</v>
      </c>
      <c r="N167" s="53">
        <v>196.71</v>
      </c>
    </row>
    <row r="168" spans="13:14" x14ac:dyDescent="0.25">
      <c r="M168" s="52" t="s">
        <v>14578</v>
      </c>
      <c r="N168" s="53">
        <v>197.52</v>
      </c>
    </row>
    <row r="169" spans="13:14" x14ac:dyDescent="0.25">
      <c r="M169" s="52" t="s">
        <v>14708</v>
      </c>
      <c r="N169" s="53">
        <v>197.64000000000004</v>
      </c>
    </row>
    <row r="170" spans="13:14" x14ac:dyDescent="0.25">
      <c r="M170" s="52" t="s">
        <v>14952</v>
      </c>
      <c r="N170" s="53">
        <v>200.12</v>
      </c>
    </row>
    <row r="171" spans="13:14" x14ac:dyDescent="0.25">
      <c r="M171" s="52" t="s">
        <v>15062</v>
      </c>
      <c r="N171" s="53">
        <v>202.18</v>
      </c>
    </row>
    <row r="172" spans="13:14" x14ac:dyDescent="0.25">
      <c r="M172" s="52" t="s">
        <v>14518</v>
      </c>
      <c r="N172" s="53">
        <v>205.07999999999998</v>
      </c>
    </row>
    <row r="173" spans="13:14" x14ac:dyDescent="0.25">
      <c r="M173" s="52" t="s">
        <v>14979</v>
      </c>
      <c r="N173" s="53">
        <v>205.39</v>
      </c>
    </row>
    <row r="174" spans="13:14" x14ac:dyDescent="0.25">
      <c r="M174" s="52" t="s">
        <v>14917</v>
      </c>
      <c r="N174" s="53">
        <v>207.28</v>
      </c>
    </row>
    <row r="175" spans="13:14" x14ac:dyDescent="0.25">
      <c r="M175" s="52" t="s">
        <v>14506</v>
      </c>
      <c r="N175" s="53">
        <v>207.85000000000005</v>
      </c>
    </row>
    <row r="176" spans="13:14" x14ac:dyDescent="0.25">
      <c r="M176" s="52" t="s">
        <v>15178</v>
      </c>
      <c r="N176" s="53">
        <v>208.56000000000006</v>
      </c>
    </row>
    <row r="177" spans="13:14" x14ac:dyDescent="0.25">
      <c r="M177" s="52" t="s">
        <v>14743</v>
      </c>
      <c r="N177" s="53">
        <v>217.68</v>
      </c>
    </row>
    <row r="178" spans="13:14" x14ac:dyDescent="0.25">
      <c r="M178" s="52" t="s">
        <v>14774</v>
      </c>
      <c r="N178" s="53">
        <v>217.82</v>
      </c>
    </row>
    <row r="179" spans="13:14" x14ac:dyDescent="0.25">
      <c r="M179" s="52" t="s">
        <v>15263</v>
      </c>
      <c r="N179" s="53">
        <v>218.68</v>
      </c>
    </row>
    <row r="180" spans="13:14" x14ac:dyDescent="0.25">
      <c r="M180" s="52" t="s">
        <v>14735</v>
      </c>
      <c r="N180" s="53">
        <v>219.34000000000003</v>
      </c>
    </row>
    <row r="181" spans="13:14" x14ac:dyDescent="0.25">
      <c r="M181" s="52" t="s">
        <v>15239</v>
      </c>
      <c r="N181" s="53">
        <v>219.71</v>
      </c>
    </row>
    <row r="182" spans="13:14" x14ac:dyDescent="0.25">
      <c r="M182" s="52" t="s">
        <v>15208</v>
      </c>
      <c r="N182" s="53">
        <v>220.79</v>
      </c>
    </row>
    <row r="183" spans="13:14" x14ac:dyDescent="0.25">
      <c r="M183" s="52" t="s">
        <v>14909</v>
      </c>
      <c r="N183" s="53">
        <v>221.22</v>
      </c>
    </row>
    <row r="184" spans="13:14" x14ac:dyDescent="0.25">
      <c r="M184" s="52" t="s">
        <v>15338</v>
      </c>
      <c r="N184" s="53">
        <v>222.45</v>
      </c>
    </row>
    <row r="185" spans="13:14" x14ac:dyDescent="0.25">
      <c r="M185" s="52" t="s">
        <v>14548</v>
      </c>
      <c r="N185" s="53">
        <v>222.88000000000002</v>
      </c>
    </row>
    <row r="186" spans="13:14" x14ac:dyDescent="0.25">
      <c r="M186" s="52" t="s">
        <v>15329</v>
      </c>
      <c r="N186" s="53">
        <v>223.93</v>
      </c>
    </row>
    <row r="187" spans="13:14" x14ac:dyDescent="0.25">
      <c r="M187" s="52" t="s">
        <v>15055</v>
      </c>
      <c r="N187" s="53">
        <v>224.46</v>
      </c>
    </row>
    <row r="188" spans="13:14" x14ac:dyDescent="0.25">
      <c r="M188" s="52" t="s">
        <v>15330</v>
      </c>
      <c r="N188" s="53">
        <v>225.12</v>
      </c>
    </row>
    <row r="189" spans="13:14" x14ac:dyDescent="0.25">
      <c r="M189" s="52" t="s">
        <v>14764</v>
      </c>
      <c r="N189" s="53">
        <v>226.49</v>
      </c>
    </row>
    <row r="190" spans="13:14" x14ac:dyDescent="0.25">
      <c r="M190" s="52" t="s">
        <v>15401</v>
      </c>
      <c r="N190" s="53">
        <v>233.27</v>
      </c>
    </row>
    <row r="191" spans="13:14" x14ac:dyDescent="0.25">
      <c r="M191" s="52" t="s">
        <v>15186</v>
      </c>
      <c r="N191" s="53">
        <v>238.69</v>
      </c>
    </row>
    <row r="192" spans="13:14" x14ac:dyDescent="0.25">
      <c r="M192" s="52" t="s">
        <v>15328</v>
      </c>
      <c r="N192" s="53">
        <v>239.40999999999997</v>
      </c>
    </row>
    <row r="193" spans="13:14" x14ac:dyDescent="0.25">
      <c r="M193" s="52" t="s">
        <v>15069</v>
      </c>
      <c r="N193" s="53">
        <v>243.32999999999998</v>
      </c>
    </row>
    <row r="194" spans="13:14" x14ac:dyDescent="0.25">
      <c r="M194" s="52" t="s">
        <v>15353</v>
      </c>
      <c r="N194" s="53">
        <v>243.34</v>
      </c>
    </row>
    <row r="195" spans="13:14" x14ac:dyDescent="0.25">
      <c r="M195" s="52" t="s">
        <v>15226</v>
      </c>
      <c r="N195" s="53">
        <v>247.51</v>
      </c>
    </row>
    <row r="196" spans="13:14" x14ac:dyDescent="0.25">
      <c r="M196" s="52" t="s">
        <v>14456</v>
      </c>
      <c r="N196" s="53">
        <v>247.87999999999997</v>
      </c>
    </row>
    <row r="197" spans="13:14" x14ac:dyDescent="0.25">
      <c r="M197" s="52" t="s">
        <v>15222</v>
      </c>
      <c r="N197" s="53">
        <v>248.12</v>
      </c>
    </row>
    <row r="198" spans="13:14" x14ac:dyDescent="0.25">
      <c r="M198" s="52" t="s">
        <v>14720</v>
      </c>
      <c r="N198" s="53">
        <v>248.2</v>
      </c>
    </row>
    <row r="199" spans="13:14" x14ac:dyDescent="0.25">
      <c r="M199" s="52" t="s">
        <v>15089</v>
      </c>
      <c r="N199" s="53">
        <v>248.39999999999998</v>
      </c>
    </row>
    <row r="200" spans="13:14" x14ac:dyDescent="0.25">
      <c r="M200" s="52" t="s">
        <v>14630</v>
      </c>
      <c r="N200" s="53">
        <v>248.46000000000004</v>
      </c>
    </row>
    <row r="201" spans="13:14" x14ac:dyDescent="0.25">
      <c r="M201" s="52" t="s">
        <v>14695</v>
      </c>
      <c r="N201" s="53">
        <v>248.62999999999997</v>
      </c>
    </row>
    <row r="202" spans="13:14" x14ac:dyDescent="0.25">
      <c r="M202" s="52" t="s">
        <v>14958</v>
      </c>
      <c r="N202" s="53">
        <v>255.53999999999996</v>
      </c>
    </row>
    <row r="203" spans="13:14" x14ac:dyDescent="0.25">
      <c r="M203" s="52" t="s">
        <v>14714</v>
      </c>
      <c r="N203" s="53">
        <v>255.85</v>
      </c>
    </row>
    <row r="204" spans="13:14" x14ac:dyDescent="0.25">
      <c r="M204" s="52" t="s">
        <v>14873</v>
      </c>
      <c r="N204" s="53">
        <v>258.29000000000002</v>
      </c>
    </row>
    <row r="205" spans="13:14" x14ac:dyDescent="0.25">
      <c r="M205" s="52" t="s">
        <v>15233</v>
      </c>
      <c r="N205" s="53">
        <v>258.5</v>
      </c>
    </row>
    <row r="206" spans="13:14" x14ac:dyDescent="0.25">
      <c r="M206" s="52" t="s">
        <v>14561</v>
      </c>
      <c r="N206" s="53">
        <v>259.21999999999997</v>
      </c>
    </row>
    <row r="207" spans="13:14" x14ac:dyDescent="0.25">
      <c r="M207" s="52" t="s">
        <v>14900</v>
      </c>
      <c r="N207" s="53">
        <v>259.40000000000003</v>
      </c>
    </row>
    <row r="208" spans="13:14" x14ac:dyDescent="0.25">
      <c r="M208" s="52" t="s">
        <v>15121</v>
      </c>
      <c r="N208" s="53">
        <v>263.49</v>
      </c>
    </row>
    <row r="209" spans="13:14" x14ac:dyDescent="0.25">
      <c r="M209" s="52" t="s">
        <v>14982</v>
      </c>
      <c r="N209" s="53">
        <v>268.48000000000008</v>
      </c>
    </row>
    <row r="210" spans="13:14" x14ac:dyDescent="0.25">
      <c r="M210" s="52" t="s">
        <v>15374</v>
      </c>
      <c r="N210" s="53">
        <v>271.58999999999997</v>
      </c>
    </row>
    <row r="211" spans="13:14" x14ac:dyDescent="0.25">
      <c r="M211" s="52" t="s">
        <v>14497</v>
      </c>
      <c r="N211" s="53">
        <v>272.68</v>
      </c>
    </row>
    <row r="212" spans="13:14" x14ac:dyDescent="0.25">
      <c r="M212" s="52" t="s">
        <v>14857</v>
      </c>
      <c r="N212" s="53">
        <v>273.87</v>
      </c>
    </row>
    <row r="213" spans="13:14" x14ac:dyDescent="0.25">
      <c r="M213" s="52" t="s">
        <v>15244</v>
      </c>
      <c r="N213" s="53">
        <v>273.92</v>
      </c>
    </row>
    <row r="214" spans="13:14" x14ac:dyDescent="0.25">
      <c r="M214" s="52" t="s">
        <v>15040</v>
      </c>
      <c r="N214" s="53">
        <v>274.29999999999995</v>
      </c>
    </row>
    <row r="215" spans="13:14" x14ac:dyDescent="0.25">
      <c r="M215" s="52" t="s">
        <v>14981</v>
      </c>
      <c r="N215" s="53">
        <v>276.48</v>
      </c>
    </row>
    <row r="216" spans="13:14" x14ac:dyDescent="0.25">
      <c r="M216" s="52" t="s">
        <v>15107</v>
      </c>
      <c r="N216" s="53">
        <v>276.53999999999996</v>
      </c>
    </row>
    <row r="217" spans="13:14" x14ac:dyDescent="0.25">
      <c r="M217" s="52" t="s">
        <v>15344</v>
      </c>
      <c r="N217" s="53">
        <v>278.01</v>
      </c>
    </row>
    <row r="218" spans="13:14" x14ac:dyDescent="0.25">
      <c r="M218" s="52" t="s">
        <v>15050</v>
      </c>
      <c r="N218" s="53">
        <v>279.60000000000002</v>
      </c>
    </row>
    <row r="219" spans="13:14" x14ac:dyDescent="0.25">
      <c r="M219" s="52" t="s">
        <v>14757</v>
      </c>
      <c r="N219" s="53">
        <v>282.22000000000003</v>
      </c>
    </row>
    <row r="220" spans="13:14" x14ac:dyDescent="0.25">
      <c r="M220" s="52" t="s">
        <v>15066</v>
      </c>
      <c r="N220" s="53">
        <v>283.74</v>
      </c>
    </row>
    <row r="221" spans="13:14" x14ac:dyDescent="0.25">
      <c r="M221" s="52" t="s">
        <v>15392</v>
      </c>
      <c r="N221" s="53">
        <v>287.22000000000003</v>
      </c>
    </row>
    <row r="222" spans="13:14" x14ac:dyDescent="0.25">
      <c r="M222" s="52" t="s">
        <v>15267</v>
      </c>
      <c r="N222" s="53">
        <v>292.11</v>
      </c>
    </row>
    <row r="223" spans="13:14" x14ac:dyDescent="0.25">
      <c r="M223" s="52" t="s">
        <v>14841</v>
      </c>
      <c r="N223" s="53">
        <v>292.17</v>
      </c>
    </row>
    <row r="224" spans="13:14" x14ac:dyDescent="0.25">
      <c r="M224" s="52" t="s">
        <v>14939</v>
      </c>
      <c r="N224" s="53">
        <v>293.10000000000008</v>
      </c>
    </row>
    <row r="225" spans="13:14" x14ac:dyDescent="0.25">
      <c r="M225" s="52" t="s">
        <v>14494</v>
      </c>
      <c r="N225" s="53">
        <v>295.61</v>
      </c>
    </row>
    <row r="226" spans="13:14" x14ac:dyDescent="0.25">
      <c r="M226" s="52" t="s">
        <v>15238</v>
      </c>
      <c r="N226" s="53">
        <v>297.14</v>
      </c>
    </row>
    <row r="227" spans="13:14" x14ac:dyDescent="0.25">
      <c r="M227" s="52" t="s">
        <v>15071</v>
      </c>
      <c r="N227" s="53">
        <v>297.76</v>
      </c>
    </row>
    <row r="228" spans="13:14" x14ac:dyDescent="0.25">
      <c r="M228" s="52" t="s">
        <v>14772</v>
      </c>
      <c r="N228" s="53">
        <v>301.59000000000003</v>
      </c>
    </row>
    <row r="229" spans="13:14" x14ac:dyDescent="0.25">
      <c r="M229" s="52" t="s">
        <v>15235</v>
      </c>
      <c r="N229" s="53">
        <v>302.55</v>
      </c>
    </row>
    <row r="230" spans="13:14" x14ac:dyDescent="0.25">
      <c r="M230" s="52" t="s">
        <v>14690</v>
      </c>
      <c r="N230" s="53">
        <v>303.5800000000001</v>
      </c>
    </row>
    <row r="231" spans="13:14" x14ac:dyDescent="0.25">
      <c r="M231" s="52" t="s">
        <v>14534</v>
      </c>
      <c r="N231" s="53">
        <v>303.98999999999995</v>
      </c>
    </row>
    <row r="232" spans="13:14" x14ac:dyDescent="0.25">
      <c r="M232" s="52" t="s">
        <v>14670</v>
      </c>
      <c r="N232" s="53">
        <v>306.01</v>
      </c>
    </row>
    <row r="233" spans="13:14" x14ac:dyDescent="0.25">
      <c r="M233" s="52" t="s">
        <v>15227</v>
      </c>
      <c r="N233" s="53">
        <v>308.30999999999995</v>
      </c>
    </row>
    <row r="234" spans="13:14" x14ac:dyDescent="0.25">
      <c r="M234" s="52" t="s">
        <v>15284</v>
      </c>
      <c r="N234" s="53">
        <v>310.5</v>
      </c>
    </row>
    <row r="235" spans="13:14" x14ac:dyDescent="0.25">
      <c r="M235" s="52" t="s">
        <v>15154</v>
      </c>
      <c r="N235" s="53">
        <v>312.15000000000003</v>
      </c>
    </row>
    <row r="236" spans="13:14" x14ac:dyDescent="0.25">
      <c r="M236" s="52" t="s">
        <v>14852</v>
      </c>
      <c r="N236" s="53">
        <v>315.03999999999996</v>
      </c>
    </row>
    <row r="237" spans="13:14" x14ac:dyDescent="0.25">
      <c r="M237" s="52" t="s">
        <v>15257</v>
      </c>
      <c r="N237" s="53">
        <v>316.67999999999995</v>
      </c>
    </row>
    <row r="238" spans="13:14" x14ac:dyDescent="0.25">
      <c r="M238" s="52" t="s">
        <v>15080</v>
      </c>
      <c r="N238" s="53">
        <v>317.57</v>
      </c>
    </row>
    <row r="239" spans="13:14" x14ac:dyDescent="0.25">
      <c r="M239" s="52" t="s">
        <v>15194</v>
      </c>
      <c r="N239" s="53">
        <v>318.30999999999995</v>
      </c>
    </row>
    <row r="240" spans="13:14" x14ac:dyDescent="0.25">
      <c r="M240" s="52" t="s">
        <v>15129</v>
      </c>
      <c r="N240" s="53">
        <v>318.76</v>
      </c>
    </row>
    <row r="241" spans="13:14" x14ac:dyDescent="0.25">
      <c r="M241" s="52" t="s">
        <v>14986</v>
      </c>
      <c r="N241" s="53">
        <v>320.06</v>
      </c>
    </row>
    <row r="242" spans="13:14" x14ac:dyDescent="0.25">
      <c r="M242" s="52" t="s">
        <v>14977</v>
      </c>
      <c r="N242" s="53">
        <v>320.31</v>
      </c>
    </row>
    <row r="243" spans="13:14" x14ac:dyDescent="0.25">
      <c r="M243" s="52" t="s">
        <v>14815</v>
      </c>
      <c r="N243" s="53">
        <v>325.78999999999996</v>
      </c>
    </row>
    <row r="244" spans="13:14" x14ac:dyDescent="0.25">
      <c r="M244" s="52" t="s">
        <v>14667</v>
      </c>
      <c r="N244" s="53">
        <v>328.94</v>
      </c>
    </row>
    <row r="245" spans="13:14" x14ac:dyDescent="0.25">
      <c r="M245" s="52" t="s">
        <v>14749</v>
      </c>
      <c r="N245" s="53">
        <v>334.93</v>
      </c>
    </row>
    <row r="246" spans="13:14" x14ac:dyDescent="0.25">
      <c r="M246" s="52" t="s">
        <v>14576</v>
      </c>
      <c r="N246" s="53">
        <v>336.73</v>
      </c>
    </row>
    <row r="247" spans="13:14" x14ac:dyDescent="0.25">
      <c r="M247" s="52" t="s">
        <v>14830</v>
      </c>
      <c r="N247" s="53">
        <v>337.98</v>
      </c>
    </row>
    <row r="248" spans="13:14" x14ac:dyDescent="0.25">
      <c r="M248" s="52" t="s">
        <v>6</v>
      </c>
      <c r="N248" s="53">
        <v>338.72</v>
      </c>
    </row>
    <row r="249" spans="13:14" x14ac:dyDescent="0.25">
      <c r="M249" s="52" t="s">
        <v>14994</v>
      </c>
      <c r="N249" s="53">
        <v>343.05</v>
      </c>
    </row>
    <row r="250" spans="13:14" x14ac:dyDescent="0.25">
      <c r="M250" s="52" t="s">
        <v>14516</v>
      </c>
      <c r="N250" s="53">
        <v>343.94</v>
      </c>
    </row>
    <row r="251" spans="13:14" x14ac:dyDescent="0.25">
      <c r="M251" s="52" t="s">
        <v>14611</v>
      </c>
      <c r="N251" s="53">
        <v>346.65</v>
      </c>
    </row>
    <row r="252" spans="13:14" x14ac:dyDescent="0.25">
      <c r="M252" s="52" t="s">
        <v>14826</v>
      </c>
      <c r="N252" s="53">
        <v>348.99000000000007</v>
      </c>
    </row>
    <row r="253" spans="13:14" x14ac:dyDescent="0.25">
      <c r="M253" s="52" t="s">
        <v>15230</v>
      </c>
      <c r="N253" s="53">
        <v>349.38</v>
      </c>
    </row>
    <row r="254" spans="13:14" x14ac:dyDescent="0.25">
      <c r="M254" s="52" t="s">
        <v>14465</v>
      </c>
      <c r="N254" s="53">
        <v>353.67</v>
      </c>
    </row>
    <row r="255" spans="13:14" x14ac:dyDescent="0.25">
      <c r="M255" s="52" t="s">
        <v>15138</v>
      </c>
      <c r="N255" s="53">
        <v>354.89</v>
      </c>
    </row>
    <row r="256" spans="13:14" x14ac:dyDescent="0.25">
      <c r="M256" s="52" t="s">
        <v>14794</v>
      </c>
      <c r="N256" s="53">
        <v>356.03000000000003</v>
      </c>
    </row>
    <row r="257" spans="13:14" x14ac:dyDescent="0.25">
      <c r="M257" s="52" t="s">
        <v>15060</v>
      </c>
      <c r="N257" s="53">
        <v>362.31</v>
      </c>
    </row>
    <row r="258" spans="13:14" x14ac:dyDescent="0.25">
      <c r="M258" s="52" t="s">
        <v>15145</v>
      </c>
      <c r="N258" s="53">
        <v>367.71000000000004</v>
      </c>
    </row>
    <row r="259" spans="13:14" x14ac:dyDescent="0.25">
      <c r="M259" s="52" t="s">
        <v>15181</v>
      </c>
      <c r="N259" s="53">
        <v>368.78</v>
      </c>
    </row>
    <row r="260" spans="13:14" x14ac:dyDescent="0.25">
      <c r="M260" s="52" t="s">
        <v>14675</v>
      </c>
      <c r="N260" s="53">
        <v>372.37</v>
      </c>
    </row>
    <row r="261" spans="13:14" x14ac:dyDescent="0.25">
      <c r="M261" s="52" t="s">
        <v>14483</v>
      </c>
      <c r="N261" s="53">
        <v>373.96000000000004</v>
      </c>
    </row>
    <row r="262" spans="13:14" x14ac:dyDescent="0.25">
      <c r="M262" s="52" t="s">
        <v>15368</v>
      </c>
      <c r="N262" s="53">
        <v>374.22</v>
      </c>
    </row>
    <row r="263" spans="13:14" x14ac:dyDescent="0.25">
      <c r="M263" s="52" t="s">
        <v>14543</v>
      </c>
      <c r="N263" s="53">
        <v>375.1</v>
      </c>
    </row>
    <row r="264" spans="13:14" x14ac:dyDescent="0.25">
      <c r="M264" s="52" t="s">
        <v>15122</v>
      </c>
      <c r="N264" s="53">
        <v>378.59</v>
      </c>
    </row>
    <row r="265" spans="13:14" x14ac:dyDescent="0.25">
      <c r="M265" s="52" t="s">
        <v>15183</v>
      </c>
      <c r="N265" s="53">
        <v>380.8</v>
      </c>
    </row>
    <row r="266" spans="13:14" x14ac:dyDescent="0.25">
      <c r="M266" s="52" t="s">
        <v>15340</v>
      </c>
      <c r="N266" s="53">
        <v>388.21000000000004</v>
      </c>
    </row>
    <row r="267" spans="13:14" x14ac:dyDescent="0.25">
      <c r="M267" s="52" t="s">
        <v>14836</v>
      </c>
      <c r="N267" s="53">
        <v>389.88</v>
      </c>
    </row>
    <row r="268" spans="13:14" x14ac:dyDescent="0.25">
      <c r="M268" s="52" t="s">
        <v>14920</v>
      </c>
      <c r="N268" s="53">
        <v>390.7</v>
      </c>
    </row>
    <row r="269" spans="13:14" x14ac:dyDescent="0.25">
      <c r="M269" s="52" t="s">
        <v>15219</v>
      </c>
      <c r="N269" s="53">
        <v>391.50000000000006</v>
      </c>
    </row>
    <row r="270" spans="13:14" x14ac:dyDescent="0.25">
      <c r="M270" s="52" t="s">
        <v>15306</v>
      </c>
      <c r="N270" s="53">
        <v>393.59000000000003</v>
      </c>
    </row>
    <row r="271" spans="13:14" x14ac:dyDescent="0.25">
      <c r="M271" s="52" t="s">
        <v>14965</v>
      </c>
      <c r="N271" s="53">
        <v>396.2</v>
      </c>
    </row>
    <row r="272" spans="13:14" x14ac:dyDescent="0.25">
      <c r="M272" s="52" t="s">
        <v>14800</v>
      </c>
      <c r="N272" s="53">
        <v>396.56999999999994</v>
      </c>
    </row>
    <row r="273" spans="13:14" x14ac:dyDescent="0.25">
      <c r="M273" s="52" t="s">
        <v>15004</v>
      </c>
      <c r="N273" s="53">
        <v>402.09000000000003</v>
      </c>
    </row>
    <row r="274" spans="13:14" x14ac:dyDescent="0.25">
      <c r="M274" s="52" t="s">
        <v>14971</v>
      </c>
      <c r="N274" s="53">
        <v>402.45</v>
      </c>
    </row>
    <row r="275" spans="13:14" x14ac:dyDescent="0.25">
      <c r="M275" s="52" t="s">
        <v>15017</v>
      </c>
      <c r="N275" s="53">
        <v>403.25</v>
      </c>
    </row>
    <row r="276" spans="13:14" x14ac:dyDescent="0.25">
      <c r="M276" s="52" t="s">
        <v>14848</v>
      </c>
      <c r="N276" s="53">
        <v>403.81999999999994</v>
      </c>
    </row>
    <row r="277" spans="13:14" x14ac:dyDescent="0.25">
      <c r="M277" s="52" t="s">
        <v>14610</v>
      </c>
      <c r="N277" s="53">
        <v>404.21000000000004</v>
      </c>
    </row>
    <row r="278" spans="13:14" x14ac:dyDescent="0.25">
      <c r="M278" s="52" t="s">
        <v>14902</v>
      </c>
      <c r="N278" s="53">
        <v>404.9</v>
      </c>
    </row>
    <row r="279" spans="13:14" x14ac:dyDescent="0.25">
      <c r="M279" s="52" t="s">
        <v>15016</v>
      </c>
      <c r="N279" s="53">
        <v>405.81</v>
      </c>
    </row>
    <row r="280" spans="13:14" x14ac:dyDescent="0.25">
      <c r="M280" s="52" t="s">
        <v>14759</v>
      </c>
      <c r="N280" s="53">
        <v>406.63</v>
      </c>
    </row>
    <row r="281" spans="13:14" x14ac:dyDescent="0.25">
      <c r="M281" s="52" t="s">
        <v>14669</v>
      </c>
      <c r="N281" s="53">
        <v>409.01</v>
      </c>
    </row>
    <row r="282" spans="13:14" x14ac:dyDescent="0.25">
      <c r="M282" s="52" t="s">
        <v>14677</v>
      </c>
      <c r="N282" s="53">
        <v>409.14</v>
      </c>
    </row>
    <row r="283" spans="13:14" x14ac:dyDescent="0.25">
      <c r="M283" s="52" t="s">
        <v>15273</v>
      </c>
      <c r="N283" s="53">
        <v>414.29</v>
      </c>
    </row>
    <row r="284" spans="13:14" x14ac:dyDescent="0.25">
      <c r="M284" s="52" t="s">
        <v>15388</v>
      </c>
      <c r="N284" s="53">
        <v>415.52</v>
      </c>
    </row>
    <row r="285" spans="13:14" x14ac:dyDescent="0.25">
      <c r="M285" s="52" t="s">
        <v>15175</v>
      </c>
      <c r="N285" s="53">
        <v>415.66</v>
      </c>
    </row>
    <row r="286" spans="13:14" x14ac:dyDescent="0.25">
      <c r="M286" s="52" t="s">
        <v>14825</v>
      </c>
      <c r="N286" s="53">
        <v>415.68999999999994</v>
      </c>
    </row>
    <row r="287" spans="13:14" x14ac:dyDescent="0.25">
      <c r="M287" s="52" t="s">
        <v>14967</v>
      </c>
      <c r="N287" s="53">
        <v>419.16999999999996</v>
      </c>
    </row>
    <row r="288" spans="13:14" x14ac:dyDescent="0.25">
      <c r="M288" s="52" t="s">
        <v>14470</v>
      </c>
      <c r="N288" s="53">
        <v>421.23</v>
      </c>
    </row>
    <row r="289" spans="13:14" x14ac:dyDescent="0.25">
      <c r="M289" s="52" t="s">
        <v>14579</v>
      </c>
      <c r="N289" s="53">
        <v>423.25</v>
      </c>
    </row>
    <row r="290" spans="13:14" x14ac:dyDescent="0.25">
      <c r="M290" s="52" t="s">
        <v>14747</v>
      </c>
      <c r="N290" s="53">
        <v>423.73</v>
      </c>
    </row>
    <row r="291" spans="13:14" x14ac:dyDescent="0.25">
      <c r="M291" s="52" t="s">
        <v>14731</v>
      </c>
      <c r="N291" s="53">
        <v>425</v>
      </c>
    </row>
    <row r="292" spans="13:14" x14ac:dyDescent="0.25">
      <c r="M292" s="52" t="s">
        <v>15302</v>
      </c>
      <c r="N292" s="53">
        <v>427.35</v>
      </c>
    </row>
    <row r="293" spans="13:14" x14ac:dyDescent="0.25">
      <c r="M293" s="52" t="s">
        <v>14983</v>
      </c>
      <c r="N293" s="53">
        <v>428.23</v>
      </c>
    </row>
    <row r="294" spans="13:14" x14ac:dyDescent="0.25">
      <c r="M294" s="52" t="s">
        <v>15367</v>
      </c>
      <c r="N294" s="53">
        <v>429.28999999999996</v>
      </c>
    </row>
    <row r="295" spans="13:14" x14ac:dyDescent="0.25">
      <c r="M295" s="52" t="s">
        <v>15378</v>
      </c>
      <c r="N295" s="53">
        <v>429.39000000000004</v>
      </c>
    </row>
    <row r="296" spans="13:14" x14ac:dyDescent="0.25">
      <c r="M296" s="52" t="s">
        <v>14682</v>
      </c>
      <c r="N296" s="53">
        <v>430.65</v>
      </c>
    </row>
    <row r="297" spans="13:14" x14ac:dyDescent="0.25">
      <c r="M297" s="52" t="s">
        <v>14812</v>
      </c>
      <c r="N297" s="53">
        <v>432.53999999999996</v>
      </c>
    </row>
    <row r="298" spans="13:14" x14ac:dyDescent="0.25">
      <c r="M298" s="52" t="s">
        <v>14816</v>
      </c>
      <c r="N298" s="53">
        <v>433.84000000000003</v>
      </c>
    </row>
    <row r="299" spans="13:14" x14ac:dyDescent="0.25">
      <c r="M299" s="52" t="s">
        <v>14913</v>
      </c>
      <c r="N299" s="53">
        <v>434.29999999999995</v>
      </c>
    </row>
    <row r="300" spans="13:14" x14ac:dyDescent="0.25">
      <c r="M300" s="52" t="s">
        <v>15151</v>
      </c>
      <c r="N300" s="53">
        <v>435.73</v>
      </c>
    </row>
    <row r="301" spans="13:14" x14ac:dyDescent="0.25">
      <c r="M301" s="52" t="s">
        <v>14709</v>
      </c>
      <c r="N301" s="53">
        <v>436.37</v>
      </c>
    </row>
    <row r="302" spans="13:14" x14ac:dyDescent="0.25">
      <c r="M302" s="52" t="s">
        <v>14722</v>
      </c>
      <c r="N302" s="53">
        <v>438.70000000000005</v>
      </c>
    </row>
    <row r="303" spans="13:14" x14ac:dyDescent="0.25">
      <c r="M303" s="52" t="s">
        <v>14883</v>
      </c>
      <c r="N303" s="53">
        <v>441.3599999999999</v>
      </c>
    </row>
    <row r="304" spans="13:14" x14ac:dyDescent="0.25">
      <c r="M304" s="52" t="s">
        <v>14496</v>
      </c>
      <c r="N304" s="53">
        <v>442.51</v>
      </c>
    </row>
    <row r="305" spans="13:14" x14ac:dyDescent="0.25">
      <c r="M305" s="52" t="s">
        <v>14660</v>
      </c>
      <c r="N305" s="53">
        <v>445.03999999999991</v>
      </c>
    </row>
    <row r="306" spans="13:14" x14ac:dyDescent="0.25">
      <c r="M306" s="52" t="s">
        <v>5</v>
      </c>
      <c r="N306" s="53">
        <v>447.08000000000004</v>
      </c>
    </row>
    <row r="307" spans="13:14" x14ac:dyDescent="0.25">
      <c r="M307" s="52" t="s">
        <v>14487</v>
      </c>
      <c r="N307" s="53">
        <v>452.53999999999996</v>
      </c>
    </row>
    <row r="308" spans="13:14" x14ac:dyDescent="0.25">
      <c r="M308" s="52" t="s">
        <v>14760</v>
      </c>
      <c r="N308" s="53">
        <v>453.32</v>
      </c>
    </row>
    <row r="309" spans="13:14" x14ac:dyDescent="0.25">
      <c r="M309" s="52" t="s">
        <v>15397</v>
      </c>
      <c r="N309" s="53">
        <v>453.7</v>
      </c>
    </row>
    <row r="310" spans="13:14" x14ac:dyDescent="0.25">
      <c r="M310" s="52" t="s">
        <v>14562</v>
      </c>
      <c r="N310" s="53">
        <v>455.53</v>
      </c>
    </row>
    <row r="311" spans="13:14" x14ac:dyDescent="0.25">
      <c r="M311" s="52" t="s">
        <v>14573</v>
      </c>
      <c r="N311" s="53">
        <v>455.84</v>
      </c>
    </row>
    <row r="312" spans="13:14" x14ac:dyDescent="0.25">
      <c r="M312" s="52" t="s">
        <v>15077</v>
      </c>
      <c r="N312" s="53">
        <v>455.85999999999996</v>
      </c>
    </row>
    <row r="313" spans="13:14" x14ac:dyDescent="0.25">
      <c r="M313" s="52" t="s">
        <v>14616</v>
      </c>
      <c r="N313" s="53">
        <v>457.49999999999989</v>
      </c>
    </row>
    <row r="314" spans="13:14" x14ac:dyDescent="0.25">
      <c r="M314" s="52" t="s">
        <v>15144</v>
      </c>
      <c r="N314" s="53">
        <v>457.99999999999994</v>
      </c>
    </row>
    <row r="315" spans="13:14" x14ac:dyDescent="0.25">
      <c r="M315" s="52" t="s">
        <v>15275</v>
      </c>
      <c r="N315" s="53">
        <v>461.85999999999996</v>
      </c>
    </row>
    <row r="316" spans="13:14" x14ac:dyDescent="0.25">
      <c r="M316" s="52" t="s">
        <v>15356</v>
      </c>
      <c r="N316" s="53">
        <v>462.91</v>
      </c>
    </row>
    <row r="317" spans="13:14" x14ac:dyDescent="0.25">
      <c r="M317" s="52" t="s">
        <v>15189</v>
      </c>
      <c r="N317" s="53">
        <v>463.83000000000004</v>
      </c>
    </row>
    <row r="318" spans="13:14" x14ac:dyDescent="0.25">
      <c r="M318" s="52" t="s">
        <v>15051</v>
      </c>
      <c r="N318" s="53">
        <v>468.00000000000006</v>
      </c>
    </row>
    <row r="319" spans="13:14" x14ac:dyDescent="0.25">
      <c r="M319" s="52" t="s">
        <v>14545</v>
      </c>
      <c r="N319" s="53">
        <v>470.94999999999993</v>
      </c>
    </row>
    <row r="320" spans="13:14" x14ac:dyDescent="0.25">
      <c r="M320" s="52" t="s">
        <v>14588</v>
      </c>
      <c r="N320" s="53">
        <v>475.94000000000005</v>
      </c>
    </row>
    <row r="321" spans="13:14" x14ac:dyDescent="0.25">
      <c r="M321" s="52" t="s">
        <v>14477</v>
      </c>
      <c r="N321" s="53">
        <v>478.18000000000006</v>
      </c>
    </row>
    <row r="322" spans="13:14" x14ac:dyDescent="0.25">
      <c r="M322" s="52" t="s">
        <v>14521</v>
      </c>
      <c r="N322" s="53">
        <v>483.27</v>
      </c>
    </row>
    <row r="323" spans="13:14" x14ac:dyDescent="0.25">
      <c r="M323" s="52" t="s">
        <v>14467</v>
      </c>
      <c r="N323" s="53">
        <v>486.40999999999991</v>
      </c>
    </row>
    <row r="324" spans="13:14" x14ac:dyDescent="0.25">
      <c r="M324" s="52" t="s">
        <v>15253</v>
      </c>
      <c r="N324" s="53">
        <v>493.05999999999995</v>
      </c>
    </row>
    <row r="325" spans="13:14" x14ac:dyDescent="0.25">
      <c r="M325" s="52" t="s">
        <v>15007</v>
      </c>
      <c r="N325" s="53">
        <v>493.61</v>
      </c>
    </row>
    <row r="326" spans="13:14" x14ac:dyDescent="0.25">
      <c r="M326" s="52" t="s">
        <v>14661</v>
      </c>
      <c r="N326" s="53">
        <v>494.69</v>
      </c>
    </row>
    <row r="327" spans="13:14" x14ac:dyDescent="0.25">
      <c r="M327" s="52" t="s">
        <v>14663</v>
      </c>
      <c r="N327" s="53">
        <v>496.01</v>
      </c>
    </row>
    <row r="328" spans="13:14" x14ac:dyDescent="0.25">
      <c r="M328" s="52" t="s">
        <v>14978</v>
      </c>
      <c r="N328" s="53">
        <v>502.28999999999996</v>
      </c>
    </row>
    <row r="329" spans="13:14" x14ac:dyDescent="0.25">
      <c r="M329" s="52" t="s">
        <v>15279</v>
      </c>
      <c r="N329" s="53">
        <v>503.69</v>
      </c>
    </row>
    <row r="330" spans="13:14" x14ac:dyDescent="0.25">
      <c r="M330" s="52" t="s">
        <v>15332</v>
      </c>
      <c r="N330" s="53">
        <v>510.45000000000005</v>
      </c>
    </row>
    <row r="331" spans="13:14" x14ac:dyDescent="0.25">
      <c r="M331" s="52" t="s">
        <v>15359</v>
      </c>
      <c r="N331" s="53">
        <v>513.03</v>
      </c>
    </row>
    <row r="332" spans="13:14" x14ac:dyDescent="0.25">
      <c r="M332" s="52" t="s">
        <v>15184</v>
      </c>
      <c r="N332" s="53">
        <v>518.46</v>
      </c>
    </row>
    <row r="333" spans="13:14" x14ac:dyDescent="0.25">
      <c r="M333" s="52" t="s">
        <v>15110</v>
      </c>
      <c r="N333" s="53">
        <v>521.15</v>
      </c>
    </row>
    <row r="334" spans="13:14" x14ac:dyDescent="0.25">
      <c r="M334" s="52" t="s">
        <v>15046</v>
      </c>
      <c r="N334" s="53">
        <v>521.27</v>
      </c>
    </row>
    <row r="335" spans="13:14" x14ac:dyDescent="0.25">
      <c r="M335" s="52" t="s">
        <v>14926</v>
      </c>
      <c r="N335" s="53">
        <v>521.34</v>
      </c>
    </row>
    <row r="336" spans="13:14" x14ac:dyDescent="0.25">
      <c r="M336" s="52" t="s">
        <v>14737</v>
      </c>
      <c r="N336" s="53">
        <v>522.08000000000004</v>
      </c>
    </row>
    <row r="337" spans="13:14" x14ac:dyDescent="0.25">
      <c r="M337" s="52" t="s">
        <v>14875</v>
      </c>
      <c r="N337" s="53">
        <v>523.15</v>
      </c>
    </row>
    <row r="338" spans="13:14" x14ac:dyDescent="0.25">
      <c r="M338" s="52" t="s">
        <v>15038</v>
      </c>
      <c r="N338" s="53">
        <v>527.54000000000008</v>
      </c>
    </row>
    <row r="339" spans="13:14" x14ac:dyDescent="0.25">
      <c r="M339" s="52" t="s">
        <v>15068</v>
      </c>
      <c r="N339" s="53">
        <v>528.34</v>
      </c>
    </row>
    <row r="340" spans="13:14" x14ac:dyDescent="0.25">
      <c r="M340" s="52" t="s">
        <v>15105</v>
      </c>
      <c r="N340" s="53">
        <v>529.12</v>
      </c>
    </row>
    <row r="341" spans="13:14" x14ac:dyDescent="0.25">
      <c r="M341" s="52" t="s">
        <v>14780</v>
      </c>
      <c r="N341" s="53">
        <v>530.21</v>
      </c>
    </row>
    <row r="342" spans="13:14" x14ac:dyDescent="0.25">
      <c r="M342" s="52" t="s">
        <v>15357</v>
      </c>
      <c r="N342" s="53">
        <v>531.96</v>
      </c>
    </row>
    <row r="343" spans="13:14" x14ac:dyDescent="0.25">
      <c r="M343" s="52" t="s">
        <v>15009</v>
      </c>
      <c r="N343" s="53">
        <v>536.9</v>
      </c>
    </row>
    <row r="344" spans="13:14" x14ac:dyDescent="0.25">
      <c r="M344" s="52" t="s">
        <v>14974</v>
      </c>
      <c r="N344" s="53">
        <v>536.97</v>
      </c>
    </row>
    <row r="345" spans="13:14" x14ac:dyDescent="0.25">
      <c r="M345" s="52" t="s">
        <v>14910</v>
      </c>
      <c r="N345" s="53">
        <v>537.55999999999995</v>
      </c>
    </row>
    <row r="346" spans="13:14" x14ac:dyDescent="0.25">
      <c r="M346" s="52" t="s">
        <v>14765</v>
      </c>
      <c r="N346" s="53">
        <v>540.4</v>
      </c>
    </row>
    <row r="347" spans="13:14" x14ac:dyDescent="0.25">
      <c r="M347" s="52" t="s">
        <v>15013</v>
      </c>
      <c r="N347" s="53">
        <v>542.75</v>
      </c>
    </row>
    <row r="348" spans="13:14" x14ac:dyDescent="0.25">
      <c r="M348" s="52" t="s">
        <v>15063</v>
      </c>
      <c r="N348" s="53">
        <v>544.06000000000006</v>
      </c>
    </row>
    <row r="349" spans="13:14" x14ac:dyDescent="0.25">
      <c r="M349" s="52" t="s">
        <v>14476</v>
      </c>
      <c r="N349" s="53">
        <v>544.88</v>
      </c>
    </row>
    <row r="350" spans="13:14" x14ac:dyDescent="0.25">
      <c r="M350" s="52" t="s">
        <v>14803</v>
      </c>
      <c r="N350" s="53">
        <v>545.7700000000001</v>
      </c>
    </row>
    <row r="351" spans="13:14" x14ac:dyDescent="0.25">
      <c r="M351" s="52" t="s">
        <v>15384</v>
      </c>
      <c r="N351" s="53">
        <v>549.16999999999996</v>
      </c>
    </row>
    <row r="352" spans="13:14" x14ac:dyDescent="0.25">
      <c r="M352" s="52" t="s">
        <v>14801</v>
      </c>
      <c r="N352" s="53">
        <v>549.63</v>
      </c>
    </row>
    <row r="353" spans="13:14" x14ac:dyDescent="0.25">
      <c r="M353" s="52" t="s">
        <v>14914</v>
      </c>
      <c r="N353" s="53">
        <v>552.48</v>
      </c>
    </row>
    <row r="354" spans="13:14" x14ac:dyDescent="0.25">
      <c r="M354" s="52" t="s">
        <v>15034</v>
      </c>
      <c r="N354" s="53">
        <v>553.41999999999996</v>
      </c>
    </row>
    <row r="355" spans="13:14" x14ac:dyDescent="0.25">
      <c r="M355" s="52" t="s">
        <v>15295</v>
      </c>
      <c r="N355" s="53">
        <v>554.63</v>
      </c>
    </row>
    <row r="356" spans="13:14" x14ac:dyDescent="0.25">
      <c r="M356" s="52" t="s">
        <v>14813</v>
      </c>
      <c r="N356" s="53">
        <v>555.69000000000005</v>
      </c>
    </row>
    <row r="357" spans="13:14" x14ac:dyDescent="0.25">
      <c r="M357" s="52" t="s">
        <v>15316</v>
      </c>
      <c r="N357" s="53">
        <v>557.43000000000006</v>
      </c>
    </row>
    <row r="358" spans="13:14" x14ac:dyDescent="0.25">
      <c r="M358" s="52" t="s">
        <v>14733</v>
      </c>
      <c r="N358" s="53">
        <v>558.21</v>
      </c>
    </row>
    <row r="359" spans="13:14" x14ac:dyDescent="0.25">
      <c r="M359" s="52" t="s">
        <v>15241</v>
      </c>
      <c r="N359" s="53">
        <v>559.37</v>
      </c>
    </row>
    <row r="360" spans="13:14" x14ac:dyDescent="0.25">
      <c r="M360" s="52" t="s">
        <v>14953</v>
      </c>
      <c r="N360" s="53">
        <v>563.96</v>
      </c>
    </row>
    <row r="361" spans="13:14" x14ac:dyDescent="0.25">
      <c r="M361" s="52" t="s">
        <v>14710</v>
      </c>
      <c r="N361" s="53">
        <v>564.7299999999999</v>
      </c>
    </row>
    <row r="362" spans="13:14" x14ac:dyDescent="0.25">
      <c r="M362" s="52" t="s">
        <v>14876</v>
      </c>
      <c r="N362" s="53">
        <v>567.19000000000005</v>
      </c>
    </row>
    <row r="363" spans="13:14" x14ac:dyDescent="0.25">
      <c r="M363" s="52" t="s">
        <v>15337</v>
      </c>
      <c r="N363" s="53">
        <v>567.23</v>
      </c>
    </row>
    <row r="364" spans="13:14" x14ac:dyDescent="0.25">
      <c r="M364" s="52" t="s">
        <v>14972</v>
      </c>
      <c r="N364" s="53">
        <v>572.11</v>
      </c>
    </row>
    <row r="365" spans="13:14" x14ac:dyDescent="0.25">
      <c r="M365" s="52" t="s">
        <v>15326</v>
      </c>
      <c r="N365" s="53">
        <v>573.43000000000006</v>
      </c>
    </row>
    <row r="366" spans="13:14" x14ac:dyDescent="0.25">
      <c r="M366" s="52" t="s">
        <v>15343</v>
      </c>
      <c r="N366" s="53">
        <v>575.47</v>
      </c>
    </row>
    <row r="367" spans="13:14" x14ac:dyDescent="0.25">
      <c r="M367" s="52" t="s">
        <v>15380</v>
      </c>
      <c r="N367" s="53">
        <v>582.42999999999995</v>
      </c>
    </row>
    <row r="368" spans="13:14" x14ac:dyDescent="0.25">
      <c r="M368" s="52" t="s">
        <v>15012</v>
      </c>
      <c r="N368" s="53">
        <v>583.58000000000004</v>
      </c>
    </row>
    <row r="369" spans="13:14" x14ac:dyDescent="0.25">
      <c r="M369" s="52" t="s">
        <v>14466</v>
      </c>
      <c r="N369" s="53">
        <v>584.06999999999994</v>
      </c>
    </row>
    <row r="370" spans="13:14" x14ac:dyDescent="0.25">
      <c r="M370" s="52" t="s">
        <v>14551</v>
      </c>
      <c r="N370" s="53">
        <v>587.86</v>
      </c>
    </row>
    <row r="371" spans="13:14" x14ac:dyDescent="0.25">
      <c r="M371" s="52" t="s">
        <v>15098</v>
      </c>
      <c r="N371" s="53">
        <v>593.81000000000006</v>
      </c>
    </row>
    <row r="372" spans="13:14" x14ac:dyDescent="0.25">
      <c r="M372" s="52" t="s">
        <v>14596</v>
      </c>
      <c r="N372" s="53">
        <v>594.55000000000007</v>
      </c>
    </row>
    <row r="373" spans="13:14" x14ac:dyDescent="0.25">
      <c r="M373" s="52" t="s">
        <v>15351</v>
      </c>
      <c r="N373" s="53">
        <v>596.36000000000013</v>
      </c>
    </row>
    <row r="374" spans="13:14" x14ac:dyDescent="0.25">
      <c r="M374" s="52" t="s">
        <v>14871</v>
      </c>
      <c r="N374" s="53">
        <v>597.78000000000009</v>
      </c>
    </row>
    <row r="375" spans="13:14" x14ac:dyDescent="0.25">
      <c r="M375" s="52" t="s">
        <v>14511</v>
      </c>
      <c r="N375" s="53">
        <v>597.84999999999991</v>
      </c>
    </row>
    <row r="376" spans="13:14" x14ac:dyDescent="0.25">
      <c r="M376" s="52" t="s">
        <v>14471</v>
      </c>
      <c r="N376" s="53">
        <v>598.76</v>
      </c>
    </row>
    <row r="377" spans="13:14" x14ac:dyDescent="0.25">
      <c r="M377" s="52" t="s">
        <v>14785</v>
      </c>
      <c r="N377" s="53">
        <v>605.78</v>
      </c>
    </row>
    <row r="378" spans="13:14" x14ac:dyDescent="0.25">
      <c r="M378" s="52" t="s">
        <v>15287</v>
      </c>
      <c r="N378" s="53">
        <v>606.35</v>
      </c>
    </row>
    <row r="379" spans="13:14" x14ac:dyDescent="0.25">
      <c r="M379" s="52" t="s">
        <v>15196</v>
      </c>
      <c r="N379" s="53">
        <v>606.51</v>
      </c>
    </row>
    <row r="380" spans="13:14" x14ac:dyDescent="0.25">
      <c r="M380" s="52" t="s">
        <v>15148</v>
      </c>
      <c r="N380" s="53">
        <v>607.57999999999993</v>
      </c>
    </row>
    <row r="381" spans="13:14" x14ac:dyDescent="0.25">
      <c r="M381" s="52" t="s">
        <v>15164</v>
      </c>
      <c r="N381" s="53">
        <v>608.41999999999996</v>
      </c>
    </row>
    <row r="382" spans="13:14" x14ac:dyDescent="0.25">
      <c r="M382" s="52" t="s">
        <v>15312</v>
      </c>
      <c r="N382" s="53">
        <v>613.29000000000008</v>
      </c>
    </row>
    <row r="383" spans="13:14" x14ac:dyDescent="0.25">
      <c r="M383" s="52" t="s">
        <v>15319</v>
      </c>
      <c r="N383" s="53">
        <v>617.29999999999995</v>
      </c>
    </row>
    <row r="384" spans="13:14" x14ac:dyDescent="0.25">
      <c r="M384" s="52" t="s">
        <v>15327</v>
      </c>
      <c r="N384" s="53">
        <v>618.1</v>
      </c>
    </row>
    <row r="385" spans="13:14" x14ac:dyDescent="0.25">
      <c r="M385" s="52" t="s">
        <v>15165</v>
      </c>
      <c r="N385" s="53">
        <v>618.58999999999992</v>
      </c>
    </row>
    <row r="386" spans="13:14" x14ac:dyDescent="0.25">
      <c r="M386" s="52" t="s">
        <v>14728</v>
      </c>
      <c r="N386" s="53">
        <v>620.95000000000005</v>
      </c>
    </row>
    <row r="387" spans="13:14" x14ac:dyDescent="0.25">
      <c r="M387" s="52" t="s">
        <v>14937</v>
      </c>
      <c r="N387" s="53">
        <v>625.77</v>
      </c>
    </row>
    <row r="388" spans="13:14" x14ac:dyDescent="0.25">
      <c r="M388" s="52" t="s">
        <v>14943</v>
      </c>
      <c r="N388" s="53">
        <v>628.89999999999986</v>
      </c>
    </row>
    <row r="389" spans="13:14" x14ac:dyDescent="0.25">
      <c r="M389" s="52" t="s">
        <v>14827</v>
      </c>
      <c r="N389" s="53">
        <v>630.88</v>
      </c>
    </row>
    <row r="390" spans="13:14" x14ac:dyDescent="0.25">
      <c r="M390" s="52" t="s">
        <v>14933</v>
      </c>
      <c r="N390" s="53">
        <v>631.11</v>
      </c>
    </row>
    <row r="391" spans="13:14" x14ac:dyDescent="0.25">
      <c r="M391" s="52" t="s">
        <v>15229</v>
      </c>
      <c r="N391" s="53">
        <v>632.21</v>
      </c>
    </row>
    <row r="392" spans="13:14" x14ac:dyDescent="0.25">
      <c r="M392" s="52" t="s">
        <v>15364</v>
      </c>
      <c r="N392" s="53">
        <v>633.04999999999995</v>
      </c>
    </row>
    <row r="393" spans="13:14" x14ac:dyDescent="0.25">
      <c r="M393" s="52" t="s">
        <v>14872</v>
      </c>
      <c r="N393" s="53">
        <v>633.30999999999995</v>
      </c>
    </row>
    <row r="394" spans="13:14" x14ac:dyDescent="0.25">
      <c r="M394" s="52" t="s">
        <v>15248</v>
      </c>
      <c r="N394" s="53">
        <v>634.57000000000005</v>
      </c>
    </row>
    <row r="395" spans="13:14" x14ac:dyDescent="0.25">
      <c r="M395" s="52" t="s">
        <v>15224</v>
      </c>
      <c r="N395" s="53">
        <v>634.71</v>
      </c>
    </row>
    <row r="396" spans="13:14" x14ac:dyDescent="0.25">
      <c r="M396" s="52" t="s">
        <v>15191</v>
      </c>
      <c r="N396" s="53">
        <v>638.37</v>
      </c>
    </row>
    <row r="397" spans="13:14" x14ac:dyDescent="0.25">
      <c r="M397" s="52" t="s">
        <v>14769</v>
      </c>
      <c r="N397" s="53">
        <v>638.86</v>
      </c>
    </row>
    <row r="398" spans="13:14" x14ac:dyDescent="0.25">
      <c r="M398" s="52" t="s">
        <v>14564</v>
      </c>
      <c r="N398" s="53">
        <v>640.72</v>
      </c>
    </row>
    <row r="399" spans="13:14" x14ac:dyDescent="0.25">
      <c r="M399" s="52" t="s">
        <v>15247</v>
      </c>
      <c r="N399" s="53">
        <v>641.01</v>
      </c>
    </row>
    <row r="400" spans="13:14" x14ac:dyDescent="0.25">
      <c r="M400" s="52" t="s">
        <v>14718</v>
      </c>
      <c r="N400" s="53">
        <v>647.13999999999987</v>
      </c>
    </row>
    <row r="401" spans="13:14" x14ac:dyDescent="0.25">
      <c r="M401" s="52" t="s">
        <v>14838</v>
      </c>
      <c r="N401" s="53">
        <v>649.20000000000005</v>
      </c>
    </row>
    <row r="402" spans="13:14" x14ac:dyDescent="0.25">
      <c r="M402" s="52" t="s">
        <v>14865</v>
      </c>
      <c r="N402" s="53">
        <v>650.85</v>
      </c>
    </row>
    <row r="403" spans="13:14" x14ac:dyDescent="0.25">
      <c r="M403" s="52" t="s">
        <v>14591</v>
      </c>
      <c r="N403" s="53">
        <v>651.76</v>
      </c>
    </row>
    <row r="404" spans="13:14" x14ac:dyDescent="0.25">
      <c r="M404" s="52" t="s">
        <v>14602</v>
      </c>
      <c r="N404" s="53">
        <v>656.08999999999992</v>
      </c>
    </row>
    <row r="405" spans="13:14" x14ac:dyDescent="0.25">
      <c r="M405" s="52" t="s">
        <v>15256</v>
      </c>
      <c r="N405" s="53">
        <v>656.39</v>
      </c>
    </row>
    <row r="406" spans="13:14" x14ac:dyDescent="0.25">
      <c r="M406" s="52" t="s">
        <v>15087</v>
      </c>
      <c r="N406" s="53">
        <v>658.93000000000006</v>
      </c>
    </row>
    <row r="407" spans="13:14" x14ac:dyDescent="0.25">
      <c r="M407" s="52" t="s">
        <v>15243</v>
      </c>
      <c r="N407" s="53">
        <v>659.62</v>
      </c>
    </row>
    <row r="408" spans="13:14" x14ac:dyDescent="0.25">
      <c r="M408" s="52" t="s">
        <v>14938</v>
      </c>
      <c r="N408" s="53">
        <v>664.27</v>
      </c>
    </row>
    <row r="409" spans="13:14" x14ac:dyDescent="0.25">
      <c r="M409" s="52" t="s">
        <v>15237</v>
      </c>
      <c r="N409" s="53">
        <v>664.92000000000007</v>
      </c>
    </row>
    <row r="410" spans="13:14" x14ac:dyDescent="0.25">
      <c r="M410" s="52" t="s">
        <v>14495</v>
      </c>
      <c r="N410" s="53">
        <v>667.92</v>
      </c>
    </row>
    <row r="411" spans="13:14" x14ac:dyDescent="0.25">
      <c r="M411" s="52" t="s">
        <v>14773</v>
      </c>
      <c r="N411" s="53">
        <v>670.31</v>
      </c>
    </row>
    <row r="412" spans="13:14" x14ac:dyDescent="0.25">
      <c r="M412" s="52" t="s">
        <v>14940</v>
      </c>
      <c r="N412" s="53">
        <v>671.98</v>
      </c>
    </row>
    <row r="413" spans="13:14" x14ac:dyDescent="0.25">
      <c r="M413" s="52" t="s">
        <v>14957</v>
      </c>
      <c r="N413" s="53">
        <v>672.62</v>
      </c>
    </row>
    <row r="414" spans="13:14" x14ac:dyDescent="0.25">
      <c r="M414" s="52" t="s">
        <v>14802</v>
      </c>
      <c r="N414" s="53">
        <v>674.40000000000009</v>
      </c>
    </row>
    <row r="415" spans="13:14" x14ac:dyDescent="0.25">
      <c r="M415" s="52" t="s">
        <v>14960</v>
      </c>
      <c r="N415" s="53">
        <v>675.41</v>
      </c>
    </row>
    <row r="416" spans="13:14" x14ac:dyDescent="0.25">
      <c r="M416" s="52" t="s">
        <v>15195</v>
      </c>
      <c r="N416" s="53">
        <v>676.37</v>
      </c>
    </row>
    <row r="417" spans="13:14" x14ac:dyDescent="0.25">
      <c r="M417" s="52" t="s">
        <v>15373</v>
      </c>
      <c r="N417" s="53">
        <v>678.85</v>
      </c>
    </row>
    <row r="418" spans="13:14" x14ac:dyDescent="0.25">
      <c r="M418" s="52" t="s">
        <v>15167</v>
      </c>
      <c r="N418" s="53">
        <v>683.81</v>
      </c>
    </row>
    <row r="419" spans="13:14" x14ac:dyDescent="0.25">
      <c r="M419" s="52" t="s">
        <v>15218</v>
      </c>
      <c r="N419" s="53">
        <v>691.49000000000012</v>
      </c>
    </row>
    <row r="420" spans="13:14" x14ac:dyDescent="0.25">
      <c r="M420" s="52" t="s">
        <v>15301</v>
      </c>
      <c r="N420" s="53">
        <v>691.51</v>
      </c>
    </row>
    <row r="421" spans="13:14" x14ac:dyDescent="0.25">
      <c r="M421" s="52" t="s">
        <v>14486</v>
      </c>
      <c r="N421" s="53">
        <v>693.8599999999999</v>
      </c>
    </row>
    <row r="422" spans="13:14" x14ac:dyDescent="0.25">
      <c r="M422" s="52" t="s">
        <v>15187</v>
      </c>
      <c r="N422" s="53">
        <v>693.91000000000008</v>
      </c>
    </row>
    <row r="423" spans="13:14" x14ac:dyDescent="0.25">
      <c r="M423" s="52" t="s">
        <v>14897</v>
      </c>
      <c r="N423" s="53">
        <v>697</v>
      </c>
    </row>
    <row r="424" spans="13:14" x14ac:dyDescent="0.25">
      <c r="M424" s="52" t="s">
        <v>15331</v>
      </c>
      <c r="N424" s="53">
        <v>699.86999999999989</v>
      </c>
    </row>
    <row r="425" spans="13:14" x14ac:dyDescent="0.25">
      <c r="M425" s="52" t="s">
        <v>14696</v>
      </c>
      <c r="N425" s="53">
        <v>700.58999999999992</v>
      </c>
    </row>
    <row r="426" spans="13:14" x14ac:dyDescent="0.25">
      <c r="M426" s="52" t="s">
        <v>14788</v>
      </c>
      <c r="N426" s="53">
        <v>701.91999999999985</v>
      </c>
    </row>
    <row r="427" spans="13:14" x14ac:dyDescent="0.25">
      <c r="M427" s="52" t="s">
        <v>15048</v>
      </c>
      <c r="N427" s="53">
        <v>703.15</v>
      </c>
    </row>
    <row r="428" spans="13:14" x14ac:dyDescent="0.25">
      <c r="M428" s="52" t="s">
        <v>14767</v>
      </c>
      <c r="N428" s="53">
        <v>703.7600000000001</v>
      </c>
    </row>
    <row r="429" spans="13:14" x14ac:dyDescent="0.25">
      <c r="M429" s="52" t="s">
        <v>14797</v>
      </c>
      <c r="N429" s="53">
        <v>707.24</v>
      </c>
    </row>
    <row r="430" spans="13:14" x14ac:dyDescent="0.25">
      <c r="M430" s="52" t="s">
        <v>15018</v>
      </c>
      <c r="N430" s="53">
        <v>707.51</v>
      </c>
    </row>
    <row r="431" spans="13:14" x14ac:dyDescent="0.25">
      <c r="M431" s="52" t="s">
        <v>14619</v>
      </c>
      <c r="N431" s="53">
        <v>707.99</v>
      </c>
    </row>
    <row r="432" spans="13:14" x14ac:dyDescent="0.25">
      <c r="M432" s="52" t="s">
        <v>15086</v>
      </c>
      <c r="N432" s="53">
        <v>708.89999999999986</v>
      </c>
    </row>
    <row r="433" spans="13:14" x14ac:dyDescent="0.25">
      <c r="M433" s="52" t="s">
        <v>14727</v>
      </c>
      <c r="N433" s="53">
        <v>711.40999999999985</v>
      </c>
    </row>
    <row r="434" spans="13:14" x14ac:dyDescent="0.25">
      <c r="M434" s="52" t="s">
        <v>15091</v>
      </c>
      <c r="N434" s="53">
        <v>711.75</v>
      </c>
    </row>
    <row r="435" spans="13:14" x14ac:dyDescent="0.25">
      <c r="M435" s="52" t="s">
        <v>15299</v>
      </c>
      <c r="N435" s="53">
        <v>713.13</v>
      </c>
    </row>
    <row r="436" spans="13:14" x14ac:dyDescent="0.25">
      <c r="M436" s="52" t="s">
        <v>14512</v>
      </c>
      <c r="N436" s="53">
        <v>722.01</v>
      </c>
    </row>
    <row r="437" spans="13:14" x14ac:dyDescent="0.25">
      <c r="M437" s="52" t="s">
        <v>15130</v>
      </c>
      <c r="N437" s="53">
        <v>722.28</v>
      </c>
    </row>
    <row r="438" spans="13:14" x14ac:dyDescent="0.25">
      <c r="M438" s="52" t="s">
        <v>15052</v>
      </c>
      <c r="N438" s="53">
        <v>724.35000000000014</v>
      </c>
    </row>
    <row r="439" spans="13:14" x14ac:dyDescent="0.25">
      <c r="M439" s="52" t="s">
        <v>14460</v>
      </c>
      <c r="N439" s="53">
        <v>724.56000000000006</v>
      </c>
    </row>
    <row r="440" spans="13:14" x14ac:dyDescent="0.25">
      <c r="M440" s="52" t="s">
        <v>15317</v>
      </c>
      <c r="N440" s="53">
        <v>726.11999999999989</v>
      </c>
    </row>
    <row r="441" spans="13:14" x14ac:dyDescent="0.25">
      <c r="M441" s="52" t="s">
        <v>15389</v>
      </c>
      <c r="N441" s="53">
        <v>726.68000000000006</v>
      </c>
    </row>
    <row r="442" spans="13:14" x14ac:dyDescent="0.25">
      <c r="M442" s="52" t="s">
        <v>15228</v>
      </c>
      <c r="N442" s="53">
        <v>729.46999999999991</v>
      </c>
    </row>
    <row r="443" spans="13:14" x14ac:dyDescent="0.25">
      <c r="M443" s="52" t="s">
        <v>15307</v>
      </c>
      <c r="N443" s="53">
        <v>730.70999999999992</v>
      </c>
    </row>
    <row r="444" spans="13:14" x14ac:dyDescent="0.25">
      <c r="M444" s="52" t="s">
        <v>14629</v>
      </c>
      <c r="N444" s="53">
        <v>732.46000000000015</v>
      </c>
    </row>
    <row r="445" spans="13:14" x14ac:dyDescent="0.25">
      <c r="M445" s="52" t="s">
        <v>15030</v>
      </c>
      <c r="N445" s="53">
        <v>736.12999999999988</v>
      </c>
    </row>
    <row r="446" spans="13:14" x14ac:dyDescent="0.25">
      <c r="M446" s="52" t="s">
        <v>15072</v>
      </c>
      <c r="N446" s="53">
        <v>736.49</v>
      </c>
    </row>
    <row r="447" spans="13:14" x14ac:dyDescent="0.25">
      <c r="M447" s="52" t="s">
        <v>15387</v>
      </c>
      <c r="N447" s="53">
        <v>739.25</v>
      </c>
    </row>
    <row r="448" spans="13:14" x14ac:dyDescent="0.25">
      <c r="M448" s="52" t="s">
        <v>14624</v>
      </c>
      <c r="N448" s="53">
        <v>739.35</v>
      </c>
    </row>
    <row r="449" spans="13:14" x14ac:dyDescent="0.25">
      <c r="M449" s="52" t="s">
        <v>14932</v>
      </c>
      <c r="N449" s="53">
        <v>740.45000000000016</v>
      </c>
    </row>
    <row r="450" spans="13:14" x14ac:dyDescent="0.25">
      <c r="M450" s="52" t="s">
        <v>15006</v>
      </c>
      <c r="N450" s="53">
        <v>741.34999999999991</v>
      </c>
    </row>
    <row r="451" spans="13:14" x14ac:dyDescent="0.25">
      <c r="M451" s="52" t="s">
        <v>14887</v>
      </c>
      <c r="N451" s="53">
        <v>742.51</v>
      </c>
    </row>
    <row r="452" spans="13:14" x14ac:dyDescent="0.25">
      <c r="M452" s="52" t="s">
        <v>14912</v>
      </c>
      <c r="N452" s="53">
        <v>745.5</v>
      </c>
    </row>
    <row r="453" spans="13:14" x14ac:dyDescent="0.25">
      <c r="M453" s="52" t="s">
        <v>15169</v>
      </c>
      <c r="N453" s="53">
        <v>747.15000000000009</v>
      </c>
    </row>
    <row r="454" spans="13:14" x14ac:dyDescent="0.25">
      <c r="M454" s="52" t="s">
        <v>15137</v>
      </c>
      <c r="N454" s="53">
        <v>748.25</v>
      </c>
    </row>
    <row r="455" spans="13:14" x14ac:dyDescent="0.25">
      <c r="M455" s="52" t="s">
        <v>15385</v>
      </c>
      <c r="N455" s="53">
        <v>750.56</v>
      </c>
    </row>
    <row r="456" spans="13:14" x14ac:dyDescent="0.25">
      <c r="M456" s="52" t="s">
        <v>14924</v>
      </c>
      <c r="N456" s="53">
        <v>751.28</v>
      </c>
    </row>
    <row r="457" spans="13:14" x14ac:dyDescent="0.25">
      <c r="M457" s="52" t="s">
        <v>9868</v>
      </c>
      <c r="N457" s="53">
        <v>755.62</v>
      </c>
    </row>
    <row r="458" spans="13:14" x14ac:dyDescent="0.25">
      <c r="M458" s="52" t="s">
        <v>14856</v>
      </c>
      <c r="N458" s="53">
        <v>756.22000000000014</v>
      </c>
    </row>
    <row r="459" spans="13:14" x14ac:dyDescent="0.25">
      <c r="M459" s="52" t="s">
        <v>14683</v>
      </c>
      <c r="N459" s="53">
        <v>760.06999999999994</v>
      </c>
    </row>
    <row r="460" spans="13:14" x14ac:dyDescent="0.25">
      <c r="M460" s="52" t="s">
        <v>14604</v>
      </c>
      <c r="N460" s="53">
        <v>761.67</v>
      </c>
    </row>
    <row r="461" spans="13:14" x14ac:dyDescent="0.25">
      <c r="M461" s="52" t="s">
        <v>15232</v>
      </c>
      <c r="N461" s="53">
        <v>763.17000000000007</v>
      </c>
    </row>
    <row r="462" spans="13:14" x14ac:dyDescent="0.25">
      <c r="M462" s="52" t="s">
        <v>15097</v>
      </c>
      <c r="N462" s="53">
        <v>765.19</v>
      </c>
    </row>
    <row r="463" spans="13:14" x14ac:dyDescent="0.25">
      <c r="M463" s="52" t="s">
        <v>14652</v>
      </c>
      <c r="N463" s="53">
        <v>767.14</v>
      </c>
    </row>
    <row r="464" spans="13:14" x14ac:dyDescent="0.25">
      <c r="M464" s="52" t="s">
        <v>14524</v>
      </c>
      <c r="N464" s="53">
        <v>769.80000000000007</v>
      </c>
    </row>
    <row r="465" spans="13:14" x14ac:dyDescent="0.25">
      <c r="M465" s="52" t="s">
        <v>15104</v>
      </c>
      <c r="N465" s="53">
        <v>770.84</v>
      </c>
    </row>
    <row r="466" spans="13:14" x14ac:dyDescent="0.25">
      <c r="M466" s="52" t="s">
        <v>14847</v>
      </c>
      <c r="N466" s="53">
        <v>774.72</v>
      </c>
    </row>
    <row r="467" spans="13:14" x14ac:dyDescent="0.25">
      <c r="M467" s="52" t="s">
        <v>15203</v>
      </c>
      <c r="N467" s="53">
        <v>776.6099999999999</v>
      </c>
    </row>
    <row r="468" spans="13:14" x14ac:dyDescent="0.25">
      <c r="M468" s="52" t="s">
        <v>14997</v>
      </c>
      <c r="N468" s="53">
        <v>776.85</v>
      </c>
    </row>
    <row r="469" spans="13:14" x14ac:dyDescent="0.25">
      <c r="M469" s="52" t="s">
        <v>15014</v>
      </c>
      <c r="N469" s="53">
        <v>779.21</v>
      </c>
    </row>
    <row r="470" spans="13:14" x14ac:dyDescent="0.25">
      <c r="M470" s="52" t="s">
        <v>15047</v>
      </c>
      <c r="N470" s="53">
        <v>779.66000000000008</v>
      </c>
    </row>
    <row r="471" spans="13:14" x14ac:dyDescent="0.25">
      <c r="M471" s="52" t="s">
        <v>14948</v>
      </c>
      <c r="N471" s="53">
        <v>780.19</v>
      </c>
    </row>
    <row r="472" spans="13:14" x14ac:dyDescent="0.25">
      <c r="M472" s="52" t="s">
        <v>15010</v>
      </c>
      <c r="N472" s="53">
        <v>780.82</v>
      </c>
    </row>
    <row r="473" spans="13:14" x14ac:dyDescent="0.25">
      <c r="M473" s="52" t="s">
        <v>14507</v>
      </c>
      <c r="N473" s="53">
        <v>782.56</v>
      </c>
    </row>
    <row r="474" spans="13:14" x14ac:dyDescent="0.25">
      <c r="M474" s="52" t="s">
        <v>14975</v>
      </c>
      <c r="N474" s="53">
        <v>784.52</v>
      </c>
    </row>
    <row r="475" spans="13:14" x14ac:dyDescent="0.25">
      <c r="M475" s="52" t="s">
        <v>14517</v>
      </c>
      <c r="N475" s="53">
        <v>786.06000000000006</v>
      </c>
    </row>
    <row r="476" spans="13:14" x14ac:dyDescent="0.25">
      <c r="M476" s="52" t="s">
        <v>14480</v>
      </c>
      <c r="N476" s="53">
        <v>787.06999999999994</v>
      </c>
    </row>
    <row r="477" spans="13:14" x14ac:dyDescent="0.25">
      <c r="M477" s="52" t="s">
        <v>14766</v>
      </c>
      <c r="N477" s="53">
        <v>787.66</v>
      </c>
    </row>
    <row r="478" spans="13:14" x14ac:dyDescent="0.25">
      <c r="M478" s="52" t="s">
        <v>14725</v>
      </c>
      <c r="N478" s="53">
        <v>788.08999999999992</v>
      </c>
    </row>
    <row r="479" spans="13:14" x14ac:dyDescent="0.25">
      <c r="M479" s="52" t="s">
        <v>14638</v>
      </c>
      <c r="N479" s="53">
        <v>789.05</v>
      </c>
    </row>
    <row r="480" spans="13:14" x14ac:dyDescent="0.25">
      <c r="M480" s="52" t="s">
        <v>14734</v>
      </c>
      <c r="N480" s="53">
        <v>790.18999999999994</v>
      </c>
    </row>
    <row r="481" spans="13:14" x14ac:dyDescent="0.25">
      <c r="M481" s="52" t="s">
        <v>15032</v>
      </c>
      <c r="N481" s="53">
        <v>792.72</v>
      </c>
    </row>
    <row r="482" spans="13:14" x14ac:dyDescent="0.25">
      <c r="M482" s="52" t="s">
        <v>14478</v>
      </c>
      <c r="N482" s="53">
        <v>794.51</v>
      </c>
    </row>
    <row r="483" spans="13:14" x14ac:dyDescent="0.25">
      <c r="M483" s="52" t="s">
        <v>14633</v>
      </c>
      <c r="N483" s="53">
        <v>795.27</v>
      </c>
    </row>
    <row r="484" spans="13:14" x14ac:dyDescent="0.25">
      <c r="M484" s="52" t="s">
        <v>15079</v>
      </c>
      <c r="N484" s="53">
        <v>797.37999999999977</v>
      </c>
    </row>
    <row r="485" spans="13:14" x14ac:dyDescent="0.25">
      <c r="M485" s="52" t="s">
        <v>14650</v>
      </c>
      <c r="N485" s="53">
        <v>799.20999999999981</v>
      </c>
    </row>
    <row r="486" spans="13:14" x14ac:dyDescent="0.25">
      <c r="M486" s="52" t="s">
        <v>14574</v>
      </c>
      <c r="N486" s="53">
        <v>800.11</v>
      </c>
    </row>
    <row r="487" spans="13:14" x14ac:dyDescent="0.25">
      <c r="M487" s="52" t="s">
        <v>15102</v>
      </c>
      <c r="N487" s="53">
        <v>801.11000000000013</v>
      </c>
    </row>
    <row r="488" spans="13:14" x14ac:dyDescent="0.25">
      <c r="M488" s="52" t="s">
        <v>15106</v>
      </c>
      <c r="N488" s="53">
        <v>801.34999999999991</v>
      </c>
    </row>
    <row r="489" spans="13:14" x14ac:dyDescent="0.25">
      <c r="M489" s="52" t="s">
        <v>14519</v>
      </c>
      <c r="N489" s="53">
        <v>803.77</v>
      </c>
    </row>
    <row r="490" spans="13:14" x14ac:dyDescent="0.25">
      <c r="M490" s="52" t="s">
        <v>14890</v>
      </c>
      <c r="N490" s="53">
        <v>804.03</v>
      </c>
    </row>
    <row r="491" spans="13:14" x14ac:dyDescent="0.25">
      <c r="M491" s="52" t="s">
        <v>14730</v>
      </c>
      <c r="N491" s="53">
        <v>804.94</v>
      </c>
    </row>
    <row r="492" spans="13:14" x14ac:dyDescent="0.25">
      <c r="M492" s="52" t="s">
        <v>14577</v>
      </c>
      <c r="N492" s="53">
        <v>805.72</v>
      </c>
    </row>
    <row r="493" spans="13:14" x14ac:dyDescent="0.25">
      <c r="M493" s="52" t="s">
        <v>14617</v>
      </c>
      <c r="N493" s="53">
        <v>805.89</v>
      </c>
    </row>
    <row r="494" spans="13:14" x14ac:dyDescent="0.25">
      <c r="M494" s="52" t="s">
        <v>15044</v>
      </c>
      <c r="N494" s="53">
        <v>806</v>
      </c>
    </row>
    <row r="495" spans="13:14" x14ac:dyDescent="0.25">
      <c r="M495" s="52" t="s">
        <v>14753</v>
      </c>
      <c r="N495" s="53">
        <v>808.66</v>
      </c>
    </row>
    <row r="496" spans="13:14" x14ac:dyDescent="0.25">
      <c r="M496" s="52" t="s">
        <v>14716</v>
      </c>
      <c r="N496" s="53">
        <v>814.99</v>
      </c>
    </row>
    <row r="497" spans="13:14" x14ac:dyDescent="0.25">
      <c r="M497" s="52" t="s">
        <v>14889</v>
      </c>
      <c r="N497" s="53">
        <v>819.43999999999994</v>
      </c>
    </row>
    <row r="498" spans="13:14" x14ac:dyDescent="0.25">
      <c r="M498" s="52" t="s">
        <v>15201</v>
      </c>
      <c r="N498" s="53">
        <v>822.03</v>
      </c>
    </row>
    <row r="499" spans="13:14" x14ac:dyDescent="0.25">
      <c r="M499" s="52" t="s">
        <v>14625</v>
      </c>
      <c r="N499" s="53">
        <v>829.3</v>
      </c>
    </row>
    <row r="500" spans="13:14" x14ac:dyDescent="0.25">
      <c r="M500" s="52" t="s">
        <v>14741</v>
      </c>
      <c r="N500" s="53">
        <v>829.81000000000006</v>
      </c>
    </row>
    <row r="501" spans="13:14" x14ac:dyDescent="0.25">
      <c r="M501" s="52" t="s">
        <v>15234</v>
      </c>
      <c r="N501" s="53">
        <v>829.98</v>
      </c>
    </row>
    <row r="502" spans="13:14" x14ac:dyDescent="0.25">
      <c r="M502" s="52" t="s">
        <v>14614</v>
      </c>
      <c r="N502" s="53">
        <v>830.34999999999991</v>
      </c>
    </row>
    <row r="503" spans="13:14" x14ac:dyDescent="0.25">
      <c r="M503" s="52" t="s">
        <v>14621</v>
      </c>
      <c r="N503" s="53">
        <v>830.67000000000007</v>
      </c>
    </row>
    <row r="504" spans="13:14" x14ac:dyDescent="0.25">
      <c r="M504" s="52" t="s">
        <v>15070</v>
      </c>
      <c r="N504" s="53">
        <v>831.36</v>
      </c>
    </row>
    <row r="505" spans="13:14" x14ac:dyDescent="0.25">
      <c r="M505" s="52" t="s">
        <v>14966</v>
      </c>
      <c r="N505" s="53">
        <v>831.78000000000009</v>
      </c>
    </row>
    <row r="506" spans="13:14" x14ac:dyDescent="0.25">
      <c r="M506" s="52" t="s">
        <v>15213</v>
      </c>
      <c r="N506" s="53">
        <v>834.76</v>
      </c>
    </row>
    <row r="507" spans="13:14" x14ac:dyDescent="0.25">
      <c r="M507" s="52" t="s">
        <v>15360</v>
      </c>
      <c r="N507" s="53">
        <v>835.11000000000013</v>
      </c>
    </row>
    <row r="508" spans="13:14" x14ac:dyDescent="0.25">
      <c r="M508" s="52" t="s">
        <v>15350</v>
      </c>
      <c r="N508" s="53">
        <v>835.36</v>
      </c>
    </row>
    <row r="509" spans="13:14" x14ac:dyDescent="0.25">
      <c r="M509" s="52" t="s">
        <v>15286</v>
      </c>
      <c r="N509" s="53">
        <v>835.65000000000009</v>
      </c>
    </row>
    <row r="510" spans="13:14" x14ac:dyDescent="0.25">
      <c r="M510" s="52" t="s">
        <v>14831</v>
      </c>
      <c r="N510" s="53">
        <v>837.27</v>
      </c>
    </row>
    <row r="511" spans="13:14" x14ac:dyDescent="0.25">
      <c r="M511" s="52" t="s">
        <v>15073</v>
      </c>
      <c r="N511" s="53">
        <v>837.65</v>
      </c>
    </row>
    <row r="512" spans="13:14" x14ac:dyDescent="0.25">
      <c r="M512" s="52" t="s">
        <v>14490</v>
      </c>
      <c r="N512" s="53">
        <v>845.11999999999989</v>
      </c>
    </row>
    <row r="513" spans="13:14" x14ac:dyDescent="0.25">
      <c r="M513" s="52" t="s">
        <v>15141</v>
      </c>
      <c r="N513" s="53">
        <v>846</v>
      </c>
    </row>
    <row r="514" spans="13:14" x14ac:dyDescent="0.25">
      <c r="M514" s="52" t="s">
        <v>15064</v>
      </c>
      <c r="N514" s="53">
        <v>850.04000000000008</v>
      </c>
    </row>
    <row r="515" spans="13:14" x14ac:dyDescent="0.25">
      <c r="M515" s="52" t="s">
        <v>14698</v>
      </c>
      <c r="N515" s="53">
        <v>850.81999999999994</v>
      </c>
    </row>
    <row r="516" spans="13:14" x14ac:dyDescent="0.25">
      <c r="M516" s="52" t="s">
        <v>14888</v>
      </c>
      <c r="N516" s="53">
        <v>853.28000000000009</v>
      </c>
    </row>
    <row r="517" spans="13:14" x14ac:dyDescent="0.25">
      <c r="M517" s="52" t="s">
        <v>14674</v>
      </c>
      <c r="N517" s="53">
        <v>853.75</v>
      </c>
    </row>
    <row r="518" spans="13:14" x14ac:dyDescent="0.25">
      <c r="M518" s="52" t="s">
        <v>15168</v>
      </c>
      <c r="N518" s="53">
        <v>853.77</v>
      </c>
    </row>
    <row r="519" spans="13:14" x14ac:dyDescent="0.25">
      <c r="M519" s="52" t="s">
        <v>15112</v>
      </c>
      <c r="N519" s="53">
        <v>855.31</v>
      </c>
    </row>
    <row r="520" spans="13:14" x14ac:dyDescent="0.25">
      <c r="M520" s="52" t="s">
        <v>14955</v>
      </c>
      <c r="N520" s="53">
        <v>858.9</v>
      </c>
    </row>
    <row r="521" spans="13:14" x14ac:dyDescent="0.25">
      <c r="M521" s="52" t="s">
        <v>14860</v>
      </c>
      <c r="N521" s="53">
        <v>859.22</v>
      </c>
    </row>
    <row r="522" spans="13:14" x14ac:dyDescent="0.25">
      <c r="M522" s="52" t="s">
        <v>15020</v>
      </c>
      <c r="N522" s="53">
        <v>863.88000000000011</v>
      </c>
    </row>
    <row r="523" spans="13:14" x14ac:dyDescent="0.25">
      <c r="M523" s="52" t="s">
        <v>14775</v>
      </c>
      <c r="N523" s="53">
        <v>871.14999999999986</v>
      </c>
    </row>
    <row r="524" spans="13:14" x14ac:dyDescent="0.25">
      <c r="M524" s="52" t="s">
        <v>15254</v>
      </c>
      <c r="N524" s="53">
        <v>879.90999999999985</v>
      </c>
    </row>
    <row r="525" spans="13:14" x14ac:dyDescent="0.25">
      <c r="M525" s="52" t="s">
        <v>15163</v>
      </c>
      <c r="N525" s="53">
        <v>880.22000000000014</v>
      </c>
    </row>
    <row r="526" spans="13:14" x14ac:dyDescent="0.25">
      <c r="M526" s="52" t="s">
        <v>15149</v>
      </c>
      <c r="N526" s="53">
        <v>880.45</v>
      </c>
    </row>
    <row r="527" spans="13:14" x14ac:dyDescent="0.25">
      <c r="M527" s="52" t="s">
        <v>7</v>
      </c>
      <c r="N527" s="53">
        <v>880.56999999999994</v>
      </c>
    </row>
    <row r="528" spans="13:14" x14ac:dyDescent="0.25">
      <c r="M528" s="52" t="s">
        <v>14998</v>
      </c>
      <c r="N528" s="53">
        <v>889.48</v>
      </c>
    </row>
    <row r="529" spans="13:14" x14ac:dyDescent="0.25">
      <c r="M529" s="52" t="s">
        <v>14843</v>
      </c>
      <c r="N529" s="53">
        <v>894.84</v>
      </c>
    </row>
    <row r="530" spans="13:14" x14ac:dyDescent="0.25">
      <c r="M530" s="52" t="s">
        <v>15362</v>
      </c>
      <c r="N530" s="53">
        <v>896.61</v>
      </c>
    </row>
    <row r="531" spans="13:14" x14ac:dyDescent="0.25">
      <c r="M531" s="52" t="s">
        <v>14505</v>
      </c>
      <c r="N531" s="53">
        <v>902.22</v>
      </c>
    </row>
    <row r="532" spans="13:14" x14ac:dyDescent="0.25">
      <c r="M532" s="52" t="s">
        <v>14632</v>
      </c>
      <c r="N532" s="53">
        <v>903.01</v>
      </c>
    </row>
    <row r="533" spans="13:14" x14ac:dyDescent="0.25">
      <c r="M533" s="52" t="s">
        <v>15159</v>
      </c>
      <c r="N533" s="53">
        <v>905.09</v>
      </c>
    </row>
    <row r="534" spans="13:14" x14ac:dyDescent="0.25">
      <c r="M534" s="52" t="s">
        <v>14509</v>
      </c>
      <c r="N534" s="53">
        <v>905.81999999999994</v>
      </c>
    </row>
    <row r="535" spans="13:14" x14ac:dyDescent="0.25">
      <c r="M535" s="52" t="s">
        <v>14814</v>
      </c>
      <c r="N535" s="53">
        <v>906.43000000000006</v>
      </c>
    </row>
    <row r="536" spans="13:14" x14ac:dyDescent="0.25">
      <c r="M536" s="52" t="s">
        <v>14598</v>
      </c>
      <c r="N536" s="53">
        <v>908.93999999999994</v>
      </c>
    </row>
    <row r="537" spans="13:14" x14ac:dyDescent="0.25">
      <c r="M537" s="52" t="s">
        <v>15054</v>
      </c>
      <c r="N537" s="53">
        <v>912.39</v>
      </c>
    </row>
    <row r="538" spans="13:14" x14ac:dyDescent="0.25">
      <c r="M538" s="52" t="s">
        <v>15311</v>
      </c>
      <c r="N538" s="53">
        <v>914.40000000000009</v>
      </c>
    </row>
    <row r="539" spans="13:14" x14ac:dyDescent="0.25">
      <c r="M539" s="52" t="s">
        <v>14482</v>
      </c>
      <c r="N539" s="53">
        <v>915.25999999999988</v>
      </c>
    </row>
    <row r="540" spans="13:14" x14ac:dyDescent="0.25">
      <c r="M540" s="52" t="s">
        <v>14635</v>
      </c>
      <c r="N540" s="53">
        <v>918.58</v>
      </c>
    </row>
    <row r="541" spans="13:14" x14ac:dyDescent="0.25">
      <c r="M541" s="52" t="s">
        <v>15192</v>
      </c>
      <c r="N541" s="53">
        <v>919</v>
      </c>
    </row>
    <row r="542" spans="13:14" x14ac:dyDescent="0.25">
      <c r="M542" s="52" t="s">
        <v>14864</v>
      </c>
      <c r="N542" s="53">
        <v>922.7399999999999</v>
      </c>
    </row>
    <row r="543" spans="13:14" x14ac:dyDescent="0.25">
      <c r="M543" s="52" t="s">
        <v>15210</v>
      </c>
      <c r="N543" s="53">
        <v>924</v>
      </c>
    </row>
    <row r="544" spans="13:14" x14ac:dyDescent="0.25">
      <c r="M544" s="52" t="s">
        <v>15369</v>
      </c>
      <c r="N544" s="53">
        <v>926.65000000000009</v>
      </c>
    </row>
    <row r="545" spans="13:14" x14ac:dyDescent="0.25">
      <c r="M545" s="52" t="s">
        <v>15199</v>
      </c>
      <c r="N545" s="53">
        <v>928.16</v>
      </c>
    </row>
    <row r="546" spans="13:14" x14ac:dyDescent="0.25">
      <c r="M546" s="52" t="s">
        <v>15126</v>
      </c>
      <c r="N546" s="53">
        <v>936.81</v>
      </c>
    </row>
    <row r="547" spans="13:14" x14ac:dyDescent="0.25">
      <c r="M547" s="52" t="s">
        <v>15150</v>
      </c>
      <c r="N547" s="53">
        <v>941.91</v>
      </c>
    </row>
    <row r="548" spans="13:14" x14ac:dyDescent="0.25">
      <c r="M548" s="52" t="s">
        <v>15160</v>
      </c>
      <c r="N548" s="53">
        <v>944.13</v>
      </c>
    </row>
    <row r="549" spans="13:14" x14ac:dyDescent="0.25">
      <c r="M549" s="52" t="s">
        <v>14608</v>
      </c>
      <c r="N549" s="53">
        <v>944.78</v>
      </c>
    </row>
    <row r="550" spans="13:14" x14ac:dyDescent="0.25">
      <c r="M550" s="52" t="s">
        <v>14566</v>
      </c>
      <c r="N550" s="53">
        <v>946.17000000000007</v>
      </c>
    </row>
    <row r="551" spans="13:14" x14ac:dyDescent="0.25">
      <c r="M551" s="52" t="s">
        <v>15143</v>
      </c>
      <c r="N551" s="53">
        <v>947.69</v>
      </c>
    </row>
    <row r="552" spans="13:14" x14ac:dyDescent="0.25">
      <c r="M552" s="52" t="s">
        <v>14715</v>
      </c>
      <c r="N552" s="53">
        <v>953.41</v>
      </c>
    </row>
    <row r="553" spans="13:14" x14ac:dyDescent="0.25">
      <c r="M553" s="52" t="s">
        <v>15088</v>
      </c>
      <c r="N553" s="53">
        <v>955.43000000000006</v>
      </c>
    </row>
    <row r="554" spans="13:14" x14ac:dyDescent="0.25">
      <c r="M554" s="52" t="s">
        <v>15274</v>
      </c>
      <c r="N554" s="53">
        <v>955.77</v>
      </c>
    </row>
    <row r="555" spans="13:14" x14ac:dyDescent="0.25">
      <c r="M555" s="52" t="s">
        <v>15282</v>
      </c>
      <c r="N555" s="53">
        <v>955.97</v>
      </c>
    </row>
    <row r="556" spans="13:14" x14ac:dyDescent="0.25">
      <c r="M556" s="52" t="s">
        <v>15176</v>
      </c>
      <c r="N556" s="53">
        <v>959.45999999999992</v>
      </c>
    </row>
    <row r="557" spans="13:14" x14ac:dyDescent="0.25">
      <c r="M557" s="52" t="s">
        <v>15281</v>
      </c>
      <c r="N557" s="53">
        <v>964.21</v>
      </c>
    </row>
    <row r="558" spans="13:14" x14ac:dyDescent="0.25">
      <c r="M558" s="52" t="s">
        <v>15118</v>
      </c>
      <c r="N558" s="53">
        <v>966.26</v>
      </c>
    </row>
    <row r="559" spans="13:14" x14ac:dyDescent="0.25">
      <c r="M559" s="52" t="s">
        <v>14995</v>
      </c>
      <c r="N559" s="53">
        <v>967.05</v>
      </c>
    </row>
    <row r="560" spans="13:14" x14ac:dyDescent="0.25">
      <c r="M560" s="52" t="s">
        <v>15352</v>
      </c>
      <c r="N560" s="53">
        <v>968.46</v>
      </c>
    </row>
    <row r="561" spans="13:14" x14ac:dyDescent="0.25">
      <c r="M561" s="52" t="s">
        <v>14781</v>
      </c>
      <c r="N561" s="53">
        <v>968.73</v>
      </c>
    </row>
    <row r="562" spans="13:14" x14ac:dyDescent="0.25">
      <c r="M562" s="52" t="s">
        <v>15325</v>
      </c>
      <c r="N562" s="53">
        <v>970.18</v>
      </c>
    </row>
    <row r="563" spans="13:14" x14ac:dyDescent="0.25">
      <c r="M563" s="52" t="s">
        <v>14822</v>
      </c>
      <c r="N563" s="53">
        <v>970.64</v>
      </c>
    </row>
    <row r="564" spans="13:14" x14ac:dyDescent="0.25">
      <c r="M564" s="52" t="s">
        <v>14572</v>
      </c>
      <c r="N564" s="53">
        <v>971.93</v>
      </c>
    </row>
    <row r="565" spans="13:14" x14ac:dyDescent="0.25">
      <c r="M565" s="52" t="s">
        <v>14746</v>
      </c>
      <c r="N565" s="53">
        <v>977.91999999999985</v>
      </c>
    </row>
    <row r="566" spans="13:14" x14ac:dyDescent="0.25">
      <c r="M566" s="52" t="s">
        <v>14692</v>
      </c>
      <c r="N566" s="53">
        <v>979.55</v>
      </c>
    </row>
    <row r="567" spans="13:14" x14ac:dyDescent="0.25">
      <c r="M567" s="52" t="s">
        <v>14915</v>
      </c>
      <c r="N567" s="53">
        <v>983.05</v>
      </c>
    </row>
    <row r="568" spans="13:14" x14ac:dyDescent="0.25">
      <c r="M568" s="52" t="s">
        <v>15400</v>
      </c>
      <c r="N568" s="53">
        <v>986.3</v>
      </c>
    </row>
    <row r="569" spans="13:14" x14ac:dyDescent="0.25">
      <c r="M569" s="52" t="s">
        <v>14903</v>
      </c>
      <c r="N569" s="53">
        <v>989.17000000000007</v>
      </c>
    </row>
    <row r="570" spans="13:14" x14ac:dyDescent="0.25">
      <c r="M570" s="52" t="s">
        <v>14832</v>
      </c>
      <c r="N570" s="53">
        <v>991.8900000000001</v>
      </c>
    </row>
    <row r="571" spans="13:14" x14ac:dyDescent="0.25">
      <c r="M571" s="52" t="s">
        <v>14895</v>
      </c>
      <c r="N571" s="53">
        <v>994.38</v>
      </c>
    </row>
    <row r="572" spans="13:14" x14ac:dyDescent="0.25">
      <c r="M572" s="52" t="s">
        <v>14817</v>
      </c>
      <c r="N572" s="53">
        <v>999.89</v>
      </c>
    </row>
    <row r="573" spans="13:14" x14ac:dyDescent="0.25">
      <c r="M573" s="52" t="s">
        <v>15152</v>
      </c>
      <c r="N573" s="53">
        <v>1000.43</v>
      </c>
    </row>
    <row r="574" spans="13:14" x14ac:dyDescent="0.25">
      <c r="M574" s="52" t="s">
        <v>15120</v>
      </c>
      <c r="N574" s="53">
        <v>1002.85</v>
      </c>
    </row>
    <row r="575" spans="13:14" x14ac:dyDescent="0.25">
      <c r="M575" s="52" t="s">
        <v>14819</v>
      </c>
      <c r="N575" s="53">
        <v>1003.66</v>
      </c>
    </row>
    <row r="576" spans="13:14" x14ac:dyDescent="0.25">
      <c r="M576" s="52" t="s">
        <v>14666</v>
      </c>
      <c r="N576" s="53">
        <v>1009.0500000000001</v>
      </c>
    </row>
    <row r="577" spans="13:14" x14ac:dyDescent="0.25">
      <c r="M577" s="52" t="s">
        <v>15095</v>
      </c>
      <c r="N577" s="53">
        <v>1012.6300000000001</v>
      </c>
    </row>
    <row r="578" spans="13:14" x14ac:dyDescent="0.25">
      <c r="M578" s="52" t="s">
        <v>15315</v>
      </c>
      <c r="N578" s="53">
        <v>1013.1800000000001</v>
      </c>
    </row>
    <row r="579" spans="13:14" x14ac:dyDescent="0.25">
      <c r="M579" s="52" t="s">
        <v>14808</v>
      </c>
      <c r="N579" s="53">
        <v>1013.2</v>
      </c>
    </row>
    <row r="580" spans="13:14" x14ac:dyDescent="0.25">
      <c r="M580" s="52" t="s">
        <v>14862</v>
      </c>
      <c r="N580" s="53">
        <v>1014.1700000000001</v>
      </c>
    </row>
    <row r="581" spans="13:14" x14ac:dyDescent="0.25">
      <c r="M581" s="52" t="s">
        <v>14546</v>
      </c>
      <c r="N581" s="53">
        <v>1015.0899999999999</v>
      </c>
    </row>
    <row r="582" spans="13:14" x14ac:dyDescent="0.25">
      <c r="M582" s="52" t="s">
        <v>14711</v>
      </c>
      <c r="N582" s="53">
        <v>1020.8899999999999</v>
      </c>
    </row>
    <row r="583" spans="13:14" x14ac:dyDescent="0.25">
      <c r="M583" s="52" t="s">
        <v>14536</v>
      </c>
      <c r="N583" s="53">
        <v>1021.6000000000001</v>
      </c>
    </row>
    <row r="584" spans="13:14" x14ac:dyDescent="0.25">
      <c r="M584" s="52" t="s">
        <v>15198</v>
      </c>
      <c r="N584" s="53">
        <v>1021.78</v>
      </c>
    </row>
    <row r="585" spans="13:14" x14ac:dyDescent="0.25">
      <c r="M585" s="52" t="s">
        <v>15085</v>
      </c>
      <c r="N585" s="53">
        <v>1023.1200000000001</v>
      </c>
    </row>
    <row r="586" spans="13:14" x14ac:dyDescent="0.25">
      <c r="M586" s="52" t="s">
        <v>14807</v>
      </c>
      <c r="N586" s="53">
        <v>1025.05</v>
      </c>
    </row>
    <row r="587" spans="13:14" x14ac:dyDescent="0.25">
      <c r="M587" s="52" t="s">
        <v>14553</v>
      </c>
      <c r="N587" s="53">
        <v>1030.3</v>
      </c>
    </row>
    <row r="588" spans="13:14" x14ac:dyDescent="0.25">
      <c r="M588" s="52" t="s">
        <v>14595</v>
      </c>
      <c r="N588" s="53">
        <v>1039.3600000000001</v>
      </c>
    </row>
    <row r="589" spans="13:14" x14ac:dyDescent="0.25">
      <c r="M589" s="52" t="s">
        <v>14911</v>
      </c>
      <c r="N589" s="53">
        <v>1047.82</v>
      </c>
    </row>
    <row r="590" spans="13:14" x14ac:dyDescent="0.25">
      <c r="M590" s="52" t="s">
        <v>15081</v>
      </c>
      <c r="N590" s="53">
        <v>1052.55</v>
      </c>
    </row>
    <row r="591" spans="13:14" x14ac:dyDescent="0.25">
      <c r="M591" s="52" t="s">
        <v>14601</v>
      </c>
      <c r="N591" s="53">
        <v>1060.6500000000001</v>
      </c>
    </row>
    <row r="592" spans="13:14" x14ac:dyDescent="0.25">
      <c r="M592" s="52" t="s">
        <v>15035</v>
      </c>
      <c r="N592" s="53">
        <v>1061.3500000000001</v>
      </c>
    </row>
    <row r="593" spans="13:14" x14ac:dyDescent="0.25">
      <c r="M593" s="52" t="s">
        <v>14844</v>
      </c>
      <c r="N593" s="53">
        <v>1064.24</v>
      </c>
    </row>
    <row r="594" spans="13:14" x14ac:dyDescent="0.25">
      <c r="M594" s="52" t="s">
        <v>14892</v>
      </c>
      <c r="N594" s="53">
        <v>1065.9699999999998</v>
      </c>
    </row>
    <row r="595" spans="13:14" x14ac:dyDescent="0.25">
      <c r="M595" s="52" t="s">
        <v>15108</v>
      </c>
      <c r="N595" s="53">
        <v>1067.76</v>
      </c>
    </row>
    <row r="596" spans="13:14" x14ac:dyDescent="0.25">
      <c r="M596" s="52" t="s">
        <v>14738</v>
      </c>
      <c r="N596" s="53">
        <v>1069.01</v>
      </c>
    </row>
    <row r="597" spans="13:14" x14ac:dyDescent="0.25">
      <c r="M597" s="52" t="s">
        <v>14989</v>
      </c>
      <c r="N597" s="53">
        <v>1069.26</v>
      </c>
    </row>
    <row r="598" spans="13:14" x14ac:dyDescent="0.25">
      <c r="M598" s="52" t="s">
        <v>14600</v>
      </c>
      <c r="N598" s="53">
        <v>1070.3</v>
      </c>
    </row>
    <row r="599" spans="13:14" x14ac:dyDescent="0.25">
      <c r="M599" s="52" t="s">
        <v>14523</v>
      </c>
      <c r="N599" s="53">
        <v>1070.9299999999998</v>
      </c>
    </row>
    <row r="600" spans="13:14" x14ac:dyDescent="0.25">
      <c r="M600" s="52" t="s">
        <v>14886</v>
      </c>
      <c r="N600" s="53">
        <v>1073.48</v>
      </c>
    </row>
    <row r="601" spans="13:14" x14ac:dyDescent="0.25">
      <c r="M601" s="52" t="s">
        <v>14809</v>
      </c>
      <c r="N601" s="53">
        <v>1075.03</v>
      </c>
    </row>
    <row r="602" spans="13:14" x14ac:dyDescent="0.25">
      <c r="M602" s="52" t="s">
        <v>14615</v>
      </c>
      <c r="N602" s="53">
        <v>1075.8700000000001</v>
      </c>
    </row>
    <row r="603" spans="13:14" x14ac:dyDescent="0.25">
      <c r="M603" s="52" t="s">
        <v>14701</v>
      </c>
      <c r="N603" s="53">
        <v>1077.54</v>
      </c>
    </row>
    <row r="604" spans="13:14" x14ac:dyDescent="0.25">
      <c r="M604" s="52" t="s">
        <v>14585</v>
      </c>
      <c r="N604" s="53">
        <v>1077.8</v>
      </c>
    </row>
    <row r="605" spans="13:14" x14ac:dyDescent="0.25">
      <c r="M605" s="52" t="s">
        <v>15037</v>
      </c>
      <c r="N605" s="53">
        <v>1078.82</v>
      </c>
    </row>
    <row r="606" spans="13:14" x14ac:dyDescent="0.25">
      <c r="M606" s="52" t="s">
        <v>14681</v>
      </c>
      <c r="N606" s="53">
        <v>1078.8899999999999</v>
      </c>
    </row>
    <row r="607" spans="13:14" x14ac:dyDescent="0.25">
      <c r="M607" s="52" t="s">
        <v>14493</v>
      </c>
      <c r="N607" s="53">
        <v>1079.1300000000001</v>
      </c>
    </row>
    <row r="608" spans="13:14" x14ac:dyDescent="0.25">
      <c r="M608" s="52" t="s">
        <v>14640</v>
      </c>
      <c r="N608" s="53">
        <v>1079.79</v>
      </c>
    </row>
    <row r="609" spans="13:14" x14ac:dyDescent="0.25">
      <c r="M609" s="52" t="s">
        <v>14597</v>
      </c>
      <c r="N609" s="53">
        <v>1079.82</v>
      </c>
    </row>
    <row r="610" spans="13:14" x14ac:dyDescent="0.25">
      <c r="M610" s="52" t="s">
        <v>15125</v>
      </c>
      <c r="N610" s="53">
        <v>1083.43</v>
      </c>
    </row>
    <row r="611" spans="13:14" x14ac:dyDescent="0.25">
      <c r="M611" s="52" t="s">
        <v>15019</v>
      </c>
      <c r="N611" s="53">
        <v>1086.58</v>
      </c>
    </row>
    <row r="612" spans="13:14" x14ac:dyDescent="0.25">
      <c r="M612" s="52" t="s">
        <v>14970</v>
      </c>
      <c r="N612" s="53">
        <v>1087.75</v>
      </c>
    </row>
    <row r="613" spans="13:14" x14ac:dyDescent="0.25">
      <c r="M613" s="52" t="s">
        <v>14504</v>
      </c>
      <c r="N613" s="53">
        <v>1099.25</v>
      </c>
    </row>
    <row r="614" spans="13:14" x14ac:dyDescent="0.25">
      <c r="M614" s="52" t="s">
        <v>15375</v>
      </c>
      <c r="N614" s="53">
        <v>1100.08</v>
      </c>
    </row>
    <row r="615" spans="13:14" x14ac:dyDescent="0.25">
      <c r="M615" s="52" t="s">
        <v>14750</v>
      </c>
      <c r="N615" s="53">
        <v>1102.06</v>
      </c>
    </row>
    <row r="616" spans="13:14" x14ac:dyDescent="0.25">
      <c r="M616" s="52" t="s">
        <v>15002</v>
      </c>
      <c r="N616" s="53">
        <v>1102.44</v>
      </c>
    </row>
    <row r="617" spans="13:14" x14ac:dyDescent="0.25">
      <c r="M617" s="52" t="s">
        <v>14641</v>
      </c>
      <c r="N617" s="53">
        <v>1103.46</v>
      </c>
    </row>
    <row r="618" spans="13:14" x14ac:dyDescent="0.25">
      <c r="M618" s="52" t="s">
        <v>15111</v>
      </c>
      <c r="N618" s="53">
        <v>1103.49</v>
      </c>
    </row>
    <row r="619" spans="13:14" x14ac:dyDescent="0.25">
      <c r="M619" s="52" t="s">
        <v>14581</v>
      </c>
      <c r="N619" s="53">
        <v>1104.04</v>
      </c>
    </row>
    <row r="620" spans="13:14" x14ac:dyDescent="0.25">
      <c r="M620" s="52" t="s">
        <v>14468</v>
      </c>
      <c r="N620" s="53">
        <v>1104.95</v>
      </c>
    </row>
    <row r="621" spans="13:14" x14ac:dyDescent="0.25">
      <c r="M621" s="52" t="s">
        <v>14605</v>
      </c>
      <c r="N621" s="53">
        <v>1108.0899999999999</v>
      </c>
    </row>
    <row r="622" spans="13:14" x14ac:dyDescent="0.25">
      <c r="M622" s="52" t="s">
        <v>14790</v>
      </c>
      <c r="N622" s="53">
        <v>1108.23</v>
      </c>
    </row>
    <row r="623" spans="13:14" x14ac:dyDescent="0.25">
      <c r="M623" s="52" t="s">
        <v>15236</v>
      </c>
      <c r="N623" s="53">
        <v>1109.8899999999999</v>
      </c>
    </row>
    <row r="624" spans="13:14" x14ac:dyDescent="0.25">
      <c r="M624" s="52" t="s">
        <v>14528</v>
      </c>
      <c r="N624" s="53">
        <v>1110</v>
      </c>
    </row>
    <row r="625" spans="13:14" x14ac:dyDescent="0.25">
      <c r="M625" s="52" t="s">
        <v>14748</v>
      </c>
      <c r="N625" s="53">
        <v>1110.1400000000001</v>
      </c>
    </row>
    <row r="626" spans="13:14" x14ac:dyDescent="0.25">
      <c r="M626" s="52" t="s">
        <v>15099</v>
      </c>
      <c r="N626" s="53">
        <v>1111.4099999999999</v>
      </c>
    </row>
    <row r="627" spans="13:14" x14ac:dyDescent="0.25">
      <c r="M627" s="52" t="s">
        <v>15094</v>
      </c>
      <c r="N627" s="53">
        <v>1111.8900000000001</v>
      </c>
    </row>
    <row r="628" spans="13:14" x14ac:dyDescent="0.25">
      <c r="M628" s="52" t="s">
        <v>15214</v>
      </c>
      <c r="N628" s="53">
        <v>1119.92</v>
      </c>
    </row>
    <row r="629" spans="13:14" x14ac:dyDescent="0.25">
      <c r="M629" s="52" t="s">
        <v>15262</v>
      </c>
      <c r="N629" s="53">
        <v>1121.6299999999999</v>
      </c>
    </row>
    <row r="630" spans="13:14" x14ac:dyDescent="0.25">
      <c r="M630" s="52" t="s">
        <v>14928</v>
      </c>
      <c r="N630" s="53">
        <v>1121.95</v>
      </c>
    </row>
    <row r="631" spans="13:14" x14ac:dyDescent="0.25">
      <c r="M631" s="52" t="s">
        <v>14499</v>
      </c>
      <c r="N631" s="53">
        <v>1122.23</v>
      </c>
    </row>
    <row r="632" spans="13:14" x14ac:dyDescent="0.25">
      <c r="M632" s="52" t="s">
        <v>14498</v>
      </c>
      <c r="N632" s="53">
        <v>1123.44</v>
      </c>
    </row>
    <row r="633" spans="13:14" x14ac:dyDescent="0.25">
      <c r="M633" s="52" t="s">
        <v>14639</v>
      </c>
      <c r="N633" s="53">
        <v>1124.3600000000001</v>
      </c>
    </row>
    <row r="634" spans="13:14" x14ac:dyDescent="0.25">
      <c r="M634" s="52" t="s">
        <v>15358</v>
      </c>
      <c r="N634" s="53">
        <v>1129.52</v>
      </c>
    </row>
    <row r="635" spans="13:14" x14ac:dyDescent="0.25">
      <c r="M635" s="52" t="s">
        <v>15318</v>
      </c>
      <c r="N635" s="53">
        <v>1131.4000000000001</v>
      </c>
    </row>
    <row r="636" spans="13:14" x14ac:dyDescent="0.25">
      <c r="M636" s="52" t="s">
        <v>15271</v>
      </c>
      <c r="N636" s="53">
        <v>1137.6500000000001</v>
      </c>
    </row>
    <row r="637" spans="13:14" x14ac:dyDescent="0.25">
      <c r="M637" s="52" t="s">
        <v>14906</v>
      </c>
      <c r="N637" s="53">
        <v>1137.79</v>
      </c>
    </row>
    <row r="638" spans="13:14" x14ac:dyDescent="0.25">
      <c r="M638" s="52" t="s">
        <v>14697</v>
      </c>
      <c r="N638" s="53">
        <v>1139.3</v>
      </c>
    </row>
    <row r="639" spans="13:14" x14ac:dyDescent="0.25">
      <c r="M639" s="52" t="s">
        <v>14991</v>
      </c>
      <c r="N639" s="53">
        <v>1139.8800000000001</v>
      </c>
    </row>
    <row r="640" spans="13:14" x14ac:dyDescent="0.25">
      <c r="M640" s="52" t="s">
        <v>15022</v>
      </c>
      <c r="N640" s="53">
        <v>1142.55</v>
      </c>
    </row>
    <row r="641" spans="13:14" x14ac:dyDescent="0.25">
      <c r="M641" s="52" t="s">
        <v>14559</v>
      </c>
      <c r="N641" s="53">
        <v>1145.32</v>
      </c>
    </row>
    <row r="642" spans="13:14" x14ac:dyDescent="0.25">
      <c r="M642" s="52" t="s">
        <v>15124</v>
      </c>
      <c r="N642" s="53">
        <v>1148.3599999999999</v>
      </c>
    </row>
    <row r="643" spans="13:14" x14ac:dyDescent="0.25">
      <c r="M643" s="52" t="s">
        <v>14896</v>
      </c>
      <c r="N643" s="53">
        <v>1149.52</v>
      </c>
    </row>
    <row r="644" spans="13:14" x14ac:dyDescent="0.25">
      <c r="M644" s="52" t="s">
        <v>15212</v>
      </c>
      <c r="N644" s="53">
        <v>1149.8799999999999</v>
      </c>
    </row>
    <row r="645" spans="13:14" x14ac:dyDescent="0.25">
      <c r="M645" s="52" t="s">
        <v>14894</v>
      </c>
      <c r="N645" s="53">
        <v>1153.79</v>
      </c>
    </row>
    <row r="646" spans="13:14" x14ac:dyDescent="0.25">
      <c r="M646" s="52" t="s">
        <v>15155</v>
      </c>
      <c r="N646" s="53">
        <v>1154.6200000000001</v>
      </c>
    </row>
    <row r="647" spans="13:14" x14ac:dyDescent="0.25">
      <c r="M647" s="52" t="s">
        <v>14918</v>
      </c>
      <c r="N647" s="53">
        <v>1163.6600000000001</v>
      </c>
    </row>
    <row r="648" spans="13:14" x14ac:dyDescent="0.25">
      <c r="M648" s="52" t="s">
        <v>14936</v>
      </c>
      <c r="N648" s="53">
        <v>1164.8899999999999</v>
      </c>
    </row>
    <row r="649" spans="13:14" x14ac:dyDescent="0.25">
      <c r="M649" s="52" t="s">
        <v>14603</v>
      </c>
      <c r="N649" s="53">
        <v>1166.17</v>
      </c>
    </row>
    <row r="650" spans="13:14" x14ac:dyDescent="0.25">
      <c r="M650" s="52" t="s">
        <v>14552</v>
      </c>
      <c r="N650" s="53">
        <v>1169.23</v>
      </c>
    </row>
    <row r="651" spans="13:14" x14ac:dyDescent="0.25">
      <c r="M651" s="52" t="s">
        <v>14829</v>
      </c>
      <c r="N651" s="53">
        <v>1169.57</v>
      </c>
    </row>
    <row r="652" spans="13:14" x14ac:dyDescent="0.25">
      <c r="M652" s="52" t="s">
        <v>15172</v>
      </c>
      <c r="N652" s="53">
        <v>1169.5900000000001</v>
      </c>
    </row>
    <row r="653" spans="13:14" x14ac:dyDescent="0.25">
      <c r="M653" s="52" t="s">
        <v>14851</v>
      </c>
      <c r="N653" s="53">
        <v>1180.49</v>
      </c>
    </row>
    <row r="654" spans="13:14" x14ac:dyDescent="0.25">
      <c r="M654" s="52" t="s">
        <v>15028</v>
      </c>
      <c r="N654" s="53">
        <v>1184.1999999999998</v>
      </c>
    </row>
    <row r="655" spans="13:14" x14ac:dyDescent="0.25">
      <c r="M655" s="52" t="s">
        <v>14510</v>
      </c>
      <c r="N655" s="53">
        <v>1194.1400000000001</v>
      </c>
    </row>
    <row r="656" spans="13:14" x14ac:dyDescent="0.25">
      <c r="M656" s="52" t="s">
        <v>15314</v>
      </c>
      <c r="N656" s="53">
        <v>1204.42</v>
      </c>
    </row>
    <row r="657" spans="13:14" x14ac:dyDescent="0.25">
      <c r="M657" s="52" t="s">
        <v>15193</v>
      </c>
      <c r="N657" s="53">
        <v>1205.32</v>
      </c>
    </row>
    <row r="658" spans="13:14" x14ac:dyDescent="0.25">
      <c r="M658" s="52" t="s">
        <v>14804</v>
      </c>
      <c r="N658" s="53">
        <v>1208.7</v>
      </c>
    </row>
    <row r="659" spans="13:14" x14ac:dyDescent="0.25">
      <c r="M659" s="52" t="s">
        <v>14694</v>
      </c>
      <c r="N659" s="53">
        <v>1211.18</v>
      </c>
    </row>
    <row r="660" spans="13:14" x14ac:dyDescent="0.25">
      <c r="M660" s="52" t="s">
        <v>14956</v>
      </c>
      <c r="N660" s="53">
        <v>1216.28</v>
      </c>
    </row>
    <row r="661" spans="13:14" x14ac:dyDescent="0.25">
      <c r="M661" s="52" t="s">
        <v>14525</v>
      </c>
      <c r="N661" s="53">
        <v>1220.1300000000001</v>
      </c>
    </row>
    <row r="662" spans="13:14" x14ac:dyDescent="0.25">
      <c r="M662" s="52" t="s">
        <v>15399</v>
      </c>
      <c r="N662" s="53">
        <v>1224.5</v>
      </c>
    </row>
    <row r="663" spans="13:14" x14ac:dyDescent="0.25">
      <c r="M663" s="52" t="s">
        <v>14839</v>
      </c>
      <c r="N663" s="53">
        <v>1224.7800000000002</v>
      </c>
    </row>
    <row r="664" spans="13:14" x14ac:dyDescent="0.25">
      <c r="M664" s="52" t="s">
        <v>14758</v>
      </c>
      <c r="N664" s="53">
        <v>1226.8899999999999</v>
      </c>
    </row>
    <row r="665" spans="13:14" x14ac:dyDescent="0.25">
      <c r="M665" s="52" t="s">
        <v>14491</v>
      </c>
      <c r="N665" s="53">
        <v>1229.94</v>
      </c>
    </row>
    <row r="666" spans="13:14" x14ac:dyDescent="0.25">
      <c r="M666" s="52" t="s">
        <v>15140</v>
      </c>
      <c r="N666" s="53">
        <v>1231.08</v>
      </c>
    </row>
    <row r="667" spans="13:14" x14ac:dyDescent="0.25">
      <c r="M667" s="52" t="s">
        <v>15116</v>
      </c>
      <c r="N667" s="53">
        <v>1232.58</v>
      </c>
    </row>
    <row r="668" spans="13:14" x14ac:dyDescent="0.25">
      <c r="M668" s="52" t="s">
        <v>14539</v>
      </c>
      <c r="N668" s="53">
        <v>1232.9000000000001</v>
      </c>
    </row>
    <row r="669" spans="13:14" x14ac:dyDescent="0.25">
      <c r="M669" s="52" t="s">
        <v>14811</v>
      </c>
      <c r="N669" s="53">
        <v>1236.1799999999998</v>
      </c>
    </row>
    <row r="670" spans="13:14" x14ac:dyDescent="0.25">
      <c r="M670" s="52" t="s">
        <v>14613</v>
      </c>
      <c r="N670" s="53">
        <v>1248.22</v>
      </c>
    </row>
    <row r="671" spans="13:14" x14ac:dyDescent="0.25">
      <c r="M671" s="52" t="s">
        <v>14444</v>
      </c>
      <c r="N671" s="53">
        <v>1253.9699999999998</v>
      </c>
    </row>
    <row r="672" spans="13:14" x14ac:dyDescent="0.25">
      <c r="M672" s="52" t="s">
        <v>15179</v>
      </c>
      <c r="N672" s="53">
        <v>1254.3000000000002</v>
      </c>
    </row>
    <row r="673" spans="13:14" x14ac:dyDescent="0.25">
      <c r="M673" s="52" t="s">
        <v>14541</v>
      </c>
      <c r="N673" s="53">
        <v>1255.52</v>
      </c>
    </row>
    <row r="674" spans="13:14" x14ac:dyDescent="0.25">
      <c r="M674" s="52" t="s">
        <v>15139</v>
      </c>
      <c r="N674" s="53">
        <v>1259.9100000000001</v>
      </c>
    </row>
    <row r="675" spans="13:14" x14ac:dyDescent="0.25">
      <c r="M675" s="52" t="s">
        <v>14526</v>
      </c>
      <c r="N675" s="53">
        <v>1260.83</v>
      </c>
    </row>
    <row r="676" spans="13:14" x14ac:dyDescent="0.25">
      <c r="M676" s="52" t="s">
        <v>14618</v>
      </c>
      <c r="N676" s="53">
        <v>1261.93</v>
      </c>
    </row>
    <row r="677" spans="13:14" x14ac:dyDescent="0.25">
      <c r="M677" s="52" t="s">
        <v>15335</v>
      </c>
      <c r="N677" s="53">
        <v>1269.54</v>
      </c>
    </row>
    <row r="678" spans="13:14" x14ac:dyDescent="0.25">
      <c r="M678" s="52" t="s">
        <v>15067</v>
      </c>
      <c r="N678" s="53">
        <v>1275.79</v>
      </c>
    </row>
    <row r="679" spans="13:14" x14ac:dyDescent="0.25">
      <c r="M679" s="52" t="s">
        <v>14599</v>
      </c>
      <c r="N679" s="53">
        <v>1276.1400000000001</v>
      </c>
    </row>
    <row r="680" spans="13:14" x14ac:dyDescent="0.25">
      <c r="M680" s="52" t="s">
        <v>15394</v>
      </c>
      <c r="N680" s="53">
        <v>1276.96</v>
      </c>
    </row>
    <row r="681" spans="13:14" x14ac:dyDescent="0.25">
      <c r="M681" s="52" t="s">
        <v>15202</v>
      </c>
      <c r="N681" s="53">
        <v>1283.3600000000001</v>
      </c>
    </row>
    <row r="682" spans="13:14" x14ac:dyDescent="0.25">
      <c r="M682" s="52" t="s">
        <v>15188</v>
      </c>
      <c r="N682" s="53">
        <v>1285.97</v>
      </c>
    </row>
    <row r="683" spans="13:14" x14ac:dyDescent="0.25">
      <c r="M683" s="52" t="s">
        <v>14655</v>
      </c>
      <c r="N683" s="53">
        <v>1290.68</v>
      </c>
    </row>
    <row r="684" spans="13:14" x14ac:dyDescent="0.25">
      <c r="M684" s="52" t="s">
        <v>14823</v>
      </c>
      <c r="N684" s="53">
        <v>1308.23</v>
      </c>
    </row>
    <row r="685" spans="13:14" x14ac:dyDescent="0.25">
      <c r="M685" s="52" t="s">
        <v>14771</v>
      </c>
      <c r="N685" s="53">
        <v>1314.26</v>
      </c>
    </row>
    <row r="686" spans="13:14" x14ac:dyDescent="0.25">
      <c r="M686" s="52" t="s">
        <v>14954</v>
      </c>
      <c r="N686" s="53">
        <v>1317.7400000000002</v>
      </c>
    </row>
    <row r="687" spans="13:14" x14ac:dyDescent="0.25">
      <c r="M687" s="52" t="s">
        <v>14863</v>
      </c>
      <c r="N687" s="53">
        <v>1320.69</v>
      </c>
    </row>
    <row r="688" spans="13:14" x14ac:dyDescent="0.25">
      <c r="M688" s="52" t="s">
        <v>15171</v>
      </c>
      <c r="N688" s="53">
        <v>1329.8300000000004</v>
      </c>
    </row>
    <row r="689" spans="13:14" x14ac:dyDescent="0.25">
      <c r="M689" s="52" t="s">
        <v>14898</v>
      </c>
      <c r="N689" s="53">
        <v>1332.3</v>
      </c>
    </row>
    <row r="690" spans="13:14" x14ac:dyDescent="0.25">
      <c r="M690" s="52" t="s">
        <v>14791</v>
      </c>
      <c r="N690" s="53">
        <v>1334.29</v>
      </c>
    </row>
    <row r="691" spans="13:14" x14ac:dyDescent="0.25">
      <c r="M691" s="52" t="s">
        <v>14834</v>
      </c>
      <c r="N691" s="53">
        <v>1338.1</v>
      </c>
    </row>
    <row r="692" spans="13:14" x14ac:dyDescent="0.25">
      <c r="M692" s="52" t="s">
        <v>15025</v>
      </c>
      <c r="N692" s="53">
        <v>1341.19</v>
      </c>
    </row>
    <row r="693" spans="13:14" x14ac:dyDescent="0.25">
      <c r="M693" s="52" t="s">
        <v>15123</v>
      </c>
      <c r="N693" s="53">
        <v>1341.3999999999999</v>
      </c>
    </row>
    <row r="694" spans="13:14" x14ac:dyDescent="0.25">
      <c r="M694" s="52" t="s">
        <v>14744</v>
      </c>
      <c r="N694" s="53">
        <v>1341.8200000000002</v>
      </c>
    </row>
    <row r="695" spans="13:14" x14ac:dyDescent="0.25">
      <c r="M695" s="52" t="s">
        <v>14530</v>
      </c>
      <c r="N695" s="53">
        <v>1345.7800000000002</v>
      </c>
    </row>
    <row r="696" spans="13:14" x14ac:dyDescent="0.25">
      <c r="M696" s="52" t="s">
        <v>15298</v>
      </c>
      <c r="N696" s="53">
        <v>1345.94</v>
      </c>
    </row>
    <row r="697" spans="13:14" x14ac:dyDescent="0.25">
      <c r="M697" s="52" t="s">
        <v>14664</v>
      </c>
      <c r="N697" s="53">
        <v>1347.87</v>
      </c>
    </row>
    <row r="698" spans="13:14" x14ac:dyDescent="0.25">
      <c r="M698" s="52" t="s">
        <v>14492</v>
      </c>
      <c r="N698" s="53">
        <v>1352.4099999999999</v>
      </c>
    </row>
    <row r="699" spans="13:14" x14ac:dyDescent="0.25">
      <c r="M699" s="52" t="s">
        <v>15270</v>
      </c>
      <c r="N699" s="53">
        <v>1357.26</v>
      </c>
    </row>
    <row r="700" spans="13:14" x14ac:dyDescent="0.25">
      <c r="M700" s="52" t="s">
        <v>15347</v>
      </c>
      <c r="N700" s="53">
        <v>1357.46</v>
      </c>
    </row>
    <row r="701" spans="13:14" x14ac:dyDescent="0.25">
      <c r="M701" s="52" t="s">
        <v>14684</v>
      </c>
      <c r="N701" s="53">
        <v>1358.76</v>
      </c>
    </row>
    <row r="702" spans="13:14" x14ac:dyDescent="0.25">
      <c r="M702" s="52" t="s">
        <v>14514</v>
      </c>
      <c r="N702" s="53">
        <v>1360.44</v>
      </c>
    </row>
    <row r="703" spans="13:14" x14ac:dyDescent="0.25">
      <c r="M703" s="52" t="s">
        <v>15249</v>
      </c>
      <c r="N703" s="53">
        <v>1363.4</v>
      </c>
    </row>
    <row r="704" spans="13:14" x14ac:dyDescent="0.25">
      <c r="M704" s="52" t="s">
        <v>14846</v>
      </c>
      <c r="N704" s="53">
        <v>1365.05</v>
      </c>
    </row>
    <row r="705" spans="13:14" x14ac:dyDescent="0.25">
      <c r="M705" s="52" t="s">
        <v>15135</v>
      </c>
      <c r="N705" s="53">
        <v>1366.21</v>
      </c>
    </row>
    <row r="706" spans="13:14" x14ac:dyDescent="0.25">
      <c r="M706" s="52" t="s">
        <v>14464</v>
      </c>
      <c r="N706" s="53">
        <v>1368.35</v>
      </c>
    </row>
    <row r="707" spans="13:14" x14ac:dyDescent="0.25">
      <c r="M707" s="52" t="s">
        <v>15021</v>
      </c>
      <c r="N707" s="53">
        <v>1368.42</v>
      </c>
    </row>
    <row r="708" spans="13:14" x14ac:dyDescent="0.25">
      <c r="M708" s="52" t="s">
        <v>14959</v>
      </c>
      <c r="N708" s="53">
        <v>1369.3899999999999</v>
      </c>
    </row>
    <row r="709" spans="13:14" x14ac:dyDescent="0.25">
      <c r="M709" s="52" t="s">
        <v>14806</v>
      </c>
      <c r="N709" s="53">
        <v>1371.22</v>
      </c>
    </row>
    <row r="710" spans="13:14" x14ac:dyDescent="0.25">
      <c r="M710" s="52" t="s">
        <v>15153</v>
      </c>
      <c r="N710" s="53">
        <v>1374.91</v>
      </c>
    </row>
    <row r="711" spans="13:14" x14ac:dyDescent="0.25">
      <c r="M711" s="52" t="s">
        <v>14779</v>
      </c>
      <c r="N711" s="53">
        <v>1377.8000000000002</v>
      </c>
    </row>
    <row r="712" spans="13:14" x14ac:dyDescent="0.25">
      <c r="M712" s="52" t="s">
        <v>15366</v>
      </c>
      <c r="N712" s="53">
        <v>1379.6</v>
      </c>
    </row>
    <row r="713" spans="13:14" x14ac:dyDescent="0.25">
      <c r="M713" s="52" t="s">
        <v>14849</v>
      </c>
      <c r="N713" s="53">
        <v>1384.6999999999998</v>
      </c>
    </row>
    <row r="714" spans="13:14" x14ac:dyDescent="0.25">
      <c r="M714" s="52" t="s">
        <v>14693</v>
      </c>
      <c r="N714" s="53">
        <v>1390.52</v>
      </c>
    </row>
    <row r="715" spans="13:14" x14ac:dyDescent="0.25">
      <c r="M715" s="52" t="s">
        <v>15215</v>
      </c>
      <c r="N715" s="53">
        <v>1391.18</v>
      </c>
    </row>
    <row r="716" spans="13:14" x14ac:dyDescent="0.25">
      <c r="M716" s="52" t="s">
        <v>15200</v>
      </c>
      <c r="N716" s="53">
        <v>1392.6200000000001</v>
      </c>
    </row>
    <row r="717" spans="13:14" x14ac:dyDescent="0.25">
      <c r="M717" s="52" t="s">
        <v>15039</v>
      </c>
      <c r="N717" s="53">
        <v>1392.8200000000002</v>
      </c>
    </row>
    <row r="718" spans="13:14" x14ac:dyDescent="0.25">
      <c r="M718" s="52" t="s">
        <v>15180</v>
      </c>
      <c r="N718" s="53">
        <v>1397</v>
      </c>
    </row>
    <row r="719" spans="13:14" x14ac:dyDescent="0.25">
      <c r="M719" s="52" t="s">
        <v>15341</v>
      </c>
      <c r="N719" s="53">
        <v>1401.98</v>
      </c>
    </row>
    <row r="720" spans="13:14" x14ac:dyDescent="0.25">
      <c r="M720" s="52" t="s">
        <v>15128</v>
      </c>
      <c r="N720" s="53">
        <v>1402.28</v>
      </c>
    </row>
    <row r="721" spans="13:14" x14ac:dyDescent="0.25">
      <c r="M721" s="52" t="s">
        <v>14469</v>
      </c>
      <c r="N721" s="53">
        <v>1403.07</v>
      </c>
    </row>
    <row r="722" spans="13:14" x14ac:dyDescent="0.25">
      <c r="M722" s="52" t="s">
        <v>15158</v>
      </c>
      <c r="N722" s="53">
        <v>1403.92</v>
      </c>
    </row>
    <row r="723" spans="13:14" x14ac:dyDescent="0.25">
      <c r="M723" s="52" t="s">
        <v>14869</v>
      </c>
      <c r="N723" s="53">
        <v>1404.0200000000002</v>
      </c>
    </row>
    <row r="724" spans="13:14" x14ac:dyDescent="0.25">
      <c r="M724" s="52" t="s">
        <v>15349</v>
      </c>
      <c r="N724" s="53">
        <v>1404.8100000000002</v>
      </c>
    </row>
    <row r="725" spans="13:14" x14ac:dyDescent="0.25">
      <c r="M725" s="52" t="s">
        <v>14594</v>
      </c>
      <c r="N725" s="53">
        <v>1414.23</v>
      </c>
    </row>
    <row r="726" spans="13:14" x14ac:dyDescent="0.25">
      <c r="M726" s="52" t="s">
        <v>14944</v>
      </c>
      <c r="N726" s="53">
        <v>1415.87</v>
      </c>
    </row>
    <row r="727" spans="13:14" x14ac:dyDescent="0.25">
      <c r="M727" s="52" t="s">
        <v>15036</v>
      </c>
      <c r="N727" s="53">
        <v>1417.74</v>
      </c>
    </row>
    <row r="728" spans="13:14" x14ac:dyDescent="0.25">
      <c r="M728" s="52" t="s">
        <v>15157</v>
      </c>
      <c r="N728" s="53">
        <v>1418.8799999999999</v>
      </c>
    </row>
    <row r="729" spans="13:14" x14ac:dyDescent="0.25">
      <c r="M729" s="52" t="s">
        <v>14515</v>
      </c>
      <c r="N729" s="53">
        <v>1419.41</v>
      </c>
    </row>
    <row r="730" spans="13:14" x14ac:dyDescent="0.25">
      <c r="M730" s="52" t="s">
        <v>15252</v>
      </c>
      <c r="N730" s="53">
        <v>1419.61</v>
      </c>
    </row>
    <row r="731" spans="13:14" x14ac:dyDescent="0.25">
      <c r="M731" s="52" t="s">
        <v>15078</v>
      </c>
      <c r="N731" s="53">
        <v>1421.91</v>
      </c>
    </row>
    <row r="732" spans="13:14" x14ac:dyDescent="0.25">
      <c r="M732" s="52" t="s">
        <v>14703</v>
      </c>
      <c r="N732" s="53">
        <v>1422.76</v>
      </c>
    </row>
    <row r="733" spans="13:14" x14ac:dyDescent="0.25">
      <c r="M733" s="52" t="s">
        <v>15346</v>
      </c>
      <c r="N733" s="53">
        <v>1426.59</v>
      </c>
    </row>
    <row r="734" spans="13:14" x14ac:dyDescent="0.25">
      <c r="M734" s="52" t="s">
        <v>14568</v>
      </c>
      <c r="N734" s="53">
        <v>1426.9499999999998</v>
      </c>
    </row>
    <row r="735" spans="13:14" x14ac:dyDescent="0.25">
      <c r="M735" s="52" t="s">
        <v>15323</v>
      </c>
      <c r="N735" s="53">
        <v>1427.9199999999998</v>
      </c>
    </row>
    <row r="736" spans="13:14" x14ac:dyDescent="0.25">
      <c r="M736" s="52" t="s">
        <v>14590</v>
      </c>
      <c r="N736" s="53">
        <v>1429.46</v>
      </c>
    </row>
    <row r="737" spans="13:14" x14ac:dyDescent="0.25">
      <c r="M737" s="52" t="s">
        <v>14798</v>
      </c>
      <c r="N737" s="53">
        <v>1429.53</v>
      </c>
    </row>
    <row r="738" spans="13:14" x14ac:dyDescent="0.25">
      <c r="M738" s="52" t="s">
        <v>15008</v>
      </c>
      <c r="N738" s="53">
        <v>1430.94</v>
      </c>
    </row>
    <row r="739" spans="13:14" x14ac:dyDescent="0.25">
      <c r="M739" s="52" t="s">
        <v>15278</v>
      </c>
      <c r="N739" s="53">
        <v>1435.82</v>
      </c>
    </row>
    <row r="740" spans="13:14" x14ac:dyDescent="0.25">
      <c r="M740" s="52" t="s">
        <v>14563</v>
      </c>
      <c r="N740" s="53">
        <v>1437.23</v>
      </c>
    </row>
    <row r="741" spans="13:14" x14ac:dyDescent="0.25">
      <c r="M741" s="52" t="s">
        <v>14719</v>
      </c>
      <c r="N741" s="53">
        <v>1441.36</v>
      </c>
    </row>
    <row r="742" spans="13:14" x14ac:dyDescent="0.25">
      <c r="M742" s="52" t="s">
        <v>15101</v>
      </c>
      <c r="N742" s="53">
        <v>1443.75</v>
      </c>
    </row>
    <row r="743" spans="13:14" x14ac:dyDescent="0.25">
      <c r="M743" s="52" t="s">
        <v>14589</v>
      </c>
      <c r="N743" s="53">
        <v>1447.3899999999999</v>
      </c>
    </row>
    <row r="744" spans="13:14" x14ac:dyDescent="0.25">
      <c r="M744" s="52" t="s">
        <v>14463</v>
      </c>
      <c r="N744" s="53">
        <v>1447.8899999999999</v>
      </c>
    </row>
    <row r="745" spans="13:14" x14ac:dyDescent="0.25">
      <c r="M745" s="52" t="s">
        <v>15206</v>
      </c>
      <c r="N745" s="53">
        <v>1448.3899999999999</v>
      </c>
    </row>
    <row r="746" spans="13:14" x14ac:dyDescent="0.25">
      <c r="M746" s="52" t="s">
        <v>14626</v>
      </c>
      <c r="N746" s="53">
        <v>1452.0199999999998</v>
      </c>
    </row>
    <row r="747" spans="13:14" x14ac:dyDescent="0.25">
      <c r="M747" s="52" t="s">
        <v>14796</v>
      </c>
      <c r="N747" s="53">
        <v>1452.73</v>
      </c>
    </row>
    <row r="748" spans="13:14" x14ac:dyDescent="0.25">
      <c r="M748" s="52" t="s">
        <v>9865</v>
      </c>
      <c r="N748" s="53">
        <v>1452.7600000000002</v>
      </c>
    </row>
    <row r="749" spans="13:14" x14ac:dyDescent="0.25">
      <c r="M749" s="52" t="s">
        <v>14996</v>
      </c>
      <c r="N749" s="53">
        <v>1457.31</v>
      </c>
    </row>
    <row r="750" spans="13:14" x14ac:dyDescent="0.25">
      <c r="M750" s="52" t="s">
        <v>15402</v>
      </c>
      <c r="N750" s="53">
        <v>1459.24</v>
      </c>
    </row>
    <row r="751" spans="13:14" x14ac:dyDescent="0.25">
      <c r="M751" s="52" t="s">
        <v>15041</v>
      </c>
      <c r="N751" s="53">
        <v>1471.3400000000001</v>
      </c>
    </row>
    <row r="752" spans="13:14" x14ac:dyDescent="0.25">
      <c r="M752" s="52" t="s">
        <v>15023</v>
      </c>
      <c r="N752" s="53">
        <v>1479</v>
      </c>
    </row>
    <row r="753" spans="13:14" x14ac:dyDescent="0.25">
      <c r="M753" s="52" t="s">
        <v>14820</v>
      </c>
      <c r="N753" s="53">
        <v>1480.11</v>
      </c>
    </row>
    <row r="754" spans="13:14" x14ac:dyDescent="0.25">
      <c r="M754" s="52" t="s">
        <v>15114</v>
      </c>
      <c r="N754" s="53">
        <v>1483.61</v>
      </c>
    </row>
    <row r="755" spans="13:14" x14ac:dyDescent="0.25">
      <c r="M755" s="52" t="s">
        <v>14457</v>
      </c>
      <c r="N755" s="53">
        <v>1486.86</v>
      </c>
    </row>
    <row r="756" spans="13:14" x14ac:dyDescent="0.25">
      <c r="M756" s="52" t="s">
        <v>14631</v>
      </c>
      <c r="N756" s="53">
        <v>1489.9299999999998</v>
      </c>
    </row>
    <row r="757" spans="13:14" x14ac:dyDescent="0.25">
      <c r="M757" s="52" t="s">
        <v>15109</v>
      </c>
      <c r="N757" s="53">
        <v>1499.3</v>
      </c>
    </row>
    <row r="758" spans="13:14" x14ac:dyDescent="0.25">
      <c r="M758" s="52" t="s">
        <v>14634</v>
      </c>
      <c r="N758" s="53">
        <v>1502.79</v>
      </c>
    </row>
    <row r="759" spans="13:14" x14ac:dyDescent="0.25">
      <c r="M759" s="52" t="s">
        <v>15134</v>
      </c>
      <c r="N759" s="53">
        <v>1508.6799999999998</v>
      </c>
    </row>
    <row r="760" spans="13:14" x14ac:dyDescent="0.25">
      <c r="M760" s="52" t="s">
        <v>14582</v>
      </c>
      <c r="N760" s="53">
        <v>1510.22</v>
      </c>
    </row>
    <row r="761" spans="13:14" x14ac:dyDescent="0.25">
      <c r="M761" s="52" t="s">
        <v>9870</v>
      </c>
      <c r="N761" s="53">
        <v>1512.2900000000002</v>
      </c>
    </row>
    <row r="762" spans="13:14" x14ac:dyDescent="0.25">
      <c r="M762" s="52" t="s">
        <v>14542</v>
      </c>
      <c r="N762" s="53">
        <v>1513.78</v>
      </c>
    </row>
    <row r="763" spans="13:14" x14ac:dyDescent="0.25">
      <c r="M763" s="52" t="s">
        <v>14923</v>
      </c>
      <c r="N763" s="53">
        <v>1516.9899999999998</v>
      </c>
    </row>
    <row r="764" spans="13:14" x14ac:dyDescent="0.25">
      <c r="M764" s="52" t="s">
        <v>14786</v>
      </c>
      <c r="N764" s="53">
        <v>1517.28</v>
      </c>
    </row>
    <row r="765" spans="13:14" x14ac:dyDescent="0.25">
      <c r="M765" s="52" t="s">
        <v>14942</v>
      </c>
      <c r="N765" s="53">
        <v>1522.2299999999998</v>
      </c>
    </row>
    <row r="766" spans="13:14" x14ac:dyDescent="0.25">
      <c r="M766" s="52" t="s">
        <v>15076</v>
      </c>
      <c r="N766" s="53">
        <v>1523.98</v>
      </c>
    </row>
    <row r="767" spans="13:14" x14ac:dyDescent="0.25">
      <c r="M767" s="52" t="s">
        <v>15221</v>
      </c>
      <c r="N767" s="53">
        <v>1524.44</v>
      </c>
    </row>
    <row r="768" spans="13:14" x14ac:dyDescent="0.25">
      <c r="M768" s="52" t="s">
        <v>14739</v>
      </c>
      <c r="N768" s="53">
        <v>1536.9099999999999</v>
      </c>
    </row>
    <row r="769" spans="13:14" x14ac:dyDescent="0.25">
      <c r="M769" s="52" t="s">
        <v>14870</v>
      </c>
      <c r="N769" s="53">
        <v>1549.1000000000001</v>
      </c>
    </row>
    <row r="770" spans="13:14" x14ac:dyDescent="0.25">
      <c r="M770" s="52" t="s">
        <v>14583</v>
      </c>
      <c r="N770" s="53">
        <v>1555.46</v>
      </c>
    </row>
    <row r="771" spans="13:14" x14ac:dyDescent="0.25">
      <c r="M771" s="52" t="s">
        <v>14544</v>
      </c>
      <c r="N771" s="53">
        <v>1560.42</v>
      </c>
    </row>
    <row r="772" spans="13:14" x14ac:dyDescent="0.25">
      <c r="M772" s="52" t="s">
        <v>14535</v>
      </c>
      <c r="N772" s="53">
        <v>1564.8300000000002</v>
      </c>
    </row>
    <row r="773" spans="13:14" x14ac:dyDescent="0.25">
      <c r="M773" s="52" t="s">
        <v>14459</v>
      </c>
      <c r="N773" s="53">
        <v>1568.6100000000001</v>
      </c>
    </row>
    <row r="774" spans="13:14" x14ac:dyDescent="0.25">
      <c r="M774" s="52" t="s">
        <v>15296</v>
      </c>
      <c r="N774" s="53">
        <v>1569.33</v>
      </c>
    </row>
    <row r="775" spans="13:14" x14ac:dyDescent="0.25">
      <c r="M775" s="52" t="s">
        <v>15348</v>
      </c>
      <c r="N775" s="53">
        <v>1572.03</v>
      </c>
    </row>
    <row r="776" spans="13:14" x14ac:dyDescent="0.25">
      <c r="M776" s="52" t="s">
        <v>14717</v>
      </c>
      <c r="N776" s="53">
        <v>1572.82</v>
      </c>
    </row>
    <row r="777" spans="13:14" x14ac:dyDescent="0.25">
      <c r="M777" s="52" t="s">
        <v>14904</v>
      </c>
      <c r="N777" s="53">
        <v>1575.6499999999999</v>
      </c>
    </row>
    <row r="778" spans="13:14" x14ac:dyDescent="0.25">
      <c r="M778" s="52" t="s">
        <v>15142</v>
      </c>
      <c r="N778" s="53">
        <v>1586.31</v>
      </c>
    </row>
    <row r="779" spans="13:14" x14ac:dyDescent="0.25">
      <c r="M779" s="52" t="s">
        <v>14712</v>
      </c>
      <c r="N779" s="53">
        <v>1599.5</v>
      </c>
    </row>
    <row r="780" spans="13:14" x14ac:dyDescent="0.25">
      <c r="M780" s="52" t="s">
        <v>15065</v>
      </c>
      <c r="N780" s="53">
        <v>1600.06</v>
      </c>
    </row>
    <row r="781" spans="13:14" x14ac:dyDescent="0.25">
      <c r="M781" s="52" t="s">
        <v>14705</v>
      </c>
      <c r="N781" s="53">
        <v>1600.2500000000002</v>
      </c>
    </row>
    <row r="782" spans="13:14" x14ac:dyDescent="0.25">
      <c r="M782" s="52" t="s">
        <v>14947</v>
      </c>
      <c r="N782" s="53">
        <v>1612.15</v>
      </c>
    </row>
    <row r="783" spans="13:14" x14ac:dyDescent="0.25">
      <c r="M783" s="52" t="s">
        <v>14793</v>
      </c>
      <c r="N783" s="53">
        <v>1617.22</v>
      </c>
    </row>
    <row r="784" spans="13:14" x14ac:dyDescent="0.25">
      <c r="M784" s="52" t="s">
        <v>15407</v>
      </c>
      <c r="N784" s="53">
        <v>1617.8500000000001</v>
      </c>
    </row>
    <row r="785" spans="13:14" x14ac:dyDescent="0.25">
      <c r="M785" s="52" t="s">
        <v>14930</v>
      </c>
      <c r="N785" s="53">
        <v>1623.32</v>
      </c>
    </row>
    <row r="786" spans="13:14" x14ac:dyDescent="0.25">
      <c r="M786" s="52" t="s">
        <v>14987</v>
      </c>
      <c r="N786" s="53">
        <v>1628.5</v>
      </c>
    </row>
    <row r="787" spans="13:14" x14ac:dyDescent="0.25">
      <c r="M787" s="52" t="s">
        <v>14531</v>
      </c>
      <c r="N787" s="53">
        <v>1631.86</v>
      </c>
    </row>
    <row r="788" spans="13:14" x14ac:dyDescent="0.25">
      <c r="M788" s="52" t="s">
        <v>14768</v>
      </c>
      <c r="N788" s="53">
        <v>1635.29</v>
      </c>
    </row>
    <row r="789" spans="13:14" x14ac:dyDescent="0.25">
      <c r="M789" s="52" t="s">
        <v>14571</v>
      </c>
      <c r="N789" s="53">
        <v>1653.9099999999996</v>
      </c>
    </row>
    <row r="790" spans="13:14" x14ac:dyDescent="0.25">
      <c r="M790" s="52" t="s">
        <v>14985</v>
      </c>
      <c r="N790" s="53">
        <v>1661.5100000000002</v>
      </c>
    </row>
    <row r="791" spans="13:14" x14ac:dyDescent="0.25">
      <c r="M791" s="52" t="s">
        <v>14678</v>
      </c>
      <c r="N791" s="53">
        <v>1662.14</v>
      </c>
    </row>
    <row r="792" spans="13:14" x14ac:dyDescent="0.25">
      <c r="M792" s="52" t="s">
        <v>15305</v>
      </c>
      <c r="N792" s="53">
        <v>1668.29</v>
      </c>
    </row>
    <row r="793" spans="13:14" x14ac:dyDescent="0.25">
      <c r="M793" s="52" t="s">
        <v>15049</v>
      </c>
      <c r="N793" s="53">
        <v>1672.25</v>
      </c>
    </row>
    <row r="794" spans="13:14" x14ac:dyDescent="0.25">
      <c r="M794" s="52" t="s">
        <v>14555</v>
      </c>
      <c r="N794" s="53">
        <v>1682.5400000000002</v>
      </c>
    </row>
    <row r="795" spans="13:14" x14ac:dyDescent="0.25">
      <c r="M795" s="52" t="s">
        <v>15321</v>
      </c>
      <c r="N795" s="53">
        <v>1683.4900000000002</v>
      </c>
    </row>
    <row r="796" spans="13:14" x14ac:dyDescent="0.25">
      <c r="M796" s="52" t="s">
        <v>14556</v>
      </c>
      <c r="N796" s="53">
        <v>1690.76</v>
      </c>
    </row>
    <row r="797" spans="13:14" x14ac:dyDescent="0.25">
      <c r="M797" s="52" t="s">
        <v>15115</v>
      </c>
      <c r="N797" s="53">
        <v>1693.78</v>
      </c>
    </row>
    <row r="798" spans="13:14" x14ac:dyDescent="0.25">
      <c r="M798" s="52" t="s">
        <v>14668</v>
      </c>
      <c r="N798" s="53">
        <v>1700.1200000000001</v>
      </c>
    </row>
    <row r="799" spans="13:14" x14ac:dyDescent="0.25">
      <c r="M799" s="52" t="s">
        <v>15005</v>
      </c>
      <c r="N799" s="53">
        <v>1702.74</v>
      </c>
    </row>
    <row r="800" spans="13:14" x14ac:dyDescent="0.25">
      <c r="M800" s="52" t="s">
        <v>14513</v>
      </c>
      <c r="N800" s="53">
        <v>1703.12</v>
      </c>
    </row>
    <row r="801" spans="13:14" x14ac:dyDescent="0.25">
      <c r="M801" s="52" t="s">
        <v>15170</v>
      </c>
      <c r="N801" s="53">
        <v>1704.4</v>
      </c>
    </row>
    <row r="802" spans="13:14" x14ac:dyDescent="0.25">
      <c r="M802" s="52" t="s">
        <v>15058</v>
      </c>
      <c r="N802" s="53">
        <v>1705.45</v>
      </c>
    </row>
    <row r="803" spans="13:14" x14ac:dyDescent="0.25">
      <c r="M803" s="52" t="s">
        <v>15096</v>
      </c>
      <c r="N803" s="53">
        <v>1709.82</v>
      </c>
    </row>
    <row r="804" spans="13:14" x14ac:dyDescent="0.25">
      <c r="M804" s="52" t="s">
        <v>14789</v>
      </c>
      <c r="N804" s="53">
        <v>1717.56</v>
      </c>
    </row>
    <row r="805" spans="13:14" x14ac:dyDescent="0.25">
      <c r="M805" s="52" t="s">
        <v>14540</v>
      </c>
      <c r="N805" s="53">
        <v>1719.01</v>
      </c>
    </row>
    <row r="806" spans="13:14" x14ac:dyDescent="0.25">
      <c r="M806" s="52" t="s">
        <v>14685</v>
      </c>
      <c r="N806" s="53">
        <v>1724.6299999999999</v>
      </c>
    </row>
    <row r="807" spans="13:14" x14ac:dyDescent="0.25">
      <c r="M807" s="52" t="s">
        <v>14502</v>
      </c>
      <c r="N807" s="53">
        <v>1735.8500000000001</v>
      </c>
    </row>
    <row r="808" spans="13:14" x14ac:dyDescent="0.25">
      <c r="M808" s="52" t="s">
        <v>14689</v>
      </c>
      <c r="N808" s="53">
        <v>1737.0500000000002</v>
      </c>
    </row>
    <row r="809" spans="13:14" x14ac:dyDescent="0.25">
      <c r="M809" s="52" t="s">
        <v>14859</v>
      </c>
      <c r="N809" s="53">
        <v>1746.08</v>
      </c>
    </row>
    <row r="810" spans="13:14" x14ac:dyDescent="0.25">
      <c r="M810" s="52" t="s">
        <v>14810</v>
      </c>
      <c r="N810" s="53">
        <v>1749.6799999999998</v>
      </c>
    </row>
    <row r="811" spans="13:14" x14ac:dyDescent="0.25">
      <c r="M811" s="52" t="s">
        <v>14899</v>
      </c>
      <c r="N811" s="53">
        <v>1755.92</v>
      </c>
    </row>
    <row r="812" spans="13:14" x14ac:dyDescent="0.25">
      <c r="M812" s="52" t="s">
        <v>14679</v>
      </c>
      <c r="N812" s="53">
        <v>1768.6399999999999</v>
      </c>
    </row>
    <row r="813" spans="13:14" x14ac:dyDescent="0.25">
      <c r="M813" s="52" t="s">
        <v>15280</v>
      </c>
      <c r="N813" s="53">
        <v>1778.1799999999998</v>
      </c>
    </row>
    <row r="814" spans="13:14" x14ac:dyDescent="0.25">
      <c r="M814" s="52" t="s">
        <v>15209</v>
      </c>
      <c r="N814" s="53">
        <v>1784.2599999999998</v>
      </c>
    </row>
    <row r="815" spans="13:14" x14ac:dyDescent="0.25">
      <c r="M815" s="52" t="s">
        <v>14658</v>
      </c>
      <c r="N815" s="53">
        <v>1787.6499999999999</v>
      </c>
    </row>
    <row r="816" spans="13:14" x14ac:dyDescent="0.25">
      <c r="M816" s="52" t="s">
        <v>14837</v>
      </c>
      <c r="N816" s="53">
        <v>1790.14</v>
      </c>
    </row>
    <row r="817" spans="13:14" x14ac:dyDescent="0.25">
      <c r="M817" s="52" t="s">
        <v>14637</v>
      </c>
      <c r="N817" s="53">
        <v>1791.04</v>
      </c>
    </row>
    <row r="818" spans="13:14" x14ac:dyDescent="0.25">
      <c r="M818" s="52" t="s">
        <v>9869</v>
      </c>
      <c r="N818" s="53">
        <v>1792.4</v>
      </c>
    </row>
    <row r="819" spans="13:14" x14ac:dyDescent="0.25">
      <c r="M819" s="52" t="s">
        <v>14646</v>
      </c>
      <c r="N819" s="53">
        <v>1797.76</v>
      </c>
    </row>
    <row r="820" spans="13:14" x14ac:dyDescent="0.25">
      <c r="M820" s="52" t="s">
        <v>14475</v>
      </c>
      <c r="N820" s="53">
        <v>1801.32</v>
      </c>
    </row>
    <row r="821" spans="13:14" x14ac:dyDescent="0.25">
      <c r="M821" s="52" t="s">
        <v>14919</v>
      </c>
      <c r="N821" s="53">
        <v>1801.8100000000002</v>
      </c>
    </row>
    <row r="822" spans="13:14" x14ac:dyDescent="0.25">
      <c r="M822" s="52" t="s">
        <v>15289</v>
      </c>
      <c r="N822" s="53">
        <v>1804.45</v>
      </c>
    </row>
    <row r="823" spans="13:14" x14ac:dyDescent="0.25">
      <c r="M823" s="52" t="s">
        <v>14659</v>
      </c>
      <c r="N823" s="53">
        <v>1806.43</v>
      </c>
    </row>
    <row r="824" spans="13:14" x14ac:dyDescent="0.25">
      <c r="M824" s="52" t="s">
        <v>14522</v>
      </c>
      <c r="N824" s="53">
        <v>1814.21</v>
      </c>
    </row>
    <row r="825" spans="13:14" x14ac:dyDescent="0.25">
      <c r="M825" s="52" t="s">
        <v>14824</v>
      </c>
      <c r="N825" s="53">
        <v>1820.2600000000002</v>
      </c>
    </row>
    <row r="826" spans="13:14" x14ac:dyDescent="0.25">
      <c r="M826" s="52" t="s">
        <v>14686</v>
      </c>
      <c r="N826" s="53">
        <v>1820.9099999999999</v>
      </c>
    </row>
    <row r="827" spans="13:14" x14ac:dyDescent="0.25">
      <c r="M827" s="52" t="s">
        <v>15190</v>
      </c>
      <c r="N827" s="53">
        <v>1829.1100000000001</v>
      </c>
    </row>
    <row r="828" spans="13:14" x14ac:dyDescent="0.25">
      <c r="M828" s="52" t="s">
        <v>15308</v>
      </c>
      <c r="N828" s="53">
        <v>1829.56</v>
      </c>
    </row>
    <row r="829" spans="13:14" x14ac:dyDescent="0.25">
      <c r="M829" s="52" t="s">
        <v>14961</v>
      </c>
      <c r="N829" s="53">
        <v>1836.57</v>
      </c>
    </row>
    <row r="830" spans="13:14" x14ac:dyDescent="0.25">
      <c r="M830" s="52" t="s">
        <v>14964</v>
      </c>
      <c r="N830" s="53">
        <v>1837.56</v>
      </c>
    </row>
    <row r="831" spans="13:14" x14ac:dyDescent="0.25">
      <c r="M831" s="52" t="s">
        <v>14763</v>
      </c>
      <c r="N831" s="53">
        <v>1873.5100000000002</v>
      </c>
    </row>
    <row r="832" spans="13:14" x14ac:dyDescent="0.25">
      <c r="M832" s="52" t="s">
        <v>14687</v>
      </c>
      <c r="N832" s="53">
        <v>1876.8600000000001</v>
      </c>
    </row>
    <row r="833" spans="13:14" x14ac:dyDescent="0.25">
      <c r="M833" s="52" t="s">
        <v>14891</v>
      </c>
      <c r="N833" s="53">
        <v>1880.43</v>
      </c>
    </row>
    <row r="834" spans="13:14" x14ac:dyDescent="0.25">
      <c r="M834" s="52" t="s">
        <v>14570</v>
      </c>
      <c r="N834" s="53">
        <v>1903.4499999999998</v>
      </c>
    </row>
    <row r="835" spans="13:14" x14ac:dyDescent="0.25">
      <c r="M835" s="52" t="s">
        <v>14653</v>
      </c>
      <c r="N835" s="53">
        <v>1916.6200000000001</v>
      </c>
    </row>
    <row r="836" spans="13:14" x14ac:dyDescent="0.25">
      <c r="M836" s="52" t="s">
        <v>15291</v>
      </c>
      <c r="N836" s="53">
        <v>1918.1</v>
      </c>
    </row>
    <row r="837" spans="13:14" x14ac:dyDescent="0.25">
      <c r="M837" s="52" t="s">
        <v>14554</v>
      </c>
      <c r="N837" s="53">
        <v>1918.75</v>
      </c>
    </row>
    <row r="838" spans="13:14" x14ac:dyDescent="0.25">
      <c r="M838" s="52" t="s">
        <v>14999</v>
      </c>
      <c r="N838" s="53">
        <v>1922.51</v>
      </c>
    </row>
    <row r="839" spans="13:14" x14ac:dyDescent="0.25">
      <c r="M839" s="52" t="s">
        <v>14628</v>
      </c>
      <c r="N839" s="53">
        <v>1925.12</v>
      </c>
    </row>
    <row r="840" spans="13:14" x14ac:dyDescent="0.25">
      <c r="M840" s="52" t="s">
        <v>14795</v>
      </c>
      <c r="N840" s="53">
        <v>1925.17</v>
      </c>
    </row>
    <row r="841" spans="13:14" x14ac:dyDescent="0.25">
      <c r="M841" s="52" t="s">
        <v>14905</v>
      </c>
      <c r="N841" s="53">
        <v>1928.49</v>
      </c>
    </row>
    <row r="842" spans="13:14" x14ac:dyDescent="0.25">
      <c r="M842" s="52" t="s">
        <v>14481</v>
      </c>
      <c r="N842" s="53">
        <v>1934.74</v>
      </c>
    </row>
    <row r="843" spans="13:14" x14ac:dyDescent="0.25">
      <c r="M843" s="52" t="s">
        <v>14782</v>
      </c>
      <c r="N843" s="53">
        <v>1938.8200000000002</v>
      </c>
    </row>
    <row r="844" spans="13:14" x14ac:dyDescent="0.25">
      <c r="M844" s="52" t="s">
        <v>14881</v>
      </c>
      <c r="N844" s="53">
        <v>1957.3899999999999</v>
      </c>
    </row>
    <row r="845" spans="13:14" x14ac:dyDescent="0.25">
      <c r="M845" s="52" t="s">
        <v>14665</v>
      </c>
      <c r="N845" s="53">
        <v>1959.21</v>
      </c>
    </row>
    <row r="846" spans="13:14" x14ac:dyDescent="0.25">
      <c r="M846" s="52" t="s">
        <v>14723</v>
      </c>
      <c r="N846" s="53">
        <v>1960.0100000000002</v>
      </c>
    </row>
    <row r="847" spans="13:14" x14ac:dyDescent="0.25">
      <c r="M847" s="52" t="s">
        <v>15217</v>
      </c>
      <c r="N847" s="53">
        <v>1960.53</v>
      </c>
    </row>
    <row r="848" spans="13:14" x14ac:dyDescent="0.25">
      <c r="M848" s="52" t="s">
        <v>15024</v>
      </c>
      <c r="N848" s="53">
        <v>1966.83</v>
      </c>
    </row>
    <row r="849" spans="13:14" x14ac:dyDescent="0.25">
      <c r="M849" s="52" t="s">
        <v>14508</v>
      </c>
      <c r="N849" s="53">
        <v>1971.31</v>
      </c>
    </row>
    <row r="850" spans="13:14" x14ac:dyDescent="0.25">
      <c r="M850" s="52" t="s">
        <v>14691</v>
      </c>
      <c r="N850" s="53">
        <v>2003.09</v>
      </c>
    </row>
    <row r="851" spans="13:14" x14ac:dyDescent="0.25">
      <c r="M851" s="52" t="s">
        <v>14620</v>
      </c>
      <c r="N851" s="53">
        <v>2006.6100000000001</v>
      </c>
    </row>
    <row r="852" spans="13:14" x14ac:dyDescent="0.25">
      <c r="M852" s="52" t="s">
        <v>14607</v>
      </c>
      <c r="N852" s="53">
        <v>2012.48</v>
      </c>
    </row>
    <row r="853" spans="13:14" x14ac:dyDescent="0.25">
      <c r="M853" s="52" t="s">
        <v>14593</v>
      </c>
      <c r="N853" s="53">
        <v>2015.8000000000002</v>
      </c>
    </row>
    <row r="854" spans="13:14" x14ac:dyDescent="0.25">
      <c r="M854" s="52" t="s">
        <v>14567</v>
      </c>
      <c r="N854" s="53">
        <v>2020.6899999999998</v>
      </c>
    </row>
    <row r="855" spans="13:14" x14ac:dyDescent="0.25">
      <c r="M855" s="52" t="s">
        <v>14520</v>
      </c>
      <c r="N855" s="53">
        <v>2020.9499999999998</v>
      </c>
    </row>
    <row r="856" spans="13:14" x14ac:dyDescent="0.25">
      <c r="M856" s="52" t="s">
        <v>15259</v>
      </c>
      <c r="N856" s="53">
        <v>2025.04</v>
      </c>
    </row>
    <row r="857" spans="13:14" x14ac:dyDescent="0.25">
      <c r="M857" s="52" t="s">
        <v>14941</v>
      </c>
      <c r="N857" s="53">
        <v>2040.3099999999997</v>
      </c>
    </row>
    <row r="858" spans="13:14" x14ac:dyDescent="0.25">
      <c r="M858" s="52" t="s">
        <v>14569</v>
      </c>
      <c r="N858" s="53">
        <v>2059.4899999999998</v>
      </c>
    </row>
    <row r="859" spans="13:14" x14ac:dyDescent="0.25">
      <c r="M859" s="52" t="s">
        <v>14821</v>
      </c>
      <c r="N859" s="53">
        <v>2064.4100000000003</v>
      </c>
    </row>
    <row r="860" spans="13:14" x14ac:dyDescent="0.25">
      <c r="M860" s="52" t="s">
        <v>15011</v>
      </c>
      <c r="N860" s="53">
        <v>2083.61</v>
      </c>
    </row>
    <row r="861" spans="13:14" x14ac:dyDescent="0.25">
      <c r="M861" s="52" t="s">
        <v>15251</v>
      </c>
      <c r="N861" s="53">
        <v>2088.91</v>
      </c>
    </row>
    <row r="862" spans="13:14" x14ac:dyDescent="0.25">
      <c r="M862" s="52" t="s">
        <v>14488</v>
      </c>
      <c r="N862" s="53">
        <v>2104.81</v>
      </c>
    </row>
    <row r="863" spans="13:14" x14ac:dyDescent="0.25">
      <c r="M863" s="52" t="s">
        <v>14877</v>
      </c>
      <c r="N863" s="53">
        <v>2112.54</v>
      </c>
    </row>
    <row r="864" spans="13:14" x14ac:dyDescent="0.25">
      <c r="M864" s="52" t="s">
        <v>14882</v>
      </c>
      <c r="N864" s="53">
        <v>2121.81</v>
      </c>
    </row>
    <row r="865" spans="13:14" x14ac:dyDescent="0.25">
      <c r="M865" s="52" t="s">
        <v>14945</v>
      </c>
      <c r="N865" s="53">
        <v>2123.34</v>
      </c>
    </row>
    <row r="866" spans="13:14" x14ac:dyDescent="0.25">
      <c r="M866" s="52" t="s">
        <v>14861</v>
      </c>
      <c r="N866" s="53">
        <v>2134.1</v>
      </c>
    </row>
    <row r="867" spans="13:14" x14ac:dyDescent="0.25">
      <c r="M867" s="52" t="s">
        <v>14549</v>
      </c>
      <c r="N867" s="53">
        <v>2141.6999999999998</v>
      </c>
    </row>
    <row r="868" spans="13:14" x14ac:dyDescent="0.25">
      <c r="M868" s="52" t="s">
        <v>14867</v>
      </c>
      <c r="N868" s="53">
        <v>2145.6</v>
      </c>
    </row>
    <row r="869" spans="13:14" x14ac:dyDescent="0.25">
      <c r="M869" s="52" t="s">
        <v>15290</v>
      </c>
      <c r="N869" s="53">
        <v>2160.0299999999997</v>
      </c>
    </row>
    <row r="870" spans="13:14" x14ac:dyDescent="0.25">
      <c r="M870" s="52" t="s">
        <v>15288</v>
      </c>
      <c r="N870" s="53">
        <v>2165.21</v>
      </c>
    </row>
    <row r="871" spans="13:14" x14ac:dyDescent="0.25">
      <c r="M871" s="52" t="s">
        <v>14799</v>
      </c>
      <c r="N871" s="53">
        <v>2172.3300000000004</v>
      </c>
    </row>
    <row r="872" spans="13:14" x14ac:dyDescent="0.25">
      <c r="M872" s="52" t="s">
        <v>14704</v>
      </c>
      <c r="N872" s="53">
        <v>2184.1099999999997</v>
      </c>
    </row>
    <row r="873" spans="13:14" x14ac:dyDescent="0.25">
      <c r="M873" s="52" t="s">
        <v>15322</v>
      </c>
      <c r="N873" s="53">
        <v>2191.35</v>
      </c>
    </row>
    <row r="874" spans="13:14" x14ac:dyDescent="0.25">
      <c r="M874" s="52" t="s">
        <v>14756</v>
      </c>
      <c r="N874" s="53">
        <v>2193.58</v>
      </c>
    </row>
    <row r="875" spans="13:14" x14ac:dyDescent="0.25">
      <c r="M875" s="52" t="s">
        <v>15390</v>
      </c>
      <c r="N875" s="53">
        <v>2200.3199999999997</v>
      </c>
    </row>
    <row r="876" spans="13:14" x14ac:dyDescent="0.25">
      <c r="M876" s="52" t="s">
        <v>14858</v>
      </c>
      <c r="N876" s="53">
        <v>2202.19</v>
      </c>
    </row>
    <row r="877" spans="13:14" x14ac:dyDescent="0.25">
      <c r="M877" s="52" t="s">
        <v>15381</v>
      </c>
      <c r="N877" s="53">
        <v>2205.7799999999997</v>
      </c>
    </row>
    <row r="878" spans="13:14" x14ac:dyDescent="0.25">
      <c r="M878" s="52" t="s">
        <v>14474</v>
      </c>
      <c r="N878" s="53">
        <v>2210.0300000000002</v>
      </c>
    </row>
    <row r="879" spans="13:14" x14ac:dyDescent="0.25">
      <c r="M879" s="52" t="s">
        <v>14699</v>
      </c>
      <c r="N879" s="53">
        <v>2211.12</v>
      </c>
    </row>
    <row r="880" spans="13:14" x14ac:dyDescent="0.25">
      <c r="M880" s="52" t="s">
        <v>15268</v>
      </c>
      <c r="N880" s="53">
        <v>2211.8599999999997</v>
      </c>
    </row>
    <row r="881" spans="13:14" x14ac:dyDescent="0.25">
      <c r="M881" s="52" t="s">
        <v>8</v>
      </c>
      <c r="N881" s="53">
        <v>2212.1400000000003</v>
      </c>
    </row>
    <row r="882" spans="13:14" x14ac:dyDescent="0.25">
      <c r="M882" s="52" t="s">
        <v>14649</v>
      </c>
      <c r="N882" s="53">
        <v>2219.7399999999998</v>
      </c>
    </row>
    <row r="883" spans="13:14" x14ac:dyDescent="0.25">
      <c r="M883" s="52" t="s">
        <v>14740</v>
      </c>
      <c r="N883" s="53">
        <v>2226.23</v>
      </c>
    </row>
    <row r="884" spans="13:14" x14ac:dyDescent="0.25">
      <c r="M884" s="52" t="s">
        <v>14840</v>
      </c>
      <c r="N884" s="53">
        <v>2229.5599999999995</v>
      </c>
    </row>
    <row r="885" spans="13:14" x14ac:dyDescent="0.25">
      <c r="M885" s="52" t="s">
        <v>15300</v>
      </c>
      <c r="N885" s="53">
        <v>2240.21</v>
      </c>
    </row>
    <row r="886" spans="13:14" x14ac:dyDescent="0.25">
      <c r="M886" s="52" t="s">
        <v>14450</v>
      </c>
      <c r="N886" s="53">
        <v>2246.42</v>
      </c>
    </row>
    <row r="887" spans="13:14" x14ac:dyDescent="0.25">
      <c r="M887" s="52" t="s">
        <v>15225</v>
      </c>
      <c r="N887" s="53">
        <v>2246.5500000000002</v>
      </c>
    </row>
    <row r="888" spans="13:14" x14ac:dyDescent="0.25">
      <c r="M888" s="52" t="s">
        <v>15293</v>
      </c>
      <c r="N888" s="53">
        <v>2250.86</v>
      </c>
    </row>
    <row r="889" spans="13:14" x14ac:dyDescent="0.25">
      <c r="M889" s="52" t="s">
        <v>14732</v>
      </c>
      <c r="N889" s="53">
        <v>2252.9600000000005</v>
      </c>
    </row>
    <row r="890" spans="13:14" x14ac:dyDescent="0.25">
      <c r="M890" s="52" t="s">
        <v>14922</v>
      </c>
      <c r="N890" s="53">
        <v>2277.0199999999995</v>
      </c>
    </row>
    <row r="891" spans="13:14" x14ac:dyDescent="0.25">
      <c r="M891" s="52" t="s">
        <v>14866</v>
      </c>
      <c r="N891" s="53">
        <v>2282.7000000000007</v>
      </c>
    </row>
    <row r="892" spans="13:14" x14ac:dyDescent="0.25">
      <c r="M892" s="52" t="s">
        <v>14623</v>
      </c>
      <c r="N892" s="53">
        <v>2283.8399999999992</v>
      </c>
    </row>
    <row r="893" spans="13:14" x14ac:dyDescent="0.25">
      <c r="M893" s="52" t="s">
        <v>14537</v>
      </c>
      <c r="N893" s="53">
        <v>2305.15</v>
      </c>
    </row>
    <row r="894" spans="13:14" x14ac:dyDescent="0.25">
      <c r="M894" s="52" t="s">
        <v>15174</v>
      </c>
      <c r="N894" s="53">
        <v>2312.89</v>
      </c>
    </row>
    <row r="895" spans="13:14" x14ac:dyDescent="0.25">
      <c r="M895" s="52" t="s">
        <v>14622</v>
      </c>
      <c r="N895" s="53">
        <v>2313.6599999999994</v>
      </c>
    </row>
    <row r="896" spans="13:14" x14ac:dyDescent="0.25">
      <c r="M896" s="52" t="s">
        <v>14575</v>
      </c>
      <c r="N896" s="53">
        <v>2319.5400000000004</v>
      </c>
    </row>
    <row r="897" spans="13:14" x14ac:dyDescent="0.25">
      <c r="M897" s="52" t="s">
        <v>14485</v>
      </c>
      <c r="N897" s="53">
        <v>2328.77</v>
      </c>
    </row>
    <row r="898" spans="13:14" x14ac:dyDescent="0.25">
      <c r="M898" s="52" t="s">
        <v>15015</v>
      </c>
      <c r="N898" s="53">
        <v>2343.89</v>
      </c>
    </row>
    <row r="899" spans="13:14" x14ac:dyDescent="0.25">
      <c r="M899" s="52" t="s">
        <v>15056</v>
      </c>
      <c r="N899" s="53">
        <v>2350.6</v>
      </c>
    </row>
    <row r="900" spans="13:14" x14ac:dyDescent="0.25">
      <c r="M900" s="52" t="s">
        <v>14778</v>
      </c>
      <c r="N900" s="53">
        <v>2362.13</v>
      </c>
    </row>
    <row r="901" spans="13:14" x14ac:dyDescent="0.25">
      <c r="M901" s="52" t="s">
        <v>15033</v>
      </c>
      <c r="N901" s="53">
        <v>2365.9</v>
      </c>
    </row>
    <row r="902" spans="13:14" x14ac:dyDescent="0.25">
      <c r="M902" s="52" t="s">
        <v>14884</v>
      </c>
      <c r="N902" s="53">
        <v>2376.27</v>
      </c>
    </row>
    <row r="903" spans="13:14" x14ac:dyDescent="0.25">
      <c r="M903" s="52" t="s">
        <v>15026</v>
      </c>
      <c r="N903" s="53">
        <v>2384.7599999999998</v>
      </c>
    </row>
    <row r="904" spans="13:14" x14ac:dyDescent="0.25">
      <c r="M904" s="52" t="s">
        <v>15173</v>
      </c>
      <c r="N904" s="53">
        <v>2390.75</v>
      </c>
    </row>
    <row r="905" spans="13:14" x14ac:dyDescent="0.25">
      <c r="M905" s="52" t="s">
        <v>15027</v>
      </c>
      <c r="N905" s="53">
        <v>2394.88</v>
      </c>
    </row>
    <row r="906" spans="13:14" x14ac:dyDescent="0.25">
      <c r="M906" s="52" t="s">
        <v>15354</v>
      </c>
      <c r="N906" s="53">
        <v>2399.9099999999994</v>
      </c>
    </row>
    <row r="907" spans="13:14" x14ac:dyDescent="0.25">
      <c r="M907" s="52" t="s">
        <v>14828</v>
      </c>
      <c r="N907" s="53">
        <v>2404.0299999999997</v>
      </c>
    </row>
    <row r="908" spans="13:14" x14ac:dyDescent="0.25">
      <c r="M908" s="52" t="s">
        <v>14988</v>
      </c>
      <c r="N908" s="53">
        <v>2408.5600000000004</v>
      </c>
    </row>
    <row r="909" spans="13:14" x14ac:dyDescent="0.25">
      <c r="M909" s="52" t="s">
        <v>15204</v>
      </c>
      <c r="N909" s="53">
        <v>2408.61</v>
      </c>
    </row>
    <row r="910" spans="13:14" x14ac:dyDescent="0.25">
      <c r="M910" s="52" t="s">
        <v>14885</v>
      </c>
      <c r="N910" s="53">
        <v>2409.88</v>
      </c>
    </row>
    <row r="911" spans="13:14" x14ac:dyDescent="0.25">
      <c r="M911" s="52" t="s">
        <v>14845</v>
      </c>
      <c r="N911" s="53">
        <v>2419.69</v>
      </c>
    </row>
    <row r="912" spans="13:14" x14ac:dyDescent="0.25">
      <c r="M912" s="52" t="s">
        <v>14533</v>
      </c>
      <c r="N912" s="53">
        <v>2443.67</v>
      </c>
    </row>
    <row r="913" spans="13:14" x14ac:dyDescent="0.25">
      <c r="M913" s="52" t="s">
        <v>14754</v>
      </c>
      <c r="N913" s="53">
        <v>2447.2799999999997</v>
      </c>
    </row>
    <row r="914" spans="13:14" x14ac:dyDescent="0.25">
      <c r="M914" s="52" t="s">
        <v>14726</v>
      </c>
      <c r="N914" s="53">
        <v>2461.2800000000007</v>
      </c>
    </row>
    <row r="915" spans="13:14" x14ac:dyDescent="0.25">
      <c r="M915" s="52" t="s">
        <v>14925</v>
      </c>
      <c r="N915" s="53">
        <v>2461.6699999999996</v>
      </c>
    </row>
    <row r="916" spans="13:14" x14ac:dyDescent="0.25">
      <c r="M916" s="52" t="s">
        <v>14916</v>
      </c>
      <c r="N916" s="53">
        <v>2466.8999999999996</v>
      </c>
    </row>
    <row r="917" spans="13:14" x14ac:dyDescent="0.25">
      <c r="M917" s="52" t="s">
        <v>14565</v>
      </c>
      <c r="N917" s="53">
        <v>2469.7699999999995</v>
      </c>
    </row>
    <row r="918" spans="13:14" x14ac:dyDescent="0.25">
      <c r="M918" s="52" t="s">
        <v>14592</v>
      </c>
      <c r="N918" s="53">
        <v>2470.29</v>
      </c>
    </row>
    <row r="919" spans="13:14" x14ac:dyDescent="0.25">
      <c r="M919" s="52" t="s">
        <v>14835</v>
      </c>
      <c r="N919" s="53">
        <v>2472.4300000000003</v>
      </c>
    </row>
    <row r="920" spans="13:14" x14ac:dyDescent="0.25">
      <c r="M920" s="52" t="s">
        <v>15309</v>
      </c>
      <c r="N920" s="53">
        <v>2474.7799999999997</v>
      </c>
    </row>
    <row r="921" spans="13:14" x14ac:dyDescent="0.25">
      <c r="M921" s="52" t="s">
        <v>14673</v>
      </c>
      <c r="N921" s="53">
        <v>2487.16</v>
      </c>
    </row>
    <row r="922" spans="13:14" x14ac:dyDescent="0.25">
      <c r="M922" s="52" t="s">
        <v>15133</v>
      </c>
      <c r="N922" s="53">
        <v>2492.58</v>
      </c>
    </row>
    <row r="923" spans="13:14" x14ac:dyDescent="0.25">
      <c r="M923" s="52" t="s">
        <v>14606</v>
      </c>
      <c r="N923" s="53">
        <v>2521.86</v>
      </c>
    </row>
    <row r="924" spans="13:14" x14ac:dyDescent="0.25">
      <c r="M924" s="52" t="s">
        <v>15132</v>
      </c>
      <c r="N924" s="53">
        <v>2523.91</v>
      </c>
    </row>
    <row r="925" spans="13:14" x14ac:dyDescent="0.25">
      <c r="M925" s="52" t="s">
        <v>14770</v>
      </c>
      <c r="N925" s="53">
        <v>2534.3200000000002</v>
      </c>
    </row>
    <row r="926" spans="13:14" x14ac:dyDescent="0.25">
      <c r="M926" s="52" t="s">
        <v>14751</v>
      </c>
      <c r="N926" s="53">
        <v>2539.94</v>
      </c>
    </row>
    <row r="927" spans="13:14" x14ac:dyDescent="0.25">
      <c r="M927" s="52" t="s">
        <v>15147</v>
      </c>
      <c r="N927" s="53">
        <v>2575.0100000000002</v>
      </c>
    </row>
    <row r="928" spans="13:14" x14ac:dyDescent="0.25">
      <c r="M928" s="52" t="s">
        <v>14755</v>
      </c>
      <c r="N928" s="53">
        <v>2616.0700000000002</v>
      </c>
    </row>
    <row r="929" spans="13:14" x14ac:dyDescent="0.25">
      <c r="M929" s="52" t="s">
        <v>14532</v>
      </c>
      <c r="N929" s="53">
        <v>2632.22</v>
      </c>
    </row>
    <row r="930" spans="13:14" x14ac:dyDescent="0.25">
      <c r="M930" s="52" t="s">
        <v>15205</v>
      </c>
      <c r="N930" s="53">
        <v>2663.5299999999997</v>
      </c>
    </row>
    <row r="931" spans="13:14" x14ac:dyDescent="0.25">
      <c r="M931" s="52" t="s">
        <v>14992</v>
      </c>
      <c r="N931" s="53">
        <v>2736.7400000000002</v>
      </c>
    </row>
    <row r="932" spans="13:14" x14ac:dyDescent="0.25">
      <c r="M932" s="52" t="s">
        <v>15090</v>
      </c>
      <c r="N932" s="53">
        <v>2754.55</v>
      </c>
    </row>
    <row r="933" spans="13:14" x14ac:dyDescent="0.25">
      <c r="M933" s="52" t="s">
        <v>14636</v>
      </c>
      <c r="N933" s="53">
        <v>2756.8799999999997</v>
      </c>
    </row>
    <row r="934" spans="13:14" x14ac:dyDescent="0.25">
      <c r="M934" s="52" t="s">
        <v>14503</v>
      </c>
      <c r="N934" s="53">
        <v>2760.62</v>
      </c>
    </row>
    <row r="935" spans="13:14" x14ac:dyDescent="0.25">
      <c r="M935" s="52" t="s">
        <v>15197</v>
      </c>
      <c r="N935" s="53">
        <v>2791.69</v>
      </c>
    </row>
    <row r="936" spans="13:14" x14ac:dyDescent="0.25">
      <c r="M936" s="52" t="s">
        <v>15336</v>
      </c>
      <c r="N936" s="53">
        <v>2815.79</v>
      </c>
    </row>
    <row r="937" spans="13:14" x14ac:dyDescent="0.25">
      <c r="M937" s="52" t="s">
        <v>14927</v>
      </c>
      <c r="N937" s="53">
        <v>2819.5300000000007</v>
      </c>
    </row>
    <row r="938" spans="13:14" x14ac:dyDescent="0.25">
      <c r="M938" s="52" t="s">
        <v>14777</v>
      </c>
      <c r="N938" s="53">
        <v>2848.53</v>
      </c>
    </row>
    <row r="939" spans="13:14" x14ac:dyDescent="0.25">
      <c r="M939" s="52" t="s">
        <v>14980</v>
      </c>
      <c r="N939" s="53">
        <v>2850.6600000000003</v>
      </c>
    </row>
    <row r="940" spans="13:14" x14ac:dyDescent="0.25">
      <c r="M940" s="52" t="s">
        <v>14651</v>
      </c>
      <c r="N940" s="53">
        <v>2859.4100000000003</v>
      </c>
    </row>
    <row r="941" spans="13:14" x14ac:dyDescent="0.25">
      <c r="M941" s="52" t="s">
        <v>14473</v>
      </c>
      <c r="N941" s="53">
        <v>2860.3500000000004</v>
      </c>
    </row>
    <row r="942" spans="13:14" x14ac:dyDescent="0.25">
      <c r="M942" s="52" t="s">
        <v>14484</v>
      </c>
      <c r="N942" s="53">
        <v>2865.3199999999997</v>
      </c>
    </row>
    <row r="943" spans="13:14" x14ac:dyDescent="0.25">
      <c r="M943" s="52" t="s">
        <v>14458</v>
      </c>
      <c r="N943" s="53">
        <v>2896.15</v>
      </c>
    </row>
    <row r="944" spans="13:14" x14ac:dyDescent="0.25">
      <c r="M944" s="52" t="s">
        <v>15057</v>
      </c>
      <c r="N944" s="53">
        <v>2924.65</v>
      </c>
    </row>
    <row r="945" spans="13:14" x14ac:dyDescent="0.25">
      <c r="M945" s="52" t="s">
        <v>14729</v>
      </c>
      <c r="N945" s="53">
        <v>2930.36</v>
      </c>
    </row>
    <row r="946" spans="13:14" x14ac:dyDescent="0.25">
      <c r="M946" s="52" t="s">
        <v>14645</v>
      </c>
      <c r="N946" s="53">
        <v>2938.5899999999997</v>
      </c>
    </row>
    <row r="947" spans="13:14" x14ac:dyDescent="0.25">
      <c r="M947" s="52" t="s">
        <v>15092</v>
      </c>
      <c r="N947" s="53">
        <v>2979.65</v>
      </c>
    </row>
    <row r="948" spans="13:14" x14ac:dyDescent="0.25">
      <c r="M948" s="52" t="s">
        <v>14762</v>
      </c>
      <c r="N948" s="53">
        <v>2994.6</v>
      </c>
    </row>
    <row r="949" spans="13:14" x14ac:dyDescent="0.25">
      <c r="M949" s="52" t="s">
        <v>14627</v>
      </c>
      <c r="N949" s="53">
        <v>3012.51</v>
      </c>
    </row>
    <row r="950" spans="13:14" x14ac:dyDescent="0.25">
      <c r="M950" s="52" t="s">
        <v>15182</v>
      </c>
      <c r="N950" s="53">
        <v>3032.0599999999995</v>
      </c>
    </row>
    <row r="951" spans="13:14" x14ac:dyDescent="0.25">
      <c r="M951" s="52" t="s">
        <v>14868</v>
      </c>
      <c r="N951" s="53">
        <v>3043.59</v>
      </c>
    </row>
    <row r="952" spans="13:14" x14ac:dyDescent="0.25">
      <c r="M952" s="52" t="s">
        <v>14672</v>
      </c>
      <c r="N952" s="53">
        <v>3074.7499999999995</v>
      </c>
    </row>
    <row r="953" spans="13:14" x14ac:dyDescent="0.25">
      <c r="M953" s="52" t="s">
        <v>15245</v>
      </c>
      <c r="N953" s="53">
        <v>3120.26</v>
      </c>
    </row>
    <row r="954" spans="13:14" x14ac:dyDescent="0.25">
      <c r="M954" s="52" t="s">
        <v>15117</v>
      </c>
      <c r="N954" s="53">
        <v>3138.7799999999993</v>
      </c>
    </row>
    <row r="955" spans="13:14" x14ac:dyDescent="0.25">
      <c r="M955" s="52" t="s">
        <v>14662</v>
      </c>
      <c r="N955" s="53">
        <v>3188.58</v>
      </c>
    </row>
    <row r="956" spans="13:14" x14ac:dyDescent="0.25">
      <c r="M956" s="52" t="s">
        <v>14461</v>
      </c>
      <c r="N956" s="53">
        <v>3369.52</v>
      </c>
    </row>
    <row r="957" spans="13:14" x14ac:dyDescent="0.25">
      <c r="M957" s="52" t="s">
        <v>14501</v>
      </c>
      <c r="N957" s="53">
        <v>3395.1000000000004</v>
      </c>
    </row>
    <row r="958" spans="13:14" x14ac:dyDescent="0.25">
      <c r="M958" s="52" t="s">
        <v>15146</v>
      </c>
      <c r="N958" s="53">
        <v>3568.59</v>
      </c>
    </row>
    <row r="959" spans="13:14" x14ac:dyDescent="0.25">
      <c r="M959" s="52" t="s">
        <v>14784</v>
      </c>
      <c r="N959" s="53">
        <v>3595.5299999999993</v>
      </c>
    </row>
    <row r="960" spans="13:14" x14ac:dyDescent="0.25">
      <c r="M960" s="52" t="s">
        <v>14752</v>
      </c>
      <c r="N960" s="53">
        <v>3728.0399999999995</v>
      </c>
    </row>
    <row r="961" spans="13:14" x14ac:dyDescent="0.25">
      <c r="M961" s="52" t="s">
        <v>14656</v>
      </c>
      <c r="N961" s="53">
        <v>3756.33</v>
      </c>
    </row>
    <row r="962" spans="13:14" x14ac:dyDescent="0.25">
      <c r="M962" s="52" t="s">
        <v>14833</v>
      </c>
      <c r="N962" s="53">
        <v>3830.1500000000005</v>
      </c>
    </row>
    <row r="963" spans="13:14" x14ac:dyDescent="0.25">
      <c r="M963" s="52" t="s">
        <v>14580</v>
      </c>
      <c r="N963" s="53">
        <v>3853.29</v>
      </c>
    </row>
    <row r="964" spans="13:14" x14ac:dyDescent="0.25">
      <c r="M964" s="52" t="s">
        <v>14854</v>
      </c>
      <c r="N964" s="53">
        <v>3859.34</v>
      </c>
    </row>
    <row r="965" spans="13:14" x14ac:dyDescent="0.25">
      <c r="M965" s="52" t="s">
        <v>14908</v>
      </c>
      <c r="N965" s="53">
        <v>3941.1699999999996</v>
      </c>
    </row>
    <row r="966" spans="13:14" x14ac:dyDescent="0.25">
      <c r="M966" s="52" t="s">
        <v>15285</v>
      </c>
      <c r="N966" s="53">
        <v>4010.74</v>
      </c>
    </row>
    <row r="967" spans="13:14" x14ac:dyDescent="0.25">
      <c r="M967" s="52" t="s">
        <v>15043</v>
      </c>
      <c r="N967" s="53">
        <v>4112.7599999999993</v>
      </c>
    </row>
    <row r="968" spans="13:14" x14ac:dyDescent="0.25">
      <c r="M968" s="52" t="s">
        <v>14745</v>
      </c>
      <c r="N968" s="53">
        <v>4405.1000000000004</v>
      </c>
    </row>
    <row r="969" spans="13:14" x14ac:dyDescent="0.25">
      <c r="M969" s="52" t="s">
        <v>14558</v>
      </c>
      <c r="N969" s="53">
        <v>5009.8899999999994</v>
      </c>
    </row>
    <row r="970" spans="13:14" x14ac:dyDescent="0.25">
      <c r="M970" s="52" t="s">
        <v>15420</v>
      </c>
      <c r="N970" s="53">
        <v>934317.51000000059</v>
      </c>
    </row>
  </sheetData>
  <mergeCells count="2">
    <mergeCell ref="A2:K2"/>
    <mergeCell ref="M2:N2"/>
  </mergeCells>
  <conditionalFormatting sqref="A3:B3 A4:A7">
    <cfRule type="colorScale" priority="3">
      <colorScale>
        <cfvo type="min"/>
        <cfvo type="max"/>
        <color rgb="FF63BE7B"/>
        <color rgb="FFFCFCFF"/>
      </colorScale>
    </cfRule>
  </conditionalFormatting>
  <conditionalFormatting sqref="A3:K8">
    <cfRule type="colorScale" priority="2">
      <colorScale>
        <cfvo type="min"/>
        <cfvo type="percentile" val="50"/>
        <cfvo type="max"/>
        <color rgb="FFF8696B"/>
        <color rgb="FFFFEB84"/>
        <color rgb="FF63BE7B"/>
      </colorScale>
    </cfRule>
  </conditionalFormatting>
  <conditionalFormatting pivot="1" sqref="N4:N969">
    <cfRule type="cellIs" dxfId="10" priority="1" operator="lessThan">
      <formula>0</formula>
    </cfRule>
  </conditionalFormatting>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01"/>
  <sheetViews>
    <sheetView topLeftCell="A2" workbookViewId="0"/>
  </sheetViews>
  <sheetFormatPr defaultRowHeight="15" x14ac:dyDescent="0.25"/>
  <cols>
    <col min="1" max="1" width="10.5703125" customWidth="1"/>
    <col min="2" max="2" width="12.85546875" customWidth="1"/>
    <col min="3" max="3" width="17.42578125" customWidth="1"/>
    <col min="4" max="4" width="16.42578125" customWidth="1"/>
    <col min="5" max="5" width="11" customWidth="1"/>
    <col min="6" max="6" width="9.28515625" customWidth="1"/>
    <col min="7" max="7" width="10.140625" customWidth="1"/>
    <col min="10" max="10" width="11" customWidth="1"/>
    <col min="11" max="11" width="15" customWidth="1"/>
    <col min="12" max="12" width="15.7109375" customWidth="1"/>
    <col min="13" max="13" width="10.85546875" customWidth="1"/>
    <col min="14" max="14" width="11.85546875" customWidth="1"/>
    <col min="15" max="15" width="10.85546875" customWidth="1"/>
    <col min="16" max="16" width="15.140625" customWidth="1"/>
    <col min="19" max="19" width="15.28515625" customWidth="1"/>
    <col min="20" max="20" width="16.7109375" customWidth="1"/>
  </cols>
  <sheetData>
    <row r="1" spans="1:23" x14ac:dyDescent="0.25">
      <c r="A1" s="2" t="s">
        <v>0</v>
      </c>
      <c r="B1" s="2" t="s">
        <v>1</v>
      </c>
      <c r="C1" s="2" t="s">
        <v>15203</v>
      </c>
      <c r="D1" s="2" t="s">
        <v>14819</v>
      </c>
      <c r="E1" s="2" t="s">
        <v>2</v>
      </c>
      <c r="F1" s="2" t="s">
        <v>3</v>
      </c>
      <c r="G1" s="2" t="s">
        <v>4</v>
      </c>
      <c r="H1" s="2" t="s">
        <v>5</v>
      </c>
      <c r="I1" s="2" t="s">
        <v>6</v>
      </c>
      <c r="J1" s="2" t="s">
        <v>7</v>
      </c>
      <c r="K1" s="2" t="s">
        <v>8</v>
      </c>
      <c r="L1" s="2" t="s">
        <v>9</v>
      </c>
      <c r="M1" s="2" t="s">
        <v>10</v>
      </c>
      <c r="N1" s="2" t="s">
        <v>11</v>
      </c>
      <c r="O1" s="2" t="s">
        <v>12</v>
      </c>
      <c r="P1" s="2" t="s">
        <v>13</v>
      </c>
      <c r="Q1" s="4" t="s">
        <v>14</v>
      </c>
      <c r="R1" s="2" t="s">
        <v>15</v>
      </c>
      <c r="S1" s="2" t="s">
        <v>16</v>
      </c>
      <c r="T1" s="2" t="s">
        <v>17</v>
      </c>
      <c r="U1" s="5" t="s">
        <v>15415</v>
      </c>
      <c r="V1" s="2" t="s">
        <v>18</v>
      </c>
      <c r="W1" s="2" t="s">
        <v>19</v>
      </c>
    </row>
    <row r="2" spans="1:23" x14ac:dyDescent="0.25">
      <c r="A2" t="s">
        <v>20</v>
      </c>
      <c r="B2" s="1">
        <v>45880</v>
      </c>
      <c r="C2" s="1" t="str">
        <f>TEXT(Table1[[#This Row],[Order Date]],"YYYY")</f>
        <v>2025</v>
      </c>
      <c r="D2" s="1" t="str">
        <f>TEXT(Table1[[#This Row],[Order Date]],"MMM")</f>
        <v>Aug</v>
      </c>
      <c r="E2" t="s">
        <v>5020</v>
      </c>
      <c r="F2" t="s">
        <v>9861</v>
      </c>
      <c r="G2" t="s">
        <v>9864</v>
      </c>
      <c r="H2" t="s">
        <v>9867</v>
      </c>
      <c r="I2" t="s">
        <v>9872</v>
      </c>
      <c r="J2" t="s">
        <v>10115</v>
      </c>
      <c r="K2" t="s">
        <v>10164</v>
      </c>
      <c r="L2" t="s">
        <v>14444</v>
      </c>
      <c r="M2" t="s">
        <v>14447</v>
      </c>
      <c r="N2" t="s">
        <v>14456</v>
      </c>
      <c r="O2">
        <v>2</v>
      </c>
      <c r="P2">
        <v>298.42</v>
      </c>
      <c r="Q2" s="3">
        <v>7.0000000000000007E-2</v>
      </c>
      <c r="R2">
        <v>7.43</v>
      </c>
      <c r="S2">
        <v>555.05999999999995</v>
      </c>
      <c r="T2">
        <v>140.18</v>
      </c>
      <c r="U2" s="6">
        <f>Table1[[#This Row],[Profit]]/Table1[[#This Row],[Sales]]</f>
        <v>0.25254927395236554</v>
      </c>
      <c r="V2" t="s">
        <v>15146</v>
      </c>
      <c r="W2" t="s">
        <v>15412</v>
      </c>
    </row>
    <row r="3" spans="1:23" x14ac:dyDescent="0.25">
      <c r="A3" t="s">
        <v>21</v>
      </c>
      <c r="B3" s="1">
        <v>45814</v>
      </c>
      <c r="C3" s="1" t="str">
        <f>TEXT(Table1[[#This Row],[Order Date]],"YYYY")</f>
        <v>2025</v>
      </c>
      <c r="D3" s="1" t="str">
        <f>TEXT(Table1[[#This Row],[Order Date]],"MMM")</f>
        <v>Jun</v>
      </c>
      <c r="E3" t="s">
        <v>5021</v>
      </c>
      <c r="F3" t="s">
        <v>9861</v>
      </c>
      <c r="G3" t="s">
        <v>9864</v>
      </c>
      <c r="H3" t="s">
        <v>9868</v>
      </c>
      <c r="I3" t="s">
        <v>9873</v>
      </c>
      <c r="J3" t="s">
        <v>10116</v>
      </c>
      <c r="K3" t="s">
        <v>10165</v>
      </c>
      <c r="L3" t="s">
        <v>14444</v>
      </c>
      <c r="M3" t="s">
        <v>14448</v>
      </c>
      <c r="N3" t="s">
        <v>14457</v>
      </c>
      <c r="O3">
        <v>7</v>
      </c>
      <c r="P3">
        <v>632.14</v>
      </c>
      <c r="Q3" s="3">
        <v>0.06</v>
      </c>
      <c r="R3">
        <v>18</v>
      </c>
      <c r="S3">
        <v>4159.4799999999996</v>
      </c>
      <c r="T3">
        <v>493.77</v>
      </c>
      <c r="U3" s="6">
        <f>Table1[[#This Row],[Profit]]/Table1[[#This Row],[Sales]]</f>
        <v>0.11870955023224057</v>
      </c>
      <c r="V3" t="s">
        <v>15146</v>
      </c>
      <c r="W3" t="s">
        <v>15413</v>
      </c>
    </row>
    <row r="4" spans="1:23" x14ac:dyDescent="0.25">
      <c r="A4" t="s">
        <v>22</v>
      </c>
      <c r="B4" s="1">
        <v>45471</v>
      </c>
      <c r="C4" s="1" t="str">
        <f>TEXT(Table1[[#This Row],[Order Date]],"YYYY")</f>
        <v>2024</v>
      </c>
      <c r="D4" s="1" t="str">
        <f>TEXT(Table1[[#This Row],[Order Date]],"MMM")</f>
        <v>Jun</v>
      </c>
      <c r="E4" t="s">
        <v>5022</v>
      </c>
      <c r="F4" t="s">
        <v>9862</v>
      </c>
      <c r="G4" t="s">
        <v>9865</v>
      </c>
      <c r="H4" t="s">
        <v>9869</v>
      </c>
      <c r="I4" t="s">
        <v>9874</v>
      </c>
      <c r="J4" t="s">
        <v>10117</v>
      </c>
      <c r="K4" t="s">
        <v>10166</v>
      </c>
      <c r="L4" t="s">
        <v>14445</v>
      </c>
      <c r="M4" t="s">
        <v>14449</v>
      </c>
      <c r="N4" t="s">
        <v>14458</v>
      </c>
      <c r="O4">
        <v>7</v>
      </c>
      <c r="P4">
        <v>617.08000000000004</v>
      </c>
      <c r="Q4" s="3">
        <v>0.11</v>
      </c>
      <c r="R4">
        <v>11.28</v>
      </c>
      <c r="S4">
        <v>3844.41</v>
      </c>
      <c r="T4">
        <v>37.340000000000003</v>
      </c>
      <c r="U4" s="6">
        <f>Table1[[#This Row],[Profit]]/Table1[[#This Row],[Sales]]</f>
        <v>9.7128037852362275E-3</v>
      </c>
      <c r="V4" t="s">
        <v>15146</v>
      </c>
      <c r="W4" t="s">
        <v>15413</v>
      </c>
    </row>
    <row r="5" spans="1:23" x14ac:dyDescent="0.25">
      <c r="A5" t="s">
        <v>23</v>
      </c>
      <c r="B5" s="1">
        <v>45566</v>
      </c>
      <c r="C5" s="1" t="str">
        <f>TEXT(Table1[[#This Row],[Order Date]],"YYYY")</f>
        <v>2024</v>
      </c>
      <c r="D5" s="1" t="str">
        <f>TEXT(Table1[[#This Row],[Order Date]],"MMM")</f>
        <v>Oct</v>
      </c>
      <c r="E5" t="s">
        <v>5023</v>
      </c>
      <c r="F5" t="s">
        <v>9861</v>
      </c>
      <c r="G5" t="s">
        <v>9865</v>
      </c>
      <c r="H5" t="s">
        <v>9869</v>
      </c>
      <c r="I5" t="s">
        <v>9875</v>
      </c>
      <c r="J5" t="s">
        <v>10118</v>
      </c>
      <c r="K5" t="s">
        <v>10167</v>
      </c>
      <c r="L5" t="s">
        <v>14446</v>
      </c>
      <c r="M5" t="s">
        <v>14450</v>
      </c>
      <c r="N5" t="s">
        <v>14459</v>
      </c>
      <c r="O5">
        <v>1</v>
      </c>
      <c r="P5">
        <v>11.98</v>
      </c>
      <c r="Q5" s="3">
        <v>0.13</v>
      </c>
      <c r="R5">
        <v>40.89</v>
      </c>
      <c r="S5">
        <v>10.42</v>
      </c>
      <c r="T5">
        <v>1.06</v>
      </c>
      <c r="U5" s="6">
        <f>Table1[[#This Row],[Profit]]/Table1[[#This Row],[Sales]]</f>
        <v>0.1017274472168906</v>
      </c>
      <c r="V5" t="s">
        <v>15409</v>
      </c>
      <c r="W5" t="s">
        <v>15413</v>
      </c>
    </row>
    <row r="6" spans="1:23" x14ac:dyDescent="0.25">
      <c r="A6" t="s">
        <v>24</v>
      </c>
      <c r="B6" s="1">
        <v>45677</v>
      </c>
      <c r="C6" s="1" t="str">
        <f>TEXT(Table1[[#This Row],[Order Date]],"YYYY")</f>
        <v>2025</v>
      </c>
      <c r="D6" s="1" t="str">
        <f>TEXT(Table1[[#This Row],[Order Date]],"MMM")</f>
        <v>Jan</v>
      </c>
      <c r="E6" t="s">
        <v>5024</v>
      </c>
      <c r="F6" t="s">
        <v>9863</v>
      </c>
      <c r="G6" t="s">
        <v>9865</v>
      </c>
      <c r="H6" t="s">
        <v>9867</v>
      </c>
      <c r="I6" t="s">
        <v>9876</v>
      </c>
      <c r="J6" t="s">
        <v>10119</v>
      </c>
      <c r="K6" t="s">
        <v>10168</v>
      </c>
      <c r="L6" t="s">
        <v>14445</v>
      </c>
      <c r="M6" t="s">
        <v>14451</v>
      </c>
      <c r="N6" t="s">
        <v>14460</v>
      </c>
      <c r="O6">
        <v>1</v>
      </c>
      <c r="P6">
        <v>214.87</v>
      </c>
      <c r="Q6" s="3">
        <v>0.01</v>
      </c>
      <c r="R6">
        <v>10.74</v>
      </c>
      <c r="S6">
        <v>212.72</v>
      </c>
      <c r="T6">
        <v>-9.7899999999999991</v>
      </c>
      <c r="U6" s="6">
        <f>Table1[[#This Row],[Profit]]/Table1[[#This Row],[Sales]]</f>
        <v>-4.6022940955246332E-2</v>
      </c>
      <c r="V6" t="s">
        <v>15410</v>
      </c>
      <c r="W6" t="s">
        <v>15412</v>
      </c>
    </row>
    <row r="7" spans="1:23" x14ac:dyDescent="0.25">
      <c r="A7" t="s">
        <v>25</v>
      </c>
      <c r="B7" s="1">
        <v>45929</v>
      </c>
      <c r="C7" s="1" t="str">
        <f>TEXT(Table1[[#This Row],[Order Date]],"YYYY")</f>
        <v>2025</v>
      </c>
      <c r="D7" s="1" t="str">
        <f>TEXT(Table1[[#This Row],[Order Date]],"MMM")</f>
        <v>Sep</v>
      </c>
      <c r="E7" t="s">
        <v>5025</v>
      </c>
      <c r="F7" t="s">
        <v>9862</v>
      </c>
      <c r="G7" t="s">
        <v>9865</v>
      </c>
      <c r="H7" t="s">
        <v>9870</v>
      </c>
      <c r="I7" t="s">
        <v>9877</v>
      </c>
      <c r="J7" t="s">
        <v>10120</v>
      </c>
      <c r="K7" t="s">
        <v>10169</v>
      </c>
      <c r="L7" t="s">
        <v>14446</v>
      </c>
      <c r="M7" t="s">
        <v>14450</v>
      </c>
      <c r="N7" t="s">
        <v>14461</v>
      </c>
      <c r="O7">
        <v>5</v>
      </c>
      <c r="P7">
        <v>612.09</v>
      </c>
      <c r="Q7" s="3">
        <v>0.27</v>
      </c>
      <c r="R7">
        <v>36.61</v>
      </c>
      <c r="S7">
        <v>2234.13</v>
      </c>
      <c r="T7">
        <v>-1.38</v>
      </c>
      <c r="U7" s="6">
        <f>Table1[[#This Row],[Profit]]/Table1[[#This Row],[Sales]]</f>
        <v>-6.1769010755864694E-4</v>
      </c>
      <c r="V7" t="s">
        <v>15146</v>
      </c>
      <c r="W7" t="s">
        <v>14886</v>
      </c>
    </row>
    <row r="8" spans="1:23" x14ac:dyDescent="0.25">
      <c r="A8" t="s">
        <v>26</v>
      </c>
      <c r="B8" s="1">
        <v>45843</v>
      </c>
      <c r="C8" s="1" t="str">
        <f>TEXT(Table1[[#This Row],[Order Date]],"YYYY")</f>
        <v>2025</v>
      </c>
      <c r="D8" s="1" t="str">
        <f>TEXT(Table1[[#This Row],[Order Date]],"MMM")</f>
        <v>Jul</v>
      </c>
      <c r="E8" t="s">
        <v>5026</v>
      </c>
      <c r="F8" t="s">
        <v>9863</v>
      </c>
      <c r="G8" t="s">
        <v>9865</v>
      </c>
      <c r="H8" t="s">
        <v>9868</v>
      </c>
      <c r="I8" t="s">
        <v>9878</v>
      </c>
      <c r="J8" t="s">
        <v>10121</v>
      </c>
      <c r="K8" t="s">
        <v>10170</v>
      </c>
      <c r="L8" t="s">
        <v>14445</v>
      </c>
      <c r="M8" t="s">
        <v>14451</v>
      </c>
      <c r="N8" t="s">
        <v>14462</v>
      </c>
      <c r="O8">
        <v>5</v>
      </c>
      <c r="P8">
        <v>597.46</v>
      </c>
      <c r="Q8" s="3">
        <v>7.0000000000000007E-2</v>
      </c>
      <c r="R8">
        <v>9.6999999999999993</v>
      </c>
      <c r="S8">
        <v>2778.19</v>
      </c>
      <c r="T8">
        <v>-55.35</v>
      </c>
      <c r="U8" s="6">
        <f>Table1[[#This Row],[Profit]]/Table1[[#This Row],[Sales]]</f>
        <v>-1.9923043420356418E-2</v>
      </c>
      <c r="V8" t="s">
        <v>15409</v>
      </c>
      <c r="W8" t="s">
        <v>15413</v>
      </c>
    </row>
    <row r="9" spans="1:23" x14ac:dyDescent="0.25">
      <c r="A9" t="s">
        <v>27</v>
      </c>
      <c r="B9" s="1">
        <v>44991</v>
      </c>
      <c r="C9" s="1" t="str">
        <f>TEXT(Table1[[#This Row],[Order Date]],"YYYY")</f>
        <v>2023</v>
      </c>
      <c r="D9" s="1" t="str">
        <f>TEXT(Table1[[#This Row],[Order Date]],"MMM")</f>
        <v>Mar</v>
      </c>
      <c r="E9" t="s">
        <v>5027</v>
      </c>
      <c r="F9" t="s">
        <v>9863</v>
      </c>
      <c r="G9" t="s">
        <v>9865</v>
      </c>
      <c r="H9" t="s">
        <v>9868</v>
      </c>
      <c r="I9" t="s">
        <v>9879</v>
      </c>
      <c r="J9" t="s">
        <v>10122</v>
      </c>
      <c r="K9" t="s">
        <v>10171</v>
      </c>
      <c r="L9" t="s">
        <v>14446</v>
      </c>
      <c r="M9" t="s">
        <v>14450</v>
      </c>
      <c r="N9" t="s">
        <v>14463</v>
      </c>
      <c r="O9">
        <v>10</v>
      </c>
      <c r="P9">
        <v>618.21</v>
      </c>
      <c r="Q9" s="3">
        <v>0.09</v>
      </c>
      <c r="R9">
        <v>46.15</v>
      </c>
      <c r="S9">
        <v>5625.71</v>
      </c>
      <c r="T9">
        <v>861.72</v>
      </c>
      <c r="U9" s="6">
        <f>Table1[[#This Row],[Profit]]/Table1[[#This Row],[Sales]]</f>
        <v>0.15317533253580437</v>
      </c>
      <c r="V9" t="s">
        <v>15146</v>
      </c>
      <c r="W9" t="s">
        <v>15414</v>
      </c>
    </row>
    <row r="10" spans="1:23" x14ac:dyDescent="0.25">
      <c r="A10" t="s">
        <v>28</v>
      </c>
      <c r="B10" s="1">
        <v>45274</v>
      </c>
      <c r="C10" s="1" t="str">
        <f>TEXT(Table1[[#This Row],[Order Date]],"YYYY")</f>
        <v>2023</v>
      </c>
      <c r="D10" s="1" t="str">
        <f>TEXT(Table1[[#This Row],[Order Date]],"MMM")</f>
        <v>Dec</v>
      </c>
      <c r="E10" t="s">
        <v>5028</v>
      </c>
      <c r="F10" t="s">
        <v>9861</v>
      </c>
      <c r="G10" t="s">
        <v>9865</v>
      </c>
      <c r="H10" t="s">
        <v>9870</v>
      </c>
      <c r="I10" t="s">
        <v>9880</v>
      </c>
      <c r="J10" t="s">
        <v>10123</v>
      </c>
      <c r="K10" t="s">
        <v>10172</v>
      </c>
      <c r="L10" t="s">
        <v>14445</v>
      </c>
      <c r="M10" t="s">
        <v>14452</v>
      </c>
      <c r="N10" t="s">
        <v>14464</v>
      </c>
      <c r="O10">
        <v>2</v>
      </c>
      <c r="P10">
        <v>397.88</v>
      </c>
      <c r="Q10" s="3">
        <v>0.26</v>
      </c>
      <c r="R10">
        <v>41.56</v>
      </c>
      <c r="S10">
        <v>588.86</v>
      </c>
      <c r="T10">
        <v>90.87</v>
      </c>
      <c r="U10" s="6">
        <f>Table1[[#This Row],[Profit]]/Table1[[#This Row],[Sales]]</f>
        <v>0.1543151173453792</v>
      </c>
      <c r="V10" t="s">
        <v>15410</v>
      </c>
      <c r="W10" t="s">
        <v>15413</v>
      </c>
    </row>
    <row r="11" spans="1:23" x14ac:dyDescent="0.25">
      <c r="A11" t="s">
        <v>29</v>
      </c>
      <c r="B11" s="1">
        <v>45711</v>
      </c>
      <c r="C11" s="1" t="str">
        <f>TEXT(Table1[[#This Row],[Order Date]],"YYYY")</f>
        <v>2025</v>
      </c>
      <c r="D11" s="1" t="str">
        <f>TEXT(Table1[[#This Row],[Order Date]],"MMM")</f>
        <v>Feb</v>
      </c>
      <c r="E11" t="s">
        <v>5029</v>
      </c>
      <c r="F11" t="s">
        <v>9863</v>
      </c>
      <c r="G11" t="s">
        <v>9865</v>
      </c>
      <c r="H11" t="s">
        <v>9869</v>
      </c>
      <c r="I11" t="s">
        <v>9881</v>
      </c>
      <c r="J11" t="s">
        <v>10124</v>
      </c>
      <c r="K11" t="s">
        <v>10173</v>
      </c>
      <c r="L11" t="s">
        <v>14445</v>
      </c>
      <c r="M11" t="s">
        <v>14452</v>
      </c>
      <c r="N11" t="s">
        <v>14465</v>
      </c>
      <c r="O11">
        <v>5</v>
      </c>
      <c r="P11">
        <v>661.49</v>
      </c>
      <c r="Q11" s="3">
        <v>0.08</v>
      </c>
      <c r="R11">
        <v>10.130000000000001</v>
      </c>
      <c r="S11">
        <v>3042.85</v>
      </c>
      <c r="T11">
        <v>353.67</v>
      </c>
      <c r="U11" s="6">
        <f>Table1[[#This Row],[Profit]]/Table1[[#This Row],[Sales]]</f>
        <v>0.11622985030481293</v>
      </c>
      <c r="V11" t="s">
        <v>15146</v>
      </c>
      <c r="W11" t="s">
        <v>15413</v>
      </c>
    </row>
    <row r="12" spans="1:23" x14ac:dyDescent="0.25">
      <c r="A12" t="s">
        <v>30</v>
      </c>
      <c r="B12" s="1">
        <v>45500</v>
      </c>
      <c r="C12" s="1" t="str">
        <f>TEXT(Table1[[#This Row],[Order Date]],"YYYY")</f>
        <v>2024</v>
      </c>
      <c r="D12" s="1" t="str">
        <f>TEXT(Table1[[#This Row],[Order Date]],"MMM")</f>
        <v>Jul</v>
      </c>
      <c r="E12" t="s">
        <v>5030</v>
      </c>
      <c r="F12" t="s">
        <v>9862</v>
      </c>
      <c r="G12" t="s">
        <v>9865</v>
      </c>
      <c r="H12" t="s">
        <v>9870</v>
      </c>
      <c r="I12" t="s">
        <v>9882</v>
      </c>
      <c r="J12" t="s">
        <v>10125</v>
      </c>
      <c r="K12" t="s">
        <v>10174</v>
      </c>
      <c r="L12" t="s">
        <v>14444</v>
      </c>
      <c r="M12" t="s">
        <v>14448</v>
      </c>
      <c r="N12" t="s">
        <v>14466</v>
      </c>
      <c r="O12">
        <v>1</v>
      </c>
      <c r="P12">
        <v>181.42</v>
      </c>
      <c r="Q12" s="3">
        <v>0.02</v>
      </c>
      <c r="R12">
        <v>21.62</v>
      </c>
      <c r="S12">
        <v>177.79</v>
      </c>
      <c r="T12">
        <v>12.26</v>
      </c>
      <c r="U12" s="6">
        <f>Table1[[#This Row],[Profit]]/Table1[[#This Row],[Sales]]</f>
        <v>6.8957759154058162E-2</v>
      </c>
      <c r="V12" t="s">
        <v>15409</v>
      </c>
      <c r="W12" t="s">
        <v>14886</v>
      </c>
    </row>
    <row r="13" spans="1:23" x14ac:dyDescent="0.25">
      <c r="A13" t="s">
        <v>31</v>
      </c>
      <c r="B13" s="1">
        <v>45743</v>
      </c>
      <c r="C13" s="1" t="str">
        <f>TEXT(Table1[[#This Row],[Order Date]],"YYYY")</f>
        <v>2025</v>
      </c>
      <c r="D13" s="1" t="str">
        <f>TEXT(Table1[[#This Row],[Order Date]],"MMM")</f>
        <v>Mar</v>
      </c>
      <c r="E13" t="s">
        <v>5031</v>
      </c>
      <c r="F13" t="s">
        <v>9863</v>
      </c>
      <c r="G13" t="s">
        <v>9865</v>
      </c>
      <c r="H13" t="s">
        <v>9868</v>
      </c>
      <c r="I13" t="s">
        <v>9883</v>
      </c>
      <c r="J13" t="s">
        <v>10126</v>
      </c>
      <c r="K13" t="s">
        <v>10175</v>
      </c>
      <c r="L13" t="s">
        <v>14446</v>
      </c>
      <c r="M13" t="s">
        <v>14453</v>
      </c>
      <c r="N13" t="s">
        <v>14467</v>
      </c>
      <c r="O13">
        <v>2</v>
      </c>
      <c r="P13">
        <v>171.24</v>
      </c>
      <c r="Q13" s="3">
        <v>7.0000000000000007E-2</v>
      </c>
      <c r="R13">
        <v>14.68</v>
      </c>
      <c r="S13">
        <v>318.51</v>
      </c>
      <c r="T13">
        <v>64.08</v>
      </c>
      <c r="U13" s="6">
        <f>Table1[[#This Row],[Profit]]/Table1[[#This Row],[Sales]]</f>
        <v>0.20118677592540266</v>
      </c>
      <c r="V13" t="s">
        <v>15409</v>
      </c>
      <c r="W13" t="s">
        <v>15414</v>
      </c>
    </row>
    <row r="14" spans="1:23" x14ac:dyDescent="0.25">
      <c r="A14" t="s">
        <v>32</v>
      </c>
      <c r="B14" s="1">
        <v>45424</v>
      </c>
      <c r="C14" s="1" t="str">
        <f>TEXT(Table1[[#This Row],[Order Date]],"YYYY")</f>
        <v>2024</v>
      </c>
      <c r="D14" s="1" t="str">
        <f>TEXT(Table1[[#This Row],[Order Date]],"MMM")</f>
        <v>May</v>
      </c>
      <c r="E14" t="s">
        <v>5032</v>
      </c>
      <c r="F14" t="s">
        <v>9861</v>
      </c>
      <c r="G14" t="s">
        <v>9864</v>
      </c>
      <c r="H14" t="s">
        <v>9870</v>
      </c>
      <c r="I14" t="s">
        <v>9884</v>
      </c>
      <c r="J14" t="s">
        <v>10127</v>
      </c>
      <c r="K14" t="s">
        <v>10176</v>
      </c>
      <c r="L14" t="s">
        <v>14446</v>
      </c>
      <c r="M14" t="s">
        <v>14453</v>
      </c>
      <c r="N14" t="s">
        <v>14468</v>
      </c>
      <c r="O14">
        <v>10</v>
      </c>
      <c r="P14">
        <v>307</v>
      </c>
      <c r="Q14" s="3">
        <v>0.08</v>
      </c>
      <c r="R14">
        <v>42.87</v>
      </c>
      <c r="S14">
        <v>2824.4</v>
      </c>
      <c r="T14">
        <v>531.69000000000005</v>
      </c>
      <c r="U14" s="6">
        <f>Table1[[#This Row],[Profit]]/Table1[[#This Row],[Sales]]</f>
        <v>0.18824883161025352</v>
      </c>
      <c r="V14" t="s">
        <v>15411</v>
      </c>
      <c r="W14" t="s">
        <v>15414</v>
      </c>
    </row>
    <row r="15" spans="1:23" x14ac:dyDescent="0.25">
      <c r="A15" t="s">
        <v>33</v>
      </c>
      <c r="B15" s="1">
        <v>45083</v>
      </c>
      <c r="C15" s="1" t="str">
        <f>TEXT(Table1[[#This Row],[Order Date]],"YYYY")</f>
        <v>2023</v>
      </c>
      <c r="D15" s="1" t="str">
        <f>TEXT(Table1[[#This Row],[Order Date]],"MMM")</f>
        <v>Jun</v>
      </c>
      <c r="E15" t="s">
        <v>5033</v>
      </c>
      <c r="F15" t="s">
        <v>9863</v>
      </c>
      <c r="G15" t="s">
        <v>9864</v>
      </c>
      <c r="H15" t="s">
        <v>9870</v>
      </c>
      <c r="I15" t="s">
        <v>9885</v>
      </c>
      <c r="J15" t="s">
        <v>10128</v>
      </c>
      <c r="K15" t="s">
        <v>10177</v>
      </c>
      <c r="L15" t="s">
        <v>14445</v>
      </c>
      <c r="M15" t="s">
        <v>14451</v>
      </c>
      <c r="N15" t="s">
        <v>14469</v>
      </c>
      <c r="O15">
        <v>6</v>
      </c>
      <c r="P15">
        <v>39.090000000000003</v>
      </c>
      <c r="Q15" s="3">
        <v>0.06</v>
      </c>
      <c r="R15">
        <v>29.05</v>
      </c>
      <c r="S15">
        <v>220.47</v>
      </c>
      <c r="T15">
        <v>2.5299999999999998</v>
      </c>
      <c r="U15" s="6">
        <f>Table1[[#This Row],[Profit]]/Table1[[#This Row],[Sales]]</f>
        <v>1.1475484192860706E-2</v>
      </c>
      <c r="V15" t="s">
        <v>15410</v>
      </c>
      <c r="W15" t="s">
        <v>14886</v>
      </c>
    </row>
    <row r="16" spans="1:23" x14ac:dyDescent="0.25">
      <c r="A16" t="s">
        <v>34</v>
      </c>
      <c r="B16" s="1">
        <v>45859</v>
      </c>
      <c r="C16" s="1" t="str">
        <f>TEXT(Table1[[#This Row],[Order Date]],"YYYY")</f>
        <v>2025</v>
      </c>
      <c r="D16" s="1" t="str">
        <f>TEXT(Table1[[#This Row],[Order Date]],"MMM")</f>
        <v>Jul</v>
      </c>
      <c r="E16" t="s">
        <v>5034</v>
      </c>
      <c r="F16" t="s">
        <v>9862</v>
      </c>
      <c r="G16" t="s">
        <v>9864</v>
      </c>
      <c r="H16" t="s">
        <v>9869</v>
      </c>
      <c r="I16" t="s">
        <v>9886</v>
      </c>
      <c r="J16" t="s">
        <v>10128</v>
      </c>
      <c r="K16" t="s">
        <v>10178</v>
      </c>
      <c r="L16" t="s">
        <v>14444</v>
      </c>
      <c r="M16" t="s">
        <v>14447</v>
      </c>
      <c r="N16" t="s">
        <v>14470</v>
      </c>
      <c r="O16">
        <v>6</v>
      </c>
      <c r="P16">
        <v>326.13</v>
      </c>
      <c r="Q16" s="3">
        <v>7.0000000000000007E-2</v>
      </c>
      <c r="R16">
        <v>26.2</v>
      </c>
      <c r="S16">
        <v>1819.81</v>
      </c>
      <c r="T16">
        <v>-168.71</v>
      </c>
      <c r="U16" s="6">
        <f>Table1[[#This Row],[Profit]]/Table1[[#This Row],[Sales]]</f>
        <v>-9.2707480451255903E-2</v>
      </c>
      <c r="V16" t="s">
        <v>15409</v>
      </c>
      <c r="W16" t="s">
        <v>15413</v>
      </c>
    </row>
    <row r="17" spans="1:23" x14ac:dyDescent="0.25">
      <c r="A17" t="s">
        <v>35</v>
      </c>
      <c r="B17" s="1">
        <v>44973</v>
      </c>
      <c r="C17" s="1" t="str">
        <f>TEXT(Table1[[#This Row],[Order Date]],"YYYY")</f>
        <v>2023</v>
      </c>
      <c r="D17" s="1" t="str">
        <f>TEXT(Table1[[#This Row],[Order Date]],"MMM")</f>
        <v>Feb</v>
      </c>
      <c r="E17" t="s">
        <v>5035</v>
      </c>
      <c r="F17" t="s">
        <v>9863</v>
      </c>
      <c r="G17" t="s">
        <v>9865</v>
      </c>
      <c r="H17" t="s">
        <v>9870</v>
      </c>
      <c r="I17" t="s">
        <v>9887</v>
      </c>
      <c r="J17" t="s">
        <v>10129</v>
      </c>
      <c r="K17" t="s">
        <v>10179</v>
      </c>
      <c r="L17" t="s">
        <v>14445</v>
      </c>
      <c r="M17" t="s">
        <v>14451</v>
      </c>
      <c r="N17" t="s">
        <v>14471</v>
      </c>
      <c r="O17">
        <v>5</v>
      </c>
      <c r="P17">
        <v>326.42</v>
      </c>
      <c r="Q17" s="3">
        <v>0.17</v>
      </c>
      <c r="R17">
        <v>26.29</v>
      </c>
      <c r="S17">
        <v>1354.64</v>
      </c>
      <c r="T17">
        <v>357.18</v>
      </c>
      <c r="U17" s="6">
        <f>Table1[[#This Row],[Profit]]/Table1[[#This Row],[Sales]]</f>
        <v>0.26367152896710566</v>
      </c>
      <c r="V17" t="s">
        <v>15409</v>
      </c>
      <c r="W17" t="s">
        <v>15412</v>
      </c>
    </row>
    <row r="18" spans="1:23" x14ac:dyDescent="0.25">
      <c r="A18" t="s">
        <v>36</v>
      </c>
      <c r="B18" s="1">
        <v>45128</v>
      </c>
      <c r="C18" s="1" t="str">
        <f>TEXT(Table1[[#This Row],[Order Date]],"YYYY")</f>
        <v>2023</v>
      </c>
      <c r="D18" s="1" t="str">
        <f>TEXT(Table1[[#This Row],[Order Date]],"MMM")</f>
        <v>Jul</v>
      </c>
      <c r="E18" t="s">
        <v>5036</v>
      </c>
      <c r="F18" t="s">
        <v>9862</v>
      </c>
      <c r="G18" t="s">
        <v>9866</v>
      </c>
      <c r="H18" t="s">
        <v>9871</v>
      </c>
      <c r="I18" t="s">
        <v>9881</v>
      </c>
      <c r="J18" t="s">
        <v>10130</v>
      </c>
      <c r="K18" t="s">
        <v>10180</v>
      </c>
      <c r="L18" t="s">
        <v>14446</v>
      </c>
      <c r="M18" t="s">
        <v>14450</v>
      </c>
      <c r="N18" t="s">
        <v>14472</v>
      </c>
      <c r="O18">
        <v>1</v>
      </c>
      <c r="P18">
        <v>727.12</v>
      </c>
      <c r="Q18" s="3">
        <v>0.25</v>
      </c>
      <c r="R18">
        <v>41.87</v>
      </c>
      <c r="S18">
        <v>545.34</v>
      </c>
      <c r="T18">
        <v>-3.37</v>
      </c>
      <c r="U18" s="6">
        <f>Table1[[#This Row],[Profit]]/Table1[[#This Row],[Sales]]</f>
        <v>-6.1796310558550624E-3</v>
      </c>
      <c r="V18" t="s">
        <v>15409</v>
      </c>
      <c r="W18" t="s">
        <v>15414</v>
      </c>
    </row>
    <row r="19" spans="1:23" x14ac:dyDescent="0.25">
      <c r="A19" t="s">
        <v>37</v>
      </c>
      <c r="B19" s="1">
        <v>45273</v>
      </c>
      <c r="C19" s="1" t="str">
        <f>TEXT(Table1[[#This Row],[Order Date]],"YYYY")</f>
        <v>2023</v>
      </c>
      <c r="D19" s="1" t="str">
        <f>TEXT(Table1[[#This Row],[Order Date]],"MMM")</f>
        <v>Dec</v>
      </c>
      <c r="E19" t="s">
        <v>5037</v>
      </c>
      <c r="F19" t="s">
        <v>9861</v>
      </c>
      <c r="G19" t="s">
        <v>9865</v>
      </c>
      <c r="H19" t="s">
        <v>9870</v>
      </c>
      <c r="I19" t="s">
        <v>9888</v>
      </c>
      <c r="J19" t="s">
        <v>10131</v>
      </c>
      <c r="K19" t="s">
        <v>10181</v>
      </c>
      <c r="L19" t="s">
        <v>14444</v>
      </c>
      <c r="M19" t="s">
        <v>14447</v>
      </c>
      <c r="N19" t="s">
        <v>14473</v>
      </c>
      <c r="O19">
        <v>8</v>
      </c>
      <c r="P19">
        <v>90.17</v>
      </c>
      <c r="Q19" s="3">
        <v>0.28000000000000003</v>
      </c>
      <c r="R19">
        <v>10.55</v>
      </c>
      <c r="S19">
        <v>519.38</v>
      </c>
      <c r="T19">
        <v>6.9</v>
      </c>
      <c r="U19" s="6">
        <f>Table1[[#This Row],[Profit]]/Table1[[#This Row],[Sales]]</f>
        <v>1.3285070661172937E-2</v>
      </c>
      <c r="V19" t="s">
        <v>15410</v>
      </c>
      <c r="W19" t="s">
        <v>14886</v>
      </c>
    </row>
    <row r="20" spans="1:23" x14ac:dyDescent="0.25">
      <c r="A20" t="s">
        <v>38</v>
      </c>
      <c r="B20" s="1">
        <v>45688</v>
      </c>
      <c r="C20" s="1" t="str">
        <f>TEXT(Table1[[#This Row],[Order Date]],"YYYY")</f>
        <v>2025</v>
      </c>
      <c r="D20" s="1" t="str">
        <f>TEXT(Table1[[#This Row],[Order Date]],"MMM")</f>
        <v>Jan</v>
      </c>
      <c r="E20" t="s">
        <v>5038</v>
      </c>
      <c r="F20" t="s">
        <v>9861</v>
      </c>
      <c r="G20" t="s">
        <v>9866</v>
      </c>
      <c r="H20" t="s">
        <v>9869</v>
      </c>
      <c r="I20" t="s">
        <v>9889</v>
      </c>
      <c r="J20" t="s">
        <v>10132</v>
      </c>
      <c r="K20" t="s">
        <v>10182</v>
      </c>
      <c r="L20" t="s">
        <v>14444</v>
      </c>
      <c r="M20" t="s">
        <v>14448</v>
      </c>
      <c r="N20" t="s">
        <v>14474</v>
      </c>
      <c r="O20">
        <v>9</v>
      </c>
      <c r="P20">
        <v>578.51</v>
      </c>
      <c r="Q20" s="3">
        <v>0.28999999999999998</v>
      </c>
      <c r="R20">
        <v>9.83</v>
      </c>
      <c r="S20">
        <v>3696.68</v>
      </c>
      <c r="T20">
        <v>668.96</v>
      </c>
      <c r="U20" s="6">
        <f>Table1[[#This Row],[Profit]]/Table1[[#This Row],[Sales]]</f>
        <v>0.18096237705184112</v>
      </c>
      <c r="V20" t="s">
        <v>15411</v>
      </c>
      <c r="W20" t="s">
        <v>15414</v>
      </c>
    </row>
    <row r="21" spans="1:23" x14ac:dyDescent="0.25">
      <c r="A21" t="s">
        <v>39</v>
      </c>
      <c r="B21" s="1">
        <v>45917</v>
      </c>
      <c r="C21" s="1" t="str">
        <f>TEXT(Table1[[#This Row],[Order Date]],"YYYY")</f>
        <v>2025</v>
      </c>
      <c r="D21" s="1" t="str">
        <f>TEXT(Table1[[#This Row],[Order Date]],"MMM")</f>
        <v>Sep</v>
      </c>
      <c r="E21" t="s">
        <v>5039</v>
      </c>
      <c r="F21" t="s">
        <v>9863</v>
      </c>
      <c r="G21" t="s">
        <v>9865</v>
      </c>
      <c r="H21" t="s">
        <v>9869</v>
      </c>
      <c r="I21" t="s">
        <v>9890</v>
      </c>
      <c r="J21" t="s">
        <v>10127</v>
      </c>
      <c r="K21" t="s">
        <v>10183</v>
      </c>
      <c r="L21" t="s">
        <v>14444</v>
      </c>
      <c r="M21" t="s">
        <v>14454</v>
      </c>
      <c r="N21" t="s">
        <v>14475</v>
      </c>
      <c r="O21">
        <v>10</v>
      </c>
      <c r="P21">
        <v>663.4</v>
      </c>
      <c r="Q21" s="3">
        <v>0.21</v>
      </c>
      <c r="R21">
        <v>35.01</v>
      </c>
      <c r="S21">
        <v>5240.8599999999997</v>
      </c>
      <c r="T21">
        <v>-267.23</v>
      </c>
      <c r="U21" s="6">
        <f>Table1[[#This Row],[Profit]]/Table1[[#This Row],[Sales]]</f>
        <v>-5.0989723060719049E-2</v>
      </c>
      <c r="V21" t="s">
        <v>15411</v>
      </c>
      <c r="W21" t="s">
        <v>15413</v>
      </c>
    </row>
    <row r="22" spans="1:23" x14ac:dyDescent="0.25">
      <c r="A22" t="s">
        <v>40</v>
      </c>
      <c r="B22" s="1">
        <v>45136</v>
      </c>
      <c r="C22" s="1" t="str">
        <f>TEXT(Table1[[#This Row],[Order Date]],"YYYY")</f>
        <v>2023</v>
      </c>
      <c r="D22" s="1" t="str">
        <f>TEXT(Table1[[#This Row],[Order Date]],"MMM")</f>
        <v>Jul</v>
      </c>
      <c r="E22" t="s">
        <v>5040</v>
      </c>
      <c r="F22" t="s">
        <v>9863</v>
      </c>
      <c r="G22" t="s">
        <v>9866</v>
      </c>
      <c r="H22" t="s">
        <v>9870</v>
      </c>
      <c r="I22" t="s">
        <v>9891</v>
      </c>
      <c r="J22" t="s">
        <v>10133</v>
      </c>
      <c r="K22" t="s">
        <v>10184</v>
      </c>
      <c r="L22" t="s">
        <v>14446</v>
      </c>
      <c r="M22" t="s">
        <v>14455</v>
      </c>
      <c r="N22" t="s">
        <v>14476</v>
      </c>
      <c r="O22">
        <v>6</v>
      </c>
      <c r="P22">
        <v>172.1</v>
      </c>
      <c r="Q22" s="3">
        <v>0.3</v>
      </c>
      <c r="R22">
        <v>47.26</v>
      </c>
      <c r="S22">
        <v>722.82</v>
      </c>
      <c r="T22">
        <v>150.97999999999999</v>
      </c>
      <c r="U22" s="6">
        <f>Table1[[#This Row],[Profit]]/Table1[[#This Row],[Sales]]</f>
        <v>0.20887634542486369</v>
      </c>
      <c r="V22" t="s">
        <v>15411</v>
      </c>
      <c r="W22" t="s">
        <v>14886</v>
      </c>
    </row>
    <row r="23" spans="1:23" x14ac:dyDescent="0.25">
      <c r="A23" t="s">
        <v>41</v>
      </c>
      <c r="B23" s="1">
        <v>45486</v>
      </c>
      <c r="C23" s="1" t="str">
        <f>TEXT(Table1[[#This Row],[Order Date]],"YYYY")</f>
        <v>2024</v>
      </c>
      <c r="D23" s="1" t="str">
        <f>TEXT(Table1[[#This Row],[Order Date]],"MMM")</f>
        <v>Jul</v>
      </c>
      <c r="E23" t="s">
        <v>5041</v>
      </c>
      <c r="F23" t="s">
        <v>9863</v>
      </c>
      <c r="G23" t="s">
        <v>9865</v>
      </c>
      <c r="H23" t="s">
        <v>9868</v>
      </c>
      <c r="I23" t="s">
        <v>9883</v>
      </c>
      <c r="J23" t="s">
        <v>10134</v>
      </c>
      <c r="K23" t="s">
        <v>10185</v>
      </c>
      <c r="L23" t="s">
        <v>14445</v>
      </c>
      <c r="M23" t="s">
        <v>14449</v>
      </c>
      <c r="N23" t="s">
        <v>14477</v>
      </c>
      <c r="O23">
        <v>8</v>
      </c>
      <c r="P23">
        <v>482.01</v>
      </c>
      <c r="Q23" s="3">
        <v>0.15</v>
      </c>
      <c r="R23">
        <v>7.17</v>
      </c>
      <c r="S23">
        <v>3277.67</v>
      </c>
      <c r="T23">
        <v>213.21</v>
      </c>
      <c r="U23" s="6">
        <f>Table1[[#This Row],[Profit]]/Table1[[#This Row],[Sales]]</f>
        <v>6.5049257551858489E-2</v>
      </c>
      <c r="V23" t="s">
        <v>15146</v>
      </c>
      <c r="W23" t="s">
        <v>15414</v>
      </c>
    </row>
    <row r="24" spans="1:23" x14ac:dyDescent="0.25">
      <c r="A24" t="s">
        <v>42</v>
      </c>
      <c r="B24" s="1">
        <v>45159</v>
      </c>
      <c r="C24" s="1" t="str">
        <f>TEXT(Table1[[#This Row],[Order Date]],"YYYY")</f>
        <v>2023</v>
      </c>
      <c r="D24" s="1" t="str">
        <f>TEXT(Table1[[#This Row],[Order Date]],"MMM")</f>
        <v>Aug</v>
      </c>
      <c r="E24" t="s">
        <v>5042</v>
      </c>
      <c r="F24" t="s">
        <v>9861</v>
      </c>
      <c r="G24" t="s">
        <v>9865</v>
      </c>
      <c r="H24" t="s">
        <v>9868</v>
      </c>
      <c r="I24" t="s">
        <v>9892</v>
      </c>
      <c r="J24" t="s">
        <v>10135</v>
      </c>
      <c r="K24" t="s">
        <v>10186</v>
      </c>
      <c r="L24" t="s">
        <v>14446</v>
      </c>
      <c r="M24" t="s">
        <v>14455</v>
      </c>
      <c r="N24" t="s">
        <v>14478</v>
      </c>
      <c r="O24">
        <v>3</v>
      </c>
      <c r="P24">
        <v>82.43</v>
      </c>
      <c r="Q24" s="3">
        <v>0.27</v>
      </c>
      <c r="R24">
        <v>45.74</v>
      </c>
      <c r="S24">
        <v>180.52</v>
      </c>
      <c r="T24">
        <v>31.98</v>
      </c>
      <c r="U24" s="6">
        <f>Table1[[#This Row],[Profit]]/Table1[[#This Row],[Sales]]</f>
        <v>0.17715488588522046</v>
      </c>
      <c r="V24" t="s">
        <v>15146</v>
      </c>
      <c r="W24" t="s">
        <v>15413</v>
      </c>
    </row>
    <row r="25" spans="1:23" x14ac:dyDescent="0.25">
      <c r="A25" t="s">
        <v>43</v>
      </c>
      <c r="B25" s="1">
        <v>45973</v>
      </c>
      <c r="C25" s="1" t="str">
        <f>TEXT(Table1[[#This Row],[Order Date]],"YYYY")</f>
        <v>2025</v>
      </c>
      <c r="D25" s="1" t="str">
        <f>TEXT(Table1[[#This Row],[Order Date]],"MMM")</f>
        <v>Nov</v>
      </c>
      <c r="E25" t="s">
        <v>5043</v>
      </c>
      <c r="F25" t="s">
        <v>9863</v>
      </c>
      <c r="G25" t="s">
        <v>9865</v>
      </c>
      <c r="H25" t="s">
        <v>9869</v>
      </c>
      <c r="I25" t="s">
        <v>9893</v>
      </c>
      <c r="J25" t="s">
        <v>10136</v>
      </c>
      <c r="K25" t="s">
        <v>10187</v>
      </c>
      <c r="L25" t="s">
        <v>14445</v>
      </c>
      <c r="M25" t="s">
        <v>14452</v>
      </c>
      <c r="N25" t="s">
        <v>14479</v>
      </c>
      <c r="O25">
        <v>7</v>
      </c>
      <c r="P25">
        <v>569.6</v>
      </c>
      <c r="Q25" s="3">
        <v>0.04</v>
      </c>
      <c r="R25">
        <v>19</v>
      </c>
      <c r="S25">
        <v>3827.71</v>
      </c>
      <c r="T25">
        <v>-61.91</v>
      </c>
      <c r="U25" s="6">
        <f>Table1[[#This Row],[Profit]]/Table1[[#This Row],[Sales]]</f>
        <v>-1.6174161574413943E-2</v>
      </c>
      <c r="V25" t="s">
        <v>15410</v>
      </c>
      <c r="W25" t="s">
        <v>15412</v>
      </c>
    </row>
    <row r="26" spans="1:23" x14ac:dyDescent="0.25">
      <c r="A26" t="s">
        <v>44</v>
      </c>
      <c r="B26" s="1">
        <v>45580</v>
      </c>
      <c r="C26" s="1" t="str">
        <f>TEXT(Table1[[#This Row],[Order Date]],"YYYY")</f>
        <v>2024</v>
      </c>
      <c r="D26" s="1" t="str">
        <f>TEXT(Table1[[#This Row],[Order Date]],"MMM")</f>
        <v>Oct</v>
      </c>
      <c r="E26" t="s">
        <v>5044</v>
      </c>
      <c r="F26" t="s">
        <v>9861</v>
      </c>
      <c r="G26" t="s">
        <v>9864</v>
      </c>
      <c r="H26" t="s">
        <v>9871</v>
      </c>
      <c r="I26" t="s">
        <v>9894</v>
      </c>
      <c r="J26" t="s">
        <v>10137</v>
      </c>
      <c r="K26" t="s">
        <v>10188</v>
      </c>
      <c r="L26" t="s">
        <v>14446</v>
      </c>
      <c r="M26" t="s">
        <v>14455</v>
      </c>
      <c r="N26" t="s">
        <v>14480</v>
      </c>
      <c r="O26">
        <v>9</v>
      </c>
      <c r="P26">
        <v>259.88</v>
      </c>
      <c r="Q26" s="3">
        <v>0.16</v>
      </c>
      <c r="R26">
        <v>40.14</v>
      </c>
      <c r="S26">
        <v>1964.69</v>
      </c>
      <c r="T26">
        <v>265.14</v>
      </c>
      <c r="U26" s="6">
        <f>Table1[[#This Row],[Profit]]/Table1[[#This Row],[Sales]]</f>
        <v>0.13495258794008214</v>
      </c>
      <c r="V26" t="s">
        <v>15410</v>
      </c>
      <c r="W26" t="s">
        <v>15414</v>
      </c>
    </row>
    <row r="27" spans="1:23" x14ac:dyDescent="0.25">
      <c r="A27" t="s">
        <v>45</v>
      </c>
      <c r="B27" s="1">
        <v>45502</v>
      </c>
      <c r="C27" s="1" t="str">
        <f>TEXT(Table1[[#This Row],[Order Date]],"YYYY")</f>
        <v>2024</v>
      </c>
      <c r="D27" s="1" t="str">
        <f>TEXT(Table1[[#This Row],[Order Date]],"MMM")</f>
        <v>Jul</v>
      </c>
      <c r="E27" t="s">
        <v>5045</v>
      </c>
      <c r="F27" t="s">
        <v>9862</v>
      </c>
      <c r="G27" t="s">
        <v>9866</v>
      </c>
      <c r="H27" t="s">
        <v>9867</v>
      </c>
      <c r="I27" t="s">
        <v>9895</v>
      </c>
      <c r="J27" t="s">
        <v>10127</v>
      </c>
      <c r="K27" t="s">
        <v>10189</v>
      </c>
      <c r="L27" t="s">
        <v>14445</v>
      </c>
      <c r="M27" t="s">
        <v>14452</v>
      </c>
      <c r="N27" t="s">
        <v>14475</v>
      </c>
      <c r="O27">
        <v>2</v>
      </c>
      <c r="P27">
        <v>402.42</v>
      </c>
      <c r="Q27" s="3">
        <v>0.19</v>
      </c>
      <c r="R27">
        <v>15.6</v>
      </c>
      <c r="S27">
        <v>651.91999999999996</v>
      </c>
      <c r="T27">
        <v>95.12</v>
      </c>
      <c r="U27" s="6">
        <f>Table1[[#This Row],[Profit]]/Table1[[#This Row],[Sales]]</f>
        <v>0.14590747330960857</v>
      </c>
      <c r="V27" t="s">
        <v>15410</v>
      </c>
      <c r="W27" t="s">
        <v>15412</v>
      </c>
    </row>
    <row r="28" spans="1:23" x14ac:dyDescent="0.25">
      <c r="A28" t="s">
        <v>46</v>
      </c>
      <c r="B28" s="1">
        <v>45421</v>
      </c>
      <c r="C28" s="1" t="str">
        <f>TEXT(Table1[[#This Row],[Order Date]],"YYYY")</f>
        <v>2024</v>
      </c>
      <c r="D28" s="1" t="str">
        <f>TEXT(Table1[[#This Row],[Order Date]],"MMM")</f>
        <v>May</v>
      </c>
      <c r="E28" t="s">
        <v>5046</v>
      </c>
      <c r="F28" t="s">
        <v>9862</v>
      </c>
      <c r="G28" t="s">
        <v>9865</v>
      </c>
      <c r="H28" t="s">
        <v>9870</v>
      </c>
      <c r="I28" t="s">
        <v>9896</v>
      </c>
      <c r="J28" t="s">
        <v>9950</v>
      </c>
      <c r="K28" t="s">
        <v>10190</v>
      </c>
      <c r="L28" t="s">
        <v>14444</v>
      </c>
      <c r="M28" t="s">
        <v>14448</v>
      </c>
      <c r="N28" t="s">
        <v>14481</v>
      </c>
      <c r="O28">
        <v>6</v>
      </c>
      <c r="P28">
        <v>489.93</v>
      </c>
      <c r="Q28" s="3">
        <v>0</v>
      </c>
      <c r="R28">
        <v>43.35</v>
      </c>
      <c r="S28">
        <v>2939.58</v>
      </c>
      <c r="T28">
        <v>160.13</v>
      </c>
      <c r="U28" s="6">
        <f>Table1[[#This Row],[Profit]]/Table1[[#This Row],[Sales]]</f>
        <v>5.4473768361466605E-2</v>
      </c>
      <c r="V28" t="s">
        <v>15146</v>
      </c>
      <c r="W28" t="s">
        <v>15413</v>
      </c>
    </row>
    <row r="29" spans="1:23" x14ac:dyDescent="0.25">
      <c r="A29" t="s">
        <v>47</v>
      </c>
      <c r="B29" s="1">
        <v>45635</v>
      </c>
      <c r="C29" s="1" t="str">
        <f>TEXT(Table1[[#This Row],[Order Date]],"YYYY")</f>
        <v>2024</v>
      </c>
      <c r="D29" s="1" t="str">
        <f>TEXT(Table1[[#This Row],[Order Date]],"MMM")</f>
        <v>Dec</v>
      </c>
      <c r="E29" t="s">
        <v>5047</v>
      </c>
      <c r="F29" t="s">
        <v>9861</v>
      </c>
      <c r="G29" t="s">
        <v>9864</v>
      </c>
      <c r="H29" t="s">
        <v>9869</v>
      </c>
      <c r="I29" t="s">
        <v>9897</v>
      </c>
      <c r="J29" t="s">
        <v>10138</v>
      </c>
      <c r="K29" t="s">
        <v>10191</v>
      </c>
      <c r="L29" t="s">
        <v>14444</v>
      </c>
      <c r="M29" t="s">
        <v>14448</v>
      </c>
      <c r="N29" t="s">
        <v>14482</v>
      </c>
      <c r="O29">
        <v>3</v>
      </c>
      <c r="P29">
        <v>283.35000000000002</v>
      </c>
      <c r="Q29" s="3">
        <v>0.25</v>
      </c>
      <c r="R29">
        <v>37.29</v>
      </c>
      <c r="S29">
        <v>637.54</v>
      </c>
      <c r="T29">
        <v>156.77000000000001</v>
      </c>
      <c r="U29" s="6">
        <f>Table1[[#This Row],[Profit]]/Table1[[#This Row],[Sales]]</f>
        <v>0.24589829657746967</v>
      </c>
      <c r="V29" t="s">
        <v>15411</v>
      </c>
      <c r="W29" t="s">
        <v>15413</v>
      </c>
    </row>
    <row r="30" spans="1:23" x14ac:dyDescent="0.25">
      <c r="A30" t="s">
        <v>48</v>
      </c>
      <c r="B30" s="1">
        <v>45420</v>
      </c>
      <c r="C30" s="1" t="str">
        <f>TEXT(Table1[[#This Row],[Order Date]],"YYYY")</f>
        <v>2024</v>
      </c>
      <c r="D30" s="1" t="str">
        <f>TEXT(Table1[[#This Row],[Order Date]],"MMM")</f>
        <v>May</v>
      </c>
      <c r="E30" t="s">
        <v>5048</v>
      </c>
      <c r="F30" t="s">
        <v>9861</v>
      </c>
      <c r="G30" t="s">
        <v>9866</v>
      </c>
      <c r="H30" t="s">
        <v>9867</v>
      </c>
      <c r="I30" t="s">
        <v>9898</v>
      </c>
      <c r="J30" t="s">
        <v>10139</v>
      </c>
      <c r="K30" t="s">
        <v>10192</v>
      </c>
      <c r="L30" t="s">
        <v>14445</v>
      </c>
      <c r="M30" t="s">
        <v>14449</v>
      </c>
      <c r="N30" t="s">
        <v>14483</v>
      </c>
      <c r="O30">
        <v>3</v>
      </c>
      <c r="P30">
        <v>700.44</v>
      </c>
      <c r="Q30" s="3">
        <v>0.23</v>
      </c>
      <c r="R30">
        <v>24.95</v>
      </c>
      <c r="S30">
        <v>1618.02</v>
      </c>
      <c r="T30">
        <v>354.42</v>
      </c>
      <c r="U30" s="6">
        <f>Table1[[#This Row],[Profit]]/Table1[[#This Row],[Sales]]</f>
        <v>0.21904550005562357</v>
      </c>
      <c r="V30" t="s">
        <v>15410</v>
      </c>
      <c r="W30" t="s">
        <v>15414</v>
      </c>
    </row>
    <row r="31" spans="1:23" x14ac:dyDescent="0.25">
      <c r="A31" t="s">
        <v>49</v>
      </c>
      <c r="B31" s="1">
        <v>45454</v>
      </c>
      <c r="C31" s="1" t="str">
        <f>TEXT(Table1[[#This Row],[Order Date]],"YYYY")</f>
        <v>2024</v>
      </c>
      <c r="D31" s="1" t="str">
        <f>TEXT(Table1[[#This Row],[Order Date]],"MMM")</f>
        <v>Jun</v>
      </c>
      <c r="E31" t="s">
        <v>5049</v>
      </c>
      <c r="F31" t="s">
        <v>9862</v>
      </c>
      <c r="G31" t="s">
        <v>9866</v>
      </c>
      <c r="H31" t="s">
        <v>9867</v>
      </c>
      <c r="I31" t="s">
        <v>9899</v>
      </c>
      <c r="J31" t="s">
        <v>10140</v>
      </c>
      <c r="K31" t="s">
        <v>10193</v>
      </c>
      <c r="L31" t="s">
        <v>14446</v>
      </c>
      <c r="M31" t="s">
        <v>14453</v>
      </c>
      <c r="N31" t="s">
        <v>14484</v>
      </c>
      <c r="O31">
        <v>10</v>
      </c>
      <c r="P31">
        <v>320.54000000000002</v>
      </c>
      <c r="Q31" s="3">
        <v>0.12</v>
      </c>
      <c r="R31">
        <v>19.64</v>
      </c>
      <c r="S31">
        <v>2820.75</v>
      </c>
      <c r="T31">
        <v>-243.44</v>
      </c>
      <c r="U31" s="6">
        <f>Table1[[#This Row],[Profit]]/Table1[[#This Row],[Sales]]</f>
        <v>-8.6303288132588848E-2</v>
      </c>
      <c r="V31" t="s">
        <v>15146</v>
      </c>
      <c r="W31" t="s">
        <v>15414</v>
      </c>
    </row>
    <row r="32" spans="1:23" x14ac:dyDescent="0.25">
      <c r="A32" t="s">
        <v>50</v>
      </c>
      <c r="B32" s="1">
        <v>45381</v>
      </c>
      <c r="C32" s="1" t="str">
        <f>TEXT(Table1[[#This Row],[Order Date]],"YYYY")</f>
        <v>2024</v>
      </c>
      <c r="D32" s="1" t="str">
        <f>TEXT(Table1[[#This Row],[Order Date]],"MMM")</f>
        <v>Mar</v>
      </c>
      <c r="E32" t="s">
        <v>5050</v>
      </c>
      <c r="F32" t="s">
        <v>9862</v>
      </c>
      <c r="G32" t="s">
        <v>9864</v>
      </c>
      <c r="H32" t="s">
        <v>9871</v>
      </c>
      <c r="I32" t="s">
        <v>9896</v>
      </c>
      <c r="J32" t="s">
        <v>10141</v>
      </c>
      <c r="K32" t="s">
        <v>10194</v>
      </c>
      <c r="L32" t="s">
        <v>14444</v>
      </c>
      <c r="M32" t="s">
        <v>14448</v>
      </c>
      <c r="N32" t="s">
        <v>14485</v>
      </c>
      <c r="O32">
        <v>8</v>
      </c>
      <c r="P32">
        <v>358.5</v>
      </c>
      <c r="Q32" s="3">
        <v>0.22</v>
      </c>
      <c r="R32">
        <v>18.48</v>
      </c>
      <c r="S32">
        <v>2237.04</v>
      </c>
      <c r="T32">
        <v>633.04999999999995</v>
      </c>
      <c r="U32" s="6">
        <f>Table1[[#This Row],[Profit]]/Table1[[#This Row],[Sales]]</f>
        <v>0.28298555233701678</v>
      </c>
      <c r="V32" t="s">
        <v>15146</v>
      </c>
      <c r="W32" t="s">
        <v>15414</v>
      </c>
    </row>
    <row r="33" spans="1:23" x14ac:dyDescent="0.25">
      <c r="A33" t="s">
        <v>51</v>
      </c>
      <c r="B33" s="1">
        <v>45942</v>
      </c>
      <c r="C33" s="1" t="str">
        <f>TEXT(Table1[[#This Row],[Order Date]],"YYYY")</f>
        <v>2025</v>
      </c>
      <c r="D33" s="1" t="str">
        <f>TEXT(Table1[[#This Row],[Order Date]],"MMM")</f>
        <v>Oct</v>
      </c>
      <c r="E33" t="s">
        <v>5051</v>
      </c>
      <c r="F33" t="s">
        <v>9861</v>
      </c>
      <c r="G33" t="s">
        <v>9866</v>
      </c>
      <c r="H33" t="s">
        <v>9869</v>
      </c>
      <c r="I33" t="s">
        <v>9900</v>
      </c>
      <c r="J33" t="s">
        <v>10142</v>
      </c>
      <c r="K33" t="s">
        <v>10195</v>
      </c>
      <c r="L33" t="s">
        <v>14444</v>
      </c>
      <c r="M33" t="s">
        <v>14448</v>
      </c>
      <c r="N33" t="s">
        <v>14486</v>
      </c>
      <c r="O33">
        <v>1</v>
      </c>
      <c r="P33">
        <v>588.80999999999995</v>
      </c>
      <c r="Q33" s="3">
        <v>0.13</v>
      </c>
      <c r="R33">
        <v>46.57</v>
      </c>
      <c r="S33">
        <v>512.26</v>
      </c>
      <c r="T33">
        <v>-21.03</v>
      </c>
      <c r="U33" s="6">
        <f>Table1[[#This Row],[Profit]]/Table1[[#This Row],[Sales]]</f>
        <v>-4.1053371334869013E-2</v>
      </c>
      <c r="V33" t="s">
        <v>15410</v>
      </c>
      <c r="W33" t="s">
        <v>14886</v>
      </c>
    </row>
    <row r="34" spans="1:23" x14ac:dyDescent="0.25">
      <c r="A34" t="s">
        <v>52</v>
      </c>
      <c r="B34" s="1">
        <v>45383</v>
      </c>
      <c r="C34" s="1" t="str">
        <f>TEXT(Table1[[#This Row],[Order Date]],"YYYY")</f>
        <v>2024</v>
      </c>
      <c r="D34" s="1" t="str">
        <f>TEXT(Table1[[#This Row],[Order Date]],"MMM")</f>
        <v>Apr</v>
      </c>
      <c r="E34" t="s">
        <v>5052</v>
      </c>
      <c r="F34" t="s">
        <v>9862</v>
      </c>
      <c r="G34" t="s">
        <v>9865</v>
      </c>
      <c r="H34" t="s">
        <v>9870</v>
      </c>
      <c r="I34" t="s">
        <v>9901</v>
      </c>
      <c r="J34" t="s">
        <v>10135</v>
      </c>
      <c r="K34" t="s">
        <v>10196</v>
      </c>
      <c r="L34" t="s">
        <v>14446</v>
      </c>
      <c r="M34" t="s">
        <v>14450</v>
      </c>
      <c r="N34" t="s">
        <v>14487</v>
      </c>
      <c r="O34">
        <v>1</v>
      </c>
      <c r="P34">
        <v>38.35</v>
      </c>
      <c r="Q34" s="3">
        <v>0.06</v>
      </c>
      <c r="R34">
        <v>26.45</v>
      </c>
      <c r="S34">
        <v>36.049999999999997</v>
      </c>
      <c r="T34">
        <v>6.53</v>
      </c>
      <c r="U34" s="6">
        <f>Table1[[#This Row],[Profit]]/Table1[[#This Row],[Sales]]</f>
        <v>0.18113730929264912</v>
      </c>
      <c r="V34" t="s">
        <v>15411</v>
      </c>
      <c r="W34" t="s">
        <v>14886</v>
      </c>
    </row>
    <row r="35" spans="1:23" x14ac:dyDescent="0.25">
      <c r="A35" t="s">
        <v>53</v>
      </c>
      <c r="B35" s="1">
        <v>45493</v>
      </c>
      <c r="C35" s="1" t="str">
        <f>TEXT(Table1[[#This Row],[Order Date]],"YYYY")</f>
        <v>2024</v>
      </c>
      <c r="D35" s="1" t="str">
        <f>TEXT(Table1[[#This Row],[Order Date]],"MMM")</f>
        <v>Jul</v>
      </c>
      <c r="E35" t="s">
        <v>5053</v>
      </c>
      <c r="F35" t="s">
        <v>9863</v>
      </c>
      <c r="G35" t="s">
        <v>9864</v>
      </c>
      <c r="H35" t="s">
        <v>9870</v>
      </c>
      <c r="I35" t="s">
        <v>9902</v>
      </c>
      <c r="J35" t="s">
        <v>10118</v>
      </c>
      <c r="K35" t="s">
        <v>10197</v>
      </c>
      <c r="L35" t="s">
        <v>14446</v>
      </c>
      <c r="M35" t="s">
        <v>14450</v>
      </c>
      <c r="N35" t="s">
        <v>14488</v>
      </c>
      <c r="O35">
        <v>5</v>
      </c>
      <c r="P35">
        <v>226.51</v>
      </c>
      <c r="Q35" s="3">
        <v>0.02</v>
      </c>
      <c r="R35">
        <v>23.97</v>
      </c>
      <c r="S35">
        <v>1109.9000000000001</v>
      </c>
      <c r="T35">
        <v>219.09</v>
      </c>
      <c r="U35" s="6">
        <f>Table1[[#This Row],[Profit]]/Table1[[#This Row],[Sales]]</f>
        <v>0.19739616181637984</v>
      </c>
      <c r="V35" t="s">
        <v>15409</v>
      </c>
      <c r="W35" t="s">
        <v>15413</v>
      </c>
    </row>
    <row r="36" spans="1:23" x14ac:dyDescent="0.25">
      <c r="A36" t="s">
        <v>54</v>
      </c>
      <c r="B36" s="1">
        <v>45686</v>
      </c>
      <c r="C36" s="1" t="str">
        <f>TEXT(Table1[[#This Row],[Order Date]],"YYYY")</f>
        <v>2025</v>
      </c>
      <c r="D36" s="1" t="str">
        <f>TEXT(Table1[[#This Row],[Order Date]],"MMM")</f>
        <v>Jan</v>
      </c>
      <c r="E36" t="s">
        <v>5054</v>
      </c>
      <c r="F36" t="s">
        <v>9863</v>
      </c>
      <c r="G36" t="s">
        <v>9864</v>
      </c>
      <c r="H36" t="s">
        <v>9868</v>
      </c>
      <c r="I36" t="s">
        <v>9903</v>
      </c>
      <c r="J36" t="s">
        <v>10123</v>
      </c>
      <c r="K36" t="s">
        <v>10198</v>
      </c>
      <c r="L36" t="s">
        <v>14445</v>
      </c>
      <c r="M36" t="s">
        <v>14451</v>
      </c>
      <c r="N36" t="s">
        <v>14489</v>
      </c>
      <c r="O36">
        <v>8</v>
      </c>
      <c r="P36">
        <v>726.81</v>
      </c>
      <c r="Q36" s="3">
        <v>0.04</v>
      </c>
      <c r="R36">
        <v>25.48</v>
      </c>
      <c r="S36">
        <v>5581.9</v>
      </c>
      <c r="T36">
        <v>-331.29</v>
      </c>
      <c r="U36" s="6">
        <f>Table1[[#This Row],[Profit]]/Table1[[#This Row],[Sales]]</f>
        <v>-5.9350758702234011E-2</v>
      </c>
      <c r="V36" t="s">
        <v>15409</v>
      </c>
      <c r="W36" t="s">
        <v>15412</v>
      </c>
    </row>
    <row r="37" spans="1:23" x14ac:dyDescent="0.25">
      <c r="A37" t="s">
        <v>55</v>
      </c>
      <c r="B37" s="1">
        <v>45096</v>
      </c>
      <c r="C37" s="1" t="str">
        <f>TEXT(Table1[[#This Row],[Order Date]],"YYYY")</f>
        <v>2023</v>
      </c>
      <c r="D37" s="1" t="str">
        <f>TEXT(Table1[[#This Row],[Order Date]],"MMM")</f>
        <v>Jun</v>
      </c>
      <c r="E37" t="s">
        <v>5055</v>
      </c>
      <c r="F37" t="s">
        <v>9862</v>
      </c>
      <c r="G37" t="s">
        <v>9865</v>
      </c>
      <c r="H37" t="s">
        <v>9871</v>
      </c>
      <c r="I37" t="s">
        <v>9904</v>
      </c>
      <c r="J37" t="s">
        <v>10143</v>
      </c>
      <c r="K37" t="s">
        <v>10199</v>
      </c>
      <c r="L37" t="s">
        <v>14446</v>
      </c>
      <c r="M37" t="s">
        <v>14450</v>
      </c>
      <c r="N37" t="s">
        <v>14490</v>
      </c>
      <c r="O37">
        <v>4</v>
      </c>
      <c r="P37">
        <v>556.17999999999995</v>
      </c>
      <c r="Q37" s="3">
        <v>0.13</v>
      </c>
      <c r="R37">
        <v>35.369999999999997</v>
      </c>
      <c r="S37">
        <v>1935.51</v>
      </c>
      <c r="T37">
        <v>305.64999999999998</v>
      </c>
      <c r="U37" s="6">
        <f>Table1[[#This Row],[Profit]]/Table1[[#This Row],[Sales]]</f>
        <v>0.15791703478669702</v>
      </c>
      <c r="V37" t="s">
        <v>15146</v>
      </c>
      <c r="W37" t="s">
        <v>15413</v>
      </c>
    </row>
    <row r="38" spans="1:23" x14ac:dyDescent="0.25">
      <c r="A38" t="s">
        <v>56</v>
      </c>
      <c r="B38" s="1">
        <v>45728</v>
      </c>
      <c r="C38" s="1" t="str">
        <f>TEXT(Table1[[#This Row],[Order Date]],"YYYY")</f>
        <v>2025</v>
      </c>
      <c r="D38" s="1" t="str">
        <f>TEXT(Table1[[#This Row],[Order Date]],"MMM")</f>
        <v>Mar</v>
      </c>
      <c r="E38" t="s">
        <v>5056</v>
      </c>
      <c r="F38" t="s">
        <v>9861</v>
      </c>
      <c r="G38" t="s">
        <v>9864</v>
      </c>
      <c r="H38" t="s">
        <v>9867</v>
      </c>
      <c r="I38" t="s">
        <v>9905</v>
      </c>
      <c r="J38" t="s">
        <v>10144</v>
      </c>
      <c r="K38" t="s">
        <v>10200</v>
      </c>
      <c r="L38" t="s">
        <v>14446</v>
      </c>
      <c r="M38" t="s">
        <v>14453</v>
      </c>
      <c r="N38" t="s">
        <v>14491</v>
      </c>
      <c r="O38">
        <v>3</v>
      </c>
      <c r="P38">
        <v>594.49</v>
      </c>
      <c r="Q38" s="3">
        <v>0.15</v>
      </c>
      <c r="R38">
        <v>45.99</v>
      </c>
      <c r="S38">
        <v>1515.95</v>
      </c>
      <c r="T38">
        <v>257.10000000000002</v>
      </c>
      <c r="U38" s="6">
        <f>Table1[[#This Row],[Profit]]/Table1[[#This Row],[Sales]]</f>
        <v>0.16959662257990041</v>
      </c>
      <c r="V38" t="s">
        <v>15411</v>
      </c>
      <c r="W38" t="s">
        <v>14886</v>
      </c>
    </row>
    <row r="39" spans="1:23" x14ac:dyDescent="0.25">
      <c r="A39" t="s">
        <v>57</v>
      </c>
      <c r="B39" s="1">
        <v>45246</v>
      </c>
      <c r="C39" s="1" t="str">
        <f>TEXT(Table1[[#This Row],[Order Date]],"YYYY")</f>
        <v>2023</v>
      </c>
      <c r="D39" s="1" t="str">
        <f>TEXT(Table1[[#This Row],[Order Date]],"MMM")</f>
        <v>Nov</v>
      </c>
      <c r="E39" t="s">
        <v>5057</v>
      </c>
      <c r="F39" t="s">
        <v>9863</v>
      </c>
      <c r="G39" t="s">
        <v>9865</v>
      </c>
      <c r="H39" t="s">
        <v>9871</v>
      </c>
      <c r="I39" t="s">
        <v>9906</v>
      </c>
      <c r="J39" t="s">
        <v>10115</v>
      </c>
      <c r="K39" t="s">
        <v>10201</v>
      </c>
      <c r="L39" t="s">
        <v>14446</v>
      </c>
      <c r="M39" t="s">
        <v>14450</v>
      </c>
      <c r="N39" t="s">
        <v>14492</v>
      </c>
      <c r="O39">
        <v>1</v>
      </c>
      <c r="P39">
        <v>363.18</v>
      </c>
      <c r="Q39" s="3">
        <v>0.22</v>
      </c>
      <c r="R39">
        <v>5.22</v>
      </c>
      <c r="S39">
        <v>283.27999999999997</v>
      </c>
      <c r="T39">
        <v>-21.88</v>
      </c>
      <c r="U39" s="6">
        <f>Table1[[#This Row],[Profit]]/Table1[[#This Row],[Sales]]</f>
        <v>-7.72380683422762E-2</v>
      </c>
      <c r="V39" t="s">
        <v>15409</v>
      </c>
      <c r="W39" t="s">
        <v>14886</v>
      </c>
    </row>
    <row r="40" spans="1:23" x14ac:dyDescent="0.25">
      <c r="A40" t="s">
        <v>58</v>
      </c>
      <c r="B40" s="1">
        <v>45836</v>
      </c>
      <c r="C40" s="1" t="str">
        <f>TEXT(Table1[[#This Row],[Order Date]],"YYYY")</f>
        <v>2025</v>
      </c>
      <c r="D40" s="1" t="str">
        <f>TEXT(Table1[[#This Row],[Order Date]],"MMM")</f>
        <v>Jun</v>
      </c>
      <c r="E40" t="s">
        <v>5058</v>
      </c>
      <c r="F40" t="s">
        <v>9862</v>
      </c>
      <c r="G40" t="s">
        <v>9866</v>
      </c>
      <c r="H40" t="s">
        <v>9867</v>
      </c>
      <c r="I40" t="s">
        <v>9907</v>
      </c>
      <c r="J40" t="s">
        <v>10145</v>
      </c>
      <c r="K40" t="s">
        <v>10202</v>
      </c>
      <c r="L40" t="s">
        <v>14444</v>
      </c>
      <c r="M40" t="s">
        <v>14454</v>
      </c>
      <c r="N40" t="s">
        <v>14493</v>
      </c>
      <c r="O40">
        <v>6</v>
      </c>
      <c r="P40">
        <v>485.31</v>
      </c>
      <c r="Q40" s="3">
        <v>0.26</v>
      </c>
      <c r="R40">
        <v>14.48</v>
      </c>
      <c r="S40">
        <v>2154.7800000000002</v>
      </c>
      <c r="T40">
        <v>150.30000000000001</v>
      </c>
      <c r="U40" s="6">
        <f>Table1[[#This Row],[Profit]]/Table1[[#This Row],[Sales]]</f>
        <v>6.9751900426029564E-2</v>
      </c>
      <c r="V40" t="s">
        <v>15411</v>
      </c>
      <c r="W40" t="s">
        <v>15414</v>
      </c>
    </row>
    <row r="41" spans="1:23" x14ac:dyDescent="0.25">
      <c r="A41" t="s">
        <v>59</v>
      </c>
      <c r="B41" s="1">
        <v>45455</v>
      </c>
      <c r="C41" s="1" t="str">
        <f>TEXT(Table1[[#This Row],[Order Date]],"YYYY")</f>
        <v>2024</v>
      </c>
      <c r="D41" s="1" t="str">
        <f>TEXT(Table1[[#This Row],[Order Date]],"MMM")</f>
        <v>Jun</v>
      </c>
      <c r="E41" t="s">
        <v>5059</v>
      </c>
      <c r="F41" t="s">
        <v>9863</v>
      </c>
      <c r="G41" t="s">
        <v>9866</v>
      </c>
      <c r="H41" t="s">
        <v>9870</v>
      </c>
      <c r="I41" t="s">
        <v>9908</v>
      </c>
      <c r="J41" t="s">
        <v>10126</v>
      </c>
      <c r="K41" t="s">
        <v>10203</v>
      </c>
      <c r="L41" t="s">
        <v>14444</v>
      </c>
      <c r="M41" t="s">
        <v>14447</v>
      </c>
      <c r="N41" t="s">
        <v>14494</v>
      </c>
      <c r="O41">
        <v>6</v>
      </c>
      <c r="P41">
        <v>527.53</v>
      </c>
      <c r="Q41" s="3">
        <v>0.2</v>
      </c>
      <c r="R41">
        <v>8.24</v>
      </c>
      <c r="S41">
        <v>2532.14</v>
      </c>
      <c r="T41">
        <v>72.709999999999994</v>
      </c>
      <c r="U41" s="6">
        <f>Table1[[#This Row],[Profit]]/Table1[[#This Row],[Sales]]</f>
        <v>2.8714841991359086E-2</v>
      </c>
      <c r="V41" t="s">
        <v>15146</v>
      </c>
      <c r="W41" t="s">
        <v>15413</v>
      </c>
    </row>
    <row r="42" spans="1:23" x14ac:dyDescent="0.25">
      <c r="A42" t="s">
        <v>60</v>
      </c>
      <c r="B42" s="1">
        <v>45187</v>
      </c>
      <c r="C42" s="1" t="str">
        <f>TEXT(Table1[[#This Row],[Order Date]],"YYYY")</f>
        <v>2023</v>
      </c>
      <c r="D42" s="1" t="str">
        <f>TEXT(Table1[[#This Row],[Order Date]],"MMM")</f>
        <v>Sep</v>
      </c>
      <c r="E42" t="s">
        <v>5060</v>
      </c>
      <c r="F42" t="s">
        <v>9863</v>
      </c>
      <c r="G42" t="s">
        <v>9864</v>
      </c>
      <c r="H42" t="s">
        <v>9869</v>
      </c>
      <c r="I42" t="s">
        <v>9909</v>
      </c>
      <c r="J42" t="s">
        <v>10128</v>
      </c>
      <c r="K42" t="s">
        <v>10204</v>
      </c>
      <c r="L42" t="s">
        <v>14445</v>
      </c>
      <c r="M42" t="s">
        <v>14449</v>
      </c>
      <c r="N42" t="s">
        <v>14495</v>
      </c>
      <c r="O42">
        <v>10</v>
      </c>
      <c r="P42">
        <v>450</v>
      </c>
      <c r="Q42" s="3">
        <v>0.11</v>
      </c>
      <c r="R42">
        <v>13.06</v>
      </c>
      <c r="S42">
        <v>4005</v>
      </c>
      <c r="T42">
        <v>202.3</v>
      </c>
      <c r="U42" s="6">
        <f>Table1[[#This Row],[Profit]]/Table1[[#This Row],[Sales]]</f>
        <v>5.0511860174781528E-2</v>
      </c>
      <c r="V42" t="s">
        <v>15409</v>
      </c>
      <c r="W42" t="s">
        <v>14886</v>
      </c>
    </row>
    <row r="43" spans="1:23" x14ac:dyDescent="0.25">
      <c r="A43" t="s">
        <v>61</v>
      </c>
      <c r="B43" s="1">
        <v>45747</v>
      </c>
      <c r="C43" s="1" t="str">
        <f>TEXT(Table1[[#This Row],[Order Date]],"YYYY")</f>
        <v>2025</v>
      </c>
      <c r="D43" s="1" t="str">
        <f>TEXT(Table1[[#This Row],[Order Date]],"MMM")</f>
        <v>Mar</v>
      </c>
      <c r="E43" t="s">
        <v>5061</v>
      </c>
      <c r="F43" t="s">
        <v>9861</v>
      </c>
      <c r="G43" t="s">
        <v>9865</v>
      </c>
      <c r="H43" t="s">
        <v>9871</v>
      </c>
      <c r="I43" t="s">
        <v>9910</v>
      </c>
      <c r="J43" t="s">
        <v>10142</v>
      </c>
      <c r="K43" t="s">
        <v>10205</v>
      </c>
      <c r="L43" t="s">
        <v>14444</v>
      </c>
      <c r="M43" t="s">
        <v>14447</v>
      </c>
      <c r="N43" t="s">
        <v>14496</v>
      </c>
      <c r="O43">
        <v>2</v>
      </c>
      <c r="P43">
        <v>526.79999999999995</v>
      </c>
      <c r="Q43" s="3">
        <v>0.19</v>
      </c>
      <c r="R43">
        <v>26.87</v>
      </c>
      <c r="S43">
        <v>853.42</v>
      </c>
      <c r="T43">
        <v>30.19</v>
      </c>
      <c r="U43" s="6">
        <f>Table1[[#This Row],[Profit]]/Table1[[#This Row],[Sales]]</f>
        <v>3.5375313444728274E-2</v>
      </c>
      <c r="V43" t="s">
        <v>15411</v>
      </c>
      <c r="W43" t="s">
        <v>15414</v>
      </c>
    </row>
    <row r="44" spans="1:23" x14ac:dyDescent="0.25">
      <c r="A44" t="s">
        <v>62</v>
      </c>
      <c r="B44" s="1">
        <v>45587</v>
      </c>
      <c r="C44" s="1" t="str">
        <f>TEXT(Table1[[#This Row],[Order Date]],"YYYY")</f>
        <v>2024</v>
      </c>
      <c r="D44" s="1" t="str">
        <f>TEXT(Table1[[#This Row],[Order Date]],"MMM")</f>
        <v>Oct</v>
      </c>
      <c r="E44" t="s">
        <v>5062</v>
      </c>
      <c r="F44" t="s">
        <v>9862</v>
      </c>
      <c r="G44" t="s">
        <v>9866</v>
      </c>
      <c r="H44" t="s">
        <v>9870</v>
      </c>
      <c r="I44" t="s">
        <v>9911</v>
      </c>
      <c r="J44" t="s">
        <v>10116</v>
      </c>
      <c r="K44" t="s">
        <v>10206</v>
      </c>
      <c r="L44" t="s">
        <v>14446</v>
      </c>
      <c r="M44" t="s">
        <v>14453</v>
      </c>
      <c r="N44" t="s">
        <v>14497</v>
      </c>
      <c r="O44">
        <v>3</v>
      </c>
      <c r="P44">
        <v>195.77</v>
      </c>
      <c r="Q44" s="3">
        <v>0.17</v>
      </c>
      <c r="R44">
        <v>25.19</v>
      </c>
      <c r="S44">
        <v>487.47</v>
      </c>
      <c r="T44">
        <v>13.36</v>
      </c>
      <c r="U44" s="6">
        <f>Table1[[#This Row],[Profit]]/Table1[[#This Row],[Sales]]</f>
        <v>2.7406814778345331E-2</v>
      </c>
      <c r="V44" t="s">
        <v>15410</v>
      </c>
      <c r="W44" t="s">
        <v>15413</v>
      </c>
    </row>
    <row r="45" spans="1:23" x14ac:dyDescent="0.25">
      <c r="A45" t="s">
        <v>63</v>
      </c>
      <c r="B45" s="1">
        <v>45948</v>
      </c>
      <c r="C45" s="1" t="str">
        <f>TEXT(Table1[[#This Row],[Order Date]],"YYYY")</f>
        <v>2025</v>
      </c>
      <c r="D45" s="1" t="str">
        <f>TEXT(Table1[[#This Row],[Order Date]],"MMM")</f>
        <v>Oct</v>
      </c>
      <c r="E45" t="s">
        <v>5063</v>
      </c>
      <c r="F45" t="s">
        <v>9861</v>
      </c>
      <c r="G45" t="s">
        <v>9864</v>
      </c>
      <c r="H45" t="s">
        <v>9869</v>
      </c>
      <c r="I45" t="s">
        <v>9912</v>
      </c>
      <c r="J45" t="s">
        <v>10146</v>
      </c>
      <c r="K45" t="s">
        <v>10187</v>
      </c>
      <c r="L45" t="s">
        <v>14445</v>
      </c>
      <c r="M45" t="s">
        <v>14449</v>
      </c>
      <c r="N45" t="s">
        <v>14498</v>
      </c>
      <c r="O45">
        <v>1</v>
      </c>
      <c r="P45">
        <v>56.17</v>
      </c>
      <c r="Q45" s="3">
        <v>0.23</v>
      </c>
      <c r="R45">
        <v>39.869999999999997</v>
      </c>
      <c r="S45">
        <v>43.25</v>
      </c>
      <c r="T45">
        <v>4.8600000000000003</v>
      </c>
      <c r="U45" s="6">
        <f>Table1[[#This Row],[Profit]]/Table1[[#This Row],[Sales]]</f>
        <v>0.11236994219653181</v>
      </c>
      <c r="V45" t="s">
        <v>15409</v>
      </c>
      <c r="W45" t="s">
        <v>15412</v>
      </c>
    </row>
    <row r="46" spans="1:23" x14ac:dyDescent="0.25">
      <c r="A46" t="s">
        <v>64</v>
      </c>
      <c r="B46" s="1">
        <v>45163</v>
      </c>
      <c r="C46" s="1" t="str">
        <f>TEXT(Table1[[#This Row],[Order Date]],"YYYY")</f>
        <v>2023</v>
      </c>
      <c r="D46" s="1" t="str">
        <f>TEXT(Table1[[#This Row],[Order Date]],"MMM")</f>
        <v>Aug</v>
      </c>
      <c r="E46" t="s">
        <v>5064</v>
      </c>
      <c r="F46" t="s">
        <v>9861</v>
      </c>
      <c r="G46" t="s">
        <v>9866</v>
      </c>
      <c r="H46" t="s">
        <v>9869</v>
      </c>
      <c r="I46" t="s">
        <v>9907</v>
      </c>
      <c r="J46" t="s">
        <v>10136</v>
      </c>
      <c r="K46" t="s">
        <v>10207</v>
      </c>
      <c r="L46" t="s">
        <v>14445</v>
      </c>
      <c r="M46" t="s">
        <v>14451</v>
      </c>
      <c r="N46" t="s">
        <v>14499</v>
      </c>
      <c r="O46">
        <v>3</v>
      </c>
      <c r="P46">
        <v>344.04</v>
      </c>
      <c r="Q46" s="3">
        <v>0.24</v>
      </c>
      <c r="R46">
        <v>16.25</v>
      </c>
      <c r="S46">
        <v>784.41</v>
      </c>
      <c r="T46">
        <v>231.37</v>
      </c>
      <c r="U46" s="6">
        <f>Table1[[#This Row],[Profit]]/Table1[[#This Row],[Sales]]</f>
        <v>0.29496054359327395</v>
      </c>
      <c r="V46" t="s">
        <v>15411</v>
      </c>
      <c r="W46" t="s">
        <v>15414</v>
      </c>
    </row>
    <row r="47" spans="1:23" x14ac:dyDescent="0.25">
      <c r="A47" t="s">
        <v>65</v>
      </c>
      <c r="B47" s="1">
        <v>45662</v>
      </c>
      <c r="C47" s="1" t="str">
        <f>TEXT(Table1[[#This Row],[Order Date]],"YYYY")</f>
        <v>2025</v>
      </c>
      <c r="D47" s="1" t="str">
        <f>TEXT(Table1[[#This Row],[Order Date]],"MMM")</f>
        <v>Jan</v>
      </c>
      <c r="E47" t="s">
        <v>5065</v>
      </c>
      <c r="F47" t="s">
        <v>9862</v>
      </c>
      <c r="G47" t="s">
        <v>9865</v>
      </c>
      <c r="H47" t="s">
        <v>9867</v>
      </c>
      <c r="I47" t="s">
        <v>9880</v>
      </c>
      <c r="J47" t="s">
        <v>10147</v>
      </c>
      <c r="K47" t="s">
        <v>10208</v>
      </c>
      <c r="L47" t="s">
        <v>14445</v>
      </c>
      <c r="M47" t="s">
        <v>14451</v>
      </c>
      <c r="N47" t="s">
        <v>14500</v>
      </c>
      <c r="O47">
        <v>8</v>
      </c>
      <c r="P47">
        <v>410.54</v>
      </c>
      <c r="Q47" s="3">
        <v>0.05</v>
      </c>
      <c r="R47">
        <v>30.81</v>
      </c>
      <c r="S47">
        <v>3120.1</v>
      </c>
      <c r="T47">
        <v>447.03</v>
      </c>
      <c r="U47" s="6">
        <f>Table1[[#This Row],[Profit]]/Table1[[#This Row],[Sales]]</f>
        <v>0.14327425403031954</v>
      </c>
      <c r="V47" t="s">
        <v>15411</v>
      </c>
      <c r="W47" t="s">
        <v>15412</v>
      </c>
    </row>
    <row r="48" spans="1:23" x14ac:dyDescent="0.25">
      <c r="A48" t="s">
        <v>66</v>
      </c>
      <c r="B48" s="1">
        <v>45057</v>
      </c>
      <c r="C48" s="1" t="str">
        <f>TEXT(Table1[[#This Row],[Order Date]],"YYYY")</f>
        <v>2023</v>
      </c>
      <c r="D48" s="1" t="str">
        <f>TEXT(Table1[[#This Row],[Order Date]],"MMM")</f>
        <v>May</v>
      </c>
      <c r="E48" t="s">
        <v>5066</v>
      </c>
      <c r="F48" t="s">
        <v>9862</v>
      </c>
      <c r="G48" t="s">
        <v>9864</v>
      </c>
      <c r="H48" t="s">
        <v>9871</v>
      </c>
      <c r="I48" t="s">
        <v>9899</v>
      </c>
      <c r="J48" t="s">
        <v>10124</v>
      </c>
      <c r="K48" t="s">
        <v>10209</v>
      </c>
      <c r="L48" t="s">
        <v>14445</v>
      </c>
      <c r="M48" t="s">
        <v>14451</v>
      </c>
      <c r="N48" t="s">
        <v>14501</v>
      </c>
      <c r="O48">
        <v>10</v>
      </c>
      <c r="P48">
        <v>522.23</v>
      </c>
      <c r="Q48" s="3">
        <v>0.26</v>
      </c>
      <c r="R48">
        <v>20.02</v>
      </c>
      <c r="S48">
        <v>3864.5</v>
      </c>
      <c r="T48">
        <v>754.32</v>
      </c>
      <c r="U48" s="6">
        <f>Table1[[#This Row],[Profit]]/Table1[[#This Row],[Sales]]</f>
        <v>0.19519213352309486</v>
      </c>
      <c r="V48" t="s">
        <v>15409</v>
      </c>
      <c r="W48" t="s">
        <v>15414</v>
      </c>
    </row>
    <row r="49" spans="1:23" x14ac:dyDescent="0.25">
      <c r="A49" t="s">
        <v>67</v>
      </c>
      <c r="B49" s="1">
        <v>45306</v>
      </c>
      <c r="C49" s="1" t="str">
        <f>TEXT(Table1[[#This Row],[Order Date]],"YYYY")</f>
        <v>2024</v>
      </c>
      <c r="D49" s="1" t="str">
        <f>TEXT(Table1[[#This Row],[Order Date]],"MMM")</f>
        <v>Jan</v>
      </c>
      <c r="E49" t="s">
        <v>5067</v>
      </c>
      <c r="F49" t="s">
        <v>9863</v>
      </c>
      <c r="G49" t="s">
        <v>9865</v>
      </c>
      <c r="H49" t="s">
        <v>9867</v>
      </c>
      <c r="I49" t="s">
        <v>9913</v>
      </c>
      <c r="J49" t="s">
        <v>10124</v>
      </c>
      <c r="K49" t="s">
        <v>10210</v>
      </c>
      <c r="L49" t="s">
        <v>14445</v>
      </c>
      <c r="M49" t="s">
        <v>14452</v>
      </c>
      <c r="N49" t="s">
        <v>14502</v>
      </c>
      <c r="O49">
        <v>6</v>
      </c>
      <c r="P49">
        <v>365.34</v>
      </c>
      <c r="Q49" s="3">
        <v>0.26</v>
      </c>
      <c r="R49">
        <v>21.54</v>
      </c>
      <c r="S49">
        <v>1622.11</v>
      </c>
      <c r="T49">
        <v>437.6</v>
      </c>
      <c r="U49" s="6">
        <f>Table1[[#This Row],[Profit]]/Table1[[#This Row],[Sales]]</f>
        <v>0.26977208697313998</v>
      </c>
      <c r="V49" t="s">
        <v>15411</v>
      </c>
      <c r="W49" t="s">
        <v>15414</v>
      </c>
    </row>
    <row r="50" spans="1:23" x14ac:dyDescent="0.25">
      <c r="A50" t="s">
        <v>68</v>
      </c>
      <c r="B50" s="1">
        <v>45231</v>
      </c>
      <c r="C50" s="1" t="str">
        <f>TEXT(Table1[[#This Row],[Order Date]],"YYYY")</f>
        <v>2023</v>
      </c>
      <c r="D50" s="1" t="str">
        <f>TEXT(Table1[[#This Row],[Order Date]],"MMM")</f>
        <v>Nov</v>
      </c>
      <c r="E50" t="s">
        <v>5068</v>
      </c>
      <c r="F50" t="s">
        <v>9862</v>
      </c>
      <c r="G50" t="s">
        <v>9864</v>
      </c>
      <c r="H50" t="s">
        <v>9868</v>
      </c>
      <c r="I50" t="s">
        <v>9914</v>
      </c>
      <c r="J50" t="s">
        <v>10126</v>
      </c>
      <c r="K50" t="s">
        <v>10211</v>
      </c>
      <c r="L50" t="s">
        <v>14444</v>
      </c>
      <c r="M50" t="s">
        <v>14454</v>
      </c>
      <c r="N50" t="s">
        <v>14503</v>
      </c>
      <c r="O50">
        <v>5</v>
      </c>
      <c r="P50">
        <v>372.69</v>
      </c>
      <c r="Q50" s="3">
        <v>0.08</v>
      </c>
      <c r="R50">
        <v>13.32</v>
      </c>
      <c r="S50">
        <v>1714.37</v>
      </c>
      <c r="T50">
        <v>-99.87</v>
      </c>
      <c r="U50" s="6">
        <f>Table1[[#This Row],[Profit]]/Table1[[#This Row],[Sales]]</f>
        <v>-5.8254635813739165E-2</v>
      </c>
      <c r="V50" t="s">
        <v>15409</v>
      </c>
      <c r="W50" t="s">
        <v>15413</v>
      </c>
    </row>
    <row r="51" spans="1:23" x14ac:dyDescent="0.25">
      <c r="A51" t="s">
        <v>69</v>
      </c>
      <c r="B51" s="1">
        <v>45739</v>
      </c>
      <c r="C51" s="1" t="str">
        <f>TEXT(Table1[[#This Row],[Order Date]],"YYYY")</f>
        <v>2025</v>
      </c>
      <c r="D51" s="1" t="str">
        <f>TEXT(Table1[[#This Row],[Order Date]],"MMM")</f>
        <v>Mar</v>
      </c>
      <c r="E51" t="s">
        <v>5069</v>
      </c>
      <c r="F51" t="s">
        <v>9861</v>
      </c>
      <c r="G51" t="s">
        <v>9865</v>
      </c>
      <c r="H51" t="s">
        <v>9869</v>
      </c>
      <c r="I51" t="s">
        <v>9873</v>
      </c>
      <c r="J51" t="s">
        <v>10148</v>
      </c>
      <c r="K51" t="s">
        <v>10212</v>
      </c>
      <c r="L51" t="s">
        <v>14444</v>
      </c>
      <c r="M51" t="s">
        <v>14454</v>
      </c>
      <c r="N51" t="s">
        <v>14504</v>
      </c>
      <c r="O51">
        <v>5</v>
      </c>
      <c r="P51">
        <v>474.92</v>
      </c>
      <c r="Q51" s="3">
        <v>0.16</v>
      </c>
      <c r="R51">
        <v>18.37</v>
      </c>
      <c r="S51">
        <v>1994.66</v>
      </c>
      <c r="T51">
        <v>328.45</v>
      </c>
      <c r="U51" s="6">
        <f>Table1[[#This Row],[Profit]]/Table1[[#This Row],[Sales]]</f>
        <v>0.16466465462785637</v>
      </c>
      <c r="V51" t="s">
        <v>15409</v>
      </c>
      <c r="W51" t="s">
        <v>15414</v>
      </c>
    </row>
    <row r="52" spans="1:23" x14ac:dyDescent="0.25">
      <c r="A52" t="s">
        <v>70</v>
      </c>
      <c r="B52" s="1">
        <v>45141</v>
      </c>
      <c r="C52" s="1" t="str">
        <f>TEXT(Table1[[#This Row],[Order Date]],"YYYY")</f>
        <v>2023</v>
      </c>
      <c r="D52" s="1" t="str">
        <f>TEXT(Table1[[#This Row],[Order Date]],"MMM")</f>
        <v>Aug</v>
      </c>
      <c r="E52" t="s">
        <v>5070</v>
      </c>
      <c r="F52" t="s">
        <v>9861</v>
      </c>
      <c r="G52" t="s">
        <v>9865</v>
      </c>
      <c r="H52" t="s">
        <v>9867</v>
      </c>
      <c r="I52" t="s">
        <v>9915</v>
      </c>
      <c r="J52" t="s">
        <v>10149</v>
      </c>
      <c r="K52" t="s">
        <v>10213</v>
      </c>
      <c r="L52" t="s">
        <v>14446</v>
      </c>
      <c r="M52" t="s">
        <v>14450</v>
      </c>
      <c r="N52" t="s">
        <v>14500</v>
      </c>
      <c r="O52">
        <v>2</v>
      </c>
      <c r="P52">
        <v>399.17</v>
      </c>
      <c r="Q52" s="3">
        <v>0.1</v>
      </c>
      <c r="R52">
        <v>9.33</v>
      </c>
      <c r="S52">
        <v>718.51</v>
      </c>
      <c r="T52">
        <v>5.4</v>
      </c>
      <c r="U52" s="6">
        <f>Table1[[#This Row],[Profit]]/Table1[[#This Row],[Sales]]</f>
        <v>7.5155530194430144E-3</v>
      </c>
      <c r="V52" t="s">
        <v>15411</v>
      </c>
      <c r="W52" t="s">
        <v>15412</v>
      </c>
    </row>
    <row r="53" spans="1:23" x14ac:dyDescent="0.25">
      <c r="A53" t="s">
        <v>71</v>
      </c>
      <c r="B53" s="1">
        <v>45224</v>
      </c>
      <c r="C53" s="1" t="str">
        <f>TEXT(Table1[[#This Row],[Order Date]],"YYYY")</f>
        <v>2023</v>
      </c>
      <c r="D53" s="1" t="str">
        <f>TEXT(Table1[[#This Row],[Order Date]],"MMM")</f>
        <v>Oct</v>
      </c>
      <c r="E53" t="s">
        <v>5071</v>
      </c>
      <c r="F53" t="s">
        <v>9861</v>
      </c>
      <c r="G53" t="s">
        <v>9866</v>
      </c>
      <c r="H53" t="s">
        <v>9869</v>
      </c>
      <c r="I53" t="s">
        <v>9916</v>
      </c>
      <c r="J53" t="s">
        <v>10150</v>
      </c>
      <c r="K53" t="s">
        <v>10214</v>
      </c>
      <c r="L53" t="s">
        <v>14446</v>
      </c>
      <c r="M53" t="s">
        <v>14455</v>
      </c>
      <c r="N53" t="s">
        <v>14505</v>
      </c>
      <c r="O53">
        <v>6</v>
      </c>
      <c r="P53">
        <v>471.66</v>
      </c>
      <c r="Q53" s="3">
        <v>7.0000000000000007E-2</v>
      </c>
      <c r="R53">
        <v>28.5</v>
      </c>
      <c r="S53">
        <v>2631.86</v>
      </c>
      <c r="T53">
        <v>-0.85</v>
      </c>
      <c r="U53" s="6">
        <f>Table1[[#This Row],[Profit]]/Table1[[#This Row],[Sales]]</f>
        <v>-3.2296550728382208E-4</v>
      </c>
      <c r="V53" t="s">
        <v>15146</v>
      </c>
      <c r="W53" t="s">
        <v>14886</v>
      </c>
    </row>
    <row r="54" spans="1:23" x14ac:dyDescent="0.25">
      <c r="A54" t="s">
        <v>72</v>
      </c>
      <c r="B54" s="1">
        <v>45660</v>
      </c>
      <c r="C54" s="1" t="str">
        <f>TEXT(Table1[[#This Row],[Order Date]],"YYYY")</f>
        <v>2025</v>
      </c>
      <c r="D54" s="1" t="str">
        <f>TEXT(Table1[[#This Row],[Order Date]],"MMM")</f>
        <v>Jan</v>
      </c>
      <c r="E54" t="s">
        <v>5072</v>
      </c>
      <c r="F54" t="s">
        <v>9863</v>
      </c>
      <c r="G54" t="s">
        <v>9864</v>
      </c>
      <c r="H54" t="s">
        <v>9867</v>
      </c>
      <c r="I54" t="s">
        <v>9917</v>
      </c>
      <c r="J54" t="s">
        <v>10125</v>
      </c>
      <c r="K54" t="s">
        <v>10215</v>
      </c>
      <c r="L54" t="s">
        <v>14444</v>
      </c>
      <c r="M54" t="s">
        <v>14448</v>
      </c>
      <c r="N54" t="s">
        <v>14506</v>
      </c>
      <c r="O54">
        <v>4</v>
      </c>
      <c r="P54">
        <v>115.82</v>
      </c>
      <c r="Q54" s="3">
        <v>0.28999999999999998</v>
      </c>
      <c r="R54">
        <v>44.96</v>
      </c>
      <c r="S54">
        <v>328.93</v>
      </c>
      <c r="T54">
        <v>5.04</v>
      </c>
      <c r="U54" s="6">
        <f>Table1[[#This Row],[Profit]]/Table1[[#This Row],[Sales]]</f>
        <v>1.5322409023196424E-2</v>
      </c>
      <c r="V54" t="s">
        <v>15409</v>
      </c>
      <c r="W54" t="s">
        <v>15412</v>
      </c>
    </row>
    <row r="55" spans="1:23" x14ac:dyDescent="0.25">
      <c r="A55" t="s">
        <v>73</v>
      </c>
      <c r="B55" s="1">
        <v>45064</v>
      </c>
      <c r="C55" s="1" t="str">
        <f>TEXT(Table1[[#This Row],[Order Date]],"YYYY")</f>
        <v>2023</v>
      </c>
      <c r="D55" s="1" t="str">
        <f>TEXT(Table1[[#This Row],[Order Date]],"MMM")</f>
        <v>May</v>
      </c>
      <c r="E55" t="s">
        <v>5073</v>
      </c>
      <c r="F55" t="s">
        <v>9862</v>
      </c>
      <c r="G55" t="s">
        <v>9866</v>
      </c>
      <c r="H55" t="s">
        <v>9871</v>
      </c>
      <c r="I55" t="s">
        <v>9897</v>
      </c>
      <c r="J55" t="s">
        <v>10120</v>
      </c>
      <c r="K55" t="s">
        <v>10216</v>
      </c>
      <c r="L55" t="s">
        <v>14444</v>
      </c>
      <c r="M55" t="s">
        <v>14448</v>
      </c>
      <c r="N55" t="s">
        <v>14507</v>
      </c>
      <c r="O55">
        <v>8</v>
      </c>
      <c r="P55">
        <v>619.52</v>
      </c>
      <c r="Q55" s="3">
        <v>0.1</v>
      </c>
      <c r="R55">
        <v>43.33</v>
      </c>
      <c r="S55">
        <v>4460.54</v>
      </c>
      <c r="T55">
        <v>309.79000000000002</v>
      </c>
      <c r="U55" s="6">
        <f>Table1[[#This Row],[Profit]]/Table1[[#This Row],[Sales]]</f>
        <v>6.9451232362001014E-2</v>
      </c>
      <c r="V55" t="s">
        <v>15146</v>
      </c>
      <c r="W55" t="s">
        <v>15412</v>
      </c>
    </row>
    <row r="56" spans="1:23" x14ac:dyDescent="0.25">
      <c r="A56" t="s">
        <v>74</v>
      </c>
      <c r="B56" s="1">
        <v>45749</v>
      </c>
      <c r="C56" s="1" t="str">
        <f>TEXT(Table1[[#This Row],[Order Date]],"YYYY")</f>
        <v>2025</v>
      </c>
      <c r="D56" s="1" t="str">
        <f>TEXT(Table1[[#This Row],[Order Date]],"MMM")</f>
        <v>Apr</v>
      </c>
      <c r="E56" t="s">
        <v>5074</v>
      </c>
      <c r="F56" t="s">
        <v>9863</v>
      </c>
      <c r="G56" t="s">
        <v>9866</v>
      </c>
      <c r="H56" t="s">
        <v>9871</v>
      </c>
      <c r="I56" t="s">
        <v>9918</v>
      </c>
      <c r="J56" t="s">
        <v>10127</v>
      </c>
      <c r="K56" t="s">
        <v>10217</v>
      </c>
      <c r="L56" t="s">
        <v>14444</v>
      </c>
      <c r="M56" t="s">
        <v>14448</v>
      </c>
      <c r="N56" t="s">
        <v>14508</v>
      </c>
      <c r="O56">
        <v>1</v>
      </c>
      <c r="P56">
        <v>510.01</v>
      </c>
      <c r="Q56" s="3">
        <v>0.11</v>
      </c>
      <c r="R56">
        <v>37.47</v>
      </c>
      <c r="S56">
        <v>453.91</v>
      </c>
      <c r="T56">
        <v>-36.74</v>
      </c>
      <c r="U56" s="6">
        <f>Table1[[#This Row],[Profit]]/Table1[[#This Row],[Sales]]</f>
        <v>-8.0941155735718529E-2</v>
      </c>
      <c r="V56" t="s">
        <v>15410</v>
      </c>
      <c r="W56" t="s">
        <v>14886</v>
      </c>
    </row>
    <row r="57" spans="1:23" x14ac:dyDescent="0.25">
      <c r="A57" t="s">
        <v>75</v>
      </c>
      <c r="B57" s="1">
        <v>44928</v>
      </c>
      <c r="C57" s="1" t="str">
        <f>TEXT(Table1[[#This Row],[Order Date]],"YYYY")</f>
        <v>2023</v>
      </c>
      <c r="D57" s="1" t="str">
        <f>TEXT(Table1[[#This Row],[Order Date]],"MMM")</f>
        <v>Jan</v>
      </c>
      <c r="E57" t="s">
        <v>5075</v>
      </c>
      <c r="F57" t="s">
        <v>9861</v>
      </c>
      <c r="G57" t="s">
        <v>9864</v>
      </c>
      <c r="H57" t="s">
        <v>9868</v>
      </c>
      <c r="I57" t="s">
        <v>9919</v>
      </c>
      <c r="J57" t="s">
        <v>10140</v>
      </c>
      <c r="K57" t="s">
        <v>10218</v>
      </c>
      <c r="L57" t="s">
        <v>14444</v>
      </c>
      <c r="M57" t="s">
        <v>14448</v>
      </c>
      <c r="N57" t="s">
        <v>14509</v>
      </c>
      <c r="O57">
        <v>9</v>
      </c>
      <c r="P57">
        <v>612.66</v>
      </c>
      <c r="Q57" s="3">
        <v>0.15</v>
      </c>
      <c r="R57">
        <v>27.59</v>
      </c>
      <c r="S57">
        <v>4686.8500000000004</v>
      </c>
      <c r="T57">
        <v>-376.67</v>
      </c>
      <c r="U57" s="6">
        <f>Table1[[#This Row],[Profit]]/Table1[[#This Row],[Sales]]</f>
        <v>-8.0367410947651402E-2</v>
      </c>
      <c r="V57" t="s">
        <v>15409</v>
      </c>
      <c r="W57" t="s">
        <v>15412</v>
      </c>
    </row>
    <row r="58" spans="1:23" x14ac:dyDescent="0.25">
      <c r="A58" t="s">
        <v>76</v>
      </c>
      <c r="B58" s="1">
        <v>44990</v>
      </c>
      <c r="C58" s="1" t="str">
        <f>TEXT(Table1[[#This Row],[Order Date]],"YYYY")</f>
        <v>2023</v>
      </c>
      <c r="D58" s="1" t="str">
        <f>TEXT(Table1[[#This Row],[Order Date]],"MMM")</f>
        <v>Mar</v>
      </c>
      <c r="E58" t="s">
        <v>5076</v>
      </c>
      <c r="F58" t="s">
        <v>9862</v>
      </c>
      <c r="G58" t="s">
        <v>9864</v>
      </c>
      <c r="H58" t="s">
        <v>9870</v>
      </c>
      <c r="I58" t="s">
        <v>9920</v>
      </c>
      <c r="J58" t="s">
        <v>10117</v>
      </c>
      <c r="K58" t="s">
        <v>10219</v>
      </c>
      <c r="L58" t="s">
        <v>14444</v>
      </c>
      <c r="M58" t="s">
        <v>14454</v>
      </c>
      <c r="N58" t="s">
        <v>14510</v>
      </c>
      <c r="O58">
        <v>10</v>
      </c>
      <c r="P58">
        <v>567.89</v>
      </c>
      <c r="Q58" s="3">
        <v>0.11</v>
      </c>
      <c r="R58">
        <v>17.5</v>
      </c>
      <c r="S58">
        <v>5054.22</v>
      </c>
      <c r="T58">
        <v>-281.76</v>
      </c>
      <c r="U58" s="6">
        <f>Table1[[#This Row],[Profit]]/Table1[[#This Row],[Sales]]</f>
        <v>-5.5747474387739353E-2</v>
      </c>
      <c r="V58" t="s">
        <v>15409</v>
      </c>
      <c r="W58" t="s">
        <v>15412</v>
      </c>
    </row>
    <row r="59" spans="1:23" x14ac:dyDescent="0.25">
      <c r="A59" t="s">
        <v>77</v>
      </c>
      <c r="B59" s="1">
        <v>45602</v>
      </c>
      <c r="C59" s="1" t="str">
        <f>TEXT(Table1[[#This Row],[Order Date]],"YYYY")</f>
        <v>2024</v>
      </c>
      <c r="D59" s="1" t="str">
        <f>TEXT(Table1[[#This Row],[Order Date]],"MMM")</f>
        <v>Nov</v>
      </c>
      <c r="E59" t="s">
        <v>5077</v>
      </c>
      <c r="F59" t="s">
        <v>9862</v>
      </c>
      <c r="G59" t="s">
        <v>9866</v>
      </c>
      <c r="H59" t="s">
        <v>9870</v>
      </c>
      <c r="I59" t="s">
        <v>9921</v>
      </c>
      <c r="J59" t="s">
        <v>10139</v>
      </c>
      <c r="K59" t="s">
        <v>10220</v>
      </c>
      <c r="L59" t="s">
        <v>14445</v>
      </c>
      <c r="M59" t="s">
        <v>14452</v>
      </c>
      <c r="N59" t="s">
        <v>14511</v>
      </c>
      <c r="O59">
        <v>7</v>
      </c>
      <c r="P59">
        <v>454</v>
      </c>
      <c r="Q59" s="3">
        <v>0.28999999999999998</v>
      </c>
      <c r="R59">
        <v>7.46</v>
      </c>
      <c r="S59">
        <v>2256.38</v>
      </c>
      <c r="T59">
        <v>327.44</v>
      </c>
      <c r="U59" s="6">
        <f>Table1[[#This Row],[Profit]]/Table1[[#This Row],[Sales]]</f>
        <v>0.1451174004378695</v>
      </c>
      <c r="V59" t="s">
        <v>15146</v>
      </c>
      <c r="W59" t="s">
        <v>15412</v>
      </c>
    </row>
    <row r="60" spans="1:23" x14ac:dyDescent="0.25">
      <c r="A60" t="s">
        <v>78</v>
      </c>
      <c r="B60" s="1">
        <v>44919</v>
      </c>
      <c r="C60" s="1" t="str">
        <f>TEXT(Table1[[#This Row],[Order Date]],"YYYY")</f>
        <v>2022</v>
      </c>
      <c r="D60" s="1" t="str">
        <f>TEXT(Table1[[#This Row],[Order Date]],"MMM")</f>
        <v>Dec</v>
      </c>
      <c r="E60" t="s">
        <v>5078</v>
      </c>
      <c r="F60" t="s">
        <v>9863</v>
      </c>
      <c r="G60" t="s">
        <v>9864</v>
      </c>
      <c r="H60" t="s">
        <v>9871</v>
      </c>
      <c r="I60" t="s">
        <v>9913</v>
      </c>
      <c r="J60" t="s">
        <v>10151</v>
      </c>
      <c r="K60" t="s">
        <v>10221</v>
      </c>
      <c r="L60" t="s">
        <v>14446</v>
      </c>
      <c r="M60" t="s">
        <v>14453</v>
      </c>
      <c r="N60" t="s">
        <v>14512</v>
      </c>
      <c r="O60">
        <v>5</v>
      </c>
      <c r="P60">
        <v>607.96</v>
      </c>
      <c r="Q60" s="3">
        <v>0.01</v>
      </c>
      <c r="R60">
        <v>39.08</v>
      </c>
      <c r="S60">
        <v>3009.4</v>
      </c>
      <c r="T60">
        <v>190.05</v>
      </c>
      <c r="U60" s="6">
        <f>Table1[[#This Row],[Profit]]/Table1[[#This Row],[Sales]]</f>
        <v>6.3152123346846556E-2</v>
      </c>
      <c r="V60" t="s">
        <v>15410</v>
      </c>
      <c r="W60" t="s">
        <v>15412</v>
      </c>
    </row>
    <row r="61" spans="1:23" x14ac:dyDescent="0.25">
      <c r="A61" t="s">
        <v>79</v>
      </c>
      <c r="B61" s="1">
        <v>45354</v>
      </c>
      <c r="C61" s="1" t="str">
        <f>TEXT(Table1[[#This Row],[Order Date]],"YYYY")</f>
        <v>2024</v>
      </c>
      <c r="D61" s="1" t="str">
        <f>TEXT(Table1[[#This Row],[Order Date]],"MMM")</f>
        <v>Mar</v>
      </c>
      <c r="E61" t="s">
        <v>5079</v>
      </c>
      <c r="F61" t="s">
        <v>9863</v>
      </c>
      <c r="G61" t="s">
        <v>9864</v>
      </c>
      <c r="H61" t="s">
        <v>9868</v>
      </c>
      <c r="I61" t="s">
        <v>9922</v>
      </c>
      <c r="J61" t="s">
        <v>10118</v>
      </c>
      <c r="K61" t="s">
        <v>10222</v>
      </c>
      <c r="L61" t="s">
        <v>14445</v>
      </c>
      <c r="M61" t="s">
        <v>14449</v>
      </c>
      <c r="N61" t="s">
        <v>14513</v>
      </c>
      <c r="O61">
        <v>2</v>
      </c>
      <c r="P61">
        <v>160.25</v>
      </c>
      <c r="Q61" s="3">
        <v>0.15</v>
      </c>
      <c r="R61">
        <v>24.26</v>
      </c>
      <c r="S61">
        <v>272.43</v>
      </c>
      <c r="T61">
        <v>68.3</v>
      </c>
      <c r="U61" s="6">
        <f>Table1[[#This Row],[Profit]]/Table1[[#This Row],[Sales]]</f>
        <v>0.25070660353118229</v>
      </c>
      <c r="V61" t="s">
        <v>15146</v>
      </c>
      <c r="W61" t="s">
        <v>15412</v>
      </c>
    </row>
    <row r="62" spans="1:23" x14ac:dyDescent="0.25">
      <c r="A62" t="s">
        <v>80</v>
      </c>
      <c r="B62" s="1">
        <v>45940</v>
      </c>
      <c r="C62" s="1" t="str">
        <f>TEXT(Table1[[#This Row],[Order Date]],"YYYY")</f>
        <v>2025</v>
      </c>
      <c r="D62" s="1" t="str">
        <f>TEXT(Table1[[#This Row],[Order Date]],"MMM")</f>
        <v>Oct</v>
      </c>
      <c r="E62" t="s">
        <v>5080</v>
      </c>
      <c r="F62" t="s">
        <v>9861</v>
      </c>
      <c r="G62" t="s">
        <v>9866</v>
      </c>
      <c r="H62" t="s">
        <v>9867</v>
      </c>
      <c r="I62" t="s">
        <v>9923</v>
      </c>
      <c r="J62" t="s">
        <v>10117</v>
      </c>
      <c r="K62" t="s">
        <v>10223</v>
      </c>
      <c r="L62" t="s">
        <v>14446</v>
      </c>
      <c r="M62" t="s">
        <v>14455</v>
      </c>
      <c r="N62" t="s">
        <v>14514</v>
      </c>
      <c r="O62">
        <v>4</v>
      </c>
      <c r="P62">
        <v>682.88</v>
      </c>
      <c r="Q62" s="3">
        <v>0.22</v>
      </c>
      <c r="R62">
        <v>45.59</v>
      </c>
      <c r="S62">
        <v>2130.59</v>
      </c>
      <c r="T62">
        <v>110.7</v>
      </c>
      <c r="U62" s="6">
        <f>Table1[[#This Row],[Profit]]/Table1[[#This Row],[Sales]]</f>
        <v>5.1957439019238799E-2</v>
      </c>
      <c r="V62" t="s">
        <v>15409</v>
      </c>
      <c r="W62" t="s">
        <v>15412</v>
      </c>
    </row>
    <row r="63" spans="1:23" x14ac:dyDescent="0.25">
      <c r="A63" t="s">
        <v>81</v>
      </c>
      <c r="B63" s="1">
        <v>45726</v>
      </c>
      <c r="C63" s="1" t="str">
        <f>TEXT(Table1[[#This Row],[Order Date]],"YYYY")</f>
        <v>2025</v>
      </c>
      <c r="D63" s="1" t="str">
        <f>TEXT(Table1[[#This Row],[Order Date]],"MMM")</f>
        <v>Mar</v>
      </c>
      <c r="E63" t="s">
        <v>5081</v>
      </c>
      <c r="F63" t="s">
        <v>9861</v>
      </c>
      <c r="G63" t="s">
        <v>9864</v>
      </c>
      <c r="H63" t="s">
        <v>9871</v>
      </c>
      <c r="I63" t="s">
        <v>9924</v>
      </c>
      <c r="J63" t="s">
        <v>10146</v>
      </c>
      <c r="K63" t="s">
        <v>10224</v>
      </c>
      <c r="L63" t="s">
        <v>14445</v>
      </c>
      <c r="M63" t="s">
        <v>14452</v>
      </c>
      <c r="N63" t="s">
        <v>14515</v>
      </c>
      <c r="O63">
        <v>10</v>
      </c>
      <c r="P63">
        <v>325.51</v>
      </c>
      <c r="Q63" s="3">
        <v>0.13</v>
      </c>
      <c r="R63">
        <v>42.65</v>
      </c>
      <c r="S63">
        <v>2831.94</v>
      </c>
      <c r="T63">
        <v>344.02</v>
      </c>
      <c r="U63" s="6">
        <f>Table1[[#This Row],[Profit]]/Table1[[#This Row],[Sales]]</f>
        <v>0.12147856239892087</v>
      </c>
      <c r="V63" t="s">
        <v>15410</v>
      </c>
      <c r="W63" t="s">
        <v>14886</v>
      </c>
    </row>
    <row r="64" spans="1:23" x14ac:dyDescent="0.25">
      <c r="A64" t="s">
        <v>82</v>
      </c>
      <c r="B64" s="1">
        <v>45822</v>
      </c>
      <c r="C64" s="1" t="str">
        <f>TEXT(Table1[[#This Row],[Order Date]],"YYYY")</f>
        <v>2025</v>
      </c>
      <c r="D64" s="1" t="str">
        <f>TEXT(Table1[[#This Row],[Order Date]],"MMM")</f>
        <v>Jun</v>
      </c>
      <c r="E64" t="s">
        <v>5082</v>
      </c>
      <c r="F64" t="s">
        <v>9863</v>
      </c>
      <c r="G64" t="s">
        <v>9864</v>
      </c>
      <c r="H64" t="s">
        <v>9871</v>
      </c>
      <c r="I64" t="s">
        <v>9882</v>
      </c>
      <c r="J64" t="s">
        <v>10116</v>
      </c>
      <c r="K64" t="s">
        <v>10225</v>
      </c>
      <c r="L64" t="s">
        <v>14446</v>
      </c>
      <c r="M64" t="s">
        <v>14455</v>
      </c>
      <c r="N64" t="s">
        <v>14516</v>
      </c>
      <c r="O64">
        <v>6</v>
      </c>
      <c r="P64">
        <v>81.239999999999995</v>
      </c>
      <c r="Q64" s="3">
        <v>0.14000000000000001</v>
      </c>
      <c r="R64">
        <v>12.06</v>
      </c>
      <c r="S64">
        <v>419.2</v>
      </c>
      <c r="T64">
        <v>122.23</v>
      </c>
      <c r="U64" s="6">
        <f>Table1[[#This Row],[Profit]]/Table1[[#This Row],[Sales]]</f>
        <v>0.29157919847328245</v>
      </c>
      <c r="V64" t="s">
        <v>15409</v>
      </c>
      <c r="W64" t="s">
        <v>15412</v>
      </c>
    </row>
    <row r="65" spans="1:23" x14ac:dyDescent="0.25">
      <c r="A65" t="s">
        <v>83</v>
      </c>
      <c r="B65" s="1">
        <v>45413</v>
      </c>
      <c r="C65" s="1" t="str">
        <f>TEXT(Table1[[#This Row],[Order Date]],"YYYY")</f>
        <v>2024</v>
      </c>
      <c r="D65" s="1" t="str">
        <f>TEXT(Table1[[#This Row],[Order Date]],"MMM")</f>
        <v>May</v>
      </c>
      <c r="E65" t="s">
        <v>5083</v>
      </c>
      <c r="F65" t="s">
        <v>9863</v>
      </c>
      <c r="G65" t="s">
        <v>9865</v>
      </c>
      <c r="H65" t="s">
        <v>9871</v>
      </c>
      <c r="I65" t="s">
        <v>9925</v>
      </c>
      <c r="J65" t="s">
        <v>10119</v>
      </c>
      <c r="K65" t="s">
        <v>10226</v>
      </c>
      <c r="L65" t="s">
        <v>14446</v>
      </c>
      <c r="M65" t="s">
        <v>14450</v>
      </c>
      <c r="N65" t="s">
        <v>14488</v>
      </c>
      <c r="O65">
        <v>5</v>
      </c>
      <c r="P65">
        <v>164.59</v>
      </c>
      <c r="Q65" s="3">
        <v>0.05</v>
      </c>
      <c r="R65">
        <v>32.020000000000003</v>
      </c>
      <c r="S65">
        <v>781.8</v>
      </c>
      <c r="T65">
        <v>126.37</v>
      </c>
      <c r="U65" s="6">
        <f>Table1[[#This Row],[Profit]]/Table1[[#This Row],[Sales]]</f>
        <v>0.16163980557687391</v>
      </c>
      <c r="V65" t="s">
        <v>15409</v>
      </c>
      <c r="W65" t="s">
        <v>15413</v>
      </c>
    </row>
    <row r="66" spans="1:23" x14ac:dyDescent="0.25">
      <c r="A66" t="s">
        <v>84</v>
      </c>
      <c r="B66" s="1">
        <v>45720</v>
      </c>
      <c r="C66" s="1" t="str">
        <f>TEXT(Table1[[#This Row],[Order Date]],"YYYY")</f>
        <v>2025</v>
      </c>
      <c r="D66" s="1" t="str">
        <f>TEXT(Table1[[#This Row],[Order Date]],"MMM")</f>
        <v>Mar</v>
      </c>
      <c r="E66" t="s">
        <v>5084</v>
      </c>
      <c r="F66" t="s">
        <v>9861</v>
      </c>
      <c r="G66" t="s">
        <v>9866</v>
      </c>
      <c r="H66" t="s">
        <v>9870</v>
      </c>
      <c r="I66" t="s">
        <v>9926</v>
      </c>
      <c r="J66" t="s">
        <v>10147</v>
      </c>
      <c r="K66" t="s">
        <v>10227</v>
      </c>
      <c r="L66" t="s">
        <v>14444</v>
      </c>
      <c r="M66" t="s">
        <v>14448</v>
      </c>
      <c r="N66" t="s">
        <v>14517</v>
      </c>
      <c r="O66">
        <v>9</v>
      </c>
      <c r="P66">
        <v>215.98</v>
      </c>
      <c r="Q66" s="3">
        <v>0.04</v>
      </c>
      <c r="R66">
        <v>30.94</v>
      </c>
      <c r="S66">
        <v>1866.07</v>
      </c>
      <c r="T66">
        <v>348.45</v>
      </c>
      <c r="U66" s="6">
        <f>Table1[[#This Row],[Profit]]/Table1[[#This Row],[Sales]]</f>
        <v>0.18672932955355373</v>
      </c>
      <c r="V66" t="s">
        <v>15146</v>
      </c>
      <c r="W66" t="s">
        <v>15414</v>
      </c>
    </row>
    <row r="67" spans="1:23" x14ac:dyDescent="0.25">
      <c r="A67" t="s">
        <v>85</v>
      </c>
      <c r="B67" s="1">
        <v>45449</v>
      </c>
      <c r="C67" s="1" t="str">
        <f>TEXT(Table1[[#This Row],[Order Date]],"YYYY")</f>
        <v>2024</v>
      </c>
      <c r="D67" s="1" t="str">
        <f>TEXT(Table1[[#This Row],[Order Date]],"MMM")</f>
        <v>Jun</v>
      </c>
      <c r="E67" t="s">
        <v>5085</v>
      </c>
      <c r="F67" t="s">
        <v>9861</v>
      </c>
      <c r="G67" t="s">
        <v>9866</v>
      </c>
      <c r="H67" t="s">
        <v>9870</v>
      </c>
      <c r="I67" t="s">
        <v>9927</v>
      </c>
      <c r="J67" t="s">
        <v>10150</v>
      </c>
      <c r="K67" t="s">
        <v>10228</v>
      </c>
      <c r="L67" t="s">
        <v>14444</v>
      </c>
      <c r="M67" t="s">
        <v>14448</v>
      </c>
      <c r="N67" t="s">
        <v>14518</v>
      </c>
      <c r="O67">
        <v>8</v>
      </c>
      <c r="P67">
        <v>72.67</v>
      </c>
      <c r="Q67" s="3">
        <v>0.09</v>
      </c>
      <c r="R67">
        <v>12.55</v>
      </c>
      <c r="S67">
        <v>529.04</v>
      </c>
      <c r="T67">
        <v>14.27</v>
      </c>
      <c r="U67" s="6">
        <f>Table1[[#This Row],[Profit]]/Table1[[#This Row],[Sales]]</f>
        <v>2.6973385755330412E-2</v>
      </c>
      <c r="V67" t="s">
        <v>15410</v>
      </c>
      <c r="W67" t="s">
        <v>15414</v>
      </c>
    </row>
    <row r="68" spans="1:23" x14ac:dyDescent="0.25">
      <c r="A68" t="s">
        <v>86</v>
      </c>
      <c r="B68" s="1">
        <v>44970</v>
      </c>
      <c r="C68" s="1" t="str">
        <f>TEXT(Table1[[#This Row],[Order Date]],"YYYY")</f>
        <v>2023</v>
      </c>
      <c r="D68" s="1" t="str">
        <f>TEXT(Table1[[#This Row],[Order Date]],"MMM")</f>
        <v>Feb</v>
      </c>
      <c r="E68" t="s">
        <v>5086</v>
      </c>
      <c r="F68" t="s">
        <v>9862</v>
      </c>
      <c r="G68" t="s">
        <v>9866</v>
      </c>
      <c r="H68" t="s">
        <v>9871</v>
      </c>
      <c r="I68" t="s">
        <v>9928</v>
      </c>
      <c r="J68" t="s">
        <v>10152</v>
      </c>
      <c r="K68" t="s">
        <v>10229</v>
      </c>
      <c r="L68" t="s">
        <v>14444</v>
      </c>
      <c r="M68" t="s">
        <v>14454</v>
      </c>
      <c r="N68" t="s">
        <v>14519</v>
      </c>
      <c r="O68">
        <v>9</v>
      </c>
      <c r="P68">
        <v>775.61</v>
      </c>
      <c r="Q68" s="3">
        <v>0</v>
      </c>
      <c r="R68">
        <v>10.93</v>
      </c>
      <c r="S68">
        <v>6980.49</v>
      </c>
      <c r="T68">
        <v>57.95</v>
      </c>
      <c r="U68" s="6">
        <f>Table1[[#This Row],[Profit]]/Table1[[#This Row],[Sales]]</f>
        <v>8.3017094788474747E-3</v>
      </c>
      <c r="V68" t="s">
        <v>15409</v>
      </c>
      <c r="W68" t="s">
        <v>15412</v>
      </c>
    </row>
    <row r="69" spans="1:23" x14ac:dyDescent="0.25">
      <c r="A69" t="s">
        <v>87</v>
      </c>
      <c r="B69" s="1">
        <v>45726</v>
      </c>
      <c r="C69" s="1" t="str">
        <f>TEXT(Table1[[#This Row],[Order Date]],"YYYY")</f>
        <v>2025</v>
      </c>
      <c r="D69" s="1" t="str">
        <f>TEXT(Table1[[#This Row],[Order Date]],"MMM")</f>
        <v>Mar</v>
      </c>
      <c r="E69" t="s">
        <v>5087</v>
      </c>
      <c r="F69" t="s">
        <v>9861</v>
      </c>
      <c r="G69" t="s">
        <v>9865</v>
      </c>
      <c r="H69" t="s">
        <v>9867</v>
      </c>
      <c r="I69" t="s">
        <v>9919</v>
      </c>
      <c r="J69" t="s">
        <v>10123</v>
      </c>
      <c r="K69" t="s">
        <v>10230</v>
      </c>
      <c r="L69" t="s">
        <v>14446</v>
      </c>
      <c r="M69" t="s">
        <v>14453</v>
      </c>
      <c r="N69" t="s">
        <v>14520</v>
      </c>
      <c r="O69">
        <v>10</v>
      </c>
      <c r="P69">
        <v>252.04</v>
      </c>
      <c r="Q69" s="3">
        <v>0.05</v>
      </c>
      <c r="R69">
        <v>15.77</v>
      </c>
      <c r="S69">
        <v>2394.38</v>
      </c>
      <c r="T69">
        <v>308.66000000000003</v>
      </c>
      <c r="U69" s="6">
        <f>Table1[[#This Row],[Profit]]/Table1[[#This Row],[Sales]]</f>
        <v>0.12891019804709361</v>
      </c>
      <c r="V69" t="s">
        <v>15411</v>
      </c>
      <c r="W69" t="s">
        <v>15413</v>
      </c>
    </row>
    <row r="70" spans="1:23" x14ac:dyDescent="0.25">
      <c r="A70" t="s">
        <v>88</v>
      </c>
      <c r="B70" s="1">
        <v>44980</v>
      </c>
      <c r="C70" s="1" t="str">
        <f>TEXT(Table1[[#This Row],[Order Date]],"YYYY")</f>
        <v>2023</v>
      </c>
      <c r="D70" s="1" t="str">
        <f>TEXT(Table1[[#This Row],[Order Date]],"MMM")</f>
        <v>Feb</v>
      </c>
      <c r="E70" t="s">
        <v>5088</v>
      </c>
      <c r="F70" t="s">
        <v>9863</v>
      </c>
      <c r="G70" t="s">
        <v>9864</v>
      </c>
      <c r="H70" t="s">
        <v>9867</v>
      </c>
      <c r="I70" t="s">
        <v>9929</v>
      </c>
      <c r="J70" t="s">
        <v>10153</v>
      </c>
      <c r="K70" t="s">
        <v>10231</v>
      </c>
      <c r="L70" t="s">
        <v>14444</v>
      </c>
      <c r="M70" t="s">
        <v>14454</v>
      </c>
      <c r="N70" t="s">
        <v>14521</v>
      </c>
      <c r="O70">
        <v>3</v>
      </c>
      <c r="P70">
        <v>656.49</v>
      </c>
      <c r="Q70" s="3">
        <v>7.0000000000000007E-2</v>
      </c>
      <c r="R70">
        <v>48.8</v>
      </c>
      <c r="S70">
        <v>1831.61</v>
      </c>
      <c r="T70">
        <v>416.9</v>
      </c>
      <c r="U70" s="6">
        <f>Table1[[#This Row],[Profit]]/Table1[[#This Row],[Sales]]</f>
        <v>0.22761395711969251</v>
      </c>
      <c r="V70" t="s">
        <v>15146</v>
      </c>
      <c r="W70" t="s">
        <v>15412</v>
      </c>
    </row>
    <row r="71" spans="1:23" x14ac:dyDescent="0.25">
      <c r="A71" t="s">
        <v>89</v>
      </c>
      <c r="B71" s="1">
        <v>45693</v>
      </c>
      <c r="C71" s="1" t="str">
        <f>TEXT(Table1[[#This Row],[Order Date]],"YYYY")</f>
        <v>2025</v>
      </c>
      <c r="D71" s="1" t="str">
        <f>TEXT(Table1[[#This Row],[Order Date]],"MMM")</f>
        <v>Feb</v>
      </c>
      <c r="E71" t="s">
        <v>5089</v>
      </c>
      <c r="F71" t="s">
        <v>9862</v>
      </c>
      <c r="G71" t="s">
        <v>9866</v>
      </c>
      <c r="H71" t="s">
        <v>9871</v>
      </c>
      <c r="I71" t="s">
        <v>9930</v>
      </c>
      <c r="J71" t="s">
        <v>10154</v>
      </c>
      <c r="K71" t="s">
        <v>10232</v>
      </c>
      <c r="L71" t="s">
        <v>14445</v>
      </c>
      <c r="M71" t="s">
        <v>14451</v>
      </c>
      <c r="N71" t="s">
        <v>14522</v>
      </c>
      <c r="O71">
        <v>10</v>
      </c>
      <c r="P71">
        <v>399.14</v>
      </c>
      <c r="Q71" s="3">
        <v>7.0000000000000007E-2</v>
      </c>
      <c r="R71">
        <v>17.72</v>
      </c>
      <c r="S71">
        <v>3712</v>
      </c>
      <c r="T71">
        <v>133.6</v>
      </c>
      <c r="U71" s="6">
        <f>Table1[[#This Row],[Profit]]/Table1[[#This Row],[Sales]]</f>
        <v>3.5991379310344823E-2</v>
      </c>
      <c r="V71" t="s">
        <v>15411</v>
      </c>
      <c r="W71" t="s">
        <v>15412</v>
      </c>
    </row>
    <row r="72" spans="1:23" x14ac:dyDescent="0.25">
      <c r="A72" t="s">
        <v>90</v>
      </c>
      <c r="B72" s="1">
        <v>45001</v>
      </c>
      <c r="C72" s="1" t="str">
        <f>TEXT(Table1[[#This Row],[Order Date]],"YYYY")</f>
        <v>2023</v>
      </c>
      <c r="D72" s="1" t="str">
        <f>TEXT(Table1[[#This Row],[Order Date]],"MMM")</f>
        <v>Mar</v>
      </c>
      <c r="E72" t="s">
        <v>5090</v>
      </c>
      <c r="F72" t="s">
        <v>9863</v>
      </c>
      <c r="G72" t="s">
        <v>9865</v>
      </c>
      <c r="H72" t="s">
        <v>9869</v>
      </c>
      <c r="I72" t="s">
        <v>9931</v>
      </c>
      <c r="J72" t="s">
        <v>10148</v>
      </c>
      <c r="K72" t="s">
        <v>10233</v>
      </c>
      <c r="L72" t="s">
        <v>14445</v>
      </c>
      <c r="M72" t="s">
        <v>14452</v>
      </c>
      <c r="N72" t="s">
        <v>14523</v>
      </c>
      <c r="O72">
        <v>7</v>
      </c>
      <c r="P72">
        <v>394.19</v>
      </c>
      <c r="Q72" s="3">
        <v>0.28999999999999998</v>
      </c>
      <c r="R72">
        <v>23.96</v>
      </c>
      <c r="S72">
        <v>1959.12</v>
      </c>
      <c r="T72">
        <v>522.87</v>
      </c>
      <c r="U72" s="6">
        <f>Table1[[#This Row],[Profit]]/Table1[[#This Row],[Sales]]</f>
        <v>0.26689023643268406</v>
      </c>
      <c r="V72" t="s">
        <v>15409</v>
      </c>
      <c r="W72" t="s">
        <v>15414</v>
      </c>
    </row>
    <row r="73" spans="1:23" x14ac:dyDescent="0.25">
      <c r="A73" t="s">
        <v>91</v>
      </c>
      <c r="B73" s="1">
        <v>45952</v>
      </c>
      <c r="C73" s="1" t="str">
        <f>TEXT(Table1[[#This Row],[Order Date]],"YYYY")</f>
        <v>2025</v>
      </c>
      <c r="D73" s="1" t="str">
        <f>TEXT(Table1[[#This Row],[Order Date]],"MMM")</f>
        <v>Oct</v>
      </c>
      <c r="E73" t="s">
        <v>5091</v>
      </c>
      <c r="F73" t="s">
        <v>9862</v>
      </c>
      <c r="G73" t="s">
        <v>9866</v>
      </c>
      <c r="H73" t="s">
        <v>9870</v>
      </c>
      <c r="I73" t="s">
        <v>9932</v>
      </c>
      <c r="J73" t="s">
        <v>10152</v>
      </c>
      <c r="K73" t="s">
        <v>10234</v>
      </c>
      <c r="L73" t="s">
        <v>14446</v>
      </c>
      <c r="M73" t="s">
        <v>14453</v>
      </c>
      <c r="N73" t="s">
        <v>14524</v>
      </c>
      <c r="O73">
        <v>2</v>
      </c>
      <c r="P73">
        <v>699.96</v>
      </c>
      <c r="Q73" s="3">
        <v>0.15</v>
      </c>
      <c r="R73">
        <v>16.13</v>
      </c>
      <c r="S73">
        <v>1189.93</v>
      </c>
      <c r="T73">
        <v>210.25</v>
      </c>
      <c r="U73" s="6">
        <f>Table1[[#This Row],[Profit]]/Table1[[#This Row],[Sales]]</f>
        <v>0.17669106586101702</v>
      </c>
      <c r="V73" t="s">
        <v>15410</v>
      </c>
      <c r="W73" t="s">
        <v>15412</v>
      </c>
    </row>
    <row r="74" spans="1:23" x14ac:dyDescent="0.25">
      <c r="A74" t="s">
        <v>92</v>
      </c>
      <c r="B74" s="1">
        <v>45193</v>
      </c>
      <c r="C74" s="1" t="str">
        <f>TEXT(Table1[[#This Row],[Order Date]],"YYYY")</f>
        <v>2023</v>
      </c>
      <c r="D74" s="1" t="str">
        <f>TEXT(Table1[[#This Row],[Order Date]],"MMM")</f>
        <v>Sep</v>
      </c>
      <c r="E74" t="s">
        <v>5092</v>
      </c>
      <c r="F74" t="s">
        <v>9862</v>
      </c>
      <c r="G74" t="s">
        <v>9865</v>
      </c>
      <c r="H74" t="s">
        <v>9868</v>
      </c>
      <c r="I74" t="s">
        <v>9933</v>
      </c>
      <c r="J74" t="s">
        <v>10127</v>
      </c>
      <c r="K74" t="s">
        <v>10235</v>
      </c>
      <c r="L74" t="s">
        <v>14446</v>
      </c>
      <c r="M74" t="s">
        <v>14453</v>
      </c>
      <c r="N74" t="s">
        <v>14467</v>
      </c>
      <c r="O74">
        <v>2</v>
      </c>
      <c r="P74">
        <v>189.27</v>
      </c>
      <c r="Q74" s="3">
        <v>0.18</v>
      </c>
      <c r="R74">
        <v>29.03</v>
      </c>
      <c r="S74">
        <v>310.39999999999998</v>
      </c>
      <c r="T74">
        <v>38.18</v>
      </c>
      <c r="U74" s="6">
        <f>Table1[[#This Row],[Profit]]/Table1[[#This Row],[Sales]]</f>
        <v>0.12300257731958764</v>
      </c>
      <c r="V74" t="s">
        <v>15409</v>
      </c>
      <c r="W74" t="s">
        <v>14886</v>
      </c>
    </row>
    <row r="75" spans="1:23" x14ac:dyDescent="0.25">
      <c r="A75" t="s">
        <v>93</v>
      </c>
      <c r="B75" s="1">
        <v>45024</v>
      </c>
      <c r="C75" s="1" t="str">
        <f>TEXT(Table1[[#This Row],[Order Date]],"YYYY")</f>
        <v>2023</v>
      </c>
      <c r="D75" s="1" t="str">
        <f>TEXT(Table1[[#This Row],[Order Date]],"MMM")</f>
        <v>Apr</v>
      </c>
      <c r="E75" t="s">
        <v>5093</v>
      </c>
      <c r="F75" t="s">
        <v>9861</v>
      </c>
      <c r="G75" t="s">
        <v>9866</v>
      </c>
      <c r="H75" t="s">
        <v>9869</v>
      </c>
      <c r="I75" t="s">
        <v>9934</v>
      </c>
      <c r="J75" t="s">
        <v>10155</v>
      </c>
      <c r="K75" t="s">
        <v>10236</v>
      </c>
      <c r="L75" t="s">
        <v>14444</v>
      </c>
      <c r="M75" t="s">
        <v>14448</v>
      </c>
      <c r="N75" t="s">
        <v>14525</v>
      </c>
      <c r="O75">
        <v>5</v>
      </c>
      <c r="P75">
        <v>349.36</v>
      </c>
      <c r="Q75" s="3">
        <v>0.05</v>
      </c>
      <c r="R75">
        <v>31.75</v>
      </c>
      <c r="S75">
        <v>1659.46</v>
      </c>
      <c r="T75">
        <v>106.55</v>
      </c>
      <c r="U75" s="6">
        <f>Table1[[#This Row],[Profit]]/Table1[[#This Row],[Sales]]</f>
        <v>6.4207633808588335E-2</v>
      </c>
      <c r="V75" t="s">
        <v>15410</v>
      </c>
      <c r="W75" t="s">
        <v>15414</v>
      </c>
    </row>
    <row r="76" spans="1:23" x14ac:dyDescent="0.25">
      <c r="A76" t="s">
        <v>94</v>
      </c>
      <c r="B76" s="1">
        <v>45002</v>
      </c>
      <c r="C76" s="1" t="str">
        <f>TEXT(Table1[[#This Row],[Order Date]],"YYYY")</f>
        <v>2023</v>
      </c>
      <c r="D76" s="1" t="str">
        <f>TEXT(Table1[[#This Row],[Order Date]],"MMM")</f>
        <v>Mar</v>
      </c>
      <c r="E76" t="s">
        <v>5094</v>
      </c>
      <c r="F76" t="s">
        <v>9861</v>
      </c>
      <c r="G76" t="s">
        <v>9866</v>
      </c>
      <c r="H76" t="s">
        <v>9867</v>
      </c>
      <c r="I76" t="s">
        <v>9935</v>
      </c>
      <c r="J76" t="s">
        <v>10119</v>
      </c>
      <c r="K76" t="s">
        <v>10237</v>
      </c>
      <c r="L76" t="s">
        <v>14444</v>
      </c>
      <c r="M76" t="s">
        <v>14454</v>
      </c>
      <c r="N76" t="s">
        <v>14526</v>
      </c>
      <c r="O76">
        <v>9</v>
      </c>
      <c r="P76">
        <v>90.42</v>
      </c>
      <c r="Q76" s="3">
        <v>0.17</v>
      </c>
      <c r="R76">
        <v>8.74</v>
      </c>
      <c r="S76">
        <v>675.44</v>
      </c>
      <c r="T76">
        <v>147.72999999999999</v>
      </c>
      <c r="U76" s="6">
        <f>Table1[[#This Row],[Profit]]/Table1[[#This Row],[Sales]]</f>
        <v>0.21871668838090721</v>
      </c>
      <c r="V76" t="s">
        <v>15146</v>
      </c>
      <c r="W76" t="s">
        <v>15413</v>
      </c>
    </row>
    <row r="77" spans="1:23" x14ac:dyDescent="0.25">
      <c r="A77" t="s">
        <v>95</v>
      </c>
      <c r="B77" s="1">
        <v>45642</v>
      </c>
      <c r="C77" s="1" t="str">
        <f>TEXT(Table1[[#This Row],[Order Date]],"YYYY")</f>
        <v>2024</v>
      </c>
      <c r="D77" s="1" t="str">
        <f>TEXT(Table1[[#This Row],[Order Date]],"MMM")</f>
        <v>Dec</v>
      </c>
      <c r="E77" t="s">
        <v>5095</v>
      </c>
      <c r="F77" t="s">
        <v>9862</v>
      </c>
      <c r="G77" t="s">
        <v>9866</v>
      </c>
      <c r="H77" t="s">
        <v>9870</v>
      </c>
      <c r="I77" t="s">
        <v>9936</v>
      </c>
      <c r="J77" t="s">
        <v>10123</v>
      </c>
      <c r="K77" t="s">
        <v>10238</v>
      </c>
      <c r="L77" t="s">
        <v>14445</v>
      </c>
      <c r="M77" t="s">
        <v>14451</v>
      </c>
      <c r="N77" t="s">
        <v>14527</v>
      </c>
      <c r="O77">
        <v>5</v>
      </c>
      <c r="P77">
        <v>660.3</v>
      </c>
      <c r="Q77" s="3">
        <v>0.03</v>
      </c>
      <c r="R77">
        <v>26.07</v>
      </c>
      <c r="S77">
        <v>3202.45</v>
      </c>
      <c r="T77">
        <v>185.21</v>
      </c>
      <c r="U77" s="6">
        <f>Table1[[#This Row],[Profit]]/Table1[[#This Row],[Sales]]</f>
        <v>5.7833845961685587E-2</v>
      </c>
      <c r="V77" t="s">
        <v>15146</v>
      </c>
      <c r="W77" t="s">
        <v>15412</v>
      </c>
    </row>
    <row r="78" spans="1:23" x14ac:dyDescent="0.25">
      <c r="A78" t="s">
        <v>96</v>
      </c>
      <c r="B78" s="1">
        <v>44932</v>
      </c>
      <c r="C78" s="1" t="str">
        <f>TEXT(Table1[[#This Row],[Order Date]],"YYYY")</f>
        <v>2023</v>
      </c>
      <c r="D78" s="1" t="str">
        <f>TEXT(Table1[[#This Row],[Order Date]],"MMM")</f>
        <v>Jan</v>
      </c>
      <c r="E78" t="s">
        <v>5096</v>
      </c>
      <c r="F78" t="s">
        <v>9861</v>
      </c>
      <c r="G78" t="s">
        <v>9865</v>
      </c>
      <c r="H78" t="s">
        <v>9868</v>
      </c>
      <c r="I78" t="s">
        <v>9885</v>
      </c>
      <c r="J78" t="s">
        <v>10138</v>
      </c>
      <c r="K78" t="s">
        <v>10239</v>
      </c>
      <c r="L78" t="s">
        <v>14445</v>
      </c>
      <c r="M78" t="s">
        <v>14449</v>
      </c>
      <c r="N78" t="s">
        <v>14528</v>
      </c>
      <c r="O78">
        <v>3</v>
      </c>
      <c r="P78">
        <v>29.41</v>
      </c>
      <c r="Q78" s="3">
        <v>0.16</v>
      </c>
      <c r="R78">
        <v>15.36</v>
      </c>
      <c r="S78">
        <v>74.11</v>
      </c>
      <c r="T78">
        <v>21.24</v>
      </c>
      <c r="U78" s="6">
        <f>Table1[[#This Row],[Profit]]/Table1[[#This Row],[Sales]]</f>
        <v>0.28660099851571985</v>
      </c>
      <c r="V78" t="s">
        <v>15411</v>
      </c>
      <c r="W78" t="s">
        <v>15413</v>
      </c>
    </row>
    <row r="79" spans="1:23" x14ac:dyDescent="0.25">
      <c r="A79" t="s">
        <v>97</v>
      </c>
      <c r="B79" s="1">
        <v>45773</v>
      </c>
      <c r="C79" s="1" t="str">
        <f>TEXT(Table1[[#This Row],[Order Date]],"YYYY")</f>
        <v>2025</v>
      </c>
      <c r="D79" s="1" t="str">
        <f>TEXT(Table1[[#This Row],[Order Date]],"MMM")</f>
        <v>Apr</v>
      </c>
      <c r="E79" t="s">
        <v>5097</v>
      </c>
      <c r="F79" t="s">
        <v>9861</v>
      </c>
      <c r="G79" t="s">
        <v>9866</v>
      </c>
      <c r="H79" t="s">
        <v>9869</v>
      </c>
      <c r="I79" t="s">
        <v>9885</v>
      </c>
      <c r="J79" t="s">
        <v>10139</v>
      </c>
      <c r="K79" t="s">
        <v>10240</v>
      </c>
      <c r="L79" t="s">
        <v>14444</v>
      </c>
      <c r="M79" t="s">
        <v>14447</v>
      </c>
      <c r="N79" t="s">
        <v>14529</v>
      </c>
      <c r="O79">
        <v>4</v>
      </c>
      <c r="P79">
        <v>425.24</v>
      </c>
      <c r="Q79" s="3">
        <v>0.26</v>
      </c>
      <c r="R79">
        <v>17.88</v>
      </c>
      <c r="S79">
        <v>1258.71</v>
      </c>
      <c r="T79">
        <v>123.91</v>
      </c>
      <c r="U79" s="6">
        <f>Table1[[#This Row],[Profit]]/Table1[[#This Row],[Sales]]</f>
        <v>9.8442055755495694E-2</v>
      </c>
      <c r="V79" t="s">
        <v>15411</v>
      </c>
      <c r="W79" t="s">
        <v>15412</v>
      </c>
    </row>
    <row r="80" spans="1:23" x14ac:dyDescent="0.25">
      <c r="A80" t="s">
        <v>98</v>
      </c>
      <c r="B80" s="1">
        <v>45471</v>
      </c>
      <c r="C80" s="1" t="str">
        <f>TEXT(Table1[[#This Row],[Order Date]],"YYYY")</f>
        <v>2024</v>
      </c>
      <c r="D80" s="1" t="str">
        <f>TEXT(Table1[[#This Row],[Order Date]],"MMM")</f>
        <v>Jun</v>
      </c>
      <c r="E80" t="s">
        <v>5098</v>
      </c>
      <c r="F80" t="s">
        <v>9862</v>
      </c>
      <c r="G80" t="s">
        <v>9866</v>
      </c>
      <c r="H80" t="s">
        <v>9870</v>
      </c>
      <c r="I80" t="s">
        <v>9937</v>
      </c>
      <c r="J80" t="s">
        <v>10141</v>
      </c>
      <c r="K80" t="s">
        <v>10241</v>
      </c>
      <c r="L80" t="s">
        <v>14446</v>
      </c>
      <c r="M80" t="s">
        <v>14450</v>
      </c>
      <c r="N80" t="s">
        <v>14530</v>
      </c>
      <c r="O80">
        <v>1</v>
      </c>
      <c r="P80">
        <v>507.3</v>
      </c>
      <c r="Q80" s="3">
        <v>0.19</v>
      </c>
      <c r="R80">
        <v>29.44</v>
      </c>
      <c r="S80">
        <v>410.91</v>
      </c>
      <c r="T80">
        <v>60.02</v>
      </c>
      <c r="U80" s="6">
        <f>Table1[[#This Row],[Profit]]/Table1[[#This Row],[Sales]]</f>
        <v>0.14606604852644131</v>
      </c>
      <c r="V80" t="s">
        <v>15146</v>
      </c>
      <c r="W80" t="s">
        <v>15413</v>
      </c>
    </row>
    <row r="81" spans="1:23" x14ac:dyDescent="0.25">
      <c r="A81" t="s">
        <v>99</v>
      </c>
      <c r="B81" s="1">
        <v>45343</v>
      </c>
      <c r="C81" s="1" t="str">
        <f>TEXT(Table1[[#This Row],[Order Date]],"YYYY")</f>
        <v>2024</v>
      </c>
      <c r="D81" s="1" t="str">
        <f>TEXT(Table1[[#This Row],[Order Date]],"MMM")</f>
        <v>Feb</v>
      </c>
      <c r="E81" t="s">
        <v>5099</v>
      </c>
      <c r="F81" t="s">
        <v>9863</v>
      </c>
      <c r="G81" t="s">
        <v>9866</v>
      </c>
      <c r="H81" t="s">
        <v>9867</v>
      </c>
      <c r="I81" t="s">
        <v>9938</v>
      </c>
      <c r="J81" t="s">
        <v>10156</v>
      </c>
      <c r="K81" t="s">
        <v>10242</v>
      </c>
      <c r="L81" t="s">
        <v>14445</v>
      </c>
      <c r="M81" t="s">
        <v>14449</v>
      </c>
      <c r="N81" t="s">
        <v>14477</v>
      </c>
      <c r="O81">
        <v>6</v>
      </c>
      <c r="P81">
        <v>38.53</v>
      </c>
      <c r="Q81" s="3">
        <v>0.03</v>
      </c>
      <c r="R81">
        <v>6.92</v>
      </c>
      <c r="S81">
        <v>224.24</v>
      </c>
      <c r="T81">
        <v>40.89</v>
      </c>
      <c r="U81" s="6">
        <f>Table1[[#This Row],[Profit]]/Table1[[#This Row],[Sales]]</f>
        <v>0.18234926864074205</v>
      </c>
      <c r="V81" t="s">
        <v>15410</v>
      </c>
      <c r="W81" t="s">
        <v>15412</v>
      </c>
    </row>
    <row r="82" spans="1:23" x14ac:dyDescent="0.25">
      <c r="A82" t="s">
        <v>100</v>
      </c>
      <c r="B82" s="1">
        <v>45789</v>
      </c>
      <c r="C82" s="1" t="str">
        <f>TEXT(Table1[[#This Row],[Order Date]],"YYYY")</f>
        <v>2025</v>
      </c>
      <c r="D82" s="1" t="str">
        <f>TEXT(Table1[[#This Row],[Order Date]],"MMM")</f>
        <v>May</v>
      </c>
      <c r="E82" t="s">
        <v>5100</v>
      </c>
      <c r="F82" t="s">
        <v>9863</v>
      </c>
      <c r="G82" t="s">
        <v>9865</v>
      </c>
      <c r="H82" t="s">
        <v>9869</v>
      </c>
      <c r="I82" t="s">
        <v>9939</v>
      </c>
      <c r="J82" t="s">
        <v>10116</v>
      </c>
      <c r="K82" t="s">
        <v>10243</v>
      </c>
      <c r="L82" t="s">
        <v>14445</v>
      </c>
      <c r="M82" t="s">
        <v>14449</v>
      </c>
      <c r="N82" t="s">
        <v>14531</v>
      </c>
      <c r="O82">
        <v>2</v>
      </c>
      <c r="P82">
        <v>743.91</v>
      </c>
      <c r="Q82" s="3">
        <v>0.01</v>
      </c>
      <c r="R82">
        <v>31.03</v>
      </c>
      <c r="S82">
        <v>1472.94</v>
      </c>
      <c r="T82">
        <v>322.86</v>
      </c>
      <c r="U82" s="6">
        <f>Table1[[#This Row],[Profit]]/Table1[[#This Row],[Sales]]</f>
        <v>0.21919426453216018</v>
      </c>
      <c r="V82" t="s">
        <v>15410</v>
      </c>
      <c r="W82" t="s">
        <v>15413</v>
      </c>
    </row>
    <row r="83" spans="1:23" x14ac:dyDescent="0.25">
      <c r="A83" t="s">
        <v>101</v>
      </c>
      <c r="B83" s="1">
        <v>45861</v>
      </c>
      <c r="C83" s="1" t="str">
        <f>TEXT(Table1[[#This Row],[Order Date]],"YYYY")</f>
        <v>2025</v>
      </c>
      <c r="D83" s="1" t="str">
        <f>TEXT(Table1[[#This Row],[Order Date]],"MMM")</f>
        <v>Jul</v>
      </c>
      <c r="E83" t="s">
        <v>5101</v>
      </c>
      <c r="F83" t="s">
        <v>9862</v>
      </c>
      <c r="G83" t="s">
        <v>9865</v>
      </c>
      <c r="H83" t="s">
        <v>9870</v>
      </c>
      <c r="I83" t="s">
        <v>9910</v>
      </c>
      <c r="J83" t="s">
        <v>10154</v>
      </c>
      <c r="K83" t="s">
        <v>10237</v>
      </c>
      <c r="L83" t="s">
        <v>14444</v>
      </c>
      <c r="M83" t="s">
        <v>14448</v>
      </c>
      <c r="N83" t="s">
        <v>14532</v>
      </c>
      <c r="O83">
        <v>8</v>
      </c>
      <c r="P83">
        <v>193.04</v>
      </c>
      <c r="Q83" s="3">
        <v>0.18</v>
      </c>
      <c r="R83">
        <v>25.51</v>
      </c>
      <c r="S83">
        <v>1266.3399999999999</v>
      </c>
      <c r="T83">
        <v>114.34</v>
      </c>
      <c r="U83" s="6">
        <f>Table1[[#This Row],[Profit]]/Table1[[#This Row],[Sales]]</f>
        <v>9.0291706808598021E-2</v>
      </c>
      <c r="V83" t="s">
        <v>15411</v>
      </c>
      <c r="W83" t="s">
        <v>15414</v>
      </c>
    </row>
    <row r="84" spans="1:23" x14ac:dyDescent="0.25">
      <c r="A84" t="s">
        <v>102</v>
      </c>
      <c r="B84" s="1">
        <v>45875</v>
      </c>
      <c r="C84" s="1" t="str">
        <f>TEXT(Table1[[#This Row],[Order Date]],"YYYY")</f>
        <v>2025</v>
      </c>
      <c r="D84" s="1" t="str">
        <f>TEXT(Table1[[#This Row],[Order Date]],"MMM")</f>
        <v>Aug</v>
      </c>
      <c r="E84" t="s">
        <v>5102</v>
      </c>
      <c r="F84" t="s">
        <v>9862</v>
      </c>
      <c r="G84" t="s">
        <v>9866</v>
      </c>
      <c r="H84" t="s">
        <v>9869</v>
      </c>
      <c r="I84" t="s">
        <v>9940</v>
      </c>
      <c r="J84" t="s">
        <v>10143</v>
      </c>
      <c r="K84" t="s">
        <v>10244</v>
      </c>
      <c r="L84" t="s">
        <v>14444</v>
      </c>
      <c r="M84" t="s">
        <v>14447</v>
      </c>
      <c r="N84" t="s">
        <v>14533</v>
      </c>
      <c r="O84">
        <v>2</v>
      </c>
      <c r="P84">
        <v>317.58</v>
      </c>
      <c r="Q84" s="3">
        <v>0.21</v>
      </c>
      <c r="R84">
        <v>21.52</v>
      </c>
      <c r="S84">
        <v>501.78</v>
      </c>
      <c r="T84">
        <v>-29.2</v>
      </c>
      <c r="U84" s="6">
        <f>Table1[[#This Row],[Profit]]/Table1[[#This Row],[Sales]]</f>
        <v>-5.819283351269481E-2</v>
      </c>
      <c r="V84" t="s">
        <v>15146</v>
      </c>
      <c r="W84" t="s">
        <v>15414</v>
      </c>
    </row>
    <row r="85" spans="1:23" x14ac:dyDescent="0.25">
      <c r="A85" t="s">
        <v>103</v>
      </c>
      <c r="B85" s="1">
        <v>45354</v>
      </c>
      <c r="C85" s="1" t="str">
        <f>TEXT(Table1[[#This Row],[Order Date]],"YYYY")</f>
        <v>2024</v>
      </c>
      <c r="D85" s="1" t="str">
        <f>TEXT(Table1[[#This Row],[Order Date]],"MMM")</f>
        <v>Mar</v>
      </c>
      <c r="E85" t="s">
        <v>5103</v>
      </c>
      <c r="F85" t="s">
        <v>9863</v>
      </c>
      <c r="G85" t="s">
        <v>9864</v>
      </c>
      <c r="H85" t="s">
        <v>9871</v>
      </c>
      <c r="I85" t="s">
        <v>9941</v>
      </c>
      <c r="J85" t="s">
        <v>10151</v>
      </c>
      <c r="K85" t="s">
        <v>10245</v>
      </c>
      <c r="L85" t="s">
        <v>14446</v>
      </c>
      <c r="M85" t="s">
        <v>14455</v>
      </c>
      <c r="N85" t="s">
        <v>14534</v>
      </c>
      <c r="O85">
        <v>8</v>
      </c>
      <c r="P85">
        <v>322.83999999999997</v>
      </c>
      <c r="Q85" s="3">
        <v>0.13</v>
      </c>
      <c r="R85">
        <v>49.08</v>
      </c>
      <c r="S85">
        <v>2246.9699999999998</v>
      </c>
      <c r="T85">
        <v>320.32</v>
      </c>
      <c r="U85" s="6">
        <f>Table1[[#This Row],[Profit]]/Table1[[#This Row],[Sales]]</f>
        <v>0.1425564204239487</v>
      </c>
      <c r="V85" t="s">
        <v>15409</v>
      </c>
      <c r="W85" t="s">
        <v>15414</v>
      </c>
    </row>
    <row r="86" spans="1:23" x14ac:dyDescent="0.25">
      <c r="A86" t="s">
        <v>104</v>
      </c>
      <c r="B86" s="1">
        <v>45283</v>
      </c>
      <c r="C86" s="1" t="str">
        <f>TEXT(Table1[[#This Row],[Order Date]],"YYYY")</f>
        <v>2023</v>
      </c>
      <c r="D86" s="1" t="str">
        <f>TEXT(Table1[[#This Row],[Order Date]],"MMM")</f>
        <v>Dec</v>
      </c>
      <c r="E86" t="s">
        <v>5104</v>
      </c>
      <c r="F86" t="s">
        <v>9863</v>
      </c>
      <c r="G86" t="s">
        <v>9866</v>
      </c>
      <c r="H86" t="s">
        <v>9871</v>
      </c>
      <c r="I86" t="s">
        <v>9942</v>
      </c>
      <c r="J86" t="s">
        <v>10128</v>
      </c>
      <c r="K86" t="s">
        <v>10246</v>
      </c>
      <c r="L86" t="s">
        <v>14446</v>
      </c>
      <c r="M86" t="s">
        <v>14455</v>
      </c>
      <c r="N86" t="s">
        <v>14535</v>
      </c>
      <c r="O86">
        <v>8</v>
      </c>
      <c r="P86">
        <v>503.42</v>
      </c>
      <c r="Q86" s="3">
        <v>0.25</v>
      </c>
      <c r="R86">
        <v>23.89</v>
      </c>
      <c r="S86">
        <v>3020.52</v>
      </c>
      <c r="T86">
        <v>462.6</v>
      </c>
      <c r="U86" s="6">
        <f>Table1[[#This Row],[Profit]]/Table1[[#This Row],[Sales]]</f>
        <v>0.1531524373286719</v>
      </c>
      <c r="V86" t="s">
        <v>15409</v>
      </c>
      <c r="W86" t="s">
        <v>14886</v>
      </c>
    </row>
    <row r="87" spans="1:23" x14ac:dyDescent="0.25">
      <c r="A87" t="s">
        <v>105</v>
      </c>
      <c r="B87" s="1">
        <v>44916</v>
      </c>
      <c r="C87" s="1" t="str">
        <f>TEXT(Table1[[#This Row],[Order Date]],"YYYY")</f>
        <v>2022</v>
      </c>
      <c r="D87" s="1" t="str">
        <f>TEXT(Table1[[#This Row],[Order Date]],"MMM")</f>
        <v>Dec</v>
      </c>
      <c r="E87" t="s">
        <v>5105</v>
      </c>
      <c r="F87" t="s">
        <v>9861</v>
      </c>
      <c r="G87" t="s">
        <v>9864</v>
      </c>
      <c r="H87" t="s">
        <v>9870</v>
      </c>
      <c r="I87" t="s">
        <v>9931</v>
      </c>
      <c r="J87" t="s">
        <v>9950</v>
      </c>
      <c r="K87" t="s">
        <v>10247</v>
      </c>
      <c r="L87" t="s">
        <v>14446</v>
      </c>
      <c r="M87" t="s">
        <v>14453</v>
      </c>
      <c r="N87" t="s">
        <v>14536</v>
      </c>
      <c r="O87">
        <v>7</v>
      </c>
      <c r="P87">
        <v>592.61</v>
      </c>
      <c r="Q87" s="3">
        <v>0.22</v>
      </c>
      <c r="R87">
        <v>11.2</v>
      </c>
      <c r="S87">
        <v>3235.65</v>
      </c>
      <c r="T87">
        <v>928.54</v>
      </c>
      <c r="U87" s="6">
        <f>Table1[[#This Row],[Profit]]/Table1[[#This Row],[Sales]]</f>
        <v>0.28697170583963033</v>
      </c>
      <c r="V87" t="s">
        <v>15410</v>
      </c>
      <c r="W87" t="s">
        <v>15414</v>
      </c>
    </row>
    <row r="88" spans="1:23" x14ac:dyDescent="0.25">
      <c r="A88" t="s">
        <v>106</v>
      </c>
      <c r="B88" s="1">
        <v>45529</v>
      </c>
      <c r="C88" s="1" t="str">
        <f>TEXT(Table1[[#This Row],[Order Date]],"YYYY")</f>
        <v>2024</v>
      </c>
      <c r="D88" s="1" t="str">
        <f>TEXT(Table1[[#This Row],[Order Date]],"MMM")</f>
        <v>Aug</v>
      </c>
      <c r="E88" t="s">
        <v>5106</v>
      </c>
      <c r="F88" t="s">
        <v>9863</v>
      </c>
      <c r="G88" t="s">
        <v>9865</v>
      </c>
      <c r="H88" t="s">
        <v>9869</v>
      </c>
      <c r="I88" t="s">
        <v>9943</v>
      </c>
      <c r="J88" t="s">
        <v>10157</v>
      </c>
      <c r="K88" t="s">
        <v>10248</v>
      </c>
      <c r="L88" t="s">
        <v>14444</v>
      </c>
      <c r="M88" t="s">
        <v>14454</v>
      </c>
      <c r="N88" t="s">
        <v>14537</v>
      </c>
      <c r="O88">
        <v>10</v>
      </c>
      <c r="P88">
        <v>203.01</v>
      </c>
      <c r="Q88" s="3">
        <v>0.26</v>
      </c>
      <c r="R88">
        <v>23.87</v>
      </c>
      <c r="S88">
        <v>1502.27</v>
      </c>
      <c r="T88">
        <v>430.26</v>
      </c>
      <c r="U88" s="6">
        <f>Table1[[#This Row],[Profit]]/Table1[[#This Row],[Sales]]</f>
        <v>0.28640657138863185</v>
      </c>
      <c r="V88" t="s">
        <v>15146</v>
      </c>
      <c r="W88" t="s">
        <v>15413</v>
      </c>
    </row>
    <row r="89" spans="1:23" x14ac:dyDescent="0.25">
      <c r="A89" t="s">
        <v>107</v>
      </c>
      <c r="B89" s="1">
        <v>45045</v>
      </c>
      <c r="C89" s="1" t="str">
        <f>TEXT(Table1[[#This Row],[Order Date]],"YYYY")</f>
        <v>2023</v>
      </c>
      <c r="D89" s="1" t="str">
        <f>TEXT(Table1[[#This Row],[Order Date]],"MMM")</f>
        <v>Apr</v>
      </c>
      <c r="E89" t="s">
        <v>5107</v>
      </c>
      <c r="F89" t="s">
        <v>9863</v>
      </c>
      <c r="G89" t="s">
        <v>9864</v>
      </c>
      <c r="H89" t="s">
        <v>9870</v>
      </c>
      <c r="I89" t="s">
        <v>9944</v>
      </c>
      <c r="J89" t="s">
        <v>10127</v>
      </c>
      <c r="K89" t="s">
        <v>10249</v>
      </c>
      <c r="L89" t="s">
        <v>14444</v>
      </c>
      <c r="M89" t="s">
        <v>14447</v>
      </c>
      <c r="N89" t="s">
        <v>14538</v>
      </c>
      <c r="O89">
        <v>9</v>
      </c>
      <c r="P89">
        <v>385.88</v>
      </c>
      <c r="Q89" s="3">
        <v>0.2</v>
      </c>
      <c r="R89">
        <v>24.72</v>
      </c>
      <c r="S89">
        <v>2778.34</v>
      </c>
      <c r="T89">
        <v>-204.71</v>
      </c>
      <c r="U89" s="6">
        <f>Table1[[#This Row],[Profit]]/Table1[[#This Row],[Sales]]</f>
        <v>-7.3680687028945341E-2</v>
      </c>
      <c r="V89" t="s">
        <v>15146</v>
      </c>
      <c r="W89" t="s">
        <v>15413</v>
      </c>
    </row>
    <row r="90" spans="1:23" x14ac:dyDescent="0.25">
      <c r="A90" t="s">
        <v>108</v>
      </c>
      <c r="B90" s="1">
        <v>45249</v>
      </c>
      <c r="C90" s="1" t="str">
        <f>TEXT(Table1[[#This Row],[Order Date]],"YYYY")</f>
        <v>2023</v>
      </c>
      <c r="D90" s="1" t="str">
        <f>TEXT(Table1[[#This Row],[Order Date]],"MMM")</f>
        <v>Nov</v>
      </c>
      <c r="E90" t="s">
        <v>5108</v>
      </c>
      <c r="F90" t="s">
        <v>9863</v>
      </c>
      <c r="G90" t="s">
        <v>9866</v>
      </c>
      <c r="H90" t="s">
        <v>9868</v>
      </c>
      <c r="I90" t="s">
        <v>9924</v>
      </c>
      <c r="J90" t="s">
        <v>10115</v>
      </c>
      <c r="K90" t="s">
        <v>10250</v>
      </c>
      <c r="L90" t="s">
        <v>14444</v>
      </c>
      <c r="M90" t="s">
        <v>14447</v>
      </c>
      <c r="N90" t="s">
        <v>14456</v>
      </c>
      <c r="O90">
        <v>9</v>
      </c>
      <c r="P90">
        <v>628.54999999999995</v>
      </c>
      <c r="Q90" s="3">
        <v>0.05</v>
      </c>
      <c r="R90">
        <v>42.3</v>
      </c>
      <c r="S90">
        <v>5374.1</v>
      </c>
      <c r="T90">
        <v>-399.85</v>
      </c>
      <c r="U90" s="6">
        <f>Table1[[#This Row],[Profit]]/Table1[[#This Row],[Sales]]</f>
        <v>-7.4403155877263163E-2</v>
      </c>
      <c r="V90" t="s">
        <v>15146</v>
      </c>
      <c r="W90" t="s">
        <v>15413</v>
      </c>
    </row>
    <row r="91" spans="1:23" x14ac:dyDescent="0.25">
      <c r="A91" t="s">
        <v>109</v>
      </c>
      <c r="B91" s="1">
        <v>44948</v>
      </c>
      <c r="C91" s="1" t="str">
        <f>TEXT(Table1[[#This Row],[Order Date]],"YYYY")</f>
        <v>2023</v>
      </c>
      <c r="D91" s="1" t="str">
        <f>TEXT(Table1[[#This Row],[Order Date]],"MMM")</f>
        <v>Jan</v>
      </c>
      <c r="E91" t="s">
        <v>5109</v>
      </c>
      <c r="F91" t="s">
        <v>9861</v>
      </c>
      <c r="G91" t="s">
        <v>9865</v>
      </c>
      <c r="H91" t="s">
        <v>9870</v>
      </c>
      <c r="I91" t="s">
        <v>9945</v>
      </c>
      <c r="J91" t="s">
        <v>10129</v>
      </c>
      <c r="K91" t="s">
        <v>10251</v>
      </c>
      <c r="L91" t="s">
        <v>14445</v>
      </c>
      <c r="M91" t="s">
        <v>14449</v>
      </c>
      <c r="N91" t="s">
        <v>14539</v>
      </c>
      <c r="O91">
        <v>9</v>
      </c>
      <c r="P91">
        <v>293.91000000000003</v>
      </c>
      <c r="Q91" s="3">
        <v>0.01</v>
      </c>
      <c r="R91">
        <v>21.53</v>
      </c>
      <c r="S91">
        <v>2618.7399999999998</v>
      </c>
      <c r="T91">
        <v>-216.45</v>
      </c>
      <c r="U91" s="6">
        <f>Table1[[#This Row],[Profit]]/Table1[[#This Row],[Sales]]</f>
        <v>-8.2654253572328681E-2</v>
      </c>
      <c r="V91" t="s">
        <v>15146</v>
      </c>
      <c r="W91" t="s">
        <v>15413</v>
      </c>
    </row>
    <row r="92" spans="1:23" x14ac:dyDescent="0.25">
      <c r="A92" t="s">
        <v>110</v>
      </c>
      <c r="B92" s="1">
        <v>45539</v>
      </c>
      <c r="C92" s="1" t="str">
        <f>TEXT(Table1[[#This Row],[Order Date]],"YYYY")</f>
        <v>2024</v>
      </c>
      <c r="D92" s="1" t="str">
        <f>TEXT(Table1[[#This Row],[Order Date]],"MMM")</f>
        <v>Sep</v>
      </c>
      <c r="E92" t="s">
        <v>5110</v>
      </c>
      <c r="F92" t="s">
        <v>9863</v>
      </c>
      <c r="G92" t="s">
        <v>9864</v>
      </c>
      <c r="H92" t="s">
        <v>9867</v>
      </c>
      <c r="I92" t="s">
        <v>9886</v>
      </c>
      <c r="J92" t="s">
        <v>10152</v>
      </c>
      <c r="K92" t="s">
        <v>10252</v>
      </c>
      <c r="L92" t="s">
        <v>14445</v>
      </c>
      <c r="M92" t="s">
        <v>14452</v>
      </c>
      <c r="N92" t="s">
        <v>14540</v>
      </c>
      <c r="O92">
        <v>9</v>
      </c>
      <c r="P92">
        <v>626.07000000000005</v>
      </c>
      <c r="Q92" s="3">
        <v>0.28000000000000003</v>
      </c>
      <c r="R92">
        <v>17.920000000000002</v>
      </c>
      <c r="S92">
        <v>4056.93</v>
      </c>
      <c r="T92">
        <v>498.13</v>
      </c>
      <c r="U92" s="6">
        <f>Table1[[#This Row],[Profit]]/Table1[[#This Row],[Sales]]</f>
        <v>0.12278496301390461</v>
      </c>
      <c r="V92" t="s">
        <v>15411</v>
      </c>
      <c r="W92" t="s">
        <v>15413</v>
      </c>
    </row>
    <row r="93" spans="1:23" x14ac:dyDescent="0.25">
      <c r="A93" t="s">
        <v>111</v>
      </c>
      <c r="B93" s="1">
        <v>45094</v>
      </c>
      <c r="C93" s="1" t="str">
        <f>TEXT(Table1[[#This Row],[Order Date]],"YYYY")</f>
        <v>2023</v>
      </c>
      <c r="D93" s="1" t="str">
        <f>TEXT(Table1[[#This Row],[Order Date]],"MMM")</f>
        <v>Jun</v>
      </c>
      <c r="E93" t="s">
        <v>5111</v>
      </c>
      <c r="F93" t="s">
        <v>9861</v>
      </c>
      <c r="G93" t="s">
        <v>9865</v>
      </c>
      <c r="H93" t="s">
        <v>9871</v>
      </c>
      <c r="I93" t="s">
        <v>9877</v>
      </c>
      <c r="J93" t="s">
        <v>10120</v>
      </c>
      <c r="K93" t="s">
        <v>10253</v>
      </c>
      <c r="L93" t="s">
        <v>14444</v>
      </c>
      <c r="M93" t="s">
        <v>14448</v>
      </c>
      <c r="N93" t="s">
        <v>14541</v>
      </c>
      <c r="O93">
        <v>6</v>
      </c>
      <c r="P93">
        <v>656.55</v>
      </c>
      <c r="Q93" s="3">
        <v>0.05</v>
      </c>
      <c r="R93">
        <v>5.33</v>
      </c>
      <c r="S93">
        <v>3742.33</v>
      </c>
      <c r="T93">
        <v>461.93</v>
      </c>
      <c r="U93" s="6">
        <f>Table1[[#This Row],[Profit]]/Table1[[#This Row],[Sales]]</f>
        <v>0.12343379659196277</v>
      </c>
      <c r="V93" t="s">
        <v>15410</v>
      </c>
      <c r="W93" t="s">
        <v>14886</v>
      </c>
    </row>
    <row r="94" spans="1:23" x14ac:dyDescent="0.25">
      <c r="A94" t="s">
        <v>112</v>
      </c>
      <c r="B94" s="1">
        <v>45186</v>
      </c>
      <c r="C94" s="1" t="str">
        <f>TEXT(Table1[[#This Row],[Order Date]],"YYYY")</f>
        <v>2023</v>
      </c>
      <c r="D94" s="1" t="str">
        <f>TEXT(Table1[[#This Row],[Order Date]],"MMM")</f>
        <v>Sep</v>
      </c>
      <c r="E94" t="s">
        <v>5112</v>
      </c>
      <c r="F94" t="s">
        <v>9861</v>
      </c>
      <c r="G94" t="s">
        <v>9864</v>
      </c>
      <c r="H94" t="s">
        <v>9867</v>
      </c>
      <c r="I94" t="s">
        <v>9946</v>
      </c>
      <c r="J94" t="s">
        <v>10154</v>
      </c>
      <c r="K94" t="s">
        <v>10254</v>
      </c>
      <c r="L94" t="s">
        <v>14446</v>
      </c>
      <c r="M94" t="s">
        <v>14453</v>
      </c>
      <c r="N94" t="s">
        <v>14542</v>
      </c>
      <c r="O94">
        <v>2</v>
      </c>
      <c r="P94">
        <v>271.43</v>
      </c>
      <c r="Q94" s="3">
        <v>0.08</v>
      </c>
      <c r="R94">
        <v>32.590000000000003</v>
      </c>
      <c r="S94">
        <v>499.43</v>
      </c>
      <c r="T94">
        <v>-28.77</v>
      </c>
      <c r="U94" s="6">
        <f>Table1[[#This Row],[Profit]]/Table1[[#This Row],[Sales]]</f>
        <v>-5.7605670464329337E-2</v>
      </c>
      <c r="V94" t="s">
        <v>15410</v>
      </c>
      <c r="W94" t="s">
        <v>15414</v>
      </c>
    </row>
    <row r="95" spans="1:23" x14ac:dyDescent="0.25">
      <c r="A95" t="s">
        <v>113</v>
      </c>
      <c r="B95" s="1">
        <v>45089</v>
      </c>
      <c r="C95" s="1" t="str">
        <f>TEXT(Table1[[#This Row],[Order Date]],"YYYY")</f>
        <v>2023</v>
      </c>
      <c r="D95" s="1" t="str">
        <f>TEXT(Table1[[#This Row],[Order Date]],"MMM")</f>
        <v>Jun</v>
      </c>
      <c r="E95" t="s">
        <v>5113</v>
      </c>
      <c r="F95" t="s">
        <v>9863</v>
      </c>
      <c r="G95" t="s">
        <v>9866</v>
      </c>
      <c r="H95" t="s">
        <v>9868</v>
      </c>
      <c r="I95" t="s">
        <v>9883</v>
      </c>
      <c r="J95" t="s">
        <v>10123</v>
      </c>
      <c r="K95" t="s">
        <v>10255</v>
      </c>
      <c r="L95" t="s">
        <v>14446</v>
      </c>
      <c r="M95" t="s">
        <v>14455</v>
      </c>
      <c r="N95" t="s">
        <v>14543</v>
      </c>
      <c r="O95">
        <v>9</v>
      </c>
      <c r="P95">
        <v>322.87</v>
      </c>
      <c r="Q95" s="3">
        <v>0.09</v>
      </c>
      <c r="R95">
        <v>46.66</v>
      </c>
      <c r="S95">
        <v>2644.31</v>
      </c>
      <c r="T95">
        <v>100.7</v>
      </c>
      <c r="U95" s="6">
        <f>Table1[[#This Row],[Profit]]/Table1[[#This Row],[Sales]]</f>
        <v>3.808176802265998E-2</v>
      </c>
      <c r="V95" t="s">
        <v>15146</v>
      </c>
      <c r="W95" t="s">
        <v>15412</v>
      </c>
    </row>
    <row r="96" spans="1:23" x14ac:dyDescent="0.25">
      <c r="A96" t="s">
        <v>114</v>
      </c>
      <c r="B96" s="1">
        <v>45429</v>
      </c>
      <c r="C96" s="1" t="str">
        <f>TEXT(Table1[[#This Row],[Order Date]],"YYYY")</f>
        <v>2024</v>
      </c>
      <c r="D96" s="1" t="str">
        <f>TEXT(Table1[[#This Row],[Order Date]],"MMM")</f>
        <v>May</v>
      </c>
      <c r="E96" t="s">
        <v>5114</v>
      </c>
      <c r="F96" t="s">
        <v>9861</v>
      </c>
      <c r="G96" t="s">
        <v>9864</v>
      </c>
      <c r="H96" t="s">
        <v>9868</v>
      </c>
      <c r="I96" t="s">
        <v>9947</v>
      </c>
      <c r="J96" t="s">
        <v>10125</v>
      </c>
      <c r="K96" t="s">
        <v>10256</v>
      </c>
      <c r="L96" t="s">
        <v>14445</v>
      </c>
      <c r="M96" t="s">
        <v>14452</v>
      </c>
      <c r="N96" t="s">
        <v>14544</v>
      </c>
      <c r="O96">
        <v>6</v>
      </c>
      <c r="P96">
        <v>107.12</v>
      </c>
      <c r="Q96" s="3">
        <v>0.2</v>
      </c>
      <c r="R96">
        <v>7.19</v>
      </c>
      <c r="S96">
        <v>514.17999999999995</v>
      </c>
      <c r="T96">
        <v>-33.659999999999997</v>
      </c>
      <c r="U96" s="6">
        <f>Table1[[#This Row],[Profit]]/Table1[[#This Row],[Sales]]</f>
        <v>-6.5463456377144194E-2</v>
      </c>
      <c r="V96" t="s">
        <v>15409</v>
      </c>
      <c r="W96" t="s">
        <v>14886</v>
      </c>
    </row>
    <row r="97" spans="1:23" x14ac:dyDescent="0.25">
      <c r="A97" t="s">
        <v>115</v>
      </c>
      <c r="B97" s="1">
        <v>45048</v>
      </c>
      <c r="C97" s="1" t="str">
        <f>TEXT(Table1[[#This Row],[Order Date]],"YYYY")</f>
        <v>2023</v>
      </c>
      <c r="D97" s="1" t="str">
        <f>TEXT(Table1[[#This Row],[Order Date]],"MMM")</f>
        <v>May</v>
      </c>
      <c r="E97" t="s">
        <v>5115</v>
      </c>
      <c r="F97" t="s">
        <v>9861</v>
      </c>
      <c r="G97" t="s">
        <v>9866</v>
      </c>
      <c r="H97" t="s">
        <v>9868</v>
      </c>
      <c r="I97" t="s">
        <v>9948</v>
      </c>
      <c r="J97" t="s">
        <v>10140</v>
      </c>
      <c r="K97" t="s">
        <v>10257</v>
      </c>
      <c r="L97" t="s">
        <v>14445</v>
      </c>
      <c r="M97" t="s">
        <v>14451</v>
      </c>
      <c r="N97" t="s">
        <v>14545</v>
      </c>
      <c r="O97">
        <v>3</v>
      </c>
      <c r="P97">
        <v>257.24</v>
      </c>
      <c r="Q97" s="3">
        <v>0.28000000000000003</v>
      </c>
      <c r="R97">
        <v>12.17</v>
      </c>
      <c r="S97">
        <v>555.64</v>
      </c>
      <c r="T97">
        <v>-52.65</v>
      </c>
      <c r="U97" s="6">
        <f>Table1[[#This Row],[Profit]]/Table1[[#This Row],[Sales]]</f>
        <v>-9.4755597149233317E-2</v>
      </c>
      <c r="V97" t="s">
        <v>15409</v>
      </c>
      <c r="W97" t="s">
        <v>15412</v>
      </c>
    </row>
    <row r="98" spans="1:23" x14ac:dyDescent="0.25">
      <c r="A98" t="s">
        <v>116</v>
      </c>
      <c r="B98" s="1">
        <v>45861</v>
      </c>
      <c r="C98" s="1" t="str">
        <f>TEXT(Table1[[#This Row],[Order Date]],"YYYY")</f>
        <v>2025</v>
      </c>
      <c r="D98" s="1" t="str">
        <f>TEXT(Table1[[#This Row],[Order Date]],"MMM")</f>
        <v>Jul</v>
      </c>
      <c r="E98" t="s">
        <v>5116</v>
      </c>
      <c r="F98" t="s">
        <v>9861</v>
      </c>
      <c r="G98" t="s">
        <v>9864</v>
      </c>
      <c r="H98" t="s">
        <v>9871</v>
      </c>
      <c r="I98" t="s">
        <v>9945</v>
      </c>
      <c r="J98" t="s">
        <v>10143</v>
      </c>
      <c r="K98" t="s">
        <v>10238</v>
      </c>
      <c r="L98" t="s">
        <v>14446</v>
      </c>
      <c r="M98" t="s">
        <v>14453</v>
      </c>
      <c r="N98" t="s">
        <v>14546</v>
      </c>
      <c r="O98">
        <v>7</v>
      </c>
      <c r="P98">
        <v>684.62</v>
      </c>
      <c r="Q98" s="3">
        <v>0.27</v>
      </c>
      <c r="R98">
        <v>26.13</v>
      </c>
      <c r="S98">
        <v>3498.41</v>
      </c>
      <c r="T98">
        <v>656.8</v>
      </c>
      <c r="U98" s="6">
        <f>Table1[[#This Row],[Profit]]/Table1[[#This Row],[Sales]]</f>
        <v>0.18774243156176662</v>
      </c>
      <c r="V98" t="s">
        <v>15146</v>
      </c>
      <c r="W98" t="s">
        <v>15413</v>
      </c>
    </row>
    <row r="99" spans="1:23" x14ac:dyDescent="0.25">
      <c r="A99" t="s">
        <v>117</v>
      </c>
      <c r="B99" s="1">
        <v>45092</v>
      </c>
      <c r="C99" s="1" t="str">
        <f>TEXT(Table1[[#This Row],[Order Date]],"YYYY")</f>
        <v>2023</v>
      </c>
      <c r="D99" s="1" t="str">
        <f>TEXT(Table1[[#This Row],[Order Date]],"MMM")</f>
        <v>Jun</v>
      </c>
      <c r="E99" t="s">
        <v>5117</v>
      </c>
      <c r="F99" t="s">
        <v>9863</v>
      </c>
      <c r="G99" t="s">
        <v>9864</v>
      </c>
      <c r="H99" t="s">
        <v>9868</v>
      </c>
      <c r="I99" t="s">
        <v>9924</v>
      </c>
      <c r="J99" t="s">
        <v>10149</v>
      </c>
      <c r="K99" t="s">
        <v>10258</v>
      </c>
      <c r="L99" t="s">
        <v>14444</v>
      </c>
      <c r="M99" t="s">
        <v>14448</v>
      </c>
      <c r="N99" t="s">
        <v>14547</v>
      </c>
      <c r="O99">
        <v>7</v>
      </c>
      <c r="P99">
        <v>224.85</v>
      </c>
      <c r="Q99" s="3">
        <v>0.05</v>
      </c>
      <c r="R99">
        <v>24.48</v>
      </c>
      <c r="S99">
        <v>1495.25</v>
      </c>
      <c r="T99">
        <v>-105.83</v>
      </c>
      <c r="U99" s="6">
        <f>Table1[[#This Row],[Profit]]/Table1[[#This Row],[Sales]]</f>
        <v>-7.0777461962882454E-2</v>
      </c>
      <c r="V99" t="s">
        <v>15409</v>
      </c>
      <c r="W99" t="s">
        <v>15412</v>
      </c>
    </row>
    <row r="100" spans="1:23" x14ac:dyDescent="0.25">
      <c r="A100" t="s">
        <v>118</v>
      </c>
      <c r="B100" s="1">
        <v>45587</v>
      </c>
      <c r="C100" s="1" t="str">
        <f>TEXT(Table1[[#This Row],[Order Date]],"YYYY")</f>
        <v>2024</v>
      </c>
      <c r="D100" s="1" t="str">
        <f>TEXT(Table1[[#This Row],[Order Date]],"MMM")</f>
        <v>Oct</v>
      </c>
      <c r="E100" t="s">
        <v>5118</v>
      </c>
      <c r="F100" t="s">
        <v>9861</v>
      </c>
      <c r="G100" t="s">
        <v>9865</v>
      </c>
      <c r="H100" t="s">
        <v>9871</v>
      </c>
      <c r="I100" t="s">
        <v>9949</v>
      </c>
      <c r="J100" t="s">
        <v>10146</v>
      </c>
      <c r="K100" t="s">
        <v>10259</v>
      </c>
      <c r="L100" t="s">
        <v>14445</v>
      </c>
      <c r="M100" t="s">
        <v>14451</v>
      </c>
      <c r="N100" t="s">
        <v>14548</v>
      </c>
      <c r="O100">
        <v>7</v>
      </c>
      <c r="P100">
        <v>655.76</v>
      </c>
      <c r="Q100" s="3">
        <v>0.02</v>
      </c>
      <c r="R100">
        <v>18.989999999999998</v>
      </c>
      <c r="S100">
        <v>4498.51</v>
      </c>
      <c r="T100">
        <v>-237.17</v>
      </c>
      <c r="U100" s="6">
        <f>Table1[[#This Row],[Profit]]/Table1[[#This Row],[Sales]]</f>
        <v>-5.2721901251747798E-2</v>
      </c>
      <c r="V100" t="s">
        <v>15409</v>
      </c>
      <c r="W100" t="s">
        <v>15414</v>
      </c>
    </row>
    <row r="101" spans="1:23" x14ac:dyDescent="0.25">
      <c r="A101" t="s">
        <v>119</v>
      </c>
      <c r="B101" s="1">
        <v>45159</v>
      </c>
      <c r="C101" s="1" t="str">
        <f>TEXT(Table1[[#This Row],[Order Date]],"YYYY")</f>
        <v>2023</v>
      </c>
      <c r="D101" s="1" t="str">
        <f>TEXT(Table1[[#This Row],[Order Date]],"MMM")</f>
        <v>Aug</v>
      </c>
      <c r="E101" t="s">
        <v>5119</v>
      </c>
      <c r="F101" t="s">
        <v>9862</v>
      </c>
      <c r="G101" t="s">
        <v>9866</v>
      </c>
      <c r="H101" t="s">
        <v>9870</v>
      </c>
      <c r="I101" t="s">
        <v>9950</v>
      </c>
      <c r="J101" t="s">
        <v>10134</v>
      </c>
      <c r="K101" t="s">
        <v>10260</v>
      </c>
      <c r="L101" t="s">
        <v>14444</v>
      </c>
      <c r="M101" t="s">
        <v>14447</v>
      </c>
      <c r="N101" t="s">
        <v>14549</v>
      </c>
      <c r="O101">
        <v>3</v>
      </c>
      <c r="P101">
        <v>100.17</v>
      </c>
      <c r="Q101" s="3">
        <v>0.15</v>
      </c>
      <c r="R101">
        <v>45.94</v>
      </c>
      <c r="S101">
        <v>255.43</v>
      </c>
      <c r="T101">
        <v>30.09</v>
      </c>
      <c r="U101" s="6">
        <f>Table1[[#This Row],[Profit]]/Table1[[#This Row],[Sales]]</f>
        <v>0.11780135457855381</v>
      </c>
      <c r="V101" t="s">
        <v>15146</v>
      </c>
      <c r="W101" t="s">
        <v>15413</v>
      </c>
    </row>
    <row r="102" spans="1:23" x14ac:dyDescent="0.25">
      <c r="A102" t="s">
        <v>120</v>
      </c>
      <c r="B102" s="1">
        <v>45332</v>
      </c>
      <c r="C102" s="1" t="str">
        <f>TEXT(Table1[[#This Row],[Order Date]],"YYYY")</f>
        <v>2024</v>
      </c>
      <c r="D102" s="1" t="str">
        <f>TEXT(Table1[[#This Row],[Order Date]],"MMM")</f>
        <v>Feb</v>
      </c>
      <c r="E102" t="s">
        <v>5120</v>
      </c>
      <c r="F102" t="s">
        <v>9861</v>
      </c>
      <c r="G102" t="s">
        <v>9866</v>
      </c>
      <c r="H102" t="s">
        <v>9870</v>
      </c>
      <c r="I102" t="s">
        <v>9915</v>
      </c>
      <c r="J102" t="s">
        <v>10158</v>
      </c>
      <c r="K102" t="s">
        <v>10261</v>
      </c>
      <c r="L102" t="s">
        <v>14446</v>
      </c>
      <c r="M102" t="s">
        <v>14453</v>
      </c>
      <c r="N102" t="s">
        <v>14550</v>
      </c>
      <c r="O102">
        <v>1</v>
      </c>
      <c r="P102">
        <v>21.75</v>
      </c>
      <c r="Q102" s="3">
        <v>0.11</v>
      </c>
      <c r="R102">
        <v>17.13</v>
      </c>
      <c r="S102">
        <v>19.36</v>
      </c>
      <c r="T102">
        <v>3.48</v>
      </c>
      <c r="U102" s="6">
        <f>Table1[[#This Row],[Profit]]/Table1[[#This Row],[Sales]]</f>
        <v>0.17975206611570249</v>
      </c>
      <c r="V102" t="s">
        <v>15409</v>
      </c>
      <c r="W102" t="s">
        <v>15413</v>
      </c>
    </row>
    <row r="103" spans="1:23" x14ac:dyDescent="0.25">
      <c r="A103" t="s">
        <v>121</v>
      </c>
      <c r="B103" s="1">
        <v>45329</v>
      </c>
      <c r="C103" s="1" t="str">
        <f>TEXT(Table1[[#This Row],[Order Date]],"YYYY")</f>
        <v>2024</v>
      </c>
      <c r="D103" s="1" t="str">
        <f>TEXT(Table1[[#This Row],[Order Date]],"MMM")</f>
        <v>Feb</v>
      </c>
      <c r="E103" t="s">
        <v>5121</v>
      </c>
      <c r="F103" t="s">
        <v>9863</v>
      </c>
      <c r="G103" t="s">
        <v>9866</v>
      </c>
      <c r="H103" t="s">
        <v>9871</v>
      </c>
      <c r="I103" t="s">
        <v>9951</v>
      </c>
      <c r="J103" t="s">
        <v>10130</v>
      </c>
      <c r="K103" t="s">
        <v>10262</v>
      </c>
      <c r="L103" t="s">
        <v>14446</v>
      </c>
      <c r="M103" t="s">
        <v>14455</v>
      </c>
      <c r="N103" t="s">
        <v>14551</v>
      </c>
      <c r="O103">
        <v>7</v>
      </c>
      <c r="P103">
        <v>562.46</v>
      </c>
      <c r="Q103" s="3">
        <v>0.08</v>
      </c>
      <c r="R103">
        <v>29.16</v>
      </c>
      <c r="S103">
        <v>3622.24</v>
      </c>
      <c r="T103">
        <v>331.74</v>
      </c>
      <c r="U103" s="6">
        <f>Table1[[#This Row],[Profit]]/Table1[[#This Row],[Sales]]</f>
        <v>9.1584213083616778E-2</v>
      </c>
      <c r="V103" t="s">
        <v>15411</v>
      </c>
      <c r="W103" t="s">
        <v>15413</v>
      </c>
    </row>
    <row r="104" spans="1:23" x14ac:dyDescent="0.25">
      <c r="A104" t="s">
        <v>122</v>
      </c>
      <c r="B104" s="1">
        <v>44994</v>
      </c>
      <c r="C104" s="1" t="str">
        <f>TEXT(Table1[[#This Row],[Order Date]],"YYYY")</f>
        <v>2023</v>
      </c>
      <c r="D104" s="1" t="str">
        <f>TEXT(Table1[[#This Row],[Order Date]],"MMM")</f>
        <v>Mar</v>
      </c>
      <c r="E104" t="s">
        <v>5122</v>
      </c>
      <c r="F104" t="s">
        <v>9861</v>
      </c>
      <c r="G104" t="s">
        <v>9864</v>
      </c>
      <c r="H104" t="s">
        <v>9869</v>
      </c>
      <c r="I104" t="s">
        <v>9952</v>
      </c>
      <c r="J104" t="s">
        <v>10152</v>
      </c>
      <c r="K104" t="s">
        <v>10263</v>
      </c>
      <c r="L104" t="s">
        <v>14446</v>
      </c>
      <c r="M104" t="s">
        <v>14450</v>
      </c>
      <c r="N104" t="s">
        <v>14552</v>
      </c>
      <c r="O104">
        <v>9</v>
      </c>
      <c r="P104">
        <v>181.35</v>
      </c>
      <c r="Q104" s="3">
        <v>0.08</v>
      </c>
      <c r="R104">
        <v>13.61</v>
      </c>
      <c r="S104">
        <v>1501.58</v>
      </c>
      <c r="T104">
        <v>97.06</v>
      </c>
      <c r="U104" s="6">
        <f>Table1[[#This Row],[Profit]]/Table1[[#This Row],[Sales]]</f>
        <v>6.4638580695001266E-2</v>
      </c>
      <c r="V104" t="s">
        <v>15409</v>
      </c>
      <c r="W104" t="s">
        <v>15413</v>
      </c>
    </row>
    <row r="105" spans="1:23" x14ac:dyDescent="0.25">
      <c r="A105" t="s">
        <v>123</v>
      </c>
      <c r="B105" s="1">
        <v>44948</v>
      </c>
      <c r="C105" s="1" t="str">
        <f>TEXT(Table1[[#This Row],[Order Date]],"YYYY")</f>
        <v>2023</v>
      </c>
      <c r="D105" s="1" t="str">
        <f>TEXT(Table1[[#This Row],[Order Date]],"MMM")</f>
        <v>Jan</v>
      </c>
      <c r="E105" t="s">
        <v>5123</v>
      </c>
      <c r="F105" t="s">
        <v>9861</v>
      </c>
      <c r="G105" t="s">
        <v>9866</v>
      </c>
      <c r="H105" t="s">
        <v>9870</v>
      </c>
      <c r="I105" t="s">
        <v>9953</v>
      </c>
      <c r="J105" t="s">
        <v>10153</v>
      </c>
      <c r="K105" t="s">
        <v>10264</v>
      </c>
      <c r="L105" t="s">
        <v>14444</v>
      </c>
      <c r="M105" t="s">
        <v>14447</v>
      </c>
      <c r="N105" t="s">
        <v>14553</v>
      </c>
      <c r="O105">
        <v>8</v>
      </c>
      <c r="P105">
        <v>502.49</v>
      </c>
      <c r="Q105" s="3">
        <v>0.19</v>
      </c>
      <c r="R105">
        <v>30.66</v>
      </c>
      <c r="S105">
        <v>3256.14</v>
      </c>
      <c r="T105">
        <v>973.08</v>
      </c>
      <c r="U105" s="6">
        <f>Table1[[#This Row],[Profit]]/Table1[[#This Row],[Sales]]</f>
        <v>0.29884464427205221</v>
      </c>
      <c r="V105" t="s">
        <v>15409</v>
      </c>
      <c r="W105" t="s">
        <v>15414</v>
      </c>
    </row>
    <row r="106" spans="1:23" x14ac:dyDescent="0.25">
      <c r="A106" t="s">
        <v>124</v>
      </c>
      <c r="B106" s="1">
        <v>45004</v>
      </c>
      <c r="C106" s="1" t="str">
        <f>TEXT(Table1[[#This Row],[Order Date]],"YYYY")</f>
        <v>2023</v>
      </c>
      <c r="D106" s="1" t="str">
        <f>TEXT(Table1[[#This Row],[Order Date]],"MMM")</f>
        <v>Mar</v>
      </c>
      <c r="E106" t="s">
        <v>5124</v>
      </c>
      <c r="F106" t="s">
        <v>9861</v>
      </c>
      <c r="G106" t="s">
        <v>9865</v>
      </c>
      <c r="H106" t="s">
        <v>9870</v>
      </c>
      <c r="I106" t="s">
        <v>9916</v>
      </c>
      <c r="J106" t="s">
        <v>10124</v>
      </c>
      <c r="K106" t="s">
        <v>10265</v>
      </c>
      <c r="L106" t="s">
        <v>14445</v>
      </c>
      <c r="M106" t="s">
        <v>14452</v>
      </c>
      <c r="N106" t="s">
        <v>14554</v>
      </c>
      <c r="O106">
        <v>7</v>
      </c>
      <c r="P106">
        <v>562.27</v>
      </c>
      <c r="Q106" s="3">
        <v>0.16</v>
      </c>
      <c r="R106">
        <v>24.79</v>
      </c>
      <c r="S106">
        <v>3306.15</v>
      </c>
      <c r="T106">
        <v>-171.39</v>
      </c>
      <c r="U106" s="6">
        <f>Table1[[#This Row],[Profit]]/Table1[[#This Row],[Sales]]</f>
        <v>-5.1839753187241953E-2</v>
      </c>
      <c r="V106" t="s">
        <v>15411</v>
      </c>
      <c r="W106" t="s">
        <v>14886</v>
      </c>
    </row>
    <row r="107" spans="1:23" x14ac:dyDescent="0.25">
      <c r="A107" t="s">
        <v>125</v>
      </c>
      <c r="B107" s="1">
        <v>45907</v>
      </c>
      <c r="C107" s="1" t="str">
        <f>TEXT(Table1[[#This Row],[Order Date]],"YYYY")</f>
        <v>2025</v>
      </c>
      <c r="D107" s="1" t="str">
        <f>TEXT(Table1[[#This Row],[Order Date]],"MMM")</f>
        <v>Sep</v>
      </c>
      <c r="E107" t="s">
        <v>5125</v>
      </c>
      <c r="F107" t="s">
        <v>9863</v>
      </c>
      <c r="G107" t="s">
        <v>9865</v>
      </c>
      <c r="H107" t="s">
        <v>9870</v>
      </c>
      <c r="I107" t="s">
        <v>9954</v>
      </c>
      <c r="J107" t="s">
        <v>10134</v>
      </c>
      <c r="K107" t="s">
        <v>10266</v>
      </c>
      <c r="L107" t="s">
        <v>14444</v>
      </c>
      <c r="M107" t="s">
        <v>14448</v>
      </c>
      <c r="N107" t="s">
        <v>14555</v>
      </c>
      <c r="O107">
        <v>3</v>
      </c>
      <c r="P107">
        <v>584.05999999999995</v>
      </c>
      <c r="Q107" s="3">
        <v>0.28000000000000003</v>
      </c>
      <c r="R107">
        <v>31.58</v>
      </c>
      <c r="S107">
        <v>1261.57</v>
      </c>
      <c r="T107">
        <v>-16.7</v>
      </c>
      <c r="U107" s="6">
        <f>Table1[[#This Row],[Profit]]/Table1[[#This Row],[Sales]]</f>
        <v>-1.3237473941200251E-2</v>
      </c>
      <c r="V107" t="s">
        <v>15411</v>
      </c>
      <c r="W107" t="s">
        <v>14886</v>
      </c>
    </row>
    <row r="108" spans="1:23" x14ac:dyDescent="0.25">
      <c r="A108" t="s">
        <v>126</v>
      </c>
      <c r="B108" s="1">
        <v>45833</v>
      </c>
      <c r="C108" s="1" t="str">
        <f>TEXT(Table1[[#This Row],[Order Date]],"YYYY")</f>
        <v>2025</v>
      </c>
      <c r="D108" s="1" t="str">
        <f>TEXT(Table1[[#This Row],[Order Date]],"MMM")</f>
        <v>Jun</v>
      </c>
      <c r="E108" t="s">
        <v>5126</v>
      </c>
      <c r="F108" t="s">
        <v>9863</v>
      </c>
      <c r="G108" t="s">
        <v>9864</v>
      </c>
      <c r="H108" t="s">
        <v>9870</v>
      </c>
      <c r="I108" t="s">
        <v>9939</v>
      </c>
      <c r="J108" t="s">
        <v>10148</v>
      </c>
      <c r="K108" t="s">
        <v>10267</v>
      </c>
      <c r="L108" t="s">
        <v>14445</v>
      </c>
      <c r="M108" t="s">
        <v>14452</v>
      </c>
      <c r="N108" t="s">
        <v>14556</v>
      </c>
      <c r="O108">
        <v>5</v>
      </c>
      <c r="P108">
        <v>127.92</v>
      </c>
      <c r="Q108" s="3">
        <v>0.12</v>
      </c>
      <c r="R108">
        <v>28.29</v>
      </c>
      <c r="S108">
        <v>562.85</v>
      </c>
      <c r="T108">
        <v>133.38</v>
      </c>
      <c r="U108" s="6">
        <f>Table1[[#This Row],[Profit]]/Table1[[#This Row],[Sales]]</f>
        <v>0.2369725504130763</v>
      </c>
      <c r="V108" t="s">
        <v>15146</v>
      </c>
      <c r="W108" t="s">
        <v>14886</v>
      </c>
    </row>
    <row r="109" spans="1:23" x14ac:dyDescent="0.25">
      <c r="A109" t="s">
        <v>127</v>
      </c>
      <c r="B109" s="1">
        <v>45928</v>
      </c>
      <c r="C109" s="1" t="str">
        <f>TEXT(Table1[[#This Row],[Order Date]],"YYYY")</f>
        <v>2025</v>
      </c>
      <c r="D109" s="1" t="str">
        <f>TEXT(Table1[[#This Row],[Order Date]],"MMM")</f>
        <v>Sep</v>
      </c>
      <c r="E109" t="s">
        <v>5127</v>
      </c>
      <c r="F109" t="s">
        <v>9861</v>
      </c>
      <c r="G109" t="s">
        <v>9864</v>
      </c>
      <c r="H109" t="s">
        <v>9867</v>
      </c>
      <c r="I109" t="s">
        <v>9881</v>
      </c>
      <c r="J109" t="s">
        <v>10144</v>
      </c>
      <c r="K109" t="s">
        <v>10268</v>
      </c>
      <c r="L109" t="s">
        <v>14445</v>
      </c>
      <c r="M109" t="s">
        <v>14451</v>
      </c>
      <c r="N109" t="s">
        <v>14557</v>
      </c>
      <c r="O109">
        <v>3</v>
      </c>
      <c r="P109">
        <v>448.51</v>
      </c>
      <c r="Q109" s="3">
        <v>0.09</v>
      </c>
      <c r="R109">
        <v>5.89</v>
      </c>
      <c r="S109">
        <v>1224.43</v>
      </c>
      <c r="T109">
        <v>111.86</v>
      </c>
      <c r="U109" s="6">
        <f>Table1[[#This Row],[Profit]]/Table1[[#This Row],[Sales]]</f>
        <v>9.1356794590135806E-2</v>
      </c>
      <c r="V109" t="s">
        <v>15409</v>
      </c>
      <c r="W109" t="s">
        <v>14886</v>
      </c>
    </row>
    <row r="110" spans="1:23" x14ac:dyDescent="0.25">
      <c r="A110" t="s">
        <v>128</v>
      </c>
      <c r="B110" s="1">
        <v>45803</v>
      </c>
      <c r="C110" s="1" t="str">
        <f>TEXT(Table1[[#This Row],[Order Date]],"YYYY")</f>
        <v>2025</v>
      </c>
      <c r="D110" s="1" t="str">
        <f>TEXT(Table1[[#This Row],[Order Date]],"MMM")</f>
        <v>May</v>
      </c>
      <c r="E110" t="s">
        <v>5128</v>
      </c>
      <c r="F110" t="s">
        <v>9863</v>
      </c>
      <c r="G110" t="s">
        <v>9865</v>
      </c>
      <c r="H110" t="s">
        <v>9871</v>
      </c>
      <c r="I110" t="s">
        <v>9955</v>
      </c>
      <c r="J110" t="s">
        <v>10159</v>
      </c>
      <c r="K110" t="s">
        <v>10269</v>
      </c>
      <c r="L110" t="s">
        <v>14444</v>
      </c>
      <c r="M110" t="s">
        <v>14454</v>
      </c>
      <c r="N110" t="s">
        <v>14558</v>
      </c>
      <c r="O110">
        <v>9</v>
      </c>
      <c r="P110">
        <v>520.45000000000005</v>
      </c>
      <c r="Q110" s="3">
        <v>0.28000000000000003</v>
      </c>
      <c r="R110">
        <v>37.68</v>
      </c>
      <c r="S110">
        <v>3372.52</v>
      </c>
      <c r="T110">
        <v>516.62</v>
      </c>
      <c r="U110" s="6">
        <f>Table1[[#This Row],[Profit]]/Table1[[#This Row],[Sales]]</f>
        <v>0.15318515531412713</v>
      </c>
      <c r="V110" t="s">
        <v>15146</v>
      </c>
      <c r="W110" t="s">
        <v>15414</v>
      </c>
    </row>
    <row r="111" spans="1:23" x14ac:dyDescent="0.25">
      <c r="A111" t="s">
        <v>129</v>
      </c>
      <c r="B111" s="1">
        <v>45550</v>
      </c>
      <c r="C111" s="1" t="str">
        <f>TEXT(Table1[[#This Row],[Order Date]],"YYYY")</f>
        <v>2024</v>
      </c>
      <c r="D111" s="1" t="str">
        <f>TEXT(Table1[[#This Row],[Order Date]],"MMM")</f>
        <v>Sep</v>
      </c>
      <c r="E111" t="s">
        <v>5129</v>
      </c>
      <c r="F111" t="s">
        <v>9863</v>
      </c>
      <c r="G111" t="s">
        <v>9866</v>
      </c>
      <c r="H111" t="s">
        <v>9871</v>
      </c>
      <c r="I111" t="s">
        <v>9945</v>
      </c>
      <c r="J111" t="s">
        <v>10117</v>
      </c>
      <c r="K111" t="s">
        <v>10270</v>
      </c>
      <c r="L111" t="s">
        <v>14445</v>
      </c>
      <c r="M111" t="s">
        <v>14451</v>
      </c>
      <c r="N111" t="s">
        <v>14559</v>
      </c>
      <c r="O111">
        <v>8</v>
      </c>
      <c r="P111">
        <v>673.83</v>
      </c>
      <c r="Q111" s="3">
        <v>0.14000000000000001</v>
      </c>
      <c r="R111">
        <v>12.25</v>
      </c>
      <c r="S111">
        <v>4635.95</v>
      </c>
      <c r="T111">
        <v>1257.92</v>
      </c>
      <c r="U111" s="6">
        <f>Table1[[#This Row],[Profit]]/Table1[[#This Row],[Sales]]</f>
        <v>0.27134028624122353</v>
      </c>
      <c r="V111" t="s">
        <v>15410</v>
      </c>
      <c r="W111" t="s">
        <v>14886</v>
      </c>
    </row>
    <row r="112" spans="1:23" x14ac:dyDescent="0.25">
      <c r="A112" t="s">
        <v>130</v>
      </c>
      <c r="B112" s="1">
        <v>45306</v>
      </c>
      <c r="C112" s="1" t="str">
        <f>TEXT(Table1[[#This Row],[Order Date]],"YYYY")</f>
        <v>2024</v>
      </c>
      <c r="D112" s="1" t="str">
        <f>TEXT(Table1[[#This Row],[Order Date]],"MMM")</f>
        <v>Jan</v>
      </c>
      <c r="E112" t="s">
        <v>5130</v>
      </c>
      <c r="F112" t="s">
        <v>9863</v>
      </c>
      <c r="G112" t="s">
        <v>9865</v>
      </c>
      <c r="H112" t="s">
        <v>9870</v>
      </c>
      <c r="I112" t="s">
        <v>9942</v>
      </c>
      <c r="J112" t="s">
        <v>10122</v>
      </c>
      <c r="K112" t="s">
        <v>10271</v>
      </c>
      <c r="L112" t="s">
        <v>14445</v>
      </c>
      <c r="M112" t="s">
        <v>14452</v>
      </c>
      <c r="N112" t="s">
        <v>14531</v>
      </c>
      <c r="O112">
        <v>6</v>
      </c>
      <c r="P112">
        <v>272.48</v>
      </c>
      <c r="Q112" s="3">
        <v>0.02</v>
      </c>
      <c r="R112">
        <v>15.05</v>
      </c>
      <c r="S112">
        <v>1602.18</v>
      </c>
      <c r="T112">
        <v>386.61</v>
      </c>
      <c r="U112" s="6">
        <f>Table1[[#This Row],[Profit]]/Table1[[#This Row],[Sales]]</f>
        <v>0.24130247537729843</v>
      </c>
      <c r="V112" t="s">
        <v>15410</v>
      </c>
      <c r="W112" t="s">
        <v>15414</v>
      </c>
    </row>
    <row r="113" spans="1:23" x14ac:dyDescent="0.25">
      <c r="A113" t="s">
        <v>131</v>
      </c>
      <c r="B113" s="1">
        <v>45808</v>
      </c>
      <c r="C113" s="1" t="str">
        <f>TEXT(Table1[[#This Row],[Order Date]],"YYYY")</f>
        <v>2025</v>
      </c>
      <c r="D113" s="1" t="str">
        <f>TEXT(Table1[[#This Row],[Order Date]],"MMM")</f>
        <v>May</v>
      </c>
      <c r="E113" t="s">
        <v>5131</v>
      </c>
      <c r="F113" t="s">
        <v>9861</v>
      </c>
      <c r="G113" t="s">
        <v>9865</v>
      </c>
      <c r="H113" t="s">
        <v>9867</v>
      </c>
      <c r="I113" t="s">
        <v>9956</v>
      </c>
      <c r="J113" t="s">
        <v>10119</v>
      </c>
      <c r="K113" t="s">
        <v>10272</v>
      </c>
      <c r="L113" t="s">
        <v>14446</v>
      </c>
      <c r="M113" t="s">
        <v>14455</v>
      </c>
      <c r="N113" t="s">
        <v>14560</v>
      </c>
      <c r="O113">
        <v>4</v>
      </c>
      <c r="P113">
        <v>729.06</v>
      </c>
      <c r="Q113" s="3">
        <v>0.05</v>
      </c>
      <c r="R113">
        <v>46.69</v>
      </c>
      <c r="S113">
        <v>2770.43</v>
      </c>
      <c r="T113">
        <v>-222.25</v>
      </c>
      <c r="U113" s="6">
        <f>Table1[[#This Row],[Profit]]/Table1[[#This Row],[Sales]]</f>
        <v>-8.0222203773421458E-2</v>
      </c>
      <c r="V113" t="s">
        <v>15411</v>
      </c>
      <c r="W113" t="s">
        <v>15412</v>
      </c>
    </row>
    <row r="114" spans="1:23" x14ac:dyDescent="0.25">
      <c r="A114" t="s">
        <v>132</v>
      </c>
      <c r="B114" s="1">
        <v>45076</v>
      </c>
      <c r="C114" s="1" t="str">
        <f>TEXT(Table1[[#This Row],[Order Date]],"YYYY")</f>
        <v>2023</v>
      </c>
      <c r="D114" s="1" t="str">
        <f>TEXT(Table1[[#This Row],[Order Date]],"MMM")</f>
        <v>May</v>
      </c>
      <c r="E114" t="s">
        <v>5132</v>
      </c>
      <c r="F114" t="s">
        <v>9862</v>
      </c>
      <c r="G114" t="s">
        <v>9865</v>
      </c>
      <c r="H114" t="s">
        <v>9868</v>
      </c>
      <c r="I114" t="s">
        <v>9901</v>
      </c>
      <c r="J114" t="s">
        <v>10157</v>
      </c>
      <c r="K114" t="s">
        <v>10273</v>
      </c>
      <c r="L114" t="s">
        <v>14444</v>
      </c>
      <c r="M114" t="s">
        <v>14447</v>
      </c>
      <c r="N114" t="s">
        <v>14561</v>
      </c>
      <c r="O114">
        <v>3</v>
      </c>
      <c r="P114">
        <v>377.41</v>
      </c>
      <c r="Q114" s="3">
        <v>0.3</v>
      </c>
      <c r="R114">
        <v>29.88</v>
      </c>
      <c r="S114">
        <v>792.56</v>
      </c>
      <c r="T114">
        <v>228.88</v>
      </c>
      <c r="U114" s="6">
        <f>Table1[[#This Row],[Profit]]/Table1[[#This Row],[Sales]]</f>
        <v>0.28878570707580498</v>
      </c>
      <c r="V114" t="s">
        <v>15146</v>
      </c>
      <c r="W114" t="s">
        <v>15414</v>
      </c>
    </row>
    <row r="115" spans="1:23" x14ac:dyDescent="0.25">
      <c r="A115" t="s">
        <v>133</v>
      </c>
      <c r="B115" s="1">
        <v>45322</v>
      </c>
      <c r="C115" s="1" t="str">
        <f>TEXT(Table1[[#This Row],[Order Date]],"YYYY")</f>
        <v>2024</v>
      </c>
      <c r="D115" s="1" t="str">
        <f>TEXT(Table1[[#This Row],[Order Date]],"MMM")</f>
        <v>Jan</v>
      </c>
      <c r="E115" t="s">
        <v>5133</v>
      </c>
      <c r="F115" t="s">
        <v>9863</v>
      </c>
      <c r="G115" t="s">
        <v>9864</v>
      </c>
      <c r="H115" t="s">
        <v>9869</v>
      </c>
      <c r="I115" t="s">
        <v>9957</v>
      </c>
      <c r="J115" t="s">
        <v>10137</v>
      </c>
      <c r="K115" t="s">
        <v>10274</v>
      </c>
      <c r="L115" t="s">
        <v>14444</v>
      </c>
      <c r="M115" t="s">
        <v>14454</v>
      </c>
      <c r="N115" t="s">
        <v>14562</v>
      </c>
      <c r="O115">
        <v>8</v>
      </c>
      <c r="P115">
        <v>302.23</v>
      </c>
      <c r="Q115" s="3">
        <v>0.17</v>
      </c>
      <c r="R115">
        <v>23.38</v>
      </c>
      <c r="S115">
        <v>2006.81</v>
      </c>
      <c r="T115">
        <v>164.16</v>
      </c>
      <c r="U115" s="6">
        <f>Table1[[#This Row],[Profit]]/Table1[[#This Row],[Sales]]</f>
        <v>8.1801466008241938E-2</v>
      </c>
      <c r="V115" t="s">
        <v>15410</v>
      </c>
      <c r="W115" t="s">
        <v>15413</v>
      </c>
    </row>
    <row r="116" spans="1:23" x14ac:dyDescent="0.25">
      <c r="A116" t="s">
        <v>134</v>
      </c>
      <c r="B116" s="1">
        <v>45070</v>
      </c>
      <c r="C116" s="1" t="str">
        <f>TEXT(Table1[[#This Row],[Order Date]],"YYYY")</f>
        <v>2023</v>
      </c>
      <c r="D116" s="1" t="str">
        <f>TEXT(Table1[[#This Row],[Order Date]],"MMM")</f>
        <v>May</v>
      </c>
      <c r="E116" t="s">
        <v>5134</v>
      </c>
      <c r="F116" t="s">
        <v>9862</v>
      </c>
      <c r="G116" t="s">
        <v>9864</v>
      </c>
      <c r="H116" t="s">
        <v>9868</v>
      </c>
      <c r="I116" t="s">
        <v>9958</v>
      </c>
      <c r="J116" t="s">
        <v>10118</v>
      </c>
      <c r="K116" t="s">
        <v>10275</v>
      </c>
      <c r="L116" t="s">
        <v>14444</v>
      </c>
      <c r="M116" t="s">
        <v>14448</v>
      </c>
      <c r="N116" t="s">
        <v>14485</v>
      </c>
      <c r="O116">
        <v>5</v>
      </c>
      <c r="P116">
        <v>490.96</v>
      </c>
      <c r="Q116" s="3">
        <v>0.25</v>
      </c>
      <c r="R116">
        <v>10.86</v>
      </c>
      <c r="S116">
        <v>1841.1</v>
      </c>
      <c r="T116">
        <v>-49.82</v>
      </c>
      <c r="U116" s="6">
        <f>Table1[[#This Row],[Profit]]/Table1[[#This Row],[Sales]]</f>
        <v>-2.7059909836510784E-2</v>
      </c>
      <c r="V116" t="s">
        <v>15411</v>
      </c>
      <c r="W116" t="s">
        <v>15414</v>
      </c>
    </row>
    <row r="117" spans="1:23" x14ac:dyDescent="0.25">
      <c r="A117" t="s">
        <v>135</v>
      </c>
      <c r="B117" s="1">
        <v>45469</v>
      </c>
      <c r="C117" s="1" t="str">
        <f>TEXT(Table1[[#This Row],[Order Date]],"YYYY")</f>
        <v>2024</v>
      </c>
      <c r="D117" s="1" t="str">
        <f>TEXT(Table1[[#This Row],[Order Date]],"MMM")</f>
        <v>Jun</v>
      </c>
      <c r="E117" t="s">
        <v>5135</v>
      </c>
      <c r="F117" t="s">
        <v>9863</v>
      </c>
      <c r="G117" t="s">
        <v>9864</v>
      </c>
      <c r="H117" t="s">
        <v>9868</v>
      </c>
      <c r="I117" t="s">
        <v>9959</v>
      </c>
      <c r="J117" t="s">
        <v>10146</v>
      </c>
      <c r="K117" t="s">
        <v>10276</v>
      </c>
      <c r="L117" t="s">
        <v>14444</v>
      </c>
      <c r="M117" t="s">
        <v>14447</v>
      </c>
      <c r="N117" t="s">
        <v>14563</v>
      </c>
      <c r="O117">
        <v>10</v>
      </c>
      <c r="P117">
        <v>161.97999999999999</v>
      </c>
      <c r="Q117" s="3">
        <v>0.26</v>
      </c>
      <c r="R117">
        <v>19.34</v>
      </c>
      <c r="S117">
        <v>1198.6500000000001</v>
      </c>
      <c r="T117">
        <v>166.28</v>
      </c>
      <c r="U117" s="6">
        <f>Table1[[#This Row],[Profit]]/Table1[[#This Row],[Sales]]</f>
        <v>0.13872272973762148</v>
      </c>
      <c r="V117" t="s">
        <v>15409</v>
      </c>
      <c r="W117" t="s">
        <v>14886</v>
      </c>
    </row>
    <row r="118" spans="1:23" x14ac:dyDescent="0.25">
      <c r="A118" t="s">
        <v>136</v>
      </c>
      <c r="B118" s="1">
        <v>45056</v>
      </c>
      <c r="C118" s="1" t="str">
        <f>TEXT(Table1[[#This Row],[Order Date]],"YYYY")</f>
        <v>2023</v>
      </c>
      <c r="D118" s="1" t="str">
        <f>TEXT(Table1[[#This Row],[Order Date]],"MMM")</f>
        <v>May</v>
      </c>
      <c r="E118" t="s">
        <v>5136</v>
      </c>
      <c r="F118" t="s">
        <v>9862</v>
      </c>
      <c r="G118" t="s">
        <v>9866</v>
      </c>
      <c r="H118" t="s">
        <v>9867</v>
      </c>
      <c r="I118" t="s">
        <v>9922</v>
      </c>
      <c r="J118" t="s">
        <v>10148</v>
      </c>
      <c r="K118" t="s">
        <v>10277</v>
      </c>
      <c r="L118" t="s">
        <v>14445</v>
      </c>
      <c r="M118" t="s">
        <v>14452</v>
      </c>
      <c r="N118" t="s">
        <v>14564</v>
      </c>
      <c r="O118">
        <v>1</v>
      </c>
      <c r="P118">
        <v>745.17</v>
      </c>
      <c r="Q118" s="3">
        <v>0</v>
      </c>
      <c r="R118">
        <v>25.91</v>
      </c>
      <c r="S118">
        <v>745.17</v>
      </c>
      <c r="T118">
        <v>-17.059999999999999</v>
      </c>
      <c r="U118" s="6">
        <f>Table1[[#This Row],[Profit]]/Table1[[#This Row],[Sales]]</f>
        <v>-2.2894104700940724E-2</v>
      </c>
      <c r="V118" t="s">
        <v>15411</v>
      </c>
      <c r="W118" t="s">
        <v>15412</v>
      </c>
    </row>
    <row r="119" spans="1:23" x14ac:dyDescent="0.25">
      <c r="A119" t="s">
        <v>137</v>
      </c>
      <c r="B119" s="1">
        <v>44988</v>
      </c>
      <c r="C119" s="1" t="str">
        <f>TEXT(Table1[[#This Row],[Order Date]],"YYYY")</f>
        <v>2023</v>
      </c>
      <c r="D119" s="1" t="str">
        <f>TEXT(Table1[[#This Row],[Order Date]],"MMM")</f>
        <v>Mar</v>
      </c>
      <c r="E119" t="s">
        <v>5137</v>
      </c>
      <c r="F119" t="s">
        <v>9861</v>
      </c>
      <c r="G119" t="s">
        <v>9865</v>
      </c>
      <c r="H119" t="s">
        <v>9869</v>
      </c>
      <c r="I119" t="s">
        <v>9960</v>
      </c>
      <c r="J119" t="s">
        <v>10159</v>
      </c>
      <c r="K119" t="s">
        <v>10278</v>
      </c>
      <c r="L119" t="s">
        <v>14446</v>
      </c>
      <c r="M119" t="s">
        <v>14450</v>
      </c>
      <c r="N119" t="s">
        <v>14536</v>
      </c>
      <c r="O119">
        <v>3</v>
      </c>
      <c r="P119">
        <v>345.55</v>
      </c>
      <c r="Q119" s="3">
        <v>0.16</v>
      </c>
      <c r="R119">
        <v>49.74</v>
      </c>
      <c r="S119">
        <v>870.79</v>
      </c>
      <c r="T119">
        <v>139.11000000000001</v>
      </c>
      <c r="U119" s="6">
        <f>Table1[[#This Row],[Profit]]/Table1[[#This Row],[Sales]]</f>
        <v>0.15975149002629799</v>
      </c>
      <c r="V119" t="s">
        <v>15146</v>
      </c>
      <c r="W119" t="s">
        <v>15413</v>
      </c>
    </row>
    <row r="120" spans="1:23" x14ac:dyDescent="0.25">
      <c r="A120" t="s">
        <v>138</v>
      </c>
      <c r="B120" s="1">
        <v>45590</v>
      </c>
      <c r="C120" s="1" t="str">
        <f>TEXT(Table1[[#This Row],[Order Date]],"YYYY")</f>
        <v>2024</v>
      </c>
      <c r="D120" s="1" t="str">
        <f>TEXT(Table1[[#This Row],[Order Date]],"MMM")</f>
        <v>Oct</v>
      </c>
      <c r="E120" t="s">
        <v>5138</v>
      </c>
      <c r="F120" t="s">
        <v>9862</v>
      </c>
      <c r="G120" t="s">
        <v>9864</v>
      </c>
      <c r="H120" t="s">
        <v>9867</v>
      </c>
      <c r="I120" t="s">
        <v>9877</v>
      </c>
      <c r="J120" t="s">
        <v>10116</v>
      </c>
      <c r="K120" t="s">
        <v>10279</v>
      </c>
      <c r="L120" t="s">
        <v>14445</v>
      </c>
      <c r="M120" t="s">
        <v>14451</v>
      </c>
      <c r="N120" t="s">
        <v>14565</v>
      </c>
      <c r="O120">
        <v>4</v>
      </c>
      <c r="P120">
        <v>417.97</v>
      </c>
      <c r="Q120" s="3">
        <v>0.15</v>
      </c>
      <c r="R120">
        <v>23.86</v>
      </c>
      <c r="S120">
        <v>1421.1</v>
      </c>
      <c r="T120">
        <v>329.01</v>
      </c>
      <c r="U120" s="6">
        <f>Table1[[#This Row],[Profit]]/Table1[[#This Row],[Sales]]</f>
        <v>0.23151783829427908</v>
      </c>
      <c r="V120" t="s">
        <v>15409</v>
      </c>
      <c r="W120" t="s">
        <v>14886</v>
      </c>
    </row>
    <row r="121" spans="1:23" x14ac:dyDescent="0.25">
      <c r="A121" t="s">
        <v>139</v>
      </c>
      <c r="B121" s="1">
        <v>44999</v>
      </c>
      <c r="C121" s="1" t="str">
        <f>TEXT(Table1[[#This Row],[Order Date]],"YYYY")</f>
        <v>2023</v>
      </c>
      <c r="D121" s="1" t="str">
        <f>TEXT(Table1[[#This Row],[Order Date]],"MMM")</f>
        <v>Mar</v>
      </c>
      <c r="E121" t="s">
        <v>5139</v>
      </c>
      <c r="F121" t="s">
        <v>9862</v>
      </c>
      <c r="G121" t="s">
        <v>9866</v>
      </c>
      <c r="H121" t="s">
        <v>9868</v>
      </c>
      <c r="I121" t="s">
        <v>9961</v>
      </c>
      <c r="J121" t="s">
        <v>10124</v>
      </c>
      <c r="K121" t="s">
        <v>10280</v>
      </c>
      <c r="L121" t="s">
        <v>14446</v>
      </c>
      <c r="M121" t="s">
        <v>14450</v>
      </c>
      <c r="N121" t="s">
        <v>14566</v>
      </c>
      <c r="O121">
        <v>5</v>
      </c>
      <c r="P121">
        <v>356.31</v>
      </c>
      <c r="Q121" s="3">
        <v>0.05</v>
      </c>
      <c r="R121">
        <v>37.82</v>
      </c>
      <c r="S121">
        <v>1692.47</v>
      </c>
      <c r="T121">
        <v>321</v>
      </c>
      <c r="U121" s="6">
        <f>Table1[[#This Row],[Profit]]/Table1[[#This Row],[Sales]]</f>
        <v>0.18966362771570544</v>
      </c>
      <c r="V121" t="s">
        <v>15146</v>
      </c>
      <c r="W121" t="s">
        <v>15412</v>
      </c>
    </row>
    <row r="122" spans="1:23" x14ac:dyDescent="0.25">
      <c r="A122" t="s">
        <v>140</v>
      </c>
      <c r="B122" s="1">
        <v>45947</v>
      </c>
      <c r="C122" s="1" t="str">
        <f>TEXT(Table1[[#This Row],[Order Date]],"YYYY")</f>
        <v>2025</v>
      </c>
      <c r="D122" s="1" t="str">
        <f>TEXT(Table1[[#This Row],[Order Date]],"MMM")</f>
        <v>Oct</v>
      </c>
      <c r="E122" t="s">
        <v>5140</v>
      </c>
      <c r="F122" t="s">
        <v>9863</v>
      </c>
      <c r="G122" t="s">
        <v>9864</v>
      </c>
      <c r="H122" t="s">
        <v>9867</v>
      </c>
      <c r="I122" t="s">
        <v>9962</v>
      </c>
      <c r="J122" t="s">
        <v>10117</v>
      </c>
      <c r="K122" t="s">
        <v>10281</v>
      </c>
      <c r="L122" t="s">
        <v>14445</v>
      </c>
      <c r="M122" t="s">
        <v>14449</v>
      </c>
      <c r="N122" t="s">
        <v>14567</v>
      </c>
      <c r="O122">
        <v>8</v>
      </c>
      <c r="P122">
        <v>426.21</v>
      </c>
      <c r="Q122" s="3">
        <v>0.19</v>
      </c>
      <c r="R122">
        <v>23.99</v>
      </c>
      <c r="S122">
        <v>2761.84</v>
      </c>
      <c r="T122">
        <v>585.08000000000004</v>
      </c>
      <c r="U122" s="6">
        <f>Table1[[#This Row],[Profit]]/Table1[[#This Row],[Sales]]</f>
        <v>0.21184427772789155</v>
      </c>
      <c r="V122" t="s">
        <v>15410</v>
      </c>
      <c r="W122" t="s">
        <v>14886</v>
      </c>
    </row>
    <row r="123" spans="1:23" x14ac:dyDescent="0.25">
      <c r="A123" t="s">
        <v>141</v>
      </c>
      <c r="B123" s="1">
        <v>45568</v>
      </c>
      <c r="C123" s="1" t="str">
        <f>TEXT(Table1[[#This Row],[Order Date]],"YYYY")</f>
        <v>2024</v>
      </c>
      <c r="D123" s="1" t="str">
        <f>TEXT(Table1[[#This Row],[Order Date]],"MMM")</f>
        <v>Oct</v>
      </c>
      <c r="E123" t="s">
        <v>5141</v>
      </c>
      <c r="F123" t="s">
        <v>9863</v>
      </c>
      <c r="G123" t="s">
        <v>9866</v>
      </c>
      <c r="H123" t="s">
        <v>9870</v>
      </c>
      <c r="I123" t="s">
        <v>9892</v>
      </c>
      <c r="J123" t="s">
        <v>10145</v>
      </c>
      <c r="K123" t="s">
        <v>10282</v>
      </c>
      <c r="L123" t="s">
        <v>14444</v>
      </c>
      <c r="M123" t="s">
        <v>14448</v>
      </c>
      <c r="N123" t="s">
        <v>14568</v>
      </c>
      <c r="O123">
        <v>6</v>
      </c>
      <c r="P123">
        <v>431.26</v>
      </c>
      <c r="Q123" s="3">
        <v>0.24</v>
      </c>
      <c r="R123">
        <v>34.130000000000003</v>
      </c>
      <c r="S123">
        <v>1966.55</v>
      </c>
      <c r="T123">
        <v>365.57</v>
      </c>
      <c r="U123" s="6">
        <f>Table1[[#This Row],[Profit]]/Table1[[#This Row],[Sales]]</f>
        <v>0.18589407846228165</v>
      </c>
      <c r="V123" t="s">
        <v>15146</v>
      </c>
      <c r="W123" t="s">
        <v>15413</v>
      </c>
    </row>
    <row r="124" spans="1:23" x14ac:dyDescent="0.25">
      <c r="A124" t="s">
        <v>142</v>
      </c>
      <c r="B124" s="1">
        <v>45818</v>
      </c>
      <c r="C124" s="1" t="str">
        <f>TEXT(Table1[[#This Row],[Order Date]],"YYYY")</f>
        <v>2025</v>
      </c>
      <c r="D124" s="1" t="str">
        <f>TEXT(Table1[[#This Row],[Order Date]],"MMM")</f>
        <v>Jun</v>
      </c>
      <c r="E124" t="s">
        <v>5142</v>
      </c>
      <c r="F124" t="s">
        <v>9861</v>
      </c>
      <c r="G124" t="s">
        <v>9864</v>
      </c>
      <c r="H124" t="s">
        <v>9870</v>
      </c>
      <c r="I124" t="s">
        <v>9963</v>
      </c>
      <c r="J124" t="s">
        <v>10122</v>
      </c>
      <c r="K124" t="s">
        <v>10283</v>
      </c>
      <c r="L124" t="s">
        <v>14445</v>
      </c>
      <c r="M124" t="s">
        <v>14449</v>
      </c>
      <c r="N124" t="s">
        <v>14569</v>
      </c>
      <c r="O124">
        <v>6</v>
      </c>
      <c r="P124">
        <v>67.72</v>
      </c>
      <c r="Q124" s="3">
        <v>0.02</v>
      </c>
      <c r="R124">
        <v>34.83</v>
      </c>
      <c r="S124">
        <v>398.19</v>
      </c>
      <c r="T124">
        <v>55.85</v>
      </c>
      <c r="U124" s="6">
        <f>Table1[[#This Row],[Profit]]/Table1[[#This Row],[Sales]]</f>
        <v>0.14025967502950853</v>
      </c>
      <c r="V124" t="s">
        <v>15411</v>
      </c>
      <c r="W124" t="s">
        <v>15412</v>
      </c>
    </row>
    <row r="125" spans="1:23" x14ac:dyDescent="0.25">
      <c r="A125" t="s">
        <v>143</v>
      </c>
      <c r="B125" s="1">
        <v>45353</v>
      </c>
      <c r="C125" s="1" t="str">
        <f>TEXT(Table1[[#This Row],[Order Date]],"YYYY")</f>
        <v>2024</v>
      </c>
      <c r="D125" s="1" t="str">
        <f>TEXT(Table1[[#This Row],[Order Date]],"MMM")</f>
        <v>Mar</v>
      </c>
      <c r="E125" t="s">
        <v>5143</v>
      </c>
      <c r="F125" t="s">
        <v>9862</v>
      </c>
      <c r="G125" t="s">
        <v>9864</v>
      </c>
      <c r="H125" t="s">
        <v>9870</v>
      </c>
      <c r="I125" t="s">
        <v>9945</v>
      </c>
      <c r="J125" t="s">
        <v>10144</v>
      </c>
      <c r="K125" t="s">
        <v>10284</v>
      </c>
      <c r="L125" t="s">
        <v>14446</v>
      </c>
      <c r="M125" t="s">
        <v>14450</v>
      </c>
      <c r="N125" t="s">
        <v>14570</v>
      </c>
      <c r="O125">
        <v>8</v>
      </c>
      <c r="P125">
        <v>444.2</v>
      </c>
      <c r="Q125" s="3">
        <v>0.15</v>
      </c>
      <c r="R125">
        <v>47.06</v>
      </c>
      <c r="S125">
        <v>3020.56</v>
      </c>
      <c r="T125">
        <v>643.98</v>
      </c>
      <c r="U125" s="6">
        <f>Table1[[#This Row],[Profit]]/Table1[[#This Row],[Sales]]</f>
        <v>0.21319887702942503</v>
      </c>
      <c r="V125" t="s">
        <v>15410</v>
      </c>
      <c r="W125" t="s">
        <v>15413</v>
      </c>
    </row>
    <row r="126" spans="1:23" x14ac:dyDescent="0.25">
      <c r="A126" t="s">
        <v>144</v>
      </c>
      <c r="B126" s="1">
        <v>45469</v>
      </c>
      <c r="C126" s="1" t="str">
        <f>TEXT(Table1[[#This Row],[Order Date]],"YYYY")</f>
        <v>2024</v>
      </c>
      <c r="D126" s="1" t="str">
        <f>TEXT(Table1[[#This Row],[Order Date]],"MMM")</f>
        <v>Jun</v>
      </c>
      <c r="E126" t="s">
        <v>5144</v>
      </c>
      <c r="F126" t="s">
        <v>9862</v>
      </c>
      <c r="G126" t="s">
        <v>9866</v>
      </c>
      <c r="H126" t="s">
        <v>9868</v>
      </c>
      <c r="I126" t="s">
        <v>9953</v>
      </c>
      <c r="J126" t="s">
        <v>10127</v>
      </c>
      <c r="K126" t="s">
        <v>10285</v>
      </c>
      <c r="L126" t="s">
        <v>14444</v>
      </c>
      <c r="M126" t="s">
        <v>14454</v>
      </c>
      <c r="N126" t="s">
        <v>14571</v>
      </c>
      <c r="O126">
        <v>7</v>
      </c>
      <c r="P126">
        <v>692.32</v>
      </c>
      <c r="Q126" s="3">
        <v>0.21</v>
      </c>
      <c r="R126">
        <v>31.41</v>
      </c>
      <c r="S126">
        <v>3828.53</v>
      </c>
      <c r="T126">
        <v>755.64</v>
      </c>
      <c r="U126" s="6">
        <f>Table1[[#This Row],[Profit]]/Table1[[#This Row],[Sales]]</f>
        <v>0.19737079244514211</v>
      </c>
      <c r="V126" t="s">
        <v>15409</v>
      </c>
      <c r="W126" t="s">
        <v>15413</v>
      </c>
    </row>
    <row r="127" spans="1:23" x14ac:dyDescent="0.25">
      <c r="A127" t="s">
        <v>145</v>
      </c>
      <c r="B127" s="1">
        <v>45626</v>
      </c>
      <c r="C127" s="1" t="str">
        <f>TEXT(Table1[[#This Row],[Order Date]],"YYYY")</f>
        <v>2024</v>
      </c>
      <c r="D127" s="1" t="str">
        <f>TEXT(Table1[[#This Row],[Order Date]],"MMM")</f>
        <v>Nov</v>
      </c>
      <c r="E127" t="s">
        <v>5145</v>
      </c>
      <c r="F127" t="s">
        <v>9861</v>
      </c>
      <c r="G127" t="s">
        <v>9866</v>
      </c>
      <c r="H127" t="s">
        <v>9867</v>
      </c>
      <c r="I127" t="s">
        <v>9964</v>
      </c>
      <c r="J127" t="s">
        <v>10146</v>
      </c>
      <c r="K127" t="s">
        <v>10286</v>
      </c>
      <c r="L127" t="s">
        <v>14446</v>
      </c>
      <c r="M127" t="s">
        <v>14455</v>
      </c>
      <c r="N127" t="s">
        <v>14572</v>
      </c>
      <c r="O127">
        <v>5</v>
      </c>
      <c r="P127">
        <v>794.71</v>
      </c>
      <c r="Q127" s="3">
        <v>0.11</v>
      </c>
      <c r="R127">
        <v>7.84</v>
      </c>
      <c r="S127">
        <v>3536.46</v>
      </c>
      <c r="T127">
        <v>242.33</v>
      </c>
      <c r="U127" s="6">
        <f>Table1[[#This Row],[Profit]]/Table1[[#This Row],[Sales]]</f>
        <v>6.8523325585472486E-2</v>
      </c>
      <c r="V127" t="s">
        <v>15410</v>
      </c>
      <c r="W127" t="s">
        <v>15412</v>
      </c>
    </row>
    <row r="128" spans="1:23" x14ac:dyDescent="0.25">
      <c r="A128" t="s">
        <v>146</v>
      </c>
      <c r="B128" s="1">
        <v>45104</v>
      </c>
      <c r="C128" s="1" t="str">
        <f>TEXT(Table1[[#This Row],[Order Date]],"YYYY")</f>
        <v>2023</v>
      </c>
      <c r="D128" s="1" t="str">
        <f>TEXT(Table1[[#This Row],[Order Date]],"MMM")</f>
        <v>Jun</v>
      </c>
      <c r="E128" t="s">
        <v>5146</v>
      </c>
      <c r="F128" t="s">
        <v>9861</v>
      </c>
      <c r="G128" t="s">
        <v>9866</v>
      </c>
      <c r="H128" t="s">
        <v>9870</v>
      </c>
      <c r="I128" t="s">
        <v>9921</v>
      </c>
      <c r="J128" t="s">
        <v>10155</v>
      </c>
      <c r="K128" t="s">
        <v>10287</v>
      </c>
      <c r="L128" t="s">
        <v>14444</v>
      </c>
      <c r="M128" t="s">
        <v>14454</v>
      </c>
      <c r="N128" t="s">
        <v>14573</v>
      </c>
      <c r="O128">
        <v>2</v>
      </c>
      <c r="P128">
        <v>792.13</v>
      </c>
      <c r="Q128" s="3">
        <v>0.08</v>
      </c>
      <c r="R128">
        <v>8.74</v>
      </c>
      <c r="S128">
        <v>1457.52</v>
      </c>
      <c r="T128">
        <v>29.5</v>
      </c>
      <c r="U128" s="6">
        <f>Table1[[#This Row],[Profit]]/Table1[[#This Row],[Sales]]</f>
        <v>2.0239859487348372E-2</v>
      </c>
      <c r="V128" t="s">
        <v>15410</v>
      </c>
      <c r="W128" t="s">
        <v>15414</v>
      </c>
    </row>
    <row r="129" spans="1:23" x14ac:dyDescent="0.25">
      <c r="A129" t="s">
        <v>147</v>
      </c>
      <c r="B129" s="1">
        <v>45542</v>
      </c>
      <c r="C129" s="1" t="str">
        <f>TEXT(Table1[[#This Row],[Order Date]],"YYYY")</f>
        <v>2024</v>
      </c>
      <c r="D129" s="1" t="str">
        <f>TEXT(Table1[[#This Row],[Order Date]],"MMM")</f>
        <v>Sep</v>
      </c>
      <c r="E129" t="s">
        <v>5147</v>
      </c>
      <c r="F129" t="s">
        <v>9863</v>
      </c>
      <c r="G129" t="s">
        <v>9865</v>
      </c>
      <c r="H129" t="s">
        <v>9868</v>
      </c>
      <c r="I129" t="s">
        <v>9965</v>
      </c>
      <c r="J129" t="s">
        <v>10136</v>
      </c>
      <c r="K129" t="s">
        <v>10288</v>
      </c>
      <c r="L129" t="s">
        <v>14446</v>
      </c>
      <c r="M129" t="s">
        <v>14450</v>
      </c>
      <c r="N129" t="s">
        <v>14574</v>
      </c>
      <c r="O129">
        <v>2</v>
      </c>
      <c r="P129">
        <v>417.5</v>
      </c>
      <c r="Q129" s="3">
        <v>0.18</v>
      </c>
      <c r="R129">
        <v>45.98</v>
      </c>
      <c r="S129">
        <v>684.7</v>
      </c>
      <c r="T129">
        <v>-27.57</v>
      </c>
      <c r="U129" s="6">
        <f>Table1[[#This Row],[Profit]]/Table1[[#This Row],[Sales]]</f>
        <v>-4.0265809843727178E-2</v>
      </c>
      <c r="V129" t="s">
        <v>15146</v>
      </c>
      <c r="W129" t="s">
        <v>14886</v>
      </c>
    </row>
    <row r="130" spans="1:23" x14ac:dyDescent="0.25">
      <c r="A130" t="s">
        <v>148</v>
      </c>
      <c r="B130" s="1">
        <v>45871</v>
      </c>
      <c r="C130" s="1" t="str">
        <f>TEXT(Table1[[#This Row],[Order Date]],"YYYY")</f>
        <v>2025</v>
      </c>
      <c r="D130" s="1" t="str">
        <f>TEXT(Table1[[#This Row],[Order Date]],"MMM")</f>
        <v>Aug</v>
      </c>
      <c r="E130" t="s">
        <v>5148</v>
      </c>
      <c r="F130" t="s">
        <v>9861</v>
      </c>
      <c r="G130" t="s">
        <v>9865</v>
      </c>
      <c r="H130" t="s">
        <v>9867</v>
      </c>
      <c r="I130" t="s">
        <v>9966</v>
      </c>
      <c r="J130" t="s">
        <v>10132</v>
      </c>
      <c r="K130" t="s">
        <v>10289</v>
      </c>
      <c r="L130" t="s">
        <v>14446</v>
      </c>
      <c r="M130" t="s">
        <v>14450</v>
      </c>
      <c r="N130" t="s">
        <v>14575</v>
      </c>
      <c r="O130">
        <v>8</v>
      </c>
      <c r="P130">
        <v>581.15</v>
      </c>
      <c r="Q130" s="3">
        <v>0.28999999999999998</v>
      </c>
      <c r="R130">
        <v>23.88</v>
      </c>
      <c r="S130">
        <v>3300.93</v>
      </c>
      <c r="T130">
        <v>744.11</v>
      </c>
      <c r="U130" s="6">
        <f>Table1[[#This Row],[Profit]]/Table1[[#This Row],[Sales]]</f>
        <v>0.22542435010739401</v>
      </c>
      <c r="V130" t="s">
        <v>15409</v>
      </c>
      <c r="W130" t="s">
        <v>15413</v>
      </c>
    </row>
    <row r="131" spans="1:23" x14ac:dyDescent="0.25">
      <c r="A131" t="s">
        <v>149</v>
      </c>
      <c r="B131" s="1">
        <v>45701</v>
      </c>
      <c r="C131" s="1" t="str">
        <f>TEXT(Table1[[#This Row],[Order Date]],"YYYY")</f>
        <v>2025</v>
      </c>
      <c r="D131" s="1" t="str">
        <f>TEXT(Table1[[#This Row],[Order Date]],"MMM")</f>
        <v>Feb</v>
      </c>
      <c r="E131" t="s">
        <v>5149</v>
      </c>
      <c r="F131" t="s">
        <v>9861</v>
      </c>
      <c r="G131" t="s">
        <v>9866</v>
      </c>
      <c r="H131" t="s">
        <v>9867</v>
      </c>
      <c r="I131" t="s">
        <v>9967</v>
      </c>
      <c r="J131" t="s">
        <v>10129</v>
      </c>
      <c r="K131" t="s">
        <v>10290</v>
      </c>
      <c r="L131" t="s">
        <v>14445</v>
      </c>
      <c r="M131" t="s">
        <v>14451</v>
      </c>
      <c r="N131" t="s">
        <v>14576</v>
      </c>
      <c r="O131">
        <v>9</v>
      </c>
      <c r="P131">
        <v>292.08</v>
      </c>
      <c r="Q131" s="3">
        <v>0.13</v>
      </c>
      <c r="R131">
        <v>48</v>
      </c>
      <c r="S131">
        <v>2286.9899999999998</v>
      </c>
      <c r="T131">
        <v>-221.74</v>
      </c>
      <c r="U131" s="6">
        <f>Table1[[#This Row],[Profit]]/Table1[[#This Row],[Sales]]</f>
        <v>-9.6957135798582436E-2</v>
      </c>
      <c r="V131" t="s">
        <v>15146</v>
      </c>
      <c r="W131" t="s">
        <v>15413</v>
      </c>
    </row>
    <row r="132" spans="1:23" x14ac:dyDescent="0.25">
      <c r="A132" t="s">
        <v>150</v>
      </c>
      <c r="B132" s="1">
        <v>45013</v>
      </c>
      <c r="C132" s="1" t="str">
        <f>TEXT(Table1[[#This Row],[Order Date]],"YYYY")</f>
        <v>2023</v>
      </c>
      <c r="D132" s="1" t="str">
        <f>TEXT(Table1[[#This Row],[Order Date]],"MMM")</f>
        <v>Mar</v>
      </c>
      <c r="E132" t="s">
        <v>5150</v>
      </c>
      <c r="F132" t="s">
        <v>9861</v>
      </c>
      <c r="G132" t="s">
        <v>9864</v>
      </c>
      <c r="H132" t="s">
        <v>9868</v>
      </c>
      <c r="I132" t="s">
        <v>9922</v>
      </c>
      <c r="J132" t="s">
        <v>10154</v>
      </c>
      <c r="K132" t="s">
        <v>10291</v>
      </c>
      <c r="L132" t="s">
        <v>14446</v>
      </c>
      <c r="M132" t="s">
        <v>14453</v>
      </c>
      <c r="N132" t="s">
        <v>14528</v>
      </c>
      <c r="O132">
        <v>3</v>
      </c>
      <c r="P132">
        <v>132.53</v>
      </c>
      <c r="Q132" s="3">
        <v>0.13</v>
      </c>
      <c r="R132">
        <v>13.27</v>
      </c>
      <c r="S132">
        <v>345.9</v>
      </c>
      <c r="T132">
        <v>82.22</v>
      </c>
      <c r="U132" s="6">
        <f>Table1[[#This Row],[Profit]]/Table1[[#This Row],[Sales]]</f>
        <v>0.2376987568661463</v>
      </c>
      <c r="V132" t="s">
        <v>15411</v>
      </c>
      <c r="W132" t="s">
        <v>14886</v>
      </c>
    </row>
    <row r="133" spans="1:23" x14ac:dyDescent="0.25">
      <c r="A133" t="s">
        <v>151</v>
      </c>
      <c r="B133" s="1">
        <v>45417</v>
      </c>
      <c r="C133" s="1" t="str">
        <f>TEXT(Table1[[#This Row],[Order Date]],"YYYY")</f>
        <v>2024</v>
      </c>
      <c r="D133" s="1" t="str">
        <f>TEXT(Table1[[#This Row],[Order Date]],"MMM")</f>
        <v>May</v>
      </c>
      <c r="E133" t="s">
        <v>5151</v>
      </c>
      <c r="F133" t="s">
        <v>9861</v>
      </c>
      <c r="G133" t="s">
        <v>9866</v>
      </c>
      <c r="H133" t="s">
        <v>9870</v>
      </c>
      <c r="I133" t="s">
        <v>9893</v>
      </c>
      <c r="J133" t="s">
        <v>10138</v>
      </c>
      <c r="K133" t="s">
        <v>10292</v>
      </c>
      <c r="L133" t="s">
        <v>14444</v>
      </c>
      <c r="M133" t="s">
        <v>14448</v>
      </c>
      <c r="N133" t="s">
        <v>14577</v>
      </c>
      <c r="O133">
        <v>9</v>
      </c>
      <c r="P133">
        <v>537.37</v>
      </c>
      <c r="Q133" s="3">
        <v>0.17</v>
      </c>
      <c r="R133">
        <v>24.72</v>
      </c>
      <c r="S133">
        <v>4014.15</v>
      </c>
      <c r="T133">
        <v>386.85</v>
      </c>
      <c r="U133" s="6">
        <f>Table1[[#This Row],[Profit]]/Table1[[#This Row],[Sales]]</f>
        <v>9.6371585516236313E-2</v>
      </c>
      <c r="V133" t="s">
        <v>15410</v>
      </c>
      <c r="W133" t="s">
        <v>15413</v>
      </c>
    </row>
    <row r="134" spans="1:23" x14ac:dyDescent="0.25">
      <c r="A134" t="s">
        <v>152</v>
      </c>
      <c r="B134" s="1">
        <v>45957</v>
      </c>
      <c r="C134" s="1" t="str">
        <f>TEXT(Table1[[#This Row],[Order Date]],"YYYY")</f>
        <v>2025</v>
      </c>
      <c r="D134" s="1" t="str">
        <f>TEXT(Table1[[#This Row],[Order Date]],"MMM")</f>
        <v>Oct</v>
      </c>
      <c r="E134" t="s">
        <v>5152</v>
      </c>
      <c r="F134" t="s">
        <v>9861</v>
      </c>
      <c r="G134" t="s">
        <v>9865</v>
      </c>
      <c r="H134" t="s">
        <v>9871</v>
      </c>
      <c r="I134" t="s">
        <v>9968</v>
      </c>
      <c r="J134" t="s">
        <v>10123</v>
      </c>
      <c r="K134" t="s">
        <v>10293</v>
      </c>
      <c r="L134" t="s">
        <v>14444</v>
      </c>
      <c r="M134" t="s">
        <v>14447</v>
      </c>
      <c r="N134" t="s">
        <v>14578</v>
      </c>
      <c r="O134">
        <v>5</v>
      </c>
      <c r="P134">
        <v>127.02</v>
      </c>
      <c r="Q134" s="3">
        <v>7.0000000000000007E-2</v>
      </c>
      <c r="R134">
        <v>11.24</v>
      </c>
      <c r="S134">
        <v>590.64</v>
      </c>
      <c r="T134">
        <v>-9.91</v>
      </c>
      <c r="U134" s="6">
        <f>Table1[[#This Row],[Profit]]/Table1[[#This Row],[Sales]]</f>
        <v>-1.6778409860490315E-2</v>
      </c>
      <c r="V134" t="s">
        <v>15409</v>
      </c>
      <c r="W134" t="s">
        <v>15412</v>
      </c>
    </row>
    <row r="135" spans="1:23" x14ac:dyDescent="0.25">
      <c r="A135" t="s">
        <v>153</v>
      </c>
      <c r="B135" s="1">
        <v>45011</v>
      </c>
      <c r="C135" s="1" t="str">
        <f>TEXT(Table1[[#This Row],[Order Date]],"YYYY")</f>
        <v>2023</v>
      </c>
      <c r="D135" s="1" t="str">
        <f>TEXT(Table1[[#This Row],[Order Date]],"MMM")</f>
        <v>Mar</v>
      </c>
      <c r="E135" t="s">
        <v>5153</v>
      </c>
      <c r="F135" t="s">
        <v>9862</v>
      </c>
      <c r="G135" t="s">
        <v>9864</v>
      </c>
      <c r="H135" t="s">
        <v>9869</v>
      </c>
      <c r="I135" t="s">
        <v>9969</v>
      </c>
      <c r="J135" t="s">
        <v>10136</v>
      </c>
      <c r="K135" t="s">
        <v>10294</v>
      </c>
      <c r="L135" t="s">
        <v>14446</v>
      </c>
      <c r="M135" t="s">
        <v>14453</v>
      </c>
      <c r="N135" t="s">
        <v>14579</v>
      </c>
      <c r="O135">
        <v>2</v>
      </c>
      <c r="P135">
        <v>642.55999999999995</v>
      </c>
      <c r="Q135" s="3">
        <v>0.05</v>
      </c>
      <c r="R135">
        <v>13.58</v>
      </c>
      <c r="S135">
        <v>1220.8599999999999</v>
      </c>
      <c r="T135">
        <v>321.91000000000003</v>
      </c>
      <c r="U135" s="6">
        <f>Table1[[#This Row],[Profit]]/Table1[[#This Row],[Sales]]</f>
        <v>0.26367478662582117</v>
      </c>
      <c r="V135" t="s">
        <v>15409</v>
      </c>
      <c r="W135" t="s">
        <v>15414</v>
      </c>
    </row>
    <row r="136" spans="1:23" x14ac:dyDescent="0.25">
      <c r="A136" t="s">
        <v>154</v>
      </c>
      <c r="B136" s="1">
        <v>45667</v>
      </c>
      <c r="C136" s="1" t="str">
        <f>TEXT(Table1[[#This Row],[Order Date]],"YYYY")</f>
        <v>2025</v>
      </c>
      <c r="D136" s="1" t="str">
        <f>TEXT(Table1[[#This Row],[Order Date]],"MMM")</f>
        <v>Jan</v>
      </c>
      <c r="E136" t="s">
        <v>5154</v>
      </c>
      <c r="F136" t="s">
        <v>9862</v>
      </c>
      <c r="G136" t="s">
        <v>9865</v>
      </c>
      <c r="H136" t="s">
        <v>9870</v>
      </c>
      <c r="I136" t="s">
        <v>9970</v>
      </c>
      <c r="J136" t="s">
        <v>10135</v>
      </c>
      <c r="K136" t="s">
        <v>10295</v>
      </c>
      <c r="L136" t="s">
        <v>14444</v>
      </c>
      <c r="M136" t="s">
        <v>14454</v>
      </c>
      <c r="N136" t="s">
        <v>14580</v>
      </c>
      <c r="O136">
        <v>6</v>
      </c>
      <c r="P136">
        <v>270.64</v>
      </c>
      <c r="Q136" s="3">
        <v>0.27</v>
      </c>
      <c r="R136">
        <v>47.32</v>
      </c>
      <c r="S136">
        <v>1185.4000000000001</v>
      </c>
      <c r="T136">
        <v>91.53</v>
      </c>
      <c r="U136" s="6">
        <f>Table1[[#This Row],[Profit]]/Table1[[#This Row],[Sales]]</f>
        <v>7.7214442382318199E-2</v>
      </c>
      <c r="V136" t="s">
        <v>15411</v>
      </c>
      <c r="W136" t="s">
        <v>15412</v>
      </c>
    </row>
    <row r="137" spans="1:23" x14ac:dyDescent="0.25">
      <c r="A137" t="s">
        <v>155</v>
      </c>
      <c r="B137" s="1">
        <v>45350</v>
      </c>
      <c r="C137" s="1" t="str">
        <f>TEXT(Table1[[#This Row],[Order Date]],"YYYY")</f>
        <v>2024</v>
      </c>
      <c r="D137" s="1" t="str">
        <f>TEXT(Table1[[#This Row],[Order Date]],"MMM")</f>
        <v>Feb</v>
      </c>
      <c r="E137" t="s">
        <v>5155</v>
      </c>
      <c r="F137" t="s">
        <v>9862</v>
      </c>
      <c r="G137" t="s">
        <v>9866</v>
      </c>
      <c r="H137" t="s">
        <v>9871</v>
      </c>
      <c r="I137" t="s">
        <v>9971</v>
      </c>
      <c r="J137" t="s">
        <v>10131</v>
      </c>
      <c r="K137" t="s">
        <v>10296</v>
      </c>
      <c r="L137" t="s">
        <v>14445</v>
      </c>
      <c r="M137" t="s">
        <v>14449</v>
      </c>
      <c r="N137" t="s">
        <v>14581</v>
      </c>
      <c r="O137">
        <v>8</v>
      </c>
      <c r="P137">
        <v>175.73</v>
      </c>
      <c r="Q137" s="3">
        <v>0.08</v>
      </c>
      <c r="R137">
        <v>40.83</v>
      </c>
      <c r="S137">
        <v>1293.3699999999999</v>
      </c>
      <c r="T137">
        <v>236.18</v>
      </c>
      <c r="U137" s="6">
        <f>Table1[[#This Row],[Profit]]/Table1[[#This Row],[Sales]]</f>
        <v>0.18260822502454829</v>
      </c>
      <c r="V137" t="s">
        <v>15411</v>
      </c>
      <c r="W137" t="s">
        <v>15412</v>
      </c>
    </row>
    <row r="138" spans="1:23" x14ac:dyDescent="0.25">
      <c r="A138" t="s">
        <v>156</v>
      </c>
      <c r="B138" s="1">
        <v>45947</v>
      </c>
      <c r="C138" s="1" t="str">
        <f>TEXT(Table1[[#This Row],[Order Date]],"YYYY")</f>
        <v>2025</v>
      </c>
      <c r="D138" s="1" t="str">
        <f>TEXT(Table1[[#This Row],[Order Date]],"MMM")</f>
        <v>Oct</v>
      </c>
      <c r="E138" t="s">
        <v>5156</v>
      </c>
      <c r="F138" t="s">
        <v>9863</v>
      </c>
      <c r="G138" t="s">
        <v>9865</v>
      </c>
      <c r="H138" t="s">
        <v>9867</v>
      </c>
      <c r="I138" t="s">
        <v>9882</v>
      </c>
      <c r="J138" t="s">
        <v>10117</v>
      </c>
      <c r="K138" t="s">
        <v>10297</v>
      </c>
      <c r="L138" t="s">
        <v>14444</v>
      </c>
      <c r="M138" t="s">
        <v>14447</v>
      </c>
      <c r="N138" t="s">
        <v>14534</v>
      </c>
      <c r="O138">
        <v>2</v>
      </c>
      <c r="P138">
        <v>350.92</v>
      </c>
      <c r="Q138" s="3">
        <v>0.11</v>
      </c>
      <c r="R138">
        <v>12.4</v>
      </c>
      <c r="S138">
        <v>624.64</v>
      </c>
      <c r="T138">
        <v>-38.67</v>
      </c>
      <c r="U138" s="6">
        <f>Table1[[#This Row],[Profit]]/Table1[[#This Row],[Sales]]</f>
        <v>-6.1907658811475412E-2</v>
      </c>
      <c r="V138" t="s">
        <v>15409</v>
      </c>
      <c r="W138" t="s">
        <v>15414</v>
      </c>
    </row>
    <row r="139" spans="1:23" x14ac:dyDescent="0.25">
      <c r="A139" t="s">
        <v>157</v>
      </c>
      <c r="B139" s="1">
        <v>45684</v>
      </c>
      <c r="C139" s="1" t="str">
        <f>TEXT(Table1[[#This Row],[Order Date]],"YYYY")</f>
        <v>2025</v>
      </c>
      <c r="D139" s="1" t="str">
        <f>TEXT(Table1[[#This Row],[Order Date]],"MMM")</f>
        <v>Jan</v>
      </c>
      <c r="E139" t="s">
        <v>5157</v>
      </c>
      <c r="F139" t="s">
        <v>9861</v>
      </c>
      <c r="G139" t="s">
        <v>9865</v>
      </c>
      <c r="H139" t="s">
        <v>9868</v>
      </c>
      <c r="I139" t="s">
        <v>9972</v>
      </c>
      <c r="J139" t="s">
        <v>10139</v>
      </c>
      <c r="K139" t="s">
        <v>10298</v>
      </c>
      <c r="L139" t="s">
        <v>14444</v>
      </c>
      <c r="M139" t="s">
        <v>14447</v>
      </c>
      <c r="N139" t="s">
        <v>14498</v>
      </c>
      <c r="O139">
        <v>4</v>
      </c>
      <c r="P139">
        <v>478.32</v>
      </c>
      <c r="Q139" s="3">
        <v>0.01</v>
      </c>
      <c r="R139">
        <v>5.67</v>
      </c>
      <c r="S139">
        <v>1894.15</v>
      </c>
      <c r="T139">
        <v>-183.03</v>
      </c>
      <c r="U139" s="6">
        <f>Table1[[#This Row],[Profit]]/Table1[[#This Row],[Sales]]</f>
        <v>-9.6629094844653277E-2</v>
      </c>
      <c r="V139" t="s">
        <v>15409</v>
      </c>
      <c r="W139" t="s">
        <v>15413</v>
      </c>
    </row>
    <row r="140" spans="1:23" x14ac:dyDescent="0.25">
      <c r="A140" t="s">
        <v>158</v>
      </c>
      <c r="B140" s="1">
        <v>45005</v>
      </c>
      <c r="C140" s="1" t="str">
        <f>TEXT(Table1[[#This Row],[Order Date]],"YYYY")</f>
        <v>2023</v>
      </c>
      <c r="D140" s="1" t="str">
        <f>TEXT(Table1[[#This Row],[Order Date]],"MMM")</f>
        <v>Mar</v>
      </c>
      <c r="E140" t="s">
        <v>5158</v>
      </c>
      <c r="F140" t="s">
        <v>9863</v>
      </c>
      <c r="G140" t="s">
        <v>9864</v>
      </c>
      <c r="H140" t="s">
        <v>9867</v>
      </c>
      <c r="I140" t="s">
        <v>9970</v>
      </c>
      <c r="J140" t="s">
        <v>10158</v>
      </c>
      <c r="K140" t="s">
        <v>10299</v>
      </c>
      <c r="L140" t="s">
        <v>14446</v>
      </c>
      <c r="M140" t="s">
        <v>14453</v>
      </c>
      <c r="N140" t="s">
        <v>14582</v>
      </c>
      <c r="O140">
        <v>2</v>
      </c>
      <c r="P140">
        <v>741.41</v>
      </c>
      <c r="Q140" s="3">
        <v>0</v>
      </c>
      <c r="R140">
        <v>26.1</v>
      </c>
      <c r="S140">
        <v>1482.82</v>
      </c>
      <c r="T140">
        <v>118.48</v>
      </c>
      <c r="U140" s="6">
        <f>Table1[[#This Row],[Profit]]/Table1[[#This Row],[Sales]]</f>
        <v>7.9901808715825265E-2</v>
      </c>
      <c r="V140" t="s">
        <v>15409</v>
      </c>
      <c r="W140" t="s">
        <v>15412</v>
      </c>
    </row>
    <row r="141" spans="1:23" x14ac:dyDescent="0.25">
      <c r="A141" t="s">
        <v>159</v>
      </c>
      <c r="B141" s="1">
        <v>44979</v>
      </c>
      <c r="C141" s="1" t="str">
        <f>TEXT(Table1[[#This Row],[Order Date]],"YYYY")</f>
        <v>2023</v>
      </c>
      <c r="D141" s="1" t="str">
        <f>TEXT(Table1[[#This Row],[Order Date]],"MMM")</f>
        <v>Feb</v>
      </c>
      <c r="E141" t="s">
        <v>5159</v>
      </c>
      <c r="F141" t="s">
        <v>9862</v>
      </c>
      <c r="G141" t="s">
        <v>9865</v>
      </c>
      <c r="H141" t="s">
        <v>9870</v>
      </c>
      <c r="I141" t="s">
        <v>9917</v>
      </c>
      <c r="J141" t="s">
        <v>10142</v>
      </c>
      <c r="K141" t="s">
        <v>10300</v>
      </c>
      <c r="L141" t="s">
        <v>14445</v>
      </c>
      <c r="M141" t="s">
        <v>14452</v>
      </c>
      <c r="N141" t="s">
        <v>14583</v>
      </c>
      <c r="O141">
        <v>4</v>
      </c>
      <c r="P141">
        <v>584.05999999999995</v>
      </c>
      <c r="Q141" s="3">
        <v>0.09</v>
      </c>
      <c r="R141">
        <v>30.1</v>
      </c>
      <c r="S141">
        <v>2125.98</v>
      </c>
      <c r="T141">
        <v>-119</v>
      </c>
      <c r="U141" s="6">
        <f>Table1[[#This Row],[Profit]]/Table1[[#This Row],[Sales]]</f>
        <v>-5.5974186022446117E-2</v>
      </c>
      <c r="V141" t="s">
        <v>15409</v>
      </c>
      <c r="W141" t="s">
        <v>15412</v>
      </c>
    </row>
    <row r="142" spans="1:23" x14ac:dyDescent="0.25">
      <c r="A142" t="s">
        <v>160</v>
      </c>
      <c r="B142" s="1">
        <v>44946</v>
      </c>
      <c r="C142" s="1" t="str">
        <f>TEXT(Table1[[#This Row],[Order Date]],"YYYY")</f>
        <v>2023</v>
      </c>
      <c r="D142" s="1" t="str">
        <f>TEXT(Table1[[#This Row],[Order Date]],"MMM")</f>
        <v>Jan</v>
      </c>
      <c r="E142" t="s">
        <v>5160</v>
      </c>
      <c r="F142" t="s">
        <v>9862</v>
      </c>
      <c r="G142" t="s">
        <v>9866</v>
      </c>
      <c r="H142" t="s">
        <v>9868</v>
      </c>
      <c r="I142" t="s">
        <v>9963</v>
      </c>
      <c r="J142" t="s">
        <v>10123</v>
      </c>
      <c r="K142" t="s">
        <v>10301</v>
      </c>
      <c r="L142" t="s">
        <v>14445</v>
      </c>
      <c r="M142" t="s">
        <v>14452</v>
      </c>
      <c r="N142" t="s">
        <v>14584</v>
      </c>
      <c r="O142">
        <v>10</v>
      </c>
      <c r="P142">
        <v>793.58</v>
      </c>
      <c r="Q142" s="3">
        <v>0.06</v>
      </c>
      <c r="R142">
        <v>34.24</v>
      </c>
      <c r="S142">
        <v>7459.65</v>
      </c>
      <c r="T142">
        <v>-736.11</v>
      </c>
      <c r="U142" s="6">
        <f>Table1[[#This Row],[Profit]]/Table1[[#This Row],[Sales]]</f>
        <v>-9.867889244133439E-2</v>
      </c>
      <c r="V142" t="s">
        <v>15146</v>
      </c>
      <c r="W142" t="s">
        <v>15412</v>
      </c>
    </row>
    <row r="143" spans="1:23" x14ac:dyDescent="0.25">
      <c r="A143" t="s">
        <v>161</v>
      </c>
      <c r="B143" s="1">
        <v>45502</v>
      </c>
      <c r="C143" s="1" t="str">
        <f>TEXT(Table1[[#This Row],[Order Date]],"YYYY")</f>
        <v>2024</v>
      </c>
      <c r="D143" s="1" t="str">
        <f>TEXT(Table1[[#This Row],[Order Date]],"MMM")</f>
        <v>Jul</v>
      </c>
      <c r="E143" t="s">
        <v>5161</v>
      </c>
      <c r="F143" t="s">
        <v>9863</v>
      </c>
      <c r="G143" t="s">
        <v>9864</v>
      </c>
      <c r="H143" t="s">
        <v>9867</v>
      </c>
      <c r="I143" t="s">
        <v>9973</v>
      </c>
      <c r="J143" t="s">
        <v>10149</v>
      </c>
      <c r="K143" t="s">
        <v>10302</v>
      </c>
      <c r="L143" t="s">
        <v>14444</v>
      </c>
      <c r="M143" t="s">
        <v>14447</v>
      </c>
      <c r="N143" t="s">
        <v>14585</v>
      </c>
      <c r="O143">
        <v>5</v>
      </c>
      <c r="P143">
        <v>554.04999999999995</v>
      </c>
      <c r="Q143" s="3">
        <v>0.13</v>
      </c>
      <c r="R143">
        <v>15.92</v>
      </c>
      <c r="S143">
        <v>2410.12</v>
      </c>
      <c r="T143">
        <v>-17.23</v>
      </c>
      <c r="U143" s="6">
        <f>Table1[[#This Row],[Profit]]/Table1[[#This Row],[Sales]]</f>
        <v>-7.1490216254792294E-3</v>
      </c>
      <c r="V143" t="s">
        <v>15411</v>
      </c>
      <c r="W143" t="s">
        <v>15412</v>
      </c>
    </row>
    <row r="144" spans="1:23" x14ac:dyDescent="0.25">
      <c r="A144" t="s">
        <v>162</v>
      </c>
      <c r="B144" s="1">
        <v>45290</v>
      </c>
      <c r="C144" s="1" t="str">
        <f>TEXT(Table1[[#This Row],[Order Date]],"YYYY")</f>
        <v>2023</v>
      </c>
      <c r="D144" s="1" t="str">
        <f>TEXT(Table1[[#This Row],[Order Date]],"MMM")</f>
        <v>Dec</v>
      </c>
      <c r="E144" t="s">
        <v>5162</v>
      </c>
      <c r="F144" t="s">
        <v>9863</v>
      </c>
      <c r="G144" t="s">
        <v>9865</v>
      </c>
      <c r="H144" t="s">
        <v>9870</v>
      </c>
      <c r="I144" t="s">
        <v>9974</v>
      </c>
      <c r="J144" t="s">
        <v>10135</v>
      </c>
      <c r="K144" t="s">
        <v>10303</v>
      </c>
      <c r="L144" t="s">
        <v>14444</v>
      </c>
      <c r="M144" t="s">
        <v>14454</v>
      </c>
      <c r="N144" t="s">
        <v>14586</v>
      </c>
      <c r="O144">
        <v>2</v>
      </c>
      <c r="P144">
        <v>651.24</v>
      </c>
      <c r="Q144" s="3">
        <v>0.19</v>
      </c>
      <c r="R144">
        <v>22.7</v>
      </c>
      <c r="S144">
        <v>1055.01</v>
      </c>
      <c r="T144">
        <v>85.44</v>
      </c>
      <c r="U144" s="6">
        <f>Table1[[#This Row],[Profit]]/Table1[[#This Row],[Sales]]</f>
        <v>8.0985014360053453E-2</v>
      </c>
      <c r="V144" t="s">
        <v>15409</v>
      </c>
      <c r="W144" t="s">
        <v>15412</v>
      </c>
    </row>
    <row r="145" spans="1:23" x14ac:dyDescent="0.25">
      <c r="A145" t="s">
        <v>163</v>
      </c>
      <c r="B145" s="1">
        <v>45473</v>
      </c>
      <c r="C145" s="1" t="str">
        <f>TEXT(Table1[[#This Row],[Order Date]],"YYYY")</f>
        <v>2024</v>
      </c>
      <c r="D145" s="1" t="str">
        <f>TEXT(Table1[[#This Row],[Order Date]],"MMM")</f>
        <v>Jun</v>
      </c>
      <c r="E145" t="s">
        <v>5163</v>
      </c>
      <c r="F145" t="s">
        <v>9861</v>
      </c>
      <c r="G145" t="s">
        <v>9864</v>
      </c>
      <c r="H145" t="s">
        <v>9871</v>
      </c>
      <c r="I145" t="s">
        <v>9888</v>
      </c>
      <c r="J145" t="s">
        <v>10130</v>
      </c>
      <c r="K145" t="s">
        <v>10304</v>
      </c>
      <c r="L145" t="s">
        <v>14446</v>
      </c>
      <c r="M145" t="s">
        <v>14450</v>
      </c>
      <c r="N145" t="s">
        <v>14587</v>
      </c>
      <c r="O145">
        <v>2</v>
      </c>
      <c r="P145">
        <v>644.28</v>
      </c>
      <c r="Q145" s="3">
        <v>0.22</v>
      </c>
      <c r="R145">
        <v>25.6</v>
      </c>
      <c r="S145">
        <v>1005.08</v>
      </c>
      <c r="T145">
        <v>81.16</v>
      </c>
      <c r="U145" s="6">
        <f>Table1[[#This Row],[Profit]]/Table1[[#This Row],[Sales]]</f>
        <v>8.0749791061408047E-2</v>
      </c>
      <c r="V145" t="s">
        <v>15146</v>
      </c>
      <c r="W145" t="s">
        <v>14886</v>
      </c>
    </row>
    <row r="146" spans="1:23" x14ac:dyDescent="0.25">
      <c r="A146" t="s">
        <v>164</v>
      </c>
      <c r="B146" s="1">
        <v>45271</v>
      </c>
      <c r="C146" s="1" t="str">
        <f>TEXT(Table1[[#This Row],[Order Date]],"YYYY")</f>
        <v>2023</v>
      </c>
      <c r="D146" s="1" t="str">
        <f>TEXT(Table1[[#This Row],[Order Date]],"MMM")</f>
        <v>Dec</v>
      </c>
      <c r="E146" t="s">
        <v>5164</v>
      </c>
      <c r="F146" t="s">
        <v>9861</v>
      </c>
      <c r="G146" t="s">
        <v>9866</v>
      </c>
      <c r="H146" t="s">
        <v>9871</v>
      </c>
      <c r="I146" t="s">
        <v>9924</v>
      </c>
      <c r="J146" t="s">
        <v>10156</v>
      </c>
      <c r="K146" t="s">
        <v>10305</v>
      </c>
      <c r="L146" t="s">
        <v>14445</v>
      </c>
      <c r="M146" t="s">
        <v>14452</v>
      </c>
      <c r="N146" t="s">
        <v>14588</v>
      </c>
      <c r="O146">
        <v>6</v>
      </c>
      <c r="P146">
        <v>134.4</v>
      </c>
      <c r="Q146" s="3">
        <v>0.24</v>
      </c>
      <c r="R146">
        <v>43.92</v>
      </c>
      <c r="S146">
        <v>612.86</v>
      </c>
      <c r="T146">
        <v>113.59</v>
      </c>
      <c r="U146" s="6">
        <f>Table1[[#This Row],[Profit]]/Table1[[#This Row],[Sales]]</f>
        <v>0.18534412426981692</v>
      </c>
      <c r="V146" t="s">
        <v>15411</v>
      </c>
      <c r="W146" t="s">
        <v>15414</v>
      </c>
    </row>
    <row r="147" spans="1:23" x14ac:dyDescent="0.25">
      <c r="A147" t="s">
        <v>165</v>
      </c>
      <c r="B147" s="1">
        <v>45118</v>
      </c>
      <c r="C147" s="1" t="str">
        <f>TEXT(Table1[[#This Row],[Order Date]],"YYYY")</f>
        <v>2023</v>
      </c>
      <c r="D147" s="1" t="str">
        <f>TEXT(Table1[[#This Row],[Order Date]],"MMM")</f>
        <v>Jul</v>
      </c>
      <c r="E147" t="s">
        <v>5165</v>
      </c>
      <c r="F147" t="s">
        <v>9861</v>
      </c>
      <c r="G147" t="s">
        <v>9864</v>
      </c>
      <c r="H147" t="s">
        <v>9867</v>
      </c>
      <c r="I147" t="s">
        <v>9975</v>
      </c>
      <c r="J147" t="s">
        <v>10153</v>
      </c>
      <c r="K147" t="s">
        <v>10306</v>
      </c>
      <c r="L147" t="s">
        <v>14446</v>
      </c>
      <c r="M147" t="s">
        <v>14450</v>
      </c>
      <c r="N147" t="s">
        <v>14589</v>
      </c>
      <c r="O147">
        <v>7</v>
      </c>
      <c r="P147">
        <v>623.42999999999995</v>
      </c>
      <c r="Q147" s="3">
        <v>0.08</v>
      </c>
      <c r="R147">
        <v>38.409999999999997</v>
      </c>
      <c r="S147">
        <v>4014.89</v>
      </c>
      <c r="T147">
        <v>689.33</v>
      </c>
      <c r="U147" s="6">
        <f>Table1[[#This Row],[Profit]]/Table1[[#This Row],[Sales]]</f>
        <v>0.17169337142487093</v>
      </c>
      <c r="V147" t="s">
        <v>15411</v>
      </c>
      <c r="W147" t="s">
        <v>15414</v>
      </c>
    </row>
    <row r="148" spans="1:23" x14ac:dyDescent="0.25">
      <c r="A148" t="s">
        <v>166</v>
      </c>
      <c r="B148" s="1">
        <v>45825</v>
      </c>
      <c r="C148" s="1" t="str">
        <f>TEXT(Table1[[#This Row],[Order Date]],"YYYY")</f>
        <v>2025</v>
      </c>
      <c r="D148" s="1" t="str">
        <f>TEXT(Table1[[#This Row],[Order Date]],"MMM")</f>
        <v>Jun</v>
      </c>
      <c r="E148" t="s">
        <v>5166</v>
      </c>
      <c r="F148" t="s">
        <v>9863</v>
      </c>
      <c r="G148" t="s">
        <v>9864</v>
      </c>
      <c r="H148" t="s">
        <v>9869</v>
      </c>
      <c r="I148" t="s">
        <v>9976</v>
      </c>
      <c r="J148" t="s">
        <v>10138</v>
      </c>
      <c r="K148" t="s">
        <v>10307</v>
      </c>
      <c r="L148" t="s">
        <v>14444</v>
      </c>
      <c r="M148" t="s">
        <v>14447</v>
      </c>
      <c r="N148" t="s">
        <v>14590</v>
      </c>
      <c r="O148">
        <v>1</v>
      </c>
      <c r="P148">
        <v>352.34</v>
      </c>
      <c r="Q148" s="3">
        <v>0.3</v>
      </c>
      <c r="R148">
        <v>38.909999999999997</v>
      </c>
      <c r="S148">
        <v>246.64</v>
      </c>
      <c r="T148">
        <v>-3.76</v>
      </c>
      <c r="U148" s="6">
        <f>Table1[[#This Row],[Profit]]/Table1[[#This Row],[Sales]]</f>
        <v>-1.5244891339604282E-2</v>
      </c>
      <c r="V148" t="s">
        <v>15146</v>
      </c>
      <c r="W148" t="s">
        <v>14886</v>
      </c>
    </row>
    <row r="149" spans="1:23" x14ac:dyDescent="0.25">
      <c r="A149" t="s">
        <v>167</v>
      </c>
      <c r="B149" s="1">
        <v>45317</v>
      </c>
      <c r="C149" s="1" t="str">
        <f>TEXT(Table1[[#This Row],[Order Date]],"YYYY")</f>
        <v>2024</v>
      </c>
      <c r="D149" s="1" t="str">
        <f>TEXT(Table1[[#This Row],[Order Date]],"MMM")</f>
        <v>Jan</v>
      </c>
      <c r="E149" t="s">
        <v>5167</v>
      </c>
      <c r="F149" t="s">
        <v>9861</v>
      </c>
      <c r="G149" t="s">
        <v>9865</v>
      </c>
      <c r="H149" t="s">
        <v>9867</v>
      </c>
      <c r="I149" t="s">
        <v>9950</v>
      </c>
      <c r="J149" t="s">
        <v>10157</v>
      </c>
      <c r="K149" t="s">
        <v>10308</v>
      </c>
      <c r="L149" t="s">
        <v>14445</v>
      </c>
      <c r="M149" t="s">
        <v>14452</v>
      </c>
      <c r="N149" t="s">
        <v>8</v>
      </c>
      <c r="O149">
        <v>5</v>
      </c>
      <c r="P149">
        <v>204.41</v>
      </c>
      <c r="Q149" s="3">
        <v>0.22</v>
      </c>
      <c r="R149">
        <v>10.5</v>
      </c>
      <c r="S149">
        <v>797.2</v>
      </c>
      <c r="T149">
        <v>230.54</v>
      </c>
      <c r="U149" s="6">
        <f>Table1[[#This Row],[Profit]]/Table1[[#This Row],[Sales]]</f>
        <v>0.28918715504264925</v>
      </c>
      <c r="V149" t="s">
        <v>15146</v>
      </c>
      <c r="W149" t="s">
        <v>14886</v>
      </c>
    </row>
    <row r="150" spans="1:23" x14ac:dyDescent="0.25">
      <c r="A150" t="s">
        <v>168</v>
      </c>
      <c r="B150" s="1">
        <v>45713</v>
      </c>
      <c r="C150" s="1" t="str">
        <f>TEXT(Table1[[#This Row],[Order Date]],"YYYY")</f>
        <v>2025</v>
      </c>
      <c r="D150" s="1" t="str">
        <f>TEXT(Table1[[#This Row],[Order Date]],"MMM")</f>
        <v>Feb</v>
      </c>
      <c r="E150" t="s">
        <v>5168</v>
      </c>
      <c r="F150" t="s">
        <v>9861</v>
      </c>
      <c r="G150" t="s">
        <v>9866</v>
      </c>
      <c r="H150" t="s">
        <v>9870</v>
      </c>
      <c r="I150" t="s">
        <v>9977</v>
      </c>
      <c r="J150" t="s">
        <v>10140</v>
      </c>
      <c r="K150" t="s">
        <v>10309</v>
      </c>
      <c r="L150" t="s">
        <v>14446</v>
      </c>
      <c r="M150" t="s">
        <v>14453</v>
      </c>
      <c r="N150" t="s">
        <v>14588</v>
      </c>
      <c r="O150">
        <v>3</v>
      </c>
      <c r="P150">
        <v>538.87</v>
      </c>
      <c r="Q150" s="3">
        <v>0.04</v>
      </c>
      <c r="R150">
        <v>49.47</v>
      </c>
      <c r="S150">
        <v>1551.95</v>
      </c>
      <c r="T150">
        <v>292.26</v>
      </c>
      <c r="U150" s="6">
        <f>Table1[[#This Row],[Profit]]/Table1[[#This Row],[Sales]]</f>
        <v>0.18831792261348626</v>
      </c>
      <c r="V150" t="s">
        <v>15411</v>
      </c>
      <c r="W150" t="s">
        <v>15413</v>
      </c>
    </row>
    <row r="151" spans="1:23" x14ac:dyDescent="0.25">
      <c r="A151" t="s">
        <v>169</v>
      </c>
      <c r="B151" s="1">
        <v>45395</v>
      </c>
      <c r="C151" s="1" t="str">
        <f>TEXT(Table1[[#This Row],[Order Date]],"YYYY")</f>
        <v>2024</v>
      </c>
      <c r="D151" s="1" t="str">
        <f>TEXT(Table1[[#This Row],[Order Date]],"MMM")</f>
        <v>Apr</v>
      </c>
      <c r="E151" t="s">
        <v>5169</v>
      </c>
      <c r="F151" t="s">
        <v>9862</v>
      </c>
      <c r="G151" t="s">
        <v>9866</v>
      </c>
      <c r="H151" t="s">
        <v>9868</v>
      </c>
      <c r="I151" t="s">
        <v>9978</v>
      </c>
      <c r="J151" t="s">
        <v>10117</v>
      </c>
      <c r="K151" t="s">
        <v>10310</v>
      </c>
      <c r="L151" t="s">
        <v>14444</v>
      </c>
      <c r="M151" t="s">
        <v>14448</v>
      </c>
      <c r="N151" t="s">
        <v>14496</v>
      </c>
      <c r="O151">
        <v>6</v>
      </c>
      <c r="P151">
        <v>110.31</v>
      </c>
      <c r="Q151" s="3">
        <v>0.26</v>
      </c>
      <c r="R151">
        <v>15.18</v>
      </c>
      <c r="S151">
        <v>489.78</v>
      </c>
      <c r="T151">
        <v>95.03</v>
      </c>
      <c r="U151" s="6">
        <f>Table1[[#This Row],[Profit]]/Table1[[#This Row],[Sales]]</f>
        <v>0.19402588917473151</v>
      </c>
      <c r="V151" t="s">
        <v>15409</v>
      </c>
      <c r="W151" t="s">
        <v>15414</v>
      </c>
    </row>
    <row r="152" spans="1:23" x14ac:dyDescent="0.25">
      <c r="A152" t="s">
        <v>170</v>
      </c>
      <c r="B152" s="1">
        <v>45397</v>
      </c>
      <c r="C152" s="1" t="str">
        <f>TEXT(Table1[[#This Row],[Order Date]],"YYYY")</f>
        <v>2024</v>
      </c>
      <c r="D152" s="1" t="str">
        <f>TEXT(Table1[[#This Row],[Order Date]],"MMM")</f>
        <v>Apr</v>
      </c>
      <c r="E152" t="s">
        <v>5170</v>
      </c>
      <c r="F152" t="s">
        <v>9861</v>
      </c>
      <c r="G152" t="s">
        <v>9864</v>
      </c>
      <c r="H152" t="s">
        <v>9870</v>
      </c>
      <c r="I152" t="s">
        <v>9979</v>
      </c>
      <c r="J152" t="s">
        <v>10136</v>
      </c>
      <c r="K152" t="s">
        <v>10311</v>
      </c>
      <c r="L152" t="s">
        <v>14446</v>
      </c>
      <c r="M152" t="s">
        <v>14455</v>
      </c>
      <c r="N152" t="s">
        <v>14591</v>
      </c>
      <c r="O152">
        <v>7</v>
      </c>
      <c r="P152">
        <v>650.26</v>
      </c>
      <c r="Q152" s="3">
        <v>0.28999999999999998</v>
      </c>
      <c r="R152">
        <v>20.76</v>
      </c>
      <c r="S152">
        <v>3231.79</v>
      </c>
      <c r="T152">
        <v>-140</v>
      </c>
      <c r="U152" s="6">
        <f>Table1[[#This Row],[Profit]]/Table1[[#This Row],[Sales]]</f>
        <v>-4.3319646387915058E-2</v>
      </c>
      <c r="V152" t="s">
        <v>15410</v>
      </c>
      <c r="W152" t="s">
        <v>15413</v>
      </c>
    </row>
    <row r="153" spans="1:23" x14ac:dyDescent="0.25">
      <c r="A153" t="s">
        <v>171</v>
      </c>
      <c r="B153" s="1">
        <v>45575</v>
      </c>
      <c r="C153" s="1" t="str">
        <f>TEXT(Table1[[#This Row],[Order Date]],"YYYY")</f>
        <v>2024</v>
      </c>
      <c r="D153" s="1" t="str">
        <f>TEXT(Table1[[#This Row],[Order Date]],"MMM")</f>
        <v>Oct</v>
      </c>
      <c r="E153" t="s">
        <v>5171</v>
      </c>
      <c r="F153" t="s">
        <v>9862</v>
      </c>
      <c r="G153" t="s">
        <v>9866</v>
      </c>
      <c r="H153" t="s">
        <v>9871</v>
      </c>
      <c r="I153" t="s">
        <v>9980</v>
      </c>
      <c r="J153" t="s">
        <v>10153</v>
      </c>
      <c r="K153" t="s">
        <v>10312</v>
      </c>
      <c r="L153" t="s">
        <v>14444</v>
      </c>
      <c r="M153" t="s">
        <v>14448</v>
      </c>
      <c r="N153" t="s">
        <v>14592</v>
      </c>
      <c r="O153">
        <v>4</v>
      </c>
      <c r="P153">
        <v>559.01</v>
      </c>
      <c r="Q153" s="3">
        <v>0.09</v>
      </c>
      <c r="R153">
        <v>15.21</v>
      </c>
      <c r="S153">
        <v>2034.8</v>
      </c>
      <c r="T153">
        <v>355.19</v>
      </c>
      <c r="U153" s="6">
        <f>Table1[[#This Row],[Profit]]/Table1[[#This Row],[Sales]]</f>
        <v>0.17455769608806762</v>
      </c>
      <c r="V153" t="s">
        <v>15146</v>
      </c>
      <c r="W153" t="s">
        <v>15413</v>
      </c>
    </row>
    <row r="154" spans="1:23" x14ac:dyDescent="0.25">
      <c r="A154" t="s">
        <v>172</v>
      </c>
      <c r="B154" s="1">
        <v>45937</v>
      </c>
      <c r="C154" s="1" t="str">
        <f>TEXT(Table1[[#This Row],[Order Date]],"YYYY")</f>
        <v>2025</v>
      </c>
      <c r="D154" s="1" t="str">
        <f>TEXT(Table1[[#This Row],[Order Date]],"MMM")</f>
        <v>Oct</v>
      </c>
      <c r="E154" t="s">
        <v>5172</v>
      </c>
      <c r="F154" t="s">
        <v>9862</v>
      </c>
      <c r="G154" t="s">
        <v>9864</v>
      </c>
      <c r="H154" t="s">
        <v>9870</v>
      </c>
      <c r="I154" t="s">
        <v>9932</v>
      </c>
      <c r="J154" t="s">
        <v>10136</v>
      </c>
      <c r="K154" t="s">
        <v>10313</v>
      </c>
      <c r="L154" t="s">
        <v>14444</v>
      </c>
      <c r="M154" t="s">
        <v>14447</v>
      </c>
      <c r="N154" t="s">
        <v>14593</v>
      </c>
      <c r="O154">
        <v>10</v>
      </c>
      <c r="P154">
        <v>405.37</v>
      </c>
      <c r="Q154" s="3">
        <v>0.02</v>
      </c>
      <c r="R154">
        <v>42.12</v>
      </c>
      <c r="S154">
        <v>3972.63</v>
      </c>
      <c r="T154">
        <v>637</v>
      </c>
      <c r="U154" s="6">
        <f>Table1[[#This Row],[Profit]]/Table1[[#This Row],[Sales]]</f>
        <v>0.16034717554869193</v>
      </c>
      <c r="V154" t="s">
        <v>15410</v>
      </c>
      <c r="W154" t="s">
        <v>15412</v>
      </c>
    </row>
    <row r="155" spans="1:23" x14ac:dyDescent="0.25">
      <c r="A155" t="s">
        <v>173</v>
      </c>
      <c r="B155" s="1">
        <v>45353</v>
      </c>
      <c r="C155" s="1" t="str">
        <f>TEXT(Table1[[#This Row],[Order Date]],"YYYY")</f>
        <v>2024</v>
      </c>
      <c r="D155" s="1" t="str">
        <f>TEXT(Table1[[#This Row],[Order Date]],"MMM")</f>
        <v>Mar</v>
      </c>
      <c r="E155" t="s">
        <v>5173</v>
      </c>
      <c r="F155" t="s">
        <v>9861</v>
      </c>
      <c r="G155" t="s">
        <v>9865</v>
      </c>
      <c r="H155" t="s">
        <v>9870</v>
      </c>
      <c r="I155" t="s">
        <v>9981</v>
      </c>
      <c r="J155" t="s">
        <v>10149</v>
      </c>
      <c r="K155" t="s">
        <v>10314</v>
      </c>
      <c r="L155" t="s">
        <v>14444</v>
      </c>
      <c r="M155" t="s">
        <v>14448</v>
      </c>
      <c r="N155" t="s">
        <v>14594</v>
      </c>
      <c r="O155">
        <v>6</v>
      </c>
      <c r="P155">
        <v>620.04</v>
      </c>
      <c r="Q155" s="3">
        <v>0.14000000000000001</v>
      </c>
      <c r="R155">
        <v>28.2</v>
      </c>
      <c r="S155">
        <v>3199.41</v>
      </c>
      <c r="T155">
        <v>906.21</v>
      </c>
      <c r="U155" s="6">
        <f>Table1[[#This Row],[Profit]]/Table1[[#This Row],[Sales]]</f>
        <v>0.28324284790008158</v>
      </c>
      <c r="V155" t="s">
        <v>15146</v>
      </c>
      <c r="W155" t="s">
        <v>15412</v>
      </c>
    </row>
    <row r="156" spans="1:23" x14ac:dyDescent="0.25">
      <c r="A156" t="s">
        <v>174</v>
      </c>
      <c r="B156" s="1">
        <v>45004</v>
      </c>
      <c r="C156" s="1" t="str">
        <f>TEXT(Table1[[#This Row],[Order Date]],"YYYY")</f>
        <v>2023</v>
      </c>
      <c r="D156" s="1" t="str">
        <f>TEXT(Table1[[#This Row],[Order Date]],"MMM")</f>
        <v>Mar</v>
      </c>
      <c r="E156" t="s">
        <v>5174</v>
      </c>
      <c r="F156" t="s">
        <v>9863</v>
      </c>
      <c r="G156" t="s">
        <v>9864</v>
      </c>
      <c r="H156" t="s">
        <v>9870</v>
      </c>
      <c r="I156" t="s">
        <v>9979</v>
      </c>
      <c r="J156" t="s">
        <v>10126</v>
      </c>
      <c r="K156" t="s">
        <v>10315</v>
      </c>
      <c r="L156" t="s">
        <v>14444</v>
      </c>
      <c r="M156" t="s">
        <v>14447</v>
      </c>
      <c r="N156" t="s">
        <v>14595</v>
      </c>
      <c r="O156">
        <v>9</v>
      </c>
      <c r="P156">
        <v>229.63</v>
      </c>
      <c r="Q156" s="3">
        <v>0</v>
      </c>
      <c r="R156">
        <v>47.63</v>
      </c>
      <c r="S156">
        <v>2066.67</v>
      </c>
      <c r="T156">
        <v>-33.659999999999997</v>
      </c>
      <c r="U156" s="6">
        <f>Table1[[#This Row],[Profit]]/Table1[[#This Row],[Sales]]</f>
        <v>-1.6287070504724992E-2</v>
      </c>
      <c r="V156" t="s">
        <v>15411</v>
      </c>
      <c r="W156" t="s">
        <v>15413</v>
      </c>
    </row>
    <row r="157" spans="1:23" x14ac:dyDescent="0.25">
      <c r="A157" t="s">
        <v>175</v>
      </c>
      <c r="B157" s="1">
        <v>45836</v>
      </c>
      <c r="C157" s="1" t="str">
        <f>TEXT(Table1[[#This Row],[Order Date]],"YYYY")</f>
        <v>2025</v>
      </c>
      <c r="D157" s="1" t="str">
        <f>TEXT(Table1[[#This Row],[Order Date]],"MMM")</f>
        <v>Jun</v>
      </c>
      <c r="E157" t="s">
        <v>5175</v>
      </c>
      <c r="F157" t="s">
        <v>9862</v>
      </c>
      <c r="G157" t="s">
        <v>9865</v>
      </c>
      <c r="H157" t="s">
        <v>9870</v>
      </c>
      <c r="I157" t="s">
        <v>9920</v>
      </c>
      <c r="J157" t="s">
        <v>10128</v>
      </c>
      <c r="K157" t="s">
        <v>10316</v>
      </c>
      <c r="L157" t="s">
        <v>14446</v>
      </c>
      <c r="M157" t="s">
        <v>14450</v>
      </c>
      <c r="N157" t="s">
        <v>14596</v>
      </c>
      <c r="O157">
        <v>1</v>
      </c>
      <c r="P157">
        <v>587.5</v>
      </c>
      <c r="Q157" s="3">
        <v>0.22</v>
      </c>
      <c r="R157">
        <v>6.34</v>
      </c>
      <c r="S157">
        <v>458.25</v>
      </c>
      <c r="T157">
        <v>-16.61</v>
      </c>
      <c r="U157" s="6">
        <f>Table1[[#This Row],[Profit]]/Table1[[#This Row],[Sales]]</f>
        <v>-3.6246590289143482E-2</v>
      </c>
      <c r="V157" t="s">
        <v>15411</v>
      </c>
      <c r="W157" t="s">
        <v>14886</v>
      </c>
    </row>
    <row r="158" spans="1:23" x14ac:dyDescent="0.25">
      <c r="A158" t="s">
        <v>176</v>
      </c>
      <c r="B158" s="1">
        <v>44895</v>
      </c>
      <c r="C158" s="1" t="str">
        <f>TEXT(Table1[[#This Row],[Order Date]],"YYYY")</f>
        <v>2022</v>
      </c>
      <c r="D158" s="1" t="str">
        <f>TEXT(Table1[[#This Row],[Order Date]],"MMM")</f>
        <v>Nov</v>
      </c>
      <c r="E158" t="s">
        <v>5176</v>
      </c>
      <c r="F158" t="s">
        <v>9862</v>
      </c>
      <c r="G158" t="s">
        <v>9865</v>
      </c>
      <c r="H158" t="s">
        <v>9868</v>
      </c>
      <c r="I158" t="s">
        <v>9897</v>
      </c>
      <c r="J158" t="s">
        <v>10115</v>
      </c>
      <c r="K158" t="s">
        <v>10317</v>
      </c>
      <c r="L158" t="s">
        <v>14444</v>
      </c>
      <c r="M158" t="s">
        <v>14447</v>
      </c>
      <c r="N158" t="s">
        <v>14597</v>
      </c>
      <c r="O158">
        <v>8</v>
      </c>
      <c r="P158">
        <v>168.14</v>
      </c>
      <c r="Q158" s="3">
        <v>0.04</v>
      </c>
      <c r="R158">
        <v>44.14</v>
      </c>
      <c r="S158">
        <v>1291.32</v>
      </c>
      <c r="T158">
        <v>-8.25</v>
      </c>
      <c r="U158" s="6">
        <f>Table1[[#This Row],[Profit]]/Table1[[#This Row],[Sales]]</f>
        <v>-6.3888114487501164E-3</v>
      </c>
      <c r="V158" t="s">
        <v>15409</v>
      </c>
      <c r="W158" t="s">
        <v>15413</v>
      </c>
    </row>
    <row r="159" spans="1:23" x14ac:dyDescent="0.25">
      <c r="A159" t="s">
        <v>177</v>
      </c>
      <c r="B159" s="1">
        <v>45237</v>
      </c>
      <c r="C159" s="1" t="str">
        <f>TEXT(Table1[[#This Row],[Order Date]],"YYYY")</f>
        <v>2023</v>
      </c>
      <c r="D159" s="1" t="str">
        <f>TEXT(Table1[[#This Row],[Order Date]],"MMM")</f>
        <v>Nov</v>
      </c>
      <c r="E159" t="s">
        <v>5177</v>
      </c>
      <c r="F159" t="s">
        <v>9861</v>
      </c>
      <c r="G159" t="s">
        <v>9866</v>
      </c>
      <c r="H159" t="s">
        <v>9869</v>
      </c>
      <c r="I159" t="s">
        <v>9916</v>
      </c>
      <c r="J159" t="s">
        <v>10128</v>
      </c>
      <c r="K159" t="s">
        <v>10318</v>
      </c>
      <c r="L159" t="s">
        <v>14444</v>
      </c>
      <c r="M159" t="s">
        <v>14447</v>
      </c>
      <c r="N159" t="s">
        <v>14598</v>
      </c>
      <c r="O159">
        <v>8</v>
      </c>
      <c r="P159">
        <v>639.76</v>
      </c>
      <c r="Q159" s="3">
        <v>0.21</v>
      </c>
      <c r="R159">
        <v>25.09</v>
      </c>
      <c r="S159">
        <v>4043.28</v>
      </c>
      <c r="T159">
        <v>946.54</v>
      </c>
      <c r="U159" s="6">
        <f>Table1[[#This Row],[Profit]]/Table1[[#This Row],[Sales]]</f>
        <v>0.23410201618487958</v>
      </c>
      <c r="V159" t="s">
        <v>15409</v>
      </c>
      <c r="W159" t="s">
        <v>15414</v>
      </c>
    </row>
    <row r="160" spans="1:23" x14ac:dyDescent="0.25">
      <c r="A160" t="s">
        <v>178</v>
      </c>
      <c r="B160" s="1">
        <v>45625</v>
      </c>
      <c r="C160" s="1" t="str">
        <f>TEXT(Table1[[#This Row],[Order Date]],"YYYY")</f>
        <v>2024</v>
      </c>
      <c r="D160" s="1" t="str">
        <f>TEXT(Table1[[#This Row],[Order Date]],"MMM")</f>
        <v>Nov</v>
      </c>
      <c r="E160" t="s">
        <v>5178</v>
      </c>
      <c r="F160" t="s">
        <v>9861</v>
      </c>
      <c r="G160" t="s">
        <v>9866</v>
      </c>
      <c r="H160" t="s">
        <v>9867</v>
      </c>
      <c r="I160" t="s">
        <v>9942</v>
      </c>
      <c r="J160" t="s">
        <v>10126</v>
      </c>
      <c r="K160" t="s">
        <v>10319</v>
      </c>
      <c r="L160" t="s">
        <v>14444</v>
      </c>
      <c r="M160" t="s">
        <v>14447</v>
      </c>
      <c r="N160" t="s">
        <v>14599</v>
      </c>
      <c r="O160">
        <v>7</v>
      </c>
      <c r="P160">
        <v>386.58</v>
      </c>
      <c r="Q160" s="3">
        <v>0.2</v>
      </c>
      <c r="R160">
        <v>13.03</v>
      </c>
      <c r="S160">
        <v>2164.85</v>
      </c>
      <c r="T160">
        <v>77.09</v>
      </c>
      <c r="U160" s="6">
        <f>Table1[[#This Row],[Profit]]/Table1[[#This Row],[Sales]]</f>
        <v>3.5609857495900413E-2</v>
      </c>
      <c r="V160" t="s">
        <v>15411</v>
      </c>
      <c r="W160" t="s">
        <v>15413</v>
      </c>
    </row>
    <row r="161" spans="1:23" x14ac:dyDescent="0.25">
      <c r="A161" t="s">
        <v>179</v>
      </c>
      <c r="B161" s="1">
        <v>45343</v>
      </c>
      <c r="C161" s="1" t="str">
        <f>TEXT(Table1[[#This Row],[Order Date]],"YYYY")</f>
        <v>2024</v>
      </c>
      <c r="D161" s="1" t="str">
        <f>TEXT(Table1[[#This Row],[Order Date]],"MMM")</f>
        <v>Feb</v>
      </c>
      <c r="E161" t="s">
        <v>5179</v>
      </c>
      <c r="F161" t="s">
        <v>9861</v>
      </c>
      <c r="G161" t="s">
        <v>9864</v>
      </c>
      <c r="H161" t="s">
        <v>9868</v>
      </c>
      <c r="I161" t="s">
        <v>9964</v>
      </c>
      <c r="J161" t="s">
        <v>10127</v>
      </c>
      <c r="K161" t="s">
        <v>10320</v>
      </c>
      <c r="L161" t="s">
        <v>14446</v>
      </c>
      <c r="M161" t="s">
        <v>14455</v>
      </c>
      <c r="N161" t="s">
        <v>14600</v>
      </c>
      <c r="O161">
        <v>5</v>
      </c>
      <c r="P161">
        <v>512.39</v>
      </c>
      <c r="Q161" s="3">
        <v>0.13</v>
      </c>
      <c r="R161">
        <v>10.36</v>
      </c>
      <c r="S161">
        <v>2228.9</v>
      </c>
      <c r="T161">
        <v>569.88</v>
      </c>
      <c r="U161" s="6">
        <f>Table1[[#This Row],[Profit]]/Table1[[#This Row],[Sales]]</f>
        <v>0.25567768854591949</v>
      </c>
      <c r="V161" t="s">
        <v>15410</v>
      </c>
      <c r="W161" t="s">
        <v>15413</v>
      </c>
    </row>
    <row r="162" spans="1:23" x14ac:dyDescent="0.25">
      <c r="A162" t="s">
        <v>180</v>
      </c>
      <c r="B162" s="1">
        <v>45964</v>
      </c>
      <c r="C162" s="1" t="str">
        <f>TEXT(Table1[[#This Row],[Order Date]],"YYYY")</f>
        <v>2025</v>
      </c>
      <c r="D162" s="1" t="str">
        <f>TEXT(Table1[[#This Row],[Order Date]],"MMM")</f>
        <v>Nov</v>
      </c>
      <c r="E162" t="s">
        <v>5180</v>
      </c>
      <c r="F162" t="s">
        <v>9862</v>
      </c>
      <c r="G162" t="s">
        <v>9864</v>
      </c>
      <c r="H162" t="s">
        <v>9868</v>
      </c>
      <c r="I162" t="s">
        <v>9925</v>
      </c>
      <c r="J162" t="s">
        <v>10142</v>
      </c>
      <c r="K162" t="s">
        <v>10321</v>
      </c>
      <c r="L162" t="s">
        <v>14444</v>
      </c>
      <c r="M162" t="s">
        <v>14454</v>
      </c>
      <c r="N162" t="s">
        <v>14601</v>
      </c>
      <c r="O162">
        <v>8</v>
      </c>
      <c r="P162">
        <v>355.09</v>
      </c>
      <c r="Q162" s="3">
        <v>0.14000000000000001</v>
      </c>
      <c r="R162">
        <v>28.06</v>
      </c>
      <c r="S162">
        <v>2443.02</v>
      </c>
      <c r="T162">
        <v>-136.22999999999999</v>
      </c>
      <c r="U162" s="6">
        <f>Table1[[#This Row],[Profit]]/Table1[[#This Row],[Sales]]</f>
        <v>-5.5762949136724214E-2</v>
      </c>
      <c r="V162" t="s">
        <v>15411</v>
      </c>
      <c r="W162" t="s">
        <v>15414</v>
      </c>
    </row>
    <row r="163" spans="1:23" x14ac:dyDescent="0.25">
      <c r="A163" t="s">
        <v>181</v>
      </c>
      <c r="B163" s="1">
        <v>45976</v>
      </c>
      <c r="C163" s="1" t="str">
        <f>TEXT(Table1[[#This Row],[Order Date]],"YYYY")</f>
        <v>2025</v>
      </c>
      <c r="D163" s="1" t="str">
        <f>TEXT(Table1[[#This Row],[Order Date]],"MMM")</f>
        <v>Nov</v>
      </c>
      <c r="E163" t="s">
        <v>5181</v>
      </c>
      <c r="F163" t="s">
        <v>9861</v>
      </c>
      <c r="G163" t="s">
        <v>9864</v>
      </c>
      <c r="H163" t="s">
        <v>9868</v>
      </c>
      <c r="I163" t="s">
        <v>9982</v>
      </c>
      <c r="J163" t="s">
        <v>10136</v>
      </c>
      <c r="K163" t="s">
        <v>10322</v>
      </c>
      <c r="L163" t="s">
        <v>14445</v>
      </c>
      <c r="M163" t="s">
        <v>14449</v>
      </c>
      <c r="N163" t="s">
        <v>14602</v>
      </c>
      <c r="O163">
        <v>4</v>
      </c>
      <c r="P163">
        <v>76.739999999999995</v>
      </c>
      <c r="Q163" s="3">
        <v>0.18</v>
      </c>
      <c r="R163">
        <v>33.78</v>
      </c>
      <c r="S163">
        <v>251.71</v>
      </c>
      <c r="T163">
        <v>63.33</v>
      </c>
      <c r="U163" s="6">
        <f>Table1[[#This Row],[Profit]]/Table1[[#This Row],[Sales]]</f>
        <v>0.25159906241309443</v>
      </c>
      <c r="V163" t="s">
        <v>15410</v>
      </c>
      <c r="W163" t="s">
        <v>14886</v>
      </c>
    </row>
    <row r="164" spans="1:23" x14ac:dyDescent="0.25">
      <c r="A164" t="s">
        <v>182</v>
      </c>
      <c r="B164" s="1">
        <v>45425</v>
      </c>
      <c r="C164" s="1" t="str">
        <f>TEXT(Table1[[#This Row],[Order Date]],"YYYY")</f>
        <v>2024</v>
      </c>
      <c r="D164" s="1" t="str">
        <f>TEXT(Table1[[#This Row],[Order Date]],"MMM")</f>
        <v>May</v>
      </c>
      <c r="E164" t="s">
        <v>5182</v>
      </c>
      <c r="F164" t="s">
        <v>9863</v>
      </c>
      <c r="G164" t="s">
        <v>9866</v>
      </c>
      <c r="H164" t="s">
        <v>9868</v>
      </c>
      <c r="I164" t="s">
        <v>9983</v>
      </c>
      <c r="J164" t="s">
        <v>10124</v>
      </c>
      <c r="K164" t="s">
        <v>10323</v>
      </c>
      <c r="L164" t="s">
        <v>14445</v>
      </c>
      <c r="M164" t="s">
        <v>14451</v>
      </c>
      <c r="N164" t="s">
        <v>14603</v>
      </c>
      <c r="O164">
        <v>7</v>
      </c>
      <c r="P164">
        <v>365.42</v>
      </c>
      <c r="Q164" s="3">
        <v>0.16</v>
      </c>
      <c r="R164">
        <v>10.67</v>
      </c>
      <c r="S164">
        <v>2148.67</v>
      </c>
      <c r="T164">
        <v>498.38</v>
      </c>
      <c r="U164" s="6">
        <f>Table1[[#This Row],[Profit]]/Table1[[#This Row],[Sales]]</f>
        <v>0.23194813535815179</v>
      </c>
      <c r="V164" t="s">
        <v>15410</v>
      </c>
      <c r="W164" t="s">
        <v>15412</v>
      </c>
    </row>
    <row r="165" spans="1:23" x14ac:dyDescent="0.25">
      <c r="A165" t="s">
        <v>183</v>
      </c>
      <c r="B165" s="1">
        <v>45656</v>
      </c>
      <c r="C165" s="1" t="str">
        <f>TEXT(Table1[[#This Row],[Order Date]],"YYYY")</f>
        <v>2024</v>
      </c>
      <c r="D165" s="1" t="str">
        <f>TEXT(Table1[[#This Row],[Order Date]],"MMM")</f>
        <v>Dec</v>
      </c>
      <c r="E165" t="s">
        <v>5183</v>
      </c>
      <c r="F165" t="s">
        <v>9862</v>
      </c>
      <c r="G165" t="s">
        <v>9865</v>
      </c>
      <c r="H165" t="s">
        <v>9867</v>
      </c>
      <c r="I165" t="s">
        <v>9984</v>
      </c>
      <c r="J165" t="s">
        <v>10152</v>
      </c>
      <c r="K165" t="s">
        <v>10324</v>
      </c>
      <c r="L165" t="s">
        <v>14444</v>
      </c>
      <c r="M165" t="s">
        <v>14448</v>
      </c>
      <c r="N165" t="s">
        <v>14604</v>
      </c>
      <c r="O165">
        <v>4</v>
      </c>
      <c r="P165">
        <v>660.16</v>
      </c>
      <c r="Q165" s="3">
        <v>0.08</v>
      </c>
      <c r="R165">
        <v>49.62</v>
      </c>
      <c r="S165">
        <v>2429.39</v>
      </c>
      <c r="T165">
        <v>519.29</v>
      </c>
      <c r="U165" s="6">
        <f>Table1[[#This Row],[Profit]]/Table1[[#This Row],[Sales]]</f>
        <v>0.21375324669978885</v>
      </c>
      <c r="V165" t="s">
        <v>15410</v>
      </c>
      <c r="W165" t="s">
        <v>15412</v>
      </c>
    </row>
    <row r="166" spans="1:23" x14ac:dyDescent="0.25">
      <c r="A166" t="s">
        <v>184</v>
      </c>
      <c r="B166" s="1">
        <v>44926</v>
      </c>
      <c r="C166" s="1" t="str">
        <f>TEXT(Table1[[#This Row],[Order Date]],"YYYY")</f>
        <v>2022</v>
      </c>
      <c r="D166" s="1" t="str">
        <f>TEXT(Table1[[#This Row],[Order Date]],"MMM")</f>
        <v>Dec</v>
      </c>
      <c r="E166" t="s">
        <v>5184</v>
      </c>
      <c r="F166" t="s">
        <v>9861</v>
      </c>
      <c r="G166" t="s">
        <v>9865</v>
      </c>
      <c r="H166" t="s">
        <v>9868</v>
      </c>
      <c r="I166" t="s">
        <v>9909</v>
      </c>
      <c r="J166" t="s">
        <v>10137</v>
      </c>
      <c r="K166" t="s">
        <v>10325</v>
      </c>
      <c r="L166" t="s">
        <v>14444</v>
      </c>
      <c r="M166" t="s">
        <v>14447</v>
      </c>
      <c r="N166" t="s">
        <v>14605</v>
      </c>
      <c r="O166">
        <v>8</v>
      </c>
      <c r="P166">
        <v>744.79</v>
      </c>
      <c r="Q166" s="3">
        <v>0.22</v>
      </c>
      <c r="R166">
        <v>41.55</v>
      </c>
      <c r="S166">
        <v>4647.49</v>
      </c>
      <c r="T166">
        <v>-103.53</v>
      </c>
      <c r="U166" s="6">
        <f>Table1[[#This Row],[Profit]]/Table1[[#This Row],[Sales]]</f>
        <v>-2.2276540670340336E-2</v>
      </c>
      <c r="V166" t="s">
        <v>15409</v>
      </c>
      <c r="W166" t="s">
        <v>15412</v>
      </c>
    </row>
    <row r="167" spans="1:23" x14ac:dyDescent="0.25">
      <c r="A167" t="s">
        <v>185</v>
      </c>
      <c r="B167" s="1">
        <v>45363</v>
      </c>
      <c r="C167" s="1" t="str">
        <f>TEXT(Table1[[#This Row],[Order Date]],"YYYY")</f>
        <v>2024</v>
      </c>
      <c r="D167" s="1" t="str">
        <f>TEXT(Table1[[#This Row],[Order Date]],"MMM")</f>
        <v>Mar</v>
      </c>
      <c r="E167" t="s">
        <v>5185</v>
      </c>
      <c r="F167" t="s">
        <v>9862</v>
      </c>
      <c r="G167" t="s">
        <v>9864</v>
      </c>
      <c r="H167" t="s">
        <v>9870</v>
      </c>
      <c r="I167" t="s">
        <v>9985</v>
      </c>
      <c r="J167" t="s">
        <v>10141</v>
      </c>
      <c r="K167" t="s">
        <v>10326</v>
      </c>
      <c r="L167" t="s">
        <v>14444</v>
      </c>
      <c r="M167" t="s">
        <v>14448</v>
      </c>
      <c r="N167" t="s">
        <v>14606</v>
      </c>
      <c r="O167">
        <v>7</v>
      </c>
      <c r="P167">
        <v>480.62</v>
      </c>
      <c r="Q167" s="3">
        <v>0.26</v>
      </c>
      <c r="R167">
        <v>40.020000000000003</v>
      </c>
      <c r="S167">
        <v>2489.61</v>
      </c>
      <c r="T167">
        <v>-128.55000000000001</v>
      </c>
      <c r="U167" s="6">
        <f>Table1[[#This Row],[Profit]]/Table1[[#This Row],[Sales]]</f>
        <v>-5.163459337004591E-2</v>
      </c>
      <c r="V167" t="s">
        <v>15411</v>
      </c>
      <c r="W167" t="s">
        <v>15412</v>
      </c>
    </row>
    <row r="168" spans="1:23" x14ac:dyDescent="0.25">
      <c r="A168" t="s">
        <v>186</v>
      </c>
      <c r="B168" s="1">
        <v>45676</v>
      </c>
      <c r="C168" s="1" t="str">
        <f>TEXT(Table1[[#This Row],[Order Date]],"YYYY")</f>
        <v>2025</v>
      </c>
      <c r="D168" s="1" t="str">
        <f>TEXT(Table1[[#This Row],[Order Date]],"MMM")</f>
        <v>Jan</v>
      </c>
      <c r="E168" t="s">
        <v>5186</v>
      </c>
      <c r="F168" t="s">
        <v>9861</v>
      </c>
      <c r="G168" t="s">
        <v>9864</v>
      </c>
      <c r="H168" t="s">
        <v>9868</v>
      </c>
      <c r="I168" t="s">
        <v>9986</v>
      </c>
      <c r="J168" t="s">
        <v>10141</v>
      </c>
      <c r="K168" t="s">
        <v>10327</v>
      </c>
      <c r="L168" t="s">
        <v>14445</v>
      </c>
      <c r="M168" t="s">
        <v>14451</v>
      </c>
      <c r="N168" t="s">
        <v>14607</v>
      </c>
      <c r="O168">
        <v>6</v>
      </c>
      <c r="P168">
        <v>491.68</v>
      </c>
      <c r="Q168" s="3">
        <v>0.15</v>
      </c>
      <c r="R168">
        <v>9.69</v>
      </c>
      <c r="S168">
        <v>2507.5700000000002</v>
      </c>
      <c r="T168">
        <v>545.29999999999995</v>
      </c>
      <c r="U168" s="6">
        <f>Table1[[#This Row],[Profit]]/Table1[[#This Row],[Sales]]</f>
        <v>0.21746152649776473</v>
      </c>
      <c r="V168" t="s">
        <v>15410</v>
      </c>
      <c r="W168" t="s">
        <v>15414</v>
      </c>
    </row>
    <row r="169" spans="1:23" x14ac:dyDescent="0.25">
      <c r="A169" t="s">
        <v>187</v>
      </c>
      <c r="B169" s="1">
        <v>45336</v>
      </c>
      <c r="C169" s="1" t="str">
        <f>TEXT(Table1[[#This Row],[Order Date]],"YYYY")</f>
        <v>2024</v>
      </c>
      <c r="D169" s="1" t="str">
        <f>TEXT(Table1[[#This Row],[Order Date]],"MMM")</f>
        <v>Feb</v>
      </c>
      <c r="E169" t="s">
        <v>5187</v>
      </c>
      <c r="F169" t="s">
        <v>9861</v>
      </c>
      <c r="G169" t="s">
        <v>9864</v>
      </c>
      <c r="H169" t="s">
        <v>9871</v>
      </c>
      <c r="I169" t="s">
        <v>9987</v>
      </c>
      <c r="J169" t="s">
        <v>10146</v>
      </c>
      <c r="K169" t="s">
        <v>10328</v>
      </c>
      <c r="L169" t="s">
        <v>14444</v>
      </c>
      <c r="M169" t="s">
        <v>14447</v>
      </c>
      <c r="N169" t="s">
        <v>14608</v>
      </c>
      <c r="O169">
        <v>2</v>
      </c>
      <c r="P169">
        <v>354.9</v>
      </c>
      <c r="Q169" s="3">
        <v>0.15</v>
      </c>
      <c r="R169">
        <v>12.22</v>
      </c>
      <c r="S169">
        <v>603.33000000000004</v>
      </c>
      <c r="T169">
        <v>159.75</v>
      </c>
      <c r="U169" s="6">
        <f>Table1[[#This Row],[Profit]]/Table1[[#This Row],[Sales]]</f>
        <v>0.26478046840037789</v>
      </c>
      <c r="V169" t="s">
        <v>15409</v>
      </c>
      <c r="W169" t="s">
        <v>15414</v>
      </c>
    </row>
    <row r="170" spans="1:23" x14ac:dyDescent="0.25">
      <c r="A170" t="s">
        <v>188</v>
      </c>
      <c r="B170" s="1">
        <v>44920</v>
      </c>
      <c r="C170" s="1" t="str">
        <f>TEXT(Table1[[#This Row],[Order Date]],"YYYY")</f>
        <v>2022</v>
      </c>
      <c r="D170" s="1" t="str">
        <f>TEXT(Table1[[#This Row],[Order Date]],"MMM")</f>
        <v>Dec</v>
      </c>
      <c r="E170" t="s">
        <v>5188</v>
      </c>
      <c r="F170" t="s">
        <v>9861</v>
      </c>
      <c r="G170" t="s">
        <v>9865</v>
      </c>
      <c r="H170" t="s">
        <v>9867</v>
      </c>
      <c r="I170" t="s">
        <v>9988</v>
      </c>
      <c r="J170" t="s">
        <v>10120</v>
      </c>
      <c r="K170" t="s">
        <v>10329</v>
      </c>
      <c r="L170" t="s">
        <v>14445</v>
      </c>
      <c r="M170" t="s">
        <v>14451</v>
      </c>
      <c r="N170" t="s">
        <v>14609</v>
      </c>
      <c r="O170">
        <v>6</v>
      </c>
      <c r="P170">
        <v>658.36</v>
      </c>
      <c r="Q170" s="3">
        <v>0.23</v>
      </c>
      <c r="R170">
        <v>11.44</v>
      </c>
      <c r="S170">
        <v>3041.62</v>
      </c>
      <c r="T170">
        <v>80.97</v>
      </c>
      <c r="U170" s="6">
        <f>Table1[[#This Row],[Profit]]/Table1[[#This Row],[Sales]]</f>
        <v>2.6620682399510789E-2</v>
      </c>
      <c r="V170" t="s">
        <v>15411</v>
      </c>
      <c r="W170" t="s">
        <v>15412</v>
      </c>
    </row>
    <row r="171" spans="1:23" x14ac:dyDescent="0.25">
      <c r="A171" t="s">
        <v>189</v>
      </c>
      <c r="B171" s="1">
        <v>45161</v>
      </c>
      <c r="C171" s="1" t="str">
        <f>TEXT(Table1[[#This Row],[Order Date]],"YYYY")</f>
        <v>2023</v>
      </c>
      <c r="D171" s="1" t="str">
        <f>TEXT(Table1[[#This Row],[Order Date]],"MMM")</f>
        <v>Aug</v>
      </c>
      <c r="E171" t="s">
        <v>5189</v>
      </c>
      <c r="F171" t="s">
        <v>9861</v>
      </c>
      <c r="G171" t="s">
        <v>9864</v>
      </c>
      <c r="H171" t="s">
        <v>9869</v>
      </c>
      <c r="I171" t="s">
        <v>9989</v>
      </c>
      <c r="J171" t="s">
        <v>10116</v>
      </c>
      <c r="K171" t="s">
        <v>10330</v>
      </c>
      <c r="L171" t="s">
        <v>14445</v>
      </c>
      <c r="M171" t="s">
        <v>14449</v>
      </c>
      <c r="N171" t="s">
        <v>14467</v>
      </c>
      <c r="O171">
        <v>8</v>
      </c>
      <c r="P171">
        <v>521.12</v>
      </c>
      <c r="Q171" s="3">
        <v>0.09</v>
      </c>
      <c r="R171">
        <v>12.86</v>
      </c>
      <c r="S171">
        <v>3793.75</v>
      </c>
      <c r="T171">
        <v>292.77</v>
      </c>
      <c r="U171" s="6">
        <f>Table1[[#This Row],[Profit]]/Table1[[#This Row],[Sales]]</f>
        <v>7.7171663920922562E-2</v>
      </c>
      <c r="V171" t="s">
        <v>15409</v>
      </c>
      <c r="W171" t="s">
        <v>14886</v>
      </c>
    </row>
    <row r="172" spans="1:23" x14ac:dyDescent="0.25">
      <c r="A172" t="s">
        <v>190</v>
      </c>
      <c r="B172" s="1">
        <v>45251</v>
      </c>
      <c r="C172" s="1" t="str">
        <f>TEXT(Table1[[#This Row],[Order Date]],"YYYY")</f>
        <v>2023</v>
      </c>
      <c r="D172" s="1" t="str">
        <f>TEXT(Table1[[#This Row],[Order Date]],"MMM")</f>
        <v>Nov</v>
      </c>
      <c r="E172" t="s">
        <v>5190</v>
      </c>
      <c r="F172" t="s">
        <v>9861</v>
      </c>
      <c r="G172" t="s">
        <v>9865</v>
      </c>
      <c r="H172" t="s">
        <v>9870</v>
      </c>
      <c r="I172" t="s">
        <v>9990</v>
      </c>
      <c r="J172" t="s">
        <v>10141</v>
      </c>
      <c r="K172" t="s">
        <v>10331</v>
      </c>
      <c r="L172" t="s">
        <v>14444</v>
      </c>
      <c r="M172" t="s">
        <v>14448</v>
      </c>
      <c r="N172" t="s">
        <v>14461</v>
      </c>
      <c r="O172">
        <v>10</v>
      </c>
      <c r="P172">
        <v>590.24</v>
      </c>
      <c r="Q172" s="3">
        <v>0.23</v>
      </c>
      <c r="R172">
        <v>19.7</v>
      </c>
      <c r="S172">
        <v>4544.8500000000004</v>
      </c>
      <c r="T172">
        <v>558.64</v>
      </c>
      <c r="U172" s="6">
        <f>Table1[[#This Row],[Profit]]/Table1[[#This Row],[Sales]]</f>
        <v>0.12291714798068142</v>
      </c>
      <c r="V172" t="s">
        <v>15410</v>
      </c>
      <c r="W172" t="s">
        <v>14886</v>
      </c>
    </row>
    <row r="173" spans="1:23" x14ac:dyDescent="0.25">
      <c r="A173" t="s">
        <v>191</v>
      </c>
      <c r="B173" s="1">
        <v>45695</v>
      </c>
      <c r="C173" s="1" t="str">
        <f>TEXT(Table1[[#This Row],[Order Date]],"YYYY")</f>
        <v>2025</v>
      </c>
      <c r="D173" s="1" t="str">
        <f>TEXT(Table1[[#This Row],[Order Date]],"MMM")</f>
        <v>Feb</v>
      </c>
      <c r="E173" t="s">
        <v>5191</v>
      </c>
      <c r="F173" t="s">
        <v>9863</v>
      </c>
      <c r="G173" t="s">
        <v>9865</v>
      </c>
      <c r="H173" t="s">
        <v>9871</v>
      </c>
      <c r="I173" t="s">
        <v>9991</v>
      </c>
      <c r="J173" t="s">
        <v>10123</v>
      </c>
      <c r="K173" t="s">
        <v>10332</v>
      </c>
      <c r="L173" t="s">
        <v>14444</v>
      </c>
      <c r="M173" t="s">
        <v>14454</v>
      </c>
      <c r="N173" t="s">
        <v>14610</v>
      </c>
      <c r="O173">
        <v>5</v>
      </c>
      <c r="P173">
        <v>242.3</v>
      </c>
      <c r="Q173" s="3">
        <v>0.21</v>
      </c>
      <c r="R173">
        <v>27.58</v>
      </c>
      <c r="S173">
        <v>957.09</v>
      </c>
      <c r="T173">
        <v>-88.28</v>
      </c>
      <c r="U173" s="6">
        <f>Table1[[#This Row],[Profit]]/Table1[[#This Row],[Sales]]</f>
        <v>-9.2237929557303908E-2</v>
      </c>
      <c r="V173" t="s">
        <v>15409</v>
      </c>
      <c r="W173" t="s">
        <v>15414</v>
      </c>
    </row>
    <row r="174" spans="1:23" x14ac:dyDescent="0.25">
      <c r="A174" t="s">
        <v>192</v>
      </c>
      <c r="B174" s="1">
        <v>45013</v>
      </c>
      <c r="C174" s="1" t="str">
        <f>TEXT(Table1[[#This Row],[Order Date]],"YYYY")</f>
        <v>2023</v>
      </c>
      <c r="D174" s="1" t="str">
        <f>TEXT(Table1[[#This Row],[Order Date]],"MMM")</f>
        <v>Mar</v>
      </c>
      <c r="E174" t="s">
        <v>5192</v>
      </c>
      <c r="F174" t="s">
        <v>9862</v>
      </c>
      <c r="G174" t="s">
        <v>9865</v>
      </c>
      <c r="H174" t="s">
        <v>9871</v>
      </c>
      <c r="I174" t="s">
        <v>9992</v>
      </c>
      <c r="J174" t="s">
        <v>10138</v>
      </c>
      <c r="K174" t="s">
        <v>10333</v>
      </c>
      <c r="L174" t="s">
        <v>14444</v>
      </c>
      <c r="M174" t="s">
        <v>14454</v>
      </c>
      <c r="N174" t="s">
        <v>14535</v>
      </c>
      <c r="O174">
        <v>9</v>
      </c>
      <c r="P174">
        <v>407.82</v>
      </c>
      <c r="Q174" s="3">
        <v>0.11</v>
      </c>
      <c r="R174">
        <v>15.88</v>
      </c>
      <c r="S174">
        <v>3266.64</v>
      </c>
      <c r="T174">
        <v>-242.81</v>
      </c>
      <c r="U174" s="6">
        <f>Table1[[#This Row],[Profit]]/Table1[[#This Row],[Sales]]</f>
        <v>-7.4330198613866236E-2</v>
      </c>
      <c r="V174" t="s">
        <v>15146</v>
      </c>
      <c r="W174" t="s">
        <v>15413</v>
      </c>
    </row>
    <row r="175" spans="1:23" x14ac:dyDescent="0.25">
      <c r="A175" t="s">
        <v>193</v>
      </c>
      <c r="B175" s="1">
        <v>45592</v>
      </c>
      <c r="C175" s="1" t="str">
        <f>TEXT(Table1[[#This Row],[Order Date]],"YYYY")</f>
        <v>2024</v>
      </c>
      <c r="D175" s="1" t="str">
        <f>TEXT(Table1[[#This Row],[Order Date]],"MMM")</f>
        <v>Oct</v>
      </c>
      <c r="E175" t="s">
        <v>5193</v>
      </c>
      <c r="F175" t="s">
        <v>9861</v>
      </c>
      <c r="G175" t="s">
        <v>9864</v>
      </c>
      <c r="H175" t="s">
        <v>9871</v>
      </c>
      <c r="I175" t="s">
        <v>9993</v>
      </c>
      <c r="J175" t="s">
        <v>10149</v>
      </c>
      <c r="K175" t="s">
        <v>10334</v>
      </c>
      <c r="L175" t="s">
        <v>14446</v>
      </c>
      <c r="M175" t="s">
        <v>14450</v>
      </c>
      <c r="N175" t="s">
        <v>14497</v>
      </c>
      <c r="O175">
        <v>3</v>
      </c>
      <c r="P175">
        <v>151.56</v>
      </c>
      <c r="Q175" s="3">
        <v>0.12</v>
      </c>
      <c r="R175">
        <v>47.1</v>
      </c>
      <c r="S175">
        <v>400.12</v>
      </c>
      <c r="T175">
        <v>86.41</v>
      </c>
      <c r="U175" s="6">
        <f>Table1[[#This Row],[Profit]]/Table1[[#This Row],[Sales]]</f>
        <v>0.21596021193641907</v>
      </c>
      <c r="V175" t="s">
        <v>15409</v>
      </c>
      <c r="W175" t="s">
        <v>15412</v>
      </c>
    </row>
    <row r="176" spans="1:23" x14ac:dyDescent="0.25">
      <c r="A176" t="s">
        <v>194</v>
      </c>
      <c r="B176" s="1">
        <v>45743</v>
      </c>
      <c r="C176" s="1" t="str">
        <f>TEXT(Table1[[#This Row],[Order Date]],"YYYY")</f>
        <v>2025</v>
      </c>
      <c r="D176" s="1" t="str">
        <f>TEXT(Table1[[#This Row],[Order Date]],"MMM")</f>
        <v>Mar</v>
      </c>
      <c r="E176" t="s">
        <v>5194</v>
      </c>
      <c r="F176" t="s">
        <v>9863</v>
      </c>
      <c r="G176" t="s">
        <v>9866</v>
      </c>
      <c r="H176" t="s">
        <v>9869</v>
      </c>
      <c r="I176" t="s">
        <v>9994</v>
      </c>
      <c r="J176" t="s">
        <v>10134</v>
      </c>
      <c r="K176" t="s">
        <v>10335</v>
      </c>
      <c r="L176" t="s">
        <v>14445</v>
      </c>
      <c r="M176" t="s">
        <v>14452</v>
      </c>
      <c r="N176" t="s">
        <v>14611</v>
      </c>
      <c r="O176">
        <v>9</v>
      </c>
      <c r="P176">
        <v>68.05</v>
      </c>
      <c r="Q176" s="3">
        <v>0.08</v>
      </c>
      <c r="R176">
        <v>28.37</v>
      </c>
      <c r="S176">
        <v>563.45000000000005</v>
      </c>
      <c r="T176">
        <v>-14.52</v>
      </c>
      <c r="U176" s="6">
        <f>Table1[[#This Row],[Profit]]/Table1[[#This Row],[Sales]]</f>
        <v>-2.5769810985890495E-2</v>
      </c>
      <c r="V176" t="s">
        <v>15146</v>
      </c>
      <c r="W176" t="s">
        <v>15412</v>
      </c>
    </row>
    <row r="177" spans="1:23" x14ac:dyDescent="0.25">
      <c r="A177" t="s">
        <v>195</v>
      </c>
      <c r="B177" s="1">
        <v>45127</v>
      </c>
      <c r="C177" s="1" t="str">
        <f>TEXT(Table1[[#This Row],[Order Date]],"YYYY")</f>
        <v>2023</v>
      </c>
      <c r="D177" s="1" t="str">
        <f>TEXT(Table1[[#This Row],[Order Date]],"MMM")</f>
        <v>Jul</v>
      </c>
      <c r="E177" t="s">
        <v>5195</v>
      </c>
      <c r="F177" t="s">
        <v>9863</v>
      </c>
      <c r="G177" t="s">
        <v>9865</v>
      </c>
      <c r="H177" t="s">
        <v>9867</v>
      </c>
      <c r="I177" t="s">
        <v>9918</v>
      </c>
      <c r="J177" t="s">
        <v>10115</v>
      </c>
      <c r="K177" t="s">
        <v>10336</v>
      </c>
      <c r="L177" t="s">
        <v>14445</v>
      </c>
      <c r="M177" t="s">
        <v>14451</v>
      </c>
      <c r="N177" t="s">
        <v>14612</v>
      </c>
      <c r="O177">
        <v>3</v>
      </c>
      <c r="P177">
        <v>52.58</v>
      </c>
      <c r="Q177" s="3">
        <v>0.14000000000000001</v>
      </c>
      <c r="R177">
        <v>12.31</v>
      </c>
      <c r="S177">
        <v>135.66</v>
      </c>
      <c r="T177">
        <v>8.9600000000000009</v>
      </c>
      <c r="U177" s="6">
        <f>Table1[[#This Row],[Profit]]/Table1[[#This Row],[Sales]]</f>
        <v>6.6047471620227047E-2</v>
      </c>
      <c r="V177" t="s">
        <v>15409</v>
      </c>
      <c r="W177" t="s">
        <v>15414</v>
      </c>
    </row>
    <row r="178" spans="1:23" x14ac:dyDescent="0.25">
      <c r="A178" t="s">
        <v>196</v>
      </c>
      <c r="B178" s="1">
        <v>45429</v>
      </c>
      <c r="C178" s="1" t="str">
        <f>TEXT(Table1[[#This Row],[Order Date]],"YYYY")</f>
        <v>2024</v>
      </c>
      <c r="D178" s="1" t="str">
        <f>TEXT(Table1[[#This Row],[Order Date]],"MMM")</f>
        <v>May</v>
      </c>
      <c r="E178" t="s">
        <v>5196</v>
      </c>
      <c r="F178" t="s">
        <v>9863</v>
      </c>
      <c r="G178" t="s">
        <v>9864</v>
      </c>
      <c r="H178" t="s">
        <v>9870</v>
      </c>
      <c r="I178" t="s">
        <v>9995</v>
      </c>
      <c r="J178" t="s">
        <v>10139</v>
      </c>
      <c r="K178" t="s">
        <v>10337</v>
      </c>
      <c r="L178" t="s">
        <v>14446</v>
      </c>
      <c r="M178" t="s">
        <v>14455</v>
      </c>
      <c r="N178" t="s">
        <v>14613</v>
      </c>
      <c r="O178">
        <v>8</v>
      </c>
      <c r="P178">
        <v>132.56</v>
      </c>
      <c r="Q178" s="3">
        <v>0.08</v>
      </c>
      <c r="R178">
        <v>44.06</v>
      </c>
      <c r="S178">
        <v>975.64</v>
      </c>
      <c r="T178">
        <v>145.09</v>
      </c>
      <c r="U178" s="6">
        <f>Table1[[#This Row],[Profit]]/Table1[[#This Row],[Sales]]</f>
        <v>0.14871263990816286</v>
      </c>
      <c r="V178" t="s">
        <v>15410</v>
      </c>
      <c r="W178" t="s">
        <v>14886</v>
      </c>
    </row>
    <row r="179" spans="1:23" x14ac:dyDescent="0.25">
      <c r="A179" t="s">
        <v>197</v>
      </c>
      <c r="B179" s="1">
        <v>45289</v>
      </c>
      <c r="C179" s="1" t="str">
        <f>TEXT(Table1[[#This Row],[Order Date]],"YYYY")</f>
        <v>2023</v>
      </c>
      <c r="D179" s="1" t="str">
        <f>TEXT(Table1[[#This Row],[Order Date]],"MMM")</f>
        <v>Dec</v>
      </c>
      <c r="E179" t="s">
        <v>5197</v>
      </c>
      <c r="F179" t="s">
        <v>9861</v>
      </c>
      <c r="G179" t="s">
        <v>9866</v>
      </c>
      <c r="H179" t="s">
        <v>9869</v>
      </c>
      <c r="I179" t="s">
        <v>9922</v>
      </c>
      <c r="J179" t="s">
        <v>10150</v>
      </c>
      <c r="K179" t="s">
        <v>10338</v>
      </c>
      <c r="L179" t="s">
        <v>14446</v>
      </c>
      <c r="M179" t="s">
        <v>14455</v>
      </c>
      <c r="N179" t="s">
        <v>14614</v>
      </c>
      <c r="O179">
        <v>3</v>
      </c>
      <c r="P179">
        <v>276.64999999999998</v>
      </c>
      <c r="Q179" s="3">
        <v>0.18</v>
      </c>
      <c r="R179">
        <v>5.21</v>
      </c>
      <c r="S179">
        <v>680.56</v>
      </c>
      <c r="T179">
        <v>19.8</v>
      </c>
      <c r="U179" s="6">
        <f>Table1[[#This Row],[Profit]]/Table1[[#This Row],[Sales]]</f>
        <v>2.909368755142824E-2</v>
      </c>
      <c r="V179" t="s">
        <v>15146</v>
      </c>
      <c r="W179" t="s">
        <v>15413</v>
      </c>
    </row>
    <row r="180" spans="1:23" x14ac:dyDescent="0.25">
      <c r="A180" t="s">
        <v>198</v>
      </c>
      <c r="B180" s="1">
        <v>45726</v>
      </c>
      <c r="C180" s="1" t="str">
        <f>TEXT(Table1[[#This Row],[Order Date]],"YYYY")</f>
        <v>2025</v>
      </c>
      <c r="D180" s="1" t="str">
        <f>TEXT(Table1[[#This Row],[Order Date]],"MMM")</f>
        <v>Mar</v>
      </c>
      <c r="E180" t="s">
        <v>5198</v>
      </c>
      <c r="F180" t="s">
        <v>9862</v>
      </c>
      <c r="G180" t="s">
        <v>9865</v>
      </c>
      <c r="H180" t="s">
        <v>9867</v>
      </c>
      <c r="I180" t="s">
        <v>9996</v>
      </c>
      <c r="J180" t="s">
        <v>10158</v>
      </c>
      <c r="K180" t="s">
        <v>10339</v>
      </c>
      <c r="L180" t="s">
        <v>14446</v>
      </c>
      <c r="M180" t="s">
        <v>14453</v>
      </c>
      <c r="N180" t="s">
        <v>14615</v>
      </c>
      <c r="O180">
        <v>1</v>
      </c>
      <c r="P180">
        <v>778.28</v>
      </c>
      <c r="Q180" s="3">
        <v>0.18</v>
      </c>
      <c r="R180">
        <v>11.51</v>
      </c>
      <c r="S180">
        <v>638.19000000000005</v>
      </c>
      <c r="T180">
        <v>-24.14</v>
      </c>
      <c r="U180" s="6">
        <f>Table1[[#This Row],[Profit]]/Table1[[#This Row],[Sales]]</f>
        <v>-3.7825725881007223E-2</v>
      </c>
      <c r="V180" t="s">
        <v>15411</v>
      </c>
      <c r="W180" t="s">
        <v>15414</v>
      </c>
    </row>
    <row r="181" spans="1:23" x14ac:dyDescent="0.25">
      <c r="A181" t="s">
        <v>199</v>
      </c>
      <c r="B181" s="1">
        <v>45951</v>
      </c>
      <c r="C181" s="1" t="str">
        <f>TEXT(Table1[[#This Row],[Order Date]],"YYYY")</f>
        <v>2025</v>
      </c>
      <c r="D181" s="1" t="str">
        <f>TEXT(Table1[[#This Row],[Order Date]],"MMM")</f>
        <v>Oct</v>
      </c>
      <c r="E181" t="s">
        <v>5199</v>
      </c>
      <c r="F181" t="s">
        <v>9861</v>
      </c>
      <c r="G181" t="s">
        <v>9866</v>
      </c>
      <c r="H181" t="s">
        <v>9871</v>
      </c>
      <c r="I181" t="s">
        <v>9918</v>
      </c>
      <c r="J181" t="s">
        <v>9950</v>
      </c>
      <c r="K181" t="s">
        <v>10340</v>
      </c>
      <c r="L181" t="s">
        <v>14446</v>
      </c>
      <c r="M181" t="s">
        <v>14453</v>
      </c>
      <c r="N181" t="s">
        <v>14616</v>
      </c>
      <c r="O181">
        <v>10</v>
      </c>
      <c r="P181">
        <v>449.81</v>
      </c>
      <c r="Q181" s="3">
        <v>0.14000000000000001</v>
      </c>
      <c r="R181">
        <v>11.8</v>
      </c>
      <c r="S181">
        <v>3868.37</v>
      </c>
      <c r="T181">
        <v>-307.95</v>
      </c>
      <c r="U181" s="6">
        <f>Table1[[#This Row],[Profit]]/Table1[[#This Row],[Sales]]</f>
        <v>-7.9607173047045648E-2</v>
      </c>
      <c r="V181" t="s">
        <v>15409</v>
      </c>
      <c r="W181" t="s">
        <v>15413</v>
      </c>
    </row>
    <row r="182" spans="1:23" x14ac:dyDescent="0.25">
      <c r="A182" t="s">
        <v>200</v>
      </c>
      <c r="B182" s="1">
        <v>45710</v>
      </c>
      <c r="C182" s="1" t="str">
        <f>TEXT(Table1[[#This Row],[Order Date]],"YYYY")</f>
        <v>2025</v>
      </c>
      <c r="D182" s="1" t="str">
        <f>TEXT(Table1[[#This Row],[Order Date]],"MMM")</f>
        <v>Feb</v>
      </c>
      <c r="E182" t="s">
        <v>5200</v>
      </c>
      <c r="F182" t="s">
        <v>9862</v>
      </c>
      <c r="G182" t="s">
        <v>9865</v>
      </c>
      <c r="H182" t="s">
        <v>9871</v>
      </c>
      <c r="I182" t="s">
        <v>9963</v>
      </c>
      <c r="J182" t="s">
        <v>10129</v>
      </c>
      <c r="K182" t="s">
        <v>10341</v>
      </c>
      <c r="L182" t="s">
        <v>14444</v>
      </c>
      <c r="M182" t="s">
        <v>14447</v>
      </c>
      <c r="N182" t="s">
        <v>14617</v>
      </c>
      <c r="O182">
        <v>1</v>
      </c>
      <c r="P182">
        <v>574.04999999999995</v>
      </c>
      <c r="Q182" s="3">
        <v>0.22</v>
      </c>
      <c r="R182">
        <v>17.850000000000001</v>
      </c>
      <c r="S182">
        <v>447.76</v>
      </c>
      <c r="T182">
        <v>-35.69</v>
      </c>
      <c r="U182" s="6">
        <f>Table1[[#This Row],[Profit]]/Table1[[#This Row],[Sales]]</f>
        <v>-7.9707879221011246E-2</v>
      </c>
      <c r="V182" t="s">
        <v>15146</v>
      </c>
      <c r="W182" t="s">
        <v>15414</v>
      </c>
    </row>
    <row r="183" spans="1:23" x14ac:dyDescent="0.25">
      <c r="A183" t="s">
        <v>201</v>
      </c>
      <c r="B183" s="1">
        <v>44970</v>
      </c>
      <c r="C183" s="1" t="str">
        <f>TEXT(Table1[[#This Row],[Order Date]],"YYYY")</f>
        <v>2023</v>
      </c>
      <c r="D183" s="1" t="str">
        <f>TEXT(Table1[[#This Row],[Order Date]],"MMM")</f>
        <v>Feb</v>
      </c>
      <c r="E183" t="s">
        <v>5201</v>
      </c>
      <c r="F183" t="s">
        <v>9863</v>
      </c>
      <c r="G183" t="s">
        <v>9864</v>
      </c>
      <c r="H183" t="s">
        <v>9871</v>
      </c>
      <c r="I183" t="s">
        <v>9874</v>
      </c>
      <c r="J183" t="s">
        <v>10156</v>
      </c>
      <c r="K183" t="s">
        <v>10342</v>
      </c>
      <c r="L183" t="s">
        <v>14446</v>
      </c>
      <c r="M183" t="s">
        <v>14453</v>
      </c>
      <c r="N183" t="s">
        <v>14618</v>
      </c>
      <c r="O183">
        <v>5</v>
      </c>
      <c r="P183">
        <v>606.91</v>
      </c>
      <c r="Q183" s="3">
        <v>0.14000000000000001</v>
      </c>
      <c r="R183">
        <v>23.51</v>
      </c>
      <c r="S183">
        <v>2609.71</v>
      </c>
      <c r="T183">
        <v>110.23</v>
      </c>
      <c r="U183" s="6">
        <f>Table1[[#This Row],[Profit]]/Table1[[#This Row],[Sales]]</f>
        <v>4.2238409631721534E-2</v>
      </c>
      <c r="V183" t="s">
        <v>15410</v>
      </c>
      <c r="W183" t="s">
        <v>15413</v>
      </c>
    </row>
    <row r="184" spans="1:23" x14ac:dyDescent="0.25">
      <c r="A184" t="s">
        <v>202</v>
      </c>
      <c r="B184" s="1">
        <v>44970</v>
      </c>
      <c r="C184" s="1" t="str">
        <f>TEXT(Table1[[#This Row],[Order Date]],"YYYY")</f>
        <v>2023</v>
      </c>
      <c r="D184" s="1" t="str">
        <f>TEXT(Table1[[#This Row],[Order Date]],"MMM")</f>
        <v>Feb</v>
      </c>
      <c r="E184" t="s">
        <v>5202</v>
      </c>
      <c r="F184" t="s">
        <v>9862</v>
      </c>
      <c r="G184" t="s">
        <v>9864</v>
      </c>
      <c r="H184" t="s">
        <v>9868</v>
      </c>
      <c r="I184" t="s">
        <v>9933</v>
      </c>
      <c r="J184" t="s">
        <v>10135</v>
      </c>
      <c r="K184" t="s">
        <v>10343</v>
      </c>
      <c r="L184" t="s">
        <v>14445</v>
      </c>
      <c r="M184" t="s">
        <v>14452</v>
      </c>
      <c r="N184" t="s">
        <v>14619</v>
      </c>
      <c r="O184">
        <v>3</v>
      </c>
      <c r="P184">
        <v>645.62</v>
      </c>
      <c r="Q184" s="3">
        <v>7.0000000000000007E-2</v>
      </c>
      <c r="R184">
        <v>22.25</v>
      </c>
      <c r="S184">
        <v>1801.28</v>
      </c>
      <c r="T184">
        <v>85.53</v>
      </c>
      <c r="U184" s="6">
        <f>Table1[[#This Row],[Profit]]/Table1[[#This Row],[Sales]]</f>
        <v>4.7482901048143546E-2</v>
      </c>
      <c r="V184" t="s">
        <v>15409</v>
      </c>
      <c r="W184" t="s">
        <v>15412</v>
      </c>
    </row>
    <row r="185" spans="1:23" x14ac:dyDescent="0.25">
      <c r="A185" t="s">
        <v>203</v>
      </c>
      <c r="B185" s="1">
        <v>45374</v>
      </c>
      <c r="C185" s="1" t="str">
        <f>TEXT(Table1[[#This Row],[Order Date]],"YYYY")</f>
        <v>2024</v>
      </c>
      <c r="D185" s="1" t="str">
        <f>TEXT(Table1[[#This Row],[Order Date]],"MMM")</f>
        <v>Mar</v>
      </c>
      <c r="E185" t="s">
        <v>5203</v>
      </c>
      <c r="F185" t="s">
        <v>9863</v>
      </c>
      <c r="G185" t="s">
        <v>9864</v>
      </c>
      <c r="H185" t="s">
        <v>9870</v>
      </c>
      <c r="I185" t="s">
        <v>9953</v>
      </c>
      <c r="J185" t="s">
        <v>10160</v>
      </c>
      <c r="K185" t="s">
        <v>10344</v>
      </c>
      <c r="L185" t="s">
        <v>14445</v>
      </c>
      <c r="M185" t="s">
        <v>14449</v>
      </c>
      <c r="N185" t="s">
        <v>14620</v>
      </c>
      <c r="O185">
        <v>2</v>
      </c>
      <c r="P185">
        <v>219.4</v>
      </c>
      <c r="Q185" s="3">
        <v>0.24</v>
      </c>
      <c r="R185">
        <v>27.11</v>
      </c>
      <c r="S185">
        <v>333.49</v>
      </c>
      <c r="T185">
        <v>-20.22</v>
      </c>
      <c r="U185" s="6">
        <f>Table1[[#This Row],[Profit]]/Table1[[#This Row],[Sales]]</f>
        <v>-6.0631503193499053E-2</v>
      </c>
      <c r="V185" t="s">
        <v>15409</v>
      </c>
      <c r="W185" t="s">
        <v>15413</v>
      </c>
    </row>
    <row r="186" spans="1:23" x14ac:dyDescent="0.25">
      <c r="A186" t="s">
        <v>204</v>
      </c>
      <c r="B186" s="1">
        <v>45126</v>
      </c>
      <c r="C186" s="1" t="str">
        <f>TEXT(Table1[[#This Row],[Order Date]],"YYYY")</f>
        <v>2023</v>
      </c>
      <c r="D186" s="1" t="str">
        <f>TEXT(Table1[[#This Row],[Order Date]],"MMM")</f>
        <v>Jul</v>
      </c>
      <c r="E186" t="s">
        <v>5204</v>
      </c>
      <c r="F186" t="s">
        <v>9861</v>
      </c>
      <c r="G186" t="s">
        <v>9866</v>
      </c>
      <c r="H186" t="s">
        <v>9871</v>
      </c>
      <c r="I186" t="s">
        <v>9970</v>
      </c>
      <c r="J186" t="s">
        <v>10129</v>
      </c>
      <c r="K186" t="s">
        <v>10345</v>
      </c>
      <c r="L186" t="s">
        <v>14444</v>
      </c>
      <c r="M186" t="s">
        <v>14454</v>
      </c>
      <c r="N186" t="s">
        <v>14621</v>
      </c>
      <c r="O186">
        <v>9</v>
      </c>
      <c r="P186">
        <v>215.93</v>
      </c>
      <c r="Q186" s="3">
        <v>0.18</v>
      </c>
      <c r="R186">
        <v>33.74</v>
      </c>
      <c r="S186">
        <v>1593.56</v>
      </c>
      <c r="T186">
        <v>-82.65</v>
      </c>
      <c r="U186" s="6">
        <f>Table1[[#This Row],[Profit]]/Table1[[#This Row],[Sales]]</f>
        <v>-5.186500665177339E-2</v>
      </c>
      <c r="V186" t="s">
        <v>15411</v>
      </c>
      <c r="W186" t="s">
        <v>15414</v>
      </c>
    </row>
    <row r="187" spans="1:23" x14ac:dyDescent="0.25">
      <c r="A187" t="s">
        <v>205</v>
      </c>
      <c r="B187" s="1">
        <v>45717</v>
      </c>
      <c r="C187" s="1" t="str">
        <f>TEXT(Table1[[#This Row],[Order Date]],"YYYY")</f>
        <v>2025</v>
      </c>
      <c r="D187" s="1" t="str">
        <f>TEXT(Table1[[#This Row],[Order Date]],"MMM")</f>
        <v>Mar</v>
      </c>
      <c r="E187" t="s">
        <v>5205</v>
      </c>
      <c r="F187" t="s">
        <v>9862</v>
      </c>
      <c r="G187" t="s">
        <v>9866</v>
      </c>
      <c r="H187" t="s">
        <v>9870</v>
      </c>
      <c r="I187" t="s">
        <v>9989</v>
      </c>
      <c r="J187" t="s">
        <v>10157</v>
      </c>
      <c r="K187" t="s">
        <v>10346</v>
      </c>
      <c r="L187" t="s">
        <v>14446</v>
      </c>
      <c r="M187" t="s">
        <v>14450</v>
      </c>
      <c r="N187" t="s">
        <v>14622</v>
      </c>
      <c r="O187">
        <v>7</v>
      </c>
      <c r="P187">
        <v>58.29</v>
      </c>
      <c r="Q187" s="3">
        <v>0.15</v>
      </c>
      <c r="R187">
        <v>31.15</v>
      </c>
      <c r="S187">
        <v>346.83</v>
      </c>
      <c r="T187">
        <v>-22.25</v>
      </c>
      <c r="U187" s="6">
        <f>Table1[[#This Row],[Profit]]/Table1[[#This Row],[Sales]]</f>
        <v>-6.4152466626301072E-2</v>
      </c>
      <c r="V187" t="s">
        <v>15146</v>
      </c>
      <c r="W187" t="s">
        <v>14886</v>
      </c>
    </row>
    <row r="188" spans="1:23" x14ac:dyDescent="0.25">
      <c r="A188" t="s">
        <v>206</v>
      </c>
      <c r="B188" s="1">
        <v>45331</v>
      </c>
      <c r="C188" s="1" t="str">
        <f>TEXT(Table1[[#This Row],[Order Date]],"YYYY")</f>
        <v>2024</v>
      </c>
      <c r="D188" s="1" t="str">
        <f>TEXT(Table1[[#This Row],[Order Date]],"MMM")</f>
        <v>Feb</v>
      </c>
      <c r="E188" t="s">
        <v>5206</v>
      </c>
      <c r="F188" t="s">
        <v>9861</v>
      </c>
      <c r="G188" t="s">
        <v>9865</v>
      </c>
      <c r="H188" t="s">
        <v>9868</v>
      </c>
      <c r="I188" t="s">
        <v>9932</v>
      </c>
      <c r="J188" t="s">
        <v>10135</v>
      </c>
      <c r="K188" t="s">
        <v>10347</v>
      </c>
      <c r="L188" t="s">
        <v>14444</v>
      </c>
      <c r="M188" t="s">
        <v>14454</v>
      </c>
      <c r="N188" t="s">
        <v>14623</v>
      </c>
      <c r="O188">
        <v>8</v>
      </c>
      <c r="P188">
        <v>414.38</v>
      </c>
      <c r="Q188" s="3">
        <v>0.3</v>
      </c>
      <c r="R188">
        <v>13.43</v>
      </c>
      <c r="S188">
        <v>2320.5300000000002</v>
      </c>
      <c r="T188">
        <v>210.54</v>
      </c>
      <c r="U188" s="6">
        <f>Table1[[#This Row],[Profit]]/Table1[[#This Row],[Sales]]</f>
        <v>9.0729273054000581E-2</v>
      </c>
      <c r="V188" t="s">
        <v>15146</v>
      </c>
      <c r="W188" t="s">
        <v>15413</v>
      </c>
    </row>
    <row r="189" spans="1:23" x14ac:dyDescent="0.25">
      <c r="A189" t="s">
        <v>207</v>
      </c>
      <c r="B189" s="1">
        <v>45238</v>
      </c>
      <c r="C189" s="1" t="str">
        <f>TEXT(Table1[[#This Row],[Order Date]],"YYYY")</f>
        <v>2023</v>
      </c>
      <c r="D189" s="1" t="str">
        <f>TEXT(Table1[[#This Row],[Order Date]],"MMM")</f>
        <v>Nov</v>
      </c>
      <c r="E189" t="s">
        <v>5207</v>
      </c>
      <c r="F189" t="s">
        <v>9861</v>
      </c>
      <c r="G189" t="s">
        <v>9866</v>
      </c>
      <c r="H189" t="s">
        <v>9868</v>
      </c>
      <c r="I189" t="s">
        <v>9991</v>
      </c>
      <c r="J189" t="s">
        <v>10140</v>
      </c>
      <c r="K189" t="s">
        <v>10348</v>
      </c>
      <c r="L189" t="s">
        <v>14444</v>
      </c>
      <c r="M189" t="s">
        <v>14454</v>
      </c>
      <c r="N189" t="s">
        <v>14624</v>
      </c>
      <c r="O189">
        <v>8</v>
      </c>
      <c r="P189">
        <v>42.43</v>
      </c>
      <c r="Q189" s="3">
        <v>0.27</v>
      </c>
      <c r="R189">
        <v>20.010000000000002</v>
      </c>
      <c r="S189">
        <v>247.79</v>
      </c>
      <c r="T189">
        <v>11.72</v>
      </c>
      <c r="U189" s="6">
        <f>Table1[[#This Row],[Profit]]/Table1[[#This Row],[Sales]]</f>
        <v>4.7298115339602084E-2</v>
      </c>
      <c r="V189" t="s">
        <v>15146</v>
      </c>
      <c r="W189" t="s">
        <v>15412</v>
      </c>
    </row>
    <row r="190" spans="1:23" x14ac:dyDescent="0.25">
      <c r="A190" t="s">
        <v>208</v>
      </c>
      <c r="B190" s="1">
        <v>45018</v>
      </c>
      <c r="C190" s="1" t="str">
        <f>TEXT(Table1[[#This Row],[Order Date]],"YYYY")</f>
        <v>2023</v>
      </c>
      <c r="D190" s="1" t="str">
        <f>TEXT(Table1[[#This Row],[Order Date]],"MMM")</f>
        <v>Apr</v>
      </c>
      <c r="E190" t="s">
        <v>5208</v>
      </c>
      <c r="F190" t="s">
        <v>9861</v>
      </c>
      <c r="G190" t="s">
        <v>9864</v>
      </c>
      <c r="H190" t="s">
        <v>9871</v>
      </c>
      <c r="I190" t="s">
        <v>9937</v>
      </c>
      <c r="J190" t="s">
        <v>10118</v>
      </c>
      <c r="K190" t="s">
        <v>10349</v>
      </c>
      <c r="L190" t="s">
        <v>14444</v>
      </c>
      <c r="M190" t="s">
        <v>14448</v>
      </c>
      <c r="N190" t="s">
        <v>14625</v>
      </c>
      <c r="O190">
        <v>7</v>
      </c>
      <c r="P190">
        <v>277.23</v>
      </c>
      <c r="Q190" s="3">
        <v>0.24</v>
      </c>
      <c r="R190">
        <v>28.85</v>
      </c>
      <c r="S190">
        <v>1474.86</v>
      </c>
      <c r="T190">
        <v>314.11</v>
      </c>
      <c r="U190" s="6">
        <f>Table1[[#This Row],[Profit]]/Table1[[#This Row],[Sales]]</f>
        <v>0.21297614688851826</v>
      </c>
      <c r="V190" t="s">
        <v>15410</v>
      </c>
      <c r="W190" t="s">
        <v>14886</v>
      </c>
    </row>
    <row r="191" spans="1:23" x14ac:dyDescent="0.25">
      <c r="A191" t="s">
        <v>209</v>
      </c>
      <c r="B191" s="1">
        <v>45490</v>
      </c>
      <c r="C191" s="1" t="str">
        <f>TEXT(Table1[[#This Row],[Order Date]],"YYYY")</f>
        <v>2024</v>
      </c>
      <c r="D191" s="1" t="str">
        <f>TEXT(Table1[[#This Row],[Order Date]],"MMM")</f>
        <v>Jul</v>
      </c>
      <c r="E191" t="s">
        <v>5209</v>
      </c>
      <c r="F191" t="s">
        <v>9861</v>
      </c>
      <c r="G191" t="s">
        <v>9865</v>
      </c>
      <c r="H191" t="s">
        <v>9870</v>
      </c>
      <c r="I191" t="s">
        <v>9880</v>
      </c>
      <c r="J191" t="s">
        <v>10147</v>
      </c>
      <c r="K191" t="s">
        <v>10350</v>
      </c>
      <c r="L191" t="s">
        <v>14444</v>
      </c>
      <c r="M191" t="s">
        <v>14447</v>
      </c>
      <c r="N191" t="s">
        <v>14526</v>
      </c>
      <c r="O191">
        <v>5</v>
      </c>
      <c r="P191">
        <v>469.21</v>
      </c>
      <c r="Q191" s="3">
        <v>0.09</v>
      </c>
      <c r="R191">
        <v>48.63</v>
      </c>
      <c r="S191">
        <v>2134.91</v>
      </c>
      <c r="T191">
        <v>85.8</v>
      </c>
      <c r="U191" s="6">
        <f>Table1[[#This Row],[Profit]]/Table1[[#This Row],[Sales]]</f>
        <v>4.018904778187371E-2</v>
      </c>
      <c r="V191" t="s">
        <v>15409</v>
      </c>
      <c r="W191" t="s">
        <v>15414</v>
      </c>
    </row>
    <row r="192" spans="1:23" x14ac:dyDescent="0.25">
      <c r="A192" t="s">
        <v>210</v>
      </c>
      <c r="B192" s="1">
        <v>45919</v>
      </c>
      <c r="C192" s="1" t="str">
        <f>TEXT(Table1[[#This Row],[Order Date]],"YYYY")</f>
        <v>2025</v>
      </c>
      <c r="D192" s="1" t="str">
        <f>TEXT(Table1[[#This Row],[Order Date]],"MMM")</f>
        <v>Sep</v>
      </c>
      <c r="E192" t="s">
        <v>5210</v>
      </c>
      <c r="F192" t="s">
        <v>9861</v>
      </c>
      <c r="G192" t="s">
        <v>9864</v>
      </c>
      <c r="H192" t="s">
        <v>9867</v>
      </c>
      <c r="I192" t="s">
        <v>9961</v>
      </c>
      <c r="J192" t="s">
        <v>10116</v>
      </c>
      <c r="K192" t="s">
        <v>10351</v>
      </c>
      <c r="L192" t="s">
        <v>14445</v>
      </c>
      <c r="M192" t="s">
        <v>14451</v>
      </c>
      <c r="N192" t="s">
        <v>14554</v>
      </c>
      <c r="O192">
        <v>2</v>
      </c>
      <c r="P192">
        <v>156.72999999999999</v>
      </c>
      <c r="Q192" s="3">
        <v>0.26</v>
      </c>
      <c r="R192">
        <v>26.53</v>
      </c>
      <c r="S192">
        <v>231.96</v>
      </c>
      <c r="T192">
        <v>2.79</v>
      </c>
      <c r="U192" s="6">
        <f>Table1[[#This Row],[Profit]]/Table1[[#This Row],[Sales]]</f>
        <v>1.2027935851008795E-2</v>
      </c>
      <c r="V192" t="s">
        <v>15410</v>
      </c>
      <c r="W192" t="s">
        <v>14886</v>
      </c>
    </row>
    <row r="193" spans="1:23" x14ac:dyDescent="0.25">
      <c r="A193" t="s">
        <v>211</v>
      </c>
      <c r="B193" s="1">
        <v>45670</v>
      </c>
      <c r="C193" s="1" t="str">
        <f>TEXT(Table1[[#This Row],[Order Date]],"YYYY")</f>
        <v>2025</v>
      </c>
      <c r="D193" s="1" t="str">
        <f>TEXT(Table1[[#This Row],[Order Date]],"MMM")</f>
        <v>Jan</v>
      </c>
      <c r="E193" t="s">
        <v>5211</v>
      </c>
      <c r="F193" t="s">
        <v>9862</v>
      </c>
      <c r="G193" t="s">
        <v>9865</v>
      </c>
      <c r="H193" t="s">
        <v>9870</v>
      </c>
      <c r="I193" t="s">
        <v>9980</v>
      </c>
      <c r="J193" t="s">
        <v>10130</v>
      </c>
      <c r="K193" t="s">
        <v>10352</v>
      </c>
      <c r="L193" t="s">
        <v>14446</v>
      </c>
      <c r="M193" t="s">
        <v>14453</v>
      </c>
      <c r="N193" t="s">
        <v>14626</v>
      </c>
      <c r="O193">
        <v>9</v>
      </c>
      <c r="P193">
        <v>251.75</v>
      </c>
      <c r="Q193" s="3">
        <v>0.16</v>
      </c>
      <c r="R193">
        <v>33.270000000000003</v>
      </c>
      <c r="S193">
        <v>1903.23</v>
      </c>
      <c r="T193">
        <v>151.93</v>
      </c>
      <c r="U193" s="6">
        <f>Table1[[#This Row],[Profit]]/Table1[[#This Row],[Sales]]</f>
        <v>7.9827451227649837E-2</v>
      </c>
      <c r="V193" t="s">
        <v>15411</v>
      </c>
      <c r="W193" t="s">
        <v>15413</v>
      </c>
    </row>
    <row r="194" spans="1:23" x14ac:dyDescent="0.25">
      <c r="A194" t="s">
        <v>212</v>
      </c>
      <c r="B194" s="1">
        <v>45465</v>
      </c>
      <c r="C194" s="1" t="str">
        <f>TEXT(Table1[[#This Row],[Order Date]],"YYYY")</f>
        <v>2024</v>
      </c>
      <c r="D194" s="1" t="str">
        <f>TEXT(Table1[[#This Row],[Order Date]],"MMM")</f>
        <v>Jun</v>
      </c>
      <c r="E194" t="s">
        <v>5212</v>
      </c>
      <c r="F194" t="s">
        <v>9861</v>
      </c>
      <c r="G194" t="s">
        <v>9866</v>
      </c>
      <c r="H194" t="s">
        <v>9868</v>
      </c>
      <c r="I194" t="s">
        <v>9997</v>
      </c>
      <c r="J194" t="s">
        <v>10124</v>
      </c>
      <c r="K194" t="s">
        <v>10353</v>
      </c>
      <c r="L194" t="s">
        <v>14444</v>
      </c>
      <c r="M194" t="s">
        <v>14454</v>
      </c>
      <c r="N194" t="s">
        <v>14627</v>
      </c>
      <c r="O194">
        <v>3</v>
      </c>
      <c r="P194">
        <v>291.83</v>
      </c>
      <c r="Q194" s="3">
        <v>0.23</v>
      </c>
      <c r="R194">
        <v>40.43</v>
      </c>
      <c r="S194">
        <v>674.13</v>
      </c>
      <c r="T194">
        <v>171.62</v>
      </c>
      <c r="U194" s="6">
        <f>Table1[[#This Row],[Profit]]/Table1[[#This Row],[Sales]]</f>
        <v>0.25457997715574149</v>
      </c>
      <c r="V194" t="s">
        <v>15409</v>
      </c>
      <c r="W194" t="s">
        <v>15414</v>
      </c>
    </row>
    <row r="195" spans="1:23" x14ac:dyDescent="0.25">
      <c r="A195" t="s">
        <v>213</v>
      </c>
      <c r="B195" s="1">
        <v>45431</v>
      </c>
      <c r="C195" s="1" t="str">
        <f>TEXT(Table1[[#This Row],[Order Date]],"YYYY")</f>
        <v>2024</v>
      </c>
      <c r="D195" s="1" t="str">
        <f>TEXT(Table1[[#This Row],[Order Date]],"MMM")</f>
        <v>May</v>
      </c>
      <c r="E195" t="s">
        <v>5213</v>
      </c>
      <c r="F195" t="s">
        <v>9861</v>
      </c>
      <c r="G195" t="s">
        <v>9865</v>
      </c>
      <c r="H195" t="s">
        <v>9867</v>
      </c>
      <c r="I195" t="s">
        <v>9930</v>
      </c>
      <c r="J195" t="s">
        <v>10156</v>
      </c>
      <c r="K195" t="s">
        <v>10354</v>
      </c>
      <c r="L195" t="s">
        <v>14444</v>
      </c>
      <c r="M195" t="s">
        <v>14448</v>
      </c>
      <c r="N195" t="s">
        <v>14556</v>
      </c>
      <c r="O195">
        <v>9</v>
      </c>
      <c r="P195">
        <v>251.2</v>
      </c>
      <c r="Q195" s="3">
        <v>0.26</v>
      </c>
      <c r="R195">
        <v>20.32</v>
      </c>
      <c r="S195">
        <v>1672.99</v>
      </c>
      <c r="T195">
        <v>32.409999999999997</v>
      </c>
      <c r="U195" s="6">
        <f>Table1[[#This Row],[Profit]]/Table1[[#This Row],[Sales]]</f>
        <v>1.9372500732221947E-2</v>
      </c>
      <c r="V195" t="s">
        <v>15410</v>
      </c>
      <c r="W195" t="s">
        <v>14886</v>
      </c>
    </row>
    <row r="196" spans="1:23" x14ac:dyDescent="0.25">
      <c r="A196" t="s">
        <v>214</v>
      </c>
      <c r="B196" s="1">
        <v>45055</v>
      </c>
      <c r="C196" s="1" t="str">
        <f>TEXT(Table1[[#This Row],[Order Date]],"YYYY")</f>
        <v>2023</v>
      </c>
      <c r="D196" s="1" t="str">
        <f>TEXT(Table1[[#This Row],[Order Date]],"MMM")</f>
        <v>May</v>
      </c>
      <c r="E196" t="s">
        <v>5214</v>
      </c>
      <c r="F196" t="s">
        <v>9861</v>
      </c>
      <c r="G196" t="s">
        <v>9865</v>
      </c>
      <c r="H196" t="s">
        <v>9870</v>
      </c>
      <c r="I196" t="s">
        <v>9994</v>
      </c>
      <c r="J196" t="s">
        <v>10126</v>
      </c>
      <c r="K196" t="s">
        <v>10355</v>
      </c>
      <c r="L196" t="s">
        <v>14445</v>
      </c>
      <c r="M196" t="s">
        <v>14451</v>
      </c>
      <c r="N196" t="s">
        <v>14625</v>
      </c>
      <c r="O196">
        <v>8</v>
      </c>
      <c r="P196">
        <v>242.57</v>
      </c>
      <c r="Q196" s="3">
        <v>0.27</v>
      </c>
      <c r="R196">
        <v>31.04</v>
      </c>
      <c r="S196">
        <v>1416.61</v>
      </c>
      <c r="T196">
        <v>270.75</v>
      </c>
      <c r="U196" s="6">
        <f>Table1[[#This Row],[Profit]]/Table1[[#This Row],[Sales]]</f>
        <v>0.19112529207050635</v>
      </c>
      <c r="V196" t="s">
        <v>15411</v>
      </c>
      <c r="W196" t="s">
        <v>15412</v>
      </c>
    </row>
    <row r="197" spans="1:23" x14ac:dyDescent="0.25">
      <c r="A197" t="s">
        <v>215</v>
      </c>
      <c r="B197" s="1">
        <v>45645</v>
      </c>
      <c r="C197" s="1" t="str">
        <f>TEXT(Table1[[#This Row],[Order Date]],"YYYY")</f>
        <v>2024</v>
      </c>
      <c r="D197" s="1" t="str">
        <f>TEXT(Table1[[#This Row],[Order Date]],"MMM")</f>
        <v>Dec</v>
      </c>
      <c r="E197" t="s">
        <v>5215</v>
      </c>
      <c r="F197" t="s">
        <v>9862</v>
      </c>
      <c r="G197" t="s">
        <v>9866</v>
      </c>
      <c r="H197" t="s">
        <v>9870</v>
      </c>
      <c r="I197" t="s">
        <v>9887</v>
      </c>
      <c r="J197" t="s">
        <v>10139</v>
      </c>
      <c r="K197" t="s">
        <v>10356</v>
      </c>
      <c r="L197" t="s">
        <v>14446</v>
      </c>
      <c r="M197" t="s">
        <v>14450</v>
      </c>
      <c r="N197" t="s">
        <v>14628</v>
      </c>
      <c r="O197">
        <v>6</v>
      </c>
      <c r="P197">
        <v>769.78</v>
      </c>
      <c r="Q197" s="3">
        <v>0.12</v>
      </c>
      <c r="R197">
        <v>49.62</v>
      </c>
      <c r="S197">
        <v>4064.44</v>
      </c>
      <c r="T197">
        <v>581.94000000000005</v>
      </c>
      <c r="U197" s="6">
        <f>Table1[[#This Row],[Profit]]/Table1[[#This Row],[Sales]]</f>
        <v>0.14317839603979884</v>
      </c>
      <c r="V197" t="s">
        <v>15409</v>
      </c>
      <c r="W197" t="s">
        <v>14886</v>
      </c>
    </row>
    <row r="198" spans="1:23" x14ac:dyDescent="0.25">
      <c r="A198" t="s">
        <v>216</v>
      </c>
      <c r="B198" s="1">
        <v>44955</v>
      </c>
      <c r="C198" s="1" t="str">
        <f>TEXT(Table1[[#This Row],[Order Date]],"YYYY")</f>
        <v>2023</v>
      </c>
      <c r="D198" s="1" t="str">
        <f>TEXT(Table1[[#This Row],[Order Date]],"MMM")</f>
        <v>Jan</v>
      </c>
      <c r="E198" t="s">
        <v>5216</v>
      </c>
      <c r="F198" t="s">
        <v>9861</v>
      </c>
      <c r="G198" t="s">
        <v>9865</v>
      </c>
      <c r="H198" t="s">
        <v>9870</v>
      </c>
      <c r="I198" t="s">
        <v>9941</v>
      </c>
      <c r="J198" t="s">
        <v>10125</v>
      </c>
      <c r="K198" t="s">
        <v>10357</v>
      </c>
      <c r="L198" t="s">
        <v>14444</v>
      </c>
      <c r="M198" t="s">
        <v>14448</v>
      </c>
      <c r="N198" t="s">
        <v>14629</v>
      </c>
      <c r="O198">
        <v>4</v>
      </c>
      <c r="P198">
        <v>572.64</v>
      </c>
      <c r="Q198" s="3">
        <v>0.06</v>
      </c>
      <c r="R198">
        <v>30.49</v>
      </c>
      <c r="S198">
        <v>2153.13</v>
      </c>
      <c r="T198">
        <v>605.69000000000005</v>
      </c>
      <c r="U198" s="6">
        <f>Table1[[#This Row],[Profit]]/Table1[[#This Row],[Sales]]</f>
        <v>0.28130674877968354</v>
      </c>
      <c r="V198" t="s">
        <v>15409</v>
      </c>
      <c r="W198" t="s">
        <v>15412</v>
      </c>
    </row>
    <row r="199" spans="1:23" x14ac:dyDescent="0.25">
      <c r="A199" t="s">
        <v>217</v>
      </c>
      <c r="B199" s="1">
        <v>45024</v>
      </c>
      <c r="C199" s="1" t="str">
        <f>TEXT(Table1[[#This Row],[Order Date]],"YYYY")</f>
        <v>2023</v>
      </c>
      <c r="D199" s="1" t="str">
        <f>TEXT(Table1[[#This Row],[Order Date]],"MMM")</f>
        <v>Apr</v>
      </c>
      <c r="E199" t="s">
        <v>5217</v>
      </c>
      <c r="F199" t="s">
        <v>9861</v>
      </c>
      <c r="G199" t="s">
        <v>9864</v>
      </c>
      <c r="H199" t="s">
        <v>9870</v>
      </c>
      <c r="I199" t="s">
        <v>9998</v>
      </c>
      <c r="J199" t="s">
        <v>10156</v>
      </c>
      <c r="K199" t="s">
        <v>10358</v>
      </c>
      <c r="L199" t="s">
        <v>14444</v>
      </c>
      <c r="M199" t="s">
        <v>14448</v>
      </c>
      <c r="N199" t="s">
        <v>14630</v>
      </c>
      <c r="O199">
        <v>3</v>
      </c>
      <c r="P199">
        <v>448.83</v>
      </c>
      <c r="Q199" s="3">
        <v>0.24</v>
      </c>
      <c r="R199">
        <v>38.86</v>
      </c>
      <c r="S199">
        <v>1023.33</v>
      </c>
      <c r="T199">
        <v>299.22000000000003</v>
      </c>
      <c r="U199" s="6">
        <f>Table1[[#This Row],[Profit]]/Table1[[#This Row],[Sales]]</f>
        <v>0.29239834657441882</v>
      </c>
      <c r="V199" t="s">
        <v>15409</v>
      </c>
      <c r="W199" t="s">
        <v>15413</v>
      </c>
    </row>
    <row r="200" spans="1:23" x14ac:dyDescent="0.25">
      <c r="A200" t="s">
        <v>218</v>
      </c>
      <c r="B200" s="1">
        <v>45043</v>
      </c>
      <c r="C200" s="1" t="str">
        <f>TEXT(Table1[[#This Row],[Order Date]],"YYYY")</f>
        <v>2023</v>
      </c>
      <c r="D200" s="1" t="str">
        <f>TEXT(Table1[[#This Row],[Order Date]],"MMM")</f>
        <v>Apr</v>
      </c>
      <c r="E200" t="s">
        <v>5218</v>
      </c>
      <c r="F200" t="s">
        <v>9863</v>
      </c>
      <c r="G200" t="s">
        <v>9865</v>
      </c>
      <c r="H200" t="s">
        <v>9871</v>
      </c>
      <c r="I200" t="s">
        <v>9999</v>
      </c>
      <c r="J200" t="s">
        <v>10129</v>
      </c>
      <c r="K200" t="s">
        <v>10359</v>
      </c>
      <c r="L200" t="s">
        <v>14444</v>
      </c>
      <c r="M200" t="s">
        <v>14447</v>
      </c>
      <c r="N200" t="s">
        <v>14631</v>
      </c>
      <c r="O200">
        <v>10</v>
      </c>
      <c r="P200">
        <v>385.31</v>
      </c>
      <c r="Q200" s="3">
        <v>0.28000000000000003</v>
      </c>
      <c r="R200">
        <v>49.84</v>
      </c>
      <c r="S200">
        <v>2774.23</v>
      </c>
      <c r="T200">
        <v>182</v>
      </c>
      <c r="U200" s="6">
        <f>Table1[[#This Row],[Profit]]/Table1[[#This Row],[Sales]]</f>
        <v>6.5603789159514536E-2</v>
      </c>
      <c r="V200" t="s">
        <v>15146</v>
      </c>
      <c r="W200" t="s">
        <v>15413</v>
      </c>
    </row>
    <row r="201" spans="1:23" x14ac:dyDescent="0.25">
      <c r="A201" t="s">
        <v>219</v>
      </c>
      <c r="B201" s="1">
        <v>45580</v>
      </c>
      <c r="C201" s="1" t="str">
        <f>TEXT(Table1[[#This Row],[Order Date]],"YYYY")</f>
        <v>2024</v>
      </c>
      <c r="D201" s="1" t="str">
        <f>TEXT(Table1[[#This Row],[Order Date]],"MMM")</f>
        <v>Oct</v>
      </c>
      <c r="E201" t="s">
        <v>5219</v>
      </c>
      <c r="F201" t="s">
        <v>9861</v>
      </c>
      <c r="G201" t="s">
        <v>9865</v>
      </c>
      <c r="H201" t="s">
        <v>9870</v>
      </c>
      <c r="I201" t="s">
        <v>9961</v>
      </c>
      <c r="J201" t="s">
        <v>10115</v>
      </c>
      <c r="K201" t="s">
        <v>10360</v>
      </c>
      <c r="L201" t="s">
        <v>14446</v>
      </c>
      <c r="M201" t="s">
        <v>14453</v>
      </c>
      <c r="N201" t="s">
        <v>14632</v>
      </c>
      <c r="O201">
        <v>3</v>
      </c>
      <c r="P201">
        <v>307.88</v>
      </c>
      <c r="Q201" s="3">
        <v>0.12</v>
      </c>
      <c r="R201">
        <v>42.12</v>
      </c>
      <c r="S201">
        <v>812.8</v>
      </c>
      <c r="T201">
        <v>142.97</v>
      </c>
      <c r="U201" s="6">
        <f>Table1[[#This Row],[Profit]]/Table1[[#This Row],[Sales]]</f>
        <v>0.17589812992125986</v>
      </c>
      <c r="V201" t="s">
        <v>15411</v>
      </c>
      <c r="W201" t="s">
        <v>15413</v>
      </c>
    </row>
    <row r="202" spans="1:23" x14ac:dyDescent="0.25">
      <c r="A202" t="s">
        <v>220</v>
      </c>
      <c r="B202" s="1">
        <v>45251</v>
      </c>
      <c r="C202" s="1" t="str">
        <f>TEXT(Table1[[#This Row],[Order Date]],"YYYY")</f>
        <v>2023</v>
      </c>
      <c r="D202" s="1" t="str">
        <f>TEXT(Table1[[#This Row],[Order Date]],"MMM")</f>
        <v>Nov</v>
      </c>
      <c r="E202" t="s">
        <v>5220</v>
      </c>
      <c r="F202" t="s">
        <v>9861</v>
      </c>
      <c r="G202" t="s">
        <v>9866</v>
      </c>
      <c r="H202" t="s">
        <v>9868</v>
      </c>
      <c r="I202" t="s">
        <v>10000</v>
      </c>
      <c r="J202" t="s">
        <v>10149</v>
      </c>
      <c r="K202" t="s">
        <v>10361</v>
      </c>
      <c r="L202" t="s">
        <v>14445</v>
      </c>
      <c r="M202" t="s">
        <v>14452</v>
      </c>
      <c r="N202" t="s">
        <v>14633</v>
      </c>
      <c r="O202">
        <v>8</v>
      </c>
      <c r="P202">
        <v>289.63</v>
      </c>
      <c r="Q202" s="3">
        <v>0.15</v>
      </c>
      <c r="R202">
        <v>34.56</v>
      </c>
      <c r="S202">
        <v>1969.48</v>
      </c>
      <c r="T202">
        <v>29.25</v>
      </c>
      <c r="U202" s="6">
        <f>Table1[[#This Row],[Profit]]/Table1[[#This Row],[Sales]]</f>
        <v>1.4851635964823202E-2</v>
      </c>
      <c r="V202" t="s">
        <v>15411</v>
      </c>
      <c r="W202" t="s">
        <v>15413</v>
      </c>
    </row>
    <row r="203" spans="1:23" x14ac:dyDescent="0.25">
      <c r="A203" t="s">
        <v>221</v>
      </c>
      <c r="B203" s="1">
        <v>45900</v>
      </c>
      <c r="C203" s="1" t="str">
        <f>TEXT(Table1[[#This Row],[Order Date]],"YYYY")</f>
        <v>2025</v>
      </c>
      <c r="D203" s="1" t="str">
        <f>TEXT(Table1[[#This Row],[Order Date]],"MMM")</f>
        <v>Aug</v>
      </c>
      <c r="E203" t="s">
        <v>5221</v>
      </c>
      <c r="F203" t="s">
        <v>9861</v>
      </c>
      <c r="G203" t="s">
        <v>9866</v>
      </c>
      <c r="H203" t="s">
        <v>9868</v>
      </c>
      <c r="I203" t="s">
        <v>9942</v>
      </c>
      <c r="J203" t="s">
        <v>10154</v>
      </c>
      <c r="K203" t="s">
        <v>10362</v>
      </c>
      <c r="L203" t="s">
        <v>14445</v>
      </c>
      <c r="M203" t="s">
        <v>14452</v>
      </c>
      <c r="N203" t="s">
        <v>14634</v>
      </c>
      <c r="O203">
        <v>6</v>
      </c>
      <c r="P203">
        <v>443.19</v>
      </c>
      <c r="Q203" s="3">
        <v>0.1</v>
      </c>
      <c r="R203">
        <v>43.33</v>
      </c>
      <c r="S203">
        <v>2393.23</v>
      </c>
      <c r="T203">
        <v>276.95</v>
      </c>
      <c r="U203" s="6">
        <f>Table1[[#This Row],[Profit]]/Table1[[#This Row],[Sales]]</f>
        <v>0.11572226656025539</v>
      </c>
      <c r="V203" t="s">
        <v>15411</v>
      </c>
      <c r="W203" t="s">
        <v>15414</v>
      </c>
    </row>
    <row r="204" spans="1:23" x14ac:dyDescent="0.25">
      <c r="A204" t="s">
        <v>222</v>
      </c>
      <c r="B204" s="1">
        <v>45808</v>
      </c>
      <c r="C204" s="1" t="str">
        <f>TEXT(Table1[[#This Row],[Order Date]],"YYYY")</f>
        <v>2025</v>
      </c>
      <c r="D204" s="1" t="str">
        <f>TEXT(Table1[[#This Row],[Order Date]],"MMM")</f>
        <v>May</v>
      </c>
      <c r="E204" t="s">
        <v>5222</v>
      </c>
      <c r="F204" t="s">
        <v>9863</v>
      </c>
      <c r="G204" t="s">
        <v>9865</v>
      </c>
      <c r="H204" t="s">
        <v>9871</v>
      </c>
      <c r="I204" t="s">
        <v>10001</v>
      </c>
      <c r="J204" t="s">
        <v>10138</v>
      </c>
      <c r="K204" t="s">
        <v>10363</v>
      </c>
      <c r="L204" t="s">
        <v>14444</v>
      </c>
      <c r="M204" t="s">
        <v>14454</v>
      </c>
      <c r="N204" t="s">
        <v>14603</v>
      </c>
      <c r="O204">
        <v>10</v>
      </c>
      <c r="P204">
        <v>334.79</v>
      </c>
      <c r="Q204" s="3">
        <v>0.24</v>
      </c>
      <c r="R204">
        <v>19.41</v>
      </c>
      <c r="S204">
        <v>2544.4</v>
      </c>
      <c r="T204">
        <v>-211.02</v>
      </c>
      <c r="U204" s="6">
        <f>Table1[[#This Row],[Profit]]/Table1[[#This Row],[Sales]]</f>
        <v>-8.2935073101713566E-2</v>
      </c>
      <c r="V204" t="s">
        <v>15146</v>
      </c>
      <c r="W204" t="s">
        <v>15412</v>
      </c>
    </row>
    <row r="205" spans="1:23" x14ac:dyDescent="0.25">
      <c r="A205" t="s">
        <v>223</v>
      </c>
      <c r="B205" s="1">
        <v>45540</v>
      </c>
      <c r="C205" s="1" t="str">
        <f>TEXT(Table1[[#This Row],[Order Date]],"YYYY")</f>
        <v>2024</v>
      </c>
      <c r="D205" s="1" t="str">
        <f>TEXT(Table1[[#This Row],[Order Date]],"MMM")</f>
        <v>Sep</v>
      </c>
      <c r="E205" t="s">
        <v>5223</v>
      </c>
      <c r="F205" t="s">
        <v>9862</v>
      </c>
      <c r="G205" t="s">
        <v>9866</v>
      </c>
      <c r="H205" t="s">
        <v>9868</v>
      </c>
      <c r="I205" t="s">
        <v>9943</v>
      </c>
      <c r="J205" t="s">
        <v>10123</v>
      </c>
      <c r="K205" t="s">
        <v>10364</v>
      </c>
      <c r="L205" t="s">
        <v>14446</v>
      </c>
      <c r="M205" t="s">
        <v>14450</v>
      </c>
      <c r="N205" t="s">
        <v>14474</v>
      </c>
      <c r="O205">
        <v>10</v>
      </c>
      <c r="P205">
        <v>759.71</v>
      </c>
      <c r="Q205" s="3">
        <v>0.28000000000000003</v>
      </c>
      <c r="R205">
        <v>14.14</v>
      </c>
      <c r="S205">
        <v>5469.91</v>
      </c>
      <c r="T205">
        <v>-410.64</v>
      </c>
      <c r="U205" s="6">
        <f>Table1[[#This Row],[Profit]]/Table1[[#This Row],[Sales]]</f>
        <v>-7.5072533186103615E-2</v>
      </c>
      <c r="V205" t="s">
        <v>15146</v>
      </c>
      <c r="W205" t="s">
        <v>15414</v>
      </c>
    </row>
    <row r="206" spans="1:23" x14ac:dyDescent="0.25">
      <c r="A206" t="s">
        <v>224</v>
      </c>
      <c r="B206" s="1">
        <v>45739</v>
      </c>
      <c r="C206" s="1" t="str">
        <f>TEXT(Table1[[#This Row],[Order Date]],"YYYY")</f>
        <v>2025</v>
      </c>
      <c r="D206" s="1" t="str">
        <f>TEXT(Table1[[#This Row],[Order Date]],"MMM")</f>
        <v>Mar</v>
      </c>
      <c r="E206" t="s">
        <v>5224</v>
      </c>
      <c r="F206" t="s">
        <v>9863</v>
      </c>
      <c r="G206" t="s">
        <v>9864</v>
      </c>
      <c r="H206" t="s">
        <v>9867</v>
      </c>
      <c r="I206" t="s">
        <v>9897</v>
      </c>
      <c r="J206" t="s">
        <v>10149</v>
      </c>
      <c r="K206" t="s">
        <v>10365</v>
      </c>
      <c r="L206" t="s">
        <v>14444</v>
      </c>
      <c r="M206" t="s">
        <v>14448</v>
      </c>
      <c r="N206" t="s">
        <v>8</v>
      </c>
      <c r="O206">
        <v>2</v>
      </c>
      <c r="P206">
        <v>622.01</v>
      </c>
      <c r="Q206" s="3">
        <v>0.26</v>
      </c>
      <c r="R206">
        <v>29.5</v>
      </c>
      <c r="S206">
        <v>920.57</v>
      </c>
      <c r="T206">
        <v>128.15</v>
      </c>
      <c r="U206" s="6">
        <f>Table1[[#This Row],[Profit]]/Table1[[#This Row],[Sales]]</f>
        <v>0.13920723030296447</v>
      </c>
      <c r="V206" t="s">
        <v>15409</v>
      </c>
      <c r="W206" t="s">
        <v>15412</v>
      </c>
    </row>
    <row r="207" spans="1:23" x14ac:dyDescent="0.25">
      <c r="A207" t="s">
        <v>225</v>
      </c>
      <c r="B207" s="1">
        <v>45267</v>
      </c>
      <c r="C207" s="1" t="str">
        <f>TEXT(Table1[[#This Row],[Order Date]],"YYYY")</f>
        <v>2023</v>
      </c>
      <c r="D207" s="1" t="str">
        <f>TEXT(Table1[[#This Row],[Order Date]],"MMM")</f>
        <v>Dec</v>
      </c>
      <c r="E207" t="s">
        <v>5225</v>
      </c>
      <c r="F207" t="s">
        <v>9862</v>
      </c>
      <c r="G207" t="s">
        <v>9865</v>
      </c>
      <c r="H207" t="s">
        <v>9870</v>
      </c>
      <c r="I207" t="s">
        <v>9901</v>
      </c>
      <c r="J207" t="s">
        <v>10139</v>
      </c>
      <c r="K207" t="s">
        <v>10366</v>
      </c>
      <c r="L207" t="s">
        <v>14444</v>
      </c>
      <c r="M207" t="s">
        <v>14448</v>
      </c>
      <c r="N207" t="s">
        <v>14635</v>
      </c>
      <c r="O207">
        <v>5</v>
      </c>
      <c r="P207">
        <v>699.53</v>
      </c>
      <c r="Q207" s="3">
        <v>0.19</v>
      </c>
      <c r="R207">
        <v>8</v>
      </c>
      <c r="S207">
        <v>2833.1</v>
      </c>
      <c r="T207">
        <v>347.98</v>
      </c>
      <c r="U207" s="6">
        <f>Table1[[#This Row],[Profit]]/Table1[[#This Row],[Sales]]</f>
        <v>0.12282658571882392</v>
      </c>
      <c r="V207" t="s">
        <v>15409</v>
      </c>
      <c r="W207" t="s">
        <v>15414</v>
      </c>
    </row>
    <row r="208" spans="1:23" x14ac:dyDescent="0.25">
      <c r="A208" t="s">
        <v>226</v>
      </c>
      <c r="B208" s="1">
        <v>45190</v>
      </c>
      <c r="C208" s="1" t="str">
        <f>TEXT(Table1[[#This Row],[Order Date]],"YYYY")</f>
        <v>2023</v>
      </c>
      <c r="D208" s="1" t="str">
        <f>TEXT(Table1[[#This Row],[Order Date]],"MMM")</f>
        <v>Sep</v>
      </c>
      <c r="E208" t="s">
        <v>5226</v>
      </c>
      <c r="F208" t="s">
        <v>9861</v>
      </c>
      <c r="G208" t="s">
        <v>9864</v>
      </c>
      <c r="H208" t="s">
        <v>9870</v>
      </c>
      <c r="I208" t="s">
        <v>9915</v>
      </c>
      <c r="J208" t="s">
        <v>9950</v>
      </c>
      <c r="K208" t="s">
        <v>10367</v>
      </c>
      <c r="L208" t="s">
        <v>14445</v>
      </c>
      <c r="M208" t="s">
        <v>14449</v>
      </c>
      <c r="N208" t="s">
        <v>14636</v>
      </c>
      <c r="O208">
        <v>9</v>
      </c>
      <c r="P208">
        <v>608.48</v>
      </c>
      <c r="Q208" s="3">
        <v>0.1</v>
      </c>
      <c r="R208">
        <v>22.22</v>
      </c>
      <c r="S208">
        <v>4928.6899999999996</v>
      </c>
      <c r="T208">
        <v>-265.77</v>
      </c>
      <c r="U208" s="6">
        <f>Table1[[#This Row],[Profit]]/Table1[[#This Row],[Sales]]</f>
        <v>-5.3923050546899887E-2</v>
      </c>
      <c r="V208" t="s">
        <v>15409</v>
      </c>
      <c r="W208" t="s">
        <v>15413</v>
      </c>
    </row>
    <row r="209" spans="1:23" x14ac:dyDescent="0.25">
      <c r="A209" t="s">
        <v>227</v>
      </c>
      <c r="B209" s="1">
        <v>44970</v>
      </c>
      <c r="C209" s="1" t="str">
        <f>TEXT(Table1[[#This Row],[Order Date]],"YYYY")</f>
        <v>2023</v>
      </c>
      <c r="D209" s="1" t="str">
        <f>TEXT(Table1[[#This Row],[Order Date]],"MMM")</f>
        <v>Feb</v>
      </c>
      <c r="E209" t="s">
        <v>5227</v>
      </c>
      <c r="F209" t="s">
        <v>9863</v>
      </c>
      <c r="G209" t="s">
        <v>9865</v>
      </c>
      <c r="H209" t="s">
        <v>9868</v>
      </c>
      <c r="I209" t="s">
        <v>9999</v>
      </c>
      <c r="J209" t="s">
        <v>10160</v>
      </c>
      <c r="K209" t="s">
        <v>10368</v>
      </c>
      <c r="L209" t="s">
        <v>14445</v>
      </c>
      <c r="M209" t="s">
        <v>14451</v>
      </c>
      <c r="N209" t="s">
        <v>14541</v>
      </c>
      <c r="O209">
        <v>8</v>
      </c>
      <c r="P209">
        <v>533.26</v>
      </c>
      <c r="Q209" s="3">
        <v>0.1</v>
      </c>
      <c r="R209">
        <v>48.93</v>
      </c>
      <c r="S209">
        <v>3839.47</v>
      </c>
      <c r="T209">
        <v>456.6</v>
      </c>
      <c r="U209" s="6">
        <f>Table1[[#This Row],[Profit]]/Table1[[#This Row],[Sales]]</f>
        <v>0.11892266380516062</v>
      </c>
      <c r="V209" t="s">
        <v>15410</v>
      </c>
      <c r="W209" t="s">
        <v>14886</v>
      </c>
    </row>
    <row r="210" spans="1:23" x14ac:dyDescent="0.25">
      <c r="A210" t="s">
        <v>228</v>
      </c>
      <c r="B210" s="1">
        <v>45590</v>
      </c>
      <c r="C210" s="1" t="str">
        <f>TEXT(Table1[[#This Row],[Order Date]],"YYYY")</f>
        <v>2024</v>
      </c>
      <c r="D210" s="1" t="str">
        <f>TEXT(Table1[[#This Row],[Order Date]],"MMM")</f>
        <v>Oct</v>
      </c>
      <c r="E210" t="s">
        <v>5228</v>
      </c>
      <c r="F210" t="s">
        <v>9862</v>
      </c>
      <c r="G210" t="s">
        <v>9866</v>
      </c>
      <c r="H210" t="s">
        <v>9867</v>
      </c>
      <c r="I210" t="s">
        <v>9879</v>
      </c>
      <c r="J210" t="s">
        <v>10159</v>
      </c>
      <c r="K210" t="s">
        <v>10369</v>
      </c>
      <c r="L210" t="s">
        <v>14444</v>
      </c>
      <c r="M210" t="s">
        <v>14454</v>
      </c>
      <c r="N210" t="s">
        <v>14569</v>
      </c>
      <c r="O210">
        <v>6</v>
      </c>
      <c r="P210">
        <v>111.73</v>
      </c>
      <c r="Q210" s="3">
        <v>0.13</v>
      </c>
      <c r="R210">
        <v>8.85</v>
      </c>
      <c r="S210">
        <v>583.23</v>
      </c>
      <c r="T210">
        <v>32.54</v>
      </c>
      <c r="U210" s="6">
        <f>Table1[[#This Row],[Profit]]/Table1[[#This Row],[Sales]]</f>
        <v>5.5792740428304441E-2</v>
      </c>
      <c r="V210" t="s">
        <v>15409</v>
      </c>
      <c r="W210" t="s">
        <v>15414</v>
      </c>
    </row>
    <row r="211" spans="1:23" x14ac:dyDescent="0.25">
      <c r="A211" t="s">
        <v>229</v>
      </c>
      <c r="B211" s="1">
        <v>45173</v>
      </c>
      <c r="C211" s="1" t="str">
        <f>TEXT(Table1[[#This Row],[Order Date]],"YYYY")</f>
        <v>2023</v>
      </c>
      <c r="D211" s="1" t="str">
        <f>TEXT(Table1[[#This Row],[Order Date]],"MMM")</f>
        <v>Sep</v>
      </c>
      <c r="E211" t="s">
        <v>5229</v>
      </c>
      <c r="F211" t="s">
        <v>9863</v>
      </c>
      <c r="G211" t="s">
        <v>9865</v>
      </c>
      <c r="H211" t="s">
        <v>9870</v>
      </c>
      <c r="I211" t="s">
        <v>9971</v>
      </c>
      <c r="J211" t="s">
        <v>9950</v>
      </c>
      <c r="K211" t="s">
        <v>10370</v>
      </c>
      <c r="L211" t="s">
        <v>14444</v>
      </c>
      <c r="M211" t="s">
        <v>14448</v>
      </c>
      <c r="N211" t="s">
        <v>14637</v>
      </c>
      <c r="O211">
        <v>5</v>
      </c>
      <c r="P211">
        <v>676.42</v>
      </c>
      <c r="Q211" s="3">
        <v>0.3</v>
      </c>
      <c r="R211">
        <v>13.94</v>
      </c>
      <c r="S211">
        <v>2367.4699999999998</v>
      </c>
      <c r="T211">
        <v>-232.64</v>
      </c>
      <c r="U211" s="6">
        <f>Table1[[#This Row],[Profit]]/Table1[[#This Row],[Sales]]</f>
        <v>-9.826523672950449E-2</v>
      </c>
      <c r="V211" t="s">
        <v>15146</v>
      </c>
      <c r="W211" t="s">
        <v>15413</v>
      </c>
    </row>
    <row r="212" spans="1:23" x14ac:dyDescent="0.25">
      <c r="A212" t="s">
        <v>230</v>
      </c>
      <c r="B212" s="1">
        <v>45118</v>
      </c>
      <c r="C212" s="1" t="str">
        <f>TEXT(Table1[[#This Row],[Order Date]],"YYYY")</f>
        <v>2023</v>
      </c>
      <c r="D212" s="1" t="str">
        <f>TEXT(Table1[[#This Row],[Order Date]],"MMM")</f>
        <v>Jul</v>
      </c>
      <c r="E212" t="s">
        <v>5230</v>
      </c>
      <c r="F212" t="s">
        <v>9862</v>
      </c>
      <c r="G212" t="s">
        <v>9866</v>
      </c>
      <c r="H212" t="s">
        <v>9868</v>
      </c>
      <c r="I212" t="s">
        <v>10002</v>
      </c>
      <c r="J212" t="s">
        <v>10149</v>
      </c>
      <c r="K212" t="s">
        <v>10371</v>
      </c>
      <c r="L212" t="s">
        <v>14445</v>
      </c>
      <c r="M212" t="s">
        <v>14452</v>
      </c>
      <c r="N212" t="s">
        <v>14638</v>
      </c>
      <c r="O212">
        <v>8</v>
      </c>
      <c r="P212">
        <v>737.9</v>
      </c>
      <c r="Q212" s="3">
        <v>0.26</v>
      </c>
      <c r="R212">
        <v>34.71</v>
      </c>
      <c r="S212">
        <v>4368.37</v>
      </c>
      <c r="T212">
        <v>544.15</v>
      </c>
      <c r="U212" s="6">
        <f>Table1[[#This Row],[Profit]]/Table1[[#This Row],[Sales]]</f>
        <v>0.12456591360164089</v>
      </c>
      <c r="V212" t="s">
        <v>15409</v>
      </c>
      <c r="W212" t="s">
        <v>15412</v>
      </c>
    </row>
    <row r="213" spans="1:23" x14ac:dyDescent="0.25">
      <c r="A213" t="s">
        <v>231</v>
      </c>
      <c r="B213" s="1">
        <v>45116</v>
      </c>
      <c r="C213" s="1" t="str">
        <f>TEXT(Table1[[#This Row],[Order Date]],"YYYY")</f>
        <v>2023</v>
      </c>
      <c r="D213" s="1" t="str">
        <f>TEXT(Table1[[#This Row],[Order Date]],"MMM")</f>
        <v>Jul</v>
      </c>
      <c r="E213" t="s">
        <v>5231</v>
      </c>
      <c r="F213" t="s">
        <v>9862</v>
      </c>
      <c r="G213" t="s">
        <v>9865</v>
      </c>
      <c r="H213" t="s">
        <v>9870</v>
      </c>
      <c r="I213" t="s">
        <v>10003</v>
      </c>
      <c r="J213" t="s">
        <v>10130</v>
      </c>
      <c r="K213" t="s">
        <v>10372</v>
      </c>
      <c r="L213" t="s">
        <v>14444</v>
      </c>
      <c r="M213" t="s">
        <v>14448</v>
      </c>
      <c r="N213" t="s">
        <v>14496</v>
      </c>
      <c r="O213">
        <v>1</v>
      </c>
      <c r="P213">
        <v>469.67</v>
      </c>
      <c r="Q213" s="3">
        <v>0.05</v>
      </c>
      <c r="R213">
        <v>25.64</v>
      </c>
      <c r="S213">
        <v>446.19</v>
      </c>
      <c r="T213">
        <v>40.479999999999997</v>
      </c>
      <c r="U213" s="6">
        <f>Table1[[#This Row],[Profit]]/Table1[[#This Row],[Sales]]</f>
        <v>9.0723682736054134E-2</v>
      </c>
      <c r="V213" t="s">
        <v>15411</v>
      </c>
      <c r="W213" t="s">
        <v>15414</v>
      </c>
    </row>
    <row r="214" spans="1:23" x14ac:dyDescent="0.25">
      <c r="A214" t="s">
        <v>232</v>
      </c>
      <c r="B214" s="1">
        <v>45758</v>
      </c>
      <c r="C214" s="1" t="str">
        <f>TEXT(Table1[[#This Row],[Order Date]],"YYYY")</f>
        <v>2025</v>
      </c>
      <c r="D214" s="1" t="str">
        <f>TEXT(Table1[[#This Row],[Order Date]],"MMM")</f>
        <v>Apr</v>
      </c>
      <c r="E214" t="s">
        <v>5232</v>
      </c>
      <c r="F214" t="s">
        <v>9863</v>
      </c>
      <c r="G214" t="s">
        <v>9866</v>
      </c>
      <c r="H214" t="s">
        <v>9871</v>
      </c>
      <c r="I214" t="s">
        <v>9977</v>
      </c>
      <c r="J214" t="s">
        <v>9950</v>
      </c>
      <c r="K214" t="s">
        <v>10373</v>
      </c>
      <c r="L214" t="s">
        <v>14444</v>
      </c>
      <c r="M214" t="s">
        <v>14447</v>
      </c>
      <c r="N214" t="s">
        <v>14639</v>
      </c>
      <c r="O214">
        <v>3</v>
      </c>
      <c r="P214">
        <v>382.1</v>
      </c>
      <c r="Q214" s="3">
        <v>0.22</v>
      </c>
      <c r="R214">
        <v>25.96</v>
      </c>
      <c r="S214">
        <v>894.11</v>
      </c>
      <c r="T214">
        <v>-42.44</v>
      </c>
      <c r="U214" s="6">
        <f>Table1[[#This Row],[Profit]]/Table1[[#This Row],[Sales]]</f>
        <v>-4.7466195434566212E-2</v>
      </c>
      <c r="V214" t="s">
        <v>15409</v>
      </c>
      <c r="W214" t="s">
        <v>15413</v>
      </c>
    </row>
    <row r="215" spans="1:23" x14ac:dyDescent="0.25">
      <c r="A215" t="s">
        <v>233</v>
      </c>
      <c r="B215" s="1">
        <v>45772</v>
      </c>
      <c r="C215" s="1" t="str">
        <f>TEXT(Table1[[#This Row],[Order Date]],"YYYY")</f>
        <v>2025</v>
      </c>
      <c r="D215" s="1" t="str">
        <f>TEXT(Table1[[#This Row],[Order Date]],"MMM")</f>
        <v>Apr</v>
      </c>
      <c r="E215" t="s">
        <v>5233</v>
      </c>
      <c r="F215" t="s">
        <v>9863</v>
      </c>
      <c r="G215" t="s">
        <v>9866</v>
      </c>
      <c r="H215" t="s">
        <v>9868</v>
      </c>
      <c r="I215" t="s">
        <v>9951</v>
      </c>
      <c r="J215" t="s">
        <v>10140</v>
      </c>
      <c r="K215" t="s">
        <v>10184</v>
      </c>
      <c r="L215" t="s">
        <v>14444</v>
      </c>
      <c r="M215" t="s">
        <v>14454</v>
      </c>
      <c r="N215" t="s">
        <v>14640</v>
      </c>
      <c r="O215">
        <v>1</v>
      </c>
      <c r="P215">
        <v>788</v>
      </c>
      <c r="Q215" s="3">
        <v>0.03</v>
      </c>
      <c r="R215">
        <v>34.58</v>
      </c>
      <c r="S215">
        <v>764.36</v>
      </c>
      <c r="T215">
        <v>33.17</v>
      </c>
      <c r="U215" s="6">
        <f>Table1[[#This Row],[Profit]]/Table1[[#This Row],[Sales]]</f>
        <v>4.339578209220786E-2</v>
      </c>
      <c r="V215" t="s">
        <v>15410</v>
      </c>
      <c r="W215" t="s">
        <v>15414</v>
      </c>
    </row>
    <row r="216" spans="1:23" x14ac:dyDescent="0.25">
      <c r="A216" t="s">
        <v>234</v>
      </c>
      <c r="B216" s="1">
        <v>45942</v>
      </c>
      <c r="C216" s="1" t="str">
        <f>TEXT(Table1[[#This Row],[Order Date]],"YYYY")</f>
        <v>2025</v>
      </c>
      <c r="D216" s="1" t="str">
        <f>TEXT(Table1[[#This Row],[Order Date]],"MMM")</f>
        <v>Oct</v>
      </c>
      <c r="E216" t="s">
        <v>5234</v>
      </c>
      <c r="F216" t="s">
        <v>9863</v>
      </c>
      <c r="G216" t="s">
        <v>9864</v>
      </c>
      <c r="H216" t="s">
        <v>9869</v>
      </c>
      <c r="I216" t="s">
        <v>9990</v>
      </c>
      <c r="J216" t="s">
        <v>9950</v>
      </c>
      <c r="K216" t="s">
        <v>10374</v>
      </c>
      <c r="L216" t="s">
        <v>14444</v>
      </c>
      <c r="M216" t="s">
        <v>14447</v>
      </c>
      <c r="N216" t="s">
        <v>14641</v>
      </c>
      <c r="O216">
        <v>3</v>
      </c>
      <c r="P216">
        <v>547.12</v>
      </c>
      <c r="Q216" s="3">
        <v>0.03</v>
      </c>
      <c r="R216">
        <v>39.36</v>
      </c>
      <c r="S216">
        <v>1592.12</v>
      </c>
      <c r="T216">
        <v>-38.630000000000003</v>
      </c>
      <c r="U216" s="6">
        <f>Table1[[#This Row],[Profit]]/Table1[[#This Row],[Sales]]</f>
        <v>-2.4263246488958123E-2</v>
      </c>
      <c r="V216" t="s">
        <v>15411</v>
      </c>
      <c r="W216" t="s">
        <v>15414</v>
      </c>
    </row>
    <row r="217" spans="1:23" x14ac:dyDescent="0.25">
      <c r="A217" t="s">
        <v>235</v>
      </c>
      <c r="B217" s="1">
        <v>45669</v>
      </c>
      <c r="C217" s="1" t="str">
        <f>TEXT(Table1[[#This Row],[Order Date]],"YYYY")</f>
        <v>2025</v>
      </c>
      <c r="D217" s="1" t="str">
        <f>TEXT(Table1[[#This Row],[Order Date]],"MMM")</f>
        <v>Jan</v>
      </c>
      <c r="E217" t="s">
        <v>5235</v>
      </c>
      <c r="F217" t="s">
        <v>9861</v>
      </c>
      <c r="G217" t="s">
        <v>9865</v>
      </c>
      <c r="H217" t="s">
        <v>9867</v>
      </c>
      <c r="I217" t="s">
        <v>10004</v>
      </c>
      <c r="J217" t="s">
        <v>10144</v>
      </c>
      <c r="K217" t="s">
        <v>10375</v>
      </c>
      <c r="L217" t="s">
        <v>14444</v>
      </c>
      <c r="M217" t="s">
        <v>14447</v>
      </c>
      <c r="N217" t="s">
        <v>14642</v>
      </c>
      <c r="O217">
        <v>3</v>
      </c>
      <c r="P217">
        <v>118.95</v>
      </c>
      <c r="Q217" s="3">
        <v>0.15</v>
      </c>
      <c r="R217">
        <v>46.59</v>
      </c>
      <c r="S217">
        <v>303.32</v>
      </c>
      <c r="T217">
        <v>42.26</v>
      </c>
      <c r="U217" s="6">
        <f>Table1[[#This Row],[Profit]]/Table1[[#This Row],[Sales]]</f>
        <v>0.13932480548595541</v>
      </c>
      <c r="V217" t="s">
        <v>15409</v>
      </c>
      <c r="W217" t="s">
        <v>14886</v>
      </c>
    </row>
    <row r="218" spans="1:23" x14ac:dyDescent="0.25">
      <c r="A218" t="s">
        <v>236</v>
      </c>
      <c r="B218" s="1">
        <v>45782</v>
      </c>
      <c r="C218" s="1" t="str">
        <f>TEXT(Table1[[#This Row],[Order Date]],"YYYY")</f>
        <v>2025</v>
      </c>
      <c r="D218" s="1" t="str">
        <f>TEXT(Table1[[#This Row],[Order Date]],"MMM")</f>
        <v>May</v>
      </c>
      <c r="E218" t="s">
        <v>5236</v>
      </c>
      <c r="F218" t="s">
        <v>9863</v>
      </c>
      <c r="G218" t="s">
        <v>9866</v>
      </c>
      <c r="H218" t="s">
        <v>9867</v>
      </c>
      <c r="I218" t="s">
        <v>10005</v>
      </c>
      <c r="J218" t="s">
        <v>10155</v>
      </c>
      <c r="K218" t="s">
        <v>10376</v>
      </c>
      <c r="L218" t="s">
        <v>14446</v>
      </c>
      <c r="M218" t="s">
        <v>14455</v>
      </c>
      <c r="N218" t="s">
        <v>14643</v>
      </c>
      <c r="O218">
        <v>4</v>
      </c>
      <c r="P218">
        <v>107.61</v>
      </c>
      <c r="Q218" s="3">
        <v>0.16</v>
      </c>
      <c r="R218">
        <v>7.29</v>
      </c>
      <c r="S218">
        <v>361.57</v>
      </c>
      <c r="T218">
        <v>1.23</v>
      </c>
      <c r="U218" s="6">
        <f>Table1[[#This Row],[Profit]]/Table1[[#This Row],[Sales]]</f>
        <v>3.4018309041126201E-3</v>
      </c>
      <c r="V218" t="s">
        <v>15410</v>
      </c>
      <c r="W218" t="s">
        <v>15412</v>
      </c>
    </row>
    <row r="219" spans="1:23" x14ac:dyDescent="0.25">
      <c r="A219" t="s">
        <v>237</v>
      </c>
      <c r="B219" s="1">
        <v>45685</v>
      </c>
      <c r="C219" s="1" t="str">
        <f>TEXT(Table1[[#This Row],[Order Date]],"YYYY")</f>
        <v>2025</v>
      </c>
      <c r="D219" s="1" t="str">
        <f>TEXT(Table1[[#This Row],[Order Date]],"MMM")</f>
        <v>Jan</v>
      </c>
      <c r="E219" t="s">
        <v>5237</v>
      </c>
      <c r="F219" t="s">
        <v>9863</v>
      </c>
      <c r="G219" t="s">
        <v>9866</v>
      </c>
      <c r="H219" t="s">
        <v>9870</v>
      </c>
      <c r="I219" t="s">
        <v>10006</v>
      </c>
      <c r="J219" t="s">
        <v>10144</v>
      </c>
      <c r="K219" t="s">
        <v>10377</v>
      </c>
      <c r="L219" t="s">
        <v>14444</v>
      </c>
      <c r="M219" t="s">
        <v>14448</v>
      </c>
      <c r="N219" t="s">
        <v>14644</v>
      </c>
      <c r="O219">
        <v>5</v>
      </c>
      <c r="P219">
        <v>624.9</v>
      </c>
      <c r="Q219" s="3">
        <v>0.2</v>
      </c>
      <c r="R219">
        <v>22.21</v>
      </c>
      <c r="S219">
        <v>2499.6</v>
      </c>
      <c r="T219">
        <v>-158.88999999999999</v>
      </c>
      <c r="U219" s="6">
        <f>Table1[[#This Row],[Profit]]/Table1[[#This Row],[Sales]]</f>
        <v>-6.3566170587293969E-2</v>
      </c>
      <c r="V219" t="s">
        <v>15411</v>
      </c>
      <c r="W219" t="s">
        <v>14886</v>
      </c>
    </row>
    <row r="220" spans="1:23" x14ac:dyDescent="0.25">
      <c r="A220" t="s">
        <v>238</v>
      </c>
      <c r="B220" s="1">
        <v>44930</v>
      </c>
      <c r="C220" s="1" t="str">
        <f>TEXT(Table1[[#This Row],[Order Date]],"YYYY")</f>
        <v>2023</v>
      </c>
      <c r="D220" s="1" t="str">
        <f>TEXT(Table1[[#This Row],[Order Date]],"MMM")</f>
        <v>Jan</v>
      </c>
      <c r="E220" t="s">
        <v>5238</v>
      </c>
      <c r="F220" t="s">
        <v>9863</v>
      </c>
      <c r="G220" t="s">
        <v>9864</v>
      </c>
      <c r="H220" t="s">
        <v>9870</v>
      </c>
      <c r="I220" t="s">
        <v>10007</v>
      </c>
      <c r="J220" t="s">
        <v>10154</v>
      </c>
      <c r="K220" t="s">
        <v>10378</v>
      </c>
      <c r="L220" t="s">
        <v>14446</v>
      </c>
      <c r="M220" t="s">
        <v>14453</v>
      </c>
      <c r="N220" t="s">
        <v>14645</v>
      </c>
      <c r="O220">
        <v>7</v>
      </c>
      <c r="P220">
        <v>161.22999999999999</v>
      </c>
      <c r="Q220" s="3">
        <v>0.27</v>
      </c>
      <c r="R220">
        <v>5.66</v>
      </c>
      <c r="S220">
        <v>823.89</v>
      </c>
      <c r="T220">
        <v>-43.67</v>
      </c>
      <c r="U220" s="6">
        <f>Table1[[#This Row],[Profit]]/Table1[[#This Row],[Sales]]</f>
        <v>-5.3004648678828488E-2</v>
      </c>
      <c r="V220" t="s">
        <v>15411</v>
      </c>
      <c r="W220" t="s">
        <v>14886</v>
      </c>
    </row>
    <row r="221" spans="1:23" x14ac:dyDescent="0.25">
      <c r="A221" t="s">
        <v>239</v>
      </c>
      <c r="B221" s="1">
        <v>45111</v>
      </c>
      <c r="C221" s="1" t="str">
        <f>TEXT(Table1[[#This Row],[Order Date]],"YYYY")</f>
        <v>2023</v>
      </c>
      <c r="D221" s="1" t="str">
        <f>TEXT(Table1[[#This Row],[Order Date]],"MMM")</f>
        <v>Jul</v>
      </c>
      <c r="E221" t="s">
        <v>5239</v>
      </c>
      <c r="F221" t="s">
        <v>9863</v>
      </c>
      <c r="G221" t="s">
        <v>9865</v>
      </c>
      <c r="H221" t="s">
        <v>9869</v>
      </c>
      <c r="I221" t="s">
        <v>9879</v>
      </c>
      <c r="J221" t="s">
        <v>10130</v>
      </c>
      <c r="K221" t="s">
        <v>10379</v>
      </c>
      <c r="L221" t="s">
        <v>14446</v>
      </c>
      <c r="M221" t="s">
        <v>14453</v>
      </c>
      <c r="N221" t="s">
        <v>14646</v>
      </c>
      <c r="O221">
        <v>7</v>
      </c>
      <c r="P221">
        <v>131.58000000000001</v>
      </c>
      <c r="Q221" s="3">
        <v>0.2</v>
      </c>
      <c r="R221">
        <v>33.03</v>
      </c>
      <c r="S221">
        <v>736.85</v>
      </c>
      <c r="T221">
        <v>202.53</v>
      </c>
      <c r="U221" s="6">
        <f>Table1[[#This Row],[Profit]]/Table1[[#This Row],[Sales]]</f>
        <v>0.27485919793716496</v>
      </c>
      <c r="V221" t="s">
        <v>15146</v>
      </c>
      <c r="W221" t="s">
        <v>14886</v>
      </c>
    </row>
    <row r="222" spans="1:23" x14ac:dyDescent="0.25">
      <c r="A222" t="s">
        <v>240</v>
      </c>
      <c r="B222" s="1">
        <v>45667</v>
      </c>
      <c r="C222" s="1" t="str">
        <f>TEXT(Table1[[#This Row],[Order Date]],"YYYY")</f>
        <v>2025</v>
      </c>
      <c r="D222" s="1" t="str">
        <f>TEXT(Table1[[#This Row],[Order Date]],"MMM")</f>
        <v>Jan</v>
      </c>
      <c r="E222" t="s">
        <v>5240</v>
      </c>
      <c r="F222" t="s">
        <v>9862</v>
      </c>
      <c r="G222" t="s">
        <v>9866</v>
      </c>
      <c r="H222" t="s">
        <v>9867</v>
      </c>
      <c r="I222" t="s">
        <v>9971</v>
      </c>
      <c r="J222" t="s">
        <v>10143</v>
      </c>
      <c r="K222" t="s">
        <v>10380</v>
      </c>
      <c r="L222" t="s">
        <v>14445</v>
      </c>
      <c r="M222" t="s">
        <v>14449</v>
      </c>
      <c r="N222" t="s">
        <v>14647</v>
      </c>
      <c r="O222">
        <v>1</v>
      </c>
      <c r="P222">
        <v>555.96</v>
      </c>
      <c r="Q222" s="3">
        <v>0.11</v>
      </c>
      <c r="R222">
        <v>17.739999999999998</v>
      </c>
      <c r="S222">
        <v>494.8</v>
      </c>
      <c r="T222">
        <v>105.24</v>
      </c>
      <c r="U222" s="6">
        <f>Table1[[#This Row],[Profit]]/Table1[[#This Row],[Sales]]</f>
        <v>0.21269199676637024</v>
      </c>
      <c r="V222" t="s">
        <v>15410</v>
      </c>
      <c r="W222" t="s">
        <v>15412</v>
      </c>
    </row>
    <row r="223" spans="1:23" x14ac:dyDescent="0.25">
      <c r="A223" t="s">
        <v>241</v>
      </c>
      <c r="B223" s="1">
        <v>45430</v>
      </c>
      <c r="C223" s="1" t="str">
        <f>TEXT(Table1[[#This Row],[Order Date]],"YYYY")</f>
        <v>2024</v>
      </c>
      <c r="D223" s="1" t="str">
        <f>TEXT(Table1[[#This Row],[Order Date]],"MMM")</f>
        <v>May</v>
      </c>
      <c r="E223" t="s">
        <v>5241</v>
      </c>
      <c r="F223" t="s">
        <v>9861</v>
      </c>
      <c r="G223" t="s">
        <v>9866</v>
      </c>
      <c r="H223" t="s">
        <v>9868</v>
      </c>
      <c r="I223" t="s">
        <v>9960</v>
      </c>
      <c r="J223" t="s">
        <v>10133</v>
      </c>
      <c r="K223" t="s">
        <v>10381</v>
      </c>
      <c r="L223" t="s">
        <v>14444</v>
      </c>
      <c r="M223" t="s">
        <v>14447</v>
      </c>
      <c r="N223" t="s">
        <v>14648</v>
      </c>
      <c r="O223">
        <v>2</v>
      </c>
      <c r="P223">
        <v>478.43</v>
      </c>
      <c r="Q223" s="3">
        <v>0.26</v>
      </c>
      <c r="R223">
        <v>36.43</v>
      </c>
      <c r="S223">
        <v>708.08</v>
      </c>
      <c r="T223">
        <v>173.75</v>
      </c>
      <c r="U223" s="6">
        <f>Table1[[#This Row],[Profit]]/Table1[[#This Row],[Sales]]</f>
        <v>0.24538187775392609</v>
      </c>
      <c r="V223" t="s">
        <v>15146</v>
      </c>
      <c r="W223" t="s">
        <v>14886</v>
      </c>
    </row>
    <row r="224" spans="1:23" x14ac:dyDescent="0.25">
      <c r="A224" t="s">
        <v>242</v>
      </c>
      <c r="B224" s="1">
        <v>45113</v>
      </c>
      <c r="C224" s="1" t="str">
        <f>TEXT(Table1[[#This Row],[Order Date]],"YYYY")</f>
        <v>2023</v>
      </c>
      <c r="D224" s="1" t="str">
        <f>TEXT(Table1[[#This Row],[Order Date]],"MMM")</f>
        <v>Jul</v>
      </c>
      <c r="E224" t="s">
        <v>5242</v>
      </c>
      <c r="F224" t="s">
        <v>9861</v>
      </c>
      <c r="G224" t="s">
        <v>9866</v>
      </c>
      <c r="H224" t="s">
        <v>9867</v>
      </c>
      <c r="I224" t="s">
        <v>9893</v>
      </c>
      <c r="J224" t="s">
        <v>10144</v>
      </c>
      <c r="K224" t="s">
        <v>10382</v>
      </c>
      <c r="L224" t="s">
        <v>14445</v>
      </c>
      <c r="M224" t="s">
        <v>14449</v>
      </c>
      <c r="N224" t="s">
        <v>14649</v>
      </c>
      <c r="O224">
        <v>3</v>
      </c>
      <c r="P224">
        <v>492.17</v>
      </c>
      <c r="Q224" s="3">
        <v>0.17</v>
      </c>
      <c r="R224">
        <v>44.44</v>
      </c>
      <c r="S224">
        <v>1225.5</v>
      </c>
      <c r="T224">
        <v>39.51</v>
      </c>
      <c r="U224" s="6">
        <f>Table1[[#This Row],[Profit]]/Table1[[#This Row],[Sales]]</f>
        <v>3.2239902080783353E-2</v>
      </c>
      <c r="V224" t="s">
        <v>15410</v>
      </c>
      <c r="W224" t="s">
        <v>14886</v>
      </c>
    </row>
    <row r="225" spans="1:23" x14ac:dyDescent="0.25">
      <c r="A225" t="s">
        <v>243</v>
      </c>
      <c r="B225" s="1">
        <v>45818</v>
      </c>
      <c r="C225" s="1" t="str">
        <f>TEXT(Table1[[#This Row],[Order Date]],"YYYY")</f>
        <v>2025</v>
      </c>
      <c r="D225" s="1" t="str">
        <f>TEXT(Table1[[#This Row],[Order Date]],"MMM")</f>
        <v>Jun</v>
      </c>
      <c r="E225" t="s">
        <v>5243</v>
      </c>
      <c r="F225" t="s">
        <v>9863</v>
      </c>
      <c r="G225" t="s">
        <v>9865</v>
      </c>
      <c r="H225" t="s">
        <v>9868</v>
      </c>
      <c r="I225" t="s">
        <v>10008</v>
      </c>
      <c r="J225" t="s">
        <v>10124</v>
      </c>
      <c r="K225" t="s">
        <v>10383</v>
      </c>
      <c r="L225" t="s">
        <v>14445</v>
      </c>
      <c r="M225" t="s">
        <v>14452</v>
      </c>
      <c r="N225" t="s">
        <v>14650</v>
      </c>
      <c r="O225">
        <v>1</v>
      </c>
      <c r="P225">
        <v>151.71</v>
      </c>
      <c r="Q225" s="3">
        <v>0.26</v>
      </c>
      <c r="R225">
        <v>34.549999999999997</v>
      </c>
      <c r="S225">
        <v>112.27</v>
      </c>
      <c r="T225">
        <v>26.15</v>
      </c>
      <c r="U225" s="6">
        <f>Table1[[#This Row],[Profit]]/Table1[[#This Row],[Sales]]</f>
        <v>0.23292063774828539</v>
      </c>
      <c r="V225" t="s">
        <v>15411</v>
      </c>
      <c r="W225" t="s">
        <v>15412</v>
      </c>
    </row>
    <row r="226" spans="1:23" x14ac:dyDescent="0.25">
      <c r="A226" t="s">
        <v>244</v>
      </c>
      <c r="B226" s="1">
        <v>45729</v>
      </c>
      <c r="C226" s="1" t="str">
        <f>TEXT(Table1[[#This Row],[Order Date]],"YYYY")</f>
        <v>2025</v>
      </c>
      <c r="D226" s="1" t="str">
        <f>TEXT(Table1[[#This Row],[Order Date]],"MMM")</f>
        <v>Mar</v>
      </c>
      <c r="E226" t="s">
        <v>5244</v>
      </c>
      <c r="F226" t="s">
        <v>9861</v>
      </c>
      <c r="G226" t="s">
        <v>9865</v>
      </c>
      <c r="H226" t="s">
        <v>9871</v>
      </c>
      <c r="I226" t="s">
        <v>9923</v>
      </c>
      <c r="J226" t="s">
        <v>10131</v>
      </c>
      <c r="K226" t="s">
        <v>10384</v>
      </c>
      <c r="L226" t="s">
        <v>14446</v>
      </c>
      <c r="M226" t="s">
        <v>14450</v>
      </c>
      <c r="N226" t="s">
        <v>14626</v>
      </c>
      <c r="O226">
        <v>5</v>
      </c>
      <c r="P226">
        <v>283.02</v>
      </c>
      <c r="Q226" s="3">
        <v>0.22</v>
      </c>
      <c r="R226">
        <v>15.69</v>
      </c>
      <c r="S226">
        <v>1103.78</v>
      </c>
      <c r="T226">
        <v>-104.08</v>
      </c>
      <c r="U226" s="6">
        <f>Table1[[#This Row],[Profit]]/Table1[[#This Row],[Sales]]</f>
        <v>-9.4294152820308397E-2</v>
      </c>
      <c r="V226" t="s">
        <v>15410</v>
      </c>
      <c r="W226" t="s">
        <v>15413</v>
      </c>
    </row>
    <row r="227" spans="1:23" x14ac:dyDescent="0.25">
      <c r="A227" t="s">
        <v>245</v>
      </c>
      <c r="B227" s="1">
        <v>44924</v>
      </c>
      <c r="C227" s="1" t="str">
        <f>TEXT(Table1[[#This Row],[Order Date]],"YYYY")</f>
        <v>2022</v>
      </c>
      <c r="D227" s="1" t="str">
        <f>TEXT(Table1[[#This Row],[Order Date]],"MMM")</f>
        <v>Dec</v>
      </c>
      <c r="E227" t="s">
        <v>5245</v>
      </c>
      <c r="F227" t="s">
        <v>9862</v>
      </c>
      <c r="G227" t="s">
        <v>9864</v>
      </c>
      <c r="H227" t="s">
        <v>9869</v>
      </c>
      <c r="I227" t="s">
        <v>10009</v>
      </c>
      <c r="J227" t="s">
        <v>10150</v>
      </c>
      <c r="K227" t="s">
        <v>10385</v>
      </c>
      <c r="L227" t="s">
        <v>14446</v>
      </c>
      <c r="M227" t="s">
        <v>14450</v>
      </c>
      <c r="N227" t="s">
        <v>14651</v>
      </c>
      <c r="O227">
        <v>5</v>
      </c>
      <c r="P227">
        <v>212.7</v>
      </c>
      <c r="Q227" s="3">
        <v>0.1</v>
      </c>
      <c r="R227">
        <v>19.7</v>
      </c>
      <c r="S227">
        <v>957.15</v>
      </c>
      <c r="T227">
        <v>1.91</v>
      </c>
      <c r="U227" s="6">
        <f>Table1[[#This Row],[Profit]]/Table1[[#This Row],[Sales]]</f>
        <v>1.9955074962127147E-3</v>
      </c>
      <c r="V227" t="s">
        <v>15146</v>
      </c>
      <c r="W227" t="s">
        <v>15414</v>
      </c>
    </row>
    <row r="228" spans="1:23" x14ac:dyDescent="0.25">
      <c r="A228" t="s">
        <v>246</v>
      </c>
      <c r="B228" s="1">
        <v>45265</v>
      </c>
      <c r="C228" s="1" t="str">
        <f>TEXT(Table1[[#This Row],[Order Date]],"YYYY")</f>
        <v>2023</v>
      </c>
      <c r="D228" s="1" t="str">
        <f>TEXT(Table1[[#This Row],[Order Date]],"MMM")</f>
        <v>Dec</v>
      </c>
      <c r="E228" t="s">
        <v>5246</v>
      </c>
      <c r="F228" t="s">
        <v>9863</v>
      </c>
      <c r="G228" t="s">
        <v>9865</v>
      </c>
      <c r="H228" t="s">
        <v>9868</v>
      </c>
      <c r="I228" t="s">
        <v>9944</v>
      </c>
      <c r="J228" t="s">
        <v>10126</v>
      </c>
      <c r="K228" t="s">
        <v>10386</v>
      </c>
      <c r="L228" t="s">
        <v>14444</v>
      </c>
      <c r="M228" t="s">
        <v>14454</v>
      </c>
      <c r="N228" t="s">
        <v>14652</v>
      </c>
      <c r="O228">
        <v>4</v>
      </c>
      <c r="P228">
        <v>98.28</v>
      </c>
      <c r="Q228" s="3">
        <v>0.27</v>
      </c>
      <c r="R228">
        <v>39.19</v>
      </c>
      <c r="S228">
        <v>286.98</v>
      </c>
      <c r="T228">
        <v>-12.81</v>
      </c>
      <c r="U228" s="6">
        <f>Table1[[#This Row],[Profit]]/Table1[[#This Row],[Sales]]</f>
        <v>-4.4637256951703952E-2</v>
      </c>
      <c r="V228" t="s">
        <v>15409</v>
      </c>
      <c r="W228" t="s">
        <v>14886</v>
      </c>
    </row>
    <row r="229" spans="1:23" x14ac:dyDescent="0.25">
      <c r="A229" t="s">
        <v>247</v>
      </c>
      <c r="B229" s="1">
        <v>45612</v>
      </c>
      <c r="C229" s="1" t="str">
        <f>TEXT(Table1[[#This Row],[Order Date]],"YYYY")</f>
        <v>2024</v>
      </c>
      <c r="D229" s="1" t="str">
        <f>TEXT(Table1[[#This Row],[Order Date]],"MMM")</f>
        <v>Nov</v>
      </c>
      <c r="E229" t="s">
        <v>5247</v>
      </c>
      <c r="F229" t="s">
        <v>9863</v>
      </c>
      <c r="G229" t="s">
        <v>9864</v>
      </c>
      <c r="H229" t="s">
        <v>9869</v>
      </c>
      <c r="I229" t="s">
        <v>10010</v>
      </c>
      <c r="J229" t="s">
        <v>10152</v>
      </c>
      <c r="K229" t="s">
        <v>10387</v>
      </c>
      <c r="L229" t="s">
        <v>14445</v>
      </c>
      <c r="M229" t="s">
        <v>14451</v>
      </c>
      <c r="N229" t="s">
        <v>14653</v>
      </c>
      <c r="O229">
        <v>9</v>
      </c>
      <c r="P229">
        <v>558.04999999999995</v>
      </c>
      <c r="Q229" s="3">
        <v>0.06</v>
      </c>
      <c r="R229">
        <v>25.23</v>
      </c>
      <c r="S229">
        <v>4721.1000000000004</v>
      </c>
      <c r="T229">
        <v>763.3</v>
      </c>
      <c r="U229" s="6">
        <f>Table1[[#This Row],[Profit]]/Table1[[#This Row],[Sales]]</f>
        <v>0.16167842240155894</v>
      </c>
      <c r="V229" t="s">
        <v>15411</v>
      </c>
      <c r="W229" t="s">
        <v>15412</v>
      </c>
    </row>
    <row r="230" spans="1:23" x14ac:dyDescent="0.25">
      <c r="A230" t="s">
        <v>248</v>
      </c>
      <c r="B230" s="1">
        <v>45895</v>
      </c>
      <c r="C230" s="1" t="str">
        <f>TEXT(Table1[[#This Row],[Order Date]],"YYYY")</f>
        <v>2025</v>
      </c>
      <c r="D230" s="1" t="str">
        <f>TEXT(Table1[[#This Row],[Order Date]],"MMM")</f>
        <v>Aug</v>
      </c>
      <c r="E230" t="s">
        <v>5248</v>
      </c>
      <c r="F230" t="s">
        <v>9863</v>
      </c>
      <c r="G230" t="s">
        <v>9866</v>
      </c>
      <c r="H230" t="s">
        <v>9871</v>
      </c>
      <c r="I230" t="s">
        <v>9926</v>
      </c>
      <c r="J230" t="s">
        <v>10137</v>
      </c>
      <c r="K230" t="s">
        <v>10388</v>
      </c>
      <c r="L230" t="s">
        <v>14444</v>
      </c>
      <c r="M230" t="s">
        <v>14447</v>
      </c>
      <c r="N230" t="s">
        <v>14654</v>
      </c>
      <c r="O230">
        <v>7</v>
      </c>
      <c r="P230">
        <v>22.57</v>
      </c>
      <c r="Q230" s="3">
        <v>0.19</v>
      </c>
      <c r="R230">
        <v>9.75</v>
      </c>
      <c r="S230">
        <v>127.97</v>
      </c>
      <c r="T230">
        <v>0.5</v>
      </c>
      <c r="U230" s="6">
        <f>Table1[[#This Row],[Profit]]/Table1[[#This Row],[Sales]]</f>
        <v>3.9071657419707745E-3</v>
      </c>
      <c r="V230" t="s">
        <v>15146</v>
      </c>
      <c r="W230" t="s">
        <v>15414</v>
      </c>
    </row>
    <row r="231" spans="1:23" x14ac:dyDescent="0.25">
      <c r="A231" t="s">
        <v>249</v>
      </c>
      <c r="B231" s="1">
        <v>45668</v>
      </c>
      <c r="C231" s="1" t="str">
        <f>TEXT(Table1[[#This Row],[Order Date]],"YYYY")</f>
        <v>2025</v>
      </c>
      <c r="D231" s="1" t="str">
        <f>TEXT(Table1[[#This Row],[Order Date]],"MMM")</f>
        <v>Jan</v>
      </c>
      <c r="E231" t="s">
        <v>5249</v>
      </c>
      <c r="F231" t="s">
        <v>9862</v>
      </c>
      <c r="G231" t="s">
        <v>9864</v>
      </c>
      <c r="H231" t="s">
        <v>9870</v>
      </c>
      <c r="I231" t="s">
        <v>10011</v>
      </c>
      <c r="J231" t="s">
        <v>10130</v>
      </c>
      <c r="K231" t="s">
        <v>10389</v>
      </c>
      <c r="L231" t="s">
        <v>14444</v>
      </c>
      <c r="M231" t="s">
        <v>14448</v>
      </c>
      <c r="N231" t="s">
        <v>14655</v>
      </c>
      <c r="O231">
        <v>10</v>
      </c>
      <c r="P231">
        <v>180.47</v>
      </c>
      <c r="Q231" s="3">
        <v>0.19</v>
      </c>
      <c r="R231">
        <v>20.99</v>
      </c>
      <c r="S231">
        <v>1461.81</v>
      </c>
      <c r="T231">
        <v>7.71</v>
      </c>
      <c r="U231" s="6">
        <f>Table1[[#This Row],[Profit]]/Table1[[#This Row],[Sales]]</f>
        <v>5.2742832515853639E-3</v>
      </c>
      <c r="V231" t="s">
        <v>15409</v>
      </c>
      <c r="W231" t="s">
        <v>15414</v>
      </c>
    </row>
    <row r="232" spans="1:23" x14ac:dyDescent="0.25">
      <c r="A232" t="s">
        <v>250</v>
      </c>
      <c r="B232" s="1">
        <v>45254</v>
      </c>
      <c r="C232" s="1" t="str">
        <f>TEXT(Table1[[#This Row],[Order Date]],"YYYY")</f>
        <v>2023</v>
      </c>
      <c r="D232" s="1" t="str">
        <f>TEXT(Table1[[#This Row],[Order Date]],"MMM")</f>
        <v>Nov</v>
      </c>
      <c r="E232" t="s">
        <v>5250</v>
      </c>
      <c r="F232" t="s">
        <v>9863</v>
      </c>
      <c r="G232" t="s">
        <v>9866</v>
      </c>
      <c r="H232" t="s">
        <v>9871</v>
      </c>
      <c r="I232" t="s">
        <v>9890</v>
      </c>
      <c r="J232" t="s">
        <v>10136</v>
      </c>
      <c r="K232" t="s">
        <v>10390</v>
      </c>
      <c r="L232" t="s">
        <v>14444</v>
      </c>
      <c r="M232" t="s">
        <v>14447</v>
      </c>
      <c r="N232" t="s">
        <v>14635</v>
      </c>
      <c r="O232">
        <v>2</v>
      </c>
      <c r="P232">
        <v>259.83</v>
      </c>
      <c r="Q232" s="3">
        <v>0.1</v>
      </c>
      <c r="R232">
        <v>36.74</v>
      </c>
      <c r="S232">
        <v>467.69</v>
      </c>
      <c r="T232">
        <v>-42.57</v>
      </c>
      <c r="U232" s="6">
        <f>Table1[[#This Row],[Profit]]/Table1[[#This Row],[Sales]]</f>
        <v>-9.1021830699822531E-2</v>
      </c>
      <c r="V232" t="s">
        <v>15146</v>
      </c>
      <c r="W232" t="s">
        <v>15414</v>
      </c>
    </row>
    <row r="233" spans="1:23" x14ac:dyDescent="0.25">
      <c r="A233" t="s">
        <v>251</v>
      </c>
      <c r="B233" s="1">
        <v>44962</v>
      </c>
      <c r="C233" s="1" t="str">
        <f>TEXT(Table1[[#This Row],[Order Date]],"YYYY")</f>
        <v>2023</v>
      </c>
      <c r="D233" s="1" t="str">
        <f>TEXT(Table1[[#This Row],[Order Date]],"MMM")</f>
        <v>Feb</v>
      </c>
      <c r="E233" t="s">
        <v>5251</v>
      </c>
      <c r="F233" t="s">
        <v>9861</v>
      </c>
      <c r="G233" t="s">
        <v>9864</v>
      </c>
      <c r="H233" t="s">
        <v>9871</v>
      </c>
      <c r="I233" t="s">
        <v>10012</v>
      </c>
      <c r="J233" t="s">
        <v>10123</v>
      </c>
      <c r="K233" t="s">
        <v>10391</v>
      </c>
      <c r="L233" t="s">
        <v>14446</v>
      </c>
      <c r="M233" t="s">
        <v>14455</v>
      </c>
      <c r="N233" t="s">
        <v>14656</v>
      </c>
      <c r="O233">
        <v>3</v>
      </c>
      <c r="P233">
        <v>539.34</v>
      </c>
      <c r="Q233" s="3">
        <v>0.27</v>
      </c>
      <c r="R233">
        <v>45.61</v>
      </c>
      <c r="S233">
        <v>1181.1500000000001</v>
      </c>
      <c r="T233">
        <v>265.3</v>
      </c>
      <c r="U233" s="6">
        <f>Table1[[#This Row],[Profit]]/Table1[[#This Row],[Sales]]</f>
        <v>0.2246116073318376</v>
      </c>
      <c r="V233" t="s">
        <v>15411</v>
      </c>
      <c r="W233" t="s">
        <v>15413</v>
      </c>
    </row>
    <row r="234" spans="1:23" x14ac:dyDescent="0.25">
      <c r="A234" t="s">
        <v>252</v>
      </c>
      <c r="B234" s="1">
        <v>45495</v>
      </c>
      <c r="C234" s="1" t="str">
        <f>TEXT(Table1[[#This Row],[Order Date]],"YYYY")</f>
        <v>2024</v>
      </c>
      <c r="D234" s="1" t="str">
        <f>TEXT(Table1[[#This Row],[Order Date]],"MMM")</f>
        <v>Jul</v>
      </c>
      <c r="E234" t="s">
        <v>5252</v>
      </c>
      <c r="F234" t="s">
        <v>9861</v>
      </c>
      <c r="G234" t="s">
        <v>9866</v>
      </c>
      <c r="H234" t="s">
        <v>9869</v>
      </c>
      <c r="I234" t="s">
        <v>9941</v>
      </c>
      <c r="J234" t="s">
        <v>10137</v>
      </c>
      <c r="K234" t="s">
        <v>10392</v>
      </c>
      <c r="L234" t="s">
        <v>14444</v>
      </c>
      <c r="M234" t="s">
        <v>14447</v>
      </c>
      <c r="N234" t="s">
        <v>14657</v>
      </c>
      <c r="O234">
        <v>6</v>
      </c>
      <c r="P234">
        <v>619.63</v>
      </c>
      <c r="Q234" s="3">
        <v>0.15</v>
      </c>
      <c r="R234">
        <v>41.72</v>
      </c>
      <c r="S234">
        <v>3160.11</v>
      </c>
      <c r="T234">
        <v>-174.16</v>
      </c>
      <c r="U234" s="6">
        <f>Table1[[#This Row],[Profit]]/Table1[[#This Row],[Sales]]</f>
        <v>-5.5112005594741949E-2</v>
      </c>
      <c r="V234" t="s">
        <v>15146</v>
      </c>
      <c r="W234" t="s">
        <v>15413</v>
      </c>
    </row>
    <row r="235" spans="1:23" x14ac:dyDescent="0.25">
      <c r="A235" t="s">
        <v>253</v>
      </c>
      <c r="B235" s="1">
        <v>45596</v>
      </c>
      <c r="C235" s="1" t="str">
        <f>TEXT(Table1[[#This Row],[Order Date]],"YYYY")</f>
        <v>2024</v>
      </c>
      <c r="D235" s="1" t="str">
        <f>TEXT(Table1[[#This Row],[Order Date]],"MMM")</f>
        <v>Oct</v>
      </c>
      <c r="E235" t="s">
        <v>5253</v>
      </c>
      <c r="F235" t="s">
        <v>9861</v>
      </c>
      <c r="G235" t="s">
        <v>9866</v>
      </c>
      <c r="H235" t="s">
        <v>9870</v>
      </c>
      <c r="I235" t="s">
        <v>10013</v>
      </c>
      <c r="J235" t="s">
        <v>10122</v>
      </c>
      <c r="K235" t="s">
        <v>10393</v>
      </c>
      <c r="L235" t="s">
        <v>14445</v>
      </c>
      <c r="M235" t="s">
        <v>14449</v>
      </c>
      <c r="N235" t="s">
        <v>14658</v>
      </c>
      <c r="O235">
        <v>7</v>
      </c>
      <c r="P235">
        <v>89.53</v>
      </c>
      <c r="Q235" s="3">
        <v>0.18</v>
      </c>
      <c r="R235">
        <v>11.41</v>
      </c>
      <c r="S235">
        <v>513.9</v>
      </c>
      <c r="T235">
        <v>-14.82</v>
      </c>
      <c r="U235" s="6">
        <f>Table1[[#This Row],[Profit]]/Table1[[#This Row],[Sales]]</f>
        <v>-2.8838295388207823E-2</v>
      </c>
      <c r="V235" t="s">
        <v>15146</v>
      </c>
      <c r="W235" t="s">
        <v>14886</v>
      </c>
    </row>
    <row r="236" spans="1:23" x14ac:dyDescent="0.25">
      <c r="A236" t="s">
        <v>254</v>
      </c>
      <c r="B236" s="1">
        <v>45499</v>
      </c>
      <c r="C236" s="1" t="str">
        <f>TEXT(Table1[[#This Row],[Order Date]],"YYYY")</f>
        <v>2024</v>
      </c>
      <c r="D236" s="1" t="str">
        <f>TEXT(Table1[[#This Row],[Order Date]],"MMM")</f>
        <v>Jul</v>
      </c>
      <c r="E236" t="s">
        <v>5254</v>
      </c>
      <c r="F236" t="s">
        <v>9861</v>
      </c>
      <c r="G236" t="s">
        <v>9865</v>
      </c>
      <c r="H236" t="s">
        <v>9867</v>
      </c>
      <c r="I236" t="s">
        <v>9996</v>
      </c>
      <c r="J236" t="s">
        <v>10153</v>
      </c>
      <c r="K236" t="s">
        <v>10394</v>
      </c>
      <c r="L236" t="s">
        <v>14444</v>
      </c>
      <c r="M236" t="s">
        <v>14447</v>
      </c>
      <c r="N236" t="s">
        <v>14659</v>
      </c>
      <c r="O236">
        <v>9</v>
      </c>
      <c r="P236">
        <v>662.07</v>
      </c>
      <c r="Q236" s="3">
        <v>0.17</v>
      </c>
      <c r="R236">
        <v>27.51</v>
      </c>
      <c r="S236">
        <v>4945.66</v>
      </c>
      <c r="T236">
        <v>1309.04</v>
      </c>
      <c r="U236" s="6">
        <f>Table1[[#This Row],[Profit]]/Table1[[#This Row],[Sales]]</f>
        <v>0.2646845921474586</v>
      </c>
      <c r="V236" t="s">
        <v>15146</v>
      </c>
      <c r="W236" t="s">
        <v>15412</v>
      </c>
    </row>
    <row r="237" spans="1:23" x14ac:dyDescent="0.25">
      <c r="A237" t="s">
        <v>255</v>
      </c>
      <c r="B237" s="1">
        <v>45380</v>
      </c>
      <c r="C237" s="1" t="str">
        <f>TEXT(Table1[[#This Row],[Order Date]],"YYYY")</f>
        <v>2024</v>
      </c>
      <c r="D237" s="1" t="str">
        <f>TEXT(Table1[[#This Row],[Order Date]],"MMM")</f>
        <v>Mar</v>
      </c>
      <c r="E237" t="s">
        <v>5255</v>
      </c>
      <c r="F237" t="s">
        <v>9863</v>
      </c>
      <c r="G237" t="s">
        <v>9866</v>
      </c>
      <c r="H237" t="s">
        <v>9868</v>
      </c>
      <c r="I237" t="s">
        <v>9981</v>
      </c>
      <c r="J237" t="s">
        <v>10122</v>
      </c>
      <c r="K237" t="s">
        <v>10395</v>
      </c>
      <c r="L237" t="s">
        <v>14445</v>
      </c>
      <c r="M237" t="s">
        <v>14449</v>
      </c>
      <c r="N237" t="s">
        <v>14660</v>
      </c>
      <c r="O237">
        <v>2</v>
      </c>
      <c r="P237">
        <v>393.89</v>
      </c>
      <c r="Q237" s="3">
        <v>0.03</v>
      </c>
      <c r="R237">
        <v>27.35</v>
      </c>
      <c r="S237">
        <v>764.15</v>
      </c>
      <c r="T237">
        <v>100.02</v>
      </c>
      <c r="U237" s="6">
        <f>Table1[[#This Row],[Profit]]/Table1[[#This Row],[Sales]]</f>
        <v>0.13089053196361972</v>
      </c>
      <c r="V237" t="s">
        <v>15409</v>
      </c>
      <c r="W237" t="s">
        <v>15413</v>
      </c>
    </row>
    <row r="238" spans="1:23" x14ac:dyDescent="0.25">
      <c r="A238" t="s">
        <v>256</v>
      </c>
      <c r="B238" s="1">
        <v>45711</v>
      </c>
      <c r="C238" s="1" t="str">
        <f>TEXT(Table1[[#This Row],[Order Date]],"YYYY")</f>
        <v>2025</v>
      </c>
      <c r="D238" s="1" t="str">
        <f>TEXT(Table1[[#This Row],[Order Date]],"MMM")</f>
        <v>Feb</v>
      </c>
      <c r="E238" t="s">
        <v>5256</v>
      </c>
      <c r="F238" t="s">
        <v>9861</v>
      </c>
      <c r="G238" t="s">
        <v>9865</v>
      </c>
      <c r="H238" t="s">
        <v>9871</v>
      </c>
      <c r="I238" t="s">
        <v>9886</v>
      </c>
      <c r="J238" t="s">
        <v>10151</v>
      </c>
      <c r="K238" t="s">
        <v>10235</v>
      </c>
      <c r="L238" t="s">
        <v>14444</v>
      </c>
      <c r="M238" t="s">
        <v>14454</v>
      </c>
      <c r="N238" t="s">
        <v>14501</v>
      </c>
      <c r="O238">
        <v>6</v>
      </c>
      <c r="P238">
        <v>743.76</v>
      </c>
      <c r="Q238" s="3">
        <v>0.28999999999999998</v>
      </c>
      <c r="R238">
        <v>5.53</v>
      </c>
      <c r="S238">
        <v>3168.42</v>
      </c>
      <c r="T238">
        <v>917</v>
      </c>
      <c r="U238" s="6">
        <f>Table1[[#This Row],[Profit]]/Table1[[#This Row],[Sales]]</f>
        <v>0.28941870080355508</v>
      </c>
      <c r="V238" t="s">
        <v>15146</v>
      </c>
      <c r="W238" t="s">
        <v>15414</v>
      </c>
    </row>
    <row r="239" spans="1:23" x14ac:dyDescent="0.25">
      <c r="A239" t="s">
        <v>257</v>
      </c>
      <c r="B239" s="1">
        <v>44943</v>
      </c>
      <c r="C239" s="1" t="str">
        <f>TEXT(Table1[[#This Row],[Order Date]],"YYYY")</f>
        <v>2023</v>
      </c>
      <c r="D239" s="1" t="str">
        <f>TEXT(Table1[[#This Row],[Order Date]],"MMM")</f>
        <v>Jan</v>
      </c>
      <c r="E239" t="s">
        <v>5257</v>
      </c>
      <c r="F239" t="s">
        <v>9862</v>
      </c>
      <c r="G239" t="s">
        <v>9864</v>
      </c>
      <c r="H239" t="s">
        <v>9870</v>
      </c>
      <c r="I239" t="s">
        <v>9919</v>
      </c>
      <c r="J239" t="s">
        <v>10116</v>
      </c>
      <c r="K239" t="s">
        <v>10396</v>
      </c>
      <c r="L239" t="s">
        <v>14445</v>
      </c>
      <c r="M239" t="s">
        <v>14451</v>
      </c>
      <c r="N239" t="s">
        <v>14661</v>
      </c>
      <c r="O239">
        <v>8</v>
      </c>
      <c r="P239">
        <v>205.99</v>
      </c>
      <c r="Q239" s="3">
        <v>0.01</v>
      </c>
      <c r="R239">
        <v>39.82</v>
      </c>
      <c r="S239">
        <v>1631.44</v>
      </c>
      <c r="T239">
        <v>185.98</v>
      </c>
      <c r="U239" s="6">
        <f>Table1[[#This Row],[Profit]]/Table1[[#This Row],[Sales]]</f>
        <v>0.11399745010542832</v>
      </c>
      <c r="V239" t="s">
        <v>15411</v>
      </c>
      <c r="W239" t="s">
        <v>15414</v>
      </c>
    </row>
    <row r="240" spans="1:23" x14ac:dyDescent="0.25">
      <c r="A240" t="s">
        <v>258</v>
      </c>
      <c r="B240" s="1">
        <v>45922</v>
      </c>
      <c r="C240" s="1" t="str">
        <f>TEXT(Table1[[#This Row],[Order Date]],"YYYY")</f>
        <v>2025</v>
      </c>
      <c r="D240" s="1" t="str">
        <f>TEXT(Table1[[#This Row],[Order Date]],"MMM")</f>
        <v>Sep</v>
      </c>
      <c r="E240" t="s">
        <v>5258</v>
      </c>
      <c r="F240" t="s">
        <v>9861</v>
      </c>
      <c r="G240" t="s">
        <v>9866</v>
      </c>
      <c r="H240" t="s">
        <v>9870</v>
      </c>
      <c r="I240" t="s">
        <v>9972</v>
      </c>
      <c r="J240" t="s">
        <v>10136</v>
      </c>
      <c r="K240" t="s">
        <v>10397</v>
      </c>
      <c r="L240" t="s">
        <v>14446</v>
      </c>
      <c r="M240" t="s">
        <v>14450</v>
      </c>
      <c r="N240" t="s">
        <v>14662</v>
      </c>
      <c r="O240">
        <v>9</v>
      </c>
      <c r="P240">
        <v>668.37</v>
      </c>
      <c r="Q240" s="3">
        <v>0.14000000000000001</v>
      </c>
      <c r="R240">
        <v>49.57</v>
      </c>
      <c r="S240">
        <v>5173.18</v>
      </c>
      <c r="T240">
        <v>1108.06</v>
      </c>
      <c r="U240" s="6">
        <f>Table1[[#This Row],[Profit]]/Table1[[#This Row],[Sales]]</f>
        <v>0.21419320418002077</v>
      </c>
      <c r="V240" t="s">
        <v>15410</v>
      </c>
      <c r="W240" t="s">
        <v>14886</v>
      </c>
    </row>
    <row r="241" spans="1:23" x14ac:dyDescent="0.25">
      <c r="A241" t="s">
        <v>259</v>
      </c>
      <c r="B241" s="1">
        <v>45559</v>
      </c>
      <c r="C241" s="1" t="str">
        <f>TEXT(Table1[[#This Row],[Order Date]],"YYYY")</f>
        <v>2024</v>
      </c>
      <c r="D241" s="1" t="str">
        <f>TEXT(Table1[[#This Row],[Order Date]],"MMM")</f>
        <v>Sep</v>
      </c>
      <c r="E241" t="s">
        <v>5259</v>
      </c>
      <c r="F241" t="s">
        <v>9863</v>
      </c>
      <c r="G241" t="s">
        <v>9864</v>
      </c>
      <c r="H241" t="s">
        <v>9868</v>
      </c>
      <c r="I241" t="s">
        <v>9982</v>
      </c>
      <c r="J241" t="s">
        <v>10115</v>
      </c>
      <c r="K241" t="s">
        <v>10398</v>
      </c>
      <c r="L241" t="s">
        <v>14445</v>
      </c>
      <c r="M241" t="s">
        <v>14451</v>
      </c>
      <c r="N241" t="s">
        <v>14663</v>
      </c>
      <c r="O241">
        <v>7</v>
      </c>
      <c r="P241">
        <v>74.45</v>
      </c>
      <c r="Q241" s="3">
        <v>0.25</v>
      </c>
      <c r="R241">
        <v>11.27</v>
      </c>
      <c r="S241">
        <v>390.86</v>
      </c>
      <c r="T241">
        <v>-4.1100000000000003</v>
      </c>
      <c r="U241" s="6">
        <f>Table1[[#This Row],[Profit]]/Table1[[#This Row],[Sales]]</f>
        <v>-1.0515274011154889E-2</v>
      </c>
      <c r="V241" t="s">
        <v>15146</v>
      </c>
      <c r="W241" t="s">
        <v>15414</v>
      </c>
    </row>
    <row r="242" spans="1:23" x14ac:dyDescent="0.25">
      <c r="A242" t="s">
        <v>260</v>
      </c>
      <c r="B242" s="1">
        <v>45767</v>
      </c>
      <c r="C242" s="1" t="str">
        <f>TEXT(Table1[[#This Row],[Order Date]],"YYYY")</f>
        <v>2025</v>
      </c>
      <c r="D242" s="1" t="str">
        <f>TEXT(Table1[[#This Row],[Order Date]],"MMM")</f>
        <v>Apr</v>
      </c>
      <c r="E242" t="s">
        <v>5260</v>
      </c>
      <c r="F242" t="s">
        <v>9863</v>
      </c>
      <c r="G242" t="s">
        <v>9865</v>
      </c>
      <c r="H242" t="s">
        <v>9867</v>
      </c>
      <c r="I242" t="s">
        <v>10004</v>
      </c>
      <c r="J242" t="s">
        <v>10161</v>
      </c>
      <c r="K242" t="s">
        <v>10399</v>
      </c>
      <c r="L242" t="s">
        <v>14444</v>
      </c>
      <c r="M242" t="s">
        <v>14454</v>
      </c>
      <c r="N242" t="s">
        <v>14664</v>
      </c>
      <c r="O242">
        <v>3</v>
      </c>
      <c r="P242">
        <v>80.98</v>
      </c>
      <c r="Q242" s="3">
        <v>0.13</v>
      </c>
      <c r="R242">
        <v>6.86</v>
      </c>
      <c r="S242">
        <v>211.36</v>
      </c>
      <c r="T242">
        <v>-9.9</v>
      </c>
      <c r="U242" s="6">
        <f>Table1[[#This Row],[Profit]]/Table1[[#This Row],[Sales]]</f>
        <v>-4.6839515518546551E-2</v>
      </c>
      <c r="V242" t="s">
        <v>15146</v>
      </c>
      <c r="W242" t="s">
        <v>15413</v>
      </c>
    </row>
    <row r="243" spans="1:23" x14ac:dyDescent="0.25">
      <c r="A243" t="s">
        <v>261</v>
      </c>
      <c r="B243" s="1">
        <v>45543</v>
      </c>
      <c r="C243" s="1" t="str">
        <f>TEXT(Table1[[#This Row],[Order Date]],"YYYY")</f>
        <v>2024</v>
      </c>
      <c r="D243" s="1" t="str">
        <f>TEXT(Table1[[#This Row],[Order Date]],"MMM")</f>
        <v>Sep</v>
      </c>
      <c r="E243" t="s">
        <v>5261</v>
      </c>
      <c r="F243" t="s">
        <v>9861</v>
      </c>
      <c r="G243" t="s">
        <v>9865</v>
      </c>
      <c r="H243" t="s">
        <v>9868</v>
      </c>
      <c r="I243" t="s">
        <v>10014</v>
      </c>
      <c r="J243" t="s">
        <v>10153</v>
      </c>
      <c r="K243" t="s">
        <v>10400</v>
      </c>
      <c r="L243" t="s">
        <v>14446</v>
      </c>
      <c r="M243" t="s">
        <v>14453</v>
      </c>
      <c r="N243" t="s">
        <v>14665</v>
      </c>
      <c r="O243">
        <v>7</v>
      </c>
      <c r="P243">
        <v>753.98</v>
      </c>
      <c r="Q243" s="3">
        <v>0.04</v>
      </c>
      <c r="R243">
        <v>7.21</v>
      </c>
      <c r="S243">
        <v>5066.75</v>
      </c>
      <c r="T243">
        <v>859.86</v>
      </c>
      <c r="U243" s="6">
        <f>Table1[[#This Row],[Profit]]/Table1[[#This Row],[Sales]]</f>
        <v>0.16970641930231412</v>
      </c>
      <c r="V243" t="s">
        <v>15410</v>
      </c>
      <c r="W243" t="s">
        <v>14886</v>
      </c>
    </row>
    <row r="244" spans="1:23" x14ac:dyDescent="0.25">
      <c r="A244" t="s">
        <v>262</v>
      </c>
      <c r="B244" s="1">
        <v>45118</v>
      </c>
      <c r="C244" s="1" t="str">
        <f>TEXT(Table1[[#This Row],[Order Date]],"YYYY")</f>
        <v>2023</v>
      </c>
      <c r="D244" s="1" t="str">
        <f>TEXT(Table1[[#This Row],[Order Date]],"MMM")</f>
        <v>Jul</v>
      </c>
      <c r="E244" t="s">
        <v>5262</v>
      </c>
      <c r="F244" t="s">
        <v>9861</v>
      </c>
      <c r="G244" t="s">
        <v>9866</v>
      </c>
      <c r="H244" t="s">
        <v>9869</v>
      </c>
      <c r="I244" t="s">
        <v>9976</v>
      </c>
      <c r="J244" t="s">
        <v>10160</v>
      </c>
      <c r="K244" t="s">
        <v>10401</v>
      </c>
      <c r="L244" t="s">
        <v>14445</v>
      </c>
      <c r="M244" t="s">
        <v>14452</v>
      </c>
      <c r="N244" t="s">
        <v>14666</v>
      </c>
      <c r="O244">
        <v>4</v>
      </c>
      <c r="P244">
        <v>315.39</v>
      </c>
      <c r="Q244" s="3">
        <v>0.01</v>
      </c>
      <c r="R244">
        <v>44.62</v>
      </c>
      <c r="S244">
        <v>1248.94</v>
      </c>
      <c r="T244">
        <v>8.44</v>
      </c>
      <c r="U244" s="6">
        <f>Table1[[#This Row],[Profit]]/Table1[[#This Row],[Sales]]</f>
        <v>6.7577305555110729E-3</v>
      </c>
      <c r="V244" t="s">
        <v>15146</v>
      </c>
      <c r="W244" t="s">
        <v>15412</v>
      </c>
    </row>
    <row r="245" spans="1:23" x14ac:dyDescent="0.25">
      <c r="A245" t="s">
        <v>263</v>
      </c>
      <c r="B245" s="1">
        <v>45222</v>
      </c>
      <c r="C245" s="1" t="str">
        <f>TEXT(Table1[[#This Row],[Order Date]],"YYYY")</f>
        <v>2023</v>
      </c>
      <c r="D245" s="1" t="str">
        <f>TEXT(Table1[[#This Row],[Order Date]],"MMM")</f>
        <v>Oct</v>
      </c>
      <c r="E245" t="s">
        <v>5263</v>
      </c>
      <c r="F245" t="s">
        <v>9861</v>
      </c>
      <c r="G245" t="s">
        <v>9865</v>
      </c>
      <c r="H245" t="s">
        <v>9871</v>
      </c>
      <c r="I245" t="s">
        <v>9883</v>
      </c>
      <c r="J245" t="s">
        <v>10136</v>
      </c>
      <c r="K245" t="s">
        <v>10402</v>
      </c>
      <c r="L245" t="s">
        <v>14444</v>
      </c>
      <c r="M245" t="s">
        <v>14454</v>
      </c>
      <c r="N245" t="s">
        <v>14667</v>
      </c>
      <c r="O245">
        <v>8</v>
      </c>
      <c r="P245">
        <v>41.25</v>
      </c>
      <c r="Q245" s="3">
        <v>0.13</v>
      </c>
      <c r="R245">
        <v>35.11</v>
      </c>
      <c r="S245">
        <v>287.10000000000002</v>
      </c>
      <c r="T245">
        <v>85.02</v>
      </c>
      <c r="U245" s="6">
        <f>Table1[[#This Row],[Profit]]/Table1[[#This Row],[Sales]]</f>
        <v>0.29613375130616504</v>
      </c>
      <c r="V245" t="s">
        <v>15409</v>
      </c>
      <c r="W245" t="s">
        <v>15412</v>
      </c>
    </row>
    <row r="246" spans="1:23" x14ac:dyDescent="0.25">
      <c r="A246" t="s">
        <v>264</v>
      </c>
      <c r="B246" s="1">
        <v>45379</v>
      </c>
      <c r="C246" s="1" t="str">
        <f>TEXT(Table1[[#This Row],[Order Date]],"YYYY")</f>
        <v>2024</v>
      </c>
      <c r="D246" s="1" t="str">
        <f>TEXT(Table1[[#This Row],[Order Date]],"MMM")</f>
        <v>Mar</v>
      </c>
      <c r="E246" t="s">
        <v>5264</v>
      </c>
      <c r="F246" t="s">
        <v>9863</v>
      </c>
      <c r="G246" t="s">
        <v>9865</v>
      </c>
      <c r="H246" t="s">
        <v>9870</v>
      </c>
      <c r="I246" t="s">
        <v>10015</v>
      </c>
      <c r="J246" t="s">
        <v>10130</v>
      </c>
      <c r="K246" t="s">
        <v>10403</v>
      </c>
      <c r="L246" t="s">
        <v>14444</v>
      </c>
      <c r="M246" t="s">
        <v>14448</v>
      </c>
      <c r="N246" t="s">
        <v>14668</v>
      </c>
      <c r="O246">
        <v>5</v>
      </c>
      <c r="P246">
        <v>652.19000000000005</v>
      </c>
      <c r="Q246" s="3">
        <v>0.02</v>
      </c>
      <c r="R246">
        <v>30.67</v>
      </c>
      <c r="S246">
        <v>3195.73</v>
      </c>
      <c r="T246">
        <v>-230.39</v>
      </c>
      <c r="U246" s="6">
        <f>Table1[[#This Row],[Profit]]/Table1[[#This Row],[Sales]]</f>
        <v>-7.2093074195880125E-2</v>
      </c>
      <c r="V246" t="s">
        <v>15411</v>
      </c>
      <c r="W246" t="s">
        <v>15413</v>
      </c>
    </row>
    <row r="247" spans="1:23" x14ac:dyDescent="0.25">
      <c r="A247" t="s">
        <v>265</v>
      </c>
      <c r="B247" s="1">
        <v>45214</v>
      </c>
      <c r="C247" s="1" t="str">
        <f>TEXT(Table1[[#This Row],[Order Date]],"YYYY")</f>
        <v>2023</v>
      </c>
      <c r="D247" s="1" t="str">
        <f>TEXT(Table1[[#This Row],[Order Date]],"MMM")</f>
        <v>Oct</v>
      </c>
      <c r="E247" t="s">
        <v>5265</v>
      </c>
      <c r="F247" t="s">
        <v>9861</v>
      </c>
      <c r="G247" t="s">
        <v>9864</v>
      </c>
      <c r="H247" t="s">
        <v>9870</v>
      </c>
      <c r="I247" t="s">
        <v>9896</v>
      </c>
      <c r="J247" t="s">
        <v>10135</v>
      </c>
      <c r="K247" t="s">
        <v>10404</v>
      </c>
      <c r="L247" t="s">
        <v>14446</v>
      </c>
      <c r="M247" t="s">
        <v>14453</v>
      </c>
      <c r="N247" t="s">
        <v>14669</v>
      </c>
      <c r="O247">
        <v>10</v>
      </c>
      <c r="P247">
        <v>399.53</v>
      </c>
      <c r="Q247" s="3">
        <v>0.05</v>
      </c>
      <c r="R247">
        <v>23.62</v>
      </c>
      <c r="S247">
        <v>3795.53</v>
      </c>
      <c r="T247">
        <v>136.88</v>
      </c>
      <c r="U247" s="6">
        <f>Table1[[#This Row],[Profit]]/Table1[[#This Row],[Sales]]</f>
        <v>3.6063474666252142E-2</v>
      </c>
      <c r="V247" t="s">
        <v>15409</v>
      </c>
      <c r="W247" t="s">
        <v>15413</v>
      </c>
    </row>
    <row r="248" spans="1:23" x14ac:dyDescent="0.25">
      <c r="A248" t="s">
        <v>266</v>
      </c>
      <c r="B248" s="1">
        <v>44929</v>
      </c>
      <c r="C248" s="1" t="str">
        <f>TEXT(Table1[[#This Row],[Order Date]],"YYYY")</f>
        <v>2023</v>
      </c>
      <c r="D248" s="1" t="str">
        <f>TEXT(Table1[[#This Row],[Order Date]],"MMM")</f>
        <v>Jan</v>
      </c>
      <c r="E248" t="s">
        <v>5266</v>
      </c>
      <c r="F248" t="s">
        <v>9861</v>
      </c>
      <c r="G248" t="s">
        <v>9864</v>
      </c>
      <c r="H248" t="s">
        <v>9868</v>
      </c>
      <c r="I248" t="s">
        <v>10016</v>
      </c>
      <c r="J248" t="s">
        <v>10132</v>
      </c>
      <c r="K248" t="s">
        <v>10405</v>
      </c>
      <c r="L248" t="s">
        <v>14444</v>
      </c>
      <c r="M248" t="s">
        <v>14447</v>
      </c>
      <c r="N248" t="s">
        <v>14670</v>
      </c>
      <c r="O248">
        <v>8</v>
      </c>
      <c r="P248">
        <v>290.20999999999998</v>
      </c>
      <c r="Q248" s="3">
        <v>0.2</v>
      </c>
      <c r="R248">
        <v>40.15</v>
      </c>
      <c r="S248">
        <v>1857.34</v>
      </c>
      <c r="T248">
        <v>210.81</v>
      </c>
      <c r="U248" s="6">
        <f>Table1[[#This Row],[Profit]]/Table1[[#This Row],[Sales]]</f>
        <v>0.11350102835237491</v>
      </c>
      <c r="V248" t="s">
        <v>15409</v>
      </c>
      <c r="W248" t="s">
        <v>14886</v>
      </c>
    </row>
    <row r="249" spans="1:23" x14ac:dyDescent="0.25">
      <c r="A249" t="s">
        <v>267</v>
      </c>
      <c r="B249" s="1">
        <v>45539</v>
      </c>
      <c r="C249" s="1" t="str">
        <f>TEXT(Table1[[#This Row],[Order Date]],"YYYY")</f>
        <v>2024</v>
      </c>
      <c r="D249" s="1" t="str">
        <f>TEXT(Table1[[#This Row],[Order Date]],"MMM")</f>
        <v>Sep</v>
      </c>
      <c r="E249" t="s">
        <v>5267</v>
      </c>
      <c r="F249" t="s">
        <v>9861</v>
      </c>
      <c r="G249" t="s">
        <v>9865</v>
      </c>
      <c r="H249" t="s">
        <v>9871</v>
      </c>
      <c r="I249" t="s">
        <v>9976</v>
      </c>
      <c r="J249" t="s">
        <v>10134</v>
      </c>
      <c r="K249" t="s">
        <v>10406</v>
      </c>
      <c r="L249" t="s">
        <v>14444</v>
      </c>
      <c r="M249" t="s">
        <v>14447</v>
      </c>
      <c r="N249" t="s">
        <v>14671</v>
      </c>
      <c r="O249">
        <v>8</v>
      </c>
      <c r="P249">
        <v>336.13</v>
      </c>
      <c r="Q249" s="3">
        <v>0.06</v>
      </c>
      <c r="R249">
        <v>16.29</v>
      </c>
      <c r="S249">
        <v>2527.6999999999998</v>
      </c>
      <c r="T249">
        <v>139.79</v>
      </c>
      <c r="U249" s="6">
        <f>Table1[[#This Row],[Profit]]/Table1[[#This Row],[Sales]]</f>
        <v>5.5303240099695374E-2</v>
      </c>
      <c r="V249" t="s">
        <v>15410</v>
      </c>
      <c r="W249" t="s">
        <v>15413</v>
      </c>
    </row>
    <row r="250" spans="1:23" x14ac:dyDescent="0.25">
      <c r="A250" t="s">
        <v>268</v>
      </c>
      <c r="B250" s="1">
        <v>45193</v>
      </c>
      <c r="C250" s="1" t="str">
        <f>TEXT(Table1[[#This Row],[Order Date]],"YYYY")</f>
        <v>2023</v>
      </c>
      <c r="D250" s="1" t="str">
        <f>TEXT(Table1[[#This Row],[Order Date]],"MMM")</f>
        <v>Sep</v>
      </c>
      <c r="E250" t="s">
        <v>5268</v>
      </c>
      <c r="F250" t="s">
        <v>9863</v>
      </c>
      <c r="G250" t="s">
        <v>9866</v>
      </c>
      <c r="H250" t="s">
        <v>9870</v>
      </c>
      <c r="I250" t="s">
        <v>10017</v>
      </c>
      <c r="J250" t="s">
        <v>10139</v>
      </c>
      <c r="K250" t="s">
        <v>10407</v>
      </c>
      <c r="L250" t="s">
        <v>14446</v>
      </c>
      <c r="M250" t="s">
        <v>14455</v>
      </c>
      <c r="N250" t="s">
        <v>14672</v>
      </c>
      <c r="O250">
        <v>1</v>
      </c>
      <c r="P250">
        <v>620.82000000000005</v>
      </c>
      <c r="Q250" s="3">
        <v>0.26</v>
      </c>
      <c r="R250">
        <v>45.54</v>
      </c>
      <c r="S250">
        <v>459.41</v>
      </c>
      <c r="T250">
        <v>20.51</v>
      </c>
      <c r="U250" s="6">
        <f>Table1[[#This Row],[Profit]]/Table1[[#This Row],[Sales]]</f>
        <v>4.4644217583422213E-2</v>
      </c>
      <c r="V250" t="s">
        <v>15411</v>
      </c>
      <c r="W250" t="s">
        <v>15413</v>
      </c>
    </row>
    <row r="251" spans="1:23" x14ac:dyDescent="0.25">
      <c r="A251" t="s">
        <v>269</v>
      </c>
      <c r="B251" s="1">
        <v>44927</v>
      </c>
      <c r="C251" s="1" t="str">
        <f>TEXT(Table1[[#This Row],[Order Date]],"YYYY")</f>
        <v>2023</v>
      </c>
      <c r="D251" s="1" t="str">
        <f>TEXT(Table1[[#This Row],[Order Date]],"MMM")</f>
        <v>Jan</v>
      </c>
      <c r="E251" t="s">
        <v>5269</v>
      </c>
      <c r="F251" t="s">
        <v>9861</v>
      </c>
      <c r="G251" t="s">
        <v>9865</v>
      </c>
      <c r="H251" t="s">
        <v>9869</v>
      </c>
      <c r="I251" t="s">
        <v>10018</v>
      </c>
      <c r="J251" t="s">
        <v>10116</v>
      </c>
      <c r="K251" t="s">
        <v>10408</v>
      </c>
      <c r="L251" t="s">
        <v>14444</v>
      </c>
      <c r="M251" t="s">
        <v>14447</v>
      </c>
      <c r="N251" t="s">
        <v>14673</v>
      </c>
      <c r="O251">
        <v>9</v>
      </c>
      <c r="P251">
        <v>523.99</v>
      </c>
      <c r="Q251" s="3">
        <v>0.21</v>
      </c>
      <c r="R251">
        <v>17.11</v>
      </c>
      <c r="S251">
        <v>3725.57</v>
      </c>
      <c r="T251">
        <v>285.33999999999997</v>
      </c>
      <c r="U251" s="6">
        <f>Table1[[#This Row],[Profit]]/Table1[[#This Row],[Sales]]</f>
        <v>7.6589622527559534E-2</v>
      </c>
      <c r="V251" t="s">
        <v>15146</v>
      </c>
      <c r="W251" t="s">
        <v>15414</v>
      </c>
    </row>
    <row r="252" spans="1:23" x14ac:dyDescent="0.25">
      <c r="A252" t="s">
        <v>270</v>
      </c>
      <c r="B252" s="1">
        <v>45983</v>
      </c>
      <c r="C252" s="1" t="str">
        <f>TEXT(Table1[[#This Row],[Order Date]],"YYYY")</f>
        <v>2025</v>
      </c>
      <c r="D252" s="1" t="str">
        <f>TEXT(Table1[[#This Row],[Order Date]],"MMM")</f>
        <v>Nov</v>
      </c>
      <c r="E252" t="s">
        <v>5270</v>
      </c>
      <c r="F252" t="s">
        <v>9863</v>
      </c>
      <c r="G252" t="s">
        <v>9864</v>
      </c>
      <c r="H252" t="s">
        <v>9871</v>
      </c>
      <c r="I252" t="s">
        <v>10019</v>
      </c>
      <c r="J252" t="s">
        <v>10148</v>
      </c>
      <c r="K252" t="s">
        <v>10409</v>
      </c>
      <c r="L252" t="s">
        <v>14444</v>
      </c>
      <c r="M252" t="s">
        <v>14448</v>
      </c>
      <c r="N252" t="s">
        <v>14674</v>
      </c>
      <c r="O252">
        <v>10</v>
      </c>
      <c r="P252">
        <v>596.16</v>
      </c>
      <c r="Q252" s="3">
        <v>0.12</v>
      </c>
      <c r="R252">
        <v>19.72</v>
      </c>
      <c r="S252">
        <v>5246.21</v>
      </c>
      <c r="T252">
        <v>253.73</v>
      </c>
      <c r="U252" s="6">
        <f>Table1[[#This Row],[Profit]]/Table1[[#This Row],[Sales]]</f>
        <v>4.8364438327859541E-2</v>
      </c>
      <c r="V252" t="s">
        <v>15146</v>
      </c>
      <c r="W252" t="s">
        <v>15413</v>
      </c>
    </row>
    <row r="253" spans="1:23" x14ac:dyDescent="0.25">
      <c r="A253" t="s">
        <v>271</v>
      </c>
      <c r="B253" s="1">
        <v>45171</v>
      </c>
      <c r="C253" s="1" t="str">
        <f>TEXT(Table1[[#This Row],[Order Date]],"YYYY")</f>
        <v>2023</v>
      </c>
      <c r="D253" s="1" t="str">
        <f>TEXT(Table1[[#This Row],[Order Date]],"MMM")</f>
        <v>Sep</v>
      </c>
      <c r="E253" t="s">
        <v>5271</v>
      </c>
      <c r="F253" t="s">
        <v>9861</v>
      </c>
      <c r="G253" t="s">
        <v>9865</v>
      </c>
      <c r="H253" t="s">
        <v>9871</v>
      </c>
      <c r="I253" t="s">
        <v>10020</v>
      </c>
      <c r="J253" t="s">
        <v>10135</v>
      </c>
      <c r="K253" t="s">
        <v>10410</v>
      </c>
      <c r="L253" t="s">
        <v>14444</v>
      </c>
      <c r="M253" t="s">
        <v>14448</v>
      </c>
      <c r="N253" t="s">
        <v>14675</v>
      </c>
      <c r="O253">
        <v>10</v>
      </c>
      <c r="P253">
        <v>296.43</v>
      </c>
      <c r="Q253" s="3">
        <v>0.01</v>
      </c>
      <c r="R253">
        <v>25.75</v>
      </c>
      <c r="S253">
        <v>2934.66</v>
      </c>
      <c r="T253">
        <v>48.65</v>
      </c>
      <c r="U253" s="6">
        <f>Table1[[#This Row],[Profit]]/Table1[[#This Row],[Sales]]</f>
        <v>1.6577729617741066E-2</v>
      </c>
      <c r="V253" t="s">
        <v>15410</v>
      </c>
      <c r="W253" t="s">
        <v>15413</v>
      </c>
    </row>
    <row r="254" spans="1:23" x14ac:dyDescent="0.25">
      <c r="A254" t="s">
        <v>272</v>
      </c>
      <c r="B254" s="1">
        <v>45454</v>
      </c>
      <c r="C254" s="1" t="str">
        <f>TEXT(Table1[[#This Row],[Order Date]],"YYYY")</f>
        <v>2024</v>
      </c>
      <c r="D254" s="1" t="str">
        <f>TEXT(Table1[[#This Row],[Order Date]],"MMM")</f>
        <v>Jun</v>
      </c>
      <c r="E254" t="s">
        <v>5272</v>
      </c>
      <c r="F254" t="s">
        <v>9862</v>
      </c>
      <c r="G254" t="s">
        <v>9866</v>
      </c>
      <c r="H254" t="s">
        <v>9869</v>
      </c>
      <c r="I254" t="s">
        <v>9985</v>
      </c>
      <c r="J254" t="s">
        <v>10128</v>
      </c>
      <c r="K254" t="s">
        <v>10411</v>
      </c>
      <c r="L254" t="s">
        <v>14445</v>
      </c>
      <c r="M254" t="s">
        <v>14449</v>
      </c>
      <c r="N254" t="s">
        <v>14676</v>
      </c>
      <c r="O254">
        <v>4</v>
      </c>
      <c r="P254">
        <v>192.15</v>
      </c>
      <c r="Q254" s="3">
        <v>0.27</v>
      </c>
      <c r="R254">
        <v>20.64</v>
      </c>
      <c r="S254">
        <v>561.08000000000004</v>
      </c>
      <c r="T254">
        <v>-7.91</v>
      </c>
      <c r="U254" s="6">
        <f>Table1[[#This Row],[Profit]]/Table1[[#This Row],[Sales]]</f>
        <v>-1.4097811363798387E-2</v>
      </c>
      <c r="V254" t="s">
        <v>15411</v>
      </c>
      <c r="W254" t="s">
        <v>15413</v>
      </c>
    </row>
    <row r="255" spans="1:23" x14ac:dyDescent="0.25">
      <c r="A255" t="s">
        <v>273</v>
      </c>
      <c r="B255" s="1">
        <v>45034</v>
      </c>
      <c r="C255" s="1" t="str">
        <f>TEXT(Table1[[#This Row],[Order Date]],"YYYY")</f>
        <v>2023</v>
      </c>
      <c r="D255" s="1" t="str">
        <f>TEXT(Table1[[#This Row],[Order Date]],"MMM")</f>
        <v>Apr</v>
      </c>
      <c r="E255" t="s">
        <v>5273</v>
      </c>
      <c r="F255" t="s">
        <v>9863</v>
      </c>
      <c r="G255" t="s">
        <v>9864</v>
      </c>
      <c r="H255" t="s">
        <v>9870</v>
      </c>
      <c r="I255" t="s">
        <v>9921</v>
      </c>
      <c r="J255" t="s">
        <v>10150</v>
      </c>
      <c r="K255" t="s">
        <v>10412</v>
      </c>
      <c r="L255" t="s">
        <v>14446</v>
      </c>
      <c r="M255" t="s">
        <v>14453</v>
      </c>
      <c r="N255" t="s">
        <v>14677</v>
      </c>
      <c r="O255">
        <v>9</v>
      </c>
      <c r="P255">
        <v>81.33</v>
      </c>
      <c r="Q255" s="3">
        <v>0.15</v>
      </c>
      <c r="R255">
        <v>33.549999999999997</v>
      </c>
      <c r="S255">
        <v>622.16999999999996</v>
      </c>
      <c r="T255">
        <v>52.84</v>
      </c>
      <c r="U255" s="6">
        <f>Table1[[#This Row],[Profit]]/Table1[[#This Row],[Sales]]</f>
        <v>8.4928556503849437E-2</v>
      </c>
      <c r="V255" t="s">
        <v>15409</v>
      </c>
      <c r="W255" t="s">
        <v>15412</v>
      </c>
    </row>
    <row r="256" spans="1:23" x14ac:dyDescent="0.25">
      <c r="A256" t="s">
        <v>274</v>
      </c>
      <c r="B256" s="1">
        <v>45444</v>
      </c>
      <c r="C256" s="1" t="str">
        <f>TEXT(Table1[[#This Row],[Order Date]],"YYYY")</f>
        <v>2024</v>
      </c>
      <c r="D256" s="1" t="str">
        <f>TEXT(Table1[[#This Row],[Order Date]],"MMM")</f>
        <v>Jun</v>
      </c>
      <c r="E256" t="s">
        <v>5274</v>
      </c>
      <c r="F256" t="s">
        <v>9862</v>
      </c>
      <c r="G256" t="s">
        <v>9866</v>
      </c>
      <c r="H256" t="s">
        <v>9868</v>
      </c>
      <c r="I256" t="s">
        <v>10021</v>
      </c>
      <c r="J256" t="s">
        <v>10119</v>
      </c>
      <c r="K256" t="s">
        <v>10413</v>
      </c>
      <c r="L256" t="s">
        <v>14444</v>
      </c>
      <c r="M256" t="s">
        <v>14447</v>
      </c>
      <c r="N256" t="s">
        <v>14678</v>
      </c>
      <c r="O256">
        <v>7</v>
      </c>
      <c r="P256">
        <v>781.25</v>
      </c>
      <c r="Q256" s="3">
        <v>0.21</v>
      </c>
      <c r="R256">
        <v>47.55</v>
      </c>
      <c r="S256">
        <v>4320.3100000000004</v>
      </c>
      <c r="T256">
        <v>611.19000000000005</v>
      </c>
      <c r="U256" s="6">
        <f>Table1[[#This Row],[Profit]]/Table1[[#This Row],[Sales]]</f>
        <v>0.14146901495494535</v>
      </c>
      <c r="V256" t="s">
        <v>15409</v>
      </c>
      <c r="W256" t="s">
        <v>15414</v>
      </c>
    </row>
    <row r="257" spans="1:23" x14ac:dyDescent="0.25">
      <c r="A257" t="s">
        <v>275</v>
      </c>
      <c r="B257" s="1">
        <v>45261</v>
      </c>
      <c r="C257" s="1" t="str">
        <f>TEXT(Table1[[#This Row],[Order Date]],"YYYY")</f>
        <v>2023</v>
      </c>
      <c r="D257" s="1" t="str">
        <f>TEXT(Table1[[#This Row],[Order Date]],"MMM")</f>
        <v>Dec</v>
      </c>
      <c r="E257" t="s">
        <v>5275</v>
      </c>
      <c r="F257" t="s">
        <v>9862</v>
      </c>
      <c r="G257" t="s">
        <v>9866</v>
      </c>
      <c r="H257" t="s">
        <v>9867</v>
      </c>
      <c r="I257" t="s">
        <v>9957</v>
      </c>
      <c r="J257" t="s">
        <v>10120</v>
      </c>
      <c r="K257" t="s">
        <v>10414</v>
      </c>
      <c r="L257" t="s">
        <v>14446</v>
      </c>
      <c r="M257" t="s">
        <v>14455</v>
      </c>
      <c r="N257" t="s">
        <v>14679</v>
      </c>
      <c r="O257">
        <v>7</v>
      </c>
      <c r="P257">
        <v>744.83</v>
      </c>
      <c r="Q257" s="3">
        <v>0.19</v>
      </c>
      <c r="R257">
        <v>10.37</v>
      </c>
      <c r="S257">
        <v>4223.1899999999996</v>
      </c>
      <c r="T257">
        <v>1258.76</v>
      </c>
      <c r="U257" s="6">
        <f>Table1[[#This Row],[Profit]]/Table1[[#This Row],[Sales]]</f>
        <v>0.29805905014929474</v>
      </c>
      <c r="V257" t="s">
        <v>15146</v>
      </c>
      <c r="W257" t="s">
        <v>15413</v>
      </c>
    </row>
    <row r="258" spans="1:23" x14ac:dyDescent="0.25">
      <c r="A258" t="s">
        <v>276</v>
      </c>
      <c r="B258" s="1">
        <v>45723</v>
      </c>
      <c r="C258" s="1" t="str">
        <f>TEXT(Table1[[#This Row],[Order Date]],"YYYY")</f>
        <v>2025</v>
      </c>
      <c r="D258" s="1" t="str">
        <f>TEXT(Table1[[#This Row],[Order Date]],"MMM")</f>
        <v>Mar</v>
      </c>
      <c r="E258" t="s">
        <v>5276</v>
      </c>
      <c r="F258" t="s">
        <v>9862</v>
      </c>
      <c r="G258" t="s">
        <v>9866</v>
      </c>
      <c r="H258" t="s">
        <v>9867</v>
      </c>
      <c r="I258" t="s">
        <v>10022</v>
      </c>
      <c r="J258" t="s">
        <v>10127</v>
      </c>
      <c r="K258" t="s">
        <v>10415</v>
      </c>
      <c r="L258" t="s">
        <v>14444</v>
      </c>
      <c r="M258" t="s">
        <v>14454</v>
      </c>
      <c r="N258" t="s">
        <v>14680</v>
      </c>
      <c r="O258">
        <v>1</v>
      </c>
      <c r="P258">
        <v>428.65</v>
      </c>
      <c r="Q258" s="3">
        <v>0.23</v>
      </c>
      <c r="R258">
        <v>40.659999999999997</v>
      </c>
      <c r="S258">
        <v>330.06</v>
      </c>
      <c r="T258">
        <v>42.89</v>
      </c>
      <c r="U258" s="6">
        <f>Table1[[#This Row],[Profit]]/Table1[[#This Row],[Sales]]</f>
        <v>0.12994607041144035</v>
      </c>
      <c r="V258" t="s">
        <v>15409</v>
      </c>
      <c r="W258" t="s">
        <v>14886</v>
      </c>
    </row>
    <row r="259" spans="1:23" x14ac:dyDescent="0.25">
      <c r="A259" t="s">
        <v>277</v>
      </c>
      <c r="B259" s="1">
        <v>45096</v>
      </c>
      <c r="C259" s="1" t="str">
        <f>TEXT(Table1[[#This Row],[Order Date]],"YYYY")</f>
        <v>2023</v>
      </c>
      <c r="D259" s="1" t="str">
        <f>TEXT(Table1[[#This Row],[Order Date]],"MMM")</f>
        <v>Jun</v>
      </c>
      <c r="E259" t="s">
        <v>5277</v>
      </c>
      <c r="F259" t="s">
        <v>9863</v>
      </c>
      <c r="G259" t="s">
        <v>9866</v>
      </c>
      <c r="H259" t="s">
        <v>9867</v>
      </c>
      <c r="I259" t="s">
        <v>9986</v>
      </c>
      <c r="J259" t="s">
        <v>10158</v>
      </c>
      <c r="K259" t="s">
        <v>10416</v>
      </c>
      <c r="L259" t="s">
        <v>14446</v>
      </c>
      <c r="M259" t="s">
        <v>14453</v>
      </c>
      <c r="N259" t="s">
        <v>14681</v>
      </c>
      <c r="O259">
        <v>3</v>
      </c>
      <c r="P259">
        <v>47.49</v>
      </c>
      <c r="Q259" s="3">
        <v>0.06</v>
      </c>
      <c r="R259">
        <v>11.76</v>
      </c>
      <c r="S259">
        <v>133.91999999999999</v>
      </c>
      <c r="T259">
        <v>40.06</v>
      </c>
      <c r="U259" s="6">
        <f>Table1[[#This Row],[Profit]]/Table1[[#This Row],[Sales]]</f>
        <v>0.29913381123058547</v>
      </c>
      <c r="V259" t="s">
        <v>15146</v>
      </c>
      <c r="W259" t="s">
        <v>14886</v>
      </c>
    </row>
    <row r="260" spans="1:23" x14ac:dyDescent="0.25">
      <c r="A260" t="s">
        <v>278</v>
      </c>
      <c r="B260" s="1">
        <v>45062</v>
      </c>
      <c r="C260" s="1" t="str">
        <f>TEXT(Table1[[#This Row],[Order Date]],"YYYY")</f>
        <v>2023</v>
      </c>
      <c r="D260" s="1" t="str">
        <f>TEXT(Table1[[#This Row],[Order Date]],"MMM")</f>
        <v>May</v>
      </c>
      <c r="E260" t="s">
        <v>5278</v>
      </c>
      <c r="F260" t="s">
        <v>9862</v>
      </c>
      <c r="G260" t="s">
        <v>9864</v>
      </c>
      <c r="H260" t="s">
        <v>9867</v>
      </c>
      <c r="I260" t="s">
        <v>10023</v>
      </c>
      <c r="J260" t="s">
        <v>10122</v>
      </c>
      <c r="K260" t="s">
        <v>10417</v>
      </c>
      <c r="L260" t="s">
        <v>14446</v>
      </c>
      <c r="M260" t="s">
        <v>14450</v>
      </c>
      <c r="N260" t="s">
        <v>14682</v>
      </c>
      <c r="O260">
        <v>4</v>
      </c>
      <c r="P260">
        <v>469.8</v>
      </c>
      <c r="Q260" s="3">
        <v>0.03</v>
      </c>
      <c r="R260">
        <v>40.200000000000003</v>
      </c>
      <c r="S260">
        <v>1822.82</v>
      </c>
      <c r="T260">
        <v>204.84</v>
      </c>
      <c r="U260" s="6">
        <f>Table1[[#This Row],[Profit]]/Table1[[#This Row],[Sales]]</f>
        <v>0.11237533053181335</v>
      </c>
      <c r="V260" t="s">
        <v>15410</v>
      </c>
      <c r="W260" t="s">
        <v>14886</v>
      </c>
    </row>
    <row r="261" spans="1:23" x14ac:dyDescent="0.25">
      <c r="A261" t="s">
        <v>279</v>
      </c>
      <c r="B261" s="1">
        <v>45050</v>
      </c>
      <c r="C261" s="1" t="str">
        <f>TEXT(Table1[[#This Row],[Order Date]],"YYYY")</f>
        <v>2023</v>
      </c>
      <c r="D261" s="1" t="str">
        <f>TEXT(Table1[[#This Row],[Order Date]],"MMM")</f>
        <v>May</v>
      </c>
      <c r="E261" t="s">
        <v>5279</v>
      </c>
      <c r="F261" t="s">
        <v>9863</v>
      </c>
      <c r="G261" t="s">
        <v>9864</v>
      </c>
      <c r="H261" t="s">
        <v>9868</v>
      </c>
      <c r="I261" t="s">
        <v>10019</v>
      </c>
      <c r="J261" t="s">
        <v>10119</v>
      </c>
      <c r="K261" t="s">
        <v>10418</v>
      </c>
      <c r="L261" t="s">
        <v>14446</v>
      </c>
      <c r="M261" t="s">
        <v>14453</v>
      </c>
      <c r="N261" t="s">
        <v>14683</v>
      </c>
      <c r="O261">
        <v>3</v>
      </c>
      <c r="P261">
        <v>32.49</v>
      </c>
      <c r="Q261" s="3">
        <v>0.28999999999999998</v>
      </c>
      <c r="R261">
        <v>40.11</v>
      </c>
      <c r="S261">
        <v>69.2</v>
      </c>
      <c r="T261">
        <v>19.149999999999999</v>
      </c>
      <c r="U261" s="6">
        <f>Table1[[#This Row],[Profit]]/Table1[[#This Row],[Sales]]</f>
        <v>0.27673410404624277</v>
      </c>
      <c r="V261" t="s">
        <v>15146</v>
      </c>
      <c r="W261" t="s">
        <v>14886</v>
      </c>
    </row>
    <row r="262" spans="1:23" x14ac:dyDescent="0.25">
      <c r="A262" t="s">
        <v>280</v>
      </c>
      <c r="B262" s="1">
        <v>45201</v>
      </c>
      <c r="C262" s="1" t="str">
        <f>TEXT(Table1[[#This Row],[Order Date]],"YYYY")</f>
        <v>2023</v>
      </c>
      <c r="D262" s="1" t="str">
        <f>TEXT(Table1[[#This Row],[Order Date]],"MMM")</f>
        <v>Oct</v>
      </c>
      <c r="E262" t="s">
        <v>5280</v>
      </c>
      <c r="F262" t="s">
        <v>9862</v>
      </c>
      <c r="G262" t="s">
        <v>9866</v>
      </c>
      <c r="H262" t="s">
        <v>9869</v>
      </c>
      <c r="I262" t="s">
        <v>9945</v>
      </c>
      <c r="J262" t="s">
        <v>10117</v>
      </c>
      <c r="K262" t="s">
        <v>10419</v>
      </c>
      <c r="L262" t="s">
        <v>14446</v>
      </c>
      <c r="M262" t="s">
        <v>14455</v>
      </c>
      <c r="N262" t="s">
        <v>14684</v>
      </c>
      <c r="O262">
        <v>5</v>
      </c>
      <c r="P262">
        <v>78.19</v>
      </c>
      <c r="Q262" s="3">
        <v>0.09</v>
      </c>
      <c r="R262">
        <v>22.83</v>
      </c>
      <c r="S262">
        <v>355.76</v>
      </c>
      <c r="T262">
        <v>58.09</v>
      </c>
      <c r="U262" s="6">
        <f>Table1[[#This Row],[Profit]]/Table1[[#This Row],[Sales]]</f>
        <v>0.16328423656397573</v>
      </c>
      <c r="V262" t="s">
        <v>15410</v>
      </c>
      <c r="W262" t="s">
        <v>14886</v>
      </c>
    </row>
    <row r="263" spans="1:23" x14ac:dyDescent="0.25">
      <c r="A263" t="s">
        <v>281</v>
      </c>
      <c r="B263" s="1">
        <v>45710</v>
      </c>
      <c r="C263" s="1" t="str">
        <f>TEXT(Table1[[#This Row],[Order Date]],"YYYY")</f>
        <v>2025</v>
      </c>
      <c r="D263" s="1" t="str">
        <f>TEXT(Table1[[#This Row],[Order Date]],"MMM")</f>
        <v>Feb</v>
      </c>
      <c r="E263" t="s">
        <v>5281</v>
      </c>
      <c r="F263" t="s">
        <v>9861</v>
      </c>
      <c r="G263" t="s">
        <v>9865</v>
      </c>
      <c r="H263" t="s">
        <v>9869</v>
      </c>
      <c r="I263" t="s">
        <v>10024</v>
      </c>
      <c r="J263" t="s">
        <v>10134</v>
      </c>
      <c r="K263" t="s">
        <v>10420</v>
      </c>
      <c r="L263" t="s">
        <v>14445</v>
      </c>
      <c r="M263" t="s">
        <v>14449</v>
      </c>
      <c r="N263" t="s">
        <v>14685</v>
      </c>
      <c r="O263">
        <v>6</v>
      </c>
      <c r="P263">
        <v>661.8</v>
      </c>
      <c r="Q263" s="3">
        <v>0.21</v>
      </c>
      <c r="R263">
        <v>15.4</v>
      </c>
      <c r="S263">
        <v>3136.93</v>
      </c>
      <c r="T263">
        <v>546.20000000000005</v>
      </c>
      <c r="U263" s="6">
        <f>Table1[[#This Row],[Profit]]/Table1[[#This Row],[Sales]]</f>
        <v>0.17411928222816578</v>
      </c>
      <c r="V263" t="s">
        <v>15146</v>
      </c>
      <c r="W263" t="s">
        <v>14886</v>
      </c>
    </row>
    <row r="264" spans="1:23" x14ac:dyDescent="0.25">
      <c r="A264" t="s">
        <v>282</v>
      </c>
      <c r="B264" s="1">
        <v>45560</v>
      </c>
      <c r="C264" s="1" t="str">
        <f>TEXT(Table1[[#This Row],[Order Date]],"YYYY")</f>
        <v>2024</v>
      </c>
      <c r="D264" s="1" t="str">
        <f>TEXT(Table1[[#This Row],[Order Date]],"MMM")</f>
        <v>Sep</v>
      </c>
      <c r="E264" t="s">
        <v>5282</v>
      </c>
      <c r="F264" t="s">
        <v>9862</v>
      </c>
      <c r="G264" t="s">
        <v>9864</v>
      </c>
      <c r="H264" t="s">
        <v>9867</v>
      </c>
      <c r="I264" t="s">
        <v>10025</v>
      </c>
      <c r="J264" t="s">
        <v>10122</v>
      </c>
      <c r="K264" t="s">
        <v>10421</v>
      </c>
      <c r="L264" t="s">
        <v>14446</v>
      </c>
      <c r="M264" t="s">
        <v>14450</v>
      </c>
      <c r="N264" t="s">
        <v>14686</v>
      </c>
      <c r="O264">
        <v>5</v>
      </c>
      <c r="P264">
        <v>376.13</v>
      </c>
      <c r="Q264" s="3">
        <v>0.28000000000000003</v>
      </c>
      <c r="R264">
        <v>13.16</v>
      </c>
      <c r="S264">
        <v>1354.07</v>
      </c>
      <c r="T264">
        <v>0.8</v>
      </c>
      <c r="U264" s="6">
        <f>Table1[[#This Row],[Profit]]/Table1[[#This Row],[Sales]]</f>
        <v>5.9081140561418547E-4</v>
      </c>
      <c r="V264" t="s">
        <v>15146</v>
      </c>
      <c r="W264" t="s">
        <v>14886</v>
      </c>
    </row>
    <row r="265" spans="1:23" x14ac:dyDescent="0.25">
      <c r="A265" t="s">
        <v>283</v>
      </c>
      <c r="B265" s="1">
        <v>45128</v>
      </c>
      <c r="C265" s="1" t="str">
        <f>TEXT(Table1[[#This Row],[Order Date]],"YYYY")</f>
        <v>2023</v>
      </c>
      <c r="D265" s="1" t="str">
        <f>TEXT(Table1[[#This Row],[Order Date]],"MMM")</f>
        <v>Jul</v>
      </c>
      <c r="E265" t="s">
        <v>5283</v>
      </c>
      <c r="F265" t="s">
        <v>9862</v>
      </c>
      <c r="G265" t="s">
        <v>9864</v>
      </c>
      <c r="H265" t="s">
        <v>9867</v>
      </c>
      <c r="I265" t="s">
        <v>9883</v>
      </c>
      <c r="J265" t="s">
        <v>10143</v>
      </c>
      <c r="K265" t="s">
        <v>10422</v>
      </c>
      <c r="L265" t="s">
        <v>14446</v>
      </c>
      <c r="M265" t="s">
        <v>14450</v>
      </c>
      <c r="N265" t="s">
        <v>14687</v>
      </c>
      <c r="O265">
        <v>7</v>
      </c>
      <c r="P265">
        <v>635.66999999999996</v>
      </c>
      <c r="Q265" s="3">
        <v>0.23</v>
      </c>
      <c r="R265">
        <v>46.14</v>
      </c>
      <c r="S265">
        <v>3426.26</v>
      </c>
      <c r="T265">
        <v>554.26</v>
      </c>
      <c r="U265" s="6">
        <f>Table1[[#This Row],[Profit]]/Table1[[#This Row],[Sales]]</f>
        <v>0.16176822541196523</v>
      </c>
      <c r="V265" t="s">
        <v>15411</v>
      </c>
      <c r="W265" t="s">
        <v>15412</v>
      </c>
    </row>
    <row r="266" spans="1:23" x14ac:dyDescent="0.25">
      <c r="A266" t="s">
        <v>284</v>
      </c>
      <c r="B266" s="1">
        <v>44911</v>
      </c>
      <c r="C266" s="1" t="str">
        <f>TEXT(Table1[[#This Row],[Order Date]],"YYYY")</f>
        <v>2022</v>
      </c>
      <c r="D266" s="1" t="str">
        <f>TEXT(Table1[[#This Row],[Order Date]],"MMM")</f>
        <v>Dec</v>
      </c>
      <c r="E266" t="s">
        <v>5284</v>
      </c>
      <c r="F266" t="s">
        <v>9862</v>
      </c>
      <c r="G266" t="s">
        <v>9865</v>
      </c>
      <c r="H266" t="s">
        <v>9870</v>
      </c>
      <c r="I266" t="s">
        <v>9951</v>
      </c>
      <c r="J266" t="s">
        <v>10142</v>
      </c>
      <c r="K266" t="s">
        <v>10423</v>
      </c>
      <c r="L266" t="s">
        <v>14445</v>
      </c>
      <c r="M266" t="s">
        <v>14449</v>
      </c>
      <c r="N266" t="s">
        <v>14664</v>
      </c>
      <c r="O266">
        <v>7</v>
      </c>
      <c r="P266">
        <v>708.51</v>
      </c>
      <c r="Q266" s="3">
        <v>0.28999999999999998</v>
      </c>
      <c r="R266">
        <v>44.74</v>
      </c>
      <c r="S266">
        <v>3521.29</v>
      </c>
      <c r="T266">
        <v>-289.45</v>
      </c>
      <c r="U266" s="6">
        <f>Table1[[#This Row],[Profit]]/Table1[[#This Row],[Sales]]</f>
        <v>-8.2199989208500288E-2</v>
      </c>
      <c r="V266" t="s">
        <v>15410</v>
      </c>
      <c r="W266" t="s">
        <v>15413</v>
      </c>
    </row>
    <row r="267" spans="1:23" x14ac:dyDescent="0.25">
      <c r="A267" t="s">
        <v>285</v>
      </c>
      <c r="B267" s="1">
        <v>45641</v>
      </c>
      <c r="C267" s="1" t="str">
        <f>TEXT(Table1[[#This Row],[Order Date]],"YYYY")</f>
        <v>2024</v>
      </c>
      <c r="D267" s="1" t="str">
        <f>TEXT(Table1[[#This Row],[Order Date]],"MMM")</f>
        <v>Dec</v>
      </c>
      <c r="E267" t="s">
        <v>5285</v>
      </c>
      <c r="F267" t="s">
        <v>9862</v>
      </c>
      <c r="G267" t="s">
        <v>9865</v>
      </c>
      <c r="H267" t="s">
        <v>9868</v>
      </c>
      <c r="I267" t="s">
        <v>9944</v>
      </c>
      <c r="J267" t="s">
        <v>10126</v>
      </c>
      <c r="K267" t="s">
        <v>10424</v>
      </c>
      <c r="L267" t="s">
        <v>14445</v>
      </c>
      <c r="M267" t="s">
        <v>14452</v>
      </c>
      <c r="N267" t="s">
        <v>14688</v>
      </c>
      <c r="O267">
        <v>4</v>
      </c>
      <c r="P267">
        <v>94.8</v>
      </c>
      <c r="Q267" s="3">
        <v>0.15</v>
      </c>
      <c r="R267">
        <v>24.29</v>
      </c>
      <c r="S267">
        <v>322.32</v>
      </c>
      <c r="T267">
        <v>88.88</v>
      </c>
      <c r="U267" s="6">
        <f>Table1[[#This Row],[Profit]]/Table1[[#This Row],[Sales]]</f>
        <v>0.27575080665177465</v>
      </c>
      <c r="V267" t="s">
        <v>15410</v>
      </c>
      <c r="W267" t="s">
        <v>14886</v>
      </c>
    </row>
    <row r="268" spans="1:23" x14ac:dyDescent="0.25">
      <c r="A268" t="s">
        <v>286</v>
      </c>
      <c r="B268" s="1">
        <v>44923</v>
      </c>
      <c r="C268" s="1" t="str">
        <f>TEXT(Table1[[#This Row],[Order Date]],"YYYY")</f>
        <v>2022</v>
      </c>
      <c r="D268" s="1" t="str">
        <f>TEXT(Table1[[#This Row],[Order Date]],"MMM")</f>
        <v>Dec</v>
      </c>
      <c r="E268" t="s">
        <v>5286</v>
      </c>
      <c r="F268" t="s">
        <v>9863</v>
      </c>
      <c r="G268" t="s">
        <v>9864</v>
      </c>
      <c r="H268" t="s">
        <v>9870</v>
      </c>
      <c r="I268" t="s">
        <v>10026</v>
      </c>
      <c r="J268" t="s">
        <v>10159</v>
      </c>
      <c r="K268" t="s">
        <v>10425</v>
      </c>
      <c r="L268" t="s">
        <v>14445</v>
      </c>
      <c r="M268" t="s">
        <v>14452</v>
      </c>
      <c r="N268" t="s">
        <v>14689</v>
      </c>
      <c r="O268">
        <v>7</v>
      </c>
      <c r="P268">
        <v>122.27</v>
      </c>
      <c r="Q268" s="3">
        <v>0.03</v>
      </c>
      <c r="R268">
        <v>21.7</v>
      </c>
      <c r="S268">
        <v>830.21</v>
      </c>
      <c r="T268">
        <v>65.97</v>
      </c>
      <c r="U268" s="6">
        <f>Table1[[#This Row],[Profit]]/Table1[[#This Row],[Sales]]</f>
        <v>7.9461822912275201E-2</v>
      </c>
      <c r="V268" t="s">
        <v>15410</v>
      </c>
      <c r="W268" t="s">
        <v>15413</v>
      </c>
    </row>
    <row r="269" spans="1:23" x14ac:dyDescent="0.25">
      <c r="A269" t="s">
        <v>287</v>
      </c>
      <c r="B269" s="1">
        <v>45937</v>
      </c>
      <c r="C269" s="1" t="str">
        <f>TEXT(Table1[[#This Row],[Order Date]],"YYYY")</f>
        <v>2025</v>
      </c>
      <c r="D269" s="1" t="str">
        <f>TEXT(Table1[[#This Row],[Order Date]],"MMM")</f>
        <v>Oct</v>
      </c>
      <c r="E269" t="s">
        <v>5287</v>
      </c>
      <c r="F269" t="s">
        <v>9863</v>
      </c>
      <c r="G269" t="s">
        <v>9866</v>
      </c>
      <c r="H269" t="s">
        <v>9870</v>
      </c>
      <c r="I269" t="s">
        <v>10017</v>
      </c>
      <c r="J269" t="s">
        <v>10145</v>
      </c>
      <c r="K269" t="s">
        <v>10426</v>
      </c>
      <c r="L269" t="s">
        <v>14446</v>
      </c>
      <c r="M269" t="s">
        <v>14453</v>
      </c>
      <c r="N269" t="s">
        <v>14690</v>
      </c>
      <c r="O269">
        <v>3</v>
      </c>
      <c r="P269">
        <v>23.69</v>
      </c>
      <c r="Q269" s="3">
        <v>0.2</v>
      </c>
      <c r="R269">
        <v>19.97</v>
      </c>
      <c r="S269">
        <v>56.86</v>
      </c>
      <c r="T269">
        <v>13.37</v>
      </c>
      <c r="U269" s="6">
        <f>Table1[[#This Row],[Profit]]/Table1[[#This Row],[Sales]]</f>
        <v>0.23513893774182201</v>
      </c>
      <c r="V269" t="s">
        <v>15410</v>
      </c>
      <c r="W269" t="s">
        <v>14886</v>
      </c>
    </row>
    <row r="270" spans="1:23" x14ac:dyDescent="0.25">
      <c r="A270" t="s">
        <v>288</v>
      </c>
      <c r="B270" s="1">
        <v>45660</v>
      </c>
      <c r="C270" s="1" t="str">
        <f>TEXT(Table1[[#This Row],[Order Date]],"YYYY")</f>
        <v>2025</v>
      </c>
      <c r="D270" s="1" t="str">
        <f>TEXT(Table1[[#This Row],[Order Date]],"MMM")</f>
        <v>Jan</v>
      </c>
      <c r="E270" t="s">
        <v>5288</v>
      </c>
      <c r="F270" t="s">
        <v>9862</v>
      </c>
      <c r="G270" t="s">
        <v>9864</v>
      </c>
      <c r="H270" t="s">
        <v>9870</v>
      </c>
      <c r="I270" t="s">
        <v>9970</v>
      </c>
      <c r="J270" t="s">
        <v>10142</v>
      </c>
      <c r="K270" t="s">
        <v>10427</v>
      </c>
      <c r="L270" t="s">
        <v>14446</v>
      </c>
      <c r="M270" t="s">
        <v>14453</v>
      </c>
      <c r="N270" t="s">
        <v>9869</v>
      </c>
      <c r="O270">
        <v>1</v>
      </c>
      <c r="P270">
        <v>793.47</v>
      </c>
      <c r="Q270" s="3">
        <v>0.11</v>
      </c>
      <c r="R270">
        <v>44.08</v>
      </c>
      <c r="S270">
        <v>706.19</v>
      </c>
      <c r="T270">
        <v>41.22</v>
      </c>
      <c r="U270" s="6">
        <f>Table1[[#This Row],[Profit]]/Table1[[#This Row],[Sales]]</f>
        <v>5.8369560599838562E-2</v>
      </c>
      <c r="V270" t="s">
        <v>15411</v>
      </c>
      <c r="W270" t="s">
        <v>15413</v>
      </c>
    </row>
    <row r="271" spans="1:23" x14ac:dyDescent="0.25">
      <c r="A271" t="s">
        <v>289</v>
      </c>
      <c r="B271" s="1">
        <v>45530</v>
      </c>
      <c r="C271" s="1" t="str">
        <f>TEXT(Table1[[#This Row],[Order Date]],"YYYY")</f>
        <v>2024</v>
      </c>
      <c r="D271" s="1" t="str">
        <f>TEXT(Table1[[#This Row],[Order Date]],"MMM")</f>
        <v>Aug</v>
      </c>
      <c r="E271" t="s">
        <v>5289</v>
      </c>
      <c r="F271" t="s">
        <v>9863</v>
      </c>
      <c r="G271" t="s">
        <v>9864</v>
      </c>
      <c r="H271" t="s">
        <v>9870</v>
      </c>
      <c r="I271" t="s">
        <v>10020</v>
      </c>
      <c r="J271" t="s">
        <v>10137</v>
      </c>
      <c r="K271" t="s">
        <v>10428</v>
      </c>
      <c r="L271" t="s">
        <v>14446</v>
      </c>
      <c r="M271" t="s">
        <v>14453</v>
      </c>
      <c r="N271" t="s">
        <v>14691</v>
      </c>
      <c r="O271">
        <v>5</v>
      </c>
      <c r="P271">
        <v>756.47</v>
      </c>
      <c r="Q271" s="3">
        <v>0.02</v>
      </c>
      <c r="R271">
        <v>31.57</v>
      </c>
      <c r="S271">
        <v>3706.7</v>
      </c>
      <c r="T271">
        <v>-201.03</v>
      </c>
      <c r="U271" s="6">
        <f>Table1[[#This Row],[Profit]]/Table1[[#This Row],[Sales]]</f>
        <v>-5.4234224512369499E-2</v>
      </c>
      <c r="V271" t="s">
        <v>15410</v>
      </c>
      <c r="W271" t="s">
        <v>15412</v>
      </c>
    </row>
    <row r="272" spans="1:23" x14ac:dyDescent="0.25">
      <c r="A272" t="s">
        <v>290</v>
      </c>
      <c r="B272" s="1">
        <v>45894</v>
      </c>
      <c r="C272" s="1" t="str">
        <f>TEXT(Table1[[#This Row],[Order Date]],"YYYY")</f>
        <v>2025</v>
      </c>
      <c r="D272" s="1" t="str">
        <f>TEXT(Table1[[#This Row],[Order Date]],"MMM")</f>
        <v>Aug</v>
      </c>
      <c r="E272" t="s">
        <v>5290</v>
      </c>
      <c r="F272" t="s">
        <v>9861</v>
      </c>
      <c r="G272" t="s">
        <v>9866</v>
      </c>
      <c r="H272" t="s">
        <v>9870</v>
      </c>
      <c r="I272" t="s">
        <v>10027</v>
      </c>
      <c r="J272" t="s">
        <v>10120</v>
      </c>
      <c r="K272" t="s">
        <v>10429</v>
      </c>
      <c r="L272" t="s">
        <v>14446</v>
      </c>
      <c r="M272" t="s">
        <v>14455</v>
      </c>
      <c r="N272" t="s">
        <v>14692</v>
      </c>
      <c r="O272">
        <v>10</v>
      </c>
      <c r="P272">
        <v>617.54</v>
      </c>
      <c r="Q272" s="3">
        <v>0.27</v>
      </c>
      <c r="R272">
        <v>21.75</v>
      </c>
      <c r="S272">
        <v>4508.04</v>
      </c>
      <c r="T272">
        <v>-426.79</v>
      </c>
      <c r="U272" s="6">
        <f>Table1[[#This Row],[Profit]]/Table1[[#This Row],[Sales]]</f>
        <v>-9.4673072998464974E-2</v>
      </c>
      <c r="V272" t="s">
        <v>15411</v>
      </c>
      <c r="W272" t="s">
        <v>15412</v>
      </c>
    </row>
    <row r="273" spans="1:23" x14ac:dyDescent="0.25">
      <c r="A273" t="s">
        <v>291</v>
      </c>
      <c r="B273" s="1">
        <v>45819</v>
      </c>
      <c r="C273" s="1" t="str">
        <f>TEXT(Table1[[#This Row],[Order Date]],"YYYY")</f>
        <v>2025</v>
      </c>
      <c r="D273" s="1" t="str">
        <f>TEXT(Table1[[#This Row],[Order Date]],"MMM")</f>
        <v>Jun</v>
      </c>
      <c r="E273" t="s">
        <v>5291</v>
      </c>
      <c r="F273" t="s">
        <v>9861</v>
      </c>
      <c r="G273" t="s">
        <v>9865</v>
      </c>
      <c r="H273" t="s">
        <v>9869</v>
      </c>
      <c r="I273" t="s">
        <v>10013</v>
      </c>
      <c r="J273" t="s">
        <v>10149</v>
      </c>
      <c r="K273" t="s">
        <v>10430</v>
      </c>
      <c r="L273" t="s">
        <v>14444</v>
      </c>
      <c r="M273" t="s">
        <v>14448</v>
      </c>
      <c r="N273" t="s">
        <v>14693</v>
      </c>
      <c r="O273">
        <v>8</v>
      </c>
      <c r="P273">
        <v>517.44000000000005</v>
      </c>
      <c r="Q273" s="3">
        <v>0.24</v>
      </c>
      <c r="R273">
        <v>34.99</v>
      </c>
      <c r="S273">
        <v>3146.04</v>
      </c>
      <c r="T273">
        <v>465.14</v>
      </c>
      <c r="U273" s="6">
        <f>Table1[[#This Row],[Profit]]/Table1[[#This Row],[Sales]]</f>
        <v>0.14784935983013567</v>
      </c>
      <c r="V273" t="s">
        <v>15146</v>
      </c>
      <c r="W273" t="s">
        <v>14886</v>
      </c>
    </row>
    <row r="274" spans="1:23" x14ac:dyDescent="0.25">
      <c r="A274" t="s">
        <v>292</v>
      </c>
      <c r="B274" s="1">
        <v>45238</v>
      </c>
      <c r="C274" s="1" t="str">
        <f>TEXT(Table1[[#This Row],[Order Date]],"YYYY")</f>
        <v>2023</v>
      </c>
      <c r="D274" s="1" t="str">
        <f>TEXT(Table1[[#This Row],[Order Date]],"MMM")</f>
        <v>Nov</v>
      </c>
      <c r="E274" t="s">
        <v>5292</v>
      </c>
      <c r="F274" t="s">
        <v>9863</v>
      </c>
      <c r="G274" t="s">
        <v>9866</v>
      </c>
      <c r="H274" t="s">
        <v>9867</v>
      </c>
      <c r="I274" t="s">
        <v>10028</v>
      </c>
      <c r="J274" t="s">
        <v>10132</v>
      </c>
      <c r="K274" t="s">
        <v>10431</v>
      </c>
      <c r="L274" t="s">
        <v>14446</v>
      </c>
      <c r="M274" t="s">
        <v>14453</v>
      </c>
      <c r="N274" t="s">
        <v>14694</v>
      </c>
      <c r="O274">
        <v>1</v>
      </c>
      <c r="P274">
        <v>108.85</v>
      </c>
      <c r="Q274" s="3">
        <v>0.08</v>
      </c>
      <c r="R274">
        <v>21.46</v>
      </c>
      <c r="S274">
        <v>100.14</v>
      </c>
      <c r="T274">
        <v>22.19</v>
      </c>
      <c r="U274" s="6">
        <f>Table1[[#This Row],[Profit]]/Table1[[#This Row],[Sales]]</f>
        <v>0.22158977431595767</v>
      </c>
      <c r="V274" t="s">
        <v>15409</v>
      </c>
      <c r="W274" t="s">
        <v>15413</v>
      </c>
    </row>
    <row r="275" spans="1:23" x14ac:dyDescent="0.25">
      <c r="A275" t="s">
        <v>293</v>
      </c>
      <c r="B275" s="1">
        <v>45401</v>
      </c>
      <c r="C275" s="1" t="str">
        <f>TEXT(Table1[[#This Row],[Order Date]],"YYYY")</f>
        <v>2024</v>
      </c>
      <c r="D275" s="1" t="str">
        <f>TEXT(Table1[[#This Row],[Order Date]],"MMM")</f>
        <v>Apr</v>
      </c>
      <c r="E275" t="s">
        <v>5293</v>
      </c>
      <c r="F275" t="s">
        <v>9862</v>
      </c>
      <c r="G275" t="s">
        <v>9865</v>
      </c>
      <c r="H275" t="s">
        <v>9867</v>
      </c>
      <c r="I275" t="s">
        <v>10029</v>
      </c>
      <c r="J275" t="s">
        <v>10134</v>
      </c>
      <c r="K275" t="s">
        <v>10432</v>
      </c>
      <c r="L275" t="s">
        <v>14445</v>
      </c>
      <c r="M275" t="s">
        <v>14449</v>
      </c>
      <c r="N275" t="s">
        <v>14695</v>
      </c>
      <c r="O275">
        <v>4</v>
      </c>
      <c r="P275">
        <v>141.41999999999999</v>
      </c>
      <c r="Q275" s="3">
        <v>0.13</v>
      </c>
      <c r="R275">
        <v>39.42</v>
      </c>
      <c r="S275">
        <v>492.14</v>
      </c>
      <c r="T275">
        <v>63.58</v>
      </c>
      <c r="U275" s="6">
        <f>Table1[[#This Row],[Profit]]/Table1[[#This Row],[Sales]]</f>
        <v>0.12919088064371928</v>
      </c>
      <c r="V275" t="s">
        <v>15409</v>
      </c>
      <c r="W275" t="s">
        <v>15413</v>
      </c>
    </row>
    <row r="276" spans="1:23" x14ac:dyDescent="0.25">
      <c r="A276" t="s">
        <v>294</v>
      </c>
      <c r="B276" s="1">
        <v>45713</v>
      </c>
      <c r="C276" s="1" t="str">
        <f>TEXT(Table1[[#This Row],[Order Date]],"YYYY")</f>
        <v>2025</v>
      </c>
      <c r="D276" s="1" t="str">
        <f>TEXT(Table1[[#This Row],[Order Date]],"MMM")</f>
        <v>Feb</v>
      </c>
      <c r="E276" t="s">
        <v>5294</v>
      </c>
      <c r="F276" t="s">
        <v>9863</v>
      </c>
      <c r="G276" t="s">
        <v>9864</v>
      </c>
      <c r="H276" t="s">
        <v>9869</v>
      </c>
      <c r="I276" t="s">
        <v>9939</v>
      </c>
      <c r="J276" t="s">
        <v>10123</v>
      </c>
      <c r="K276" t="s">
        <v>10433</v>
      </c>
      <c r="L276" t="s">
        <v>14446</v>
      </c>
      <c r="M276" t="s">
        <v>14450</v>
      </c>
      <c r="N276" t="s">
        <v>14696</v>
      </c>
      <c r="O276">
        <v>5</v>
      </c>
      <c r="P276">
        <v>721.86</v>
      </c>
      <c r="Q276" s="3">
        <v>0.26</v>
      </c>
      <c r="R276">
        <v>18.190000000000001</v>
      </c>
      <c r="S276">
        <v>2670.88</v>
      </c>
      <c r="T276">
        <v>420.18</v>
      </c>
      <c r="U276" s="6">
        <f>Table1[[#This Row],[Profit]]/Table1[[#This Row],[Sales]]</f>
        <v>0.15731893608099204</v>
      </c>
      <c r="V276" t="s">
        <v>15410</v>
      </c>
      <c r="W276" t="s">
        <v>15412</v>
      </c>
    </row>
    <row r="277" spans="1:23" x14ac:dyDescent="0.25">
      <c r="A277" t="s">
        <v>295</v>
      </c>
      <c r="B277" s="1">
        <v>45221</v>
      </c>
      <c r="C277" s="1" t="str">
        <f>TEXT(Table1[[#This Row],[Order Date]],"YYYY")</f>
        <v>2023</v>
      </c>
      <c r="D277" s="1" t="str">
        <f>TEXT(Table1[[#This Row],[Order Date]],"MMM")</f>
        <v>Oct</v>
      </c>
      <c r="E277" t="s">
        <v>5295</v>
      </c>
      <c r="F277" t="s">
        <v>9863</v>
      </c>
      <c r="G277" t="s">
        <v>9865</v>
      </c>
      <c r="H277" t="s">
        <v>9868</v>
      </c>
      <c r="I277" t="s">
        <v>10030</v>
      </c>
      <c r="J277" t="s">
        <v>10158</v>
      </c>
      <c r="K277" t="s">
        <v>10434</v>
      </c>
      <c r="L277" t="s">
        <v>14446</v>
      </c>
      <c r="M277" t="s">
        <v>14455</v>
      </c>
      <c r="N277" t="s">
        <v>14697</v>
      </c>
      <c r="O277">
        <v>10</v>
      </c>
      <c r="P277">
        <v>776.75</v>
      </c>
      <c r="Q277" s="3">
        <v>0.23</v>
      </c>
      <c r="R277">
        <v>9.08</v>
      </c>
      <c r="S277">
        <v>5980.98</v>
      </c>
      <c r="T277">
        <v>980.62</v>
      </c>
      <c r="U277" s="6">
        <f>Table1[[#This Row],[Profit]]/Table1[[#This Row],[Sales]]</f>
        <v>0.16395640848155321</v>
      </c>
      <c r="V277" t="s">
        <v>15411</v>
      </c>
      <c r="W277" t="s">
        <v>15414</v>
      </c>
    </row>
    <row r="278" spans="1:23" x14ac:dyDescent="0.25">
      <c r="A278" t="s">
        <v>296</v>
      </c>
      <c r="B278" s="1">
        <v>45821</v>
      </c>
      <c r="C278" s="1" t="str">
        <f>TEXT(Table1[[#This Row],[Order Date]],"YYYY")</f>
        <v>2025</v>
      </c>
      <c r="D278" s="1" t="str">
        <f>TEXT(Table1[[#This Row],[Order Date]],"MMM")</f>
        <v>Jun</v>
      </c>
      <c r="E278" t="s">
        <v>5296</v>
      </c>
      <c r="F278" t="s">
        <v>9863</v>
      </c>
      <c r="G278" t="s">
        <v>9864</v>
      </c>
      <c r="H278" t="s">
        <v>9870</v>
      </c>
      <c r="I278" t="s">
        <v>9882</v>
      </c>
      <c r="J278" t="s">
        <v>10136</v>
      </c>
      <c r="K278" t="s">
        <v>10435</v>
      </c>
      <c r="L278" t="s">
        <v>14444</v>
      </c>
      <c r="M278" t="s">
        <v>14447</v>
      </c>
      <c r="N278" t="s">
        <v>14698</v>
      </c>
      <c r="O278">
        <v>9</v>
      </c>
      <c r="P278">
        <v>450.95</v>
      </c>
      <c r="Q278" s="3">
        <v>0.19</v>
      </c>
      <c r="R278">
        <v>20.14</v>
      </c>
      <c r="S278">
        <v>3287.43</v>
      </c>
      <c r="T278">
        <v>491.89</v>
      </c>
      <c r="U278" s="6">
        <f>Table1[[#This Row],[Profit]]/Table1[[#This Row],[Sales]]</f>
        <v>0.14962752058598966</v>
      </c>
      <c r="V278" t="s">
        <v>15409</v>
      </c>
      <c r="W278" t="s">
        <v>15412</v>
      </c>
    </row>
    <row r="279" spans="1:23" x14ac:dyDescent="0.25">
      <c r="A279" t="s">
        <v>297</v>
      </c>
      <c r="B279" s="1">
        <v>45534</v>
      </c>
      <c r="C279" s="1" t="str">
        <f>TEXT(Table1[[#This Row],[Order Date]],"YYYY")</f>
        <v>2024</v>
      </c>
      <c r="D279" s="1" t="str">
        <f>TEXT(Table1[[#This Row],[Order Date]],"MMM")</f>
        <v>Aug</v>
      </c>
      <c r="E279" t="s">
        <v>5297</v>
      </c>
      <c r="F279" t="s">
        <v>9862</v>
      </c>
      <c r="G279" t="s">
        <v>9864</v>
      </c>
      <c r="H279" t="s">
        <v>9871</v>
      </c>
      <c r="I279" t="s">
        <v>10031</v>
      </c>
      <c r="J279" t="s">
        <v>10159</v>
      </c>
      <c r="K279" t="s">
        <v>10436</v>
      </c>
      <c r="L279" t="s">
        <v>14444</v>
      </c>
      <c r="M279" t="s">
        <v>14447</v>
      </c>
      <c r="N279" t="s">
        <v>14579</v>
      </c>
      <c r="O279">
        <v>10</v>
      </c>
      <c r="P279">
        <v>49.35</v>
      </c>
      <c r="Q279" s="3">
        <v>0.3</v>
      </c>
      <c r="R279">
        <v>17.399999999999999</v>
      </c>
      <c r="S279">
        <v>345.45</v>
      </c>
      <c r="T279">
        <v>59.02</v>
      </c>
      <c r="U279" s="6">
        <f>Table1[[#This Row],[Profit]]/Table1[[#This Row],[Sales]]</f>
        <v>0.17084961644232163</v>
      </c>
      <c r="V279" t="s">
        <v>15410</v>
      </c>
      <c r="W279" t="s">
        <v>15413</v>
      </c>
    </row>
    <row r="280" spans="1:23" x14ac:dyDescent="0.25">
      <c r="A280" t="s">
        <v>298</v>
      </c>
      <c r="B280" s="1">
        <v>45950</v>
      </c>
      <c r="C280" s="1" t="str">
        <f>TEXT(Table1[[#This Row],[Order Date]],"YYYY")</f>
        <v>2025</v>
      </c>
      <c r="D280" s="1" t="str">
        <f>TEXT(Table1[[#This Row],[Order Date]],"MMM")</f>
        <v>Oct</v>
      </c>
      <c r="E280" t="s">
        <v>5298</v>
      </c>
      <c r="F280" t="s">
        <v>9862</v>
      </c>
      <c r="G280" t="s">
        <v>9864</v>
      </c>
      <c r="H280" t="s">
        <v>9869</v>
      </c>
      <c r="I280" t="s">
        <v>9984</v>
      </c>
      <c r="J280" t="s">
        <v>10131</v>
      </c>
      <c r="K280" t="s">
        <v>10437</v>
      </c>
      <c r="L280" t="s">
        <v>14446</v>
      </c>
      <c r="M280" t="s">
        <v>14455</v>
      </c>
      <c r="N280" t="s">
        <v>14699</v>
      </c>
      <c r="O280">
        <v>7</v>
      </c>
      <c r="P280">
        <v>714.23</v>
      </c>
      <c r="Q280" s="3">
        <v>0</v>
      </c>
      <c r="R280">
        <v>46.65</v>
      </c>
      <c r="S280">
        <v>4999.6099999999997</v>
      </c>
      <c r="T280">
        <v>1359.41</v>
      </c>
      <c r="U280" s="6">
        <f>Table1[[#This Row],[Profit]]/Table1[[#This Row],[Sales]]</f>
        <v>0.27190320845025917</v>
      </c>
      <c r="V280" t="s">
        <v>15146</v>
      </c>
      <c r="W280" t="s">
        <v>15412</v>
      </c>
    </row>
    <row r="281" spans="1:23" x14ac:dyDescent="0.25">
      <c r="A281" t="s">
        <v>299</v>
      </c>
      <c r="B281" s="1">
        <v>45759</v>
      </c>
      <c r="C281" s="1" t="str">
        <f>TEXT(Table1[[#This Row],[Order Date]],"YYYY")</f>
        <v>2025</v>
      </c>
      <c r="D281" s="1" t="str">
        <f>TEXT(Table1[[#This Row],[Order Date]],"MMM")</f>
        <v>Apr</v>
      </c>
      <c r="E281" t="s">
        <v>5299</v>
      </c>
      <c r="F281" t="s">
        <v>9863</v>
      </c>
      <c r="G281" t="s">
        <v>9864</v>
      </c>
      <c r="H281" t="s">
        <v>9871</v>
      </c>
      <c r="I281" t="s">
        <v>10005</v>
      </c>
      <c r="J281" t="s">
        <v>10116</v>
      </c>
      <c r="K281" t="s">
        <v>10438</v>
      </c>
      <c r="L281" t="s">
        <v>14445</v>
      </c>
      <c r="M281" t="s">
        <v>14449</v>
      </c>
      <c r="N281" t="s">
        <v>14700</v>
      </c>
      <c r="O281">
        <v>1</v>
      </c>
      <c r="P281">
        <v>557.69000000000005</v>
      </c>
      <c r="Q281" s="3">
        <v>0.27</v>
      </c>
      <c r="R281">
        <v>36.700000000000003</v>
      </c>
      <c r="S281">
        <v>407.11</v>
      </c>
      <c r="T281">
        <v>-3.45</v>
      </c>
      <c r="U281" s="6">
        <f>Table1[[#This Row],[Profit]]/Table1[[#This Row],[Sales]]</f>
        <v>-8.4743681068998548E-3</v>
      </c>
      <c r="V281" t="s">
        <v>15409</v>
      </c>
      <c r="W281" t="s">
        <v>14886</v>
      </c>
    </row>
    <row r="282" spans="1:23" x14ac:dyDescent="0.25">
      <c r="A282" t="s">
        <v>300</v>
      </c>
      <c r="B282" s="1">
        <v>45859</v>
      </c>
      <c r="C282" s="1" t="str">
        <f>TEXT(Table1[[#This Row],[Order Date]],"YYYY")</f>
        <v>2025</v>
      </c>
      <c r="D282" s="1" t="str">
        <f>TEXT(Table1[[#This Row],[Order Date]],"MMM")</f>
        <v>Jul</v>
      </c>
      <c r="E282" t="s">
        <v>5300</v>
      </c>
      <c r="F282" t="s">
        <v>9861</v>
      </c>
      <c r="G282" t="s">
        <v>9865</v>
      </c>
      <c r="H282" t="s">
        <v>9871</v>
      </c>
      <c r="I282" t="s">
        <v>9889</v>
      </c>
      <c r="J282" t="s">
        <v>10162</v>
      </c>
      <c r="K282" t="s">
        <v>10439</v>
      </c>
      <c r="L282" t="s">
        <v>14446</v>
      </c>
      <c r="M282" t="s">
        <v>14453</v>
      </c>
      <c r="N282" t="s">
        <v>14701</v>
      </c>
      <c r="O282">
        <v>2</v>
      </c>
      <c r="P282">
        <v>557.63</v>
      </c>
      <c r="Q282" s="3">
        <v>0.13</v>
      </c>
      <c r="R282">
        <v>40.450000000000003</v>
      </c>
      <c r="S282">
        <v>970.28</v>
      </c>
      <c r="T282">
        <v>-24.26</v>
      </c>
      <c r="U282" s="6">
        <f>Table1[[#This Row],[Profit]]/Table1[[#This Row],[Sales]]</f>
        <v>-2.5003091891000539E-2</v>
      </c>
      <c r="V282" t="s">
        <v>15146</v>
      </c>
      <c r="W282" t="s">
        <v>15413</v>
      </c>
    </row>
    <row r="283" spans="1:23" x14ac:dyDescent="0.25">
      <c r="A283" t="s">
        <v>301</v>
      </c>
      <c r="B283" s="1">
        <v>45906</v>
      </c>
      <c r="C283" s="1" t="str">
        <f>TEXT(Table1[[#This Row],[Order Date]],"YYYY")</f>
        <v>2025</v>
      </c>
      <c r="D283" s="1" t="str">
        <f>TEXT(Table1[[#This Row],[Order Date]],"MMM")</f>
        <v>Sep</v>
      </c>
      <c r="E283" t="s">
        <v>5301</v>
      </c>
      <c r="F283" t="s">
        <v>9862</v>
      </c>
      <c r="G283" t="s">
        <v>9865</v>
      </c>
      <c r="H283" t="s">
        <v>9869</v>
      </c>
      <c r="I283" t="s">
        <v>10032</v>
      </c>
      <c r="J283" t="s">
        <v>10141</v>
      </c>
      <c r="K283" t="s">
        <v>10440</v>
      </c>
      <c r="L283" t="s">
        <v>14446</v>
      </c>
      <c r="M283" t="s">
        <v>14455</v>
      </c>
      <c r="N283" t="s">
        <v>14535</v>
      </c>
      <c r="O283">
        <v>3</v>
      </c>
      <c r="P283">
        <v>306.3</v>
      </c>
      <c r="Q283" s="3">
        <v>0.16</v>
      </c>
      <c r="R283">
        <v>27.44</v>
      </c>
      <c r="S283">
        <v>771.88</v>
      </c>
      <c r="T283">
        <v>210.04</v>
      </c>
      <c r="U283" s="6">
        <f>Table1[[#This Row],[Profit]]/Table1[[#This Row],[Sales]]</f>
        <v>0.27211483650308338</v>
      </c>
      <c r="V283" t="s">
        <v>15146</v>
      </c>
      <c r="W283" t="s">
        <v>15413</v>
      </c>
    </row>
    <row r="284" spans="1:23" x14ac:dyDescent="0.25">
      <c r="A284" t="s">
        <v>302</v>
      </c>
      <c r="B284" s="1">
        <v>45136</v>
      </c>
      <c r="C284" s="1" t="str">
        <f>TEXT(Table1[[#This Row],[Order Date]],"YYYY")</f>
        <v>2023</v>
      </c>
      <c r="D284" s="1" t="str">
        <f>TEXT(Table1[[#This Row],[Order Date]],"MMM")</f>
        <v>Jul</v>
      </c>
      <c r="E284" t="s">
        <v>5302</v>
      </c>
      <c r="F284" t="s">
        <v>9862</v>
      </c>
      <c r="G284" t="s">
        <v>9865</v>
      </c>
      <c r="H284" t="s">
        <v>9870</v>
      </c>
      <c r="I284" t="s">
        <v>9907</v>
      </c>
      <c r="J284" t="s">
        <v>10128</v>
      </c>
      <c r="K284" t="s">
        <v>10441</v>
      </c>
      <c r="L284" t="s">
        <v>14444</v>
      </c>
      <c r="M284" t="s">
        <v>14454</v>
      </c>
      <c r="N284" t="s">
        <v>14702</v>
      </c>
      <c r="O284">
        <v>5</v>
      </c>
      <c r="P284">
        <v>224.21</v>
      </c>
      <c r="Q284" s="3">
        <v>0.28000000000000003</v>
      </c>
      <c r="R284">
        <v>10.38</v>
      </c>
      <c r="S284">
        <v>807.16</v>
      </c>
      <c r="T284">
        <v>19.309999999999999</v>
      </c>
      <c r="U284" s="6">
        <f>Table1[[#This Row],[Profit]]/Table1[[#This Row],[Sales]]</f>
        <v>2.3923385698002873E-2</v>
      </c>
      <c r="V284" t="s">
        <v>15409</v>
      </c>
      <c r="W284" t="s">
        <v>14886</v>
      </c>
    </row>
    <row r="285" spans="1:23" x14ac:dyDescent="0.25">
      <c r="A285" t="s">
        <v>303</v>
      </c>
      <c r="B285" s="1">
        <v>44940</v>
      </c>
      <c r="C285" s="1" t="str">
        <f>TEXT(Table1[[#This Row],[Order Date]],"YYYY")</f>
        <v>2023</v>
      </c>
      <c r="D285" s="1" t="str">
        <f>TEXT(Table1[[#This Row],[Order Date]],"MMM")</f>
        <v>Jan</v>
      </c>
      <c r="E285" t="s">
        <v>5303</v>
      </c>
      <c r="F285" t="s">
        <v>9863</v>
      </c>
      <c r="G285" t="s">
        <v>9864</v>
      </c>
      <c r="H285" t="s">
        <v>9871</v>
      </c>
      <c r="I285" t="s">
        <v>10033</v>
      </c>
      <c r="J285" t="s">
        <v>10147</v>
      </c>
      <c r="K285" t="s">
        <v>10347</v>
      </c>
      <c r="L285" t="s">
        <v>14444</v>
      </c>
      <c r="M285" t="s">
        <v>14454</v>
      </c>
      <c r="N285" t="s">
        <v>14703</v>
      </c>
      <c r="O285">
        <v>2</v>
      </c>
      <c r="P285">
        <v>646.16</v>
      </c>
      <c r="Q285" s="3">
        <v>0.03</v>
      </c>
      <c r="R285">
        <v>23.24</v>
      </c>
      <c r="S285">
        <v>1253.55</v>
      </c>
      <c r="T285">
        <v>150.88999999999999</v>
      </c>
      <c r="U285" s="6">
        <f>Table1[[#This Row],[Profit]]/Table1[[#This Row],[Sales]]</f>
        <v>0.12037014877747197</v>
      </c>
      <c r="V285" t="s">
        <v>15146</v>
      </c>
      <c r="W285" t="s">
        <v>15413</v>
      </c>
    </row>
    <row r="286" spans="1:23" x14ac:dyDescent="0.25">
      <c r="A286" t="s">
        <v>304</v>
      </c>
      <c r="B286" s="1">
        <v>45896</v>
      </c>
      <c r="C286" s="1" t="str">
        <f>TEXT(Table1[[#This Row],[Order Date]],"YYYY")</f>
        <v>2025</v>
      </c>
      <c r="D286" s="1" t="str">
        <f>TEXT(Table1[[#This Row],[Order Date]],"MMM")</f>
        <v>Aug</v>
      </c>
      <c r="E286" t="s">
        <v>5304</v>
      </c>
      <c r="F286" t="s">
        <v>9863</v>
      </c>
      <c r="G286" t="s">
        <v>9866</v>
      </c>
      <c r="H286" t="s">
        <v>9867</v>
      </c>
      <c r="I286" t="s">
        <v>10034</v>
      </c>
      <c r="J286" t="s">
        <v>10160</v>
      </c>
      <c r="K286" t="s">
        <v>10442</v>
      </c>
      <c r="L286" t="s">
        <v>14445</v>
      </c>
      <c r="M286" t="s">
        <v>14449</v>
      </c>
      <c r="N286" t="s">
        <v>14598</v>
      </c>
      <c r="O286">
        <v>2</v>
      </c>
      <c r="P286">
        <v>235.76</v>
      </c>
      <c r="Q286" s="3">
        <v>0.01</v>
      </c>
      <c r="R286">
        <v>41.98</v>
      </c>
      <c r="S286">
        <v>466.8</v>
      </c>
      <c r="T286">
        <v>113.54</v>
      </c>
      <c r="U286" s="6">
        <f>Table1[[#This Row],[Profit]]/Table1[[#This Row],[Sales]]</f>
        <v>0.24323050556983719</v>
      </c>
      <c r="V286" t="s">
        <v>15146</v>
      </c>
      <c r="W286" t="s">
        <v>15413</v>
      </c>
    </row>
    <row r="287" spans="1:23" x14ac:dyDescent="0.25">
      <c r="A287" t="s">
        <v>305</v>
      </c>
      <c r="B287" s="1">
        <v>45164</v>
      </c>
      <c r="C287" s="1" t="str">
        <f>TEXT(Table1[[#This Row],[Order Date]],"YYYY")</f>
        <v>2023</v>
      </c>
      <c r="D287" s="1" t="str">
        <f>TEXT(Table1[[#This Row],[Order Date]],"MMM")</f>
        <v>Aug</v>
      </c>
      <c r="E287" t="s">
        <v>5305</v>
      </c>
      <c r="F287" t="s">
        <v>9861</v>
      </c>
      <c r="G287" t="s">
        <v>9866</v>
      </c>
      <c r="H287" t="s">
        <v>9871</v>
      </c>
      <c r="I287" t="s">
        <v>9944</v>
      </c>
      <c r="J287" t="s">
        <v>10125</v>
      </c>
      <c r="K287" t="s">
        <v>10443</v>
      </c>
      <c r="L287" t="s">
        <v>14446</v>
      </c>
      <c r="M287" t="s">
        <v>14453</v>
      </c>
      <c r="N287" t="s">
        <v>14704</v>
      </c>
      <c r="O287">
        <v>1</v>
      </c>
      <c r="P287">
        <v>270.41000000000003</v>
      </c>
      <c r="Q287" s="3">
        <v>0.3</v>
      </c>
      <c r="R287">
        <v>47.68</v>
      </c>
      <c r="S287">
        <v>189.29</v>
      </c>
      <c r="T287">
        <v>43.97</v>
      </c>
      <c r="U287" s="6">
        <f>Table1[[#This Row],[Profit]]/Table1[[#This Row],[Sales]]</f>
        <v>0.23228908024723968</v>
      </c>
      <c r="V287" t="s">
        <v>15411</v>
      </c>
      <c r="W287" t="s">
        <v>15413</v>
      </c>
    </row>
    <row r="288" spans="1:23" x14ac:dyDescent="0.25">
      <c r="A288" t="s">
        <v>306</v>
      </c>
      <c r="B288" s="1">
        <v>45750</v>
      </c>
      <c r="C288" s="1" t="str">
        <f>TEXT(Table1[[#This Row],[Order Date]],"YYYY")</f>
        <v>2025</v>
      </c>
      <c r="D288" s="1" t="str">
        <f>TEXT(Table1[[#This Row],[Order Date]],"MMM")</f>
        <v>Apr</v>
      </c>
      <c r="E288" t="s">
        <v>5306</v>
      </c>
      <c r="F288" t="s">
        <v>9863</v>
      </c>
      <c r="G288" t="s">
        <v>9864</v>
      </c>
      <c r="H288" t="s">
        <v>9870</v>
      </c>
      <c r="I288" t="s">
        <v>9920</v>
      </c>
      <c r="J288" t="s">
        <v>10137</v>
      </c>
      <c r="K288" t="s">
        <v>10444</v>
      </c>
      <c r="L288" t="s">
        <v>14445</v>
      </c>
      <c r="M288" t="s">
        <v>14452</v>
      </c>
      <c r="N288" t="s">
        <v>14705</v>
      </c>
      <c r="O288">
        <v>9</v>
      </c>
      <c r="P288">
        <v>263.77</v>
      </c>
      <c r="Q288" s="3">
        <v>0.12</v>
      </c>
      <c r="R288">
        <v>30.07</v>
      </c>
      <c r="S288">
        <v>2089.06</v>
      </c>
      <c r="T288">
        <v>345.18</v>
      </c>
      <c r="U288" s="6">
        <f>Table1[[#This Row],[Profit]]/Table1[[#This Row],[Sales]]</f>
        <v>0.16523220970197122</v>
      </c>
      <c r="V288" t="s">
        <v>15410</v>
      </c>
      <c r="W288" t="s">
        <v>15414</v>
      </c>
    </row>
    <row r="289" spans="1:23" x14ac:dyDescent="0.25">
      <c r="A289" t="s">
        <v>307</v>
      </c>
      <c r="B289" s="1">
        <v>45508</v>
      </c>
      <c r="C289" s="1" t="str">
        <f>TEXT(Table1[[#This Row],[Order Date]],"YYYY")</f>
        <v>2024</v>
      </c>
      <c r="D289" s="1" t="str">
        <f>TEXT(Table1[[#This Row],[Order Date]],"MMM")</f>
        <v>Aug</v>
      </c>
      <c r="E289" t="s">
        <v>5307</v>
      </c>
      <c r="F289" t="s">
        <v>9861</v>
      </c>
      <c r="G289" t="s">
        <v>9865</v>
      </c>
      <c r="H289" t="s">
        <v>9867</v>
      </c>
      <c r="I289" t="s">
        <v>9902</v>
      </c>
      <c r="J289" t="s">
        <v>10157</v>
      </c>
      <c r="K289" t="s">
        <v>10445</v>
      </c>
      <c r="L289" t="s">
        <v>14444</v>
      </c>
      <c r="M289" t="s">
        <v>14454</v>
      </c>
      <c r="N289" t="s">
        <v>14583</v>
      </c>
      <c r="O289">
        <v>5</v>
      </c>
      <c r="P289">
        <v>723.34</v>
      </c>
      <c r="Q289" s="3">
        <v>0.11</v>
      </c>
      <c r="R289">
        <v>21.15</v>
      </c>
      <c r="S289">
        <v>3218.86</v>
      </c>
      <c r="T289">
        <v>-100.67</v>
      </c>
      <c r="U289" s="6">
        <f>Table1[[#This Row],[Profit]]/Table1[[#This Row],[Sales]]</f>
        <v>-3.1275047687690676E-2</v>
      </c>
      <c r="V289" t="s">
        <v>15411</v>
      </c>
      <c r="W289" t="s">
        <v>15412</v>
      </c>
    </row>
    <row r="290" spans="1:23" x14ac:dyDescent="0.25">
      <c r="A290" t="s">
        <v>308</v>
      </c>
      <c r="B290" s="1">
        <v>45545</v>
      </c>
      <c r="C290" s="1" t="str">
        <f>TEXT(Table1[[#This Row],[Order Date]],"YYYY")</f>
        <v>2024</v>
      </c>
      <c r="D290" s="1" t="str">
        <f>TEXT(Table1[[#This Row],[Order Date]],"MMM")</f>
        <v>Sep</v>
      </c>
      <c r="E290" t="s">
        <v>5308</v>
      </c>
      <c r="F290" t="s">
        <v>9863</v>
      </c>
      <c r="G290" t="s">
        <v>9864</v>
      </c>
      <c r="H290" t="s">
        <v>9867</v>
      </c>
      <c r="I290" t="s">
        <v>9924</v>
      </c>
      <c r="J290" t="s">
        <v>10148</v>
      </c>
      <c r="K290" t="s">
        <v>10446</v>
      </c>
      <c r="L290" t="s">
        <v>14446</v>
      </c>
      <c r="M290" t="s">
        <v>14455</v>
      </c>
      <c r="N290" t="s">
        <v>14706</v>
      </c>
      <c r="O290">
        <v>7</v>
      </c>
      <c r="P290">
        <v>370.29</v>
      </c>
      <c r="Q290" s="3">
        <v>0.11</v>
      </c>
      <c r="R290">
        <v>46.12</v>
      </c>
      <c r="S290">
        <v>2306.91</v>
      </c>
      <c r="T290">
        <v>162.91999999999999</v>
      </c>
      <c r="U290" s="6">
        <f>Table1[[#This Row],[Profit]]/Table1[[#This Row],[Sales]]</f>
        <v>7.0622607730687376E-2</v>
      </c>
      <c r="V290" t="s">
        <v>15411</v>
      </c>
      <c r="W290" t="s">
        <v>15413</v>
      </c>
    </row>
    <row r="291" spans="1:23" x14ac:dyDescent="0.25">
      <c r="A291" t="s">
        <v>309</v>
      </c>
      <c r="B291" s="1">
        <v>45484</v>
      </c>
      <c r="C291" s="1" t="str">
        <f>TEXT(Table1[[#This Row],[Order Date]],"YYYY")</f>
        <v>2024</v>
      </c>
      <c r="D291" s="1" t="str">
        <f>TEXT(Table1[[#This Row],[Order Date]],"MMM")</f>
        <v>Jul</v>
      </c>
      <c r="E291" t="s">
        <v>5309</v>
      </c>
      <c r="F291" t="s">
        <v>9861</v>
      </c>
      <c r="G291" t="s">
        <v>9864</v>
      </c>
      <c r="H291" t="s">
        <v>9870</v>
      </c>
      <c r="I291" t="s">
        <v>10035</v>
      </c>
      <c r="J291" t="s">
        <v>10140</v>
      </c>
      <c r="K291" t="s">
        <v>10447</v>
      </c>
      <c r="L291" t="s">
        <v>14445</v>
      </c>
      <c r="M291" t="s">
        <v>14451</v>
      </c>
      <c r="N291" t="s">
        <v>14707</v>
      </c>
      <c r="O291">
        <v>3</v>
      </c>
      <c r="P291">
        <v>364.71</v>
      </c>
      <c r="Q291" s="3">
        <v>0.1</v>
      </c>
      <c r="R291">
        <v>14.31</v>
      </c>
      <c r="S291">
        <v>984.72</v>
      </c>
      <c r="T291">
        <v>145.27000000000001</v>
      </c>
      <c r="U291" s="6">
        <f>Table1[[#This Row],[Profit]]/Table1[[#This Row],[Sales]]</f>
        <v>0.14752416930701115</v>
      </c>
      <c r="V291" t="s">
        <v>15410</v>
      </c>
      <c r="W291" t="s">
        <v>14886</v>
      </c>
    </row>
    <row r="292" spans="1:23" x14ac:dyDescent="0.25">
      <c r="A292" t="s">
        <v>310</v>
      </c>
      <c r="B292" s="1">
        <v>45493</v>
      </c>
      <c r="C292" s="1" t="str">
        <f>TEXT(Table1[[#This Row],[Order Date]],"YYYY")</f>
        <v>2024</v>
      </c>
      <c r="D292" s="1" t="str">
        <f>TEXT(Table1[[#This Row],[Order Date]],"MMM")</f>
        <v>Jul</v>
      </c>
      <c r="E292" t="s">
        <v>5310</v>
      </c>
      <c r="F292" t="s">
        <v>9863</v>
      </c>
      <c r="G292" t="s">
        <v>9864</v>
      </c>
      <c r="H292" t="s">
        <v>9868</v>
      </c>
      <c r="I292" t="s">
        <v>10036</v>
      </c>
      <c r="J292" t="s">
        <v>10117</v>
      </c>
      <c r="K292" t="s">
        <v>10448</v>
      </c>
      <c r="L292" t="s">
        <v>14445</v>
      </c>
      <c r="M292" t="s">
        <v>14449</v>
      </c>
      <c r="N292" t="s">
        <v>14546</v>
      </c>
      <c r="O292">
        <v>7</v>
      </c>
      <c r="P292">
        <v>526.17999999999995</v>
      </c>
      <c r="Q292" s="3">
        <v>0.03</v>
      </c>
      <c r="R292">
        <v>32.11</v>
      </c>
      <c r="S292">
        <v>3572.76</v>
      </c>
      <c r="T292">
        <v>184.38</v>
      </c>
      <c r="U292" s="6">
        <f>Table1[[#This Row],[Profit]]/Table1[[#This Row],[Sales]]</f>
        <v>5.1607160850434951E-2</v>
      </c>
      <c r="V292" t="s">
        <v>15146</v>
      </c>
      <c r="W292" t="s">
        <v>15413</v>
      </c>
    </row>
    <row r="293" spans="1:23" x14ac:dyDescent="0.25">
      <c r="A293" t="s">
        <v>311</v>
      </c>
      <c r="B293" s="1">
        <v>45116</v>
      </c>
      <c r="C293" s="1" t="str">
        <f>TEXT(Table1[[#This Row],[Order Date]],"YYYY")</f>
        <v>2023</v>
      </c>
      <c r="D293" s="1" t="str">
        <f>TEXT(Table1[[#This Row],[Order Date]],"MMM")</f>
        <v>Jul</v>
      </c>
      <c r="E293" t="s">
        <v>5311</v>
      </c>
      <c r="F293" t="s">
        <v>9863</v>
      </c>
      <c r="G293" t="s">
        <v>9865</v>
      </c>
      <c r="H293" t="s">
        <v>9871</v>
      </c>
      <c r="I293" t="s">
        <v>10037</v>
      </c>
      <c r="J293" t="s">
        <v>10142</v>
      </c>
      <c r="K293" t="s">
        <v>10449</v>
      </c>
      <c r="L293" t="s">
        <v>14444</v>
      </c>
      <c r="M293" t="s">
        <v>14454</v>
      </c>
      <c r="N293" t="s">
        <v>14708</v>
      </c>
      <c r="O293">
        <v>7</v>
      </c>
      <c r="P293">
        <v>171.24</v>
      </c>
      <c r="Q293" s="3">
        <v>0.06</v>
      </c>
      <c r="R293">
        <v>40.299999999999997</v>
      </c>
      <c r="S293">
        <v>1126.76</v>
      </c>
      <c r="T293">
        <v>259.75</v>
      </c>
      <c r="U293" s="6">
        <f>Table1[[#This Row],[Profit]]/Table1[[#This Row],[Sales]]</f>
        <v>0.23052824026412014</v>
      </c>
      <c r="V293" t="s">
        <v>15410</v>
      </c>
      <c r="W293" t="s">
        <v>15412</v>
      </c>
    </row>
    <row r="294" spans="1:23" x14ac:dyDescent="0.25">
      <c r="A294" t="s">
        <v>312</v>
      </c>
      <c r="B294" s="1">
        <v>45397</v>
      </c>
      <c r="C294" s="1" t="str">
        <f>TEXT(Table1[[#This Row],[Order Date]],"YYYY")</f>
        <v>2024</v>
      </c>
      <c r="D294" s="1" t="str">
        <f>TEXT(Table1[[#This Row],[Order Date]],"MMM")</f>
        <v>Apr</v>
      </c>
      <c r="E294" t="s">
        <v>5312</v>
      </c>
      <c r="F294" t="s">
        <v>9862</v>
      </c>
      <c r="G294" t="s">
        <v>9866</v>
      </c>
      <c r="H294" t="s">
        <v>9870</v>
      </c>
      <c r="I294" t="s">
        <v>10038</v>
      </c>
      <c r="J294" t="s">
        <v>10121</v>
      </c>
      <c r="K294" t="s">
        <v>10450</v>
      </c>
      <c r="L294" t="s">
        <v>14445</v>
      </c>
      <c r="M294" t="s">
        <v>14451</v>
      </c>
      <c r="N294" t="s">
        <v>14650</v>
      </c>
      <c r="O294">
        <v>8</v>
      </c>
      <c r="P294">
        <v>214.78</v>
      </c>
      <c r="Q294" s="3">
        <v>0</v>
      </c>
      <c r="R294">
        <v>38.32</v>
      </c>
      <c r="S294">
        <v>1718.24</v>
      </c>
      <c r="T294">
        <v>423.5</v>
      </c>
      <c r="U294" s="6">
        <f>Table1[[#This Row],[Profit]]/Table1[[#This Row],[Sales]]</f>
        <v>0.24647313530123849</v>
      </c>
      <c r="V294" t="s">
        <v>15410</v>
      </c>
      <c r="W294" t="s">
        <v>15414</v>
      </c>
    </row>
    <row r="295" spans="1:23" x14ac:dyDescent="0.25">
      <c r="A295" t="s">
        <v>313</v>
      </c>
      <c r="B295" s="1">
        <v>45196</v>
      </c>
      <c r="C295" s="1" t="str">
        <f>TEXT(Table1[[#This Row],[Order Date]],"YYYY")</f>
        <v>2023</v>
      </c>
      <c r="D295" s="1" t="str">
        <f>TEXT(Table1[[#This Row],[Order Date]],"MMM")</f>
        <v>Sep</v>
      </c>
      <c r="E295" t="s">
        <v>5313</v>
      </c>
      <c r="F295" t="s">
        <v>9861</v>
      </c>
      <c r="G295" t="s">
        <v>9864</v>
      </c>
      <c r="H295" t="s">
        <v>9871</v>
      </c>
      <c r="I295" t="s">
        <v>10039</v>
      </c>
      <c r="J295" t="s">
        <v>10145</v>
      </c>
      <c r="K295" t="s">
        <v>10451</v>
      </c>
      <c r="L295" t="s">
        <v>14446</v>
      </c>
      <c r="M295" t="s">
        <v>14450</v>
      </c>
      <c r="N295" t="s">
        <v>14709</v>
      </c>
      <c r="O295">
        <v>2</v>
      </c>
      <c r="P295">
        <v>776.56</v>
      </c>
      <c r="Q295" s="3">
        <v>0.28999999999999998</v>
      </c>
      <c r="R295">
        <v>15.42</v>
      </c>
      <c r="S295">
        <v>1102.72</v>
      </c>
      <c r="T295">
        <v>133.51</v>
      </c>
      <c r="U295" s="6">
        <f>Table1[[#This Row],[Profit]]/Table1[[#This Row],[Sales]]</f>
        <v>0.12107334590829946</v>
      </c>
      <c r="V295" t="s">
        <v>15146</v>
      </c>
      <c r="W295" t="s">
        <v>14886</v>
      </c>
    </row>
    <row r="296" spans="1:23" x14ac:dyDescent="0.25">
      <c r="A296" t="s">
        <v>314</v>
      </c>
      <c r="B296" s="1">
        <v>45824</v>
      </c>
      <c r="C296" s="1" t="str">
        <f>TEXT(Table1[[#This Row],[Order Date]],"YYYY")</f>
        <v>2025</v>
      </c>
      <c r="D296" s="1" t="str">
        <f>TEXT(Table1[[#This Row],[Order Date]],"MMM")</f>
        <v>Jun</v>
      </c>
      <c r="E296" t="s">
        <v>5314</v>
      </c>
      <c r="F296" t="s">
        <v>9861</v>
      </c>
      <c r="G296" t="s">
        <v>9866</v>
      </c>
      <c r="H296" t="s">
        <v>9871</v>
      </c>
      <c r="I296" t="s">
        <v>10040</v>
      </c>
      <c r="J296" t="s">
        <v>10143</v>
      </c>
      <c r="K296" t="s">
        <v>10452</v>
      </c>
      <c r="L296" t="s">
        <v>14444</v>
      </c>
      <c r="M296" t="s">
        <v>14454</v>
      </c>
      <c r="N296" t="s">
        <v>14622</v>
      </c>
      <c r="O296">
        <v>6</v>
      </c>
      <c r="P296">
        <v>406.42</v>
      </c>
      <c r="Q296" s="3">
        <v>0.28000000000000003</v>
      </c>
      <c r="R296">
        <v>11.49</v>
      </c>
      <c r="S296">
        <v>1755.73</v>
      </c>
      <c r="T296">
        <v>442.37</v>
      </c>
      <c r="U296" s="6">
        <f>Table1[[#This Row],[Profit]]/Table1[[#This Row],[Sales]]</f>
        <v>0.25195787507190742</v>
      </c>
      <c r="V296" t="s">
        <v>15146</v>
      </c>
      <c r="W296" t="s">
        <v>15412</v>
      </c>
    </row>
    <row r="297" spans="1:23" x14ac:dyDescent="0.25">
      <c r="A297" t="s">
        <v>315</v>
      </c>
      <c r="B297" s="1">
        <v>45273</v>
      </c>
      <c r="C297" s="1" t="str">
        <f>TEXT(Table1[[#This Row],[Order Date]],"YYYY")</f>
        <v>2023</v>
      </c>
      <c r="D297" s="1" t="str">
        <f>TEXT(Table1[[#This Row],[Order Date]],"MMM")</f>
        <v>Dec</v>
      </c>
      <c r="E297" t="s">
        <v>5315</v>
      </c>
      <c r="F297" t="s">
        <v>9862</v>
      </c>
      <c r="G297" t="s">
        <v>9866</v>
      </c>
      <c r="H297" t="s">
        <v>9870</v>
      </c>
      <c r="I297" t="s">
        <v>10041</v>
      </c>
      <c r="J297" t="s">
        <v>10143</v>
      </c>
      <c r="K297" t="s">
        <v>10453</v>
      </c>
      <c r="L297" t="s">
        <v>14446</v>
      </c>
      <c r="M297" t="s">
        <v>14453</v>
      </c>
      <c r="N297" t="s">
        <v>14710</v>
      </c>
      <c r="O297">
        <v>1</v>
      </c>
      <c r="P297">
        <v>717.12</v>
      </c>
      <c r="Q297" s="3">
        <v>0.11</v>
      </c>
      <c r="R297">
        <v>32.57</v>
      </c>
      <c r="S297">
        <v>638.24</v>
      </c>
      <c r="T297">
        <v>168.78</v>
      </c>
      <c r="U297" s="6">
        <f>Table1[[#This Row],[Profit]]/Table1[[#This Row],[Sales]]</f>
        <v>0.26444597643519679</v>
      </c>
      <c r="V297" t="s">
        <v>15410</v>
      </c>
      <c r="W297" t="s">
        <v>14886</v>
      </c>
    </row>
    <row r="298" spans="1:23" x14ac:dyDescent="0.25">
      <c r="A298" t="s">
        <v>316</v>
      </c>
      <c r="B298" s="1">
        <v>45195</v>
      </c>
      <c r="C298" s="1" t="str">
        <f>TEXT(Table1[[#This Row],[Order Date]],"YYYY")</f>
        <v>2023</v>
      </c>
      <c r="D298" s="1" t="str">
        <f>TEXT(Table1[[#This Row],[Order Date]],"MMM")</f>
        <v>Sep</v>
      </c>
      <c r="E298" t="s">
        <v>5316</v>
      </c>
      <c r="F298" t="s">
        <v>9863</v>
      </c>
      <c r="G298" t="s">
        <v>9864</v>
      </c>
      <c r="H298" t="s">
        <v>9871</v>
      </c>
      <c r="I298" t="s">
        <v>9931</v>
      </c>
      <c r="J298" t="s">
        <v>9950</v>
      </c>
      <c r="K298" t="s">
        <v>10454</v>
      </c>
      <c r="L298" t="s">
        <v>14445</v>
      </c>
      <c r="M298" t="s">
        <v>14449</v>
      </c>
      <c r="N298" t="s">
        <v>9871</v>
      </c>
      <c r="O298">
        <v>7</v>
      </c>
      <c r="P298">
        <v>384.96</v>
      </c>
      <c r="Q298" s="3">
        <v>0.18</v>
      </c>
      <c r="R298">
        <v>5.79</v>
      </c>
      <c r="S298">
        <v>2209.67</v>
      </c>
      <c r="T298">
        <v>-110.55</v>
      </c>
      <c r="U298" s="6">
        <f>Table1[[#This Row],[Profit]]/Table1[[#This Row],[Sales]]</f>
        <v>-5.0030094991559824E-2</v>
      </c>
      <c r="V298" t="s">
        <v>15410</v>
      </c>
      <c r="W298" t="s">
        <v>15413</v>
      </c>
    </row>
    <row r="299" spans="1:23" x14ac:dyDescent="0.25">
      <c r="A299" t="s">
        <v>317</v>
      </c>
      <c r="B299" s="1">
        <v>45906</v>
      </c>
      <c r="C299" s="1" t="str">
        <f>TEXT(Table1[[#This Row],[Order Date]],"YYYY")</f>
        <v>2025</v>
      </c>
      <c r="D299" s="1" t="str">
        <f>TEXT(Table1[[#This Row],[Order Date]],"MMM")</f>
        <v>Sep</v>
      </c>
      <c r="E299" t="s">
        <v>5317</v>
      </c>
      <c r="F299" t="s">
        <v>9863</v>
      </c>
      <c r="G299" t="s">
        <v>9864</v>
      </c>
      <c r="H299" t="s">
        <v>9871</v>
      </c>
      <c r="I299" t="s">
        <v>9933</v>
      </c>
      <c r="J299" t="s">
        <v>10138</v>
      </c>
      <c r="K299" t="s">
        <v>10455</v>
      </c>
      <c r="L299" t="s">
        <v>14446</v>
      </c>
      <c r="M299" t="s">
        <v>14450</v>
      </c>
      <c r="N299" t="s">
        <v>14662</v>
      </c>
      <c r="O299">
        <v>7</v>
      </c>
      <c r="P299">
        <v>455.38</v>
      </c>
      <c r="Q299" s="3">
        <v>0.2</v>
      </c>
      <c r="R299">
        <v>14.81</v>
      </c>
      <c r="S299">
        <v>2550.13</v>
      </c>
      <c r="T299">
        <v>533.91999999999996</v>
      </c>
      <c r="U299" s="6">
        <f>Table1[[#This Row],[Profit]]/Table1[[#This Row],[Sales]]</f>
        <v>0.20936971840651258</v>
      </c>
      <c r="V299" t="s">
        <v>15146</v>
      </c>
      <c r="W299" t="s">
        <v>15413</v>
      </c>
    </row>
    <row r="300" spans="1:23" x14ac:dyDescent="0.25">
      <c r="A300" t="s">
        <v>318</v>
      </c>
      <c r="B300" s="1">
        <v>45494</v>
      </c>
      <c r="C300" s="1" t="str">
        <f>TEXT(Table1[[#This Row],[Order Date]],"YYYY")</f>
        <v>2024</v>
      </c>
      <c r="D300" s="1" t="str">
        <f>TEXT(Table1[[#This Row],[Order Date]],"MMM")</f>
        <v>Jul</v>
      </c>
      <c r="E300" t="s">
        <v>5318</v>
      </c>
      <c r="F300" t="s">
        <v>9862</v>
      </c>
      <c r="G300" t="s">
        <v>9866</v>
      </c>
      <c r="H300" t="s">
        <v>9868</v>
      </c>
      <c r="I300" t="s">
        <v>10042</v>
      </c>
      <c r="J300" t="s">
        <v>10154</v>
      </c>
      <c r="K300" t="s">
        <v>10456</v>
      </c>
      <c r="L300" t="s">
        <v>14444</v>
      </c>
      <c r="M300" t="s">
        <v>14447</v>
      </c>
      <c r="N300" t="s">
        <v>14711</v>
      </c>
      <c r="O300">
        <v>1</v>
      </c>
      <c r="P300">
        <v>301.56</v>
      </c>
      <c r="Q300" s="3">
        <v>0.2</v>
      </c>
      <c r="R300">
        <v>32.32</v>
      </c>
      <c r="S300">
        <v>241.25</v>
      </c>
      <c r="T300">
        <v>-9.5299999999999994</v>
      </c>
      <c r="U300" s="6">
        <f>Table1[[#This Row],[Profit]]/Table1[[#This Row],[Sales]]</f>
        <v>-3.950259067357513E-2</v>
      </c>
      <c r="V300" t="s">
        <v>15410</v>
      </c>
      <c r="W300" t="s">
        <v>15413</v>
      </c>
    </row>
    <row r="301" spans="1:23" x14ac:dyDescent="0.25">
      <c r="A301" t="s">
        <v>319</v>
      </c>
      <c r="B301" s="1">
        <v>45322</v>
      </c>
      <c r="C301" s="1" t="str">
        <f>TEXT(Table1[[#This Row],[Order Date]],"YYYY")</f>
        <v>2024</v>
      </c>
      <c r="D301" s="1" t="str">
        <f>TEXT(Table1[[#This Row],[Order Date]],"MMM")</f>
        <v>Jan</v>
      </c>
      <c r="E301" t="s">
        <v>5319</v>
      </c>
      <c r="F301" t="s">
        <v>9863</v>
      </c>
      <c r="G301" t="s">
        <v>9866</v>
      </c>
      <c r="H301" t="s">
        <v>9868</v>
      </c>
      <c r="I301" t="s">
        <v>10040</v>
      </c>
      <c r="J301" t="s">
        <v>10119</v>
      </c>
      <c r="K301" t="s">
        <v>10457</v>
      </c>
      <c r="L301" t="s">
        <v>14446</v>
      </c>
      <c r="M301" t="s">
        <v>14455</v>
      </c>
      <c r="N301" t="s">
        <v>14712</v>
      </c>
      <c r="O301">
        <v>7</v>
      </c>
      <c r="P301">
        <v>541.80999999999995</v>
      </c>
      <c r="Q301" s="3">
        <v>0.26</v>
      </c>
      <c r="R301">
        <v>43.63</v>
      </c>
      <c r="S301">
        <v>2806.58</v>
      </c>
      <c r="T301">
        <v>526.38</v>
      </c>
      <c r="U301" s="6">
        <f>Table1[[#This Row],[Profit]]/Table1[[#This Row],[Sales]]</f>
        <v>0.18755210968509717</v>
      </c>
      <c r="V301" t="s">
        <v>15410</v>
      </c>
      <c r="W301" t="s">
        <v>15414</v>
      </c>
    </row>
    <row r="302" spans="1:23" x14ac:dyDescent="0.25">
      <c r="A302" t="s">
        <v>320</v>
      </c>
      <c r="B302" s="1">
        <v>45629</v>
      </c>
      <c r="C302" s="1" t="str">
        <f>TEXT(Table1[[#This Row],[Order Date]],"YYYY")</f>
        <v>2024</v>
      </c>
      <c r="D302" s="1" t="str">
        <f>TEXT(Table1[[#This Row],[Order Date]],"MMM")</f>
        <v>Dec</v>
      </c>
      <c r="E302" t="s">
        <v>5320</v>
      </c>
      <c r="F302" t="s">
        <v>9861</v>
      </c>
      <c r="G302" t="s">
        <v>9864</v>
      </c>
      <c r="H302" t="s">
        <v>9871</v>
      </c>
      <c r="I302" t="s">
        <v>10043</v>
      </c>
      <c r="J302" t="s">
        <v>10151</v>
      </c>
      <c r="K302" t="s">
        <v>10458</v>
      </c>
      <c r="L302" t="s">
        <v>14446</v>
      </c>
      <c r="M302" t="s">
        <v>14455</v>
      </c>
      <c r="N302" t="s">
        <v>14713</v>
      </c>
      <c r="O302">
        <v>10</v>
      </c>
      <c r="P302">
        <v>81</v>
      </c>
      <c r="Q302" s="3">
        <v>0.26</v>
      </c>
      <c r="R302">
        <v>41.99</v>
      </c>
      <c r="S302">
        <v>599.4</v>
      </c>
      <c r="T302">
        <v>100.34</v>
      </c>
      <c r="U302" s="6">
        <f>Table1[[#This Row],[Profit]]/Table1[[#This Row],[Sales]]</f>
        <v>0.16740073406740075</v>
      </c>
      <c r="V302" t="s">
        <v>15410</v>
      </c>
      <c r="W302" t="s">
        <v>15412</v>
      </c>
    </row>
    <row r="303" spans="1:23" x14ac:dyDescent="0.25">
      <c r="A303" t="s">
        <v>321</v>
      </c>
      <c r="B303" s="1">
        <v>45916</v>
      </c>
      <c r="C303" s="1" t="str">
        <f>TEXT(Table1[[#This Row],[Order Date]],"YYYY")</f>
        <v>2025</v>
      </c>
      <c r="D303" s="1" t="str">
        <f>TEXT(Table1[[#This Row],[Order Date]],"MMM")</f>
        <v>Sep</v>
      </c>
      <c r="E303" t="s">
        <v>5321</v>
      </c>
      <c r="F303" t="s">
        <v>9863</v>
      </c>
      <c r="G303" t="s">
        <v>9866</v>
      </c>
      <c r="H303" t="s">
        <v>9870</v>
      </c>
      <c r="I303" t="s">
        <v>9915</v>
      </c>
      <c r="J303" t="s">
        <v>10138</v>
      </c>
      <c r="K303" t="s">
        <v>10459</v>
      </c>
      <c r="L303" t="s">
        <v>14446</v>
      </c>
      <c r="M303" t="s">
        <v>14450</v>
      </c>
      <c r="N303" t="s">
        <v>14714</v>
      </c>
      <c r="O303">
        <v>1</v>
      </c>
      <c r="P303">
        <v>586.64</v>
      </c>
      <c r="Q303" s="3">
        <v>0.14000000000000001</v>
      </c>
      <c r="R303">
        <v>14.96</v>
      </c>
      <c r="S303">
        <v>504.51</v>
      </c>
      <c r="T303">
        <v>125.08</v>
      </c>
      <c r="U303" s="6">
        <f>Table1[[#This Row],[Profit]]/Table1[[#This Row],[Sales]]</f>
        <v>0.24792372797367743</v>
      </c>
      <c r="V303" t="s">
        <v>15411</v>
      </c>
      <c r="W303" t="s">
        <v>15414</v>
      </c>
    </row>
    <row r="304" spans="1:23" x14ac:dyDescent="0.25">
      <c r="A304" t="s">
        <v>322</v>
      </c>
      <c r="B304" s="1">
        <v>45394</v>
      </c>
      <c r="C304" s="1" t="str">
        <f>TEXT(Table1[[#This Row],[Order Date]],"YYYY")</f>
        <v>2024</v>
      </c>
      <c r="D304" s="1" t="str">
        <f>TEXT(Table1[[#This Row],[Order Date]],"MMM")</f>
        <v>Apr</v>
      </c>
      <c r="E304" t="s">
        <v>5322</v>
      </c>
      <c r="F304" t="s">
        <v>9862</v>
      </c>
      <c r="G304" t="s">
        <v>9865</v>
      </c>
      <c r="H304" t="s">
        <v>9870</v>
      </c>
      <c r="I304" t="s">
        <v>10044</v>
      </c>
      <c r="J304" t="s">
        <v>10118</v>
      </c>
      <c r="K304" t="s">
        <v>10460</v>
      </c>
      <c r="L304" t="s">
        <v>14445</v>
      </c>
      <c r="M304" t="s">
        <v>14452</v>
      </c>
      <c r="N304" t="s">
        <v>14715</v>
      </c>
      <c r="O304">
        <v>4</v>
      </c>
      <c r="P304">
        <v>217.03</v>
      </c>
      <c r="Q304" s="3">
        <v>7.0000000000000007E-2</v>
      </c>
      <c r="R304">
        <v>33.26</v>
      </c>
      <c r="S304">
        <v>807.35</v>
      </c>
      <c r="T304">
        <v>27.27</v>
      </c>
      <c r="U304" s="6">
        <f>Table1[[#This Row],[Profit]]/Table1[[#This Row],[Sales]]</f>
        <v>3.3777172230135627E-2</v>
      </c>
      <c r="V304" t="s">
        <v>15409</v>
      </c>
      <c r="W304" t="s">
        <v>14886</v>
      </c>
    </row>
    <row r="305" spans="1:23" x14ac:dyDescent="0.25">
      <c r="A305" t="s">
        <v>323</v>
      </c>
      <c r="B305" s="1">
        <v>45596</v>
      </c>
      <c r="C305" s="1" t="str">
        <f>TEXT(Table1[[#This Row],[Order Date]],"YYYY")</f>
        <v>2024</v>
      </c>
      <c r="D305" s="1" t="str">
        <f>TEXT(Table1[[#This Row],[Order Date]],"MMM")</f>
        <v>Oct</v>
      </c>
      <c r="E305" t="s">
        <v>5323</v>
      </c>
      <c r="F305" t="s">
        <v>9861</v>
      </c>
      <c r="G305" t="s">
        <v>9866</v>
      </c>
      <c r="H305" t="s">
        <v>9867</v>
      </c>
      <c r="I305" t="s">
        <v>9905</v>
      </c>
      <c r="J305" t="s">
        <v>10153</v>
      </c>
      <c r="K305" t="s">
        <v>10461</v>
      </c>
      <c r="L305" t="s">
        <v>14445</v>
      </c>
      <c r="M305" t="s">
        <v>14451</v>
      </c>
      <c r="N305" t="s">
        <v>14716</v>
      </c>
      <c r="O305">
        <v>7</v>
      </c>
      <c r="P305">
        <v>135.94</v>
      </c>
      <c r="Q305" s="3">
        <v>0.01</v>
      </c>
      <c r="R305">
        <v>22.46</v>
      </c>
      <c r="S305">
        <v>942.06</v>
      </c>
      <c r="T305">
        <v>-7.28</v>
      </c>
      <c r="U305" s="6">
        <f>Table1[[#This Row],[Profit]]/Table1[[#This Row],[Sales]]</f>
        <v>-7.7277455788378668E-3</v>
      </c>
      <c r="V305" t="s">
        <v>15411</v>
      </c>
      <c r="W305" t="s">
        <v>14886</v>
      </c>
    </row>
    <row r="306" spans="1:23" x14ac:dyDescent="0.25">
      <c r="A306" t="s">
        <v>324</v>
      </c>
      <c r="B306" s="1">
        <v>45210</v>
      </c>
      <c r="C306" s="1" t="str">
        <f>TEXT(Table1[[#This Row],[Order Date]],"YYYY")</f>
        <v>2023</v>
      </c>
      <c r="D306" s="1" t="str">
        <f>TEXT(Table1[[#This Row],[Order Date]],"MMM")</f>
        <v>Oct</v>
      </c>
      <c r="E306" t="s">
        <v>5324</v>
      </c>
      <c r="F306" t="s">
        <v>9863</v>
      </c>
      <c r="G306" t="s">
        <v>9865</v>
      </c>
      <c r="H306" t="s">
        <v>9867</v>
      </c>
      <c r="I306" t="s">
        <v>10045</v>
      </c>
      <c r="J306" t="s">
        <v>10143</v>
      </c>
      <c r="K306" t="s">
        <v>10462</v>
      </c>
      <c r="L306" t="s">
        <v>14444</v>
      </c>
      <c r="M306" t="s">
        <v>14454</v>
      </c>
      <c r="N306" t="s">
        <v>14717</v>
      </c>
      <c r="O306">
        <v>9</v>
      </c>
      <c r="P306">
        <v>770.36</v>
      </c>
      <c r="Q306" s="3">
        <v>0.03</v>
      </c>
      <c r="R306">
        <v>10.220000000000001</v>
      </c>
      <c r="S306">
        <v>6725.24</v>
      </c>
      <c r="T306">
        <v>1397.32</v>
      </c>
      <c r="U306" s="6">
        <f>Table1[[#This Row],[Profit]]/Table1[[#This Row],[Sales]]</f>
        <v>0.20777251072080699</v>
      </c>
      <c r="V306" t="s">
        <v>15409</v>
      </c>
      <c r="W306" t="s">
        <v>15413</v>
      </c>
    </row>
    <row r="307" spans="1:23" x14ac:dyDescent="0.25">
      <c r="A307" t="s">
        <v>325</v>
      </c>
      <c r="B307" s="1">
        <v>45697</v>
      </c>
      <c r="C307" s="1" t="str">
        <f>TEXT(Table1[[#This Row],[Order Date]],"YYYY")</f>
        <v>2025</v>
      </c>
      <c r="D307" s="1" t="str">
        <f>TEXT(Table1[[#This Row],[Order Date]],"MMM")</f>
        <v>Feb</v>
      </c>
      <c r="E307" t="s">
        <v>5325</v>
      </c>
      <c r="F307" t="s">
        <v>9861</v>
      </c>
      <c r="G307" t="s">
        <v>9866</v>
      </c>
      <c r="H307" t="s">
        <v>9869</v>
      </c>
      <c r="I307" t="s">
        <v>10046</v>
      </c>
      <c r="J307" t="s">
        <v>10137</v>
      </c>
      <c r="K307" t="s">
        <v>10463</v>
      </c>
      <c r="L307" t="s">
        <v>14446</v>
      </c>
      <c r="M307" t="s">
        <v>14455</v>
      </c>
      <c r="N307" t="s">
        <v>14718</v>
      </c>
      <c r="O307">
        <v>1</v>
      </c>
      <c r="P307">
        <v>70.3</v>
      </c>
      <c r="Q307" s="3">
        <v>0.12</v>
      </c>
      <c r="R307">
        <v>26.45</v>
      </c>
      <c r="S307">
        <v>61.86</v>
      </c>
      <c r="T307">
        <v>-4.8</v>
      </c>
      <c r="U307" s="6">
        <f>Table1[[#This Row],[Profit]]/Table1[[#This Row],[Sales]]</f>
        <v>-7.7594568380213377E-2</v>
      </c>
      <c r="V307" t="s">
        <v>15410</v>
      </c>
      <c r="W307" t="s">
        <v>14886</v>
      </c>
    </row>
    <row r="308" spans="1:23" x14ac:dyDescent="0.25">
      <c r="A308" t="s">
        <v>326</v>
      </c>
      <c r="B308" s="1">
        <v>45544</v>
      </c>
      <c r="C308" s="1" t="str">
        <f>TEXT(Table1[[#This Row],[Order Date]],"YYYY")</f>
        <v>2024</v>
      </c>
      <c r="D308" s="1" t="str">
        <f>TEXT(Table1[[#This Row],[Order Date]],"MMM")</f>
        <v>Sep</v>
      </c>
      <c r="E308" t="s">
        <v>5326</v>
      </c>
      <c r="F308" t="s">
        <v>9863</v>
      </c>
      <c r="G308" t="s">
        <v>9865</v>
      </c>
      <c r="H308" t="s">
        <v>9870</v>
      </c>
      <c r="I308" t="s">
        <v>9997</v>
      </c>
      <c r="J308" t="s">
        <v>10121</v>
      </c>
      <c r="K308" t="s">
        <v>10464</v>
      </c>
      <c r="L308" t="s">
        <v>14446</v>
      </c>
      <c r="M308" t="s">
        <v>14450</v>
      </c>
      <c r="N308" t="s">
        <v>14719</v>
      </c>
      <c r="O308">
        <v>3</v>
      </c>
      <c r="P308">
        <v>487.82</v>
      </c>
      <c r="Q308" s="3">
        <v>0.28999999999999998</v>
      </c>
      <c r="R308">
        <v>19.579999999999998</v>
      </c>
      <c r="S308">
        <v>1039.06</v>
      </c>
      <c r="T308">
        <v>-48.92</v>
      </c>
      <c r="U308" s="6">
        <f>Table1[[#This Row],[Profit]]/Table1[[#This Row],[Sales]]</f>
        <v>-4.7081015533270459E-2</v>
      </c>
      <c r="V308" t="s">
        <v>15411</v>
      </c>
      <c r="W308" t="s">
        <v>15414</v>
      </c>
    </row>
    <row r="309" spans="1:23" x14ac:dyDescent="0.25">
      <c r="A309" t="s">
        <v>327</v>
      </c>
      <c r="B309" s="1">
        <v>45956</v>
      </c>
      <c r="C309" s="1" t="str">
        <f>TEXT(Table1[[#This Row],[Order Date]],"YYYY")</f>
        <v>2025</v>
      </c>
      <c r="D309" s="1" t="str">
        <f>TEXT(Table1[[#This Row],[Order Date]],"MMM")</f>
        <v>Oct</v>
      </c>
      <c r="E309" t="s">
        <v>5327</v>
      </c>
      <c r="F309" t="s">
        <v>9863</v>
      </c>
      <c r="G309" t="s">
        <v>9866</v>
      </c>
      <c r="H309" t="s">
        <v>9871</v>
      </c>
      <c r="I309" t="s">
        <v>9928</v>
      </c>
      <c r="J309" t="s">
        <v>10131</v>
      </c>
      <c r="K309" t="s">
        <v>10465</v>
      </c>
      <c r="L309" t="s">
        <v>14446</v>
      </c>
      <c r="M309" t="s">
        <v>14450</v>
      </c>
      <c r="N309" t="s">
        <v>14720</v>
      </c>
      <c r="O309">
        <v>2</v>
      </c>
      <c r="P309">
        <v>103.51</v>
      </c>
      <c r="Q309" s="3">
        <v>0.25</v>
      </c>
      <c r="R309">
        <v>13.5</v>
      </c>
      <c r="S309">
        <v>155.27000000000001</v>
      </c>
      <c r="T309">
        <v>2.16</v>
      </c>
      <c r="U309" s="6">
        <f>Table1[[#This Row],[Profit]]/Table1[[#This Row],[Sales]]</f>
        <v>1.3911251368583757E-2</v>
      </c>
      <c r="V309" t="s">
        <v>15411</v>
      </c>
      <c r="W309" t="s">
        <v>14886</v>
      </c>
    </row>
    <row r="310" spans="1:23" x14ac:dyDescent="0.25">
      <c r="A310" t="s">
        <v>328</v>
      </c>
      <c r="B310" s="1">
        <v>45306</v>
      </c>
      <c r="C310" s="1" t="str">
        <f>TEXT(Table1[[#This Row],[Order Date]],"YYYY")</f>
        <v>2024</v>
      </c>
      <c r="D310" s="1" t="str">
        <f>TEXT(Table1[[#This Row],[Order Date]],"MMM")</f>
        <v>Jan</v>
      </c>
      <c r="E310" t="s">
        <v>5328</v>
      </c>
      <c r="F310" t="s">
        <v>9861</v>
      </c>
      <c r="G310" t="s">
        <v>9866</v>
      </c>
      <c r="H310" t="s">
        <v>9869</v>
      </c>
      <c r="I310" t="s">
        <v>9921</v>
      </c>
      <c r="J310" t="s">
        <v>10159</v>
      </c>
      <c r="K310" t="s">
        <v>10466</v>
      </c>
      <c r="L310" t="s">
        <v>14446</v>
      </c>
      <c r="M310" t="s">
        <v>14455</v>
      </c>
      <c r="N310" t="s">
        <v>14574</v>
      </c>
      <c r="O310">
        <v>1</v>
      </c>
      <c r="P310">
        <v>242.7</v>
      </c>
      <c r="Q310" s="3">
        <v>0.12</v>
      </c>
      <c r="R310">
        <v>28.83</v>
      </c>
      <c r="S310">
        <v>213.58</v>
      </c>
      <c r="T310">
        <v>-8.01</v>
      </c>
      <c r="U310" s="6">
        <f>Table1[[#This Row],[Profit]]/Table1[[#This Row],[Sales]]</f>
        <v>-3.7503511564753247E-2</v>
      </c>
      <c r="V310" t="s">
        <v>15411</v>
      </c>
      <c r="W310" t="s">
        <v>15414</v>
      </c>
    </row>
    <row r="311" spans="1:23" x14ac:dyDescent="0.25">
      <c r="A311" t="s">
        <v>329</v>
      </c>
      <c r="B311" s="1">
        <v>45625</v>
      </c>
      <c r="C311" s="1" t="str">
        <f>TEXT(Table1[[#This Row],[Order Date]],"YYYY")</f>
        <v>2024</v>
      </c>
      <c r="D311" s="1" t="str">
        <f>TEXT(Table1[[#This Row],[Order Date]],"MMM")</f>
        <v>Nov</v>
      </c>
      <c r="E311" t="s">
        <v>5329</v>
      </c>
      <c r="F311" t="s">
        <v>9862</v>
      </c>
      <c r="G311" t="s">
        <v>9865</v>
      </c>
      <c r="H311" t="s">
        <v>9869</v>
      </c>
      <c r="I311" t="s">
        <v>9977</v>
      </c>
      <c r="J311" t="s">
        <v>10145</v>
      </c>
      <c r="K311" t="s">
        <v>10467</v>
      </c>
      <c r="L311" t="s">
        <v>14444</v>
      </c>
      <c r="M311" t="s">
        <v>14454</v>
      </c>
      <c r="N311" t="s">
        <v>14721</v>
      </c>
      <c r="O311">
        <v>9</v>
      </c>
      <c r="P311">
        <v>504.45</v>
      </c>
      <c r="Q311" s="3">
        <v>0.24</v>
      </c>
      <c r="R311">
        <v>35.25</v>
      </c>
      <c r="S311">
        <v>3450.44</v>
      </c>
      <c r="T311">
        <v>-186.02</v>
      </c>
      <c r="U311" s="6">
        <f>Table1[[#This Row],[Profit]]/Table1[[#This Row],[Sales]]</f>
        <v>-5.3911964850859605E-2</v>
      </c>
      <c r="V311" t="s">
        <v>15411</v>
      </c>
      <c r="W311" t="s">
        <v>15414</v>
      </c>
    </row>
    <row r="312" spans="1:23" x14ac:dyDescent="0.25">
      <c r="A312" t="s">
        <v>330</v>
      </c>
      <c r="B312" s="1">
        <v>45090</v>
      </c>
      <c r="C312" s="1" t="str">
        <f>TEXT(Table1[[#This Row],[Order Date]],"YYYY")</f>
        <v>2023</v>
      </c>
      <c r="D312" s="1" t="str">
        <f>TEXT(Table1[[#This Row],[Order Date]],"MMM")</f>
        <v>Jun</v>
      </c>
      <c r="E312" t="s">
        <v>5330</v>
      </c>
      <c r="F312" t="s">
        <v>9861</v>
      </c>
      <c r="G312" t="s">
        <v>9866</v>
      </c>
      <c r="H312" t="s">
        <v>9868</v>
      </c>
      <c r="I312" t="s">
        <v>10037</v>
      </c>
      <c r="J312" t="s">
        <v>10143</v>
      </c>
      <c r="K312" t="s">
        <v>10468</v>
      </c>
      <c r="L312" t="s">
        <v>14445</v>
      </c>
      <c r="M312" t="s">
        <v>14452</v>
      </c>
      <c r="N312" t="s">
        <v>14722</v>
      </c>
      <c r="O312">
        <v>1</v>
      </c>
      <c r="P312">
        <v>416.86</v>
      </c>
      <c r="Q312" s="3">
        <v>0.28000000000000003</v>
      </c>
      <c r="R312">
        <v>7.35</v>
      </c>
      <c r="S312">
        <v>300.14</v>
      </c>
      <c r="T312">
        <v>-8.09</v>
      </c>
      <c r="U312" s="6">
        <f>Table1[[#This Row],[Profit]]/Table1[[#This Row],[Sales]]</f>
        <v>-2.6954088092223629E-2</v>
      </c>
      <c r="V312" t="s">
        <v>15410</v>
      </c>
      <c r="W312" t="s">
        <v>15412</v>
      </c>
    </row>
    <row r="313" spans="1:23" x14ac:dyDescent="0.25">
      <c r="A313" t="s">
        <v>331</v>
      </c>
      <c r="B313" s="1">
        <v>45886</v>
      </c>
      <c r="C313" s="1" t="str">
        <f>TEXT(Table1[[#This Row],[Order Date]],"YYYY")</f>
        <v>2025</v>
      </c>
      <c r="D313" s="1" t="str">
        <f>TEXT(Table1[[#This Row],[Order Date]],"MMM")</f>
        <v>Aug</v>
      </c>
      <c r="E313" t="s">
        <v>5331</v>
      </c>
      <c r="F313" t="s">
        <v>9862</v>
      </c>
      <c r="G313" t="s">
        <v>9865</v>
      </c>
      <c r="H313" t="s">
        <v>9868</v>
      </c>
      <c r="I313" t="s">
        <v>10047</v>
      </c>
      <c r="J313" t="s">
        <v>10130</v>
      </c>
      <c r="K313" t="s">
        <v>10469</v>
      </c>
      <c r="L313" t="s">
        <v>14446</v>
      </c>
      <c r="M313" t="s">
        <v>14455</v>
      </c>
      <c r="N313" t="s">
        <v>14723</v>
      </c>
      <c r="O313">
        <v>5</v>
      </c>
      <c r="P313">
        <v>679.34</v>
      </c>
      <c r="Q313" s="3">
        <v>0.28000000000000003</v>
      </c>
      <c r="R313">
        <v>7.2</v>
      </c>
      <c r="S313">
        <v>2445.62</v>
      </c>
      <c r="T313">
        <v>731.21</v>
      </c>
      <c r="U313" s="6">
        <f>Table1[[#This Row],[Profit]]/Table1[[#This Row],[Sales]]</f>
        <v>0.29898757779213453</v>
      </c>
      <c r="V313" t="s">
        <v>15409</v>
      </c>
      <c r="W313" t="s">
        <v>15412</v>
      </c>
    </row>
    <row r="314" spans="1:23" x14ac:dyDescent="0.25">
      <c r="A314" t="s">
        <v>332</v>
      </c>
      <c r="B314" s="1">
        <v>45185</v>
      </c>
      <c r="C314" s="1" t="str">
        <f>TEXT(Table1[[#This Row],[Order Date]],"YYYY")</f>
        <v>2023</v>
      </c>
      <c r="D314" s="1" t="str">
        <f>TEXT(Table1[[#This Row],[Order Date]],"MMM")</f>
        <v>Sep</v>
      </c>
      <c r="E314" t="s">
        <v>5332</v>
      </c>
      <c r="F314" t="s">
        <v>9863</v>
      </c>
      <c r="G314" t="s">
        <v>9866</v>
      </c>
      <c r="H314" t="s">
        <v>9869</v>
      </c>
      <c r="I314" t="s">
        <v>9996</v>
      </c>
      <c r="J314" t="s">
        <v>10139</v>
      </c>
      <c r="K314" t="s">
        <v>10470</v>
      </c>
      <c r="L314" t="s">
        <v>14446</v>
      </c>
      <c r="M314" t="s">
        <v>14455</v>
      </c>
      <c r="N314" t="s">
        <v>14724</v>
      </c>
      <c r="O314">
        <v>5</v>
      </c>
      <c r="P314">
        <v>398.82</v>
      </c>
      <c r="Q314" s="3">
        <v>0.16</v>
      </c>
      <c r="R314">
        <v>34.090000000000003</v>
      </c>
      <c r="S314">
        <v>1675.04</v>
      </c>
      <c r="T314">
        <v>126.02</v>
      </c>
      <c r="U314" s="6">
        <f>Table1[[#This Row],[Profit]]/Table1[[#This Row],[Sales]]</f>
        <v>7.523402426210718E-2</v>
      </c>
      <c r="V314" t="s">
        <v>15146</v>
      </c>
      <c r="W314" t="s">
        <v>15414</v>
      </c>
    </row>
    <row r="315" spans="1:23" x14ac:dyDescent="0.25">
      <c r="A315" t="s">
        <v>333</v>
      </c>
      <c r="B315" s="1">
        <v>45001</v>
      </c>
      <c r="C315" s="1" t="str">
        <f>TEXT(Table1[[#This Row],[Order Date]],"YYYY")</f>
        <v>2023</v>
      </c>
      <c r="D315" s="1" t="str">
        <f>TEXT(Table1[[#This Row],[Order Date]],"MMM")</f>
        <v>Mar</v>
      </c>
      <c r="E315" t="s">
        <v>5333</v>
      </c>
      <c r="F315" t="s">
        <v>9862</v>
      </c>
      <c r="G315" t="s">
        <v>9865</v>
      </c>
      <c r="H315" t="s">
        <v>9867</v>
      </c>
      <c r="I315" t="s">
        <v>9981</v>
      </c>
      <c r="J315" t="s">
        <v>10138</v>
      </c>
      <c r="K315" t="s">
        <v>10471</v>
      </c>
      <c r="L315" t="s">
        <v>14445</v>
      </c>
      <c r="M315" t="s">
        <v>14451</v>
      </c>
      <c r="N315" t="s">
        <v>14444</v>
      </c>
      <c r="O315">
        <v>2</v>
      </c>
      <c r="P315">
        <v>750.85</v>
      </c>
      <c r="Q315" s="3">
        <v>0.06</v>
      </c>
      <c r="R315">
        <v>23.97</v>
      </c>
      <c r="S315">
        <v>1411.6</v>
      </c>
      <c r="T315">
        <v>-71.19</v>
      </c>
      <c r="U315" s="6">
        <f>Table1[[#This Row],[Profit]]/Table1[[#This Row],[Sales]]</f>
        <v>-5.0432133748937374E-2</v>
      </c>
      <c r="V315" t="s">
        <v>15410</v>
      </c>
      <c r="W315" t="s">
        <v>14886</v>
      </c>
    </row>
    <row r="316" spans="1:23" x14ac:dyDescent="0.25">
      <c r="A316" t="s">
        <v>334</v>
      </c>
      <c r="B316" s="1">
        <v>45928</v>
      </c>
      <c r="C316" s="1" t="str">
        <f>TEXT(Table1[[#This Row],[Order Date]],"YYYY")</f>
        <v>2025</v>
      </c>
      <c r="D316" s="1" t="str">
        <f>TEXT(Table1[[#This Row],[Order Date]],"MMM")</f>
        <v>Sep</v>
      </c>
      <c r="E316" t="s">
        <v>5334</v>
      </c>
      <c r="F316" t="s">
        <v>9863</v>
      </c>
      <c r="G316" t="s">
        <v>9865</v>
      </c>
      <c r="H316" t="s">
        <v>9870</v>
      </c>
      <c r="I316" t="s">
        <v>10033</v>
      </c>
      <c r="J316" t="s">
        <v>10116</v>
      </c>
      <c r="K316" t="s">
        <v>10472</v>
      </c>
      <c r="L316" t="s">
        <v>14446</v>
      </c>
      <c r="M316" t="s">
        <v>14453</v>
      </c>
      <c r="N316" t="s">
        <v>14725</v>
      </c>
      <c r="O316">
        <v>2</v>
      </c>
      <c r="P316">
        <v>390.5</v>
      </c>
      <c r="Q316" s="3">
        <v>0.18</v>
      </c>
      <c r="R316">
        <v>28.65</v>
      </c>
      <c r="S316">
        <v>640.41999999999996</v>
      </c>
      <c r="T316">
        <v>52.66</v>
      </c>
      <c r="U316" s="6">
        <f>Table1[[#This Row],[Profit]]/Table1[[#This Row],[Sales]]</f>
        <v>8.2227288342025542E-2</v>
      </c>
      <c r="V316" t="s">
        <v>15409</v>
      </c>
      <c r="W316" t="s">
        <v>15414</v>
      </c>
    </row>
    <row r="317" spans="1:23" x14ac:dyDescent="0.25">
      <c r="A317" t="s">
        <v>335</v>
      </c>
      <c r="B317" s="1">
        <v>45117</v>
      </c>
      <c r="C317" s="1" t="str">
        <f>TEXT(Table1[[#This Row],[Order Date]],"YYYY")</f>
        <v>2023</v>
      </c>
      <c r="D317" s="1" t="str">
        <f>TEXT(Table1[[#This Row],[Order Date]],"MMM")</f>
        <v>Jul</v>
      </c>
      <c r="E317" t="s">
        <v>5335</v>
      </c>
      <c r="F317" t="s">
        <v>9861</v>
      </c>
      <c r="G317" t="s">
        <v>9866</v>
      </c>
      <c r="H317" t="s">
        <v>9868</v>
      </c>
      <c r="I317" t="s">
        <v>9919</v>
      </c>
      <c r="J317" t="s">
        <v>10159</v>
      </c>
      <c r="K317" t="s">
        <v>10473</v>
      </c>
      <c r="L317" t="s">
        <v>14445</v>
      </c>
      <c r="M317" t="s">
        <v>14449</v>
      </c>
      <c r="N317" t="s">
        <v>14726</v>
      </c>
      <c r="O317">
        <v>2</v>
      </c>
      <c r="P317">
        <v>314.06</v>
      </c>
      <c r="Q317" s="3">
        <v>0.28999999999999998</v>
      </c>
      <c r="R317">
        <v>48.19</v>
      </c>
      <c r="S317">
        <v>445.97</v>
      </c>
      <c r="T317">
        <v>-40.97</v>
      </c>
      <c r="U317" s="6">
        <f>Table1[[#This Row],[Profit]]/Table1[[#This Row],[Sales]]</f>
        <v>-9.1867165952866772E-2</v>
      </c>
      <c r="V317" t="s">
        <v>15409</v>
      </c>
      <c r="W317" t="s">
        <v>15414</v>
      </c>
    </row>
    <row r="318" spans="1:23" x14ac:dyDescent="0.25">
      <c r="A318" t="s">
        <v>336</v>
      </c>
      <c r="B318" s="1">
        <v>45289</v>
      </c>
      <c r="C318" s="1" t="str">
        <f>TEXT(Table1[[#This Row],[Order Date]],"YYYY")</f>
        <v>2023</v>
      </c>
      <c r="D318" s="1" t="str">
        <f>TEXT(Table1[[#This Row],[Order Date]],"MMM")</f>
        <v>Dec</v>
      </c>
      <c r="E318" t="s">
        <v>5336</v>
      </c>
      <c r="F318" t="s">
        <v>9863</v>
      </c>
      <c r="G318" t="s">
        <v>9866</v>
      </c>
      <c r="H318" t="s">
        <v>9871</v>
      </c>
      <c r="I318" t="s">
        <v>9979</v>
      </c>
      <c r="J318" t="s">
        <v>10152</v>
      </c>
      <c r="K318" t="s">
        <v>10474</v>
      </c>
      <c r="L318" t="s">
        <v>14446</v>
      </c>
      <c r="M318" t="s">
        <v>14453</v>
      </c>
      <c r="N318" t="s">
        <v>14727</v>
      </c>
      <c r="O318">
        <v>3</v>
      </c>
      <c r="P318">
        <v>382.38</v>
      </c>
      <c r="Q318" s="3">
        <v>0.26</v>
      </c>
      <c r="R318">
        <v>40.79</v>
      </c>
      <c r="S318">
        <v>848.88</v>
      </c>
      <c r="T318">
        <v>-56.61</v>
      </c>
      <c r="U318" s="6">
        <f>Table1[[#This Row],[Profit]]/Table1[[#This Row],[Sales]]</f>
        <v>-6.668787107718406E-2</v>
      </c>
      <c r="V318" t="s">
        <v>15146</v>
      </c>
      <c r="W318" t="s">
        <v>14886</v>
      </c>
    </row>
    <row r="319" spans="1:23" x14ac:dyDescent="0.25">
      <c r="A319" t="s">
        <v>337</v>
      </c>
      <c r="B319" s="1">
        <v>45260</v>
      </c>
      <c r="C319" s="1" t="str">
        <f>TEXT(Table1[[#This Row],[Order Date]],"YYYY")</f>
        <v>2023</v>
      </c>
      <c r="D319" s="1" t="str">
        <f>TEXT(Table1[[#This Row],[Order Date]],"MMM")</f>
        <v>Nov</v>
      </c>
      <c r="E319" t="s">
        <v>5337</v>
      </c>
      <c r="F319" t="s">
        <v>9863</v>
      </c>
      <c r="G319" t="s">
        <v>9866</v>
      </c>
      <c r="H319" t="s">
        <v>9867</v>
      </c>
      <c r="I319" t="s">
        <v>9880</v>
      </c>
      <c r="J319" t="s">
        <v>10118</v>
      </c>
      <c r="K319" t="s">
        <v>10475</v>
      </c>
      <c r="L319" t="s">
        <v>14446</v>
      </c>
      <c r="M319" t="s">
        <v>14455</v>
      </c>
      <c r="N319" t="s">
        <v>14728</v>
      </c>
      <c r="O319">
        <v>8</v>
      </c>
      <c r="P319">
        <v>536.92999999999995</v>
      </c>
      <c r="Q319" s="3">
        <v>0.14000000000000001</v>
      </c>
      <c r="R319">
        <v>14.7</v>
      </c>
      <c r="S319">
        <v>3694.08</v>
      </c>
      <c r="T319">
        <v>-119.8</v>
      </c>
      <c r="U319" s="6">
        <f>Table1[[#This Row],[Profit]]/Table1[[#This Row],[Sales]]</f>
        <v>-3.2430266805266804E-2</v>
      </c>
      <c r="V319" t="s">
        <v>15146</v>
      </c>
      <c r="W319" t="s">
        <v>15413</v>
      </c>
    </row>
    <row r="320" spans="1:23" x14ac:dyDescent="0.25">
      <c r="A320" t="s">
        <v>338</v>
      </c>
      <c r="B320" s="1">
        <v>45157</v>
      </c>
      <c r="C320" s="1" t="str">
        <f>TEXT(Table1[[#This Row],[Order Date]],"YYYY")</f>
        <v>2023</v>
      </c>
      <c r="D320" s="1" t="str">
        <f>TEXT(Table1[[#This Row],[Order Date]],"MMM")</f>
        <v>Aug</v>
      </c>
      <c r="E320" t="s">
        <v>5338</v>
      </c>
      <c r="F320" t="s">
        <v>9863</v>
      </c>
      <c r="G320" t="s">
        <v>9866</v>
      </c>
      <c r="H320" t="s">
        <v>9870</v>
      </c>
      <c r="I320" t="s">
        <v>10048</v>
      </c>
      <c r="J320" t="s">
        <v>10153</v>
      </c>
      <c r="K320" t="s">
        <v>10476</v>
      </c>
      <c r="L320" t="s">
        <v>14446</v>
      </c>
      <c r="M320" t="s">
        <v>14450</v>
      </c>
      <c r="N320" t="s">
        <v>14729</v>
      </c>
      <c r="O320">
        <v>4</v>
      </c>
      <c r="P320">
        <v>34.93</v>
      </c>
      <c r="Q320" s="3">
        <v>0.01</v>
      </c>
      <c r="R320">
        <v>21.2</v>
      </c>
      <c r="S320">
        <v>138.32</v>
      </c>
      <c r="T320">
        <v>3.6</v>
      </c>
      <c r="U320" s="6">
        <f>Table1[[#This Row],[Profit]]/Table1[[#This Row],[Sales]]</f>
        <v>2.6026604973973397E-2</v>
      </c>
      <c r="V320" t="s">
        <v>15409</v>
      </c>
      <c r="W320" t="s">
        <v>15413</v>
      </c>
    </row>
    <row r="321" spans="1:23" x14ac:dyDescent="0.25">
      <c r="A321" t="s">
        <v>339</v>
      </c>
      <c r="B321" s="1">
        <v>45649</v>
      </c>
      <c r="C321" s="1" t="str">
        <f>TEXT(Table1[[#This Row],[Order Date]],"YYYY")</f>
        <v>2024</v>
      </c>
      <c r="D321" s="1" t="str">
        <f>TEXT(Table1[[#This Row],[Order Date]],"MMM")</f>
        <v>Dec</v>
      </c>
      <c r="E321" t="s">
        <v>5339</v>
      </c>
      <c r="F321" t="s">
        <v>9863</v>
      </c>
      <c r="G321" t="s">
        <v>9864</v>
      </c>
      <c r="H321" t="s">
        <v>9871</v>
      </c>
      <c r="I321" t="s">
        <v>10049</v>
      </c>
      <c r="J321" t="s">
        <v>10148</v>
      </c>
      <c r="K321" t="s">
        <v>10477</v>
      </c>
      <c r="L321" t="s">
        <v>14445</v>
      </c>
      <c r="M321" t="s">
        <v>14452</v>
      </c>
      <c r="N321" t="s">
        <v>14730</v>
      </c>
      <c r="O321">
        <v>9</v>
      </c>
      <c r="P321">
        <v>632.14</v>
      </c>
      <c r="Q321" s="3">
        <v>0.2</v>
      </c>
      <c r="R321">
        <v>24.46</v>
      </c>
      <c r="S321">
        <v>4551.41</v>
      </c>
      <c r="T321">
        <v>-362.79</v>
      </c>
      <c r="U321" s="6">
        <f>Table1[[#This Row],[Profit]]/Table1[[#This Row],[Sales]]</f>
        <v>-7.9709364790251813E-2</v>
      </c>
      <c r="V321" t="s">
        <v>15409</v>
      </c>
      <c r="W321" t="s">
        <v>15412</v>
      </c>
    </row>
    <row r="322" spans="1:23" x14ac:dyDescent="0.25">
      <c r="A322" t="s">
        <v>340</v>
      </c>
      <c r="B322" s="1">
        <v>45549</v>
      </c>
      <c r="C322" s="1" t="str">
        <f>TEXT(Table1[[#This Row],[Order Date]],"YYYY")</f>
        <v>2024</v>
      </c>
      <c r="D322" s="1" t="str">
        <f>TEXT(Table1[[#This Row],[Order Date]],"MMM")</f>
        <v>Sep</v>
      </c>
      <c r="E322" t="s">
        <v>5340</v>
      </c>
      <c r="F322" t="s">
        <v>9861</v>
      </c>
      <c r="G322" t="s">
        <v>9865</v>
      </c>
      <c r="H322" t="s">
        <v>9871</v>
      </c>
      <c r="I322" t="s">
        <v>9988</v>
      </c>
      <c r="J322" t="s">
        <v>10145</v>
      </c>
      <c r="K322" t="s">
        <v>10478</v>
      </c>
      <c r="L322" t="s">
        <v>14445</v>
      </c>
      <c r="M322" t="s">
        <v>14449</v>
      </c>
      <c r="N322" t="s">
        <v>14731</v>
      </c>
      <c r="O322">
        <v>3</v>
      </c>
      <c r="P322">
        <v>437.45</v>
      </c>
      <c r="Q322" s="3">
        <v>0.1</v>
      </c>
      <c r="R322">
        <v>31.48</v>
      </c>
      <c r="S322">
        <v>1181.1199999999999</v>
      </c>
      <c r="T322">
        <v>98.2</v>
      </c>
      <c r="U322" s="6">
        <f>Table1[[#This Row],[Profit]]/Table1[[#This Row],[Sales]]</f>
        <v>8.3141425088052029E-2</v>
      </c>
      <c r="V322" t="s">
        <v>15411</v>
      </c>
      <c r="W322" t="s">
        <v>15412</v>
      </c>
    </row>
    <row r="323" spans="1:23" x14ac:dyDescent="0.25">
      <c r="A323" t="s">
        <v>341</v>
      </c>
      <c r="B323" s="1">
        <v>45701</v>
      </c>
      <c r="C323" s="1" t="str">
        <f>TEXT(Table1[[#This Row],[Order Date]],"YYYY")</f>
        <v>2025</v>
      </c>
      <c r="D323" s="1" t="str">
        <f>TEXT(Table1[[#This Row],[Order Date]],"MMM")</f>
        <v>Feb</v>
      </c>
      <c r="E323" t="s">
        <v>5341</v>
      </c>
      <c r="F323" t="s">
        <v>9861</v>
      </c>
      <c r="G323" t="s">
        <v>9866</v>
      </c>
      <c r="H323" t="s">
        <v>9870</v>
      </c>
      <c r="I323" t="s">
        <v>9907</v>
      </c>
      <c r="J323" t="s">
        <v>10120</v>
      </c>
      <c r="K323" t="s">
        <v>10479</v>
      </c>
      <c r="L323" t="s">
        <v>14446</v>
      </c>
      <c r="M323" t="s">
        <v>14450</v>
      </c>
      <c r="N323" t="s">
        <v>14732</v>
      </c>
      <c r="O323">
        <v>8</v>
      </c>
      <c r="P323">
        <v>65.12</v>
      </c>
      <c r="Q323" s="3">
        <v>0.03</v>
      </c>
      <c r="R323">
        <v>39.18</v>
      </c>
      <c r="S323">
        <v>505.33</v>
      </c>
      <c r="T323">
        <v>51.43</v>
      </c>
      <c r="U323" s="6">
        <f>Table1[[#This Row],[Profit]]/Table1[[#This Row],[Sales]]</f>
        <v>0.10177507767201631</v>
      </c>
      <c r="V323" t="s">
        <v>15146</v>
      </c>
      <c r="W323" t="s">
        <v>15414</v>
      </c>
    </row>
    <row r="324" spans="1:23" x14ac:dyDescent="0.25">
      <c r="A324" t="s">
        <v>342</v>
      </c>
      <c r="B324" s="1">
        <v>45719</v>
      </c>
      <c r="C324" s="1" t="str">
        <f>TEXT(Table1[[#This Row],[Order Date]],"YYYY")</f>
        <v>2025</v>
      </c>
      <c r="D324" s="1" t="str">
        <f>TEXT(Table1[[#This Row],[Order Date]],"MMM")</f>
        <v>Mar</v>
      </c>
      <c r="E324" t="s">
        <v>5342</v>
      </c>
      <c r="F324" t="s">
        <v>9863</v>
      </c>
      <c r="G324" t="s">
        <v>9866</v>
      </c>
      <c r="H324" t="s">
        <v>9870</v>
      </c>
      <c r="I324" t="s">
        <v>9906</v>
      </c>
      <c r="J324" t="s">
        <v>10162</v>
      </c>
      <c r="K324" t="s">
        <v>10480</v>
      </c>
      <c r="L324" t="s">
        <v>14444</v>
      </c>
      <c r="M324" t="s">
        <v>14448</v>
      </c>
      <c r="N324" t="s">
        <v>14628</v>
      </c>
      <c r="O324">
        <v>5</v>
      </c>
      <c r="P324">
        <v>302.45999999999998</v>
      </c>
      <c r="Q324" s="3">
        <v>0.28000000000000003</v>
      </c>
      <c r="R324">
        <v>41.77</v>
      </c>
      <c r="S324">
        <v>1088.8599999999999</v>
      </c>
      <c r="T324">
        <v>147.65</v>
      </c>
      <c r="U324" s="6">
        <f>Table1[[#This Row],[Profit]]/Table1[[#This Row],[Sales]]</f>
        <v>0.13560053634076008</v>
      </c>
      <c r="V324" t="s">
        <v>15411</v>
      </c>
      <c r="W324" t="s">
        <v>15414</v>
      </c>
    </row>
    <row r="325" spans="1:23" x14ac:dyDescent="0.25">
      <c r="A325" t="s">
        <v>343</v>
      </c>
      <c r="B325" s="1">
        <v>45249</v>
      </c>
      <c r="C325" s="1" t="str">
        <f>TEXT(Table1[[#This Row],[Order Date]],"YYYY")</f>
        <v>2023</v>
      </c>
      <c r="D325" s="1" t="str">
        <f>TEXT(Table1[[#This Row],[Order Date]],"MMM")</f>
        <v>Nov</v>
      </c>
      <c r="E325" t="s">
        <v>5343</v>
      </c>
      <c r="F325" t="s">
        <v>9862</v>
      </c>
      <c r="G325" t="s">
        <v>9864</v>
      </c>
      <c r="H325" t="s">
        <v>9868</v>
      </c>
      <c r="I325" t="s">
        <v>10050</v>
      </c>
      <c r="J325" t="s">
        <v>10137</v>
      </c>
      <c r="K325" t="s">
        <v>10481</v>
      </c>
      <c r="L325" t="s">
        <v>14444</v>
      </c>
      <c r="M325" t="s">
        <v>14454</v>
      </c>
      <c r="N325" t="s">
        <v>14733</v>
      </c>
      <c r="O325">
        <v>3</v>
      </c>
      <c r="P325">
        <v>318.79000000000002</v>
      </c>
      <c r="Q325" s="3">
        <v>0.03</v>
      </c>
      <c r="R325">
        <v>28.18</v>
      </c>
      <c r="S325">
        <v>927.68</v>
      </c>
      <c r="T325">
        <v>70.64</v>
      </c>
      <c r="U325" s="6">
        <f>Table1[[#This Row],[Profit]]/Table1[[#This Row],[Sales]]</f>
        <v>7.6146947223180411E-2</v>
      </c>
      <c r="V325" t="s">
        <v>15411</v>
      </c>
      <c r="W325" t="s">
        <v>15412</v>
      </c>
    </row>
    <row r="326" spans="1:23" x14ac:dyDescent="0.25">
      <c r="A326" t="s">
        <v>344</v>
      </c>
      <c r="B326" s="1">
        <v>45788</v>
      </c>
      <c r="C326" s="1" t="str">
        <f>TEXT(Table1[[#This Row],[Order Date]],"YYYY")</f>
        <v>2025</v>
      </c>
      <c r="D326" s="1" t="str">
        <f>TEXT(Table1[[#This Row],[Order Date]],"MMM")</f>
        <v>May</v>
      </c>
      <c r="E326" t="s">
        <v>5344</v>
      </c>
      <c r="F326" t="s">
        <v>9861</v>
      </c>
      <c r="G326" t="s">
        <v>9865</v>
      </c>
      <c r="H326" t="s">
        <v>9871</v>
      </c>
      <c r="I326" t="s">
        <v>10051</v>
      </c>
      <c r="J326" t="s">
        <v>10156</v>
      </c>
      <c r="K326" t="s">
        <v>10482</v>
      </c>
      <c r="L326" t="s">
        <v>14444</v>
      </c>
      <c r="M326" t="s">
        <v>14447</v>
      </c>
      <c r="N326" t="s">
        <v>14734</v>
      </c>
      <c r="O326">
        <v>9</v>
      </c>
      <c r="P326">
        <v>544.61</v>
      </c>
      <c r="Q326" s="3">
        <v>0.05</v>
      </c>
      <c r="R326">
        <v>20.83</v>
      </c>
      <c r="S326">
        <v>4656.42</v>
      </c>
      <c r="T326">
        <v>558.54999999999995</v>
      </c>
      <c r="U326" s="6">
        <f>Table1[[#This Row],[Profit]]/Table1[[#This Row],[Sales]]</f>
        <v>0.11995266749992482</v>
      </c>
      <c r="V326" t="s">
        <v>15409</v>
      </c>
      <c r="W326" t="s">
        <v>15412</v>
      </c>
    </row>
    <row r="327" spans="1:23" x14ac:dyDescent="0.25">
      <c r="A327" t="s">
        <v>345</v>
      </c>
      <c r="B327" s="1">
        <v>45790</v>
      </c>
      <c r="C327" s="1" t="str">
        <f>TEXT(Table1[[#This Row],[Order Date]],"YYYY")</f>
        <v>2025</v>
      </c>
      <c r="D327" s="1" t="str">
        <f>TEXT(Table1[[#This Row],[Order Date]],"MMM")</f>
        <v>May</v>
      </c>
      <c r="E327" t="s">
        <v>5345</v>
      </c>
      <c r="F327" t="s">
        <v>9861</v>
      </c>
      <c r="G327" t="s">
        <v>9866</v>
      </c>
      <c r="H327" t="s">
        <v>9868</v>
      </c>
      <c r="I327" t="s">
        <v>10052</v>
      </c>
      <c r="J327" t="s">
        <v>10156</v>
      </c>
      <c r="K327" t="s">
        <v>10483</v>
      </c>
      <c r="L327" t="s">
        <v>14445</v>
      </c>
      <c r="M327" t="s">
        <v>14449</v>
      </c>
      <c r="N327" t="s">
        <v>14735</v>
      </c>
      <c r="O327">
        <v>1</v>
      </c>
      <c r="P327">
        <v>65.16</v>
      </c>
      <c r="Q327" s="3">
        <v>0.14000000000000001</v>
      </c>
      <c r="R327">
        <v>20.98</v>
      </c>
      <c r="S327">
        <v>56.04</v>
      </c>
      <c r="T327">
        <v>1.58</v>
      </c>
      <c r="U327" s="6">
        <f>Table1[[#This Row],[Profit]]/Table1[[#This Row],[Sales]]</f>
        <v>2.8194147037830124E-2</v>
      </c>
      <c r="V327" t="s">
        <v>15410</v>
      </c>
      <c r="W327" t="s">
        <v>15412</v>
      </c>
    </row>
    <row r="328" spans="1:23" x14ac:dyDescent="0.25">
      <c r="A328" t="s">
        <v>346</v>
      </c>
      <c r="B328" s="1">
        <v>45040</v>
      </c>
      <c r="C328" s="1" t="str">
        <f>TEXT(Table1[[#This Row],[Order Date]],"YYYY")</f>
        <v>2023</v>
      </c>
      <c r="D328" s="1" t="str">
        <f>TEXT(Table1[[#This Row],[Order Date]],"MMM")</f>
        <v>Apr</v>
      </c>
      <c r="E328" t="s">
        <v>5346</v>
      </c>
      <c r="F328" t="s">
        <v>9861</v>
      </c>
      <c r="G328" t="s">
        <v>9864</v>
      </c>
      <c r="H328" t="s">
        <v>9867</v>
      </c>
      <c r="I328" t="s">
        <v>9995</v>
      </c>
      <c r="J328" t="s">
        <v>10151</v>
      </c>
      <c r="K328" t="s">
        <v>10484</v>
      </c>
      <c r="L328" t="s">
        <v>14446</v>
      </c>
      <c r="M328" t="s">
        <v>14450</v>
      </c>
      <c r="N328" t="s">
        <v>14736</v>
      </c>
      <c r="O328">
        <v>9</v>
      </c>
      <c r="P328">
        <v>773.83</v>
      </c>
      <c r="Q328" s="3">
        <v>0.16</v>
      </c>
      <c r="R328">
        <v>14.04</v>
      </c>
      <c r="S328">
        <v>5850.15</v>
      </c>
      <c r="T328">
        <v>-351.92</v>
      </c>
      <c r="U328" s="6">
        <f>Table1[[#This Row],[Profit]]/Table1[[#This Row],[Sales]]</f>
        <v>-6.0155722502841812E-2</v>
      </c>
      <c r="V328" t="s">
        <v>15146</v>
      </c>
      <c r="W328" t="s">
        <v>15412</v>
      </c>
    </row>
    <row r="329" spans="1:23" x14ac:dyDescent="0.25">
      <c r="A329" t="s">
        <v>347</v>
      </c>
      <c r="B329" s="1">
        <v>45283</v>
      </c>
      <c r="C329" s="1" t="str">
        <f>TEXT(Table1[[#This Row],[Order Date]],"YYYY")</f>
        <v>2023</v>
      </c>
      <c r="D329" s="1" t="str">
        <f>TEXT(Table1[[#This Row],[Order Date]],"MMM")</f>
        <v>Dec</v>
      </c>
      <c r="E329" t="s">
        <v>5347</v>
      </c>
      <c r="F329" t="s">
        <v>9863</v>
      </c>
      <c r="G329" t="s">
        <v>9864</v>
      </c>
      <c r="H329" t="s">
        <v>9869</v>
      </c>
      <c r="I329" t="s">
        <v>9959</v>
      </c>
      <c r="J329" t="s">
        <v>10147</v>
      </c>
      <c r="K329" t="s">
        <v>10485</v>
      </c>
      <c r="L329" t="s">
        <v>14444</v>
      </c>
      <c r="M329" t="s">
        <v>14447</v>
      </c>
      <c r="N329" t="s">
        <v>14737</v>
      </c>
      <c r="O329">
        <v>3</v>
      </c>
      <c r="P329">
        <v>170.52</v>
      </c>
      <c r="Q329" s="3">
        <v>0.21</v>
      </c>
      <c r="R329">
        <v>47.97</v>
      </c>
      <c r="S329">
        <v>404.13</v>
      </c>
      <c r="T329">
        <v>74.87</v>
      </c>
      <c r="U329" s="6">
        <f>Table1[[#This Row],[Profit]]/Table1[[#This Row],[Sales]]</f>
        <v>0.18526216811422069</v>
      </c>
      <c r="V329" t="s">
        <v>15409</v>
      </c>
      <c r="W329" t="s">
        <v>14886</v>
      </c>
    </row>
    <row r="330" spans="1:23" x14ac:dyDescent="0.25">
      <c r="A330" t="s">
        <v>348</v>
      </c>
      <c r="B330" s="1">
        <v>44896</v>
      </c>
      <c r="C330" s="1" t="str">
        <f>TEXT(Table1[[#This Row],[Order Date]],"YYYY")</f>
        <v>2022</v>
      </c>
      <c r="D330" s="1" t="str">
        <f>TEXT(Table1[[#This Row],[Order Date]],"MMM")</f>
        <v>Dec</v>
      </c>
      <c r="E330" t="s">
        <v>5348</v>
      </c>
      <c r="F330" t="s">
        <v>9862</v>
      </c>
      <c r="G330" t="s">
        <v>9865</v>
      </c>
      <c r="H330" t="s">
        <v>9868</v>
      </c>
      <c r="I330" t="s">
        <v>10018</v>
      </c>
      <c r="J330" t="s">
        <v>10155</v>
      </c>
      <c r="K330" t="s">
        <v>10486</v>
      </c>
      <c r="L330" t="s">
        <v>14446</v>
      </c>
      <c r="M330" t="s">
        <v>14450</v>
      </c>
      <c r="N330" t="s">
        <v>14738</v>
      </c>
      <c r="O330">
        <v>4</v>
      </c>
      <c r="P330">
        <v>55.29</v>
      </c>
      <c r="Q330" s="3">
        <v>0.16</v>
      </c>
      <c r="R330">
        <v>36.29</v>
      </c>
      <c r="S330">
        <v>185.77</v>
      </c>
      <c r="T330">
        <v>46.26</v>
      </c>
      <c r="U330" s="6">
        <f>Table1[[#This Row],[Profit]]/Table1[[#This Row],[Sales]]</f>
        <v>0.24901760241158419</v>
      </c>
      <c r="V330" t="s">
        <v>15146</v>
      </c>
      <c r="W330" t="s">
        <v>15414</v>
      </c>
    </row>
    <row r="331" spans="1:23" x14ac:dyDescent="0.25">
      <c r="A331" t="s">
        <v>349</v>
      </c>
      <c r="B331" s="1">
        <v>45394</v>
      </c>
      <c r="C331" s="1" t="str">
        <f>TEXT(Table1[[#This Row],[Order Date]],"YYYY")</f>
        <v>2024</v>
      </c>
      <c r="D331" s="1" t="str">
        <f>TEXT(Table1[[#This Row],[Order Date]],"MMM")</f>
        <v>Apr</v>
      </c>
      <c r="E331" t="s">
        <v>5349</v>
      </c>
      <c r="F331" t="s">
        <v>9861</v>
      </c>
      <c r="G331" t="s">
        <v>9866</v>
      </c>
      <c r="H331" t="s">
        <v>9870</v>
      </c>
      <c r="I331" t="s">
        <v>9978</v>
      </c>
      <c r="J331" t="s">
        <v>10127</v>
      </c>
      <c r="K331" t="s">
        <v>10487</v>
      </c>
      <c r="L331" t="s">
        <v>14446</v>
      </c>
      <c r="M331" t="s">
        <v>14453</v>
      </c>
      <c r="N331" t="s">
        <v>14739</v>
      </c>
      <c r="O331">
        <v>8</v>
      </c>
      <c r="P331">
        <v>100.97</v>
      </c>
      <c r="Q331" s="3">
        <v>0.14000000000000001</v>
      </c>
      <c r="R331">
        <v>31.5</v>
      </c>
      <c r="S331">
        <v>694.67</v>
      </c>
      <c r="T331">
        <v>79.52</v>
      </c>
      <c r="U331" s="6">
        <f>Table1[[#This Row],[Profit]]/Table1[[#This Row],[Sales]]</f>
        <v>0.11447161961794809</v>
      </c>
      <c r="V331" t="s">
        <v>15411</v>
      </c>
      <c r="W331" t="s">
        <v>15414</v>
      </c>
    </row>
    <row r="332" spans="1:23" x14ac:dyDescent="0.25">
      <c r="A332" t="s">
        <v>350</v>
      </c>
      <c r="B332" s="1">
        <v>45702</v>
      </c>
      <c r="C332" s="1" t="str">
        <f>TEXT(Table1[[#This Row],[Order Date]],"YYYY")</f>
        <v>2025</v>
      </c>
      <c r="D332" s="1" t="str">
        <f>TEXT(Table1[[#This Row],[Order Date]],"MMM")</f>
        <v>Feb</v>
      </c>
      <c r="E332" t="s">
        <v>5350</v>
      </c>
      <c r="F332" t="s">
        <v>9862</v>
      </c>
      <c r="G332" t="s">
        <v>9864</v>
      </c>
      <c r="H332" t="s">
        <v>9870</v>
      </c>
      <c r="I332" t="s">
        <v>9889</v>
      </c>
      <c r="J332" t="s">
        <v>10146</v>
      </c>
      <c r="K332" t="s">
        <v>10488</v>
      </c>
      <c r="L332" t="s">
        <v>14446</v>
      </c>
      <c r="M332" t="s">
        <v>14453</v>
      </c>
      <c r="N332" t="s">
        <v>14740</v>
      </c>
      <c r="O332">
        <v>9</v>
      </c>
      <c r="P332">
        <v>416.48</v>
      </c>
      <c r="Q332" s="3">
        <v>0.26</v>
      </c>
      <c r="R332">
        <v>47.27</v>
      </c>
      <c r="S332">
        <v>2773.76</v>
      </c>
      <c r="T332">
        <v>-240.44</v>
      </c>
      <c r="U332" s="6">
        <f>Table1[[#This Row],[Profit]]/Table1[[#This Row],[Sales]]</f>
        <v>-8.6683779418550988E-2</v>
      </c>
      <c r="V332" t="s">
        <v>15410</v>
      </c>
      <c r="W332" t="s">
        <v>15412</v>
      </c>
    </row>
    <row r="333" spans="1:23" x14ac:dyDescent="0.25">
      <c r="A333" t="s">
        <v>351</v>
      </c>
      <c r="B333" s="1">
        <v>45732</v>
      </c>
      <c r="C333" s="1" t="str">
        <f>TEXT(Table1[[#This Row],[Order Date]],"YYYY")</f>
        <v>2025</v>
      </c>
      <c r="D333" s="1" t="str">
        <f>TEXT(Table1[[#This Row],[Order Date]],"MMM")</f>
        <v>Mar</v>
      </c>
      <c r="E333" t="s">
        <v>5351</v>
      </c>
      <c r="F333" t="s">
        <v>9863</v>
      </c>
      <c r="G333" t="s">
        <v>9864</v>
      </c>
      <c r="H333" t="s">
        <v>9870</v>
      </c>
      <c r="I333" t="s">
        <v>9948</v>
      </c>
      <c r="J333" t="s">
        <v>10132</v>
      </c>
      <c r="K333" t="s">
        <v>10489</v>
      </c>
      <c r="L333" t="s">
        <v>14445</v>
      </c>
      <c r="M333" t="s">
        <v>14449</v>
      </c>
      <c r="N333" t="s">
        <v>14580</v>
      </c>
      <c r="O333">
        <v>8</v>
      </c>
      <c r="P333">
        <v>599.44000000000005</v>
      </c>
      <c r="Q333" s="3">
        <v>0.24</v>
      </c>
      <c r="R333">
        <v>16.59</v>
      </c>
      <c r="S333">
        <v>3644.6</v>
      </c>
      <c r="T333">
        <v>117.01</v>
      </c>
      <c r="U333" s="6">
        <f>Table1[[#This Row],[Profit]]/Table1[[#This Row],[Sales]]</f>
        <v>3.2105032102288322E-2</v>
      </c>
      <c r="V333" t="s">
        <v>15410</v>
      </c>
      <c r="W333" t="s">
        <v>15413</v>
      </c>
    </row>
    <row r="334" spans="1:23" x14ac:dyDescent="0.25">
      <c r="A334" t="s">
        <v>352</v>
      </c>
      <c r="B334" s="1">
        <v>45401</v>
      </c>
      <c r="C334" s="1" t="str">
        <f>TEXT(Table1[[#This Row],[Order Date]],"YYYY")</f>
        <v>2024</v>
      </c>
      <c r="D334" s="1" t="str">
        <f>TEXT(Table1[[#This Row],[Order Date]],"MMM")</f>
        <v>Apr</v>
      </c>
      <c r="E334" t="s">
        <v>5352</v>
      </c>
      <c r="F334" t="s">
        <v>9862</v>
      </c>
      <c r="G334" t="s">
        <v>9866</v>
      </c>
      <c r="H334" t="s">
        <v>9871</v>
      </c>
      <c r="I334" t="s">
        <v>10006</v>
      </c>
      <c r="J334" t="s">
        <v>10150</v>
      </c>
      <c r="K334" t="s">
        <v>10490</v>
      </c>
      <c r="L334" t="s">
        <v>14445</v>
      </c>
      <c r="M334" t="s">
        <v>14452</v>
      </c>
      <c r="N334" t="s">
        <v>14603</v>
      </c>
      <c r="O334">
        <v>2</v>
      </c>
      <c r="P334">
        <v>340.66</v>
      </c>
      <c r="Q334" s="3">
        <v>0.04</v>
      </c>
      <c r="R334">
        <v>29.28</v>
      </c>
      <c r="S334">
        <v>654.07000000000005</v>
      </c>
      <c r="T334">
        <v>142.08000000000001</v>
      </c>
      <c r="U334" s="6">
        <f>Table1[[#This Row],[Profit]]/Table1[[#This Row],[Sales]]</f>
        <v>0.21722445609797117</v>
      </c>
      <c r="V334" t="s">
        <v>15409</v>
      </c>
      <c r="W334" t="s">
        <v>15413</v>
      </c>
    </row>
    <row r="335" spans="1:23" x14ac:dyDescent="0.25">
      <c r="A335" t="s">
        <v>353</v>
      </c>
      <c r="B335" s="1">
        <v>45776</v>
      </c>
      <c r="C335" s="1" t="str">
        <f>TEXT(Table1[[#This Row],[Order Date]],"YYYY")</f>
        <v>2025</v>
      </c>
      <c r="D335" s="1" t="str">
        <f>TEXT(Table1[[#This Row],[Order Date]],"MMM")</f>
        <v>Apr</v>
      </c>
      <c r="E335" t="s">
        <v>5353</v>
      </c>
      <c r="F335" t="s">
        <v>9861</v>
      </c>
      <c r="G335" t="s">
        <v>9865</v>
      </c>
      <c r="H335" t="s">
        <v>9868</v>
      </c>
      <c r="I335" t="s">
        <v>10053</v>
      </c>
      <c r="J335" t="s">
        <v>10135</v>
      </c>
      <c r="K335" t="s">
        <v>10491</v>
      </c>
      <c r="L335" t="s">
        <v>14445</v>
      </c>
      <c r="M335" t="s">
        <v>14451</v>
      </c>
      <c r="N335" t="s">
        <v>14669</v>
      </c>
      <c r="O335">
        <v>6</v>
      </c>
      <c r="P335">
        <v>322.52</v>
      </c>
      <c r="Q335" s="3">
        <v>0.05</v>
      </c>
      <c r="R335">
        <v>26.39</v>
      </c>
      <c r="S335">
        <v>1838.36</v>
      </c>
      <c r="T335">
        <v>367.43</v>
      </c>
      <c r="U335" s="6">
        <f>Table1[[#This Row],[Profit]]/Table1[[#This Row],[Sales]]</f>
        <v>0.19986836093039451</v>
      </c>
      <c r="V335" t="s">
        <v>15146</v>
      </c>
      <c r="W335" t="s">
        <v>15413</v>
      </c>
    </row>
    <row r="336" spans="1:23" x14ac:dyDescent="0.25">
      <c r="A336" t="s">
        <v>354</v>
      </c>
      <c r="B336" s="1">
        <v>45339</v>
      </c>
      <c r="C336" s="1" t="str">
        <f>TEXT(Table1[[#This Row],[Order Date]],"YYYY")</f>
        <v>2024</v>
      </c>
      <c r="D336" s="1" t="str">
        <f>TEXT(Table1[[#This Row],[Order Date]],"MMM")</f>
        <v>Feb</v>
      </c>
      <c r="E336" t="s">
        <v>5354</v>
      </c>
      <c r="F336" t="s">
        <v>9861</v>
      </c>
      <c r="G336" t="s">
        <v>9865</v>
      </c>
      <c r="H336" t="s">
        <v>9869</v>
      </c>
      <c r="I336" t="s">
        <v>9906</v>
      </c>
      <c r="J336" t="s">
        <v>10117</v>
      </c>
      <c r="K336" t="s">
        <v>10492</v>
      </c>
      <c r="L336" t="s">
        <v>14444</v>
      </c>
      <c r="M336" t="s">
        <v>14448</v>
      </c>
      <c r="N336" t="s">
        <v>14741</v>
      </c>
      <c r="O336">
        <v>5</v>
      </c>
      <c r="P336">
        <v>164.04</v>
      </c>
      <c r="Q336" s="3">
        <v>0.15</v>
      </c>
      <c r="R336">
        <v>44.93</v>
      </c>
      <c r="S336">
        <v>697.17</v>
      </c>
      <c r="T336">
        <v>120.71</v>
      </c>
      <c r="U336" s="6">
        <f>Table1[[#This Row],[Profit]]/Table1[[#This Row],[Sales]]</f>
        <v>0.17314284894645496</v>
      </c>
      <c r="V336" t="s">
        <v>15146</v>
      </c>
      <c r="W336" t="s">
        <v>15414</v>
      </c>
    </row>
    <row r="337" spans="1:23" x14ac:dyDescent="0.25">
      <c r="A337" t="s">
        <v>355</v>
      </c>
      <c r="B337" s="1">
        <v>45643</v>
      </c>
      <c r="C337" s="1" t="str">
        <f>TEXT(Table1[[#This Row],[Order Date]],"YYYY")</f>
        <v>2024</v>
      </c>
      <c r="D337" s="1" t="str">
        <f>TEXT(Table1[[#This Row],[Order Date]],"MMM")</f>
        <v>Dec</v>
      </c>
      <c r="E337" t="s">
        <v>5355</v>
      </c>
      <c r="F337" t="s">
        <v>9861</v>
      </c>
      <c r="G337" t="s">
        <v>9866</v>
      </c>
      <c r="H337" t="s">
        <v>9871</v>
      </c>
      <c r="I337" t="s">
        <v>9995</v>
      </c>
      <c r="J337" t="s">
        <v>10142</v>
      </c>
      <c r="K337" t="s">
        <v>10493</v>
      </c>
      <c r="L337" t="s">
        <v>14445</v>
      </c>
      <c r="M337" t="s">
        <v>14452</v>
      </c>
      <c r="N337" t="s">
        <v>14742</v>
      </c>
      <c r="O337">
        <v>8</v>
      </c>
      <c r="P337">
        <v>571.95000000000005</v>
      </c>
      <c r="Q337" s="3">
        <v>0.1</v>
      </c>
      <c r="R337">
        <v>40.32</v>
      </c>
      <c r="S337">
        <v>4118.04</v>
      </c>
      <c r="T337">
        <v>146.46</v>
      </c>
      <c r="U337" s="6">
        <f>Table1[[#This Row],[Profit]]/Table1[[#This Row],[Sales]]</f>
        <v>3.5565463181513539E-2</v>
      </c>
      <c r="V337" t="s">
        <v>15409</v>
      </c>
      <c r="W337" t="s">
        <v>15413</v>
      </c>
    </row>
    <row r="338" spans="1:23" x14ac:dyDescent="0.25">
      <c r="A338" t="s">
        <v>356</v>
      </c>
      <c r="B338" s="1">
        <v>44894</v>
      </c>
      <c r="C338" s="1" t="str">
        <f>TEXT(Table1[[#This Row],[Order Date]],"YYYY")</f>
        <v>2022</v>
      </c>
      <c r="D338" s="1" t="str">
        <f>TEXT(Table1[[#This Row],[Order Date]],"MMM")</f>
        <v>Nov</v>
      </c>
      <c r="E338" t="s">
        <v>5356</v>
      </c>
      <c r="F338" t="s">
        <v>9862</v>
      </c>
      <c r="G338" t="s">
        <v>9865</v>
      </c>
      <c r="H338" t="s">
        <v>9868</v>
      </c>
      <c r="I338" t="s">
        <v>9988</v>
      </c>
      <c r="J338" t="s">
        <v>10155</v>
      </c>
      <c r="K338" t="s">
        <v>10494</v>
      </c>
      <c r="L338" t="s">
        <v>14445</v>
      </c>
      <c r="M338" t="s">
        <v>14451</v>
      </c>
      <c r="N338" t="s">
        <v>14743</v>
      </c>
      <c r="O338">
        <v>9</v>
      </c>
      <c r="P338">
        <v>212.58</v>
      </c>
      <c r="Q338" s="3">
        <v>0.06</v>
      </c>
      <c r="R338">
        <v>46.49</v>
      </c>
      <c r="S338">
        <v>1798.43</v>
      </c>
      <c r="T338">
        <v>82.26</v>
      </c>
      <c r="U338" s="6">
        <f>Table1[[#This Row],[Profit]]/Table1[[#This Row],[Sales]]</f>
        <v>4.5739895353169156E-2</v>
      </c>
      <c r="V338" t="s">
        <v>15410</v>
      </c>
      <c r="W338" t="s">
        <v>14886</v>
      </c>
    </row>
    <row r="339" spans="1:23" x14ac:dyDescent="0.25">
      <c r="A339" t="s">
        <v>357</v>
      </c>
      <c r="B339" s="1">
        <v>45574</v>
      </c>
      <c r="C339" s="1" t="str">
        <f>TEXT(Table1[[#This Row],[Order Date]],"YYYY")</f>
        <v>2024</v>
      </c>
      <c r="D339" s="1" t="str">
        <f>TEXT(Table1[[#This Row],[Order Date]],"MMM")</f>
        <v>Oct</v>
      </c>
      <c r="E339" t="s">
        <v>5357</v>
      </c>
      <c r="F339" t="s">
        <v>9861</v>
      </c>
      <c r="G339" t="s">
        <v>9866</v>
      </c>
      <c r="H339" t="s">
        <v>9868</v>
      </c>
      <c r="I339" t="s">
        <v>10054</v>
      </c>
      <c r="J339" t="s">
        <v>10146</v>
      </c>
      <c r="K339" t="s">
        <v>10495</v>
      </c>
      <c r="L339" t="s">
        <v>14445</v>
      </c>
      <c r="M339" t="s">
        <v>14452</v>
      </c>
      <c r="N339" t="s">
        <v>14744</v>
      </c>
      <c r="O339">
        <v>10</v>
      </c>
      <c r="P339">
        <v>327.54000000000002</v>
      </c>
      <c r="Q339" s="3">
        <v>0.3</v>
      </c>
      <c r="R339">
        <v>36.78</v>
      </c>
      <c r="S339">
        <v>2292.7800000000002</v>
      </c>
      <c r="T339">
        <v>555.89</v>
      </c>
      <c r="U339" s="6">
        <f>Table1[[#This Row],[Profit]]/Table1[[#This Row],[Sales]]</f>
        <v>0.24245239403693331</v>
      </c>
      <c r="V339" t="s">
        <v>15411</v>
      </c>
      <c r="W339" t="s">
        <v>15414</v>
      </c>
    </row>
    <row r="340" spans="1:23" x14ac:dyDescent="0.25">
      <c r="A340" t="s">
        <v>358</v>
      </c>
      <c r="B340" s="1">
        <v>45494</v>
      </c>
      <c r="C340" s="1" t="str">
        <f>TEXT(Table1[[#This Row],[Order Date]],"YYYY")</f>
        <v>2024</v>
      </c>
      <c r="D340" s="1" t="str">
        <f>TEXT(Table1[[#This Row],[Order Date]],"MMM")</f>
        <v>Jul</v>
      </c>
      <c r="E340" t="s">
        <v>5358</v>
      </c>
      <c r="F340" t="s">
        <v>9861</v>
      </c>
      <c r="G340" t="s">
        <v>9864</v>
      </c>
      <c r="H340" t="s">
        <v>9868</v>
      </c>
      <c r="I340" t="s">
        <v>9883</v>
      </c>
      <c r="J340" t="s">
        <v>10136</v>
      </c>
      <c r="K340" t="s">
        <v>10496</v>
      </c>
      <c r="L340" t="s">
        <v>14445</v>
      </c>
      <c r="M340" t="s">
        <v>14451</v>
      </c>
      <c r="N340" t="s">
        <v>14745</v>
      </c>
      <c r="O340">
        <v>1</v>
      </c>
      <c r="P340">
        <v>244.39</v>
      </c>
      <c r="Q340" s="3">
        <v>0.22</v>
      </c>
      <c r="R340">
        <v>45.37</v>
      </c>
      <c r="S340">
        <v>190.62</v>
      </c>
      <c r="T340">
        <v>12.02</v>
      </c>
      <c r="U340" s="6">
        <f>Table1[[#This Row],[Profit]]/Table1[[#This Row],[Sales]]</f>
        <v>6.3057391669289684E-2</v>
      </c>
      <c r="V340" t="s">
        <v>15410</v>
      </c>
      <c r="W340" t="s">
        <v>15412</v>
      </c>
    </row>
    <row r="341" spans="1:23" x14ac:dyDescent="0.25">
      <c r="A341" t="s">
        <v>359</v>
      </c>
      <c r="B341" s="1">
        <v>45932</v>
      </c>
      <c r="C341" s="1" t="str">
        <f>TEXT(Table1[[#This Row],[Order Date]],"YYYY")</f>
        <v>2025</v>
      </c>
      <c r="D341" s="1" t="str">
        <f>TEXT(Table1[[#This Row],[Order Date]],"MMM")</f>
        <v>Oct</v>
      </c>
      <c r="E341" t="s">
        <v>5359</v>
      </c>
      <c r="F341" t="s">
        <v>9861</v>
      </c>
      <c r="G341" t="s">
        <v>9865</v>
      </c>
      <c r="H341" t="s">
        <v>9869</v>
      </c>
      <c r="I341" t="s">
        <v>9962</v>
      </c>
      <c r="J341" t="s">
        <v>10159</v>
      </c>
      <c r="K341" t="s">
        <v>10497</v>
      </c>
      <c r="L341" t="s">
        <v>14445</v>
      </c>
      <c r="M341" t="s">
        <v>14452</v>
      </c>
      <c r="N341" t="s">
        <v>14746</v>
      </c>
      <c r="O341">
        <v>7</v>
      </c>
      <c r="P341">
        <v>217.8</v>
      </c>
      <c r="Q341" s="3">
        <v>0.08</v>
      </c>
      <c r="R341">
        <v>12.98</v>
      </c>
      <c r="S341">
        <v>1402.63</v>
      </c>
      <c r="T341">
        <v>416.61</v>
      </c>
      <c r="U341" s="6">
        <f>Table1[[#This Row],[Profit]]/Table1[[#This Row],[Sales]]</f>
        <v>0.29702059702130995</v>
      </c>
      <c r="V341" t="s">
        <v>15409</v>
      </c>
      <c r="W341" t="s">
        <v>15413</v>
      </c>
    </row>
    <row r="342" spans="1:23" x14ac:dyDescent="0.25">
      <c r="A342" t="s">
        <v>360</v>
      </c>
      <c r="B342" s="1">
        <v>45617</v>
      </c>
      <c r="C342" s="1" t="str">
        <f>TEXT(Table1[[#This Row],[Order Date]],"YYYY")</f>
        <v>2024</v>
      </c>
      <c r="D342" s="1" t="str">
        <f>TEXT(Table1[[#This Row],[Order Date]],"MMM")</f>
        <v>Nov</v>
      </c>
      <c r="E342" t="s">
        <v>5360</v>
      </c>
      <c r="F342" t="s">
        <v>9862</v>
      </c>
      <c r="G342" t="s">
        <v>9866</v>
      </c>
      <c r="H342" t="s">
        <v>9867</v>
      </c>
      <c r="I342" t="s">
        <v>9947</v>
      </c>
      <c r="J342" t="s">
        <v>10121</v>
      </c>
      <c r="K342" t="s">
        <v>10498</v>
      </c>
      <c r="L342" t="s">
        <v>14444</v>
      </c>
      <c r="M342" t="s">
        <v>14447</v>
      </c>
      <c r="N342" t="s">
        <v>14740</v>
      </c>
      <c r="O342">
        <v>5</v>
      </c>
      <c r="P342">
        <v>779.61</v>
      </c>
      <c r="Q342" s="3">
        <v>0.06</v>
      </c>
      <c r="R342">
        <v>20.52</v>
      </c>
      <c r="S342">
        <v>3664.17</v>
      </c>
      <c r="T342">
        <v>1021.78</v>
      </c>
      <c r="U342" s="6">
        <f>Table1[[#This Row],[Profit]]/Table1[[#This Row],[Sales]]</f>
        <v>0.27885714909515658</v>
      </c>
      <c r="V342" t="s">
        <v>15146</v>
      </c>
      <c r="W342" t="s">
        <v>14886</v>
      </c>
    </row>
    <row r="343" spans="1:23" x14ac:dyDescent="0.25">
      <c r="A343" t="s">
        <v>361</v>
      </c>
      <c r="B343" s="1">
        <v>45514</v>
      </c>
      <c r="C343" s="1" t="str">
        <f>TEXT(Table1[[#This Row],[Order Date]],"YYYY")</f>
        <v>2024</v>
      </c>
      <c r="D343" s="1" t="str">
        <f>TEXT(Table1[[#This Row],[Order Date]],"MMM")</f>
        <v>Aug</v>
      </c>
      <c r="E343" t="s">
        <v>5361</v>
      </c>
      <c r="F343" t="s">
        <v>9862</v>
      </c>
      <c r="G343" t="s">
        <v>9864</v>
      </c>
      <c r="H343" t="s">
        <v>9871</v>
      </c>
      <c r="I343" t="s">
        <v>9990</v>
      </c>
      <c r="J343" t="s">
        <v>10136</v>
      </c>
      <c r="K343" t="s">
        <v>10499</v>
      </c>
      <c r="L343" t="s">
        <v>14444</v>
      </c>
      <c r="M343" t="s">
        <v>14447</v>
      </c>
      <c r="N343" t="s">
        <v>14747</v>
      </c>
      <c r="O343">
        <v>2</v>
      </c>
      <c r="P343">
        <v>375.67</v>
      </c>
      <c r="Q343" s="3">
        <v>0.21</v>
      </c>
      <c r="R343">
        <v>38.29</v>
      </c>
      <c r="S343">
        <v>593.55999999999995</v>
      </c>
      <c r="T343">
        <v>-42.07</v>
      </c>
      <c r="U343" s="6">
        <f>Table1[[#This Row],[Profit]]/Table1[[#This Row],[Sales]]</f>
        <v>-7.0877417615742302E-2</v>
      </c>
      <c r="V343" t="s">
        <v>15409</v>
      </c>
      <c r="W343" t="s">
        <v>15412</v>
      </c>
    </row>
    <row r="344" spans="1:23" x14ac:dyDescent="0.25">
      <c r="A344" t="s">
        <v>362</v>
      </c>
      <c r="B344" s="1">
        <v>45130</v>
      </c>
      <c r="C344" s="1" t="str">
        <f>TEXT(Table1[[#This Row],[Order Date]],"YYYY")</f>
        <v>2023</v>
      </c>
      <c r="D344" s="1" t="str">
        <f>TEXT(Table1[[#This Row],[Order Date]],"MMM")</f>
        <v>Jul</v>
      </c>
      <c r="E344" t="s">
        <v>5362</v>
      </c>
      <c r="F344" t="s">
        <v>9862</v>
      </c>
      <c r="G344" t="s">
        <v>9866</v>
      </c>
      <c r="H344" t="s">
        <v>9869</v>
      </c>
      <c r="I344" t="s">
        <v>9919</v>
      </c>
      <c r="J344" t="s">
        <v>10146</v>
      </c>
      <c r="K344" t="s">
        <v>10500</v>
      </c>
      <c r="L344" t="s">
        <v>14444</v>
      </c>
      <c r="M344" t="s">
        <v>14448</v>
      </c>
      <c r="N344" t="s">
        <v>14748</v>
      </c>
      <c r="O344">
        <v>2</v>
      </c>
      <c r="P344">
        <v>722.01</v>
      </c>
      <c r="Q344" s="3">
        <v>0.06</v>
      </c>
      <c r="R344">
        <v>14.07</v>
      </c>
      <c r="S344">
        <v>1357.38</v>
      </c>
      <c r="T344">
        <v>-120.26</v>
      </c>
      <c r="U344" s="6">
        <f>Table1[[#This Row],[Profit]]/Table1[[#This Row],[Sales]]</f>
        <v>-8.8597150392668231E-2</v>
      </c>
      <c r="V344" t="s">
        <v>15146</v>
      </c>
      <c r="W344" t="s">
        <v>15414</v>
      </c>
    </row>
    <row r="345" spans="1:23" x14ac:dyDescent="0.25">
      <c r="A345" t="s">
        <v>363</v>
      </c>
      <c r="B345" s="1">
        <v>45251</v>
      </c>
      <c r="C345" s="1" t="str">
        <f>TEXT(Table1[[#This Row],[Order Date]],"YYYY")</f>
        <v>2023</v>
      </c>
      <c r="D345" s="1" t="str">
        <f>TEXT(Table1[[#This Row],[Order Date]],"MMM")</f>
        <v>Nov</v>
      </c>
      <c r="E345" t="s">
        <v>5363</v>
      </c>
      <c r="F345" t="s">
        <v>9862</v>
      </c>
      <c r="G345" t="s">
        <v>9864</v>
      </c>
      <c r="H345" t="s">
        <v>9867</v>
      </c>
      <c r="I345" t="s">
        <v>10055</v>
      </c>
      <c r="J345" t="s">
        <v>10134</v>
      </c>
      <c r="K345" t="s">
        <v>10501</v>
      </c>
      <c r="L345" t="s">
        <v>14446</v>
      </c>
      <c r="M345" t="s">
        <v>14450</v>
      </c>
      <c r="N345" t="s">
        <v>14749</v>
      </c>
      <c r="O345">
        <v>3</v>
      </c>
      <c r="P345">
        <v>590.61</v>
      </c>
      <c r="Q345" s="3">
        <v>0.09</v>
      </c>
      <c r="R345">
        <v>10.94</v>
      </c>
      <c r="S345">
        <v>1612.37</v>
      </c>
      <c r="T345">
        <v>109.93</v>
      </c>
      <c r="U345" s="6">
        <f>Table1[[#This Row],[Profit]]/Table1[[#This Row],[Sales]]</f>
        <v>6.8179140023691839E-2</v>
      </c>
      <c r="V345" t="s">
        <v>15411</v>
      </c>
      <c r="W345" t="s">
        <v>15413</v>
      </c>
    </row>
    <row r="346" spans="1:23" x14ac:dyDescent="0.25">
      <c r="A346" t="s">
        <v>364</v>
      </c>
      <c r="B346" s="1">
        <v>45290</v>
      </c>
      <c r="C346" s="1" t="str">
        <f>TEXT(Table1[[#This Row],[Order Date]],"YYYY")</f>
        <v>2023</v>
      </c>
      <c r="D346" s="1" t="str">
        <f>TEXT(Table1[[#This Row],[Order Date]],"MMM")</f>
        <v>Dec</v>
      </c>
      <c r="E346" t="s">
        <v>5364</v>
      </c>
      <c r="F346" t="s">
        <v>9863</v>
      </c>
      <c r="G346" t="s">
        <v>9864</v>
      </c>
      <c r="H346" t="s">
        <v>9868</v>
      </c>
      <c r="I346" t="s">
        <v>10042</v>
      </c>
      <c r="J346" t="s">
        <v>10158</v>
      </c>
      <c r="K346" t="s">
        <v>10502</v>
      </c>
      <c r="L346" t="s">
        <v>14444</v>
      </c>
      <c r="M346" t="s">
        <v>14447</v>
      </c>
      <c r="N346" t="s">
        <v>14750</v>
      </c>
      <c r="O346">
        <v>8</v>
      </c>
      <c r="P346">
        <v>484.73</v>
      </c>
      <c r="Q346" s="3">
        <v>0.03</v>
      </c>
      <c r="R346">
        <v>39.57</v>
      </c>
      <c r="S346">
        <v>3761.5</v>
      </c>
      <c r="T346">
        <v>586.26</v>
      </c>
      <c r="U346" s="6">
        <f>Table1[[#This Row],[Profit]]/Table1[[#This Row],[Sales]]</f>
        <v>0.15585803535823475</v>
      </c>
      <c r="V346" t="s">
        <v>15410</v>
      </c>
      <c r="W346" t="s">
        <v>15413</v>
      </c>
    </row>
    <row r="347" spans="1:23" x14ac:dyDescent="0.25">
      <c r="A347" t="s">
        <v>365</v>
      </c>
      <c r="B347" s="1">
        <v>45211</v>
      </c>
      <c r="C347" s="1" t="str">
        <f>TEXT(Table1[[#This Row],[Order Date]],"YYYY")</f>
        <v>2023</v>
      </c>
      <c r="D347" s="1" t="str">
        <f>TEXT(Table1[[#This Row],[Order Date]],"MMM")</f>
        <v>Oct</v>
      </c>
      <c r="E347" t="s">
        <v>5365</v>
      </c>
      <c r="F347" t="s">
        <v>9862</v>
      </c>
      <c r="G347" t="s">
        <v>9866</v>
      </c>
      <c r="H347" t="s">
        <v>9871</v>
      </c>
      <c r="I347" t="s">
        <v>10056</v>
      </c>
      <c r="J347" t="s">
        <v>10119</v>
      </c>
      <c r="K347" t="s">
        <v>10503</v>
      </c>
      <c r="L347" t="s">
        <v>14444</v>
      </c>
      <c r="M347" t="s">
        <v>14454</v>
      </c>
      <c r="N347" t="s">
        <v>14751</v>
      </c>
      <c r="O347">
        <v>3</v>
      </c>
      <c r="P347">
        <v>637.91999999999996</v>
      </c>
      <c r="Q347" s="3">
        <v>0.25</v>
      </c>
      <c r="R347">
        <v>5.87</v>
      </c>
      <c r="S347">
        <v>1435.32</v>
      </c>
      <c r="T347">
        <v>306.75</v>
      </c>
      <c r="U347" s="6">
        <f>Table1[[#This Row],[Profit]]/Table1[[#This Row],[Sales]]</f>
        <v>0.21371540841066802</v>
      </c>
      <c r="V347" t="s">
        <v>15411</v>
      </c>
      <c r="W347" t="s">
        <v>15412</v>
      </c>
    </row>
    <row r="348" spans="1:23" x14ac:dyDescent="0.25">
      <c r="A348" t="s">
        <v>366</v>
      </c>
      <c r="B348" s="1">
        <v>45420</v>
      </c>
      <c r="C348" s="1" t="str">
        <f>TEXT(Table1[[#This Row],[Order Date]],"YYYY")</f>
        <v>2024</v>
      </c>
      <c r="D348" s="1" t="str">
        <f>TEXT(Table1[[#This Row],[Order Date]],"MMM")</f>
        <v>May</v>
      </c>
      <c r="E348" t="s">
        <v>5366</v>
      </c>
      <c r="F348" t="s">
        <v>9862</v>
      </c>
      <c r="G348" t="s">
        <v>9864</v>
      </c>
      <c r="H348" t="s">
        <v>9867</v>
      </c>
      <c r="I348" t="s">
        <v>9902</v>
      </c>
      <c r="J348" t="s">
        <v>10149</v>
      </c>
      <c r="K348" t="s">
        <v>10504</v>
      </c>
      <c r="L348" t="s">
        <v>14446</v>
      </c>
      <c r="M348" t="s">
        <v>14453</v>
      </c>
      <c r="N348" t="s">
        <v>14752</v>
      </c>
      <c r="O348">
        <v>9</v>
      </c>
      <c r="P348">
        <v>189.31</v>
      </c>
      <c r="Q348" s="3">
        <v>0.09</v>
      </c>
      <c r="R348">
        <v>28.99</v>
      </c>
      <c r="S348">
        <v>1550.45</v>
      </c>
      <c r="T348">
        <v>205.09</v>
      </c>
      <c r="U348" s="6">
        <f>Table1[[#This Row],[Profit]]/Table1[[#This Row],[Sales]]</f>
        <v>0.13227772582153569</v>
      </c>
      <c r="V348" t="s">
        <v>15409</v>
      </c>
      <c r="W348" t="s">
        <v>15413</v>
      </c>
    </row>
    <row r="349" spans="1:23" x14ac:dyDescent="0.25">
      <c r="A349" t="s">
        <v>367</v>
      </c>
      <c r="B349" s="1">
        <v>45710</v>
      </c>
      <c r="C349" s="1" t="str">
        <f>TEXT(Table1[[#This Row],[Order Date]],"YYYY")</f>
        <v>2025</v>
      </c>
      <c r="D349" s="1" t="str">
        <f>TEXT(Table1[[#This Row],[Order Date]],"MMM")</f>
        <v>Feb</v>
      </c>
      <c r="E349" t="s">
        <v>5367</v>
      </c>
      <c r="F349" t="s">
        <v>9862</v>
      </c>
      <c r="G349" t="s">
        <v>9864</v>
      </c>
      <c r="H349" t="s">
        <v>9867</v>
      </c>
      <c r="I349" t="s">
        <v>10000</v>
      </c>
      <c r="J349" t="s">
        <v>10138</v>
      </c>
      <c r="K349" t="s">
        <v>10505</v>
      </c>
      <c r="L349" t="s">
        <v>14446</v>
      </c>
      <c r="M349" t="s">
        <v>14453</v>
      </c>
      <c r="N349" t="s">
        <v>14753</v>
      </c>
      <c r="O349">
        <v>4</v>
      </c>
      <c r="P349">
        <v>276.93</v>
      </c>
      <c r="Q349" s="3">
        <v>0.24</v>
      </c>
      <c r="R349">
        <v>7.62</v>
      </c>
      <c r="S349">
        <v>841.87</v>
      </c>
      <c r="T349">
        <v>72.44</v>
      </c>
      <c r="U349" s="6">
        <f>Table1[[#This Row],[Profit]]/Table1[[#This Row],[Sales]]</f>
        <v>8.6046539251903503E-2</v>
      </c>
      <c r="V349" t="s">
        <v>15409</v>
      </c>
      <c r="W349" t="s">
        <v>15412</v>
      </c>
    </row>
    <row r="350" spans="1:23" x14ac:dyDescent="0.25">
      <c r="A350" t="s">
        <v>368</v>
      </c>
      <c r="B350" s="1">
        <v>45494</v>
      </c>
      <c r="C350" s="1" t="str">
        <f>TEXT(Table1[[#This Row],[Order Date]],"YYYY")</f>
        <v>2024</v>
      </c>
      <c r="D350" s="1" t="str">
        <f>TEXT(Table1[[#This Row],[Order Date]],"MMM")</f>
        <v>Jul</v>
      </c>
      <c r="E350" t="s">
        <v>5368</v>
      </c>
      <c r="F350" t="s">
        <v>9861</v>
      </c>
      <c r="G350" t="s">
        <v>9864</v>
      </c>
      <c r="H350" t="s">
        <v>9869</v>
      </c>
      <c r="I350" t="s">
        <v>9964</v>
      </c>
      <c r="J350" t="s">
        <v>10135</v>
      </c>
      <c r="K350" t="s">
        <v>10506</v>
      </c>
      <c r="L350" t="s">
        <v>14446</v>
      </c>
      <c r="M350" t="s">
        <v>14455</v>
      </c>
      <c r="N350" t="s">
        <v>14697</v>
      </c>
      <c r="O350">
        <v>8</v>
      </c>
      <c r="P350">
        <v>151.4</v>
      </c>
      <c r="Q350" s="3">
        <v>0.13</v>
      </c>
      <c r="R350">
        <v>15.11</v>
      </c>
      <c r="S350">
        <v>1053.74</v>
      </c>
      <c r="T350">
        <v>212.17</v>
      </c>
      <c r="U350" s="6">
        <f>Table1[[#This Row],[Profit]]/Table1[[#This Row],[Sales]]</f>
        <v>0.20134947899861444</v>
      </c>
      <c r="V350" t="s">
        <v>15410</v>
      </c>
      <c r="W350" t="s">
        <v>15413</v>
      </c>
    </row>
    <row r="351" spans="1:23" x14ac:dyDescent="0.25">
      <c r="A351" t="s">
        <v>369</v>
      </c>
      <c r="B351" s="1">
        <v>45339</v>
      </c>
      <c r="C351" s="1" t="str">
        <f>TEXT(Table1[[#This Row],[Order Date]],"YYYY")</f>
        <v>2024</v>
      </c>
      <c r="D351" s="1" t="str">
        <f>TEXT(Table1[[#This Row],[Order Date]],"MMM")</f>
        <v>Feb</v>
      </c>
      <c r="E351" t="s">
        <v>5369</v>
      </c>
      <c r="F351" t="s">
        <v>9862</v>
      </c>
      <c r="G351" t="s">
        <v>9866</v>
      </c>
      <c r="H351" t="s">
        <v>9869</v>
      </c>
      <c r="I351" t="s">
        <v>9933</v>
      </c>
      <c r="J351" t="s">
        <v>10149</v>
      </c>
      <c r="K351" t="s">
        <v>10297</v>
      </c>
      <c r="L351" t="s">
        <v>14444</v>
      </c>
      <c r="M351" t="s">
        <v>14448</v>
      </c>
      <c r="N351" t="s">
        <v>14606</v>
      </c>
      <c r="O351">
        <v>5</v>
      </c>
      <c r="P351">
        <v>384.3</v>
      </c>
      <c r="Q351" s="3">
        <v>0.19</v>
      </c>
      <c r="R351">
        <v>49.26</v>
      </c>
      <c r="S351">
        <v>1556.42</v>
      </c>
      <c r="T351">
        <v>269.58</v>
      </c>
      <c r="U351" s="6">
        <f>Table1[[#This Row],[Profit]]/Table1[[#This Row],[Sales]]</f>
        <v>0.17320517598077637</v>
      </c>
      <c r="V351" t="s">
        <v>15146</v>
      </c>
      <c r="W351" t="s">
        <v>14886</v>
      </c>
    </row>
    <row r="352" spans="1:23" x14ac:dyDescent="0.25">
      <c r="A352" t="s">
        <v>370</v>
      </c>
      <c r="B352" s="1">
        <v>45461</v>
      </c>
      <c r="C352" s="1" t="str">
        <f>TEXT(Table1[[#This Row],[Order Date]],"YYYY")</f>
        <v>2024</v>
      </c>
      <c r="D352" s="1" t="str">
        <f>TEXT(Table1[[#This Row],[Order Date]],"MMM")</f>
        <v>Jun</v>
      </c>
      <c r="E352" t="s">
        <v>5370</v>
      </c>
      <c r="F352" t="s">
        <v>9863</v>
      </c>
      <c r="G352" t="s">
        <v>9865</v>
      </c>
      <c r="H352" t="s">
        <v>9867</v>
      </c>
      <c r="I352" t="s">
        <v>10036</v>
      </c>
      <c r="J352" t="s">
        <v>10148</v>
      </c>
      <c r="K352" t="s">
        <v>10507</v>
      </c>
      <c r="L352" t="s">
        <v>14446</v>
      </c>
      <c r="M352" t="s">
        <v>14450</v>
      </c>
      <c r="N352" t="s">
        <v>14754</v>
      </c>
      <c r="O352">
        <v>9</v>
      </c>
      <c r="P352">
        <v>634.38</v>
      </c>
      <c r="Q352" s="3">
        <v>0.22</v>
      </c>
      <c r="R352">
        <v>22.42</v>
      </c>
      <c r="S352">
        <v>4453.3500000000004</v>
      </c>
      <c r="T352">
        <v>800.41</v>
      </c>
      <c r="U352" s="6">
        <f>Table1[[#This Row],[Profit]]/Table1[[#This Row],[Sales]]</f>
        <v>0.17973211178101875</v>
      </c>
      <c r="V352" t="s">
        <v>15410</v>
      </c>
      <c r="W352" t="s">
        <v>15413</v>
      </c>
    </row>
    <row r="353" spans="1:23" x14ac:dyDescent="0.25">
      <c r="A353" t="s">
        <v>371</v>
      </c>
      <c r="B353" s="1">
        <v>45064</v>
      </c>
      <c r="C353" s="1" t="str">
        <f>TEXT(Table1[[#This Row],[Order Date]],"YYYY")</f>
        <v>2023</v>
      </c>
      <c r="D353" s="1" t="str">
        <f>TEXT(Table1[[#This Row],[Order Date]],"MMM")</f>
        <v>May</v>
      </c>
      <c r="E353" t="s">
        <v>5371</v>
      </c>
      <c r="F353" t="s">
        <v>9862</v>
      </c>
      <c r="G353" t="s">
        <v>9866</v>
      </c>
      <c r="H353" t="s">
        <v>9871</v>
      </c>
      <c r="I353" t="s">
        <v>10057</v>
      </c>
      <c r="J353" t="s">
        <v>10158</v>
      </c>
      <c r="K353" t="s">
        <v>10508</v>
      </c>
      <c r="L353" t="s">
        <v>14444</v>
      </c>
      <c r="M353" t="s">
        <v>14448</v>
      </c>
      <c r="N353" t="s">
        <v>14755</v>
      </c>
      <c r="O353">
        <v>8</v>
      </c>
      <c r="P353">
        <v>539.66999999999996</v>
      </c>
      <c r="Q353" s="3">
        <v>0.03</v>
      </c>
      <c r="R353">
        <v>9.9</v>
      </c>
      <c r="S353">
        <v>4187.84</v>
      </c>
      <c r="T353">
        <v>1047.18</v>
      </c>
      <c r="U353" s="6">
        <f>Table1[[#This Row],[Profit]]/Table1[[#This Row],[Sales]]</f>
        <v>0.25005253304806296</v>
      </c>
      <c r="V353" t="s">
        <v>15411</v>
      </c>
      <c r="W353" t="s">
        <v>15414</v>
      </c>
    </row>
    <row r="354" spans="1:23" x14ac:dyDescent="0.25">
      <c r="A354" t="s">
        <v>372</v>
      </c>
      <c r="B354" s="1">
        <v>45513</v>
      </c>
      <c r="C354" s="1" t="str">
        <f>TEXT(Table1[[#This Row],[Order Date]],"YYYY")</f>
        <v>2024</v>
      </c>
      <c r="D354" s="1" t="str">
        <f>TEXT(Table1[[#This Row],[Order Date]],"MMM")</f>
        <v>Aug</v>
      </c>
      <c r="E354" t="s">
        <v>5372</v>
      </c>
      <c r="F354" t="s">
        <v>9863</v>
      </c>
      <c r="G354" t="s">
        <v>9864</v>
      </c>
      <c r="H354" t="s">
        <v>9867</v>
      </c>
      <c r="I354" t="s">
        <v>10058</v>
      </c>
      <c r="J354" t="s">
        <v>10137</v>
      </c>
      <c r="K354" t="s">
        <v>10509</v>
      </c>
      <c r="L354" t="s">
        <v>14444</v>
      </c>
      <c r="M354" t="s">
        <v>14454</v>
      </c>
      <c r="N354" t="s">
        <v>14756</v>
      </c>
      <c r="O354">
        <v>7</v>
      </c>
      <c r="P354">
        <v>472.08</v>
      </c>
      <c r="Q354" s="3">
        <v>0.02</v>
      </c>
      <c r="R354">
        <v>29.7</v>
      </c>
      <c r="S354">
        <v>3238.47</v>
      </c>
      <c r="T354">
        <v>527.96</v>
      </c>
      <c r="U354" s="6">
        <f>Table1[[#This Row],[Profit]]/Table1[[#This Row],[Sales]]</f>
        <v>0.16302760254070597</v>
      </c>
      <c r="V354" t="s">
        <v>15410</v>
      </c>
      <c r="W354" t="s">
        <v>15412</v>
      </c>
    </row>
    <row r="355" spans="1:23" x14ac:dyDescent="0.25">
      <c r="A355" t="s">
        <v>373</v>
      </c>
      <c r="B355" s="1">
        <v>45372</v>
      </c>
      <c r="C355" s="1" t="str">
        <f>TEXT(Table1[[#This Row],[Order Date]],"YYYY")</f>
        <v>2024</v>
      </c>
      <c r="D355" s="1" t="str">
        <f>TEXT(Table1[[#This Row],[Order Date]],"MMM")</f>
        <v>Mar</v>
      </c>
      <c r="E355" t="s">
        <v>5373</v>
      </c>
      <c r="F355" t="s">
        <v>9861</v>
      </c>
      <c r="G355" t="s">
        <v>9865</v>
      </c>
      <c r="H355" t="s">
        <v>9871</v>
      </c>
      <c r="I355" t="s">
        <v>9894</v>
      </c>
      <c r="J355" t="s">
        <v>10149</v>
      </c>
      <c r="K355" t="s">
        <v>10510</v>
      </c>
      <c r="L355" t="s">
        <v>14445</v>
      </c>
      <c r="M355" t="s">
        <v>14452</v>
      </c>
      <c r="N355" t="s">
        <v>14583</v>
      </c>
      <c r="O355">
        <v>3</v>
      </c>
      <c r="P355">
        <v>708.9</v>
      </c>
      <c r="Q355" s="3">
        <v>0.17</v>
      </c>
      <c r="R355">
        <v>17.53</v>
      </c>
      <c r="S355">
        <v>1765.16</v>
      </c>
      <c r="T355">
        <v>335.27</v>
      </c>
      <c r="U355" s="6">
        <f>Table1[[#This Row],[Profit]]/Table1[[#This Row],[Sales]]</f>
        <v>0.18993745609463164</v>
      </c>
      <c r="V355" t="s">
        <v>15146</v>
      </c>
      <c r="W355" t="s">
        <v>15412</v>
      </c>
    </row>
    <row r="356" spans="1:23" x14ac:dyDescent="0.25">
      <c r="A356" t="s">
        <v>374</v>
      </c>
      <c r="B356" s="1">
        <v>45573</v>
      </c>
      <c r="C356" s="1" t="str">
        <f>TEXT(Table1[[#This Row],[Order Date]],"YYYY")</f>
        <v>2024</v>
      </c>
      <c r="D356" s="1" t="str">
        <f>TEXT(Table1[[#This Row],[Order Date]],"MMM")</f>
        <v>Oct</v>
      </c>
      <c r="E356" t="s">
        <v>5374</v>
      </c>
      <c r="F356" t="s">
        <v>9863</v>
      </c>
      <c r="G356" t="s">
        <v>9865</v>
      </c>
      <c r="H356" t="s">
        <v>9867</v>
      </c>
      <c r="I356" t="s">
        <v>10021</v>
      </c>
      <c r="J356" t="s">
        <v>10145</v>
      </c>
      <c r="K356" t="s">
        <v>10511</v>
      </c>
      <c r="L356" t="s">
        <v>14444</v>
      </c>
      <c r="M356" t="s">
        <v>14448</v>
      </c>
      <c r="N356" t="s">
        <v>14757</v>
      </c>
      <c r="O356">
        <v>6</v>
      </c>
      <c r="P356">
        <v>392.95</v>
      </c>
      <c r="Q356" s="3">
        <v>0.17</v>
      </c>
      <c r="R356">
        <v>21.23</v>
      </c>
      <c r="S356">
        <v>1956.89</v>
      </c>
      <c r="T356">
        <v>-14.1</v>
      </c>
      <c r="U356" s="6">
        <f>Table1[[#This Row],[Profit]]/Table1[[#This Row],[Sales]]</f>
        <v>-7.2053104671187442E-3</v>
      </c>
      <c r="V356" t="s">
        <v>15409</v>
      </c>
      <c r="W356" t="s">
        <v>15414</v>
      </c>
    </row>
    <row r="357" spans="1:23" x14ac:dyDescent="0.25">
      <c r="A357" t="s">
        <v>375</v>
      </c>
      <c r="B357" s="1">
        <v>45647</v>
      </c>
      <c r="C357" s="1" t="str">
        <f>TEXT(Table1[[#This Row],[Order Date]],"YYYY")</f>
        <v>2024</v>
      </c>
      <c r="D357" s="1" t="str">
        <f>TEXT(Table1[[#This Row],[Order Date]],"MMM")</f>
        <v>Dec</v>
      </c>
      <c r="E357" t="s">
        <v>5375</v>
      </c>
      <c r="F357" t="s">
        <v>9863</v>
      </c>
      <c r="G357" t="s">
        <v>9865</v>
      </c>
      <c r="H357" t="s">
        <v>9871</v>
      </c>
      <c r="I357" t="s">
        <v>10059</v>
      </c>
      <c r="J357" t="s">
        <v>10160</v>
      </c>
      <c r="K357" t="s">
        <v>10512</v>
      </c>
      <c r="L357" t="s">
        <v>14446</v>
      </c>
      <c r="M357" t="s">
        <v>14450</v>
      </c>
      <c r="N357" t="s">
        <v>14517</v>
      </c>
      <c r="O357">
        <v>4</v>
      </c>
      <c r="P357">
        <v>423.7</v>
      </c>
      <c r="Q357" s="3">
        <v>0.16</v>
      </c>
      <c r="R357">
        <v>23.44</v>
      </c>
      <c r="S357">
        <v>1423.63</v>
      </c>
      <c r="T357">
        <v>324.22000000000003</v>
      </c>
      <c r="U357" s="6">
        <f>Table1[[#This Row],[Profit]]/Table1[[#This Row],[Sales]]</f>
        <v>0.22774175874349376</v>
      </c>
      <c r="V357" t="s">
        <v>15411</v>
      </c>
      <c r="W357" t="s">
        <v>15414</v>
      </c>
    </row>
    <row r="358" spans="1:23" x14ac:dyDescent="0.25">
      <c r="A358" t="s">
        <v>376</v>
      </c>
      <c r="B358" s="1">
        <v>44940</v>
      </c>
      <c r="C358" s="1" t="str">
        <f>TEXT(Table1[[#This Row],[Order Date]],"YYYY")</f>
        <v>2023</v>
      </c>
      <c r="D358" s="1" t="str">
        <f>TEXT(Table1[[#This Row],[Order Date]],"MMM")</f>
        <v>Jan</v>
      </c>
      <c r="E358" t="s">
        <v>5376</v>
      </c>
      <c r="F358" t="s">
        <v>9863</v>
      </c>
      <c r="G358" t="s">
        <v>9866</v>
      </c>
      <c r="H358" t="s">
        <v>9867</v>
      </c>
      <c r="I358" t="s">
        <v>10034</v>
      </c>
      <c r="J358" t="s">
        <v>10151</v>
      </c>
      <c r="K358" t="s">
        <v>10513</v>
      </c>
      <c r="L358" t="s">
        <v>14444</v>
      </c>
      <c r="M358" t="s">
        <v>14447</v>
      </c>
      <c r="N358" t="s">
        <v>14758</v>
      </c>
      <c r="O358">
        <v>3</v>
      </c>
      <c r="P358">
        <v>778.14</v>
      </c>
      <c r="Q358" s="3">
        <v>0.16</v>
      </c>
      <c r="R358">
        <v>40.200000000000003</v>
      </c>
      <c r="S358">
        <v>1960.91</v>
      </c>
      <c r="T358">
        <v>-68.5</v>
      </c>
      <c r="U358" s="6">
        <f>Table1[[#This Row],[Profit]]/Table1[[#This Row],[Sales]]</f>
        <v>-3.4932760810032076E-2</v>
      </c>
      <c r="V358" t="s">
        <v>15411</v>
      </c>
      <c r="W358" t="s">
        <v>14886</v>
      </c>
    </row>
    <row r="359" spans="1:23" x14ac:dyDescent="0.25">
      <c r="A359" t="s">
        <v>377</v>
      </c>
      <c r="B359" s="1">
        <v>45433</v>
      </c>
      <c r="C359" s="1" t="str">
        <f>TEXT(Table1[[#This Row],[Order Date]],"YYYY")</f>
        <v>2024</v>
      </c>
      <c r="D359" s="1" t="str">
        <f>TEXT(Table1[[#This Row],[Order Date]],"MMM")</f>
        <v>May</v>
      </c>
      <c r="E359" t="s">
        <v>5377</v>
      </c>
      <c r="F359" t="s">
        <v>9863</v>
      </c>
      <c r="G359" t="s">
        <v>9866</v>
      </c>
      <c r="H359" t="s">
        <v>9870</v>
      </c>
      <c r="I359" t="s">
        <v>9933</v>
      </c>
      <c r="J359" t="s">
        <v>10155</v>
      </c>
      <c r="K359" t="s">
        <v>10514</v>
      </c>
      <c r="L359" t="s">
        <v>14445</v>
      </c>
      <c r="M359" t="s">
        <v>14449</v>
      </c>
      <c r="N359" t="s">
        <v>14759</v>
      </c>
      <c r="O359">
        <v>7</v>
      </c>
      <c r="P359">
        <v>543.77</v>
      </c>
      <c r="Q359" s="3">
        <v>0.05</v>
      </c>
      <c r="R359">
        <v>10.47</v>
      </c>
      <c r="S359">
        <v>3616.07</v>
      </c>
      <c r="T359">
        <v>-279.95999999999998</v>
      </c>
      <c r="U359" s="6">
        <f>Table1[[#This Row],[Profit]]/Table1[[#This Row],[Sales]]</f>
        <v>-7.7421067623137815E-2</v>
      </c>
      <c r="V359" t="s">
        <v>15409</v>
      </c>
      <c r="W359" t="s">
        <v>14886</v>
      </c>
    </row>
    <row r="360" spans="1:23" x14ac:dyDescent="0.25">
      <c r="A360" t="s">
        <v>378</v>
      </c>
      <c r="B360" s="1">
        <v>45212</v>
      </c>
      <c r="C360" s="1" t="str">
        <f>TEXT(Table1[[#This Row],[Order Date]],"YYYY")</f>
        <v>2023</v>
      </c>
      <c r="D360" s="1" t="str">
        <f>TEXT(Table1[[#This Row],[Order Date]],"MMM")</f>
        <v>Oct</v>
      </c>
      <c r="E360" t="s">
        <v>5378</v>
      </c>
      <c r="F360" t="s">
        <v>9861</v>
      </c>
      <c r="G360" t="s">
        <v>9864</v>
      </c>
      <c r="H360" t="s">
        <v>9868</v>
      </c>
      <c r="I360" t="s">
        <v>10060</v>
      </c>
      <c r="J360" t="s">
        <v>10135</v>
      </c>
      <c r="K360" t="s">
        <v>10515</v>
      </c>
      <c r="L360" t="s">
        <v>14446</v>
      </c>
      <c r="M360" t="s">
        <v>14450</v>
      </c>
      <c r="N360" t="s">
        <v>14485</v>
      </c>
      <c r="O360">
        <v>10</v>
      </c>
      <c r="P360">
        <v>388</v>
      </c>
      <c r="Q360" s="3">
        <v>0.16</v>
      </c>
      <c r="R360">
        <v>31.35</v>
      </c>
      <c r="S360">
        <v>3259.2</v>
      </c>
      <c r="T360">
        <v>720.47</v>
      </c>
      <c r="U360" s="6">
        <f>Table1[[#This Row],[Profit]]/Table1[[#This Row],[Sales]]</f>
        <v>0.22105731467844872</v>
      </c>
      <c r="V360" t="s">
        <v>15410</v>
      </c>
      <c r="W360" t="s">
        <v>14886</v>
      </c>
    </row>
    <row r="361" spans="1:23" x14ac:dyDescent="0.25">
      <c r="A361" t="s">
        <v>379</v>
      </c>
      <c r="B361" s="1">
        <v>45329</v>
      </c>
      <c r="C361" s="1" t="str">
        <f>TEXT(Table1[[#This Row],[Order Date]],"YYYY")</f>
        <v>2024</v>
      </c>
      <c r="D361" s="1" t="str">
        <f>TEXT(Table1[[#This Row],[Order Date]],"MMM")</f>
        <v>Feb</v>
      </c>
      <c r="E361" t="s">
        <v>5379</v>
      </c>
      <c r="F361" t="s">
        <v>9863</v>
      </c>
      <c r="G361" t="s">
        <v>9865</v>
      </c>
      <c r="H361" t="s">
        <v>9869</v>
      </c>
      <c r="I361" t="s">
        <v>10061</v>
      </c>
      <c r="J361" t="s">
        <v>10133</v>
      </c>
      <c r="K361" t="s">
        <v>10516</v>
      </c>
      <c r="L361" t="s">
        <v>14444</v>
      </c>
      <c r="M361" t="s">
        <v>14447</v>
      </c>
      <c r="N361" t="s">
        <v>14760</v>
      </c>
      <c r="O361">
        <v>4</v>
      </c>
      <c r="P361">
        <v>299.58999999999997</v>
      </c>
      <c r="Q361" s="3">
        <v>0.24</v>
      </c>
      <c r="R361">
        <v>7.11</v>
      </c>
      <c r="S361">
        <v>910.75</v>
      </c>
      <c r="T361">
        <v>22.97</v>
      </c>
      <c r="U361" s="6">
        <f>Table1[[#This Row],[Profit]]/Table1[[#This Row],[Sales]]</f>
        <v>2.5220971726598956E-2</v>
      </c>
      <c r="V361" t="s">
        <v>15146</v>
      </c>
      <c r="W361" t="s">
        <v>15413</v>
      </c>
    </row>
    <row r="362" spans="1:23" x14ac:dyDescent="0.25">
      <c r="A362" t="s">
        <v>380</v>
      </c>
      <c r="B362" s="1">
        <v>45611</v>
      </c>
      <c r="C362" s="1" t="str">
        <f>TEXT(Table1[[#This Row],[Order Date]],"YYYY")</f>
        <v>2024</v>
      </c>
      <c r="D362" s="1" t="str">
        <f>TEXT(Table1[[#This Row],[Order Date]],"MMM")</f>
        <v>Nov</v>
      </c>
      <c r="E362" t="s">
        <v>5380</v>
      </c>
      <c r="F362" t="s">
        <v>9861</v>
      </c>
      <c r="G362" t="s">
        <v>9865</v>
      </c>
      <c r="H362" t="s">
        <v>9870</v>
      </c>
      <c r="I362" t="s">
        <v>10062</v>
      </c>
      <c r="J362" t="s">
        <v>10153</v>
      </c>
      <c r="K362" t="s">
        <v>10517</v>
      </c>
      <c r="L362" t="s">
        <v>14445</v>
      </c>
      <c r="M362" t="s">
        <v>14449</v>
      </c>
      <c r="N362" t="s">
        <v>14761</v>
      </c>
      <c r="O362">
        <v>6</v>
      </c>
      <c r="P362">
        <v>560.74</v>
      </c>
      <c r="Q362" s="3">
        <v>0.19</v>
      </c>
      <c r="R362">
        <v>40.659999999999997</v>
      </c>
      <c r="S362">
        <v>2725.2</v>
      </c>
      <c r="T362">
        <v>-235.2</v>
      </c>
      <c r="U362" s="6">
        <f>Table1[[#This Row],[Profit]]/Table1[[#This Row],[Sales]]</f>
        <v>-8.6305592250110086E-2</v>
      </c>
      <c r="V362" t="s">
        <v>15410</v>
      </c>
      <c r="W362" t="s">
        <v>14886</v>
      </c>
    </row>
    <row r="363" spans="1:23" x14ac:dyDescent="0.25">
      <c r="A363" t="s">
        <v>381</v>
      </c>
      <c r="B363" s="1">
        <v>45719</v>
      </c>
      <c r="C363" s="1" t="str">
        <f>TEXT(Table1[[#This Row],[Order Date]],"YYYY")</f>
        <v>2025</v>
      </c>
      <c r="D363" s="1" t="str">
        <f>TEXT(Table1[[#This Row],[Order Date]],"MMM")</f>
        <v>Mar</v>
      </c>
      <c r="E363" t="s">
        <v>5381</v>
      </c>
      <c r="F363" t="s">
        <v>9861</v>
      </c>
      <c r="G363" t="s">
        <v>9865</v>
      </c>
      <c r="H363" t="s">
        <v>9868</v>
      </c>
      <c r="I363" t="s">
        <v>10040</v>
      </c>
      <c r="J363" t="s">
        <v>10158</v>
      </c>
      <c r="K363" t="s">
        <v>10518</v>
      </c>
      <c r="L363" t="s">
        <v>14446</v>
      </c>
      <c r="M363" t="s">
        <v>14455</v>
      </c>
      <c r="N363" t="s">
        <v>14762</v>
      </c>
      <c r="O363">
        <v>5</v>
      </c>
      <c r="P363">
        <v>259.20999999999998</v>
      </c>
      <c r="Q363" s="3">
        <v>0.01</v>
      </c>
      <c r="R363">
        <v>17.32</v>
      </c>
      <c r="S363">
        <v>1283.0899999999999</v>
      </c>
      <c r="T363">
        <v>159.78</v>
      </c>
      <c r="U363" s="6">
        <f>Table1[[#This Row],[Profit]]/Table1[[#This Row],[Sales]]</f>
        <v>0.12452750781316978</v>
      </c>
      <c r="V363" t="s">
        <v>15411</v>
      </c>
      <c r="W363" t="s">
        <v>15413</v>
      </c>
    </row>
    <row r="364" spans="1:23" x14ac:dyDescent="0.25">
      <c r="A364" t="s">
        <v>382</v>
      </c>
      <c r="B364" s="1">
        <v>45035</v>
      </c>
      <c r="C364" s="1" t="str">
        <f>TEXT(Table1[[#This Row],[Order Date]],"YYYY")</f>
        <v>2023</v>
      </c>
      <c r="D364" s="1" t="str">
        <f>TEXT(Table1[[#This Row],[Order Date]],"MMM")</f>
        <v>Apr</v>
      </c>
      <c r="E364" t="s">
        <v>5382</v>
      </c>
      <c r="F364" t="s">
        <v>9862</v>
      </c>
      <c r="G364" t="s">
        <v>9866</v>
      </c>
      <c r="H364" t="s">
        <v>9868</v>
      </c>
      <c r="I364" t="s">
        <v>10022</v>
      </c>
      <c r="J364" t="s">
        <v>10149</v>
      </c>
      <c r="K364" t="s">
        <v>10519</v>
      </c>
      <c r="L364" t="s">
        <v>14446</v>
      </c>
      <c r="M364" t="s">
        <v>14453</v>
      </c>
      <c r="N364" t="s">
        <v>14763</v>
      </c>
      <c r="O364">
        <v>4</v>
      </c>
      <c r="P364">
        <v>335.15</v>
      </c>
      <c r="Q364" s="3">
        <v>0.28000000000000003</v>
      </c>
      <c r="R364">
        <v>27.02</v>
      </c>
      <c r="S364">
        <v>965.23</v>
      </c>
      <c r="T364">
        <v>5.95</v>
      </c>
      <c r="U364" s="6">
        <f>Table1[[#This Row],[Profit]]/Table1[[#This Row],[Sales]]</f>
        <v>6.164333889332076E-3</v>
      </c>
      <c r="V364" t="s">
        <v>15146</v>
      </c>
      <c r="W364" t="s">
        <v>15414</v>
      </c>
    </row>
    <row r="365" spans="1:23" x14ac:dyDescent="0.25">
      <c r="A365" t="s">
        <v>383</v>
      </c>
      <c r="B365" s="1">
        <v>45582</v>
      </c>
      <c r="C365" s="1" t="str">
        <f>TEXT(Table1[[#This Row],[Order Date]],"YYYY")</f>
        <v>2024</v>
      </c>
      <c r="D365" s="1" t="str">
        <f>TEXT(Table1[[#This Row],[Order Date]],"MMM")</f>
        <v>Oct</v>
      </c>
      <c r="E365" t="s">
        <v>5383</v>
      </c>
      <c r="F365" t="s">
        <v>9861</v>
      </c>
      <c r="G365" t="s">
        <v>9864</v>
      </c>
      <c r="H365" t="s">
        <v>9867</v>
      </c>
      <c r="I365" t="s">
        <v>9967</v>
      </c>
      <c r="J365" t="s">
        <v>10143</v>
      </c>
      <c r="K365" t="s">
        <v>10520</v>
      </c>
      <c r="L365" t="s">
        <v>14446</v>
      </c>
      <c r="M365" t="s">
        <v>14450</v>
      </c>
      <c r="N365" t="s">
        <v>14764</v>
      </c>
      <c r="O365">
        <v>8</v>
      </c>
      <c r="P365">
        <v>144.28</v>
      </c>
      <c r="Q365" s="3">
        <v>0.15</v>
      </c>
      <c r="R365">
        <v>5.81</v>
      </c>
      <c r="S365">
        <v>981.1</v>
      </c>
      <c r="T365">
        <v>222.61</v>
      </c>
      <c r="U365" s="6">
        <f>Table1[[#This Row],[Profit]]/Table1[[#This Row],[Sales]]</f>
        <v>0.2268983793700948</v>
      </c>
      <c r="V365" t="s">
        <v>15409</v>
      </c>
      <c r="W365" t="s">
        <v>15413</v>
      </c>
    </row>
    <row r="366" spans="1:23" x14ac:dyDescent="0.25">
      <c r="A366" t="s">
        <v>384</v>
      </c>
      <c r="B366" s="1">
        <v>45189</v>
      </c>
      <c r="C366" s="1" t="str">
        <f>TEXT(Table1[[#This Row],[Order Date]],"YYYY")</f>
        <v>2023</v>
      </c>
      <c r="D366" s="1" t="str">
        <f>TEXT(Table1[[#This Row],[Order Date]],"MMM")</f>
        <v>Sep</v>
      </c>
      <c r="E366" t="s">
        <v>5384</v>
      </c>
      <c r="F366" t="s">
        <v>9861</v>
      </c>
      <c r="G366" t="s">
        <v>9864</v>
      </c>
      <c r="H366" t="s">
        <v>9868</v>
      </c>
      <c r="I366" t="s">
        <v>9930</v>
      </c>
      <c r="J366" t="s">
        <v>9950</v>
      </c>
      <c r="K366" t="s">
        <v>10521</v>
      </c>
      <c r="L366" t="s">
        <v>14446</v>
      </c>
      <c r="M366" t="s">
        <v>14453</v>
      </c>
      <c r="N366" t="s">
        <v>14765</v>
      </c>
      <c r="O366">
        <v>3</v>
      </c>
      <c r="P366">
        <v>580.94000000000005</v>
      </c>
      <c r="Q366" s="3">
        <v>0.28000000000000003</v>
      </c>
      <c r="R366">
        <v>13.16</v>
      </c>
      <c r="S366">
        <v>1254.83</v>
      </c>
      <c r="T366">
        <v>200.34</v>
      </c>
      <c r="U366" s="6">
        <f>Table1[[#This Row],[Profit]]/Table1[[#This Row],[Sales]]</f>
        <v>0.15965509272172326</v>
      </c>
      <c r="V366" t="s">
        <v>15410</v>
      </c>
      <c r="W366" t="s">
        <v>14886</v>
      </c>
    </row>
    <row r="367" spans="1:23" x14ac:dyDescent="0.25">
      <c r="A367" t="s">
        <v>385</v>
      </c>
      <c r="B367" s="1">
        <v>45210</v>
      </c>
      <c r="C367" s="1" t="str">
        <f>TEXT(Table1[[#This Row],[Order Date]],"YYYY")</f>
        <v>2023</v>
      </c>
      <c r="D367" s="1" t="str">
        <f>TEXT(Table1[[#This Row],[Order Date]],"MMM")</f>
        <v>Oct</v>
      </c>
      <c r="E367" t="s">
        <v>5385</v>
      </c>
      <c r="F367" t="s">
        <v>9862</v>
      </c>
      <c r="G367" t="s">
        <v>9864</v>
      </c>
      <c r="H367" t="s">
        <v>9871</v>
      </c>
      <c r="I367" t="s">
        <v>9876</v>
      </c>
      <c r="J367" t="s">
        <v>10120</v>
      </c>
      <c r="K367" t="s">
        <v>10522</v>
      </c>
      <c r="L367" t="s">
        <v>14446</v>
      </c>
      <c r="M367" t="s">
        <v>14453</v>
      </c>
      <c r="N367" t="s">
        <v>14766</v>
      </c>
      <c r="O367">
        <v>3</v>
      </c>
      <c r="P367">
        <v>336.77</v>
      </c>
      <c r="Q367" s="3">
        <v>0.15</v>
      </c>
      <c r="R367">
        <v>41.02</v>
      </c>
      <c r="S367">
        <v>858.76</v>
      </c>
      <c r="T367">
        <v>137</v>
      </c>
      <c r="U367" s="6">
        <f>Table1[[#This Row],[Profit]]/Table1[[#This Row],[Sales]]</f>
        <v>0.15953234896827984</v>
      </c>
      <c r="V367" t="s">
        <v>15409</v>
      </c>
      <c r="W367" t="s">
        <v>15414</v>
      </c>
    </row>
    <row r="368" spans="1:23" x14ac:dyDescent="0.25">
      <c r="A368" t="s">
        <v>386</v>
      </c>
      <c r="B368" s="1">
        <v>45205</v>
      </c>
      <c r="C368" s="1" t="str">
        <f>TEXT(Table1[[#This Row],[Order Date]],"YYYY")</f>
        <v>2023</v>
      </c>
      <c r="D368" s="1" t="str">
        <f>TEXT(Table1[[#This Row],[Order Date]],"MMM")</f>
        <v>Oct</v>
      </c>
      <c r="E368" t="s">
        <v>5386</v>
      </c>
      <c r="F368" t="s">
        <v>9861</v>
      </c>
      <c r="G368" t="s">
        <v>9864</v>
      </c>
      <c r="H368" t="s">
        <v>9870</v>
      </c>
      <c r="I368" t="s">
        <v>10023</v>
      </c>
      <c r="J368" t="s">
        <v>10158</v>
      </c>
      <c r="K368" t="s">
        <v>10523</v>
      </c>
      <c r="L368" t="s">
        <v>14446</v>
      </c>
      <c r="M368" t="s">
        <v>14453</v>
      </c>
      <c r="N368" t="s">
        <v>14767</v>
      </c>
      <c r="O368">
        <v>7</v>
      </c>
      <c r="P368">
        <v>718.33</v>
      </c>
      <c r="Q368" s="3">
        <v>0.28999999999999998</v>
      </c>
      <c r="R368">
        <v>45.45</v>
      </c>
      <c r="S368">
        <v>3570.1</v>
      </c>
      <c r="T368">
        <v>390.03</v>
      </c>
      <c r="U368" s="6">
        <f>Table1[[#This Row],[Profit]]/Table1[[#This Row],[Sales]]</f>
        <v>0.10924904064311923</v>
      </c>
      <c r="V368" t="s">
        <v>15146</v>
      </c>
      <c r="W368" t="s">
        <v>14886</v>
      </c>
    </row>
    <row r="369" spans="1:23" x14ac:dyDescent="0.25">
      <c r="A369" t="s">
        <v>387</v>
      </c>
      <c r="B369" s="1">
        <v>45626</v>
      </c>
      <c r="C369" s="1" t="str">
        <f>TEXT(Table1[[#This Row],[Order Date]],"YYYY")</f>
        <v>2024</v>
      </c>
      <c r="D369" s="1" t="str">
        <f>TEXT(Table1[[#This Row],[Order Date]],"MMM")</f>
        <v>Nov</v>
      </c>
      <c r="E369" t="s">
        <v>5387</v>
      </c>
      <c r="F369" t="s">
        <v>9862</v>
      </c>
      <c r="G369" t="s">
        <v>9865</v>
      </c>
      <c r="H369" t="s">
        <v>9867</v>
      </c>
      <c r="I369" t="s">
        <v>10063</v>
      </c>
      <c r="J369" t="s">
        <v>10158</v>
      </c>
      <c r="K369" t="s">
        <v>10524</v>
      </c>
      <c r="L369" t="s">
        <v>14445</v>
      </c>
      <c r="M369" t="s">
        <v>14452</v>
      </c>
      <c r="N369" t="s">
        <v>14768</v>
      </c>
      <c r="O369">
        <v>4</v>
      </c>
      <c r="P369">
        <v>249.52</v>
      </c>
      <c r="Q369" s="3">
        <v>0.15</v>
      </c>
      <c r="R369">
        <v>24.52</v>
      </c>
      <c r="S369">
        <v>848.37</v>
      </c>
      <c r="T369">
        <v>68.989999999999995</v>
      </c>
      <c r="U369" s="6">
        <f>Table1[[#This Row],[Profit]]/Table1[[#This Row],[Sales]]</f>
        <v>8.132065018800759E-2</v>
      </c>
      <c r="V369" t="s">
        <v>15146</v>
      </c>
      <c r="W369" t="s">
        <v>15414</v>
      </c>
    </row>
    <row r="370" spans="1:23" x14ac:dyDescent="0.25">
      <c r="A370" t="s">
        <v>388</v>
      </c>
      <c r="B370" s="1">
        <v>45622</v>
      </c>
      <c r="C370" s="1" t="str">
        <f>TEXT(Table1[[#This Row],[Order Date]],"YYYY")</f>
        <v>2024</v>
      </c>
      <c r="D370" s="1" t="str">
        <f>TEXT(Table1[[#This Row],[Order Date]],"MMM")</f>
        <v>Nov</v>
      </c>
      <c r="E370" t="s">
        <v>5388</v>
      </c>
      <c r="F370" t="s">
        <v>9863</v>
      </c>
      <c r="G370" t="s">
        <v>9865</v>
      </c>
      <c r="H370" t="s">
        <v>9870</v>
      </c>
      <c r="I370" t="s">
        <v>9949</v>
      </c>
      <c r="J370" t="s">
        <v>10150</v>
      </c>
      <c r="K370" t="s">
        <v>10525</v>
      </c>
      <c r="L370" t="s">
        <v>14445</v>
      </c>
      <c r="M370" t="s">
        <v>14452</v>
      </c>
      <c r="N370" t="s">
        <v>14456</v>
      </c>
      <c r="O370">
        <v>7</v>
      </c>
      <c r="P370">
        <v>615.49</v>
      </c>
      <c r="Q370" s="3">
        <v>0.2</v>
      </c>
      <c r="R370">
        <v>34.65</v>
      </c>
      <c r="S370">
        <v>3446.74</v>
      </c>
      <c r="T370">
        <v>48.79</v>
      </c>
      <c r="U370" s="6">
        <f>Table1[[#This Row],[Profit]]/Table1[[#This Row],[Sales]]</f>
        <v>1.4155404817305629E-2</v>
      </c>
      <c r="V370" t="s">
        <v>15409</v>
      </c>
      <c r="W370" t="s">
        <v>15414</v>
      </c>
    </row>
    <row r="371" spans="1:23" x14ac:dyDescent="0.25">
      <c r="A371" t="s">
        <v>389</v>
      </c>
      <c r="B371" s="1">
        <v>45813</v>
      </c>
      <c r="C371" s="1" t="str">
        <f>TEXT(Table1[[#This Row],[Order Date]],"YYYY")</f>
        <v>2025</v>
      </c>
      <c r="D371" s="1" t="str">
        <f>TEXT(Table1[[#This Row],[Order Date]],"MMM")</f>
        <v>Jun</v>
      </c>
      <c r="E371" t="s">
        <v>5389</v>
      </c>
      <c r="F371" t="s">
        <v>9862</v>
      </c>
      <c r="G371" t="s">
        <v>9865</v>
      </c>
      <c r="H371" t="s">
        <v>9868</v>
      </c>
      <c r="I371" t="s">
        <v>10035</v>
      </c>
      <c r="J371" t="s">
        <v>10162</v>
      </c>
      <c r="K371" t="s">
        <v>10526</v>
      </c>
      <c r="L371" t="s">
        <v>14445</v>
      </c>
      <c r="M371" t="s">
        <v>14451</v>
      </c>
      <c r="N371" t="s">
        <v>14769</v>
      </c>
      <c r="O371">
        <v>8</v>
      </c>
      <c r="P371">
        <v>222.34</v>
      </c>
      <c r="Q371" s="3">
        <v>0.2</v>
      </c>
      <c r="R371">
        <v>44.41</v>
      </c>
      <c r="S371">
        <v>1422.98</v>
      </c>
      <c r="T371">
        <v>375.55</v>
      </c>
      <c r="U371" s="6">
        <f>Table1[[#This Row],[Profit]]/Table1[[#This Row],[Sales]]</f>
        <v>0.26391797495396985</v>
      </c>
      <c r="V371" t="s">
        <v>15146</v>
      </c>
      <c r="W371" t="s">
        <v>15412</v>
      </c>
    </row>
    <row r="372" spans="1:23" x14ac:dyDescent="0.25">
      <c r="A372" t="s">
        <v>390</v>
      </c>
      <c r="B372" s="1">
        <v>44945</v>
      </c>
      <c r="C372" s="1" t="str">
        <f>TEXT(Table1[[#This Row],[Order Date]],"YYYY")</f>
        <v>2023</v>
      </c>
      <c r="D372" s="1" t="str">
        <f>TEXT(Table1[[#This Row],[Order Date]],"MMM")</f>
        <v>Jan</v>
      </c>
      <c r="E372" t="s">
        <v>5390</v>
      </c>
      <c r="F372" t="s">
        <v>9861</v>
      </c>
      <c r="G372" t="s">
        <v>9866</v>
      </c>
      <c r="H372" t="s">
        <v>9868</v>
      </c>
      <c r="I372" t="s">
        <v>10055</v>
      </c>
      <c r="J372" t="s">
        <v>10138</v>
      </c>
      <c r="K372" t="s">
        <v>10527</v>
      </c>
      <c r="L372" t="s">
        <v>14446</v>
      </c>
      <c r="M372" t="s">
        <v>14453</v>
      </c>
      <c r="N372" t="s">
        <v>14770</v>
      </c>
      <c r="O372">
        <v>9</v>
      </c>
      <c r="P372">
        <v>662.99</v>
      </c>
      <c r="Q372" s="3">
        <v>0.18</v>
      </c>
      <c r="R372">
        <v>16.88</v>
      </c>
      <c r="S372">
        <v>4892.87</v>
      </c>
      <c r="T372">
        <v>529.59</v>
      </c>
      <c r="U372" s="6">
        <f>Table1[[#This Row],[Profit]]/Table1[[#This Row],[Sales]]</f>
        <v>0.10823708784414873</v>
      </c>
      <c r="V372" t="s">
        <v>15410</v>
      </c>
      <c r="W372" t="s">
        <v>15413</v>
      </c>
    </row>
    <row r="373" spans="1:23" x14ac:dyDescent="0.25">
      <c r="A373" t="s">
        <v>391</v>
      </c>
      <c r="B373" s="1">
        <v>45590</v>
      </c>
      <c r="C373" s="1" t="str">
        <f>TEXT(Table1[[#This Row],[Order Date]],"YYYY")</f>
        <v>2024</v>
      </c>
      <c r="D373" s="1" t="str">
        <f>TEXT(Table1[[#This Row],[Order Date]],"MMM")</f>
        <v>Oct</v>
      </c>
      <c r="E373" t="s">
        <v>5391</v>
      </c>
      <c r="F373" t="s">
        <v>9861</v>
      </c>
      <c r="G373" t="s">
        <v>9864</v>
      </c>
      <c r="H373" t="s">
        <v>9869</v>
      </c>
      <c r="I373" t="s">
        <v>10010</v>
      </c>
      <c r="J373" t="s">
        <v>10117</v>
      </c>
      <c r="K373" t="s">
        <v>10528</v>
      </c>
      <c r="L373" t="s">
        <v>14446</v>
      </c>
      <c r="M373" t="s">
        <v>14453</v>
      </c>
      <c r="N373" t="s">
        <v>14771</v>
      </c>
      <c r="O373">
        <v>5</v>
      </c>
      <c r="P373">
        <v>759.07</v>
      </c>
      <c r="Q373" s="3">
        <v>0.26</v>
      </c>
      <c r="R373">
        <v>7.47</v>
      </c>
      <c r="S373">
        <v>2808.56</v>
      </c>
      <c r="T373">
        <v>346.15</v>
      </c>
      <c r="U373" s="6">
        <f>Table1[[#This Row],[Profit]]/Table1[[#This Row],[Sales]]</f>
        <v>0.12324821260717235</v>
      </c>
      <c r="V373" t="s">
        <v>15409</v>
      </c>
      <c r="W373" t="s">
        <v>15414</v>
      </c>
    </row>
    <row r="374" spans="1:23" x14ac:dyDescent="0.25">
      <c r="A374" t="s">
        <v>392</v>
      </c>
      <c r="B374" s="1">
        <v>45759</v>
      </c>
      <c r="C374" s="1" t="str">
        <f>TEXT(Table1[[#This Row],[Order Date]],"YYYY")</f>
        <v>2025</v>
      </c>
      <c r="D374" s="1" t="str">
        <f>TEXT(Table1[[#This Row],[Order Date]],"MMM")</f>
        <v>Apr</v>
      </c>
      <c r="E374" t="s">
        <v>5392</v>
      </c>
      <c r="F374" t="s">
        <v>9862</v>
      </c>
      <c r="G374" t="s">
        <v>9864</v>
      </c>
      <c r="H374" t="s">
        <v>9870</v>
      </c>
      <c r="I374" t="s">
        <v>10025</v>
      </c>
      <c r="J374" t="s">
        <v>10129</v>
      </c>
      <c r="K374" t="s">
        <v>10529</v>
      </c>
      <c r="L374" t="s">
        <v>14446</v>
      </c>
      <c r="M374" t="s">
        <v>14453</v>
      </c>
      <c r="N374" t="s">
        <v>14772</v>
      </c>
      <c r="O374">
        <v>10</v>
      </c>
      <c r="P374">
        <v>144.19</v>
      </c>
      <c r="Q374" s="3">
        <v>0.18</v>
      </c>
      <c r="R374">
        <v>23.17</v>
      </c>
      <c r="S374">
        <v>1182.3599999999999</v>
      </c>
      <c r="T374">
        <v>-20.12</v>
      </c>
      <c r="U374" s="6">
        <f>Table1[[#This Row],[Profit]]/Table1[[#This Row],[Sales]]</f>
        <v>-1.7016813829967187E-2</v>
      </c>
      <c r="V374" t="s">
        <v>15411</v>
      </c>
      <c r="W374" t="s">
        <v>15414</v>
      </c>
    </row>
    <row r="375" spans="1:23" x14ac:dyDescent="0.25">
      <c r="A375" t="s">
        <v>393</v>
      </c>
      <c r="B375" s="1">
        <v>45504</v>
      </c>
      <c r="C375" s="1" t="str">
        <f>TEXT(Table1[[#This Row],[Order Date]],"YYYY")</f>
        <v>2024</v>
      </c>
      <c r="D375" s="1" t="str">
        <f>TEXT(Table1[[#This Row],[Order Date]],"MMM")</f>
        <v>Jul</v>
      </c>
      <c r="E375" t="s">
        <v>5393</v>
      </c>
      <c r="F375" t="s">
        <v>9861</v>
      </c>
      <c r="G375" t="s">
        <v>9866</v>
      </c>
      <c r="H375" t="s">
        <v>9871</v>
      </c>
      <c r="I375" t="s">
        <v>9874</v>
      </c>
      <c r="J375" t="s">
        <v>10122</v>
      </c>
      <c r="K375" t="s">
        <v>10530</v>
      </c>
      <c r="L375" t="s">
        <v>14446</v>
      </c>
      <c r="M375" t="s">
        <v>14450</v>
      </c>
      <c r="N375" t="s">
        <v>14476</v>
      </c>
      <c r="O375">
        <v>1</v>
      </c>
      <c r="P375">
        <v>95.58</v>
      </c>
      <c r="Q375" s="3">
        <v>0.16</v>
      </c>
      <c r="R375">
        <v>40.54</v>
      </c>
      <c r="S375">
        <v>80.290000000000006</v>
      </c>
      <c r="T375">
        <v>-0.34</v>
      </c>
      <c r="U375" s="6">
        <f>Table1[[#This Row],[Profit]]/Table1[[#This Row],[Sales]]</f>
        <v>-4.2346493959397186E-3</v>
      </c>
      <c r="V375" t="s">
        <v>15410</v>
      </c>
      <c r="W375" t="s">
        <v>15413</v>
      </c>
    </row>
    <row r="376" spans="1:23" x14ac:dyDescent="0.25">
      <c r="A376" t="s">
        <v>394</v>
      </c>
      <c r="B376" s="1">
        <v>45599</v>
      </c>
      <c r="C376" s="1" t="str">
        <f>TEXT(Table1[[#This Row],[Order Date]],"YYYY")</f>
        <v>2024</v>
      </c>
      <c r="D376" s="1" t="str">
        <f>TEXT(Table1[[#This Row],[Order Date]],"MMM")</f>
        <v>Nov</v>
      </c>
      <c r="E376" t="s">
        <v>5394</v>
      </c>
      <c r="F376" t="s">
        <v>9862</v>
      </c>
      <c r="G376" t="s">
        <v>9864</v>
      </c>
      <c r="H376" t="s">
        <v>9868</v>
      </c>
      <c r="I376" t="s">
        <v>9905</v>
      </c>
      <c r="J376" t="s">
        <v>10133</v>
      </c>
      <c r="K376" t="s">
        <v>10531</v>
      </c>
      <c r="L376" t="s">
        <v>14446</v>
      </c>
      <c r="M376" t="s">
        <v>14455</v>
      </c>
      <c r="N376" t="s">
        <v>14773</v>
      </c>
      <c r="O376">
        <v>7</v>
      </c>
      <c r="P376">
        <v>637.12</v>
      </c>
      <c r="Q376" s="3">
        <v>0.16</v>
      </c>
      <c r="R376">
        <v>33.15</v>
      </c>
      <c r="S376">
        <v>3746.27</v>
      </c>
      <c r="T376">
        <v>20.82</v>
      </c>
      <c r="U376" s="6">
        <f>Table1[[#This Row],[Profit]]/Table1[[#This Row],[Sales]]</f>
        <v>5.5575278877390043E-3</v>
      </c>
      <c r="V376" t="s">
        <v>15146</v>
      </c>
      <c r="W376" t="s">
        <v>15413</v>
      </c>
    </row>
    <row r="377" spans="1:23" x14ac:dyDescent="0.25">
      <c r="A377" t="s">
        <v>395</v>
      </c>
      <c r="B377" s="1">
        <v>45430</v>
      </c>
      <c r="C377" s="1" t="str">
        <f>TEXT(Table1[[#This Row],[Order Date]],"YYYY")</f>
        <v>2024</v>
      </c>
      <c r="D377" s="1" t="str">
        <f>TEXT(Table1[[#This Row],[Order Date]],"MMM")</f>
        <v>May</v>
      </c>
      <c r="E377" t="s">
        <v>5395</v>
      </c>
      <c r="F377" t="s">
        <v>9861</v>
      </c>
      <c r="G377" t="s">
        <v>9865</v>
      </c>
      <c r="H377" t="s">
        <v>9870</v>
      </c>
      <c r="I377" t="s">
        <v>10064</v>
      </c>
      <c r="J377" t="s">
        <v>10121</v>
      </c>
      <c r="K377" t="s">
        <v>10532</v>
      </c>
      <c r="L377" t="s">
        <v>14446</v>
      </c>
      <c r="M377" t="s">
        <v>14453</v>
      </c>
      <c r="N377" t="s">
        <v>14774</v>
      </c>
      <c r="O377">
        <v>10</v>
      </c>
      <c r="P377">
        <v>716.9</v>
      </c>
      <c r="Q377" s="3">
        <v>0.04</v>
      </c>
      <c r="R377">
        <v>15.89</v>
      </c>
      <c r="S377">
        <v>6882.24</v>
      </c>
      <c r="T377">
        <v>158.15</v>
      </c>
      <c r="U377" s="6">
        <f>Table1[[#This Row],[Profit]]/Table1[[#This Row],[Sales]]</f>
        <v>2.2979436927511976E-2</v>
      </c>
      <c r="V377" t="s">
        <v>15409</v>
      </c>
      <c r="W377" t="s">
        <v>15412</v>
      </c>
    </row>
    <row r="378" spans="1:23" x14ac:dyDescent="0.25">
      <c r="A378" t="s">
        <v>396</v>
      </c>
      <c r="B378" s="1">
        <v>45238</v>
      </c>
      <c r="C378" s="1" t="str">
        <f>TEXT(Table1[[#This Row],[Order Date]],"YYYY")</f>
        <v>2023</v>
      </c>
      <c r="D378" s="1" t="str">
        <f>TEXT(Table1[[#This Row],[Order Date]],"MMM")</f>
        <v>Nov</v>
      </c>
      <c r="E378" t="s">
        <v>5396</v>
      </c>
      <c r="F378" t="s">
        <v>9862</v>
      </c>
      <c r="G378" t="s">
        <v>9865</v>
      </c>
      <c r="H378" t="s">
        <v>9870</v>
      </c>
      <c r="I378" t="s">
        <v>10054</v>
      </c>
      <c r="J378" t="s">
        <v>10157</v>
      </c>
      <c r="K378" t="s">
        <v>10533</v>
      </c>
      <c r="L378" t="s">
        <v>14444</v>
      </c>
      <c r="M378" t="s">
        <v>14447</v>
      </c>
      <c r="N378" t="s">
        <v>14762</v>
      </c>
      <c r="O378">
        <v>6</v>
      </c>
      <c r="P378">
        <v>788.01</v>
      </c>
      <c r="Q378" s="3">
        <v>0.28999999999999998</v>
      </c>
      <c r="R378">
        <v>26.4</v>
      </c>
      <c r="S378">
        <v>3356.92</v>
      </c>
      <c r="T378">
        <v>910.01</v>
      </c>
      <c r="U378" s="6">
        <f>Table1[[#This Row],[Profit]]/Table1[[#This Row],[Sales]]</f>
        <v>0.27108480392740963</v>
      </c>
      <c r="V378" t="s">
        <v>15146</v>
      </c>
      <c r="W378" t="s">
        <v>14886</v>
      </c>
    </row>
    <row r="379" spans="1:23" x14ac:dyDescent="0.25">
      <c r="A379" t="s">
        <v>397</v>
      </c>
      <c r="B379" s="1">
        <v>45663</v>
      </c>
      <c r="C379" s="1" t="str">
        <f>TEXT(Table1[[#This Row],[Order Date]],"YYYY")</f>
        <v>2025</v>
      </c>
      <c r="D379" s="1" t="str">
        <f>TEXT(Table1[[#This Row],[Order Date]],"MMM")</f>
        <v>Jan</v>
      </c>
      <c r="E379" t="s">
        <v>5397</v>
      </c>
      <c r="F379" t="s">
        <v>9862</v>
      </c>
      <c r="G379" t="s">
        <v>9866</v>
      </c>
      <c r="H379" t="s">
        <v>9867</v>
      </c>
      <c r="I379" t="s">
        <v>9882</v>
      </c>
      <c r="J379" t="s">
        <v>10134</v>
      </c>
      <c r="K379" t="s">
        <v>10534</v>
      </c>
      <c r="L379" t="s">
        <v>14445</v>
      </c>
      <c r="M379" t="s">
        <v>14452</v>
      </c>
      <c r="N379" t="s">
        <v>14775</v>
      </c>
      <c r="O379">
        <v>4</v>
      </c>
      <c r="P379">
        <v>230.09</v>
      </c>
      <c r="Q379" s="3">
        <v>0.18</v>
      </c>
      <c r="R379">
        <v>49.44</v>
      </c>
      <c r="S379">
        <v>754.7</v>
      </c>
      <c r="T379">
        <v>64.56</v>
      </c>
      <c r="U379" s="6">
        <f>Table1[[#This Row],[Profit]]/Table1[[#This Row],[Sales]]</f>
        <v>8.5543924738306604E-2</v>
      </c>
      <c r="V379" t="s">
        <v>15146</v>
      </c>
      <c r="W379" t="s">
        <v>14886</v>
      </c>
    </row>
    <row r="380" spans="1:23" x14ac:dyDescent="0.25">
      <c r="A380" t="s">
        <v>398</v>
      </c>
      <c r="B380" s="1">
        <v>45260</v>
      </c>
      <c r="C380" s="1" t="str">
        <f>TEXT(Table1[[#This Row],[Order Date]],"YYYY")</f>
        <v>2023</v>
      </c>
      <c r="D380" s="1" t="str">
        <f>TEXT(Table1[[#This Row],[Order Date]],"MMM")</f>
        <v>Nov</v>
      </c>
      <c r="E380" t="s">
        <v>5398</v>
      </c>
      <c r="F380" t="s">
        <v>9863</v>
      </c>
      <c r="G380" t="s">
        <v>9864</v>
      </c>
      <c r="H380" t="s">
        <v>9871</v>
      </c>
      <c r="I380" t="s">
        <v>9906</v>
      </c>
      <c r="J380" t="s">
        <v>10122</v>
      </c>
      <c r="K380" t="s">
        <v>10535</v>
      </c>
      <c r="L380" t="s">
        <v>14444</v>
      </c>
      <c r="M380" t="s">
        <v>14448</v>
      </c>
      <c r="N380" t="s">
        <v>14776</v>
      </c>
      <c r="O380">
        <v>2</v>
      </c>
      <c r="P380">
        <v>57.55</v>
      </c>
      <c r="Q380" s="3">
        <v>0.18</v>
      </c>
      <c r="R380">
        <v>14.13</v>
      </c>
      <c r="S380">
        <v>94.38</v>
      </c>
      <c r="T380">
        <v>6.08</v>
      </c>
      <c r="U380" s="6">
        <f>Table1[[#This Row],[Profit]]/Table1[[#This Row],[Sales]]</f>
        <v>6.4420428056791698E-2</v>
      </c>
      <c r="V380" t="s">
        <v>15146</v>
      </c>
      <c r="W380" t="s">
        <v>14886</v>
      </c>
    </row>
    <row r="381" spans="1:23" x14ac:dyDescent="0.25">
      <c r="A381" t="s">
        <v>399</v>
      </c>
      <c r="B381" s="1">
        <v>45728</v>
      </c>
      <c r="C381" s="1" t="str">
        <f>TEXT(Table1[[#This Row],[Order Date]],"YYYY")</f>
        <v>2025</v>
      </c>
      <c r="D381" s="1" t="str">
        <f>TEXT(Table1[[#This Row],[Order Date]],"MMM")</f>
        <v>Mar</v>
      </c>
      <c r="E381" t="s">
        <v>5399</v>
      </c>
      <c r="F381" t="s">
        <v>9862</v>
      </c>
      <c r="G381" t="s">
        <v>9865</v>
      </c>
      <c r="H381" t="s">
        <v>9871</v>
      </c>
      <c r="I381" t="s">
        <v>9928</v>
      </c>
      <c r="J381" t="s">
        <v>10146</v>
      </c>
      <c r="K381" t="s">
        <v>10536</v>
      </c>
      <c r="L381" t="s">
        <v>14444</v>
      </c>
      <c r="M381" t="s">
        <v>14447</v>
      </c>
      <c r="N381" t="s">
        <v>14777</v>
      </c>
      <c r="O381">
        <v>10</v>
      </c>
      <c r="P381">
        <v>720.35</v>
      </c>
      <c r="Q381" s="3">
        <v>0.01</v>
      </c>
      <c r="R381">
        <v>9.36</v>
      </c>
      <c r="S381">
        <v>7131.47</v>
      </c>
      <c r="T381">
        <v>1922.16</v>
      </c>
      <c r="U381" s="6">
        <f>Table1[[#This Row],[Profit]]/Table1[[#This Row],[Sales]]</f>
        <v>0.26953208805477691</v>
      </c>
      <c r="V381" t="s">
        <v>15411</v>
      </c>
      <c r="W381" t="s">
        <v>15412</v>
      </c>
    </row>
    <row r="382" spans="1:23" x14ac:dyDescent="0.25">
      <c r="A382" t="s">
        <v>400</v>
      </c>
      <c r="B382" s="1">
        <v>44966</v>
      </c>
      <c r="C382" s="1" t="str">
        <f>TEXT(Table1[[#This Row],[Order Date]],"YYYY")</f>
        <v>2023</v>
      </c>
      <c r="D382" s="1" t="str">
        <f>TEXT(Table1[[#This Row],[Order Date]],"MMM")</f>
        <v>Feb</v>
      </c>
      <c r="E382" t="s">
        <v>5400</v>
      </c>
      <c r="F382" t="s">
        <v>9861</v>
      </c>
      <c r="G382" t="s">
        <v>9865</v>
      </c>
      <c r="H382" t="s">
        <v>9869</v>
      </c>
      <c r="I382" t="s">
        <v>9891</v>
      </c>
      <c r="J382" t="s">
        <v>10137</v>
      </c>
      <c r="K382" t="s">
        <v>10537</v>
      </c>
      <c r="L382" t="s">
        <v>14446</v>
      </c>
      <c r="M382" t="s">
        <v>14450</v>
      </c>
      <c r="N382" t="s">
        <v>14778</v>
      </c>
      <c r="O382">
        <v>3</v>
      </c>
      <c r="P382">
        <v>372.8</v>
      </c>
      <c r="Q382" s="3">
        <v>0.09</v>
      </c>
      <c r="R382">
        <v>36.619999999999997</v>
      </c>
      <c r="S382">
        <v>1017.74</v>
      </c>
      <c r="T382">
        <v>49.9</v>
      </c>
      <c r="U382" s="6">
        <f>Table1[[#This Row],[Profit]]/Table1[[#This Row],[Sales]]</f>
        <v>4.9030204177884333E-2</v>
      </c>
      <c r="V382" t="s">
        <v>15409</v>
      </c>
      <c r="W382" t="s">
        <v>15412</v>
      </c>
    </row>
    <row r="383" spans="1:23" x14ac:dyDescent="0.25">
      <c r="A383" t="s">
        <v>401</v>
      </c>
      <c r="B383" s="1">
        <v>45502</v>
      </c>
      <c r="C383" s="1" t="str">
        <f>TEXT(Table1[[#This Row],[Order Date]],"YYYY")</f>
        <v>2024</v>
      </c>
      <c r="D383" s="1" t="str">
        <f>TEXT(Table1[[#This Row],[Order Date]],"MMM")</f>
        <v>Jul</v>
      </c>
      <c r="E383" t="s">
        <v>5401</v>
      </c>
      <c r="F383" t="s">
        <v>9863</v>
      </c>
      <c r="G383" t="s">
        <v>9866</v>
      </c>
      <c r="H383" t="s">
        <v>9869</v>
      </c>
      <c r="I383" t="s">
        <v>9988</v>
      </c>
      <c r="J383" t="s">
        <v>10117</v>
      </c>
      <c r="K383" t="s">
        <v>10538</v>
      </c>
      <c r="L383" t="s">
        <v>14444</v>
      </c>
      <c r="M383" t="s">
        <v>14454</v>
      </c>
      <c r="N383" t="s">
        <v>14542</v>
      </c>
      <c r="O383">
        <v>2</v>
      </c>
      <c r="P383">
        <v>329.06</v>
      </c>
      <c r="Q383" s="3">
        <v>0.19</v>
      </c>
      <c r="R383">
        <v>18.559999999999999</v>
      </c>
      <c r="S383">
        <v>533.08000000000004</v>
      </c>
      <c r="T383">
        <v>133.16999999999999</v>
      </c>
      <c r="U383" s="6">
        <f>Table1[[#This Row],[Profit]]/Table1[[#This Row],[Sales]]</f>
        <v>0.24981241089517517</v>
      </c>
      <c r="V383" t="s">
        <v>15146</v>
      </c>
      <c r="W383" t="s">
        <v>15412</v>
      </c>
    </row>
    <row r="384" spans="1:23" x14ac:dyDescent="0.25">
      <c r="A384" t="s">
        <v>402</v>
      </c>
      <c r="B384" s="1">
        <v>45253</v>
      </c>
      <c r="C384" s="1" t="str">
        <f>TEXT(Table1[[#This Row],[Order Date]],"YYYY")</f>
        <v>2023</v>
      </c>
      <c r="D384" s="1" t="str">
        <f>TEXT(Table1[[#This Row],[Order Date]],"MMM")</f>
        <v>Nov</v>
      </c>
      <c r="E384" t="s">
        <v>5402</v>
      </c>
      <c r="F384" t="s">
        <v>9861</v>
      </c>
      <c r="G384" t="s">
        <v>9864</v>
      </c>
      <c r="H384" t="s">
        <v>9870</v>
      </c>
      <c r="I384" t="s">
        <v>9936</v>
      </c>
      <c r="J384" t="s">
        <v>10119</v>
      </c>
      <c r="K384" t="s">
        <v>10539</v>
      </c>
      <c r="L384" t="s">
        <v>14445</v>
      </c>
      <c r="M384" t="s">
        <v>14449</v>
      </c>
      <c r="N384" t="s">
        <v>14779</v>
      </c>
      <c r="O384">
        <v>6</v>
      </c>
      <c r="P384">
        <v>211.62</v>
      </c>
      <c r="Q384" s="3">
        <v>0.01</v>
      </c>
      <c r="R384">
        <v>32.93</v>
      </c>
      <c r="S384">
        <v>1257.02</v>
      </c>
      <c r="T384">
        <v>132.77000000000001</v>
      </c>
      <c r="U384" s="6">
        <f>Table1[[#This Row],[Profit]]/Table1[[#This Row],[Sales]]</f>
        <v>0.10562282223035434</v>
      </c>
      <c r="V384" t="s">
        <v>15409</v>
      </c>
      <c r="W384" t="s">
        <v>14886</v>
      </c>
    </row>
    <row r="385" spans="1:23" x14ac:dyDescent="0.25">
      <c r="A385" t="s">
        <v>403</v>
      </c>
      <c r="B385" s="1">
        <v>45055</v>
      </c>
      <c r="C385" s="1" t="str">
        <f>TEXT(Table1[[#This Row],[Order Date]],"YYYY")</f>
        <v>2023</v>
      </c>
      <c r="D385" s="1" t="str">
        <f>TEXT(Table1[[#This Row],[Order Date]],"MMM")</f>
        <v>May</v>
      </c>
      <c r="E385" t="s">
        <v>5403</v>
      </c>
      <c r="F385" t="s">
        <v>9861</v>
      </c>
      <c r="G385" t="s">
        <v>9864</v>
      </c>
      <c r="H385" t="s">
        <v>9869</v>
      </c>
      <c r="I385" t="s">
        <v>10053</v>
      </c>
      <c r="J385" t="s">
        <v>10163</v>
      </c>
      <c r="K385" t="s">
        <v>10540</v>
      </c>
      <c r="L385" t="s">
        <v>14444</v>
      </c>
      <c r="M385" t="s">
        <v>14454</v>
      </c>
      <c r="N385" t="s">
        <v>14780</v>
      </c>
      <c r="O385">
        <v>8</v>
      </c>
      <c r="P385">
        <v>780.91</v>
      </c>
      <c r="Q385" s="3">
        <v>0.13</v>
      </c>
      <c r="R385">
        <v>18.37</v>
      </c>
      <c r="S385">
        <v>5435.13</v>
      </c>
      <c r="T385">
        <v>341.93</v>
      </c>
      <c r="U385" s="6">
        <f>Table1[[#This Row],[Profit]]/Table1[[#This Row],[Sales]]</f>
        <v>6.2911098722569656E-2</v>
      </c>
      <c r="V385" t="s">
        <v>15146</v>
      </c>
      <c r="W385" t="s">
        <v>15413</v>
      </c>
    </row>
    <row r="386" spans="1:23" x14ac:dyDescent="0.25">
      <c r="A386" t="s">
        <v>404</v>
      </c>
      <c r="B386" s="1">
        <v>45629</v>
      </c>
      <c r="C386" s="1" t="str">
        <f>TEXT(Table1[[#This Row],[Order Date]],"YYYY")</f>
        <v>2024</v>
      </c>
      <c r="D386" s="1" t="str">
        <f>TEXT(Table1[[#This Row],[Order Date]],"MMM")</f>
        <v>Dec</v>
      </c>
      <c r="E386" t="s">
        <v>5404</v>
      </c>
      <c r="F386" t="s">
        <v>9862</v>
      </c>
      <c r="G386" t="s">
        <v>9865</v>
      </c>
      <c r="H386" t="s">
        <v>9871</v>
      </c>
      <c r="I386" t="s">
        <v>10044</v>
      </c>
      <c r="J386" t="s">
        <v>10120</v>
      </c>
      <c r="K386" t="s">
        <v>10541</v>
      </c>
      <c r="L386" t="s">
        <v>14445</v>
      </c>
      <c r="M386" t="s">
        <v>14452</v>
      </c>
      <c r="N386" t="s">
        <v>14600</v>
      </c>
      <c r="O386">
        <v>8</v>
      </c>
      <c r="P386">
        <v>794.46</v>
      </c>
      <c r="Q386" s="3">
        <v>0.06</v>
      </c>
      <c r="R386">
        <v>29.48</v>
      </c>
      <c r="S386">
        <v>5974.34</v>
      </c>
      <c r="T386">
        <v>-266.24</v>
      </c>
      <c r="U386" s="6">
        <f>Table1[[#This Row],[Profit]]/Table1[[#This Row],[Sales]]</f>
        <v>-4.4563918357508947E-2</v>
      </c>
      <c r="V386" t="s">
        <v>15409</v>
      </c>
      <c r="W386" t="s">
        <v>15413</v>
      </c>
    </row>
    <row r="387" spans="1:23" x14ac:dyDescent="0.25">
      <c r="A387" t="s">
        <v>405</v>
      </c>
      <c r="B387" s="1">
        <v>45975</v>
      </c>
      <c r="C387" s="1" t="str">
        <f>TEXT(Table1[[#This Row],[Order Date]],"YYYY")</f>
        <v>2025</v>
      </c>
      <c r="D387" s="1" t="str">
        <f>TEXT(Table1[[#This Row],[Order Date]],"MMM")</f>
        <v>Nov</v>
      </c>
      <c r="E387" t="s">
        <v>5405</v>
      </c>
      <c r="F387" t="s">
        <v>9862</v>
      </c>
      <c r="G387" t="s">
        <v>9865</v>
      </c>
      <c r="H387" t="s">
        <v>9870</v>
      </c>
      <c r="I387" t="s">
        <v>9909</v>
      </c>
      <c r="J387" t="s">
        <v>10130</v>
      </c>
      <c r="K387" t="s">
        <v>10542</v>
      </c>
      <c r="L387" t="s">
        <v>14445</v>
      </c>
      <c r="M387" t="s">
        <v>14451</v>
      </c>
      <c r="N387" t="s">
        <v>14781</v>
      </c>
      <c r="O387">
        <v>10</v>
      </c>
      <c r="P387">
        <v>493.05</v>
      </c>
      <c r="Q387" s="3">
        <v>0.04</v>
      </c>
      <c r="R387">
        <v>17.86</v>
      </c>
      <c r="S387">
        <v>4733.28</v>
      </c>
      <c r="T387">
        <v>1061</v>
      </c>
      <c r="U387" s="6">
        <f>Table1[[#This Row],[Profit]]/Table1[[#This Row],[Sales]]</f>
        <v>0.22415745529527095</v>
      </c>
      <c r="V387" t="s">
        <v>15146</v>
      </c>
      <c r="W387" t="s">
        <v>15414</v>
      </c>
    </row>
    <row r="388" spans="1:23" x14ac:dyDescent="0.25">
      <c r="A388" t="s">
        <v>406</v>
      </c>
      <c r="B388" s="1">
        <v>44996</v>
      </c>
      <c r="C388" s="1" t="str">
        <f>TEXT(Table1[[#This Row],[Order Date]],"YYYY")</f>
        <v>2023</v>
      </c>
      <c r="D388" s="1" t="str">
        <f>TEXT(Table1[[#This Row],[Order Date]],"MMM")</f>
        <v>Mar</v>
      </c>
      <c r="E388" t="s">
        <v>5406</v>
      </c>
      <c r="F388" t="s">
        <v>9861</v>
      </c>
      <c r="G388" t="s">
        <v>9866</v>
      </c>
      <c r="H388" t="s">
        <v>9870</v>
      </c>
      <c r="I388" t="s">
        <v>10065</v>
      </c>
      <c r="J388" t="s">
        <v>10116</v>
      </c>
      <c r="K388" t="s">
        <v>10543</v>
      </c>
      <c r="L388" t="s">
        <v>14445</v>
      </c>
      <c r="M388" t="s">
        <v>14452</v>
      </c>
      <c r="N388" t="s">
        <v>14782</v>
      </c>
      <c r="O388">
        <v>7</v>
      </c>
      <c r="P388">
        <v>462.86</v>
      </c>
      <c r="Q388" s="3">
        <v>0.15</v>
      </c>
      <c r="R388">
        <v>6.68</v>
      </c>
      <c r="S388">
        <v>2754.02</v>
      </c>
      <c r="T388">
        <v>94.83</v>
      </c>
      <c r="U388" s="6">
        <f>Table1[[#This Row],[Profit]]/Table1[[#This Row],[Sales]]</f>
        <v>3.4433301137972855E-2</v>
      </c>
      <c r="V388" t="s">
        <v>15410</v>
      </c>
      <c r="W388" t="s">
        <v>15412</v>
      </c>
    </row>
    <row r="389" spans="1:23" x14ac:dyDescent="0.25">
      <c r="A389" t="s">
        <v>407</v>
      </c>
      <c r="B389" s="1">
        <v>44964</v>
      </c>
      <c r="C389" s="1" t="str">
        <f>TEXT(Table1[[#This Row],[Order Date]],"YYYY")</f>
        <v>2023</v>
      </c>
      <c r="D389" s="1" t="str">
        <f>TEXT(Table1[[#This Row],[Order Date]],"MMM")</f>
        <v>Feb</v>
      </c>
      <c r="E389" t="s">
        <v>5407</v>
      </c>
      <c r="F389" t="s">
        <v>9861</v>
      </c>
      <c r="G389" t="s">
        <v>9866</v>
      </c>
      <c r="H389" t="s">
        <v>9871</v>
      </c>
      <c r="I389" t="s">
        <v>10058</v>
      </c>
      <c r="J389" t="s">
        <v>10154</v>
      </c>
      <c r="K389" t="s">
        <v>10544</v>
      </c>
      <c r="L389" t="s">
        <v>14444</v>
      </c>
      <c r="M389" t="s">
        <v>14448</v>
      </c>
      <c r="N389" t="s">
        <v>14783</v>
      </c>
      <c r="O389">
        <v>1</v>
      </c>
      <c r="P389">
        <v>574.13</v>
      </c>
      <c r="Q389" s="3">
        <v>0.28000000000000003</v>
      </c>
      <c r="R389">
        <v>34.65</v>
      </c>
      <c r="S389">
        <v>413.37</v>
      </c>
      <c r="T389">
        <v>-38.11</v>
      </c>
      <c r="U389" s="6">
        <f>Table1[[#This Row],[Profit]]/Table1[[#This Row],[Sales]]</f>
        <v>-9.2193434453395257E-2</v>
      </c>
      <c r="V389" t="s">
        <v>15410</v>
      </c>
      <c r="W389" t="s">
        <v>15414</v>
      </c>
    </row>
    <row r="390" spans="1:23" x14ac:dyDescent="0.25">
      <c r="A390" t="s">
        <v>408</v>
      </c>
      <c r="B390" s="1">
        <v>44968</v>
      </c>
      <c r="C390" s="1" t="str">
        <f>TEXT(Table1[[#This Row],[Order Date]],"YYYY")</f>
        <v>2023</v>
      </c>
      <c r="D390" s="1" t="str">
        <f>TEXT(Table1[[#This Row],[Order Date]],"MMM")</f>
        <v>Feb</v>
      </c>
      <c r="E390" t="s">
        <v>5220</v>
      </c>
      <c r="F390" t="s">
        <v>9863</v>
      </c>
      <c r="G390" t="s">
        <v>9865</v>
      </c>
      <c r="H390" t="s">
        <v>9868</v>
      </c>
      <c r="I390" t="s">
        <v>9945</v>
      </c>
      <c r="J390" t="s">
        <v>10116</v>
      </c>
      <c r="K390" t="s">
        <v>10545</v>
      </c>
      <c r="L390" t="s">
        <v>14445</v>
      </c>
      <c r="M390" t="s">
        <v>14449</v>
      </c>
      <c r="N390" t="s">
        <v>14773</v>
      </c>
      <c r="O390">
        <v>3</v>
      </c>
      <c r="P390">
        <v>566.66</v>
      </c>
      <c r="Q390" s="3">
        <v>0.02</v>
      </c>
      <c r="R390">
        <v>24.26</v>
      </c>
      <c r="S390">
        <v>1665.98</v>
      </c>
      <c r="T390">
        <v>440.93</v>
      </c>
      <c r="U390" s="6">
        <f>Table1[[#This Row],[Profit]]/Table1[[#This Row],[Sales]]</f>
        <v>0.2646670428216425</v>
      </c>
      <c r="V390" t="s">
        <v>15146</v>
      </c>
      <c r="W390" t="s">
        <v>15414</v>
      </c>
    </row>
    <row r="391" spans="1:23" x14ac:dyDescent="0.25">
      <c r="A391" t="s">
        <v>409</v>
      </c>
      <c r="B391" s="1">
        <v>45279</v>
      </c>
      <c r="C391" s="1" t="str">
        <f>TEXT(Table1[[#This Row],[Order Date]],"YYYY")</f>
        <v>2023</v>
      </c>
      <c r="D391" s="1" t="str">
        <f>TEXT(Table1[[#This Row],[Order Date]],"MMM")</f>
        <v>Dec</v>
      </c>
      <c r="E391" t="s">
        <v>5408</v>
      </c>
      <c r="F391" t="s">
        <v>9862</v>
      </c>
      <c r="G391" t="s">
        <v>9866</v>
      </c>
      <c r="H391" t="s">
        <v>9867</v>
      </c>
      <c r="I391" t="s">
        <v>9991</v>
      </c>
      <c r="J391" t="s">
        <v>10140</v>
      </c>
      <c r="K391" t="s">
        <v>10546</v>
      </c>
      <c r="L391" t="s">
        <v>14446</v>
      </c>
      <c r="M391" t="s">
        <v>14455</v>
      </c>
      <c r="N391" t="s">
        <v>14638</v>
      </c>
      <c r="O391">
        <v>9</v>
      </c>
      <c r="P391">
        <v>656.75</v>
      </c>
      <c r="Q391" s="3">
        <v>0.03</v>
      </c>
      <c r="R391">
        <v>35.28</v>
      </c>
      <c r="S391">
        <v>5733.43</v>
      </c>
      <c r="T391">
        <v>79.67</v>
      </c>
      <c r="U391" s="6">
        <f>Table1[[#This Row],[Profit]]/Table1[[#This Row],[Sales]]</f>
        <v>1.3895695944661397E-2</v>
      </c>
      <c r="V391" t="s">
        <v>15411</v>
      </c>
      <c r="W391" t="s">
        <v>15414</v>
      </c>
    </row>
    <row r="392" spans="1:23" x14ac:dyDescent="0.25">
      <c r="A392" t="s">
        <v>410</v>
      </c>
      <c r="B392" s="1">
        <v>44907</v>
      </c>
      <c r="C392" s="1" t="str">
        <f>TEXT(Table1[[#This Row],[Order Date]],"YYYY")</f>
        <v>2022</v>
      </c>
      <c r="D392" s="1" t="str">
        <f>TEXT(Table1[[#This Row],[Order Date]],"MMM")</f>
        <v>Dec</v>
      </c>
      <c r="E392" t="s">
        <v>5409</v>
      </c>
      <c r="F392" t="s">
        <v>9862</v>
      </c>
      <c r="G392" t="s">
        <v>9866</v>
      </c>
      <c r="H392" t="s">
        <v>9867</v>
      </c>
      <c r="I392" t="s">
        <v>9921</v>
      </c>
      <c r="J392" t="s">
        <v>10152</v>
      </c>
      <c r="K392" t="s">
        <v>10547</v>
      </c>
      <c r="L392" t="s">
        <v>14444</v>
      </c>
      <c r="M392" t="s">
        <v>14454</v>
      </c>
      <c r="N392" t="s">
        <v>14784</v>
      </c>
      <c r="O392">
        <v>6</v>
      </c>
      <c r="P392">
        <v>745.05</v>
      </c>
      <c r="Q392" s="3">
        <v>0.21</v>
      </c>
      <c r="R392">
        <v>16.54</v>
      </c>
      <c r="S392">
        <v>3531.54</v>
      </c>
      <c r="T392">
        <v>978.41</v>
      </c>
      <c r="U392" s="6">
        <f>Table1[[#This Row],[Profit]]/Table1[[#This Row],[Sales]]</f>
        <v>0.27704910605571509</v>
      </c>
      <c r="V392" t="s">
        <v>15146</v>
      </c>
      <c r="W392" t="s">
        <v>14886</v>
      </c>
    </row>
    <row r="393" spans="1:23" x14ac:dyDescent="0.25">
      <c r="A393" t="s">
        <v>411</v>
      </c>
      <c r="B393" s="1">
        <v>45469</v>
      </c>
      <c r="C393" s="1" t="str">
        <f>TEXT(Table1[[#This Row],[Order Date]],"YYYY")</f>
        <v>2024</v>
      </c>
      <c r="D393" s="1" t="str">
        <f>TEXT(Table1[[#This Row],[Order Date]],"MMM")</f>
        <v>Jun</v>
      </c>
      <c r="E393" t="s">
        <v>5410</v>
      </c>
      <c r="F393" t="s">
        <v>9861</v>
      </c>
      <c r="G393" t="s">
        <v>9865</v>
      </c>
      <c r="H393" t="s">
        <v>9871</v>
      </c>
      <c r="I393" t="s">
        <v>10066</v>
      </c>
      <c r="J393" t="s">
        <v>10134</v>
      </c>
      <c r="K393" t="s">
        <v>10548</v>
      </c>
      <c r="L393" t="s">
        <v>14445</v>
      </c>
      <c r="M393" t="s">
        <v>14452</v>
      </c>
      <c r="N393" t="s">
        <v>14785</v>
      </c>
      <c r="O393">
        <v>6</v>
      </c>
      <c r="P393">
        <v>512.95000000000005</v>
      </c>
      <c r="Q393" s="3">
        <v>0.23</v>
      </c>
      <c r="R393">
        <v>34.83</v>
      </c>
      <c r="S393">
        <v>2369.83</v>
      </c>
      <c r="T393">
        <v>-102.2</v>
      </c>
      <c r="U393" s="6">
        <f>Table1[[#This Row],[Profit]]/Table1[[#This Row],[Sales]]</f>
        <v>-4.3125456256355943E-2</v>
      </c>
      <c r="V393" t="s">
        <v>15411</v>
      </c>
      <c r="W393" t="s">
        <v>15414</v>
      </c>
    </row>
    <row r="394" spans="1:23" x14ac:dyDescent="0.25">
      <c r="A394" t="s">
        <v>412</v>
      </c>
      <c r="B394" s="1">
        <v>45309</v>
      </c>
      <c r="C394" s="1" t="str">
        <f>TEXT(Table1[[#This Row],[Order Date]],"YYYY")</f>
        <v>2024</v>
      </c>
      <c r="D394" s="1" t="str">
        <f>TEXT(Table1[[#This Row],[Order Date]],"MMM")</f>
        <v>Jan</v>
      </c>
      <c r="E394" t="s">
        <v>5411</v>
      </c>
      <c r="F394" t="s">
        <v>9862</v>
      </c>
      <c r="G394" t="s">
        <v>9866</v>
      </c>
      <c r="H394" t="s">
        <v>9867</v>
      </c>
      <c r="I394" t="s">
        <v>9962</v>
      </c>
      <c r="J394" t="s">
        <v>10154</v>
      </c>
      <c r="K394" t="s">
        <v>10549</v>
      </c>
      <c r="L394" t="s">
        <v>14444</v>
      </c>
      <c r="M394" t="s">
        <v>14448</v>
      </c>
      <c r="N394" t="s">
        <v>14786</v>
      </c>
      <c r="O394">
        <v>4</v>
      </c>
      <c r="P394">
        <v>304.04000000000002</v>
      </c>
      <c r="Q394" s="3">
        <v>0.2</v>
      </c>
      <c r="R394">
        <v>12.87</v>
      </c>
      <c r="S394">
        <v>972.93</v>
      </c>
      <c r="T394">
        <v>78.95</v>
      </c>
      <c r="U394" s="6">
        <f>Table1[[#This Row],[Profit]]/Table1[[#This Row],[Sales]]</f>
        <v>8.1146639532134898E-2</v>
      </c>
      <c r="V394" t="s">
        <v>15409</v>
      </c>
      <c r="W394" t="s">
        <v>14886</v>
      </c>
    </row>
    <row r="395" spans="1:23" x14ac:dyDescent="0.25">
      <c r="A395" t="s">
        <v>413</v>
      </c>
      <c r="B395" s="1">
        <v>45613</v>
      </c>
      <c r="C395" s="1" t="str">
        <f>TEXT(Table1[[#This Row],[Order Date]],"YYYY")</f>
        <v>2024</v>
      </c>
      <c r="D395" s="1" t="str">
        <f>TEXT(Table1[[#This Row],[Order Date]],"MMM")</f>
        <v>Nov</v>
      </c>
      <c r="E395" t="s">
        <v>5412</v>
      </c>
      <c r="F395" t="s">
        <v>9862</v>
      </c>
      <c r="G395" t="s">
        <v>9865</v>
      </c>
      <c r="H395" t="s">
        <v>9868</v>
      </c>
      <c r="I395" t="s">
        <v>9980</v>
      </c>
      <c r="J395" t="s">
        <v>10157</v>
      </c>
      <c r="K395" t="s">
        <v>10550</v>
      </c>
      <c r="L395" t="s">
        <v>14445</v>
      </c>
      <c r="M395" t="s">
        <v>14451</v>
      </c>
      <c r="N395" t="s">
        <v>14478</v>
      </c>
      <c r="O395">
        <v>4</v>
      </c>
      <c r="P395">
        <v>24.82</v>
      </c>
      <c r="Q395" s="3">
        <v>0.09</v>
      </c>
      <c r="R395">
        <v>26.04</v>
      </c>
      <c r="S395">
        <v>90.34</v>
      </c>
      <c r="T395">
        <v>1.43</v>
      </c>
      <c r="U395" s="6">
        <f>Table1[[#This Row],[Profit]]/Table1[[#This Row],[Sales]]</f>
        <v>1.5829090104051362E-2</v>
      </c>
      <c r="V395" t="s">
        <v>15409</v>
      </c>
      <c r="W395" t="s">
        <v>15413</v>
      </c>
    </row>
    <row r="396" spans="1:23" x14ac:dyDescent="0.25">
      <c r="A396" t="s">
        <v>414</v>
      </c>
      <c r="B396" s="1">
        <v>45397</v>
      </c>
      <c r="C396" s="1" t="str">
        <f>TEXT(Table1[[#This Row],[Order Date]],"YYYY")</f>
        <v>2024</v>
      </c>
      <c r="D396" s="1" t="str">
        <f>TEXT(Table1[[#This Row],[Order Date]],"MMM")</f>
        <v>Apr</v>
      </c>
      <c r="E396" t="s">
        <v>5413</v>
      </c>
      <c r="F396" t="s">
        <v>9861</v>
      </c>
      <c r="G396" t="s">
        <v>9866</v>
      </c>
      <c r="H396" t="s">
        <v>9871</v>
      </c>
      <c r="I396" t="s">
        <v>10003</v>
      </c>
      <c r="J396" t="s">
        <v>10161</v>
      </c>
      <c r="K396" t="s">
        <v>10551</v>
      </c>
      <c r="L396" t="s">
        <v>14445</v>
      </c>
      <c r="M396" t="s">
        <v>14449</v>
      </c>
      <c r="N396" t="s">
        <v>14595</v>
      </c>
      <c r="O396">
        <v>8</v>
      </c>
      <c r="P396">
        <v>110.04</v>
      </c>
      <c r="Q396" s="3">
        <v>0.12</v>
      </c>
      <c r="R396">
        <v>39.5</v>
      </c>
      <c r="S396">
        <v>774.68</v>
      </c>
      <c r="T396">
        <v>171.53</v>
      </c>
      <c r="U396" s="6">
        <f>Table1[[#This Row],[Profit]]/Table1[[#This Row],[Sales]]</f>
        <v>0.22142045747921724</v>
      </c>
      <c r="V396" t="s">
        <v>15409</v>
      </c>
      <c r="W396" t="s">
        <v>15414</v>
      </c>
    </row>
    <row r="397" spans="1:23" x14ac:dyDescent="0.25">
      <c r="A397" t="s">
        <v>415</v>
      </c>
      <c r="B397" s="1">
        <v>44894</v>
      </c>
      <c r="C397" s="1" t="str">
        <f>TEXT(Table1[[#This Row],[Order Date]],"YYYY")</f>
        <v>2022</v>
      </c>
      <c r="D397" s="1" t="str">
        <f>TEXT(Table1[[#This Row],[Order Date]],"MMM")</f>
        <v>Nov</v>
      </c>
      <c r="E397" t="s">
        <v>5414</v>
      </c>
      <c r="F397" t="s">
        <v>9861</v>
      </c>
      <c r="G397" t="s">
        <v>9866</v>
      </c>
      <c r="H397" t="s">
        <v>9867</v>
      </c>
      <c r="I397" t="s">
        <v>10067</v>
      </c>
      <c r="J397" t="s">
        <v>10139</v>
      </c>
      <c r="K397" t="s">
        <v>10552</v>
      </c>
      <c r="L397" t="s">
        <v>14446</v>
      </c>
      <c r="M397" t="s">
        <v>14450</v>
      </c>
      <c r="N397" t="s">
        <v>14787</v>
      </c>
      <c r="O397">
        <v>3</v>
      </c>
      <c r="P397">
        <v>351.95</v>
      </c>
      <c r="Q397" s="3">
        <v>0.14000000000000001</v>
      </c>
      <c r="R397">
        <v>18.48</v>
      </c>
      <c r="S397">
        <v>908.03</v>
      </c>
      <c r="T397">
        <v>82.44</v>
      </c>
      <c r="U397" s="6">
        <f>Table1[[#This Row],[Profit]]/Table1[[#This Row],[Sales]]</f>
        <v>9.0789951873836774E-2</v>
      </c>
      <c r="V397" t="s">
        <v>15409</v>
      </c>
      <c r="W397" t="s">
        <v>14886</v>
      </c>
    </row>
    <row r="398" spans="1:23" x14ac:dyDescent="0.25">
      <c r="A398" t="s">
        <v>416</v>
      </c>
      <c r="B398" s="1">
        <v>45925</v>
      </c>
      <c r="C398" s="1" t="str">
        <f>TEXT(Table1[[#This Row],[Order Date]],"YYYY")</f>
        <v>2025</v>
      </c>
      <c r="D398" s="1" t="str">
        <f>TEXT(Table1[[#This Row],[Order Date]],"MMM")</f>
        <v>Sep</v>
      </c>
      <c r="E398" t="s">
        <v>5415</v>
      </c>
      <c r="F398" t="s">
        <v>9861</v>
      </c>
      <c r="G398" t="s">
        <v>9865</v>
      </c>
      <c r="H398" t="s">
        <v>9870</v>
      </c>
      <c r="I398" t="s">
        <v>9970</v>
      </c>
      <c r="J398" t="s">
        <v>10140</v>
      </c>
      <c r="K398" t="s">
        <v>10553</v>
      </c>
      <c r="L398" t="s">
        <v>14445</v>
      </c>
      <c r="M398" t="s">
        <v>14452</v>
      </c>
      <c r="N398" t="s">
        <v>14744</v>
      </c>
      <c r="O398">
        <v>6</v>
      </c>
      <c r="P398">
        <v>156.65</v>
      </c>
      <c r="Q398" s="3">
        <v>0.02</v>
      </c>
      <c r="R398">
        <v>29.96</v>
      </c>
      <c r="S398">
        <v>921.1</v>
      </c>
      <c r="T398">
        <v>136.02000000000001</v>
      </c>
      <c r="U398" s="6">
        <f>Table1[[#This Row],[Profit]]/Table1[[#This Row],[Sales]]</f>
        <v>0.14767126262077951</v>
      </c>
      <c r="V398" t="s">
        <v>15146</v>
      </c>
      <c r="W398" t="s">
        <v>15414</v>
      </c>
    </row>
    <row r="399" spans="1:23" x14ac:dyDescent="0.25">
      <c r="A399" t="s">
        <v>417</v>
      </c>
      <c r="B399" s="1">
        <v>45410</v>
      </c>
      <c r="C399" s="1" t="str">
        <f>TEXT(Table1[[#This Row],[Order Date]],"YYYY")</f>
        <v>2024</v>
      </c>
      <c r="D399" s="1" t="str">
        <f>TEXT(Table1[[#This Row],[Order Date]],"MMM")</f>
        <v>Apr</v>
      </c>
      <c r="E399" t="s">
        <v>5416</v>
      </c>
      <c r="F399" t="s">
        <v>9862</v>
      </c>
      <c r="G399" t="s">
        <v>9865</v>
      </c>
      <c r="H399" t="s">
        <v>9870</v>
      </c>
      <c r="I399" t="s">
        <v>9915</v>
      </c>
      <c r="J399" t="s">
        <v>10156</v>
      </c>
      <c r="K399" t="s">
        <v>10554</v>
      </c>
      <c r="L399" t="s">
        <v>14444</v>
      </c>
      <c r="M399" t="s">
        <v>14447</v>
      </c>
      <c r="N399" t="s">
        <v>14753</v>
      </c>
      <c r="O399">
        <v>7</v>
      </c>
      <c r="P399">
        <v>348.06</v>
      </c>
      <c r="Q399" s="3">
        <v>0.02</v>
      </c>
      <c r="R399">
        <v>21.41</v>
      </c>
      <c r="S399">
        <v>2387.69</v>
      </c>
      <c r="T399">
        <v>436.25</v>
      </c>
      <c r="U399" s="6">
        <f>Table1[[#This Row],[Profit]]/Table1[[#This Row],[Sales]]</f>
        <v>0.18270797297806665</v>
      </c>
      <c r="V399" t="s">
        <v>15409</v>
      </c>
      <c r="W399" t="s">
        <v>15413</v>
      </c>
    </row>
    <row r="400" spans="1:23" x14ac:dyDescent="0.25">
      <c r="A400" t="s">
        <v>418</v>
      </c>
      <c r="B400" s="1">
        <v>45667</v>
      </c>
      <c r="C400" s="1" t="str">
        <f>TEXT(Table1[[#This Row],[Order Date]],"YYYY")</f>
        <v>2025</v>
      </c>
      <c r="D400" s="1" t="str">
        <f>TEXT(Table1[[#This Row],[Order Date]],"MMM")</f>
        <v>Jan</v>
      </c>
      <c r="E400" t="s">
        <v>5417</v>
      </c>
      <c r="F400" t="s">
        <v>9863</v>
      </c>
      <c r="G400" t="s">
        <v>9865</v>
      </c>
      <c r="H400" t="s">
        <v>9870</v>
      </c>
      <c r="I400" t="s">
        <v>9896</v>
      </c>
      <c r="J400" t="s">
        <v>10151</v>
      </c>
      <c r="K400" t="s">
        <v>10555</v>
      </c>
      <c r="L400" t="s">
        <v>14445</v>
      </c>
      <c r="M400" t="s">
        <v>14452</v>
      </c>
      <c r="N400" t="s">
        <v>14788</v>
      </c>
      <c r="O400">
        <v>4</v>
      </c>
      <c r="P400">
        <v>267.52999999999997</v>
      </c>
      <c r="Q400" s="3">
        <v>0.15</v>
      </c>
      <c r="R400">
        <v>7.73</v>
      </c>
      <c r="S400">
        <v>909.6</v>
      </c>
      <c r="T400">
        <v>64.38</v>
      </c>
      <c r="U400" s="6">
        <f>Table1[[#This Row],[Profit]]/Table1[[#This Row],[Sales]]</f>
        <v>7.0778364116094977E-2</v>
      </c>
      <c r="V400" t="s">
        <v>15410</v>
      </c>
      <c r="W400" t="s">
        <v>15413</v>
      </c>
    </row>
    <row r="401" spans="1:23" x14ac:dyDescent="0.25">
      <c r="A401" t="s">
        <v>419</v>
      </c>
      <c r="B401" s="1">
        <v>45488</v>
      </c>
      <c r="C401" s="1" t="str">
        <f>TEXT(Table1[[#This Row],[Order Date]],"YYYY")</f>
        <v>2024</v>
      </c>
      <c r="D401" s="1" t="str">
        <f>TEXT(Table1[[#This Row],[Order Date]],"MMM")</f>
        <v>Jul</v>
      </c>
      <c r="E401" t="s">
        <v>5418</v>
      </c>
      <c r="F401" t="s">
        <v>9863</v>
      </c>
      <c r="G401" t="s">
        <v>9865</v>
      </c>
      <c r="H401" t="s">
        <v>9867</v>
      </c>
      <c r="I401" t="s">
        <v>10027</v>
      </c>
      <c r="J401" t="s">
        <v>10147</v>
      </c>
      <c r="K401" t="s">
        <v>10556</v>
      </c>
      <c r="L401" t="s">
        <v>14445</v>
      </c>
      <c r="M401" t="s">
        <v>14449</v>
      </c>
      <c r="N401" t="s">
        <v>14577</v>
      </c>
      <c r="O401">
        <v>5</v>
      </c>
      <c r="P401">
        <v>112.41</v>
      </c>
      <c r="Q401" s="3">
        <v>0.27</v>
      </c>
      <c r="R401">
        <v>32.4</v>
      </c>
      <c r="S401">
        <v>410.3</v>
      </c>
      <c r="T401">
        <v>45.84</v>
      </c>
      <c r="U401" s="6">
        <f>Table1[[#This Row],[Profit]]/Table1[[#This Row],[Sales]]</f>
        <v>0.1117231294174994</v>
      </c>
      <c r="V401" t="s">
        <v>15146</v>
      </c>
      <c r="W401" t="s">
        <v>15414</v>
      </c>
    </row>
    <row r="402" spans="1:23" x14ac:dyDescent="0.25">
      <c r="A402" t="s">
        <v>420</v>
      </c>
      <c r="B402" s="1">
        <v>45775</v>
      </c>
      <c r="C402" s="1" t="str">
        <f>TEXT(Table1[[#This Row],[Order Date]],"YYYY")</f>
        <v>2025</v>
      </c>
      <c r="D402" s="1" t="str">
        <f>TEXT(Table1[[#This Row],[Order Date]],"MMM")</f>
        <v>Apr</v>
      </c>
      <c r="E402" t="s">
        <v>5419</v>
      </c>
      <c r="F402" t="s">
        <v>9861</v>
      </c>
      <c r="G402" t="s">
        <v>9866</v>
      </c>
      <c r="H402" t="s">
        <v>9867</v>
      </c>
      <c r="I402" t="s">
        <v>10058</v>
      </c>
      <c r="J402" t="s">
        <v>10137</v>
      </c>
      <c r="K402" t="s">
        <v>10557</v>
      </c>
      <c r="L402" t="s">
        <v>14446</v>
      </c>
      <c r="M402" t="s">
        <v>14450</v>
      </c>
      <c r="N402" t="s">
        <v>14789</v>
      </c>
      <c r="O402">
        <v>7</v>
      </c>
      <c r="P402">
        <v>766.86</v>
      </c>
      <c r="Q402" s="3">
        <v>0.22</v>
      </c>
      <c r="R402">
        <v>11.1</v>
      </c>
      <c r="S402">
        <v>4187.0600000000004</v>
      </c>
      <c r="T402">
        <v>-150.94</v>
      </c>
      <c r="U402" s="6">
        <f>Table1[[#This Row],[Profit]]/Table1[[#This Row],[Sales]]</f>
        <v>-3.6049160986467828E-2</v>
      </c>
      <c r="V402" t="s">
        <v>15411</v>
      </c>
      <c r="W402" t="s">
        <v>15413</v>
      </c>
    </row>
    <row r="403" spans="1:23" x14ac:dyDescent="0.25">
      <c r="A403" t="s">
        <v>421</v>
      </c>
      <c r="B403" s="1">
        <v>44890</v>
      </c>
      <c r="C403" s="1" t="str">
        <f>TEXT(Table1[[#This Row],[Order Date]],"YYYY")</f>
        <v>2022</v>
      </c>
      <c r="D403" s="1" t="str">
        <f>TEXT(Table1[[#This Row],[Order Date]],"MMM")</f>
        <v>Nov</v>
      </c>
      <c r="E403" t="s">
        <v>5420</v>
      </c>
      <c r="F403" t="s">
        <v>9862</v>
      </c>
      <c r="G403" t="s">
        <v>9866</v>
      </c>
      <c r="H403" t="s">
        <v>9868</v>
      </c>
      <c r="I403" t="s">
        <v>9948</v>
      </c>
      <c r="J403" t="s">
        <v>10128</v>
      </c>
      <c r="K403" t="s">
        <v>10558</v>
      </c>
      <c r="L403" t="s">
        <v>14446</v>
      </c>
      <c r="M403" t="s">
        <v>14453</v>
      </c>
      <c r="N403" t="s">
        <v>14490</v>
      </c>
      <c r="O403">
        <v>1</v>
      </c>
      <c r="P403">
        <v>347.62</v>
      </c>
      <c r="Q403" s="3">
        <v>0.23</v>
      </c>
      <c r="R403">
        <v>18.11</v>
      </c>
      <c r="S403">
        <v>267.67</v>
      </c>
      <c r="T403">
        <v>33.56</v>
      </c>
      <c r="U403" s="6">
        <f>Table1[[#This Row],[Profit]]/Table1[[#This Row],[Sales]]</f>
        <v>0.12537826428064408</v>
      </c>
      <c r="V403" t="s">
        <v>15410</v>
      </c>
      <c r="W403" t="s">
        <v>14886</v>
      </c>
    </row>
    <row r="404" spans="1:23" x14ac:dyDescent="0.25">
      <c r="A404" t="s">
        <v>422</v>
      </c>
      <c r="B404" s="1">
        <v>45212</v>
      </c>
      <c r="C404" s="1" t="str">
        <f>TEXT(Table1[[#This Row],[Order Date]],"YYYY")</f>
        <v>2023</v>
      </c>
      <c r="D404" s="1" t="str">
        <f>TEXT(Table1[[#This Row],[Order Date]],"MMM")</f>
        <v>Oct</v>
      </c>
      <c r="E404" t="s">
        <v>5421</v>
      </c>
      <c r="F404" t="s">
        <v>9863</v>
      </c>
      <c r="G404" t="s">
        <v>9864</v>
      </c>
      <c r="H404" t="s">
        <v>9868</v>
      </c>
      <c r="I404" t="s">
        <v>10068</v>
      </c>
      <c r="J404" t="s">
        <v>10119</v>
      </c>
      <c r="K404" t="s">
        <v>10559</v>
      </c>
      <c r="L404" t="s">
        <v>14445</v>
      </c>
      <c r="M404" t="s">
        <v>14451</v>
      </c>
      <c r="N404" t="s">
        <v>14790</v>
      </c>
      <c r="O404">
        <v>2</v>
      </c>
      <c r="P404">
        <v>548.12</v>
      </c>
      <c r="Q404" s="3">
        <v>0.13</v>
      </c>
      <c r="R404">
        <v>35.78</v>
      </c>
      <c r="S404">
        <v>953.73</v>
      </c>
      <c r="T404">
        <v>213.85</v>
      </c>
      <c r="U404" s="6">
        <f>Table1[[#This Row],[Profit]]/Table1[[#This Row],[Sales]]</f>
        <v>0.22422488544976041</v>
      </c>
      <c r="V404" t="s">
        <v>15146</v>
      </c>
      <c r="W404" t="s">
        <v>14886</v>
      </c>
    </row>
    <row r="405" spans="1:23" x14ac:dyDescent="0.25">
      <c r="A405" t="s">
        <v>423</v>
      </c>
      <c r="B405" s="1">
        <v>45001</v>
      </c>
      <c r="C405" s="1" t="str">
        <f>TEXT(Table1[[#This Row],[Order Date]],"YYYY")</f>
        <v>2023</v>
      </c>
      <c r="D405" s="1" t="str">
        <f>TEXT(Table1[[#This Row],[Order Date]],"MMM")</f>
        <v>Mar</v>
      </c>
      <c r="E405" t="s">
        <v>5422</v>
      </c>
      <c r="F405" t="s">
        <v>9862</v>
      </c>
      <c r="G405" t="s">
        <v>9865</v>
      </c>
      <c r="H405" t="s">
        <v>9869</v>
      </c>
      <c r="I405" t="s">
        <v>9896</v>
      </c>
      <c r="J405" t="s">
        <v>10124</v>
      </c>
      <c r="K405" t="s">
        <v>10560</v>
      </c>
      <c r="L405" t="s">
        <v>14444</v>
      </c>
      <c r="M405" t="s">
        <v>14448</v>
      </c>
      <c r="N405" t="s">
        <v>14638</v>
      </c>
      <c r="O405">
        <v>7</v>
      </c>
      <c r="P405">
        <v>431.59</v>
      </c>
      <c r="Q405" s="3">
        <v>0.09</v>
      </c>
      <c r="R405">
        <v>42.26</v>
      </c>
      <c r="S405">
        <v>2749.23</v>
      </c>
      <c r="T405">
        <v>-22.88</v>
      </c>
      <c r="U405" s="6">
        <f>Table1[[#This Row],[Profit]]/Table1[[#This Row],[Sales]]</f>
        <v>-8.3223302524706912E-3</v>
      </c>
      <c r="V405" t="s">
        <v>15411</v>
      </c>
      <c r="W405" t="s">
        <v>15414</v>
      </c>
    </row>
    <row r="406" spans="1:23" x14ac:dyDescent="0.25">
      <c r="A406" t="s">
        <v>424</v>
      </c>
      <c r="B406" s="1">
        <v>45943</v>
      </c>
      <c r="C406" s="1" t="str">
        <f>TEXT(Table1[[#This Row],[Order Date]],"YYYY")</f>
        <v>2025</v>
      </c>
      <c r="D406" s="1" t="str">
        <f>TEXT(Table1[[#This Row],[Order Date]],"MMM")</f>
        <v>Oct</v>
      </c>
      <c r="E406" t="s">
        <v>5423</v>
      </c>
      <c r="F406" t="s">
        <v>9862</v>
      </c>
      <c r="G406" t="s">
        <v>9865</v>
      </c>
      <c r="H406" t="s">
        <v>9870</v>
      </c>
      <c r="I406" t="s">
        <v>10008</v>
      </c>
      <c r="J406" t="s">
        <v>10139</v>
      </c>
      <c r="K406" t="s">
        <v>10561</v>
      </c>
      <c r="L406" t="s">
        <v>14444</v>
      </c>
      <c r="M406" t="s">
        <v>14447</v>
      </c>
      <c r="N406" t="s">
        <v>14791</v>
      </c>
      <c r="O406">
        <v>5</v>
      </c>
      <c r="P406">
        <v>197.8</v>
      </c>
      <c r="Q406" s="3">
        <v>0.16</v>
      </c>
      <c r="R406">
        <v>26.74</v>
      </c>
      <c r="S406">
        <v>830.76</v>
      </c>
      <c r="T406">
        <v>129.53</v>
      </c>
      <c r="U406" s="6">
        <f>Table1[[#This Row],[Profit]]/Table1[[#This Row],[Sales]]</f>
        <v>0.15591747315710916</v>
      </c>
      <c r="V406" t="s">
        <v>15411</v>
      </c>
      <c r="W406" t="s">
        <v>15414</v>
      </c>
    </row>
    <row r="407" spans="1:23" x14ac:dyDescent="0.25">
      <c r="A407" t="s">
        <v>425</v>
      </c>
      <c r="B407" s="1">
        <v>45339</v>
      </c>
      <c r="C407" s="1" t="str">
        <f>TEXT(Table1[[#This Row],[Order Date]],"YYYY")</f>
        <v>2024</v>
      </c>
      <c r="D407" s="1" t="str">
        <f>TEXT(Table1[[#This Row],[Order Date]],"MMM")</f>
        <v>Feb</v>
      </c>
      <c r="E407" t="s">
        <v>5424</v>
      </c>
      <c r="F407" t="s">
        <v>9862</v>
      </c>
      <c r="G407" t="s">
        <v>9865</v>
      </c>
      <c r="H407" t="s">
        <v>9869</v>
      </c>
      <c r="I407" t="s">
        <v>9990</v>
      </c>
      <c r="J407" t="s">
        <v>10147</v>
      </c>
      <c r="K407" t="s">
        <v>10562</v>
      </c>
      <c r="L407" t="s">
        <v>14446</v>
      </c>
      <c r="M407" t="s">
        <v>14450</v>
      </c>
      <c r="N407" t="s">
        <v>14792</v>
      </c>
      <c r="O407">
        <v>10</v>
      </c>
      <c r="P407">
        <v>453.14</v>
      </c>
      <c r="Q407" s="3">
        <v>0.23</v>
      </c>
      <c r="R407">
        <v>6.1</v>
      </c>
      <c r="S407">
        <v>3489.18</v>
      </c>
      <c r="T407">
        <v>20.28</v>
      </c>
      <c r="U407" s="6">
        <f>Table1[[#This Row],[Profit]]/Table1[[#This Row],[Sales]]</f>
        <v>5.8122538820009288E-3</v>
      </c>
      <c r="V407" t="s">
        <v>15410</v>
      </c>
      <c r="W407" t="s">
        <v>15412</v>
      </c>
    </row>
    <row r="408" spans="1:23" x14ac:dyDescent="0.25">
      <c r="A408" t="s">
        <v>426</v>
      </c>
      <c r="B408" s="1">
        <v>45488</v>
      </c>
      <c r="C408" s="1" t="str">
        <f>TEXT(Table1[[#This Row],[Order Date]],"YYYY")</f>
        <v>2024</v>
      </c>
      <c r="D408" s="1" t="str">
        <f>TEXT(Table1[[#This Row],[Order Date]],"MMM")</f>
        <v>Jul</v>
      </c>
      <c r="E408" t="s">
        <v>5425</v>
      </c>
      <c r="F408" t="s">
        <v>9862</v>
      </c>
      <c r="G408" t="s">
        <v>9865</v>
      </c>
      <c r="H408" t="s">
        <v>9869</v>
      </c>
      <c r="I408" t="s">
        <v>9893</v>
      </c>
      <c r="J408" t="s">
        <v>10160</v>
      </c>
      <c r="K408" t="s">
        <v>10539</v>
      </c>
      <c r="L408" t="s">
        <v>14444</v>
      </c>
      <c r="M408" t="s">
        <v>14454</v>
      </c>
      <c r="N408" t="s">
        <v>14793</v>
      </c>
      <c r="O408">
        <v>4</v>
      </c>
      <c r="P408">
        <v>784.29</v>
      </c>
      <c r="Q408" s="3">
        <v>0.17</v>
      </c>
      <c r="R408">
        <v>37.49</v>
      </c>
      <c r="S408">
        <v>2603.84</v>
      </c>
      <c r="T408">
        <v>461.67</v>
      </c>
      <c r="U408" s="6">
        <f>Table1[[#This Row],[Profit]]/Table1[[#This Row],[Sales]]</f>
        <v>0.17730352095366841</v>
      </c>
      <c r="V408" t="s">
        <v>15146</v>
      </c>
      <c r="W408" t="s">
        <v>15412</v>
      </c>
    </row>
    <row r="409" spans="1:23" x14ac:dyDescent="0.25">
      <c r="A409" t="s">
        <v>427</v>
      </c>
      <c r="B409" s="1">
        <v>45896</v>
      </c>
      <c r="C409" s="1" t="str">
        <f>TEXT(Table1[[#This Row],[Order Date]],"YYYY")</f>
        <v>2025</v>
      </c>
      <c r="D409" s="1" t="str">
        <f>TEXT(Table1[[#This Row],[Order Date]],"MMM")</f>
        <v>Aug</v>
      </c>
      <c r="E409" t="s">
        <v>5426</v>
      </c>
      <c r="F409" t="s">
        <v>9861</v>
      </c>
      <c r="G409" t="s">
        <v>9865</v>
      </c>
      <c r="H409" t="s">
        <v>9868</v>
      </c>
      <c r="I409" t="s">
        <v>9905</v>
      </c>
      <c r="J409" t="s">
        <v>10118</v>
      </c>
      <c r="K409" t="s">
        <v>10563</v>
      </c>
      <c r="L409" t="s">
        <v>14446</v>
      </c>
      <c r="M409" t="s">
        <v>14455</v>
      </c>
      <c r="N409" t="s">
        <v>5</v>
      </c>
      <c r="O409">
        <v>4</v>
      </c>
      <c r="P409">
        <v>143.66</v>
      </c>
      <c r="Q409" s="3">
        <v>0.17</v>
      </c>
      <c r="R409">
        <v>31.8</v>
      </c>
      <c r="S409">
        <v>476.95</v>
      </c>
      <c r="T409">
        <v>-2.29</v>
      </c>
      <c r="U409" s="6">
        <f>Table1[[#This Row],[Profit]]/Table1[[#This Row],[Sales]]</f>
        <v>-4.801341859733725E-3</v>
      </c>
      <c r="V409" t="s">
        <v>15409</v>
      </c>
      <c r="W409" t="s">
        <v>15413</v>
      </c>
    </row>
    <row r="410" spans="1:23" x14ac:dyDescent="0.25">
      <c r="A410" t="s">
        <v>428</v>
      </c>
      <c r="B410" s="1">
        <v>45407</v>
      </c>
      <c r="C410" s="1" t="str">
        <f>TEXT(Table1[[#This Row],[Order Date]],"YYYY")</f>
        <v>2024</v>
      </c>
      <c r="D410" s="1" t="str">
        <f>TEXT(Table1[[#This Row],[Order Date]],"MMM")</f>
        <v>Apr</v>
      </c>
      <c r="E410" t="s">
        <v>5427</v>
      </c>
      <c r="F410" t="s">
        <v>9862</v>
      </c>
      <c r="G410" t="s">
        <v>9865</v>
      </c>
      <c r="H410" t="s">
        <v>9867</v>
      </c>
      <c r="I410" t="s">
        <v>9910</v>
      </c>
      <c r="J410" t="s">
        <v>10120</v>
      </c>
      <c r="K410" t="s">
        <v>10564</v>
      </c>
      <c r="L410" t="s">
        <v>14444</v>
      </c>
      <c r="M410" t="s">
        <v>14447</v>
      </c>
      <c r="N410" t="s">
        <v>14794</v>
      </c>
      <c r="O410">
        <v>5</v>
      </c>
      <c r="P410">
        <v>448.75</v>
      </c>
      <c r="Q410" s="3">
        <v>0.27</v>
      </c>
      <c r="R410">
        <v>32.36</v>
      </c>
      <c r="S410">
        <v>1637.94</v>
      </c>
      <c r="T410">
        <v>360.2</v>
      </c>
      <c r="U410" s="6">
        <f>Table1[[#This Row],[Profit]]/Table1[[#This Row],[Sales]]</f>
        <v>0.2199103752274198</v>
      </c>
      <c r="V410" t="s">
        <v>15409</v>
      </c>
      <c r="W410" t="s">
        <v>14886</v>
      </c>
    </row>
    <row r="411" spans="1:23" x14ac:dyDescent="0.25">
      <c r="A411" t="s">
        <v>429</v>
      </c>
      <c r="B411" s="1">
        <v>45871</v>
      </c>
      <c r="C411" s="1" t="str">
        <f>TEXT(Table1[[#This Row],[Order Date]],"YYYY")</f>
        <v>2025</v>
      </c>
      <c r="D411" s="1" t="str">
        <f>TEXT(Table1[[#This Row],[Order Date]],"MMM")</f>
        <v>Aug</v>
      </c>
      <c r="E411" t="s">
        <v>5428</v>
      </c>
      <c r="F411" t="s">
        <v>9863</v>
      </c>
      <c r="G411" t="s">
        <v>9864</v>
      </c>
      <c r="H411" t="s">
        <v>9868</v>
      </c>
      <c r="I411" t="s">
        <v>10069</v>
      </c>
      <c r="J411" t="s">
        <v>10158</v>
      </c>
      <c r="K411" t="s">
        <v>10565</v>
      </c>
      <c r="L411" t="s">
        <v>14444</v>
      </c>
      <c r="M411" t="s">
        <v>14454</v>
      </c>
      <c r="N411" t="s">
        <v>14508</v>
      </c>
      <c r="O411">
        <v>2</v>
      </c>
      <c r="P411">
        <v>53.52</v>
      </c>
      <c r="Q411" s="3">
        <v>0.09</v>
      </c>
      <c r="R411">
        <v>31.7</v>
      </c>
      <c r="S411">
        <v>97.41</v>
      </c>
      <c r="T411">
        <v>4.8899999999999997</v>
      </c>
      <c r="U411" s="6">
        <f>Table1[[#This Row],[Profit]]/Table1[[#This Row],[Sales]]</f>
        <v>5.0200184785956267E-2</v>
      </c>
      <c r="V411" t="s">
        <v>15411</v>
      </c>
      <c r="W411" t="s">
        <v>15414</v>
      </c>
    </row>
    <row r="412" spans="1:23" x14ac:dyDescent="0.25">
      <c r="A412" t="s">
        <v>430</v>
      </c>
      <c r="B412" s="1">
        <v>45629</v>
      </c>
      <c r="C412" s="1" t="str">
        <f>TEXT(Table1[[#This Row],[Order Date]],"YYYY")</f>
        <v>2024</v>
      </c>
      <c r="D412" s="1" t="str">
        <f>TEXT(Table1[[#This Row],[Order Date]],"MMM")</f>
        <v>Dec</v>
      </c>
      <c r="E412" t="s">
        <v>5429</v>
      </c>
      <c r="F412" t="s">
        <v>9862</v>
      </c>
      <c r="G412" t="s">
        <v>9865</v>
      </c>
      <c r="H412" t="s">
        <v>9870</v>
      </c>
      <c r="I412" t="s">
        <v>9958</v>
      </c>
      <c r="J412" t="s">
        <v>10159</v>
      </c>
      <c r="K412" t="s">
        <v>10566</v>
      </c>
      <c r="L412" t="s">
        <v>14446</v>
      </c>
      <c r="M412" t="s">
        <v>14453</v>
      </c>
      <c r="N412" t="s">
        <v>14795</v>
      </c>
      <c r="O412">
        <v>10</v>
      </c>
      <c r="P412">
        <v>327.97</v>
      </c>
      <c r="Q412" s="3">
        <v>0.14000000000000001</v>
      </c>
      <c r="R412">
        <v>34.11</v>
      </c>
      <c r="S412">
        <v>2820.54</v>
      </c>
      <c r="T412">
        <v>608.03</v>
      </c>
      <c r="U412" s="6">
        <f>Table1[[#This Row],[Profit]]/Table1[[#This Row],[Sales]]</f>
        <v>0.215572195395208</v>
      </c>
      <c r="V412" t="s">
        <v>15409</v>
      </c>
      <c r="W412" t="s">
        <v>15414</v>
      </c>
    </row>
    <row r="413" spans="1:23" x14ac:dyDescent="0.25">
      <c r="A413" t="s">
        <v>431</v>
      </c>
      <c r="B413" s="1">
        <v>45528</v>
      </c>
      <c r="C413" s="1" t="str">
        <f>TEXT(Table1[[#This Row],[Order Date]],"YYYY")</f>
        <v>2024</v>
      </c>
      <c r="D413" s="1" t="str">
        <f>TEXT(Table1[[#This Row],[Order Date]],"MMM")</f>
        <v>Aug</v>
      </c>
      <c r="E413" t="s">
        <v>5430</v>
      </c>
      <c r="F413" t="s">
        <v>9863</v>
      </c>
      <c r="G413" t="s">
        <v>9864</v>
      </c>
      <c r="H413" t="s">
        <v>9871</v>
      </c>
      <c r="I413" t="s">
        <v>9943</v>
      </c>
      <c r="J413" t="s">
        <v>10136</v>
      </c>
      <c r="K413" t="s">
        <v>10567</v>
      </c>
      <c r="L413" t="s">
        <v>14445</v>
      </c>
      <c r="M413" t="s">
        <v>14449</v>
      </c>
      <c r="N413" t="s">
        <v>14796</v>
      </c>
      <c r="O413">
        <v>5</v>
      </c>
      <c r="P413">
        <v>504.95</v>
      </c>
      <c r="Q413" s="3">
        <v>0.05</v>
      </c>
      <c r="R413">
        <v>36.82</v>
      </c>
      <c r="S413">
        <v>2398.5100000000002</v>
      </c>
      <c r="T413">
        <v>-185.01</v>
      </c>
      <c r="U413" s="6">
        <f>Table1[[#This Row],[Profit]]/Table1[[#This Row],[Sales]]</f>
        <v>-7.7135388220186688E-2</v>
      </c>
      <c r="V413" t="s">
        <v>15409</v>
      </c>
      <c r="W413" t="s">
        <v>15413</v>
      </c>
    </row>
    <row r="414" spans="1:23" x14ac:dyDescent="0.25">
      <c r="A414" t="s">
        <v>432</v>
      </c>
      <c r="B414" s="1">
        <v>45098</v>
      </c>
      <c r="C414" s="1" t="str">
        <f>TEXT(Table1[[#This Row],[Order Date]],"YYYY")</f>
        <v>2023</v>
      </c>
      <c r="D414" s="1" t="str">
        <f>TEXT(Table1[[#This Row],[Order Date]],"MMM")</f>
        <v>Jun</v>
      </c>
      <c r="E414" t="s">
        <v>5431</v>
      </c>
      <c r="F414" t="s">
        <v>9861</v>
      </c>
      <c r="G414" t="s">
        <v>9865</v>
      </c>
      <c r="H414" t="s">
        <v>9871</v>
      </c>
      <c r="I414" t="s">
        <v>9906</v>
      </c>
      <c r="J414" t="s">
        <v>10146</v>
      </c>
      <c r="K414" t="s">
        <v>10568</v>
      </c>
      <c r="L414" t="s">
        <v>14446</v>
      </c>
      <c r="M414" t="s">
        <v>14455</v>
      </c>
      <c r="N414" t="s">
        <v>14571</v>
      </c>
      <c r="O414">
        <v>2</v>
      </c>
      <c r="P414">
        <v>150.25</v>
      </c>
      <c r="Q414" s="3">
        <v>0.13</v>
      </c>
      <c r="R414">
        <v>5.68</v>
      </c>
      <c r="S414">
        <v>261.44</v>
      </c>
      <c r="T414">
        <v>4.72</v>
      </c>
      <c r="U414" s="6">
        <f>Table1[[#This Row],[Profit]]/Table1[[#This Row],[Sales]]</f>
        <v>1.8053855569155446E-2</v>
      </c>
      <c r="V414" t="s">
        <v>15411</v>
      </c>
      <c r="W414" t="s">
        <v>15414</v>
      </c>
    </row>
    <row r="415" spans="1:23" x14ac:dyDescent="0.25">
      <c r="A415" t="s">
        <v>433</v>
      </c>
      <c r="B415" s="1">
        <v>45210</v>
      </c>
      <c r="C415" s="1" t="str">
        <f>TEXT(Table1[[#This Row],[Order Date]],"YYYY")</f>
        <v>2023</v>
      </c>
      <c r="D415" s="1" t="str">
        <f>TEXT(Table1[[#This Row],[Order Date]],"MMM")</f>
        <v>Oct</v>
      </c>
      <c r="E415" t="s">
        <v>5432</v>
      </c>
      <c r="F415" t="s">
        <v>9862</v>
      </c>
      <c r="G415" t="s">
        <v>9865</v>
      </c>
      <c r="H415" t="s">
        <v>9871</v>
      </c>
      <c r="I415" t="s">
        <v>10070</v>
      </c>
      <c r="J415" t="s">
        <v>10162</v>
      </c>
      <c r="K415" t="s">
        <v>10569</v>
      </c>
      <c r="L415" t="s">
        <v>14445</v>
      </c>
      <c r="M415" t="s">
        <v>14449</v>
      </c>
      <c r="N415" t="s">
        <v>14797</v>
      </c>
      <c r="O415">
        <v>6</v>
      </c>
      <c r="P415">
        <v>516.03</v>
      </c>
      <c r="Q415" s="3">
        <v>0.18</v>
      </c>
      <c r="R415">
        <v>5.21</v>
      </c>
      <c r="S415">
        <v>2538.87</v>
      </c>
      <c r="T415">
        <v>540.32000000000005</v>
      </c>
      <c r="U415" s="6">
        <f>Table1[[#This Row],[Profit]]/Table1[[#This Row],[Sales]]</f>
        <v>0.2128190888072253</v>
      </c>
      <c r="V415" t="s">
        <v>15409</v>
      </c>
      <c r="W415" t="s">
        <v>14886</v>
      </c>
    </row>
    <row r="416" spans="1:23" x14ac:dyDescent="0.25">
      <c r="A416" t="s">
        <v>434</v>
      </c>
      <c r="B416" s="1">
        <v>45941</v>
      </c>
      <c r="C416" s="1" t="str">
        <f>TEXT(Table1[[#This Row],[Order Date]],"YYYY")</f>
        <v>2025</v>
      </c>
      <c r="D416" s="1" t="str">
        <f>TEXT(Table1[[#This Row],[Order Date]],"MMM")</f>
        <v>Oct</v>
      </c>
      <c r="E416" t="s">
        <v>5433</v>
      </c>
      <c r="F416" t="s">
        <v>9862</v>
      </c>
      <c r="G416" t="s">
        <v>9865</v>
      </c>
      <c r="H416" t="s">
        <v>9871</v>
      </c>
      <c r="I416" t="s">
        <v>10056</v>
      </c>
      <c r="J416" t="s">
        <v>10130</v>
      </c>
      <c r="K416" t="s">
        <v>10570</v>
      </c>
      <c r="L416" t="s">
        <v>14446</v>
      </c>
      <c r="M416" t="s">
        <v>14455</v>
      </c>
      <c r="N416" t="s">
        <v>14798</v>
      </c>
      <c r="O416">
        <v>3</v>
      </c>
      <c r="P416">
        <v>671.08</v>
      </c>
      <c r="Q416" s="3">
        <v>0.26</v>
      </c>
      <c r="R416">
        <v>5.74</v>
      </c>
      <c r="S416">
        <v>1489.8</v>
      </c>
      <c r="T416">
        <v>357.94</v>
      </c>
      <c r="U416" s="6">
        <f>Table1[[#This Row],[Profit]]/Table1[[#This Row],[Sales]]</f>
        <v>0.2402604376426366</v>
      </c>
      <c r="V416" t="s">
        <v>15410</v>
      </c>
      <c r="W416" t="s">
        <v>15414</v>
      </c>
    </row>
    <row r="417" spans="1:23" x14ac:dyDescent="0.25">
      <c r="A417" t="s">
        <v>435</v>
      </c>
      <c r="B417" s="1">
        <v>45831</v>
      </c>
      <c r="C417" s="1" t="str">
        <f>TEXT(Table1[[#This Row],[Order Date]],"YYYY")</f>
        <v>2025</v>
      </c>
      <c r="D417" s="1" t="str">
        <f>TEXT(Table1[[#This Row],[Order Date]],"MMM")</f>
        <v>Jun</v>
      </c>
      <c r="E417" t="s">
        <v>5434</v>
      </c>
      <c r="F417" t="s">
        <v>9862</v>
      </c>
      <c r="G417" t="s">
        <v>9866</v>
      </c>
      <c r="H417" t="s">
        <v>9868</v>
      </c>
      <c r="I417" t="s">
        <v>10005</v>
      </c>
      <c r="J417" t="s">
        <v>10146</v>
      </c>
      <c r="K417" t="s">
        <v>10571</v>
      </c>
      <c r="L417" t="s">
        <v>14444</v>
      </c>
      <c r="M417" t="s">
        <v>14448</v>
      </c>
      <c r="N417" t="s">
        <v>14799</v>
      </c>
      <c r="O417">
        <v>2</v>
      </c>
      <c r="P417">
        <v>266.5</v>
      </c>
      <c r="Q417" s="3">
        <v>0.09</v>
      </c>
      <c r="R417">
        <v>11.71</v>
      </c>
      <c r="S417">
        <v>485.03</v>
      </c>
      <c r="T417">
        <v>1.98</v>
      </c>
      <c r="U417" s="6">
        <f>Table1[[#This Row],[Profit]]/Table1[[#This Row],[Sales]]</f>
        <v>4.0822217182442328E-3</v>
      </c>
      <c r="V417" t="s">
        <v>15410</v>
      </c>
      <c r="W417" t="s">
        <v>14886</v>
      </c>
    </row>
    <row r="418" spans="1:23" x14ac:dyDescent="0.25">
      <c r="A418" t="s">
        <v>436</v>
      </c>
      <c r="B418" s="1">
        <v>45694</v>
      </c>
      <c r="C418" s="1" t="str">
        <f>TEXT(Table1[[#This Row],[Order Date]],"YYYY")</f>
        <v>2025</v>
      </c>
      <c r="D418" s="1" t="str">
        <f>TEXT(Table1[[#This Row],[Order Date]],"MMM")</f>
        <v>Feb</v>
      </c>
      <c r="E418" t="s">
        <v>5435</v>
      </c>
      <c r="F418" t="s">
        <v>9863</v>
      </c>
      <c r="G418" t="s">
        <v>9866</v>
      </c>
      <c r="H418" t="s">
        <v>9869</v>
      </c>
      <c r="I418" t="s">
        <v>9908</v>
      </c>
      <c r="J418" t="s">
        <v>10118</v>
      </c>
      <c r="K418" t="s">
        <v>10572</v>
      </c>
      <c r="L418" t="s">
        <v>14444</v>
      </c>
      <c r="M418" t="s">
        <v>14447</v>
      </c>
      <c r="N418" t="s">
        <v>14525</v>
      </c>
      <c r="O418">
        <v>3</v>
      </c>
      <c r="P418">
        <v>372.28</v>
      </c>
      <c r="Q418" s="3">
        <v>0.04</v>
      </c>
      <c r="R418">
        <v>7.49</v>
      </c>
      <c r="S418">
        <v>1072.17</v>
      </c>
      <c r="T418">
        <v>59.91</v>
      </c>
      <c r="U418" s="6">
        <f>Table1[[#This Row],[Profit]]/Table1[[#This Row],[Sales]]</f>
        <v>5.587733288564313E-2</v>
      </c>
      <c r="V418" t="s">
        <v>15409</v>
      </c>
      <c r="W418" t="s">
        <v>15414</v>
      </c>
    </row>
    <row r="419" spans="1:23" x14ac:dyDescent="0.25">
      <c r="A419" t="s">
        <v>437</v>
      </c>
      <c r="B419" s="1">
        <v>45648</v>
      </c>
      <c r="C419" s="1" t="str">
        <f>TEXT(Table1[[#This Row],[Order Date]],"YYYY")</f>
        <v>2024</v>
      </c>
      <c r="D419" s="1" t="str">
        <f>TEXT(Table1[[#This Row],[Order Date]],"MMM")</f>
        <v>Dec</v>
      </c>
      <c r="E419" t="s">
        <v>5436</v>
      </c>
      <c r="F419" t="s">
        <v>9863</v>
      </c>
      <c r="G419" t="s">
        <v>9866</v>
      </c>
      <c r="H419" t="s">
        <v>9868</v>
      </c>
      <c r="I419" t="s">
        <v>10071</v>
      </c>
      <c r="J419" t="s">
        <v>10138</v>
      </c>
      <c r="K419" t="s">
        <v>10573</v>
      </c>
      <c r="L419" t="s">
        <v>14446</v>
      </c>
      <c r="M419" t="s">
        <v>14450</v>
      </c>
      <c r="N419" t="s">
        <v>14800</v>
      </c>
      <c r="O419">
        <v>2</v>
      </c>
      <c r="P419">
        <v>244.52</v>
      </c>
      <c r="Q419" s="3">
        <v>0.06</v>
      </c>
      <c r="R419">
        <v>41.66</v>
      </c>
      <c r="S419">
        <v>459.7</v>
      </c>
      <c r="T419">
        <v>-33.46</v>
      </c>
      <c r="U419" s="6">
        <f>Table1[[#This Row],[Profit]]/Table1[[#This Row],[Sales]]</f>
        <v>-7.2786599956493364E-2</v>
      </c>
      <c r="V419" t="s">
        <v>15146</v>
      </c>
      <c r="W419" t="s">
        <v>14886</v>
      </c>
    </row>
    <row r="420" spans="1:23" x14ac:dyDescent="0.25">
      <c r="A420" t="s">
        <v>438</v>
      </c>
      <c r="B420" s="1">
        <v>45597</v>
      </c>
      <c r="C420" s="1" t="str">
        <f>TEXT(Table1[[#This Row],[Order Date]],"YYYY")</f>
        <v>2024</v>
      </c>
      <c r="D420" s="1" t="str">
        <f>TEXT(Table1[[#This Row],[Order Date]],"MMM")</f>
        <v>Nov</v>
      </c>
      <c r="E420" t="s">
        <v>5437</v>
      </c>
      <c r="F420" t="s">
        <v>9861</v>
      </c>
      <c r="G420" t="s">
        <v>9865</v>
      </c>
      <c r="H420" t="s">
        <v>9871</v>
      </c>
      <c r="I420" t="s">
        <v>10065</v>
      </c>
      <c r="J420" t="s">
        <v>10143</v>
      </c>
      <c r="K420" t="s">
        <v>10574</v>
      </c>
      <c r="L420" t="s">
        <v>14444</v>
      </c>
      <c r="M420" t="s">
        <v>14448</v>
      </c>
      <c r="N420" t="s">
        <v>14694</v>
      </c>
      <c r="O420">
        <v>3</v>
      </c>
      <c r="P420">
        <v>689.34</v>
      </c>
      <c r="Q420" s="3">
        <v>0.17</v>
      </c>
      <c r="R420">
        <v>28.08</v>
      </c>
      <c r="S420">
        <v>1716.46</v>
      </c>
      <c r="T420">
        <v>505.43</v>
      </c>
      <c r="U420" s="6">
        <f>Table1[[#This Row],[Profit]]/Table1[[#This Row],[Sales]]</f>
        <v>0.29446069235519617</v>
      </c>
      <c r="V420" t="s">
        <v>15146</v>
      </c>
      <c r="W420" t="s">
        <v>14886</v>
      </c>
    </row>
    <row r="421" spans="1:23" x14ac:dyDescent="0.25">
      <c r="A421" t="s">
        <v>439</v>
      </c>
      <c r="B421" s="1">
        <v>45177</v>
      </c>
      <c r="C421" s="1" t="str">
        <f>TEXT(Table1[[#This Row],[Order Date]],"YYYY")</f>
        <v>2023</v>
      </c>
      <c r="D421" s="1" t="str">
        <f>TEXT(Table1[[#This Row],[Order Date]],"MMM")</f>
        <v>Sep</v>
      </c>
      <c r="E421" t="s">
        <v>5438</v>
      </c>
      <c r="F421" t="s">
        <v>9863</v>
      </c>
      <c r="G421" t="s">
        <v>9866</v>
      </c>
      <c r="H421" t="s">
        <v>9871</v>
      </c>
      <c r="I421" t="s">
        <v>9946</v>
      </c>
      <c r="J421" t="s">
        <v>10163</v>
      </c>
      <c r="K421" t="s">
        <v>10575</v>
      </c>
      <c r="L421" t="s">
        <v>14444</v>
      </c>
      <c r="M421" t="s">
        <v>14447</v>
      </c>
      <c r="N421" t="s">
        <v>14652</v>
      </c>
      <c r="O421">
        <v>2</v>
      </c>
      <c r="P421">
        <v>393.21</v>
      </c>
      <c r="Q421" s="3">
        <v>0.15</v>
      </c>
      <c r="R421">
        <v>28.41</v>
      </c>
      <c r="S421">
        <v>668.46</v>
      </c>
      <c r="T421">
        <v>117.59</v>
      </c>
      <c r="U421" s="6">
        <f>Table1[[#This Row],[Profit]]/Table1[[#This Row],[Sales]]</f>
        <v>0.17591179726535619</v>
      </c>
      <c r="V421" t="s">
        <v>15146</v>
      </c>
      <c r="W421" t="s">
        <v>15413</v>
      </c>
    </row>
    <row r="422" spans="1:23" x14ac:dyDescent="0.25">
      <c r="A422" t="s">
        <v>440</v>
      </c>
      <c r="B422" s="1">
        <v>45011</v>
      </c>
      <c r="C422" s="1" t="str">
        <f>TEXT(Table1[[#This Row],[Order Date]],"YYYY")</f>
        <v>2023</v>
      </c>
      <c r="D422" s="1" t="str">
        <f>TEXT(Table1[[#This Row],[Order Date]],"MMM")</f>
        <v>Mar</v>
      </c>
      <c r="E422" t="s">
        <v>5439</v>
      </c>
      <c r="F422" t="s">
        <v>9863</v>
      </c>
      <c r="G422" t="s">
        <v>9865</v>
      </c>
      <c r="H422" t="s">
        <v>9868</v>
      </c>
      <c r="I422" t="s">
        <v>9910</v>
      </c>
      <c r="J422" t="s">
        <v>10160</v>
      </c>
      <c r="K422" t="s">
        <v>10576</v>
      </c>
      <c r="L422" t="s">
        <v>14446</v>
      </c>
      <c r="M422" t="s">
        <v>14450</v>
      </c>
      <c r="N422" t="s">
        <v>14801</v>
      </c>
      <c r="O422">
        <v>3</v>
      </c>
      <c r="P422">
        <v>153.32</v>
      </c>
      <c r="Q422" s="3">
        <v>0.06</v>
      </c>
      <c r="R422">
        <v>26.68</v>
      </c>
      <c r="S422">
        <v>432.36</v>
      </c>
      <c r="T422">
        <v>-11.2</v>
      </c>
      <c r="U422" s="6">
        <f>Table1[[#This Row],[Profit]]/Table1[[#This Row],[Sales]]</f>
        <v>-2.5904338976778608E-2</v>
      </c>
      <c r="V422" t="s">
        <v>15409</v>
      </c>
      <c r="W422" t="s">
        <v>15414</v>
      </c>
    </row>
    <row r="423" spans="1:23" x14ac:dyDescent="0.25">
      <c r="A423" t="s">
        <v>441</v>
      </c>
      <c r="B423" s="1">
        <v>45212</v>
      </c>
      <c r="C423" s="1" t="str">
        <f>TEXT(Table1[[#This Row],[Order Date]],"YYYY")</f>
        <v>2023</v>
      </c>
      <c r="D423" s="1" t="str">
        <f>TEXT(Table1[[#This Row],[Order Date]],"MMM")</f>
        <v>Oct</v>
      </c>
      <c r="E423" t="s">
        <v>5440</v>
      </c>
      <c r="F423" t="s">
        <v>9862</v>
      </c>
      <c r="G423" t="s">
        <v>9864</v>
      </c>
      <c r="H423" t="s">
        <v>9868</v>
      </c>
      <c r="I423" t="s">
        <v>10011</v>
      </c>
      <c r="J423" t="s">
        <v>10150</v>
      </c>
      <c r="K423" t="s">
        <v>10577</v>
      </c>
      <c r="L423" t="s">
        <v>14444</v>
      </c>
      <c r="M423" t="s">
        <v>14448</v>
      </c>
      <c r="N423" t="s">
        <v>14762</v>
      </c>
      <c r="O423">
        <v>2</v>
      </c>
      <c r="P423">
        <v>256.55</v>
      </c>
      <c r="Q423" s="3">
        <v>0.13</v>
      </c>
      <c r="R423">
        <v>38.17</v>
      </c>
      <c r="S423">
        <v>446.4</v>
      </c>
      <c r="T423">
        <v>57.33</v>
      </c>
      <c r="U423" s="6">
        <f>Table1[[#This Row],[Profit]]/Table1[[#This Row],[Sales]]</f>
        <v>0.1284274193548387</v>
      </c>
      <c r="V423" t="s">
        <v>15409</v>
      </c>
      <c r="W423" t="s">
        <v>15413</v>
      </c>
    </row>
    <row r="424" spans="1:23" x14ac:dyDescent="0.25">
      <c r="A424" t="s">
        <v>442</v>
      </c>
      <c r="B424" s="1">
        <v>45961</v>
      </c>
      <c r="C424" s="1" t="str">
        <f>TEXT(Table1[[#This Row],[Order Date]],"YYYY")</f>
        <v>2025</v>
      </c>
      <c r="D424" s="1" t="str">
        <f>TEXT(Table1[[#This Row],[Order Date]],"MMM")</f>
        <v>Oct</v>
      </c>
      <c r="E424" t="s">
        <v>5441</v>
      </c>
      <c r="F424" t="s">
        <v>9862</v>
      </c>
      <c r="G424" t="s">
        <v>9865</v>
      </c>
      <c r="H424" t="s">
        <v>9870</v>
      </c>
      <c r="I424" t="s">
        <v>10072</v>
      </c>
      <c r="J424" t="s">
        <v>10160</v>
      </c>
      <c r="K424" t="s">
        <v>10338</v>
      </c>
      <c r="L424" t="s">
        <v>14445</v>
      </c>
      <c r="M424" t="s">
        <v>14452</v>
      </c>
      <c r="N424" t="s">
        <v>14502</v>
      </c>
      <c r="O424">
        <v>10</v>
      </c>
      <c r="P424">
        <v>792.92</v>
      </c>
      <c r="Q424" s="3">
        <v>0.17</v>
      </c>
      <c r="R424">
        <v>15.7</v>
      </c>
      <c r="S424">
        <v>6581.24</v>
      </c>
      <c r="T424">
        <v>1283.6400000000001</v>
      </c>
      <c r="U424" s="6">
        <f>Table1[[#This Row],[Profit]]/Table1[[#This Row],[Sales]]</f>
        <v>0.19504531061015859</v>
      </c>
      <c r="V424" t="s">
        <v>15410</v>
      </c>
      <c r="W424" t="s">
        <v>15414</v>
      </c>
    </row>
    <row r="425" spans="1:23" x14ac:dyDescent="0.25">
      <c r="A425" t="s">
        <v>443</v>
      </c>
      <c r="B425" s="1">
        <v>45120</v>
      </c>
      <c r="C425" s="1" t="str">
        <f>TEXT(Table1[[#This Row],[Order Date]],"YYYY")</f>
        <v>2023</v>
      </c>
      <c r="D425" s="1" t="str">
        <f>TEXT(Table1[[#This Row],[Order Date]],"MMM")</f>
        <v>Jul</v>
      </c>
      <c r="E425" t="s">
        <v>5442</v>
      </c>
      <c r="F425" t="s">
        <v>9861</v>
      </c>
      <c r="G425" t="s">
        <v>9864</v>
      </c>
      <c r="H425" t="s">
        <v>9867</v>
      </c>
      <c r="I425" t="s">
        <v>10042</v>
      </c>
      <c r="J425" t="s">
        <v>10126</v>
      </c>
      <c r="K425" t="s">
        <v>10578</v>
      </c>
      <c r="L425" t="s">
        <v>14446</v>
      </c>
      <c r="M425" t="s">
        <v>14453</v>
      </c>
      <c r="N425" t="s">
        <v>14802</v>
      </c>
      <c r="O425">
        <v>5</v>
      </c>
      <c r="P425">
        <v>71.42</v>
      </c>
      <c r="Q425" s="3">
        <v>0.12</v>
      </c>
      <c r="R425">
        <v>48.91</v>
      </c>
      <c r="S425">
        <v>314.25</v>
      </c>
      <c r="T425">
        <v>85.16</v>
      </c>
      <c r="U425" s="6">
        <f>Table1[[#This Row],[Profit]]/Table1[[#This Row],[Sales]]</f>
        <v>0.27099443118536198</v>
      </c>
      <c r="V425" t="s">
        <v>15410</v>
      </c>
      <c r="W425" t="s">
        <v>15414</v>
      </c>
    </row>
    <row r="426" spans="1:23" x14ac:dyDescent="0.25">
      <c r="A426" t="s">
        <v>444</v>
      </c>
      <c r="B426" s="1">
        <v>44918</v>
      </c>
      <c r="C426" s="1" t="str">
        <f>TEXT(Table1[[#This Row],[Order Date]],"YYYY")</f>
        <v>2022</v>
      </c>
      <c r="D426" s="1" t="str">
        <f>TEXT(Table1[[#This Row],[Order Date]],"MMM")</f>
        <v>Dec</v>
      </c>
      <c r="E426" t="s">
        <v>5443</v>
      </c>
      <c r="F426" t="s">
        <v>9863</v>
      </c>
      <c r="G426" t="s">
        <v>9864</v>
      </c>
      <c r="H426" t="s">
        <v>9869</v>
      </c>
      <c r="I426" t="s">
        <v>10059</v>
      </c>
      <c r="J426" t="s">
        <v>10141</v>
      </c>
      <c r="K426" t="s">
        <v>10579</v>
      </c>
      <c r="L426" t="s">
        <v>14446</v>
      </c>
      <c r="M426" t="s">
        <v>14455</v>
      </c>
      <c r="N426" t="s">
        <v>14782</v>
      </c>
      <c r="O426">
        <v>9</v>
      </c>
      <c r="P426">
        <v>434.42</v>
      </c>
      <c r="Q426" s="3">
        <v>0.25</v>
      </c>
      <c r="R426">
        <v>39.130000000000003</v>
      </c>
      <c r="S426">
        <v>2932.34</v>
      </c>
      <c r="T426">
        <v>402</v>
      </c>
      <c r="U426" s="6">
        <f>Table1[[#This Row],[Profit]]/Table1[[#This Row],[Sales]]</f>
        <v>0.13709187884078927</v>
      </c>
      <c r="V426" t="s">
        <v>15146</v>
      </c>
      <c r="W426" t="s">
        <v>15413</v>
      </c>
    </row>
    <row r="427" spans="1:23" x14ac:dyDescent="0.25">
      <c r="A427" t="s">
        <v>445</v>
      </c>
      <c r="B427" s="1">
        <v>45591</v>
      </c>
      <c r="C427" s="1" t="str">
        <f>TEXT(Table1[[#This Row],[Order Date]],"YYYY")</f>
        <v>2024</v>
      </c>
      <c r="D427" s="1" t="str">
        <f>TEXT(Table1[[#This Row],[Order Date]],"MMM")</f>
        <v>Oct</v>
      </c>
      <c r="E427" t="s">
        <v>5444</v>
      </c>
      <c r="F427" t="s">
        <v>9861</v>
      </c>
      <c r="G427" t="s">
        <v>9866</v>
      </c>
      <c r="H427" t="s">
        <v>9870</v>
      </c>
      <c r="I427" t="s">
        <v>9988</v>
      </c>
      <c r="J427" t="s">
        <v>10145</v>
      </c>
      <c r="K427" t="s">
        <v>10580</v>
      </c>
      <c r="L427" t="s">
        <v>14444</v>
      </c>
      <c r="M427" t="s">
        <v>14448</v>
      </c>
      <c r="N427" t="s">
        <v>14719</v>
      </c>
      <c r="O427">
        <v>4</v>
      </c>
      <c r="P427">
        <v>451.89</v>
      </c>
      <c r="Q427" s="3">
        <v>0.15</v>
      </c>
      <c r="R427">
        <v>40.5</v>
      </c>
      <c r="S427">
        <v>1536.43</v>
      </c>
      <c r="T427">
        <v>250.06</v>
      </c>
      <c r="U427" s="6">
        <f>Table1[[#This Row],[Profit]]/Table1[[#This Row],[Sales]]</f>
        <v>0.16275391654680005</v>
      </c>
      <c r="V427" t="s">
        <v>15410</v>
      </c>
      <c r="W427" t="s">
        <v>15414</v>
      </c>
    </row>
    <row r="428" spans="1:23" x14ac:dyDescent="0.25">
      <c r="A428" t="s">
        <v>446</v>
      </c>
      <c r="B428" s="1">
        <v>45009</v>
      </c>
      <c r="C428" s="1" t="str">
        <f>TEXT(Table1[[#This Row],[Order Date]],"YYYY")</f>
        <v>2023</v>
      </c>
      <c r="D428" s="1" t="str">
        <f>TEXT(Table1[[#This Row],[Order Date]],"MMM")</f>
        <v>Mar</v>
      </c>
      <c r="E428" t="s">
        <v>5445</v>
      </c>
      <c r="F428" t="s">
        <v>9863</v>
      </c>
      <c r="G428" t="s">
        <v>9865</v>
      </c>
      <c r="H428" t="s">
        <v>9868</v>
      </c>
      <c r="I428" t="s">
        <v>10001</v>
      </c>
      <c r="J428" t="s">
        <v>10123</v>
      </c>
      <c r="K428" t="s">
        <v>10581</v>
      </c>
      <c r="L428" t="s">
        <v>14444</v>
      </c>
      <c r="M428" t="s">
        <v>14454</v>
      </c>
      <c r="N428" t="s">
        <v>14803</v>
      </c>
      <c r="O428">
        <v>2</v>
      </c>
      <c r="P428">
        <v>177.35</v>
      </c>
      <c r="Q428" s="3">
        <v>0.25</v>
      </c>
      <c r="R428">
        <v>42.24</v>
      </c>
      <c r="S428">
        <v>266.02</v>
      </c>
      <c r="T428">
        <v>-14.71</v>
      </c>
      <c r="U428" s="6">
        <f>Table1[[#This Row],[Profit]]/Table1[[#This Row],[Sales]]</f>
        <v>-5.5296594241034516E-2</v>
      </c>
      <c r="V428" t="s">
        <v>15146</v>
      </c>
      <c r="W428" t="s">
        <v>15413</v>
      </c>
    </row>
    <row r="429" spans="1:23" x14ac:dyDescent="0.25">
      <c r="A429" t="s">
        <v>447</v>
      </c>
      <c r="B429" s="1">
        <v>45052</v>
      </c>
      <c r="C429" s="1" t="str">
        <f>TEXT(Table1[[#This Row],[Order Date]],"YYYY")</f>
        <v>2023</v>
      </c>
      <c r="D429" s="1" t="str">
        <f>TEXT(Table1[[#This Row],[Order Date]],"MMM")</f>
        <v>May</v>
      </c>
      <c r="E429" t="s">
        <v>5446</v>
      </c>
      <c r="F429" t="s">
        <v>9861</v>
      </c>
      <c r="G429" t="s">
        <v>9864</v>
      </c>
      <c r="H429" t="s">
        <v>9867</v>
      </c>
      <c r="I429" t="s">
        <v>9970</v>
      </c>
      <c r="J429" t="s">
        <v>10152</v>
      </c>
      <c r="K429" t="s">
        <v>10582</v>
      </c>
      <c r="L429" t="s">
        <v>14445</v>
      </c>
      <c r="M429" t="s">
        <v>14449</v>
      </c>
      <c r="N429" t="s">
        <v>14499</v>
      </c>
      <c r="O429">
        <v>2</v>
      </c>
      <c r="P429">
        <v>428.76</v>
      </c>
      <c r="Q429" s="3">
        <v>0.28000000000000003</v>
      </c>
      <c r="R429">
        <v>13.78</v>
      </c>
      <c r="S429">
        <v>617.41</v>
      </c>
      <c r="T429">
        <v>137.86000000000001</v>
      </c>
      <c r="U429" s="6">
        <f>Table1[[#This Row],[Profit]]/Table1[[#This Row],[Sales]]</f>
        <v>0.22328760467112618</v>
      </c>
      <c r="V429" t="s">
        <v>15410</v>
      </c>
      <c r="W429" t="s">
        <v>15412</v>
      </c>
    </row>
    <row r="430" spans="1:23" x14ac:dyDescent="0.25">
      <c r="A430" t="s">
        <v>448</v>
      </c>
      <c r="B430" s="1">
        <v>45255</v>
      </c>
      <c r="C430" s="1" t="str">
        <f>TEXT(Table1[[#This Row],[Order Date]],"YYYY")</f>
        <v>2023</v>
      </c>
      <c r="D430" s="1" t="str">
        <f>TEXT(Table1[[#This Row],[Order Date]],"MMM")</f>
        <v>Nov</v>
      </c>
      <c r="E430" t="s">
        <v>5447</v>
      </c>
      <c r="F430" t="s">
        <v>9863</v>
      </c>
      <c r="G430" t="s">
        <v>9864</v>
      </c>
      <c r="H430" t="s">
        <v>9869</v>
      </c>
      <c r="I430" t="s">
        <v>10073</v>
      </c>
      <c r="J430" t="s">
        <v>10118</v>
      </c>
      <c r="K430" t="s">
        <v>10583</v>
      </c>
      <c r="L430" t="s">
        <v>14445</v>
      </c>
      <c r="M430" t="s">
        <v>14449</v>
      </c>
      <c r="N430" t="s">
        <v>14804</v>
      </c>
      <c r="O430">
        <v>7</v>
      </c>
      <c r="P430">
        <v>455.6</v>
      </c>
      <c r="Q430" s="3">
        <v>0.03</v>
      </c>
      <c r="R430">
        <v>33.409999999999997</v>
      </c>
      <c r="S430">
        <v>3093.52</v>
      </c>
      <c r="T430">
        <v>901.72</v>
      </c>
      <c r="U430" s="6">
        <f>Table1[[#This Row],[Profit]]/Table1[[#This Row],[Sales]]</f>
        <v>0.29148672062892755</v>
      </c>
      <c r="V430" t="s">
        <v>15411</v>
      </c>
      <c r="W430" t="s">
        <v>14886</v>
      </c>
    </row>
    <row r="431" spans="1:23" x14ac:dyDescent="0.25">
      <c r="A431" t="s">
        <v>449</v>
      </c>
      <c r="B431" s="1">
        <v>45089</v>
      </c>
      <c r="C431" s="1" t="str">
        <f>TEXT(Table1[[#This Row],[Order Date]],"YYYY")</f>
        <v>2023</v>
      </c>
      <c r="D431" s="1" t="str">
        <f>TEXT(Table1[[#This Row],[Order Date]],"MMM")</f>
        <v>Jun</v>
      </c>
      <c r="E431" t="s">
        <v>5448</v>
      </c>
      <c r="F431" t="s">
        <v>9862</v>
      </c>
      <c r="G431" t="s">
        <v>9866</v>
      </c>
      <c r="H431" t="s">
        <v>9868</v>
      </c>
      <c r="I431" t="s">
        <v>9953</v>
      </c>
      <c r="J431" t="s">
        <v>10147</v>
      </c>
      <c r="K431" t="s">
        <v>10584</v>
      </c>
      <c r="L431" t="s">
        <v>14445</v>
      </c>
      <c r="M431" t="s">
        <v>14451</v>
      </c>
      <c r="N431" t="s">
        <v>14747</v>
      </c>
      <c r="O431">
        <v>10</v>
      </c>
      <c r="P431">
        <v>150.37</v>
      </c>
      <c r="Q431" s="3">
        <v>0.2</v>
      </c>
      <c r="R431">
        <v>33.97</v>
      </c>
      <c r="S431">
        <v>1202.96</v>
      </c>
      <c r="T431">
        <v>283.3</v>
      </c>
      <c r="U431" s="6">
        <f>Table1[[#This Row],[Profit]]/Table1[[#This Row],[Sales]]</f>
        <v>0.23550242734588017</v>
      </c>
      <c r="V431" t="s">
        <v>15411</v>
      </c>
      <c r="W431" t="s">
        <v>15413</v>
      </c>
    </row>
    <row r="432" spans="1:23" x14ac:dyDescent="0.25">
      <c r="A432" t="s">
        <v>450</v>
      </c>
      <c r="B432" s="1">
        <v>45567</v>
      </c>
      <c r="C432" s="1" t="str">
        <f>TEXT(Table1[[#This Row],[Order Date]],"YYYY")</f>
        <v>2024</v>
      </c>
      <c r="D432" s="1" t="str">
        <f>TEXT(Table1[[#This Row],[Order Date]],"MMM")</f>
        <v>Oct</v>
      </c>
      <c r="E432" t="s">
        <v>5449</v>
      </c>
      <c r="F432" t="s">
        <v>9861</v>
      </c>
      <c r="G432" t="s">
        <v>9865</v>
      </c>
      <c r="H432" t="s">
        <v>9871</v>
      </c>
      <c r="I432" t="s">
        <v>10010</v>
      </c>
      <c r="J432" t="s">
        <v>10116</v>
      </c>
      <c r="K432" t="s">
        <v>10585</v>
      </c>
      <c r="L432" t="s">
        <v>14444</v>
      </c>
      <c r="M432" t="s">
        <v>14448</v>
      </c>
      <c r="N432" t="s">
        <v>14805</v>
      </c>
      <c r="O432">
        <v>10</v>
      </c>
      <c r="P432">
        <v>117.04</v>
      </c>
      <c r="Q432" s="3">
        <v>0.2</v>
      </c>
      <c r="R432">
        <v>42.18</v>
      </c>
      <c r="S432">
        <v>936.32</v>
      </c>
      <c r="T432">
        <v>195.92</v>
      </c>
      <c r="U432" s="6">
        <f>Table1[[#This Row],[Profit]]/Table1[[#This Row],[Sales]]</f>
        <v>0.20924470266575526</v>
      </c>
      <c r="V432" t="s">
        <v>15409</v>
      </c>
      <c r="W432" t="s">
        <v>15412</v>
      </c>
    </row>
    <row r="433" spans="1:23" x14ac:dyDescent="0.25">
      <c r="A433" t="s">
        <v>451</v>
      </c>
      <c r="B433" s="1">
        <v>45423</v>
      </c>
      <c r="C433" s="1" t="str">
        <f>TEXT(Table1[[#This Row],[Order Date]],"YYYY")</f>
        <v>2024</v>
      </c>
      <c r="D433" s="1" t="str">
        <f>TEXT(Table1[[#This Row],[Order Date]],"MMM")</f>
        <v>May</v>
      </c>
      <c r="E433" t="s">
        <v>5450</v>
      </c>
      <c r="F433" t="s">
        <v>9863</v>
      </c>
      <c r="G433" t="s">
        <v>9866</v>
      </c>
      <c r="H433" t="s">
        <v>9868</v>
      </c>
      <c r="I433" t="s">
        <v>9955</v>
      </c>
      <c r="J433" t="s">
        <v>10147</v>
      </c>
      <c r="K433" t="s">
        <v>10586</v>
      </c>
      <c r="L433" t="s">
        <v>14444</v>
      </c>
      <c r="M433" t="s">
        <v>14454</v>
      </c>
      <c r="N433" t="s">
        <v>14806</v>
      </c>
      <c r="O433">
        <v>4</v>
      </c>
      <c r="P433">
        <v>281.58</v>
      </c>
      <c r="Q433" s="3">
        <v>0.18</v>
      </c>
      <c r="R433">
        <v>47.8</v>
      </c>
      <c r="S433">
        <v>923.58</v>
      </c>
      <c r="T433">
        <v>28.94</v>
      </c>
      <c r="U433" s="6">
        <f>Table1[[#This Row],[Profit]]/Table1[[#This Row],[Sales]]</f>
        <v>3.1334589315489728E-2</v>
      </c>
      <c r="V433" t="s">
        <v>15409</v>
      </c>
      <c r="W433" t="s">
        <v>15414</v>
      </c>
    </row>
    <row r="434" spans="1:23" x14ac:dyDescent="0.25">
      <c r="A434" t="s">
        <v>452</v>
      </c>
      <c r="B434" s="1">
        <v>45791</v>
      </c>
      <c r="C434" s="1" t="str">
        <f>TEXT(Table1[[#This Row],[Order Date]],"YYYY")</f>
        <v>2025</v>
      </c>
      <c r="D434" s="1" t="str">
        <f>TEXT(Table1[[#This Row],[Order Date]],"MMM")</f>
        <v>May</v>
      </c>
      <c r="E434" t="s">
        <v>5451</v>
      </c>
      <c r="F434" t="s">
        <v>9863</v>
      </c>
      <c r="G434" t="s">
        <v>9864</v>
      </c>
      <c r="H434" t="s">
        <v>9868</v>
      </c>
      <c r="I434" t="s">
        <v>9995</v>
      </c>
      <c r="J434" t="s">
        <v>10143</v>
      </c>
      <c r="K434" t="s">
        <v>10587</v>
      </c>
      <c r="L434" t="s">
        <v>14444</v>
      </c>
      <c r="M434" t="s">
        <v>14454</v>
      </c>
      <c r="N434" t="s">
        <v>14807</v>
      </c>
      <c r="O434">
        <v>8</v>
      </c>
      <c r="P434">
        <v>229.25</v>
      </c>
      <c r="Q434" s="3">
        <v>0.09</v>
      </c>
      <c r="R434">
        <v>21.13</v>
      </c>
      <c r="S434">
        <v>1668.94</v>
      </c>
      <c r="T434">
        <v>397.93</v>
      </c>
      <c r="U434" s="6">
        <f>Table1[[#This Row],[Profit]]/Table1[[#This Row],[Sales]]</f>
        <v>0.23843277769122917</v>
      </c>
      <c r="V434" t="s">
        <v>15411</v>
      </c>
      <c r="W434" t="s">
        <v>15413</v>
      </c>
    </row>
    <row r="435" spans="1:23" x14ac:dyDescent="0.25">
      <c r="A435" t="s">
        <v>453</v>
      </c>
      <c r="B435" s="1">
        <v>45481</v>
      </c>
      <c r="C435" s="1" t="str">
        <f>TEXT(Table1[[#This Row],[Order Date]],"YYYY")</f>
        <v>2024</v>
      </c>
      <c r="D435" s="1" t="str">
        <f>TEXT(Table1[[#This Row],[Order Date]],"MMM")</f>
        <v>Jul</v>
      </c>
      <c r="E435" t="s">
        <v>5452</v>
      </c>
      <c r="F435" t="s">
        <v>9861</v>
      </c>
      <c r="G435" t="s">
        <v>9865</v>
      </c>
      <c r="H435" t="s">
        <v>9869</v>
      </c>
      <c r="I435" t="s">
        <v>10074</v>
      </c>
      <c r="J435" t="s">
        <v>10123</v>
      </c>
      <c r="K435" t="s">
        <v>10588</v>
      </c>
      <c r="L435" t="s">
        <v>14446</v>
      </c>
      <c r="M435" t="s">
        <v>14453</v>
      </c>
      <c r="N435" t="s">
        <v>14586</v>
      </c>
      <c r="O435">
        <v>5</v>
      </c>
      <c r="P435">
        <v>174.35</v>
      </c>
      <c r="Q435" s="3">
        <v>0.06</v>
      </c>
      <c r="R435">
        <v>35.24</v>
      </c>
      <c r="S435">
        <v>819.44</v>
      </c>
      <c r="T435">
        <v>-24.66</v>
      </c>
      <c r="U435" s="6">
        <f>Table1[[#This Row],[Profit]]/Table1[[#This Row],[Sales]]</f>
        <v>-3.0093722542223957E-2</v>
      </c>
      <c r="V435" t="s">
        <v>15411</v>
      </c>
      <c r="W435" t="s">
        <v>14886</v>
      </c>
    </row>
    <row r="436" spans="1:23" x14ac:dyDescent="0.25">
      <c r="A436" t="s">
        <v>454</v>
      </c>
      <c r="B436" s="1">
        <v>45554</v>
      </c>
      <c r="C436" s="1" t="str">
        <f>TEXT(Table1[[#This Row],[Order Date]],"YYYY")</f>
        <v>2024</v>
      </c>
      <c r="D436" s="1" t="str">
        <f>TEXT(Table1[[#This Row],[Order Date]],"MMM")</f>
        <v>Sep</v>
      </c>
      <c r="E436" t="s">
        <v>5453</v>
      </c>
      <c r="F436" t="s">
        <v>9861</v>
      </c>
      <c r="G436" t="s">
        <v>9865</v>
      </c>
      <c r="H436" t="s">
        <v>9867</v>
      </c>
      <c r="I436" t="s">
        <v>10013</v>
      </c>
      <c r="J436" t="s">
        <v>10136</v>
      </c>
      <c r="K436" t="s">
        <v>10589</v>
      </c>
      <c r="L436" t="s">
        <v>14446</v>
      </c>
      <c r="M436" t="s">
        <v>14453</v>
      </c>
      <c r="N436" t="s">
        <v>14808</v>
      </c>
      <c r="O436">
        <v>4</v>
      </c>
      <c r="P436">
        <v>512.41999999999996</v>
      </c>
      <c r="Q436" s="3">
        <v>0.06</v>
      </c>
      <c r="R436">
        <v>19.96</v>
      </c>
      <c r="S436">
        <v>1926.7</v>
      </c>
      <c r="T436">
        <v>278.67</v>
      </c>
      <c r="U436" s="6">
        <f>Table1[[#This Row],[Profit]]/Table1[[#This Row],[Sales]]</f>
        <v>0.14463590595318421</v>
      </c>
      <c r="V436" t="s">
        <v>15410</v>
      </c>
      <c r="W436" t="s">
        <v>15413</v>
      </c>
    </row>
    <row r="437" spans="1:23" x14ac:dyDescent="0.25">
      <c r="A437" t="s">
        <v>455</v>
      </c>
      <c r="B437" s="1">
        <v>45231</v>
      </c>
      <c r="C437" s="1" t="str">
        <f>TEXT(Table1[[#This Row],[Order Date]],"YYYY")</f>
        <v>2023</v>
      </c>
      <c r="D437" s="1" t="str">
        <f>TEXT(Table1[[#This Row],[Order Date]],"MMM")</f>
        <v>Nov</v>
      </c>
      <c r="E437" t="s">
        <v>5454</v>
      </c>
      <c r="F437" t="s">
        <v>9863</v>
      </c>
      <c r="G437" t="s">
        <v>9865</v>
      </c>
      <c r="H437" t="s">
        <v>9869</v>
      </c>
      <c r="I437" t="s">
        <v>9898</v>
      </c>
      <c r="J437" t="s">
        <v>10131</v>
      </c>
      <c r="K437" t="s">
        <v>10590</v>
      </c>
      <c r="L437" t="s">
        <v>14446</v>
      </c>
      <c r="M437" t="s">
        <v>14453</v>
      </c>
      <c r="N437" t="s">
        <v>14809</v>
      </c>
      <c r="O437">
        <v>2</v>
      </c>
      <c r="P437">
        <v>337.51</v>
      </c>
      <c r="Q437" s="3">
        <v>0.1</v>
      </c>
      <c r="R437">
        <v>28.29</v>
      </c>
      <c r="S437">
        <v>607.52</v>
      </c>
      <c r="T437">
        <v>131.22999999999999</v>
      </c>
      <c r="U437" s="6">
        <f>Table1[[#This Row],[Profit]]/Table1[[#This Row],[Sales]]</f>
        <v>0.21600934948643666</v>
      </c>
      <c r="V437" t="s">
        <v>15146</v>
      </c>
      <c r="W437" t="s">
        <v>15412</v>
      </c>
    </row>
    <row r="438" spans="1:23" x14ac:dyDescent="0.25">
      <c r="A438" t="s">
        <v>456</v>
      </c>
      <c r="B438" s="1">
        <v>45019</v>
      </c>
      <c r="C438" s="1" t="str">
        <f>TEXT(Table1[[#This Row],[Order Date]],"YYYY")</f>
        <v>2023</v>
      </c>
      <c r="D438" s="1" t="str">
        <f>TEXT(Table1[[#This Row],[Order Date]],"MMM")</f>
        <v>Apr</v>
      </c>
      <c r="E438" t="s">
        <v>5455</v>
      </c>
      <c r="F438" t="s">
        <v>9863</v>
      </c>
      <c r="G438" t="s">
        <v>9865</v>
      </c>
      <c r="H438" t="s">
        <v>9868</v>
      </c>
      <c r="I438" t="s">
        <v>10024</v>
      </c>
      <c r="J438" t="s">
        <v>9950</v>
      </c>
      <c r="K438" t="s">
        <v>10591</v>
      </c>
      <c r="L438" t="s">
        <v>14446</v>
      </c>
      <c r="M438" t="s">
        <v>14455</v>
      </c>
      <c r="N438" t="s">
        <v>14810</v>
      </c>
      <c r="O438">
        <v>5</v>
      </c>
      <c r="P438">
        <v>395.88</v>
      </c>
      <c r="Q438" s="3">
        <v>0.23</v>
      </c>
      <c r="R438">
        <v>10.51</v>
      </c>
      <c r="S438">
        <v>1524.14</v>
      </c>
      <c r="T438">
        <v>153.99</v>
      </c>
      <c r="U438" s="6">
        <f>Table1[[#This Row],[Profit]]/Table1[[#This Row],[Sales]]</f>
        <v>0.1010340257456664</v>
      </c>
      <c r="V438" t="s">
        <v>15409</v>
      </c>
      <c r="W438" t="s">
        <v>15412</v>
      </c>
    </row>
    <row r="439" spans="1:23" x14ac:dyDescent="0.25">
      <c r="A439" t="s">
        <v>457</v>
      </c>
      <c r="B439" s="1">
        <v>45943</v>
      </c>
      <c r="C439" s="1" t="str">
        <f>TEXT(Table1[[#This Row],[Order Date]],"YYYY")</f>
        <v>2025</v>
      </c>
      <c r="D439" s="1" t="str">
        <f>TEXT(Table1[[#This Row],[Order Date]],"MMM")</f>
        <v>Oct</v>
      </c>
      <c r="E439" t="s">
        <v>5456</v>
      </c>
      <c r="F439" t="s">
        <v>9861</v>
      </c>
      <c r="G439" t="s">
        <v>9864</v>
      </c>
      <c r="H439" t="s">
        <v>9867</v>
      </c>
      <c r="I439" t="s">
        <v>10047</v>
      </c>
      <c r="J439" t="s">
        <v>10126</v>
      </c>
      <c r="K439" t="s">
        <v>10592</v>
      </c>
      <c r="L439" t="s">
        <v>14446</v>
      </c>
      <c r="M439" t="s">
        <v>14455</v>
      </c>
      <c r="N439" t="s">
        <v>14811</v>
      </c>
      <c r="O439">
        <v>1</v>
      </c>
      <c r="P439">
        <v>120.85</v>
      </c>
      <c r="Q439" s="3">
        <v>0.11</v>
      </c>
      <c r="R439">
        <v>21.21</v>
      </c>
      <c r="S439">
        <v>107.56</v>
      </c>
      <c r="T439">
        <v>29.22</v>
      </c>
      <c r="U439" s="6">
        <f>Table1[[#This Row],[Profit]]/Table1[[#This Row],[Sales]]</f>
        <v>0.27166232800297507</v>
      </c>
      <c r="V439" t="s">
        <v>15410</v>
      </c>
      <c r="W439" t="s">
        <v>15414</v>
      </c>
    </row>
    <row r="440" spans="1:23" x14ac:dyDescent="0.25">
      <c r="A440" t="s">
        <v>458</v>
      </c>
      <c r="B440" s="1">
        <v>45875</v>
      </c>
      <c r="C440" s="1" t="str">
        <f>TEXT(Table1[[#This Row],[Order Date]],"YYYY")</f>
        <v>2025</v>
      </c>
      <c r="D440" s="1" t="str">
        <f>TEXT(Table1[[#This Row],[Order Date]],"MMM")</f>
        <v>Aug</v>
      </c>
      <c r="E440" t="s">
        <v>5457</v>
      </c>
      <c r="F440" t="s">
        <v>9863</v>
      </c>
      <c r="G440" t="s">
        <v>9864</v>
      </c>
      <c r="H440" t="s">
        <v>9869</v>
      </c>
      <c r="I440" t="s">
        <v>9999</v>
      </c>
      <c r="J440" t="s">
        <v>10142</v>
      </c>
      <c r="K440" t="s">
        <v>10593</v>
      </c>
      <c r="L440" t="s">
        <v>14445</v>
      </c>
      <c r="M440" t="s">
        <v>14449</v>
      </c>
      <c r="N440" t="s">
        <v>14715</v>
      </c>
      <c r="O440">
        <v>3</v>
      </c>
      <c r="P440">
        <v>651.89</v>
      </c>
      <c r="Q440" s="3">
        <v>0.08</v>
      </c>
      <c r="R440">
        <v>35.29</v>
      </c>
      <c r="S440">
        <v>1799.22</v>
      </c>
      <c r="T440">
        <v>127.6</v>
      </c>
      <c r="U440" s="6">
        <f>Table1[[#This Row],[Profit]]/Table1[[#This Row],[Sales]]</f>
        <v>7.0919620724536184E-2</v>
      </c>
      <c r="V440" t="s">
        <v>15409</v>
      </c>
      <c r="W440" t="s">
        <v>15414</v>
      </c>
    </row>
    <row r="441" spans="1:23" x14ac:dyDescent="0.25">
      <c r="A441" t="s">
        <v>459</v>
      </c>
      <c r="B441" s="1">
        <v>45159</v>
      </c>
      <c r="C441" s="1" t="str">
        <f>TEXT(Table1[[#This Row],[Order Date]],"YYYY")</f>
        <v>2023</v>
      </c>
      <c r="D441" s="1" t="str">
        <f>TEXT(Table1[[#This Row],[Order Date]],"MMM")</f>
        <v>Aug</v>
      </c>
      <c r="E441" t="s">
        <v>5458</v>
      </c>
      <c r="F441" t="s">
        <v>9861</v>
      </c>
      <c r="G441" t="s">
        <v>9866</v>
      </c>
      <c r="H441" t="s">
        <v>9868</v>
      </c>
      <c r="I441" t="s">
        <v>9997</v>
      </c>
      <c r="J441" t="s">
        <v>10122</v>
      </c>
      <c r="K441" t="s">
        <v>10594</v>
      </c>
      <c r="L441" t="s">
        <v>14446</v>
      </c>
      <c r="M441" t="s">
        <v>14453</v>
      </c>
      <c r="N441" t="s">
        <v>14503</v>
      </c>
      <c r="O441">
        <v>7</v>
      </c>
      <c r="P441">
        <v>115.64</v>
      </c>
      <c r="Q441" s="3">
        <v>0.2</v>
      </c>
      <c r="R441">
        <v>26.1</v>
      </c>
      <c r="S441">
        <v>647.58000000000004</v>
      </c>
      <c r="T441">
        <v>90.25</v>
      </c>
      <c r="U441" s="6">
        <f>Table1[[#This Row],[Profit]]/Table1[[#This Row],[Sales]]</f>
        <v>0.13936502053800301</v>
      </c>
      <c r="V441" t="s">
        <v>15146</v>
      </c>
      <c r="W441" t="s">
        <v>14886</v>
      </c>
    </row>
    <row r="442" spans="1:23" x14ac:dyDescent="0.25">
      <c r="A442" t="s">
        <v>460</v>
      </c>
      <c r="B442" s="1">
        <v>45050</v>
      </c>
      <c r="C442" s="1" t="str">
        <f>TEXT(Table1[[#This Row],[Order Date]],"YYYY")</f>
        <v>2023</v>
      </c>
      <c r="D442" s="1" t="str">
        <f>TEXT(Table1[[#This Row],[Order Date]],"MMM")</f>
        <v>May</v>
      </c>
      <c r="E442" t="s">
        <v>5459</v>
      </c>
      <c r="F442" t="s">
        <v>9863</v>
      </c>
      <c r="G442" t="s">
        <v>9866</v>
      </c>
      <c r="H442" t="s">
        <v>9867</v>
      </c>
      <c r="I442" t="s">
        <v>9979</v>
      </c>
      <c r="J442" t="s">
        <v>10133</v>
      </c>
      <c r="K442" t="s">
        <v>10595</v>
      </c>
      <c r="L442" t="s">
        <v>14446</v>
      </c>
      <c r="M442" t="s">
        <v>14455</v>
      </c>
      <c r="N442" t="s">
        <v>14812</v>
      </c>
      <c r="O442">
        <v>3</v>
      </c>
      <c r="P442">
        <v>341.74</v>
      </c>
      <c r="Q442" s="3">
        <v>0.26</v>
      </c>
      <c r="R442">
        <v>30.42</v>
      </c>
      <c r="S442">
        <v>758.66</v>
      </c>
      <c r="T442">
        <v>193.89</v>
      </c>
      <c r="U442" s="6">
        <f>Table1[[#This Row],[Profit]]/Table1[[#This Row],[Sales]]</f>
        <v>0.25556902960482958</v>
      </c>
      <c r="V442" t="s">
        <v>15409</v>
      </c>
      <c r="W442" t="s">
        <v>14886</v>
      </c>
    </row>
    <row r="443" spans="1:23" x14ac:dyDescent="0.25">
      <c r="A443" t="s">
        <v>461</v>
      </c>
      <c r="B443" s="1">
        <v>45001</v>
      </c>
      <c r="C443" s="1" t="str">
        <f>TEXT(Table1[[#This Row],[Order Date]],"YYYY")</f>
        <v>2023</v>
      </c>
      <c r="D443" s="1" t="str">
        <f>TEXT(Table1[[#This Row],[Order Date]],"MMM")</f>
        <v>Mar</v>
      </c>
      <c r="E443" t="s">
        <v>5460</v>
      </c>
      <c r="F443" t="s">
        <v>9863</v>
      </c>
      <c r="G443" t="s">
        <v>9865</v>
      </c>
      <c r="H443" t="s">
        <v>9871</v>
      </c>
      <c r="I443" t="s">
        <v>9905</v>
      </c>
      <c r="J443" t="s">
        <v>10136</v>
      </c>
      <c r="K443" t="s">
        <v>10596</v>
      </c>
      <c r="L443" t="s">
        <v>14446</v>
      </c>
      <c r="M443" t="s">
        <v>14455</v>
      </c>
      <c r="N443" t="s">
        <v>14813</v>
      </c>
      <c r="O443">
        <v>9</v>
      </c>
      <c r="P443">
        <v>468.47</v>
      </c>
      <c r="Q443" s="3">
        <v>0.01</v>
      </c>
      <c r="R443">
        <v>5.55</v>
      </c>
      <c r="S443">
        <v>4174.07</v>
      </c>
      <c r="T443">
        <v>-359.85</v>
      </c>
      <c r="U443" s="6">
        <f>Table1[[#This Row],[Profit]]/Table1[[#This Row],[Sales]]</f>
        <v>-8.6210820613933176E-2</v>
      </c>
      <c r="V443" t="s">
        <v>15410</v>
      </c>
      <c r="W443" t="s">
        <v>15413</v>
      </c>
    </row>
    <row r="444" spans="1:23" x14ac:dyDescent="0.25">
      <c r="A444" t="s">
        <v>462</v>
      </c>
      <c r="B444" s="1">
        <v>45603</v>
      </c>
      <c r="C444" s="1" t="str">
        <f>TEXT(Table1[[#This Row],[Order Date]],"YYYY")</f>
        <v>2024</v>
      </c>
      <c r="D444" s="1" t="str">
        <f>TEXT(Table1[[#This Row],[Order Date]],"MMM")</f>
        <v>Nov</v>
      </c>
      <c r="E444" t="s">
        <v>5461</v>
      </c>
      <c r="F444" t="s">
        <v>9862</v>
      </c>
      <c r="G444" t="s">
        <v>9866</v>
      </c>
      <c r="H444" t="s">
        <v>9869</v>
      </c>
      <c r="I444" t="s">
        <v>10037</v>
      </c>
      <c r="J444" t="s">
        <v>10117</v>
      </c>
      <c r="K444" t="s">
        <v>10597</v>
      </c>
      <c r="L444" t="s">
        <v>14446</v>
      </c>
      <c r="M444" t="s">
        <v>14450</v>
      </c>
      <c r="N444" t="s">
        <v>14814</v>
      </c>
      <c r="O444">
        <v>9</v>
      </c>
      <c r="P444">
        <v>347.88</v>
      </c>
      <c r="Q444" s="3">
        <v>0.28000000000000003</v>
      </c>
      <c r="R444">
        <v>24.65</v>
      </c>
      <c r="S444">
        <v>2254.2600000000002</v>
      </c>
      <c r="T444">
        <v>636.34</v>
      </c>
      <c r="U444" s="6">
        <f>Table1[[#This Row],[Profit]]/Table1[[#This Row],[Sales]]</f>
        <v>0.28228332135601036</v>
      </c>
      <c r="V444" t="s">
        <v>15409</v>
      </c>
      <c r="W444" t="s">
        <v>14886</v>
      </c>
    </row>
    <row r="445" spans="1:23" x14ac:dyDescent="0.25">
      <c r="A445" t="s">
        <v>463</v>
      </c>
      <c r="B445" s="1">
        <v>45264</v>
      </c>
      <c r="C445" s="1" t="str">
        <f>TEXT(Table1[[#This Row],[Order Date]],"YYYY")</f>
        <v>2023</v>
      </c>
      <c r="D445" s="1" t="str">
        <f>TEXT(Table1[[#This Row],[Order Date]],"MMM")</f>
        <v>Dec</v>
      </c>
      <c r="E445" t="s">
        <v>5462</v>
      </c>
      <c r="F445" t="s">
        <v>9863</v>
      </c>
      <c r="G445" t="s">
        <v>9866</v>
      </c>
      <c r="H445" t="s">
        <v>9867</v>
      </c>
      <c r="I445" t="s">
        <v>10075</v>
      </c>
      <c r="J445" t="s">
        <v>10117</v>
      </c>
      <c r="K445" t="s">
        <v>10598</v>
      </c>
      <c r="L445" t="s">
        <v>14445</v>
      </c>
      <c r="M445" t="s">
        <v>14451</v>
      </c>
      <c r="N445" t="s">
        <v>14655</v>
      </c>
      <c r="O445">
        <v>4</v>
      </c>
      <c r="P445">
        <v>77</v>
      </c>
      <c r="Q445" s="3">
        <v>0.25</v>
      </c>
      <c r="R445">
        <v>18.29</v>
      </c>
      <c r="S445">
        <v>231</v>
      </c>
      <c r="T445">
        <v>-14.1</v>
      </c>
      <c r="U445" s="6">
        <f>Table1[[#This Row],[Profit]]/Table1[[#This Row],[Sales]]</f>
        <v>-6.1038961038961038E-2</v>
      </c>
      <c r="V445" t="s">
        <v>15409</v>
      </c>
      <c r="W445" t="s">
        <v>15412</v>
      </c>
    </row>
    <row r="446" spans="1:23" x14ac:dyDescent="0.25">
      <c r="A446" t="s">
        <v>464</v>
      </c>
      <c r="B446" s="1">
        <v>45410</v>
      </c>
      <c r="C446" s="1" t="str">
        <f>TEXT(Table1[[#This Row],[Order Date]],"YYYY")</f>
        <v>2024</v>
      </c>
      <c r="D446" s="1" t="str">
        <f>TEXT(Table1[[#This Row],[Order Date]],"MMM")</f>
        <v>Apr</v>
      </c>
      <c r="E446" t="s">
        <v>5463</v>
      </c>
      <c r="F446" t="s">
        <v>9861</v>
      </c>
      <c r="G446" t="s">
        <v>9864</v>
      </c>
      <c r="H446" t="s">
        <v>9869</v>
      </c>
      <c r="I446" t="s">
        <v>9909</v>
      </c>
      <c r="J446" t="s">
        <v>10128</v>
      </c>
      <c r="K446" t="s">
        <v>10599</v>
      </c>
      <c r="L446" t="s">
        <v>14446</v>
      </c>
      <c r="M446" t="s">
        <v>14450</v>
      </c>
      <c r="N446" t="s">
        <v>14736</v>
      </c>
      <c r="O446">
        <v>6</v>
      </c>
      <c r="P446">
        <v>794.63</v>
      </c>
      <c r="Q446" s="3">
        <v>0.27</v>
      </c>
      <c r="R446">
        <v>31.11</v>
      </c>
      <c r="S446">
        <v>3480.48</v>
      </c>
      <c r="T446">
        <v>-332.19</v>
      </c>
      <c r="U446" s="6">
        <f>Table1[[#This Row],[Profit]]/Table1[[#This Row],[Sales]]</f>
        <v>-9.5443731899048409E-2</v>
      </c>
      <c r="V446" t="s">
        <v>15411</v>
      </c>
      <c r="W446" t="s">
        <v>14886</v>
      </c>
    </row>
    <row r="447" spans="1:23" x14ac:dyDescent="0.25">
      <c r="A447" t="s">
        <v>465</v>
      </c>
      <c r="B447" s="1">
        <v>45280</v>
      </c>
      <c r="C447" s="1" t="str">
        <f>TEXT(Table1[[#This Row],[Order Date]],"YYYY")</f>
        <v>2023</v>
      </c>
      <c r="D447" s="1" t="str">
        <f>TEXT(Table1[[#This Row],[Order Date]],"MMM")</f>
        <v>Dec</v>
      </c>
      <c r="E447" t="s">
        <v>5464</v>
      </c>
      <c r="F447" t="s">
        <v>9861</v>
      </c>
      <c r="G447" t="s">
        <v>9865</v>
      </c>
      <c r="H447" t="s">
        <v>9870</v>
      </c>
      <c r="I447" t="s">
        <v>10076</v>
      </c>
      <c r="J447" t="s">
        <v>10147</v>
      </c>
      <c r="K447" t="s">
        <v>10600</v>
      </c>
      <c r="L447" t="s">
        <v>14446</v>
      </c>
      <c r="M447" t="s">
        <v>14453</v>
      </c>
      <c r="N447" t="s">
        <v>14815</v>
      </c>
      <c r="O447">
        <v>7</v>
      </c>
      <c r="P447">
        <v>728.01</v>
      </c>
      <c r="Q447" s="3">
        <v>0.25</v>
      </c>
      <c r="R447">
        <v>45.62</v>
      </c>
      <c r="S447">
        <v>3822.05</v>
      </c>
      <c r="T447">
        <v>-355.11</v>
      </c>
      <c r="U447" s="6">
        <f>Table1[[#This Row],[Profit]]/Table1[[#This Row],[Sales]]</f>
        <v>-9.2910872437566225E-2</v>
      </c>
      <c r="V447" t="s">
        <v>15146</v>
      </c>
      <c r="W447" t="s">
        <v>15414</v>
      </c>
    </row>
    <row r="448" spans="1:23" x14ac:dyDescent="0.25">
      <c r="A448" t="s">
        <v>466</v>
      </c>
      <c r="B448" s="1">
        <v>45906</v>
      </c>
      <c r="C448" s="1" t="str">
        <f>TEXT(Table1[[#This Row],[Order Date]],"YYYY")</f>
        <v>2025</v>
      </c>
      <c r="D448" s="1" t="str">
        <f>TEXT(Table1[[#This Row],[Order Date]],"MMM")</f>
        <v>Sep</v>
      </c>
      <c r="E448" t="s">
        <v>5465</v>
      </c>
      <c r="F448" t="s">
        <v>9861</v>
      </c>
      <c r="G448" t="s">
        <v>9865</v>
      </c>
      <c r="H448" t="s">
        <v>9870</v>
      </c>
      <c r="I448" t="s">
        <v>10043</v>
      </c>
      <c r="J448" t="s">
        <v>10150</v>
      </c>
      <c r="K448" t="s">
        <v>10601</v>
      </c>
      <c r="L448" t="s">
        <v>14444</v>
      </c>
      <c r="M448" t="s">
        <v>14454</v>
      </c>
      <c r="N448" t="s">
        <v>14776</v>
      </c>
      <c r="O448">
        <v>4</v>
      </c>
      <c r="P448">
        <v>456.78</v>
      </c>
      <c r="Q448" s="3">
        <v>0.14000000000000001</v>
      </c>
      <c r="R448">
        <v>36.22</v>
      </c>
      <c r="S448">
        <v>1571.32</v>
      </c>
      <c r="T448">
        <v>77.94</v>
      </c>
      <c r="U448" s="6">
        <f>Table1[[#This Row],[Profit]]/Table1[[#This Row],[Sales]]</f>
        <v>4.9601608838428839E-2</v>
      </c>
      <c r="V448" t="s">
        <v>15409</v>
      </c>
      <c r="W448" t="s">
        <v>15414</v>
      </c>
    </row>
    <row r="449" spans="1:23" x14ac:dyDescent="0.25">
      <c r="A449" t="s">
        <v>467</v>
      </c>
      <c r="B449" s="1">
        <v>45766</v>
      </c>
      <c r="C449" s="1" t="str">
        <f>TEXT(Table1[[#This Row],[Order Date]],"YYYY")</f>
        <v>2025</v>
      </c>
      <c r="D449" s="1" t="str">
        <f>TEXT(Table1[[#This Row],[Order Date]],"MMM")</f>
        <v>Apr</v>
      </c>
      <c r="E449" t="s">
        <v>5466</v>
      </c>
      <c r="F449" t="s">
        <v>9862</v>
      </c>
      <c r="G449" t="s">
        <v>9865</v>
      </c>
      <c r="H449" t="s">
        <v>9867</v>
      </c>
      <c r="I449" t="s">
        <v>9971</v>
      </c>
      <c r="J449" t="s">
        <v>10144</v>
      </c>
      <c r="K449" t="s">
        <v>10602</v>
      </c>
      <c r="L449" t="s">
        <v>14446</v>
      </c>
      <c r="M449" t="s">
        <v>14450</v>
      </c>
      <c r="N449" t="s">
        <v>14816</v>
      </c>
      <c r="O449">
        <v>3</v>
      </c>
      <c r="P449">
        <v>644.04</v>
      </c>
      <c r="Q449" s="3">
        <v>0.12</v>
      </c>
      <c r="R449">
        <v>32.46</v>
      </c>
      <c r="S449">
        <v>1700.27</v>
      </c>
      <c r="T449">
        <v>-135.88</v>
      </c>
      <c r="U449" s="6">
        <f>Table1[[#This Row],[Profit]]/Table1[[#This Row],[Sales]]</f>
        <v>-7.9916719109317927E-2</v>
      </c>
      <c r="V449" t="s">
        <v>15410</v>
      </c>
      <c r="W449" t="s">
        <v>14886</v>
      </c>
    </row>
    <row r="450" spans="1:23" x14ac:dyDescent="0.25">
      <c r="A450" t="s">
        <v>468</v>
      </c>
      <c r="B450" s="1">
        <v>45945</v>
      </c>
      <c r="C450" s="1" t="str">
        <f>TEXT(Table1[[#This Row],[Order Date]],"YYYY")</f>
        <v>2025</v>
      </c>
      <c r="D450" s="1" t="str">
        <f>TEXT(Table1[[#This Row],[Order Date]],"MMM")</f>
        <v>Oct</v>
      </c>
      <c r="E450" t="s">
        <v>5467</v>
      </c>
      <c r="F450" t="s">
        <v>9862</v>
      </c>
      <c r="G450" t="s">
        <v>9866</v>
      </c>
      <c r="H450" t="s">
        <v>9871</v>
      </c>
      <c r="I450" t="s">
        <v>10018</v>
      </c>
      <c r="J450" t="s">
        <v>10158</v>
      </c>
      <c r="K450" t="s">
        <v>10603</v>
      </c>
      <c r="L450" t="s">
        <v>14446</v>
      </c>
      <c r="M450" t="s">
        <v>14455</v>
      </c>
      <c r="N450" t="s">
        <v>14804</v>
      </c>
      <c r="O450">
        <v>6</v>
      </c>
      <c r="P450">
        <v>451.37</v>
      </c>
      <c r="Q450" s="3">
        <v>0.23</v>
      </c>
      <c r="R450">
        <v>24.52</v>
      </c>
      <c r="S450">
        <v>2085.33</v>
      </c>
      <c r="T450">
        <v>294.2</v>
      </c>
      <c r="U450" s="6">
        <f>Table1[[#This Row],[Profit]]/Table1[[#This Row],[Sales]]</f>
        <v>0.14108078817261535</v>
      </c>
      <c r="V450" t="s">
        <v>15411</v>
      </c>
      <c r="W450" t="s">
        <v>15413</v>
      </c>
    </row>
    <row r="451" spans="1:23" x14ac:dyDescent="0.25">
      <c r="A451" t="s">
        <v>469</v>
      </c>
      <c r="B451" s="1">
        <v>45704</v>
      </c>
      <c r="C451" s="1" t="str">
        <f>TEXT(Table1[[#This Row],[Order Date]],"YYYY")</f>
        <v>2025</v>
      </c>
      <c r="D451" s="1" t="str">
        <f>TEXT(Table1[[#This Row],[Order Date]],"MMM")</f>
        <v>Feb</v>
      </c>
      <c r="E451" t="s">
        <v>5468</v>
      </c>
      <c r="F451" t="s">
        <v>9863</v>
      </c>
      <c r="G451" t="s">
        <v>9864</v>
      </c>
      <c r="H451" t="s">
        <v>9868</v>
      </c>
      <c r="I451" t="s">
        <v>10067</v>
      </c>
      <c r="J451" t="s">
        <v>10150</v>
      </c>
      <c r="K451" t="s">
        <v>10604</v>
      </c>
      <c r="L451" t="s">
        <v>14446</v>
      </c>
      <c r="M451" t="s">
        <v>14450</v>
      </c>
      <c r="N451" t="s">
        <v>14817</v>
      </c>
      <c r="O451">
        <v>7</v>
      </c>
      <c r="P451">
        <v>378.66</v>
      </c>
      <c r="Q451" s="3">
        <v>0.17</v>
      </c>
      <c r="R451">
        <v>5.66</v>
      </c>
      <c r="S451">
        <v>2200.0100000000002</v>
      </c>
      <c r="T451">
        <v>597.6</v>
      </c>
      <c r="U451" s="6">
        <f>Table1[[#This Row],[Profit]]/Table1[[#This Row],[Sales]]</f>
        <v>0.27163512893123209</v>
      </c>
      <c r="V451" t="s">
        <v>15146</v>
      </c>
      <c r="W451" t="s">
        <v>14886</v>
      </c>
    </row>
    <row r="452" spans="1:23" x14ac:dyDescent="0.25">
      <c r="A452" t="s">
        <v>470</v>
      </c>
      <c r="B452" s="1">
        <v>45510</v>
      </c>
      <c r="C452" s="1" t="str">
        <f>TEXT(Table1[[#This Row],[Order Date]],"YYYY")</f>
        <v>2024</v>
      </c>
      <c r="D452" s="1" t="str">
        <f>TEXT(Table1[[#This Row],[Order Date]],"MMM")</f>
        <v>Aug</v>
      </c>
      <c r="E452" t="s">
        <v>5469</v>
      </c>
      <c r="F452" t="s">
        <v>9863</v>
      </c>
      <c r="G452" t="s">
        <v>9865</v>
      </c>
      <c r="H452" t="s">
        <v>9869</v>
      </c>
      <c r="I452" t="s">
        <v>9910</v>
      </c>
      <c r="J452" t="s">
        <v>10143</v>
      </c>
      <c r="K452" t="s">
        <v>10605</v>
      </c>
      <c r="L452" t="s">
        <v>14444</v>
      </c>
      <c r="M452" t="s">
        <v>14454</v>
      </c>
      <c r="N452" t="s">
        <v>14818</v>
      </c>
      <c r="O452">
        <v>7</v>
      </c>
      <c r="P452">
        <v>661.05</v>
      </c>
      <c r="Q452" s="3">
        <v>0.01</v>
      </c>
      <c r="R452">
        <v>11.88</v>
      </c>
      <c r="S452">
        <v>4581.08</v>
      </c>
      <c r="T452">
        <v>-99.07</v>
      </c>
      <c r="U452" s="6">
        <f>Table1[[#This Row],[Profit]]/Table1[[#This Row],[Sales]]</f>
        <v>-2.1625904808473109E-2</v>
      </c>
      <c r="V452" t="s">
        <v>15146</v>
      </c>
      <c r="W452" t="s">
        <v>15414</v>
      </c>
    </row>
    <row r="453" spans="1:23" x14ac:dyDescent="0.25">
      <c r="A453" t="s">
        <v>471</v>
      </c>
      <c r="B453" s="1">
        <v>45706</v>
      </c>
      <c r="C453" s="1" t="str">
        <f>TEXT(Table1[[#This Row],[Order Date]],"YYYY")</f>
        <v>2025</v>
      </c>
      <c r="D453" s="1" t="str">
        <f>TEXT(Table1[[#This Row],[Order Date]],"MMM")</f>
        <v>Feb</v>
      </c>
      <c r="E453" t="s">
        <v>5470</v>
      </c>
      <c r="F453" t="s">
        <v>9862</v>
      </c>
      <c r="G453" t="s">
        <v>9864</v>
      </c>
      <c r="H453" t="s">
        <v>9870</v>
      </c>
      <c r="I453" t="s">
        <v>9909</v>
      </c>
      <c r="J453" t="s">
        <v>10136</v>
      </c>
      <c r="K453" t="s">
        <v>10606</v>
      </c>
      <c r="L453" t="s">
        <v>14445</v>
      </c>
      <c r="M453" t="s">
        <v>14449</v>
      </c>
      <c r="N453" t="s">
        <v>14819</v>
      </c>
      <c r="O453">
        <v>2</v>
      </c>
      <c r="P453">
        <v>597.33000000000004</v>
      </c>
      <c r="Q453" s="3">
        <v>0.1</v>
      </c>
      <c r="R453">
        <v>6.7</v>
      </c>
      <c r="S453">
        <v>1075.19</v>
      </c>
      <c r="T453">
        <v>7.3</v>
      </c>
      <c r="U453" s="6">
        <f>Table1[[#This Row],[Profit]]/Table1[[#This Row],[Sales]]</f>
        <v>6.789497670179224E-3</v>
      </c>
      <c r="V453" t="s">
        <v>15411</v>
      </c>
      <c r="W453" t="s">
        <v>15414</v>
      </c>
    </row>
    <row r="454" spans="1:23" x14ac:dyDescent="0.25">
      <c r="A454" t="s">
        <v>472</v>
      </c>
      <c r="B454" s="1">
        <v>45605</v>
      </c>
      <c r="C454" s="1" t="str">
        <f>TEXT(Table1[[#This Row],[Order Date]],"YYYY")</f>
        <v>2024</v>
      </c>
      <c r="D454" s="1" t="str">
        <f>TEXT(Table1[[#This Row],[Order Date]],"MMM")</f>
        <v>Nov</v>
      </c>
      <c r="E454" t="s">
        <v>5471</v>
      </c>
      <c r="F454" t="s">
        <v>9861</v>
      </c>
      <c r="G454" t="s">
        <v>9865</v>
      </c>
      <c r="H454" t="s">
        <v>9869</v>
      </c>
      <c r="I454" t="s">
        <v>9952</v>
      </c>
      <c r="J454" t="s">
        <v>10149</v>
      </c>
      <c r="K454" t="s">
        <v>10607</v>
      </c>
      <c r="L454" t="s">
        <v>14446</v>
      </c>
      <c r="M454" t="s">
        <v>14450</v>
      </c>
      <c r="N454" t="s">
        <v>14820</v>
      </c>
      <c r="O454">
        <v>1</v>
      </c>
      <c r="P454">
        <v>742.92</v>
      </c>
      <c r="Q454" s="3">
        <v>0.02</v>
      </c>
      <c r="R454">
        <v>11.74</v>
      </c>
      <c r="S454">
        <v>728.06</v>
      </c>
      <c r="T454">
        <v>103.73</v>
      </c>
      <c r="U454" s="6">
        <f>Table1[[#This Row],[Profit]]/Table1[[#This Row],[Sales]]</f>
        <v>0.14247452133065958</v>
      </c>
      <c r="V454" t="s">
        <v>15410</v>
      </c>
      <c r="W454" t="s">
        <v>14886</v>
      </c>
    </row>
    <row r="455" spans="1:23" x14ac:dyDescent="0.25">
      <c r="A455" t="s">
        <v>473</v>
      </c>
      <c r="B455" s="1">
        <v>45339</v>
      </c>
      <c r="C455" s="1" t="str">
        <f>TEXT(Table1[[#This Row],[Order Date]],"YYYY")</f>
        <v>2024</v>
      </c>
      <c r="D455" s="1" t="str">
        <f>TEXT(Table1[[#This Row],[Order Date]],"MMM")</f>
        <v>Feb</v>
      </c>
      <c r="E455" t="s">
        <v>5472</v>
      </c>
      <c r="F455" t="s">
        <v>9862</v>
      </c>
      <c r="G455" t="s">
        <v>9864</v>
      </c>
      <c r="H455" t="s">
        <v>9870</v>
      </c>
      <c r="I455" t="s">
        <v>9957</v>
      </c>
      <c r="J455" t="s">
        <v>10139</v>
      </c>
      <c r="K455" t="s">
        <v>10608</v>
      </c>
      <c r="L455" t="s">
        <v>14445</v>
      </c>
      <c r="M455" t="s">
        <v>14449</v>
      </c>
      <c r="N455" t="s">
        <v>14821</v>
      </c>
      <c r="O455">
        <v>9</v>
      </c>
      <c r="P455">
        <v>661.99</v>
      </c>
      <c r="Q455" s="3">
        <v>0.19</v>
      </c>
      <c r="R455">
        <v>18.11</v>
      </c>
      <c r="S455">
        <v>4825.91</v>
      </c>
      <c r="T455">
        <v>1086.3800000000001</v>
      </c>
      <c r="U455" s="6">
        <f>Table1[[#This Row],[Profit]]/Table1[[#This Row],[Sales]]</f>
        <v>0.22511401994649716</v>
      </c>
      <c r="V455" t="s">
        <v>15409</v>
      </c>
      <c r="W455" t="s">
        <v>15414</v>
      </c>
    </row>
    <row r="456" spans="1:23" x14ac:dyDescent="0.25">
      <c r="A456" t="s">
        <v>474</v>
      </c>
      <c r="B456" s="1">
        <v>45460</v>
      </c>
      <c r="C456" s="1" t="str">
        <f>TEXT(Table1[[#This Row],[Order Date]],"YYYY")</f>
        <v>2024</v>
      </c>
      <c r="D456" s="1" t="str">
        <f>TEXT(Table1[[#This Row],[Order Date]],"MMM")</f>
        <v>Jun</v>
      </c>
      <c r="E456" t="s">
        <v>5473</v>
      </c>
      <c r="F456" t="s">
        <v>9861</v>
      </c>
      <c r="G456" t="s">
        <v>9866</v>
      </c>
      <c r="H456" t="s">
        <v>9871</v>
      </c>
      <c r="I456" t="s">
        <v>10038</v>
      </c>
      <c r="J456" t="s">
        <v>10130</v>
      </c>
      <c r="K456" t="s">
        <v>10609</v>
      </c>
      <c r="L456" t="s">
        <v>14446</v>
      </c>
      <c r="M456" t="s">
        <v>14455</v>
      </c>
      <c r="N456" t="s">
        <v>14789</v>
      </c>
      <c r="O456">
        <v>6</v>
      </c>
      <c r="P456">
        <v>50.1</v>
      </c>
      <c r="Q456" s="3">
        <v>0.3</v>
      </c>
      <c r="R456">
        <v>25.96</v>
      </c>
      <c r="S456">
        <v>210.42</v>
      </c>
      <c r="T456">
        <v>10.26</v>
      </c>
      <c r="U456" s="6">
        <f>Table1[[#This Row],[Profit]]/Table1[[#This Row],[Sales]]</f>
        <v>4.875962360992301E-2</v>
      </c>
      <c r="V456" t="s">
        <v>15411</v>
      </c>
      <c r="W456" t="s">
        <v>14886</v>
      </c>
    </row>
    <row r="457" spans="1:23" x14ac:dyDescent="0.25">
      <c r="A457" t="s">
        <v>475</v>
      </c>
      <c r="B457" s="1">
        <v>45082</v>
      </c>
      <c r="C457" s="1" t="str">
        <f>TEXT(Table1[[#This Row],[Order Date]],"YYYY")</f>
        <v>2023</v>
      </c>
      <c r="D457" s="1" t="str">
        <f>TEXT(Table1[[#This Row],[Order Date]],"MMM")</f>
        <v>Jun</v>
      </c>
      <c r="E457" t="s">
        <v>5474</v>
      </c>
      <c r="F457" t="s">
        <v>9863</v>
      </c>
      <c r="G457" t="s">
        <v>9865</v>
      </c>
      <c r="H457" t="s">
        <v>9867</v>
      </c>
      <c r="I457" t="s">
        <v>9982</v>
      </c>
      <c r="J457" t="s">
        <v>10149</v>
      </c>
      <c r="K457" t="s">
        <v>10367</v>
      </c>
      <c r="L457" t="s">
        <v>14444</v>
      </c>
      <c r="M457" t="s">
        <v>14447</v>
      </c>
      <c r="N457" t="s">
        <v>14822</v>
      </c>
      <c r="O457">
        <v>9</v>
      </c>
      <c r="P457">
        <v>717.9</v>
      </c>
      <c r="Q457" s="3">
        <v>0.11</v>
      </c>
      <c r="R457">
        <v>23.61</v>
      </c>
      <c r="S457">
        <v>5750.38</v>
      </c>
      <c r="T457">
        <v>813.79</v>
      </c>
      <c r="U457" s="6">
        <f>Table1[[#This Row],[Profit]]/Table1[[#This Row],[Sales]]</f>
        <v>0.14151934306950148</v>
      </c>
      <c r="V457" t="s">
        <v>15411</v>
      </c>
      <c r="W457" t="s">
        <v>15414</v>
      </c>
    </row>
    <row r="458" spans="1:23" x14ac:dyDescent="0.25">
      <c r="A458" t="s">
        <v>476</v>
      </c>
      <c r="B458" s="1">
        <v>45717</v>
      </c>
      <c r="C458" s="1" t="str">
        <f>TEXT(Table1[[#This Row],[Order Date]],"YYYY")</f>
        <v>2025</v>
      </c>
      <c r="D458" s="1" t="str">
        <f>TEXT(Table1[[#This Row],[Order Date]],"MMM")</f>
        <v>Mar</v>
      </c>
      <c r="E458" t="s">
        <v>5475</v>
      </c>
      <c r="F458" t="s">
        <v>9861</v>
      </c>
      <c r="G458" t="s">
        <v>9866</v>
      </c>
      <c r="H458" t="s">
        <v>9870</v>
      </c>
      <c r="I458" t="s">
        <v>9965</v>
      </c>
      <c r="J458" t="s">
        <v>10140</v>
      </c>
      <c r="K458" t="s">
        <v>10610</v>
      </c>
      <c r="L458" t="s">
        <v>14444</v>
      </c>
      <c r="M458" t="s">
        <v>14448</v>
      </c>
      <c r="N458" t="s">
        <v>14648</v>
      </c>
      <c r="O458">
        <v>3</v>
      </c>
      <c r="P458">
        <v>319.33</v>
      </c>
      <c r="Q458" s="3">
        <v>0.3</v>
      </c>
      <c r="R458">
        <v>23.08</v>
      </c>
      <c r="S458">
        <v>670.59</v>
      </c>
      <c r="T458">
        <v>-54</v>
      </c>
      <c r="U458" s="6">
        <f>Table1[[#This Row],[Profit]]/Table1[[#This Row],[Sales]]</f>
        <v>-8.0526103878673996E-2</v>
      </c>
      <c r="V458" t="s">
        <v>15146</v>
      </c>
      <c r="W458" t="s">
        <v>15414</v>
      </c>
    </row>
    <row r="459" spans="1:23" x14ac:dyDescent="0.25">
      <c r="A459" t="s">
        <v>477</v>
      </c>
      <c r="B459" s="1">
        <v>45409</v>
      </c>
      <c r="C459" s="1" t="str">
        <f>TEXT(Table1[[#This Row],[Order Date]],"YYYY")</f>
        <v>2024</v>
      </c>
      <c r="D459" s="1" t="str">
        <f>TEXT(Table1[[#This Row],[Order Date]],"MMM")</f>
        <v>Apr</v>
      </c>
      <c r="E459" t="s">
        <v>5476</v>
      </c>
      <c r="F459" t="s">
        <v>9861</v>
      </c>
      <c r="G459" t="s">
        <v>9866</v>
      </c>
      <c r="H459" t="s">
        <v>9869</v>
      </c>
      <c r="I459" t="s">
        <v>10077</v>
      </c>
      <c r="J459" t="s">
        <v>10119</v>
      </c>
      <c r="K459" t="s">
        <v>10611</v>
      </c>
      <c r="L459" t="s">
        <v>14445</v>
      </c>
      <c r="M459" t="s">
        <v>14449</v>
      </c>
      <c r="N459" t="s">
        <v>14823</v>
      </c>
      <c r="O459">
        <v>10</v>
      </c>
      <c r="P459">
        <v>680.04</v>
      </c>
      <c r="Q459" s="3">
        <v>0.03</v>
      </c>
      <c r="R459">
        <v>45.65</v>
      </c>
      <c r="S459">
        <v>6596.39</v>
      </c>
      <c r="T459">
        <v>1268.46</v>
      </c>
      <c r="U459" s="6">
        <f>Table1[[#This Row],[Profit]]/Table1[[#This Row],[Sales]]</f>
        <v>0.19229608922456071</v>
      </c>
      <c r="V459" t="s">
        <v>15411</v>
      </c>
      <c r="W459" t="s">
        <v>15414</v>
      </c>
    </row>
    <row r="460" spans="1:23" x14ac:dyDescent="0.25">
      <c r="A460" t="s">
        <v>478</v>
      </c>
      <c r="B460" s="1">
        <v>45462</v>
      </c>
      <c r="C460" s="1" t="str">
        <f>TEXT(Table1[[#This Row],[Order Date]],"YYYY")</f>
        <v>2024</v>
      </c>
      <c r="D460" s="1" t="str">
        <f>TEXT(Table1[[#This Row],[Order Date]],"MMM")</f>
        <v>Jun</v>
      </c>
      <c r="E460" t="s">
        <v>5477</v>
      </c>
      <c r="F460" t="s">
        <v>9863</v>
      </c>
      <c r="G460" t="s">
        <v>9866</v>
      </c>
      <c r="H460" t="s">
        <v>9869</v>
      </c>
      <c r="I460" t="s">
        <v>9944</v>
      </c>
      <c r="J460" t="s">
        <v>10135</v>
      </c>
      <c r="K460" t="s">
        <v>10612</v>
      </c>
      <c r="L460" t="s">
        <v>14445</v>
      </c>
      <c r="M460" t="s">
        <v>14449</v>
      </c>
      <c r="N460" t="s">
        <v>14824</v>
      </c>
      <c r="O460">
        <v>8</v>
      </c>
      <c r="P460">
        <v>569.72</v>
      </c>
      <c r="Q460" s="3">
        <v>0.02</v>
      </c>
      <c r="R460">
        <v>28.31</v>
      </c>
      <c r="S460">
        <v>4466.6000000000004</v>
      </c>
      <c r="T460">
        <v>274.17</v>
      </c>
      <c r="U460" s="6">
        <f>Table1[[#This Row],[Profit]]/Table1[[#This Row],[Sales]]</f>
        <v>6.1382259436708012E-2</v>
      </c>
      <c r="V460" t="s">
        <v>15410</v>
      </c>
      <c r="W460" t="s">
        <v>15412</v>
      </c>
    </row>
    <row r="461" spans="1:23" x14ac:dyDescent="0.25">
      <c r="A461" t="s">
        <v>479</v>
      </c>
      <c r="B461" s="1">
        <v>45693</v>
      </c>
      <c r="C461" s="1" t="str">
        <f>TEXT(Table1[[#This Row],[Order Date]],"YYYY")</f>
        <v>2025</v>
      </c>
      <c r="D461" s="1" t="str">
        <f>TEXT(Table1[[#This Row],[Order Date]],"MMM")</f>
        <v>Feb</v>
      </c>
      <c r="E461" t="s">
        <v>5478</v>
      </c>
      <c r="F461" t="s">
        <v>9862</v>
      </c>
      <c r="G461" t="s">
        <v>9866</v>
      </c>
      <c r="H461" t="s">
        <v>9868</v>
      </c>
      <c r="I461" t="s">
        <v>10067</v>
      </c>
      <c r="J461" t="s">
        <v>10128</v>
      </c>
      <c r="K461" t="s">
        <v>10613</v>
      </c>
      <c r="L461" t="s">
        <v>14446</v>
      </c>
      <c r="M461" t="s">
        <v>14453</v>
      </c>
      <c r="N461" t="s">
        <v>14825</v>
      </c>
      <c r="O461">
        <v>8</v>
      </c>
      <c r="P461">
        <v>14.1</v>
      </c>
      <c r="Q461" s="3">
        <v>0.22</v>
      </c>
      <c r="R461">
        <v>16.690000000000001</v>
      </c>
      <c r="S461">
        <v>87.98</v>
      </c>
      <c r="T461">
        <v>21.19</v>
      </c>
      <c r="U461" s="6">
        <f>Table1[[#This Row],[Profit]]/Table1[[#This Row],[Sales]]</f>
        <v>0.24085019322573312</v>
      </c>
      <c r="V461" t="s">
        <v>15410</v>
      </c>
      <c r="W461" t="s">
        <v>15412</v>
      </c>
    </row>
    <row r="462" spans="1:23" x14ac:dyDescent="0.25">
      <c r="A462" t="s">
        <v>480</v>
      </c>
      <c r="B462" s="1">
        <v>44956</v>
      </c>
      <c r="C462" s="1" t="str">
        <f>TEXT(Table1[[#This Row],[Order Date]],"YYYY")</f>
        <v>2023</v>
      </c>
      <c r="D462" s="1" t="str">
        <f>TEXT(Table1[[#This Row],[Order Date]],"MMM")</f>
        <v>Jan</v>
      </c>
      <c r="E462" t="s">
        <v>5479</v>
      </c>
      <c r="F462" t="s">
        <v>9863</v>
      </c>
      <c r="G462" t="s">
        <v>9866</v>
      </c>
      <c r="H462" t="s">
        <v>9870</v>
      </c>
      <c r="I462" t="s">
        <v>9915</v>
      </c>
      <c r="J462" t="s">
        <v>10115</v>
      </c>
      <c r="K462" t="s">
        <v>10614</v>
      </c>
      <c r="L462" t="s">
        <v>14445</v>
      </c>
      <c r="M462" t="s">
        <v>14449</v>
      </c>
      <c r="N462" t="s">
        <v>14826</v>
      </c>
      <c r="O462">
        <v>9</v>
      </c>
      <c r="P462">
        <v>187.7</v>
      </c>
      <c r="Q462" s="3">
        <v>0.12</v>
      </c>
      <c r="R462">
        <v>19.97</v>
      </c>
      <c r="S462">
        <v>1486.58</v>
      </c>
      <c r="T462">
        <v>-45.76</v>
      </c>
      <c r="U462" s="6">
        <f>Table1[[#This Row],[Profit]]/Table1[[#This Row],[Sales]]</f>
        <v>-3.0782063528367126E-2</v>
      </c>
      <c r="V462" t="s">
        <v>15409</v>
      </c>
      <c r="W462" t="s">
        <v>14886</v>
      </c>
    </row>
    <row r="463" spans="1:23" x14ac:dyDescent="0.25">
      <c r="A463" t="s">
        <v>481</v>
      </c>
      <c r="B463" s="1">
        <v>45936</v>
      </c>
      <c r="C463" s="1" t="str">
        <f>TEXT(Table1[[#This Row],[Order Date]],"YYYY")</f>
        <v>2025</v>
      </c>
      <c r="D463" s="1" t="str">
        <f>TEXT(Table1[[#This Row],[Order Date]],"MMM")</f>
        <v>Oct</v>
      </c>
      <c r="E463" t="s">
        <v>5480</v>
      </c>
      <c r="F463" t="s">
        <v>9861</v>
      </c>
      <c r="G463" t="s">
        <v>9864</v>
      </c>
      <c r="H463" t="s">
        <v>9869</v>
      </c>
      <c r="I463" t="s">
        <v>9914</v>
      </c>
      <c r="J463" t="s">
        <v>10150</v>
      </c>
      <c r="K463" t="s">
        <v>10615</v>
      </c>
      <c r="L463" t="s">
        <v>14446</v>
      </c>
      <c r="M463" t="s">
        <v>14450</v>
      </c>
      <c r="N463" t="s">
        <v>14636</v>
      </c>
      <c r="O463">
        <v>8</v>
      </c>
      <c r="P463">
        <v>613.5</v>
      </c>
      <c r="Q463" s="3">
        <v>0.12</v>
      </c>
      <c r="R463">
        <v>16.510000000000002</v>
      </c>
      <c r="S463">
        <v>4319.04</v>
      </c>
      <c r="T463">
        <v>205.42</v>
      </c>
      <c r="U463" s="6">
        <f>Table1[[#This Row],[Profit]]/Table1[[#This Row],[Sales]]</f>
        <v>4.756149514706972E-2</v>
      </c>
      <c r="V463" t="s">
        <v>15146</v>
      </c>
      <c r="W463" t="s">
        <v>15412</v>
      </c>
    </row>
    <row r="464" spans="1:23" x14ac:dyDescent="0.25">
      <c r="A464" t="s">
        <v>482</v>
      </c>
      <c r="B464" s="1">
        <v>45687</v>
      </c>
      <c r="C464" s="1" t="str">
        <f>TEXT(Table1[[#This Row],[Order Date]],"YYYY")</f>
        <v>2025</v>
      </c>
      <c r="D464" s="1" t="str">
        <f>TEXT(Table1[[#This Row],[Order Date]],"MMM")</f>
        <v>Jan</v>
      </c>
      <c r="E464" t="s">
        <v>5481</v>
      </c>
      <c r="F464" t="s">
        <v>9862</v>
      </c>
      <c r="G464" t="s">
        <v>9864</v>
      </c>
      <c r="H464" t="s">
        <v>9867</v>
      </c>
      <c r="I464" t="s">
        <v>9991</v>
      </c>
      <c r="J464" t="s">
        <v>10146</v>
      </c>
      <c r="K464" t="s">
        <v>10367</v>
      </c>
      <c r="L464" t="s">
        <v>14446</v>
      </c>
      <c r="M464" t="s">
        <v>14453</v>
      </c>
      <c r="N464" t="s">
        <v>14685</v>
      </c>
      <c r="O464">
        <v>4</v>
      </c>
      <c r="P464">
        <v>107.61</v>
      </c>
      <c r="Q464" s="3">
        <v>0.25</v>
      </c>
      <c r="R464">
        <v>12.88</v>
      </c>
      <c r="S464">
        <v>322.83</v>
      </c>
      <c r="T464">
        <v>70.53</v>
      </c>
      <c r="U464" s="6">
        <f>Table1[[#This Row],[Profit]]/Table1[[#This Row],[Sales]]</f>
        <v>0.21847411950562218</v>
      </c>
      <c r="V464" t="s">
        <v>15409</v>
      </c>
      <c r="W464" t="s">
        <v>14886</v>
      </c>
    </row>
    <row r="465" spans="1:23" x14ac:dyDescent="0.25">
      <c r="A465" t="s">
        <v>483</v>
      </c>
      <c r="B465" s="1">
        <v>44913</v>
      </c>
      <c r="C465" s="1" t="str">
        <f>TEXT(Table1[[#This Row],[Order Date]],"YYYY")</f>
        <v>2022</v>
      </c>
      <c r="D465" s="1" t="str">
        <f>TEXT(Table1[[#This Row],[Order Date]],"MMM")</f>
        <v>Dec</v>
      </c>
      <c r="E465" t="s">
        <v>5482</v>
      </c>
      <c r="F465" t="s">
        <v>9863</v>
      </c>
      <c r="G465" t="s">
        <v>9866</v>
      </c>
      <c r="H465" t="s">
        <v>9868</v>
      </c>
      <c r="I465" t="s">
        <v>10036</v>
      </c>
      <c r="J465" t="s">
        <v>10121</v>
      </c>
      <c r="K465" t="s">
        <v>10232</v>
      </c>
      <c r="L465" t="s">
        <v>14445</v>
      </c>
      <c r="M465" t="s">
        <v>14451</v>
      </c>
      <c r="N465" t="s">
        <v>14827</v>
      </c>
      <c r="O465">
        <v>3</v>
      </c>
      <c r="P465">
        <v>568.32000000000005</v>
      </c>
      <c r="Q465" s="3">
        <v>0.01</v>
      </c>
      <c r="R465">
        <v>43.51</v>
      </c>
      <c r="S465">
        <v>1687.91</v>
      </c>
      <c r="T465">
        <v>-42.93</v>
      </c>
      <c r="U465" s="6">
        <f>Table1[[#This Row],[Profit]]/Table1[[#This Row],[Sales]]</f>
        <v>-2.5433820523606116E-2</v>
      </c>
      <c r="V465" t="s">
        <v>15146</v>
      </c>
      <c r="W465" t="s">
        <v>15414</v>
      </c>
    </row>
    <row r="466" spans="1:23" x14ac:dyDescent="0.25">
      <c r="A466" t="s">
        <v>484</v>
      </c>
      <c r="B466" s="1">
        <v>45519</v>
      </c>
      <c r="C466" s="1" t="str">
        <f>TEXT(Table1[[#This Row],[Order Date]],"YYYY")</f>
        <v>2024</v>
      </c>
      <c r="D466" s="1" t="str">
        <f>TEXT(Table1[[#This Row],[Order Date]],"MMM")</f>
        <v>Aug</v>
      </c>
      <c r="E466" t="s">
        <v>5483</v>
      </c>
      <c r="F466" t="s">
        <v>9861</v>
      </c>
      <c r="G466" t="s">
        <v>9864</v>
      </c>
      <c r="H466" t="s">
        <v>9871</v>
      </c>
      <c r="I466" t="s">
        <v>9934</v>
      </c>
      <c r="J466" t="s">
        <v>10124</v>
      </c>
      <c r="K466" t="s">
        <v>10616</v>
      </c>
      <c r="L466" t="s">
        <v>14445</v>
      </c>
      <c r="M466" t="s">
        <v>14451</v>
      </c>
      <c r="N466" t="s">
        <v>14828</v>
      </c>
      <c r="O466">
        <v>4</v>
      </c>
      <c r="P466">
        <v>261.91000000000003</v>
      </c>
      <c r="Q466" s="3">
        <v>0.01</v>
      </c>
      <c r="R466">
        <v>24.01</v>
      </c>
      <c r="S466">
        <v>1037.1600000000001</v>
      </c>
      <c r="T466">
        <v>172.93</v>
      </c>
      <c r="U466" s="6">
        <f>Table1[[#This Row],[Profit]]/Table1[[#This Row],[Sales]]</f>
        <v>0.16673415866404412</v>
      </c>
      <c r="V466" t="s">
        <v>15410</v>
      </c>
      <c r="W466" t="s">
        <v>15414</v>
      </c>
    </row>
    <row r="467" spans="1:23" x14ac:dyDescent="0.25">
      <c r="A467" t="s">
        <v>485</v>
      </c>
      <c r="B467" s="1">
        <v>45826</v>
      </c>
      <c r="C467" s="1" t="str">
        <f>TEXT(Table1[[#This Row],[Order Date]],"YYYY")</f>
        <v>2025</v>
      </c>
      <c r="D467" s="1" t="str">
        <f>TEXT(Table1[[#This Row],[Order Date]],"MMM")</f>
        <v>Jun</v>
      </c>
      <c r="E467" t="s">
        <v>5484</v>
      </c>
      <c r="F467" t="s">
        <v>9861</v>
      </c>
      <c r="G467" t="s">
        <v>9865</v>
      </c>
      <c r="H467" t="s">
        <v>9868</v>
      </c>
      <c r="I467" t="s">
        <v>10040</v>
      </c>
      <c r="J467" t="s">
        <v>10159</v>
      </c>
      <c r="K467" t="s">
        <v>10617</v>
      </c>
      <c r="L467" t="s">
        <v>14444</v>
      </c>
      <c r="M467" t="s">
        <v>14447</v>
      </c>
      <c r="N467" t="s">
        <v>14829</v>
      </c>
      <c r="O467">
        <v>1</v>
      </c>
      <c r="P467">
        <v>781.75</v>
      </c>
      <c r="Q467" s="3">
        <v>0.25</v>
      </c>
      <c r="R467">
        <v>22.88</v>
      </c>
      <c r="S467">
        <v>586.30999999999995</v>
      </c>
      <c r="T467">
        <v>134.74</v>
      </c>
      <c r="U467" s="6">
        <f>Table1[[#This Row],[Profit]]/Table1[[#This Row],[Sales]]</f>
        <v>0.22981016868209653</v>
      </c>
      <c r="V467" t="s">
        <v>15409</v>
      </c>
      <c r="W467" t="s">
        <v>15413</v>
      </c>
    </row>
    <row r="468" spans="1:23" x14ac:dyDescent="0.25">
      <c r="A468" t="s">
        <v>486</v>
      </c>
      <c r="B468" s="1">
        <v>45321</v>
      </c>
      <c r="C468" s="1" t="str">
        <f>TEXT(Table1[[#This Row],[Order Date]],"YYYY")</f>
        <v>2024</v>
      </c>
      <c r="D468" s="1" t="str">
        <f>TEXT(Table1[[#This Row],[Order Date]],"MMM")</f>
        <v>Jan</v>
      </c>
      <c r="E468" t="s">
        <v>5485</v>
      </c>
      <c r="F468" t="s">
        <v>9861</v>
      </c>
      <c r="G468" t="s">
        <v>9866</v>
      </c>
      <c r="H468" t="s">
        <v>9869</v>
      </c>
      <c r="I468" t="s">
        <v>9963</v>
      </c>
      <c r="J468" t="s">
        <v>10120</v>
      </c>
      <c r="K468" t="s">
        <v>10618</v>
      </c>
      <c r="L468" t="s">
        <v>14444</v>
      </c>
      <c r="M468" t="s">
        <v>14448</v>
      </c>
      <c r="N468" t="s">
        <v>14830</v>
      </c>
      <c r="O468">
        <v>5</v>
      </c>
      <c r="P468">
        <v>281.27</v>
      </c>
      <c r="Q468" s="3">
        <v>0.12</v>
      </c>
      <c r="R468">
        <v>15.1</v>
      </c>
      <c r="S468">
        <v>1237.5899999999999</v>
      </c>
      <c r="T468">
        <v>20.02</v>
      </c>
      <c r="U468" s="6">
        <f>Table1[[#This Row],[Profit]]/Table1[[#This Row],[Sales]]</f>
        <v>1.6176601297683401E-2</v>
      </c>
      <c r="V468" t="s">
        <v>15410</v>
      </c>
      <c r="W468" t="s">
        <v>15413</v>
      </c>
    </row>
    <row r="469" spans="1:23" x14ac:dyDescent="0.25">
      <c r="A469" t="s">
        <v>487</v>
      </c>
      <c r="B469" s="1">
        <v>45516</v>
      </c>
      <c r="C469" s="1" t="str">
        <f>TEXT(Table1[[#This Row],[Order Date]],"YYYY")</f>
        <v>2024</v>
      </c>
      <c r="D469" s="1" t="str">
        <f>TEXT(Table1[[#This Row],[Order Date]],"MMM")</f>
        <v>Aug</v>
      </c>
      <c r="E469" t="s">
        <v>5486</v>
      </c>
      <c r="F469" t="s">
        <v>9863</v>
      </c>
      <c r="G469" t="s">
        <v>9866</v>
      </c>
      <c r="H469" t="s">
        <v>9871</v>
      </c>
      <c r="I469" t="s">
        <v>9985</v>
      </c>
      <c r="J469" t="s">
        <v>10156</v>
      </c>
      <c r="K469" t="s">
        <v>10619</v>
      </c>
      <c r="L469" t="s">
        <v>14445</v>
      </c>
      <c r="M469" t="s">
        <v>14449</v>
      </c>
      <c r="N469" t="s">
        <v>14723</v>
      </c>
      <c r="O469">
        <v>4</v>
      </c>
      <c r="P469">
        <v>658.54</v>
      </c>
      <c r="Q469" s="3">
        <v>0.28000000000000003</v>
      </c>
      <c r="R469">
        <v>39.590000000000003</v>
      </c>
      <c r="S469">
        <v>1896.6</v>
      </c>
      <c r="T469">
        <v>281.10000000000002</v>
      </c>
      <c r="U469" s="6">
        <f>Table1[[#This Row],[Profit]]/Table1[[#This Row],[Sales]]</f>
        <v>0.14821259095223033</v>
      </c>
      <c r="V469" t="s">
        <v>15411</v>
      </c>
      <c r="W469" t="s">
        <v>15413</v>
      </c>
    </row>
    <row r="470" spans="1:23" x14ac:dyDescent="0.25">
      <c r="A470" t="s">
        <v>488</v>
      </c>
      <c r="B470" s="1">
        <v>45476</v>
      </c>
      <c r="C470" s="1" t="str">
        <f>TEXT(Table1[[#This Row],[Order Date]],"YYYY")</f>
        <v>2024</v>
      </c>
      <c r="D470" s="1" t="str">
        <f>TEXT(Table1[[#This Row],[Order Date]],"MMM")</f>
        <v>Jul</v>
      </c>
      <c r="E470" t="s">
        <v>5487</v>
      </c>
      <c r="F470" t="s">
        <v>9861</v>
      </c>
      <c r="G470" t="s">
        <v>9864</v>
      </c>
      <c r="H470" t="s">
        <v>9871</v>
      </c>
      <c r="I470" t="s">
        <v>10076</v>
      </c>
      <c r="J470" t="s">
        <v>10134</v>
      </c>
      <c r="K470" t="s">
        <v>10620</v>
      </c>
      <c r="L470" t="s">
        <v>14445</v>
      </c>
      <c r="M470" t="s">
        <v>14449</v>
      </c>
      <c r="N470" t="s">
        <v>14831</v>
      </c>
      <c r="O470">
        <v>3</v>
      </c>
      <c r="P470">
        <v>730.91</v>
      </c>
      <c r="Q470" s="3">
        <v>0.27</v>
      </c>
      <c r="R470">
        <v>15.28</v>
      </c>
      <c r="S470">
        <v>1600.69</v>
      </c>
      <c r="T470">
        <v>34.04</v>
      </c>
      <c r="U470" s="6">
        <f>Table1[[#This Row],[Profit]]/Table1[[#This Row],[Sales]]</f>
        <v>2.1265829111195796E-2</v>
      </c>
      <c r="V470" t="s">
        <v>15146</v>
      </c>
      <c r="W470" t="s">
        <v>15412</v>
      </c>
    </row>
    <row r="471" spans="1:23" x14ac:dyDescent="0.25">
      <c r="A471" t="s">
        <v>489</v>
      </c>
      <c r="B471" s="1">
        <v>45888</v>
      </c>
      <c r="C471" s="1" t="str">
        <f>TEXT(Table1[[#This Row],[Order Date]],"YYYY")</f>
        <v>2025</v>
      </c>
      <c r="D471" s="1" t="str">
        <f>TEXT(Table1[[#This Row],[Order Date]],"MMM")</f>
        <v>Aug</v>
      </c>
      <c r="E471" t="s">
        <v>5488</v>
      </c>
      <c r="F471" t="s">
        <v>9861</v>
      </c>
      <c r="G471" t="s">
        <v>9864</v>
      </c>
      <c r="H471" t="s">
        <v>9870</v>
      </c>
      <c r="I471" t="s">
        <v>10002</v>
      </c>
      <c r="J471" t="s">
        <v>10133</v>
      </c>
      <c r="K471" t="s">
        <v>10621</v>
      </c>
      <c r="L471" t="s">
        <v>14445</v>
      </c>
      <c r="M471" t="s">
        <v>14449</v>
      </c>
      <c r="N471" t="s">
        <v>14832</v>
      </c>
      <c r="O471">
        <v>8</v>
      </c>
      <c r="P471">
        <v>28.25</v>
      </c>
      <c r="Q471" s="3">
        <v>0.2</v>
      </c>
      <c r="R471">
        <v>30.64</v>
      </c>
      <c r="S471">
        <v>180.8</v>
      </c>
      <c r="T471">
        <v>-3.12</v>
      </c>
      <c r="U471" s="6">
        <f>Table1[[#This Row],[Profit]]/Table1[[#This Row],[Sales]]</f>
        <v>-1.7256637168141593E-2</v>
      </c>
      <c r="V471" t="s">
        <v>15146</v>
      </c>
      <c r="W471" t="s">
        <v>15414</v>
      </c>
    </row>
    <row r="472" spans="1:23" x14ac:dyDescent="0.25">
      <c r="A472" t="s">
        <v>490</v>
      </c>
      <c r="B472" s="1">
        <v>45534</v>
      </c>
      <c r="C472" s="1" t="str">
        <f>TEXT(Table1[[#This Row],[Order Date]],"YYYY")</f>
        <v>2024</v>
      </c>
      <c r="D472" s="1" t="str">
        <f>TEXT(Table1[[#This Row],[Order Date]],"MMM")</f>
        <v>Aug</v>
      </c>
      <c r="E472" t="s">
        <v>5489</v>
      </c>
      <c r="F472" t="s">
        <v>9861</v>
      </c>
      <c r="G472" t="s">
        <v>9866</v>
      </c>
      <c r="H472" t="s">
        <v>9868</v>
      </c>
      <c r="I472" t="s">
        <v>10075</v>
      </c>
      <c r="J472" t="s">
        <v>10159</v>
      </c>
      <c r="K472" t="s">
        <v>10622</v>
      </c>
      <c r="L472" t="s">
        <v>14444</v>
      </c>
      <c r="M472" t="s">
        <v>14447</v>
      </c>
      <c r="N472" t="s">
        <v>14833</v>
      </c>
      <c r="O472">
        <v>6</v>
      </c>
      <c r="P472">
        <v>192.29</v>
      </c>
      <c r="Q472" s="3">
        <v>0.22</v>
      </c>
      <c r="R472">
        <v>21.54</v>
      </c>
      <c r="S472">
        <v>899.92</v>
      </c>
      <c r="T472">
        <v>-84.55</v>
      </c>
      <c r="U472" s="6">
        <f>Table1[[#This Row],[Profit]]/Table1[[#This Row],[Sales]]</f>
        <v>-9.3952795804071468E-2</v>
      </c>
      <c r="V472" t="s">
        <v>15146</v>
      </c>
      <c r="W472" t="s">
        <v>15413</v>
      </c>
    </row>
    <row r="473" spans="1:23" x14ac:dyDescent="0.25">
      <c r="A473" t="s">
        <v>491</v>
      </c>
      <c r="B473" s="1">
        <v>45086</v>
      </c>
      <c r="C473" s="1" t="str">
        <f>TEXT(Table1[[#This Row],[Order Date]],"YYYY")</f>
        <v>2023</v>
      </c>
      <c r="D473" s="1" t="str">
        <f>TEXT(Table1[[#This Row],[Order Date]],"MMM")</f>
        <v>Jun</v>
      </c>
      <c r="E473" t="s">
        <v>5490</v>
      </c>
      <c r="F473" t="s">
        <v>9862</v>
      </c>
      <c r="G473" t="s">
        <v>9864</v>
      </c>
      <c r="H473" t="s">
        <v>9868</v>
      </c>
      <c r="I473" t="s">
        <v>9991</v>
      </c>
      <c r="J473" t="s">
        <v>10120</v>
      </c>
      <c r="K473" t="s">
        <v>10623</v>
      </c>
      <c r="L473" t="s">
        <v>14444</v>
      </c>
      <c r="M473" t="s">
        <v>14454</v>
      </c>
      <c r="N473" t="s">
        <v>14832</v>
      </c>
      <c r="O473">
        <v>4</v>
      </c>
      <c r="P473">
        <v>584.6</v>
      </c>
      <c r="Q473" s="3">
        <v>0.28999999999999998</v>
      </c>
      <c r="R473">
        <v>17.21</v>
      </c>
      <c r="S473">
        <v>1660.26</v>
      </c>
      <c r="T473">
        <v>140.44999999999999</v>
      </c>
      <c r="U473" s="6">
        <f>Table1[[#This Row],[Profit]]/Table1[[#This Row],[Sales]]</f>
        <v>8.4595183886861089E-2</v>
      </c>
      <c r="V473" t="s">
        <v>15411</v>
      </c>
      <c r="W473" t="s">
        <v>15414</v>
      </c>
    </row>
    <row r="474" spans="1:23" x14ac:dyDescent="0.25">
      <c r="A474" t="s">
        <v>492</v>
      </c>
      <c r="B474" s="1">
        <v>45041</v>
      </c>
      <c r="C474" s="1" t="str">
        <f>TEXT(Table1[[#This Row],[Order Date]],"YYYY")</f>
        <v>2023</v>
      </c>
      <c r="D474" s="1" t="str">
        <f>TEXT(Table1[[#This Row],[Order Date]],"MMM")</f>
        <v>Apr</v>
      </c>
      <c r="E474" t="s">
        <v>5491</v>
      </c>
      <c r="F474" t="s">
        <v>9863</v>
      </c>
      <c r="G474" t="s">
        <v>9864</v>
      </c>
      <c r="H474" t="s">
        <v>9867</v>
      </c>
      <c r="I474" t="s">
        <v>9999</v>
      </c>
      <c r="J474" t="s">
        <v>10116</v>
      </c>
      <c r="K474" t="s">
        <v>10624</v>
      </c>
      <c r="L474" t="s">
        <v>14445</v>
      </c>
      <c r="M474" t="s">
        <v>14449</v>
      </c>
      <c r="N474" t="s">
        <v>14757</v>
      </c>
      <c r="O474">
        <v>10</v>
      </c>
      <c r="P474">
        <v>125.81</v>
      </c>
      <c r="Q474" s="3">
        <v>0.26</v>
      </c>
      <c r="R474">
        <v>30.37</v>
      </c>
      <c r="S474">
        <v>930.99</v>
      </c>
      <c r="T474">
        <v>81.14</v>
      </c>
      <c r="U474" s="6">
        <f>Table1[[#This Row],[Profit]]/Table1[[#This Row],[Sales]]</f>
        <v>8.7154534420348234E-2</v>
      </c>
      <c r="V474" t="s">
        <v>15410</v>
      </c>
      <c r="W474" t="s">
        <v>15414</v>
      </c>
    </row>
    <row r="475" spans="1:23" x14ac:dyDescent="0.25">
      <c r="A475" t="s">
        <v>493</v>
      </c>
      <c r="B475" s="1">
        <v>45843</v>
      </c>
      <c r="C475" s="1" t="str">
        <f>TEXT(Table1[[#This Row],[Order Date]],"YYYY")</f>
        <v>2025</v>
      </c>
      <c r="D475" s="1" t="str">
        <f>TEXT(Table1[[#This Row],[Order Date]],"MMM")</f>
        <v>Jul</v>
      </c>
      <c r="E475" t="s">
        <v>5492</v>
      </c>
      <c r="F475" t="s">
        <v>9862</v>
      </c>
      <c r="G475" t="s">
        <v>9864</v>
      </c>
      <c r="H475" t="s">
        <v>9868</v>
      </c>
      <c r="I475" t="s">
        <v>9965</v>
      </c>
      <c r="J475" t="s">
        <v>10154</v>
      </c>
      <c r="K475" t="s">
        <v>10625</v>
      </c>
      <c r="L475" t="s">
        <v>14446</v>
      </c>
      <c r="M475" t="s">
        <v>14453</v>
      </c>
      <c r="N475" t="s">
        <v>14834</v>
      </c>
      <c r="O475">
        <v>9</v>
      </c>
      <c r="P475">
        <v>703.04</v>
      </c>
      <c r="Q475" s="3">
        <v>0.26</v>
      </c>
      <c r="R475">
        <v>24.2</v>
      </c>
      <c r="S475">
        <v>4682.25</v>
      </c>
      <c r="T475">
        <v>1184.83</v>
      </c>
      <c r="U475" s="6">
        <f>Table1[[#This Row],[Profit]]/Table1[[#This Row],[Sales]]</f>
        <v>0.25304714613700674</v>
      </c>
      <c r="V475" t="s">
        <v>15409</v>
      </c>
      <c r="W475" t="s">
        <v>15414</v>
      </c>
    </row>
    <row r="476" spans="1:23" x14ac:dyDescent="0.25">
      <c r="A476" t="s">
        <v>494</v>
      </c>
      <c r="B476" s="1">
        <v>45733</v>
      </c>
      <c r="C476" s="1" t="str">
        <f>TEXT(Table1[[#This Row],[Order Date]],"YYYY")</f>
        <v>2025</v>
      </c>
      <c r="D476" s="1" t="str">
        <f>TEXT(Table1[[#This Row],[Order Date]],"MMM")</f>
        <v>Mar</v>
      </c>
      <c r="E476" t="s">
        <v>5493</v>
      </c>
      <c r="F476" t="s">
        <v>9863</v>
      </c>
      <c r="G476" t="s">
        <v>9865</v>
      </c>
      <c r="H476" t="s">
        <v>9868</v>
      </c>
      <c r="I476" t="s">
        <v>10078</v>
      </c>
      <c r="J476" t="s">
        <v>10161</v>
      </c>
      <c r="K476" t="s">
        <v>10626</v>
      </c>
      <c r="L476" t="s">
        <v>14444</v>
      </c>
      <c r="M476" t="s">
        <v>14447</v>
      </c>
      <c r="N476" t="s">
        <v>14628</v>
      </c>
      <c r="O476">
        <v>8</v>
      </c>
      <c r="P476">
        <v>559.87</v>
      </c>
      <c r="Q476" s="3">
        <v>0.15</v>
      </c>
      <c r="R476">
        <v>27.7</v>
      </c>
      <c r="S476">
        <v>3807.12</v>
      </c>
      <c r="T476">
        <v>619.97</v>
      </c>
      <c r="U476" s="6">
        <f>Table1[[#This Row],[Profit]]/Table1[[#This Row],[Sales]]</f>
        <v>0.16284488011935533</v>
      </c>
      <c r="V476" t="s">
        <v>15409</v>
      </c>
      <c r="W476" t="s">
        <v>15412</v>
      </c>
    </row>
    <row r="477" spans="1:23" x14ac:dyDescent="0.25">
      <c r="A477" t="s">
        <v>495</v>
      </c>
      <c r="B477" s="1">
        <v>45854</v>
      </c>
      <c r="C477" s="1" t="str">
        <f>TEXT(Table1[[#This Row],[Order Date]],"YYYY")</f>
        <v>2025</v>
      </c>
      <c r="D477" s="1" t="str">
        <f>TEXT(Table1[[#This Row],[Order Date]],"MMM")</f>
        <v>Jul</v>
      </c>
      <c r="E477" t="s">
        <v>5494</v>
      </c>
      <c r="F477" t="s">
        <v>9861</v>
      </c>
      <c r="G477" t="s">
        <v>9864</v>
      </c>
      <c r="H477" t="s">
        <v>9867</v>
      </c>
      <c r="I477" t="s">
        <v>10073</v>
      </c>
      <c r="J477" t="s">
        <v>10154</v>
      </c>
      <c r="K477" t="s">
        <v>10627</v>
      </c>
      <c r="L477" t="s">
        <v>14445</v>
      </c>
      <c r="M477" t="s">
        <v>14451</v>
      </c>
      <c r="N477" t="s">
        <v>14635</v>
      </c>
      <c r="O477">
        <v>3</v>
      </c>
      <c r="P477">
        <v>71.58</v>
      </c>
      <c r="Q477" s="3">
        <v>0.27</v>
      </c>
      <c r="R477">
        <v>11.3</v>
      </c>
      <c r="S477">
        <v>156.76</v>
      </c>
      <c r="T477">
        <v>-12.34</v>
      </c>
      <c r="U477" s="6">
        <f>Table1[[#This Row],[Profit]]/Table1[[#This Row],[Sales]]</f>
        <v>-7.8719060984945147E-2</v>
      </c>
      <c r="V477" t="s">
        <v>15146</v>
      </c>
      <c r="W477" t="s">
        <v>15414</v>
      </c>
    </row>
    <row r="478" spans="1:23" x14ac:dyDescent="0.25">
      <c r="A478" t="s">
        <v>496</v>
      </c>
      <c r="B478" s="1">
        <v>45371</v>
      </c>
      <c r="C478" s="1" t="str">
        <f>TEXT(Table1[[#This Row],[Order Date]],"YYYY")</f>
        <v>2024</v>
      </c>
      <c r="D478" s="1" t="str">
        <f>TEXT(Table1[[#This Row],[Order Date]],"MMM")</f>
        <v>Mar</v>
      </c>
      <c r="E478" t="s">
        <v>5495</v>
      </c>
      <c r="F478" t="s">
        <v>9863</v>
      </c>
      <c r="G478" t="s">
        <v>9864</v>
      </c>
      <c r="H478" t="s">
        <v>9867</v>
      </c>
      <c r="I478" t="s">
        <v>9917</v>
      </c>
      <c r="J478" t="s">
        <v>10146</v>
      </c>
      <c r="K478" t="s">
        <v>10628</v>
      </c>
      <c r="L478" t="s">
        <v>14445</v>
      </c>
      <c r="M478" t="s">
        <v>14452</v>
      </c>
      <c r="N478" t="s">
        <v>14469</v>
      </c>
      <c r="O478">
        <v>9</v>
      </c>
      <c r="P478">
        <v>445.96</v>
      </c>
      <c r="Q478" s="3">
        <v>0.05</v>
      </c>
      <c r="R478">
        <v>33.47</v>
      </c>
      <c r="S478">
        <v>3812.96</v>
      </c>
      <c r="T478">
        <v>-198.56</v>
      </c>
      <c r="U478" s="6">
        <f>Table1[[#This Row],[Profit]]/Table1[[#This Row],[Sales]]</f>
        <v>-5.2075028324451343E-2</v>
      </c>
      <c r="V478" t="s">
        <v>15146</v>
      </c>
      <c r="W478" t="s">
        <v>14886</v>
      </c>
    </row>
    <row r="479" spans="1:23" x14ac:dyDescent="0.25">
      <c r="A479" t="s">
        <v>497</v>
      </c>
      <c r="B479" s="1">
        <v>45574</v>
      </c>
      <c r="C479" s="1" t="str">
        <f>TEXT(Table1[[#This Row],[Order Date]],"YYYY")</f>
        <v>2024</v>
      </c>
      <c r="D479" s="1" t="str">
        <f>TEXT(Table1[[#This Row],[Order Date]],"MMM")</f>
        <v>Oct</v>
      </c>
      <c r="E479" t="s">
        <v>5496</v>
      </c>
      <c r="F479" t="s">
        <v>9863</v>
      </c>
      <c r="G479" t="s">
        <v>9864</v>
      </c>
      <c r="H479" t="s">
        <v>9871</v>
      </c>
      <c r="I479" t="s">
        <v>10065</v>
      </c>
      <c r="J479" t="s">
        <v>10125</v>
      </c>
      <c r="K479" t="s">
        <v>10629</v>
      </c>
      <c r="L479" t="s">
        <v>14446</v>
      </c>
      <c r="M479" t="s">
        <v>14450</v>
      </c>
      <c r="N479" t="s">
        <v>14835</v>
      </c>
      <c r="O479">
        <v>9</v>
      </c>
      <c r="P479">
        <v>773.85</v>
      </c>
      <c r="Q479" s="3">
        <v>0.16</v>
      </c>
      <c r="R479">
        <v>44.77</v>
      </c>
      <c r="S479">
        <v>5850.31</v>
      </c>
      <c r="T479">
        <v>964</v>
      </c>
      <c r="U479" s="6">
        <f>Table1[[#This Row],[Profit]]/Table1[[#This Row],[Sales]]</f>
        <v>0.16477759298225222</v>
      </c>
      <c r="V479" t="s">
        <v>15411</v>
      </c>
      <c r="W479" t="s">
        <v>14886</v>
      </c>
    </row>
    <row r="480" spans="1:23" x14ac:dyDescent="0.25">
      <c r="A480" t="s">
        <v>498</v>
      </c>
      <c r="B480" s="1">
        <v>45947</v>
      </c>
      <c r="C480" s="1" t="str">
        <f>TEXT(Table1[[#This Row],[Order Date]],"YYYY")</f>
        <v>2025</v>
      </c>
      <c r="D480" s="1" t="str">
        <f>TEXT(Table1[[#This Row],[Order Date]],"MMM")</f>
        <v>Oct</v>
      </c>
      <c r="E480" t="s">
        <v>5497</v>
      </c>
      <c r="F480" t="s">
        <v>9863</v>
      </c>
      <c r="G480" t="s">
        <v>9866</v>
      </c>
      <c r="H480" t="s">
        <v>9871</v>
      </c>
      <c r="I480" t="s">
        <v>9932</v>
      </c>
      <c r="J480" t="s">
        <v>10127</v>
      </c>
      <c r="K480" t="s">
        <v>10630</v>
      </c>
      <c r="L480" t="s">
        <v>14444</v>
      </c>
      <c r="M480" t="s">
        <v>14454</v>
      </c>
      <c r="N480" t="s">
        <v>14636</v>
      </c>
      <c r="O480">
        <v>8</v>
      </c>
      <c r="P480">
        <v>769.26</v>
      </c>
      <c r="Q480" s="3">
        <v>0.18</v>
      </c>
      <c r="R480">
        <v>31.16</v>
      </c>
      <c r="S480">
        <v>5046.3500000000004</v>
      </c>
      <c r="T480">
        <v>607.5</v>
      </c>
      <c r="U480" s="6">
        <f>Table1[[#This Row],[Profit]]/Table1[[#This Row],[Sales]]</f>
        <v>0.12038403994966658</v>
      </c>
      <c r="V480" t="s">
        <v>15411</v>
      </c>
      <c r="W480" t="s">
        <v>14886</v>
      </c>
    </row>
    <row r="481" spans="1:23" x14ac:dyDescent="0.25">
      <c r="A481" t="s">
        <v>499</v>
      </c>
      <c r="B481" s="1">
        <v>45122</v>
      </c>
      <c r="C481" s="1" t="str">
        <f>TEXT(Table1[[#This Row],[Order Date]],"YYYY")</f>
        <v>2023</v>
      </c>
      <c r="D481" s="1" t="str">
        <f>TEXT(Table1[[#This Row],[Order Date]],"MMM")</f>
        <v>Jul</v>
      </c>
      <c r="E481" t="s">
        <v>5498</v>
      </c>
      <c r="F481" t="s">
        <v>9863</v>
      </c>
      <c r="G481" t="s">
        <v>9864</v>
      </c>
      <c r="H481" t="s">
        <v>9868</v>
      </c>
      <c r="I481" t="s">
        <v>10075</v>
      </c>
      <c r="J481" t="s">
        <v>10151</v>
      </c>
      <c r="K481" t="s">
        <v>10631</v>
      </c>
      <c r="L481" t="s">
        <v>14445</v>
      </c>
      <c r="M481" t="s">
        <v>14449</v>
      </c>
      <c r="N481" t="s">
        <v>14836</v>
      </c>
      <c r="O481">
        <v>4</v>
      </c>
      <c r="P481">
        <v>528.03</v>
      </c>
      <c r="Q481" s="3">
        <v>0.15</v>
      </c>
      <c r="R481">
        <v>7.94</v>
      </c>
      <c r="S481">
        <v>1795.3</v>
      </c>
      <c r="T481">
        <v>-48.19</v>
      </c>
      <c r="U481" s="6">
        <f>Table1[[#This Row],[Profit]]/Table1[[#This Row],[Sales]]</f>
        <v>-2.6842310477357544E-2</v>
      </c>
      <c r="V481" t="s">
        <v>15409</v>
      </c>
      <c r="W481" t="s">
        <v>15414</v>
      </c>
    </row>
    <row r="482" spans="1:23" x14ac:dyDescent="0.25">
      <c r="A482" t="s">
        <v>500</v>
      </c>
      <c r="B482" s="1">
        <v>45737</v>
      </c>
      <c r="C482" s="1" t="str">
        <f>TEXT(Table1[[#This Row],[Order Date]],"YYYY")</f>
        <v>2025</v>
      </c>
      <c r="D482" s="1" t="str">
        <f>TEXT(Table1[[#This Row],[Order Date]],"MMM")</f>
        <v>Mar</v>
      </c>
      <c r="E482" t="s">
        <v>5499</v>
      </c>
      <c r="F482" t="s">
        <v>9862</v>
      </c>
      <c r="G482" t="s">
        <v>9865</v>
      </c>
      <c r="H482" t="s">
        <v>9867</v>
      </c>
      <c r="I482" t="s">
        <v>9917</v>
      </c>
      <c r="J482" t="s">
        <v>10125</v>
      </c>
      <c r="K482" t="s">
        <v>10632</v>
      </c>
      <c r="L482" t="s">
        <v>14445</v>
      </c>
      <c r="M482" t="s">
        <v>14451</v>
      </c>
      <c r="N482" t="s">
        <v>14837</v>
      </c>
      <c r="O482">
        <v>5</v>
      </c>
      <c r="P482">
        <v>462.28</v>
      </c>
      <c r="Q482" s="3">
        <v>0.18</v>
      </c>
      <c r="R482">
        <v>24.63</v>
      </c>
      <c r="S482">
        <v>1895.35</v>
      </c>
      <c r="T482">
        <v>424.7</v>
      </c>
      <c r="U482" s="6">
        <f>Table1[[#This Row],[Profit]]/Table1[[#This Row],[Sales]]</f>
        <v>0.22407470915662014</v>
      </c>
      <c r="V482" t="s">
        <v>15146</v>
      </c>
      <c r="W482" t="s">
        <v>15413</v>
      </c>
    </row>
    <row r="483" spans="1:23" x14ac:dyDescent="0.25">
      <c r="A483" t="s">
        <v>501</v>
      </c>
      <c r="B483" s="1">
        <v>45477</v>
      </c>
      <c r="C483" s="1" t="str">
        <f>TEXT(Table1[[#This Row],[Order Date]],"YYYY")</f>
        <v>2024</v>
      </c>
      <c r="D483" s="1" t="str">
        <f>TEXT(Table1[[#This Row],[Order Date]],"MMM")</f>
        <v>Jul</v>
      </c>
      <c r="E483" t="s">
        <v>5500</v>
      </c>
      <c r="F483" t="s">
        <v>9863</v>
      </c>
      <c r="G483" t="s">
        <v>9866</v>
      </c>
      <c r="H483" t="s">
        <v>9869</v>
      </c>
      <c r="I483" t="s">
        <v>9885</v>
      </c>
      <c r="J483" t="s">
        <v>10146</v>
      </c>
      <c r="K483" t="s">
        <v>10633</v>
      </c>
      <c r="L483" t="s">
        <v>14445</v>
      </c>
      <c r="M483" t="s">
        <v>14452</v>
      </c>
      <c r="N483" t="s">
        <v>14838</v>
      </c>
      <c r="O483">
        <v>1</v>
      </c>
      <c r="P483">
        <v>338.32</v>
      </c>
      <c r="Q483" s="3">
        <v>0.17</v>
      </c>
      <c r="R483">
        <v>25.26</v>
      </c>
      <c r="S483">
        <v>280.81</v>
      </c>
      <c r="T483">
        <v>51.87</v>
      </c>
      <c r="U483" s="6">
        <f>Table1[[#This Row],[Profit]]/Table1[[#This Row],[Sales]]</f>
        <v>0.184715644029771</v>
      </c>
      <c r="V483" t="s">
        <v>15409</v>
      </c>
      <c r="W483" t="s">
        <v>15412</v>
      </c>
    </row>
    <row r="484" spans="1:23" x14ac:dyDescent="0.25">
      <c r="A484" t="s">
        <v>502</v>
      </c>
      <c r="B484" s="1">
        <v>45470</v>
      </c>
      <c r="C484" s="1" t="str">
        <f>TEXT(Table1[[#This Row],[Order Date]],"YYYY")</f>
        <v>2024</v>
      </c>
      <c r="D484" s="1" t="str">
        <f>TEXT(Table1[[#This Row],[Order Date]],"MMM")</f>
        <v>Jun</v>
      </c>
      <c r="E484" t="s">
        <v>5501</v>
      </c>
      <c r="F484" t="s">
        <v>9863</v>
      </c>
      <c r="G484" t="s">
        <v>9865</v>
      </c>
      <c r="H484" t="s">
        <v>9870</v>
      </c>
      <c r="I484" t="s">
        <v>9965</v>
      </c>
      <c r="J484" t="s">
        <v>10149</v>
      </c>
      <c r="K484" t="s">
        <v>10634</v>
      </c>
      <c r="L484" t="s">
        <v>14445</v>
      </c>
      <c r="M484" t="s">
        <v>14449</v>
      </c>
      <c r="N484" t="s">
        <v>14839</v>
      </c>
      <c r="O484">
        <v>4</v>
      </c>
      <c r="P484">
        <v>337.43</v>
      </c>
      <c r="Q484" s="3">
        <v>0.28000000000000003</v>
      </c>
      <c r="R484">
        <v>38.15</v>
      </c>
      <c r="S484">
        <v>971.8</v>
      </c>
      <c r="T484">
        <v>211.24</v>
      </c>
      <c r="U484" s="6">
        <f>Table1[[#This Row],[Profit]]/Table1[[#This Row],[Sales]]</f>
        <v>0.21736982918295947</v>
      </c>
      <c r="V484" t="s">
        <v>15409</v>
      </c>
      <c r="W484" t="s">
        <v>14886</v>
      </c>
    </row>
    <row r="485" spans="1:23" x14ac:dyDescent="0.25">
      <c r="A485" t="s">
        <v>503</v>
      </c>
      <c r="B485" s="1">
        <v>45178</v>
      </c>
      <c r="C485" s="1" t="str">
        <f>TEXT(Table1[[#This Row],[Order Date]],"YYYY")</f>
        <v>2023</v>
      </c>
      <c r="D485" s="1" t="str">
        <f>TEXT(Table1[[#This Row],[Order Date]],"MMM")</f>
        <v>Sep</v>
      </c>
      <c r="E485" t="s">
        <v>5502</v>
      </c>
      <c r="F485" t="s">
        <v>9861</v>
      </c>
      <c r="G485" t="s">
        <v>9864</v>
      </c>
      <c r="H485" t="s">
        <v>9867</v>
      </c>
      <c r="I485" t="s">
        <v>10039</v>
      </c>
      <c r="J485" t="s">
        <v>10155</v>
      </c>
      <c r="K485" t="s">
        <v>10635</v>
      </c>
      <c r="L485" t="s">
        <v>14444</v>
      </c>
      <c r="M485" t="s">
        <v>14448</v>
      </c>
      <c r="N485" t="s">
        <v>14658</v>
      </c>
      <c r="O485">
        <v>4</v>
      </c>
      <c r="P485">
        <v>319.94</v>
      </c>
      <c r="Q485" s="3">
        <v>0.14000000000000001</v>
      </c>
      <c r="R485">
        <v>14.07</v>
      </c>
      <c r="S485">
        <v>1100.5899999999999</v>
      </c>
      <c r="T485">
        <v>117.54</v>
      </c>
      <c r="U485" s="6">
        <f>Table1[[#This Row],[Profit]]/Table1[[#This Row],[Sales]]</f>
        <v>0.10679726328605567</v>
      </c>
      <c r="V485" t="s">
        <v>15146</v>
      </c>
      <c r="W485" t="s">
        <v>15413</v>
      </c>
    </row>
    <row r="486" spans="1:23" x14ac:dyDescent="0.25">
      <c r="A486" t="s">
        <v>504</v>
      </c>
      <c r="B486" s="1">
        <v>45888</v>
      </c>
      <c r="C486" s="1" t="str">
        <f>TEXT(Table1[[#This Row],[Order Date]],"YYYY")</f>
        <v>2025</v>
      </c>
      <c r="D486" s="1" t="str">
        <f>TEXT(Table1[[#This Row],[Order Date]],"MMM")</f>
        <v>Aug</v>
      </c>
      <c r="E486" t="s">
        <v>5503</v>
      </c>
      <c r="F486" t="s">
        <v>9861</v>
      </c>
      <c r="G486" t="s">
        <v>9866</v>
      </c>
      <c r="H486" t="s">
        <v>9871</v>
      </c>
      <c r="I486" t="s">
        <v>10040</v>
      </c>
      <c r="J486" t="s">
        <v>10128</v>
      </c>
      <c r="K486" t="s">
        <v>10636</v>
      </c>
      <c r="L486" t="s">
        <v>14445</v>
      </c>
      <c r="M486" t="s">
        <v>14451</v>
      </c>
      <c r="N486" t="s">
        <v>14840</v>
      </c>
      <c r="O486">
        <v>10</v>
      </c>
      <c r="P486">
        <v>426.11</v>
      </c>
      <c r="Q486" s="3">
        <v>0.28999999999999998</v>
      </c>
      <c r="R486">
        <v>8.9499999999999993</v>
      </c>
      <c r="S486">
        <v>3025.38</v>
      </c>
      <c r="T486">
        <v>665.18</v>
      </c>
      <c r="U486" s="6">
        <f>Table1[[#This Row],[Profit]]/Table1[[#This Row],[Sales]]</f>
        <v>0.21986659527067673</v>
      </c>
      <c r="V486" t="s">
        <v>15410</v>
      </c>
      <c r="W486" t="s">
        <v>14886</v>
      </c>
    </row>
    <row r="487" spans="1:23" x14ac:dyDescent="0.25">
      <c r="A487" t="s">
        <v>505</v>
      </c>
      <c r="B487" s="1">
        <v>45595</v>
      </c>
      <c r="C487" s="1" t="str">
        <f>TEXT(Table1[[#This Row],[Order Date]],"YYYY")</f>
        <v>2024</v>
      </c>
      <c r="D487" s="1" t="str">
        <f>TEXT(Table1[[#This Row],[Order Date]],"MMM")</f>
        <v>Oct</v>
      </c>
      <c r="E487" t="s">
        <v>5504</v>
      </c>
      <c r="F487" t="s">
        <v>9862</v>
      </c>
      <c r="G487" t="s">
        <v>9866</v>
      </c>
      <c r="H487" t="s">
        <v>9867</v>
      </c>
      <c r="I487" t="s">
        <v>10079</v>
      </c>
      <c r="J487" t="s">
        <v>10152</v>
      </c>
      <c r="K487" t="s">
        <v>10637</v>
      </c>
      <c r="L487" t="s">
        <v>14444</v>
      </c>
      <c r="M487" t="s">
        <v>14454</v>
      </c>
      <c r="N487" t="s">
        <v>14841</v>
      </c>
      <c r="O487">
        <v>2</v>
      </c>
      <c r="P487">
        <v>298.95</v>
      </c>
      <c r="Q487" s="3">
        <v>0.21</v>
      </c>
      <c r="R487">
        <v>33.729999999999997</v>
      </c>
      <c r="S487">
        <v>472.34</v>
      </c>
      <c r="T487">
        <v>93.83</v>
      </c>
      <c r="U487" s="6">
        <f>Table1[[#This Row],[Profit]]/Table1[[#This Row],[Sales]]</f>
        <v>0.19864927806241267</v>
      </c>
      <c r="V487" t="s">
        <v>15410</v>
      </c>
      <c r="W487" t="s">
        <v>15412</v>
      </c>
    </row>
    <row r="488" spans="1:23" x14ac:dyDescent="0.25">
      <c r="A488" t="s">
        <v>506</v>
      </c>
      <c r="B488" s="1">
        <v>45940</v>
      </c>
      <c r="C488" s="1" t="str">
        <f>TEXT(Table1[[#This Row],[Order Date]],"YYYY")</f>
        <v>2025</v>
      </c>
      <c r="D488" s="1" t="str">
        <f>TEXT(Table1[[#This Row],[Order Date]],"MMM")</f>
        <v>Oct</v>
      </c>
      <c r="E488" t="s">
        <v>5505</v>
      </c>
      <c r="F488" t="s">
        <v>9861</v>
      </c>
      <c r="G488" t="s">
        <v>9865</v>
      </c>
      <c r="H488" t="s">
        <v>9867</v>
      </c>
      <c r="I488" t="s">
        <v>10080</v>
      </c>
      <c r="J488" t="s">
        <v>10131</v>
      </c>
      <c r="K488" t="s">
        <v>10638</v>
      </c>
      <c r="L488" t="s">
        <v>14446</v>
      </c>
      <c r="M488" t="s">
        <v>14455</v>
      </c>
      <c r="N488" t="s">
        <v>14842</v>
      </c>
      <c r="O488">
        <v>2</v>
      </c>
      <c r="P488">
        <v>504.82</v>
      </c>
      <c r="Q488" s="3">
        <v>0.1</v>
      </c>
      <c r="R488">
        <v>5.15</v>
      </c>
      <c r="S488">
        <v>908.68</v>
      </c>
      <c r="T488">
        <v>-31.44</v>
      </c>
      <c r="U488" s="6">
        <f>Table1[[#This Row],[Profit]]/Table1[[#This Row],[Sales]]</f>
        <v>-3.4599639036844654E-2</v>
      </c>
      <c r="V488" t="s">
        <v>15409</v>
      </c>
      <c r="W488" t="s">
        <v>15412</v>
      </c>
    </row>
    <row r="489" spans="1:23" x14ac:dyDescent="0.25">
      <c r="A489" t="s">
        <v>507</v>
      </c>
      <c r="B489" s="1">
        <v>45617</v>
      </c>
      <c r="C489" s="1" t="str">
        <f>TEXT(Table1[[#This Row],[Order Date]],"YYYY")</f>
        <v>2024</v>
      </c>
      <c r="D489" s="1" t="str">
        <f>TEXT(Table1[[#This Row],[Order Date]],"MMM")</f>
        <v>Nov</v>
      </c>
      <c r="E489" t="s">
        <v>5506</v>
      </c>
      <c r="F489" t="s">
        <v>9863</v>
      </c>
      <c r="G489" t="s">
        <v>9865</v>
      </c>
      <c r="H489" t="s">
        <v>9871</v>
      </c>
      <c r="I489" t="s">
        <v>9953</v>
      </c>
      <c r="J489" t="s">
        <v>10144</v>
      </c>
      <c r="K489" t="s">
        <v>10639</v>
      </c>
      <c r="L489" t="s">
        <v>14444</v>
      </c>
      <c r="M489" t="s">
        <v>14447</v>
      </c>
      <c r="N489" t="s">
        <v>14843</v>
      </c>
      <c r="O489">
        <v>3</v>
      </c>
      <c r="P489">
        <v>135.86000000000001</v>
      </c>
      <c r="Q489" s="3">
        <v>0.26</v>
      </c>
      <c r="R489">
        <v>7.02</v>
      </c>
      <c r="S489">
        <v>301.61</v>
      </c>
      <c r="T489">
        <v>3.69</v>
      </c>
      <c r="U489" s="6">
        <f>Table1[[#This Row],[Profit]]/Table1[[#This Row],[Sales]]</f>
        <v>1.2234342362653758E-2</v>
      </c>
      <c r="V489" t="s">
        <v>15146</v>
      </c>
      <c r="W489" t="s">
        <v>15412</v>
      </c>
    </row>
    <row r="490" spans="1:23" x14ac:dyDescent="0.25">
      <c r="A490" t="s">
        <v>508</v>
      </c>
      <c r="B490" s="1">
        <v>45734</v>
      </c>
      <c r="C490" s="1" t="str">
        <f>TEXT(Table1[[#This Row],[Order Date]],"YYYY")</f>
        <v>2025</v>
      </c>
      <c r="D490" s="1" t="str">
        <f>TEXT(Table1[[#This Row],[Order Date]],"MMM")</f>
        <v>Mar</v>
      </c>
      <c r="E490" t="s">
        <v>5507</v>
      </c>
      <c r="F490" t="s">
        <v>9861</v>
      </c>
      <c r="G490" t="s">
        <v>9864</v>
      </c>
      <c r="H490" t="s">
        <v>9870</v>
      </c>
      <c r="I490" t="s">
        <v>10081</v>
      </c>
      <c r="J490" t="s">
        <v>10127</v>
      </c>
      <c r="K490" t="s">
        <v>10640</v>
      </c>
      <c r="L490" t="s">
        <v>14446</v>
      </c>
      <c r="M490" t="s">
        <v>14455</v>
      </c>
      <c r="N490" t="s">
        <v>14672</v>
      </c>
      <c r="O490">
        <v>10</v>
      </c>
      <c r="P490">
        <v>690.47</v>
      </c>
      <c r="Q490" s="3">
        <v>0.11</v>
      </c>
      <c r="R490">
        <v>23.75</v>
      </c>
      <c r="S490">
        <v>6145.18</v>
      </c>
      <c r="T490">
        <v>1366.5</v>
      </c>
      <c r="U490" s="6">
        <f>Table1[[#This Row],[Profit]]/Table1[[#This Row],[Sales]]</f>
        <v>0.22236940170995803</v>
      </c>
      <c r="V490" t="s">
        <v>15146</v>
      </c>
      <c r="W490" t="s">
        <v>15413</v>
      </c>
    </row>
    <row r="491" spans="1:23" x14ac:dyDescent="0.25">
      <c r="A491" t="s">
        <v>509</v>
      </c>
      <c r="B491" s="1">
        <v>45805</v>
      </c>
      <c r="C491" s="1" t="str">
        <f>TEXT(Table1[[#This Row],[Order Date]],"YYYY")</f>
        <v>2025</v>
      </c>
      <c r="D491" s="1" t="str">
        <f>TEXT(Table1[[#This Row],[Order Date]],"MMM")</f>
        <v>May</v>
      </c>
      <c r="E491" t="s">
        <v>5508</v>
      </c>
      <c r="F491" t="s">
        <v>9861</v>
      </c>
      <c r="G491" t="s">
        <v>9866</v>
      </c>
      <c r="H491" t="s">
        <v>9871</v>
      </c>
      <c r="I491" t="s">
        <v>10082</v>
      </c>
      <c r="J491" t="s">
        <v>10163</v>
      </c>
      <c r="K491" t="s">
        <v>10641</v>
      </c>
      <c r="L491" t="s">
        <v>14444</v>
      </c>
      <c r="M491" t="s">
        <v>14448</v>
      </c>
      <c r="N491" t="s">
        <v>14844</v>
      </c>
      <c r="O491">
        <v>7</v>
      </c>
      <c r="P491">
        <v>149.4</v>
      </c>
      <c r="Q491" s="3">
        <v>0.17</v>
      </c>
      <c r="R491">
        <v>24.37</v>
      </c>
      <c r="S491">
        <v>868.01</v>
      </c>
      <c r="T491">
        <v>199.69</v>
      </c>
      <c r="U491" s="6">
        <f>Table1[[#This Row],[Profit]]/Table1[[#This Row],[Sales]]</f>
        <v>0.23005495328394834</v>
      </c>
      <c r="V491" t="s">
        <v>15411</v>
      </c>
      <c r="W491" t="s">
        <v>15413</v>
      </c>
    </row>
    <row r="492" spans="1:23" x14ac:dyDescent="0.25">
      <c r="A492" t="s">
        <v>510</v>
      </c>
      <c r="B492" s="1">
        <v>45121</v>
      </c>
      <c r="C492" s="1" t="str">
        <f>TEXT(Table1[[#This Row],[Order Date]],"YYYY")</f>
        <v>2023</v>
      </c>
      <c r="D492" s="1" t="str">
        <f>TEXT(Table1[[#This Row],[Order Date]],"MMM")</f>
        <v>Jul</v>
      </c>
      <c r="E492" t="s">
        <v>5509</v>
      </c>
      <c r="F492" t="s">
        <v>9862</v>
      </c>
      <c r="G492" t="s">
        <v>9865</v>
      </c>
      <c r="H492" t="s">
        <v>9868</v>
      </c>
      <c r="I492" t="s">
        <v>10065</v>
      </c>
      <c r="J492" t="s">
        <v>10142</v>
      </c>
      <c r="K492" t="s">
        <v>10211</v>
      </c>
      <c r="L492" t="s">
        <v>14444</v>
      </c>
      <c r="M492" t="s">
        <v>14448</v>
      </c>
      <c r="N492" t="s">
        <v>14845</v>
      </c>
      <c r="O492">
        <v>10</v>
      </c>
      <c r="P492">
        <v>528.01</v>
      </c>
      <c r="Q492" s="3">
        <v>0.03</v>
      </c>
      <c r="R492">
        <v>47.07</v>
      </c>
      <c r="S492">
        <v>5121.7</v>
      </c>
      <c r="T492">
        <v>359.7</v>
      </c>
      <c r="U492" s="6">
        <f>Table1[[#This Row],[Profit]]/Table1[[#This Row],[Sales]]</f>
        <v>7.0230587500244065E-2</v>
      </c>
      <c r="V492" t="s">
        <v>15411</v>
      </c>
      <c r="W492" t="s">
        <v>15412</v>
      </c>
    </row>
    <row r="493" spans="1:23" x14ac:dyDescent="0.25">
      <c r="A493" t="s">
        <v>511</v>
      </c>
      <c r="B493" s="1">
        <v>45585</v>
      </c>
      <c r="C493" s="1" t="str">
        <f>TEXT(Table1[[#This Row],[Order Date]],"YYYY")</f>
        <v>2024</v>
      </c>
      <c r="D493" s="1" t="str">
        <f>TEXT(Table1[[#This Row],[Order Date]],"MMM")</f>
        <v>Oct</v>
      </c>
      <c r="E493" t="s">
        <v>5510</v>
      </c>
      <c r="F493" t="s">
        <v>9861</v>
      </c>
      <c r="G493" t="s">
        <v>9865</v>
      </c>
      <c r="H493" t="s">
        <v>9868</v>
      </c>
      <c r="I493" t="s">
        <v>10083</v>
      </c>
      <c r="J493" t="s">
        <v>10145</v>
      </c>
      <c r="K493" t="s">
        <v>10642</v>
      </c>
      <c r="L493" t="s">
        <v>14446</v>
      </c>
      <c r="M493" t="s">
        <v>14453</v>
      </c>
      <c r="N493" t="s">
        <v>14600</v>
      </c>
      <c r="O493">
        <v>9</v>
      </c>
      <c r="P493">
        <v>643.99</v>
      </c>
      <c r="Q493" s="3">
        <v>0.09</v>
      </c>
      <c r="R493">
        <v>40.47</v>
      </c>
      <c r="S493">
        <v>5274.28</v>
      </c>
      <c r="T493">
        <v>950.75</v>
      </c>
      <c r="U493" s="6">
        <f>Table1[[#This Row],[Profit]]/Table1[[#This Row],[Sales]]</f>
        <v>0.1802615712476395</v>
      </c>
      <c r="V493" t="s">
        <v>15410</v>
      </c>
      <c r="W493" t="s">
        <v>15413</v>
      </c>
    </row>
    <row r="494" spans="1:23" x14ac:dyDescent="0.25">
      <c r="A494" t="s">
        <v>512</v>
      </c>
      <c r="B494" s="1">
        <v>45704</v>
      </c>
      <c r="C494" s="1" t="str">
        <f>TEXT(Table1[[#This Row],[Order Date]],"YYYY")</f>
        <v>2025</v>
      </c>
      <c r="D494" s="1" t="str">
        <f>TEXT(Table1[[#This Row],[Order Date]],"MMM")</f>
        <v>Feb</v>
      </c>
      <c r="E494" t="s">
        <v>5511</v>
      </c>
      <c r="F494" t="s">
        <v>9862</v>
      </c>
      <c r="G494" t="s">
        <v>9866</v>
      </c>
      <c r="H494" t="s">
        <v>9869</v>
      </c>
      <c r="I494" t="s">
        <v>9892</v>
      </c>
      <c r="J494" t="s">
        <v>9950</v>
      </c>
      <c r="K494" t="s">
        <v>10643</v>
      </c>
      <c r="L494" t="s">
        <v>14446</v>
      </c>
      <c r="M494" t="s">
        <v>14450</v>
      </c>
      <c r="N494" t="s">
        <v>14475</v>
      </c>
      <c r="O494">
        <v>8</v>
      </c>
      <c r="P494">
        <v>130.41</v>
      </c>
      <c r="Q494" s="3">
        <v>0.12</v>
      </c>
      <c r="R494">
        <v>24.48</v>
      </c>
      <c r="S494">
        <v>918.09</v>
      </c>
      <c r="T494">
        <v>6.76</v>
      </c>
      <c r="U494" s="6">
        <f>Table1[[#This Row],[Profit]]/Table1[[#This Row],[Sales]]</f>
        <v>7.3631125488786498E-3</v>
      </c>
      <c r="V494" t="s">
        <v>15410</v>
      </c>
      <c r="W494" t="s">
        <v>14886</v>
      </c>
    </row>
    <row r="495" spans="1:23" x14ac:dyDescent="0.25">
      <c r="A495" t="s">
        <v>513</v>
      </c>
      <c r="B495" s="1">
        <v>45232</v>
      </c>
      <c r="C495" s="1" t="str">
        <f>TEXT(Table1[[#This Row],[Order Date]],"YYYY")</f>
        <v>2023</v>
      </c>
      <c r="D495" s="1" t="str">
        <f>TEXT(Table1[[#This Row],[Order Date]],"MMM")</f>
        <v>Nov</v>
      </c>
      <c r="E495" t="s">
        <v>5512</v>
      </c>
      <c r="F495" t="s">
        <v>9861</v>
      </c>
      <c r="G495" t="s">
        <v>9864</v>
      </c>
      <c r="H495" t="s">
        <v>9869</v>
      </c>
      <c r="I495" t="s">
        <v>9888</v>
      </c>
      <c r="J495" t="s">
        <v>10123</v>
      </c>
      <c r="K495" t="s">
        <v>10644</v>
      </c>
      <c r="L495" t="s">
        <v>14445</v>
      </c>
      <c r="M495" t="s">
        <v>14452</v>
      </c>
      <c r="N495" t="s">
        <v>14620</v>
      </c>
      <c r="O495">
        <v>3</v>
      </c>
      <c r="P495">
        <v>82.23</v>
      </c>
      <c r="Q495" s="3">
        <v>0.11</v>
      </c>
      <c r="R495">
        <v>40.22</v>
      </c>
      <c r="S495">
        <v>219.55</v>
      </c>
      <c r="T495">
        <v>23.86</v>
      </c>
      <c r="U495" s="6">
        <f>Table1[[#This Row],[Profit]]/Table1[[#This Row],[Sales]]</f>
        <v>0.1086768389888408</v>
      </c>
      <c r="V495" t="s">
        <v>15146</v>
      </c>
      <c r="W495" t="s">
        <v>15412</v>
      </c>
    </row>
    <row r="496" spans="1:23" x14ac:dyDescent="0.25">
      <c r="A496" t="s">
        <v>514</v>
      </c>
      <c r="B496" s="1">
        <v>45711</v>
      </c>
      <c r="C496" s="1" t="str">
        <f>TEXT(Table1[[#This Row],[Order Date]],"YYYY")</f>
        <v>2025</v>
      </c>
      <c r="D496" s="1" t="str">
        <f>TEXT(Table1[[#This Row],[Order Date]],"MMM")</f>
        <v>Feb</v>
      </c>
      <c r="E496" t="s">
        <v>5513</v>
      </c>
      <c r="F496" t="s">
        <v>9862</v>
      </c>
      <c r="G496" t="s">
        <v>9866</v>
      </c>
      <c r="H496" t="s">
        <v>9871</v>
      </c>
      <c r="I496" t="s">
        <v>10016</v>
      </c>
      <c r="J496" t="s">
        <v>10149</v>
      </c>
      <c r="K496" t="s">
        <v>10645</v>
      </c>
      <c r="L496" t="s">
        <v>14446</v>
      </c>
      <c r="M496" t="s">
        <v>14455</v>
      </c>
      <c r="N496" t="s">
        <v>14514</v>
      </c>
      <c r="O496">
        <v>5</v>
      </c>
      <c r="P496">
        <v>575.16</v>
      </c>
      <c r="Q496" s="3">
        <v>0.11</v>
      </c>
      <c r="R496">
        <v>28.88</v>
      </c>
      <c r="S496">
        <v>2559.46</v>
      </c>
      <c r="T496">
        <v>-199.03</v>
      </c>
      <c r="U496" s="6">
        <f>Table1[[#This Row],[Profit]]/Table1[[#This Row],[Sales]]</f>
        <v>-7.7762496776663831E-2</v>
      </c>
      <c r="V496" t="s">
        <v>15409</v>
      </c>
      <c r="W496" t="s">
        <v>15414</v>
      </c>
    </row>
    <row r="497" spans="1:23" x14ac:dyDescent="0.25">
      <c r="A497" t="s">
        <v>515</v>
      </c>
      <c r="B497" s="1">
        <v>45478</v>
      </c>
      <c r="C497" s="1" t="str">
        <f>TEXT(Table1[[#This Row],[Order Date]],"YYYY")</f>
        <v>2024</v>
      </c>
      <c r="D497" s="1" t="str">
        <f>TEXT(Table1[[#This Row],[Order Date]],"MMM")</f>
        <v>Jul</v>
      </c>
      <c r="E497" t="s">
        <v>5514</v>
      </c>
      <c r="F497" t="s">
        <v>9862</v>
      </c>
      <c r="G497" t="s">
        <v>9864</v>
      </c>
      <c r="H497" t="s">
        <v>9868</v>
      </c>
      <c r="I497" t="s">
        <v>10044</v>
      </c>
      <c r="J497" t="s">
        <v>10127</v>
      </c>
      <c r="K497" t="s">
        <v>10646</v>
      </c>
      <c r="L497" t="s">
        <v>14444</v>
      </c>
      <c r="M497" t="s">
        <v>14454</v>
      </c>
      <c r="N497" t="s">
        <v>14846</v>
      </c>
      <c r="O497">
        <v>1</v>
      </c>
      <c r="P497">
        <v>284.13</v>
      </c>
      <c r="Q497" s="3">
        <v>0.26</v>
      </c>
      <c r="R497">
        <v>49.36</v>
      </c>
      <c r="S497">
        <v>210.26</v>
      </c>
      <c r="T497">
        <v>11.42</v>
      </c>
      <c r="U497" s="6">
        <f>Table1[[#This Row],[Profit]]/Table1[[#This Row],[Sales]]</f>
        <v>5.4313706839151529E-2</v>
      </c>
      <c r="V497" t="s">
        <v>15409</v>
      </c>
      <c r="W497" t="s">
        <v>14886</v>
      </c>
    </row>
    <row r="498" spans="1:23" x14ac:dyDescent="0.25">
      <c r="A498" t="s">
        <v>516</v>
      </c>
      <c r="B498" s="1">
        <v>45370</v>
      </c>
      <c r="C498" s="1" t="str">
        <f>TEXT(Table1[[#This Row],[Order Date]],"YYYY")</f>
        <v>2024</v>
      </c>
      <c r="D498" s="1" t="str">
        <f>TEXT(Table1[[#This Row],[Order Date]],"MMM")</f>
        <v>Mar</v>
      </c>
      <c r="E498" t="s">
        <v>5515</v>
      </c>
      <c r="F498" t="s">
        <v>9861</v>
      </c>
      <c r="G498" t="s">
        <v>9864</v>
      </c>
      <c r="H498" t="s">
        <v>9868</v>
      </c>
      <c r="I498" t="s">
        <v>9910</v>
      </c>
      <c r="J498" t="s">
        <v>10131</v>
      </c>
      <c r="K498" t="s">
        <v>10647</v>
      </c>
      <c r="L498" t="s">
        <v>14446</v>
      </c>
      <c r="M498" t="s">
        <v>14450</v>
      </c>
      <c r="N498" t="s">
        <v>14847</v>
      </c>
      <c r="O498">
        <v>2</v>
      </c>
      <c r="P498">
        <v>445.8</v>
      </c>
      <c r="Q498" s="3">
        <v>0.26</v>
      </c>
      <c r="R498">
        <v>32.58</v>
      </c>
      <c r="S498">
        <v>659.78</v>
      </c>
      <c r="T498">
        <v>-29.55</v>
      </c>
      <c r="U498" s="6">
        <f>Table1[[#This Row],[Profit]]/Table1[[#This Row],[Sales]]</f>
        <v>-4.4787656491557797E-2</v>
      </c>
      <c r="V498" t="s">
        <v>15409</v>
      </c>
      <c r="W498" t="s">
        <v>15414</v>
      </c>
    </row>
    <row r="499" spans="1:23" x14ac:dyDescent="0.25">
      <c r="A499" t="s">
        <v>517</v>
      </c>
      <c r="B499" s="1">
        <v>45902</v>
      </c>
      <c r="C499" s="1" t="str">
        <f>TEXT(Table1[[#This Row],[Order Date]],"YYYY")</f>
        <v>2025</v>
      </c>
      <c r="D499" s="1" t="str">
        <f>TEXT(Table1[[#This Row],[Order Date]],"MMM")</f>
        <v>Sep</v>
      </c>
      <c r="E499" t="s">
        <v>5516</v>
      </c>
      <c r="F499" t="s">
        <v>9863</v>
      </c>
      <c r="G499" t="s">
        <v>9865</v>
      </c>
      <c r="H499" t="s">
        <v>9868</v>
      </c>
      <c r="I499" t="s">
        <v>10084</v>
      </c>
      <c r="J499" t="s">
        <v>10161</v>
      </c>
      <c r="K499" t="s">
        <v>10648</v>
      </c>
      <c r="L499" t="s">
        <v>14445</v>
      </c>
      <c r="M499" t="s">
        <v>14449</v>
      </c>
      <c r="N499" t="s">
        <v>14580</v>
      </c>
      <c r="O499">
        <v>6</v>
      </c>
      <c r="P499">
        <v>586.44000000000005</v>
      </c>
      <c r="Q499" s="3">
        <v>0.02</v>
      </c>
      <c r="R499">
        <v>36.39</v>
      </c>
      <c r="S499">
        <v>3448.27</v>
      </c>
      <c r="T499">
        <v>579.66999999999996</v>
      </c>
      <c r="U499" s="6">
        <f>Table1[[#This Row],[Profit]]/Table1[[#This Row],[Sales]]</f>
        <v>0.1681045857777958</v>
      </c>
      <c r="V499" t="s">
        <v>15411</v>
      </c>
      <c r="W499" t="s">
        <v>14886</v>
      </c>
    </row>
    <row r="500" spans="1:23" x14ac:dyDescent="0.25">
      <c r="A500" t="s">
        <v>518</v>
      </c>
      <c r="B500" s="1">
        <v>44975</v>
      </c>
      <c r="C500" s="1" t="str">
        <f>TEXT(Table1[[#This Row],[Order Date]],"YYYY")</f>
        <v>2023</v>
      </c>
      <c r="D500" s="1" t="str">
        <f>TEXT(Table1[[#This Row],[Order Date]],"MMM")</f>
        <v>Feb</v>
      </c>
      <c r="E500" t="s">
        <v>5517</v>
      </c>
      <c r="F500" t="s">
        <v>9862</v>
      </c>
      <c r="G500" t="s">
        <v>9866</v>
      </c>
      <c r="H500" t="s">
        <v>9868</v>
      </c>
      <c r="I500" t="s">
        <v>10046</v>
      </c>
      <c r="J500" t="s">
        <v>10159</v>
      </c>
      <c r="K500" t="s">
        <v>10649</v>
      </c>
      <c r="L500" t="s">
        <v>14446</v>
      </c>
      <c r="M500" t="s">
        <v>14455</v>
      </c>
      <c r="N500" t="s">
        <v>14637</v>
      </c>
      <c r="O500">
        <v>3</v>
      </c>
      <c r="P500">
        <v>567.80999999999995</v>
      </c>
      <c r="Q500" s="3">
        <v>0.19</v>
      </c>
      <c r="R500">
        <v>16.95</v>
      </c>
      <c r="S500">
        <v>1379.78</v>
      </c>
      <c r="T500">
        <v>-83.21</v>
      </c>
      <c r="U500" s="6">
        <f>Table1[[#This Row],[Profit]]/Table1[[#This Row],[Sales]]</f>
        <v>-6.0306715563350675E-2</v>
      </c>
      <c r="V500" t="s">
        <v>15410</v>
      </c>
      <c r="W500" t="s">
        <v>14886</v>
      </c>
    </row>
    <row r="501" spans="1:23" x14ac:dyDescent="0.25">
      <c r="A501" t="s">
        <v>519</v>
      </c>
      <c r="B501" s="1">
        <v>45686</v>
      </c>
      <c r="C501" s="1" t="str">
        <f>TEXT(Table1[[#This Row],[Order Date]],"YYYY")</f>
        <v>2025</v>
      </c>
      <c r="D501" s="1" t="str">
        <f>TEXT(Table1[[#This Row],[Order Date]],"MMM")</f>
        <v>Jan</v>
      </c>
      <c r="E501" t="s">
        <v>5518</v>
      </c>
      <c r="F501" t="s">
        <v>9862</v>
      </c>
      <c r="G501" t="s">
        <v>9865</v>
      </c>
      <c r="H501" t="s">
        <v>9869</v>
      </c>
      <c r="I501" t="s">
        <v>10069</v>
      </c>
      <c r="J501" t="s">
        <v>10151</v>
      </c>
      <c r="K501" t="s">
        <v>10650</v>
      </c>
      <c r="L501" t="s">
        <v>14446</v>
      </c>
      <c r="M501" t="s">
        <v>14453</v>
      </c>
      <c r="N501" t="s">
        <v>14848</v>
      </c>
      <c r="O501">
        <v>10</v>
      </c>
      <c r="P501">
        <v>373.73</v>
      </c>
      <c r="Q501" s="3">
        <v>0.25</v>
      </c>
      <c r="R501">
        <v>11.91</v>
      </c>
      <c r="S501">
        <v>2802.98</v>
      </c>
      <c r="T501">
        <v>645.92999999999995</v>
      </c>
      <c r="U501" s="6">
        <f>Table1[[#This Row],[Profit]]/Table1[[#This Row],[Sales]]</f>
        <v>0.23044402742795167</v>
      </c>
      <c r="V501" t="s">
        <v>15146</v>
      </c>
      <c r="W501" t="s">
        <v>15414</v>
      </c>
    </row>
    <row r="502" spans="1:23" x14ac:dyDescent="0.25">
      <c r="A502" t="s">
        <v>520</v>
      </c>
      <c r="B502" s="1">
        <v>45022</v>
      </c>
      <c r="C502" s="1" t="str">
        <f>TEXT(Table1[[#This Row],[Order Date]],"YYYY")</f>
        <v>2023</v>
      </c>
      <c r="D502" s="1" t="str">
        <f>TEXT(Table1[[#This Row],[Order Date]],"MMM")</f>
        <v>Apr</v>
      </c>
      <c r="E502" t="s">
        <v>5519</v>
      </c>
      <c r="F502" t="s">
        <v>9863</v>
      </c>
      <c r="G502" t="s">
        <v>9865</v>
      </c>
      <c r="H502" t="s">
        <v>9867</v>
      </c>
      <c r="I502" t="s">
        <v>9923</v>
      </c>
      <c r="J502" t="s">
        <v>10116</v>
      </c>
      <c r="K502" t="s">
        <v>10651</v>
      </c>
      <c r="L502" t="s">
        <v>14446</v>
      </c>
      <c r="M502" t="s">
        <v>14450</v>
      </c>
      <c r="N502" t="s">
        <v>14849</v>
      </c>
      <c r="O502">
        <v>5</v>
      </c>
      <c r="P502">
        <v>499.28</v>
      </c>
      <c r="Q502" s="3">
        <v>0.05</v>
      </c>
      <c r="R502">
        <v>18.100000000000001</v>
      </c>
      <c r="S502">
        <v>2371.58</v>
      </c>
      <c r="T502">
        <v>98.17</v>
      </c>
      <c r="U502" s="6">
        <f>Table1[[#This Row],[Profit]]/Table1[[#This Row],[Sales]]</f>
        <v>4.1394344698471065E-2</v>
      </c>
      <c r="V502" t="s">
        <v>15146</v>
      </c>
      <c r="W502" t="s">
        <v>15414</v>
      </c>
    </row>
    <row r="503" spans="1:23" x14ac:dyDescent="0.25">
      <c r="A503" t="s">
        <v>521</v>
      </c>
      <c r="B503" s="1">
        <v>45514</v>
      </c>
      <c r="C503" s="1" t="str">
        <f>TEXT(Table1[[#This Row],[Order Date]],"YYYY")</f>
        <v>2024</v>
      </c>
      <c r="D503" s="1" t="str">
        <f>TEXT(Table1[[#This Row],[Order Date]],"MMM")</f>
        <v>Aug</v>
      </c>
      <c r="E503" t="s">
        <v>5520</v>
      </c>
      <c r="F503" t="s">
        <v>9863</v>
      </c>
      <c r="G503" t="s">
        <v>9864</v>
      </c>
      <c r="H503" t="s">
        <v>9870</v>
      </c>
      <c r="I503" t="s">
        <v>9892</v>
      </c>
      <c r="J503" t="s">
        <v>10123</v>
      </c>
      <c r="K503" t="s">
        <v>10652</v>
      </c>
      <c r="L503" t="s">
        <v>14445</v>
      </c>
      <c r="M503" t="s">
        <v>14451</v>
      </c>
      <c r="N503" t="s">
        <v>14850</v>
      </c>
      <c r="O503">
        <v>4</v>
      </c>
      <c r="P503">
        <v>334.32</v>
      </c>
      <c r="Q503" s="3">
        <v>0.17</v>
      </c>
      <c r="R503">
        <v>38.15</v>
      </c>
      <c r="S503">
        <v>1109.94</v>
      </c>
      <c r="T503">
        <v>-64.150000000000006</v>
      </c>
      <c r="U503" s="6">
        <f>Table1[[#This Row],[Profit]]/Table1[[#This Row],[Sales]]</f>
        <v>-5.7795916896408818E-2</v>
      </c>
      <c r="V503" t="s">
        <v>15409</v>
      </c>
      <c r="W503" t="s">
        <v>15413</v>
      </c>
    </row>
    <row r="504" spans="1:23" x14ac:dyDescent="0.25">
      <c r="A504" t="s">
        <v>522</v>
      </c>
      <c r="B504" s="1">
        <v>45262</v>
      </c>
      <c r="C504" s="1" t="str">
        <f>TEXT(Table1[[#This Row],[Order Date]],"YYYY")</f>
        <v>2023</v>
      </c>
      <c r="D504" s="1" t="str">
        <f>TEXT(Table1[[#This Row],[Order Date]],"MMM")</f>
        <v>Dec</v>
      </c>
      <c r="E504" t="s">
        <v>5521</v>
      </c>
      <c r="F504" t="s">
        <v>9861</v>
      </c>
      <c r="G504" t="s">
        <v>9866</v>
      </c>
      <c r="H504" t="s">
        <v>9868</v>
      </c>
      <c r="I504" t="s">
        <v>9943</v>
      </c>
      <c r="J504" t="s">
        <v>10144</v>
      </c>
      <c r="K504" t="s">
        <v>10653</v>
      </c>
      <c r="L504" t="s">
        <v>14445</v>
      </c>
      <c r="M504" t="s">
        <v>14449</v>
      </c>
      <c r="N504" t="s">
        <v>14851</v>
      </c>
      <c r="O504">
        <v>2</v>
      </c>
      <c r="P504">
        <v>519.9</v>
      </c>
      <c r="Q504" s="3">
        <v>0.2</v>
      </c>
      <c r="R504">
        <v>19.37</v>
      </c>
      <c r="S504">
        <v>831.84</v>
      </c>
      <c r="T504">
        <v>93.87</v>
      </c>
      <c r="U504" s="6">
        <f>Table1[[#This Row],[Profit]]/Table1[[#This Row],[Sales]]</f>
        <v>0.11284622042700519</v>
      </c>
      <c r="V504" t="s">
        <v>15409</v>
      </c>
      <c r="W504" t="s">
        <v>14886</v>
      </c>
    </row>
    <row r="505" spans="1:23" x14ac:dyDescent="0.25">
      <c r="A505" t="s">
        <v>523</v>
      </c>
      <c r="B505" s="1">
        <v>45669</v>
      </c>
      <c r="C505" s="1" t="str">
        <f>TEXT(Table1[[#This Row],[Order Date]],"YYYY")</f>
        <v>2025</v>
      </c>
      <c r="D505" s="1" t="str">
        <f>TEXT(Table1[[#This Row],[Order Date]],"MMM")</f>
        <v>Jan</v>
      </c>
      <c r="E505" t="s">
        <v>5522</v>
      </c>
      <c r="F505" t="s">
        <v>9861</v>
      </c>
      <c r="G505" t="s">
        <v>9866</v>
      </c>
      <c r="H505" t="s">
        <v>9871</v>
      </c>
      <c r="I505" t="s">
        <v>9983</v>
      </c>
      <c r="J505" t="s">
        <v>10143</v>
      </c>
      <c r="K505" t="s">
        <v>10654</v>
      </c>
      <c r="L505" t="s">
        <v>14445</v>
      </c>
      <c r="M505" t="s">
        <v>14451</v>
      </c>
      <c r="N505" t="s">
        <v>14752</v>
      </c>
      <c r="O505">
        <v>7</v>
      </c>
      <c r="P505">
        <v>752.36</v>
      </c>
      <c r="Q505" s="3">
        <v>0.01</v>
      </c>
      <c r="R505">
        <v>16.260000000000002</v>
      </c>
      <c r="S505">
        <v>5213.8500000000004</v>
      </c>
      <c r="T505">
        <v>1435.84</v>
      </c>
      <c r="U505" s="6">
        <f>Table1[[#This Row],[Profit]]/Table1[[#This Row],[Sales]]</f>
        <v>0.27538958734907981</v>
      </c>
      <c r="V505" t="s">
        <v>15410</v>
      </c>
      <c r="W505" t="s">
        <v>15412</v>
      </c>
    </row>
    <row r="506" spans="1:23" x14ac:dyDescent="0.25">
      <c r="A506" t="s">
        <v>524</v>
      </c>
      <c r="B506" s="1">
        <v>45197</v>
      </c>
      <c r="C506" s="1" t="str">
        <f>TEXT(Table1[[#This Row],[Order Date]],"YYYY")</f>
        <v>2023</v>
      </c>
      <c r="D506" s="1" t="str">
        <f>TEXT(Table1[[#This Row],[Order Date]],"MMM")</f>
        <v>Sep</v>
      </c>
      <c r="E506" t="s">
        <v>5523</v>
      </c>
      <c r="F506" t="s">
        <v>9863</v>
      </c>
      <c r="G506" t="s">
        <v>9866</v>
      </c>
      <c r="H506" t="s">
        <v>9868</v>
      </c>
      <c r="I506" t="s">
        <v>10034</v>
      </c>
      <c r="J506" t="s">
        <v>10157</v>
      </c>
      <c r="K506" t="s">
        <v>10655</v>
      </c>
      <c r="L506" t="s">
        <v>14445</v>
      </c>
      <c r="M506" t="s">
        <v>14451</v>
      </c>
      <c r="N506" t="s">
        <v>14852</v>
      </c>
      <c r="O506">
        <v>2</v>
      </c>
      <c r="P506">
        <v>592.96</v>
      </c>
      <c r="Q506" s="3">
        <v>0.06</v>
      </c>
      <c r="R506">
        <v>9.2799999999999994</v>
      </c>
      <c r="S506">
        <v>1114.76</v>
      </c>
      <c r="T506">
        <v>-41.29</v>
      </c>
      <c r="U506" s="6">
        <f>Table1[[#This Row],[Profit]]/Table1[[#This Row],[Sales]]</f>
        <v>-3.7039362732785533E-2</v>
      </c>
      <c r="V506" t="s">
        <v>15409</v>
      </c>
      <c r="W506" t="s">
        <v>15413</v>
      </c>
    </row>
    <row r="507" spans="1:23" x14ac:dyDescent="0.25">
      <c r="A507" t="s">
        <v>525</v>
      </c>
      <c r="B507" s="1">
        <v>45812</v>
      </c>
      <c r="C507" s="1" t="str">
        <f>TEXT(Table1[[#This Row],[Order Date]],"YYYY")</f>
        <v>2025</v>
      </c>
      <c r="D507" s="1" t="str">
        <f>TEXT(Table1[[#This Row],[Order Date]],"MMM")</f>
        <v>Jun</v>
      </c>
      <c r="E507" t="s">
        <v>5524</v>
      </c>
      <c r="F507" t="s">
        <v>9863</v>
      </c>
      <c r="G507" t="s">
        <v>9864</v>
      </c>
      <c r="H507" t="s">
        <v>9871</v>
      </c>
      <c r="I507" t="s">
        <v>10023</v>
      </c>
      <c r="J507" t="s">
        <v>10141</v>
      </c>
      <c r="K507" t="s">
        <v>10656</v>
      </c>
      <c r="L507" t="s">
        <v>14446</v>
      </c>
      <c r="M507" t="s">
        <v>14455</v>
      </c>
      <c r="N507" t="s">
        <v>14853</v>
      </c>
      <c r="O507">
        <v>5</v>
      </c>
      <c r="P507">
        <v>318.24</v>
      </c>
      <c r="Q507" s="3">
        <v>0.25</v>
      </c>
      <c r="R507">
        <v>16.96</v>
      </c>
      <c r="S507">
        <v>1193.4000000000001</v>
      </c>
      <c r="T507">
        <v>4.55</v>
      </c>
      <c r="U507" s="6">
        <f>Table1[[#This Row],[Profit]]/Table1[[#This Row],[Sales]]</f>
        <v>3.8126361655773417E-3</v>
      </c>
      <c r="V507" t="s">
        <v>15409</v>
      </c>
      <c r="W507" t="s">
        <v>15413</v>
      </c>
    </row>
    <row r="508" spans="1:23" x14ac:dyDescent="0.25">
      <c r="A508" t="s">
        <v>526</v>
      </c>
      <c r="B508" s="1">
        <v>45581</v>
      </c>
      <c r="C508" s="1" t="str">
        <f>TEXT(Table1[[#This Row],[Order Date]],"YYYY")</f>
        <v>2024</v>
      </c>
      <c r="D508" s="1" t="str">
        <f>TEXT(Table1[[#This Row],[Order Date]],"MMM")</f>
        <v>Oct</v>
      </c>
      <c r="E508" t="s">
        <v>5525</v>
      </c>
      <c r="F508" t="s">
        <v>9861</v>
      </c>
      <c r="G508" t="s">
        <v>9866</v>
      </c>
      <c r="H508" t="s">
        <v>9870</v>
      </c>
      <c r="I508" t="s">
        <v>9940</v>
      </c>
      <c r="J508" t="s">
        <v>10163</v>
      </c>
      <c r="K508" t="s">
        <v>10657</v>
      </c>
      <c r="L508" t="s">
        <v>14445</v>
      </c>
      <c r="M508" t="s">
        <v>14449</v>
      </c>
      <c r="N508" t="s">
        <v>14794</v>
      </c>
      <c r="O508">
        <v>6</v>
      </c>
      <c r="P508">
        <v>189.66</v>
      </c>
      <c r="Q508" s="3">
        <v>0.22</v>
      </c>
      <c r="R508">
        <v>24.76</v>
      </c>
      <c r="S508">
        <v>887.61</v>
      </c>
      <c r="T508">
        <v>260.31</v>
      </c>
      <c r="U508" s="6">
        <f>Table1[[#This Row],[Profit]]/Table1[[#This Row],[Sales]]</f>
        <v>0.29327069320985566</v>
      </c>
      <c r="V508" t="s">
        <v>15409</v>
      </c>
      <c r="W508" t="s">
        <v>15414</v>
      </c>
    </row>
    <row r="509" spans="1:23" x14ac:dyDescent="0.25">
      <c r="A509" t="s">
        <v>527</v>
      </c>
      <c r="B509" s="1">
        <v>45143</v>
      </c>
      <c r="C509" s="1" t="str">
        <f>TEXT(Table1[[#This Row],[Order Date]],"YYYY")</f>
        <v>2023</v>
      </c>
      <c r="D509" s="1" t="str">
        <f>TEXT(Table1[[#This Row],[Order Date]],"MMM")</f>
        <v>Aug</v>
      </c>
      <c r="E509" t="s">
        <v>5526</v>
      </c>
      <c r="F509" t="s">
        <v>9863</v>
      </c>
      <c r="G509" t="s">
        <v>9864</v>
      </c>
      <c r="H509" t="s">
        <v>9869</v>
      </c>
      <c r="I509" t="s">
        <v>10015</v>
      </c>
      <c r="J509" t="s">
        <v>10153</v>
      </c>
      <c r="K509" t="s">
        <v>10658</v>
      </c>
      <c r="L509" t="s">
        <v>14444</v>
      </c>
      <c r="M509" t="s">
        <v>14454</v>
      </c>
      <c r="N509" t="s">
        <v>14854</v>
      </c>
      <c r="O509">
        <v>4</v>
      </c>
      <c r="P509">
        <v>544.75</v>
      </c>
      <c r="Q509" s="3">
        <v>0.24</v>
      </c>
      <c r="R509">
        <v>32.979999999999997</v>
      </c>
      <c r="S509">
        <v>1656.04</v>
      </c>
      <c r="T509">
        <v>168.65</v>
      </c>
      <c r="U509" s="6">
        <f>Table1[[#This Row],[Profit]]/Table1[[#This Row],[Sales]]</f>
        <v>0.10183932755247459</v>
      </c>
      <c r="V509" t="s">
        <v>15146</v>
      </c>
      <c r="W509" t="s">
        <v>15412</v>
      </c>
    </row>
    <row r="510" spans="1:23" x14ac:dyDescent="0.25">
      <c r="A510" t="s">
        <v>528</v>
      </c>
      <c r="B510" s="1">
        <v>45342</v>
      </c>
      <c r="C510" s="1" t="str">
        <f>TEXT(Table1[[#This Row],[Order Date]],"YYYY")</f>
        <v>2024</v>
      </c>
      <c r="D510" s="1" t="str">
        <f>TEXT(Table1[[#This Row],[Order Date]],"MMM")</f>
        <v>Feb</v>
      </c>
      <c r="E510" t="s">
        <v>5527</v>
      </c>
      <c r="F510" t="s">
        <v>9861</v>
      </c>
      <c r="G510" t="s">
        <v>9865</v>
      </c>
      <c r="H510" t="s">
        <v>9871</v>
      </c>
      <c r="I510" t="s">
        <v>10026</v>
      </c>
      <c r="J510" t="s">
        <v>10125</v>
      </c>
      <c r="K510" t="s">
        <v>10659</v>
      </c>
      <c r="L510" t="s">
        <v>14445</v>
      </c>
      <c r="M510" t="s">
        <v>14449</v>
      </c>
      <c r="N510" t="s">
        <v>14855</v>
      </c>
      <c r="O510">
        <v>5</v>
      </c>
      <c r="P510">
        <v>181.77</v>
      </c>
      <c r="Q510" s="3">
        <v>0.08</v>
      </c>
      <c r="R510">
        <v>30.4</v>
      </c>
      <c r="S510">
        <v>836.14</v>
      </c>
      <c r="T510">
        <v>22.02</v>
      </c>
      <c r="U510" s="6">
        <f>Table1[[#This Row],[Profit]]/Table1[[#This Row],[Sales]]</f>
        <v>2.6335302700504701E-2</v>
      </c>
      <c r="V510" t="s">
        <v>15410</v>
      </c>
      <c r="W510" t="s">
        <v>15413</v>
      </c>
    </row>
    <row r="511" spans="1:23" x14ac:dyDescent="0.25">
      <c r="A511" t="s">
        <v>529</v>
      </c>
      <c r="B511" s="1">
        <v>45393</v>
      </c>
      <c r="C511" s="1" t="str">
        <f>TEXT(Table1[[#This Row],[Order Date]],"YYYY")</f>
        <v>2024</v>
      </c>
      <c r="D511" s="1" t="str">
        <f>TEXT(Table1[[#This Row],[Order Date]],"MMM")</f>
        <v>Apr</v>
      </c>
      <c r="E511" t="s">
        <v>5528</v>
      </c>
      <c r="F511" t="s">
        <v>9862</v>
      </c>
      <c r="G511" t="s">
        <v>9866</v>
      </c>
      <c r="H511" t="s">
        <v>9871</v>
      </c>
      <c r="I511" t="s">
        <v>9927</v>
      </c>
      <c r="J511" t="s">
        <v>10163</v>
      </c>
      <c r="K511" t="s">
        <v>10660</v>
      </c>
      <c r="L511" t="s">
        <v>14446</v>
      </c>
      <c r="M511" t="s">
        <v>14455</v>
      </c>
      <c r="N511" t="s">
        <v>14856</v>
      </c>
      <c r="O511">
        <v>5</v>
      </c>
      <c r="P511">
        <v>532.62</v>
      </c>
      <c r="Q511" s="3">
        <v>0.04</v>
      </c>
      <c r="R511">
        <v>28.7</v>
      </c>
      <c r="S511">
        <v>2556.58</v>
      </c>
      <c r="T511">
        <v>680.87</v>
      </c>
      <c r="U511" s="6">
        <f>Table1[[#This Row],[Profit]]/Table1[[#This Row],[Sales]]</f>
        <v>0.26632063146860258</v>
      </c>
      <c r="V511" t="s">
        <v>15409</v>
      </c>
      <c r="W511" t="s">
        <v>15414</v>
      </c>
    </row>
    <row r="512" spans="1:23" x14ac:dyDescent="0.25">
      <c r="A512" t="s">
        <v>530</v>
      </c>
      <c r="B512" s="1">
        <v>45220</v>
      </c>
      <c r="C512" s="1" t="str">
        <f>TEXT(Table1[[#This Row],[Order Date]],"YYYY")</f>
        <v>2023</v>
      </c>
      <c r="D512" s="1" t="str">
        <f>TEXT(Table1[[#This Row],[Order Date]],"MMM")</f>
        <v>Oct</v>
      </c>
      <c r="E512" t="s">
        <v>5529</v>
      </c>
      <c r="F512" t="s">
        <v>9863</v>
      </c>
      <c r="G512" t="s">
        <v>9864</v>
      </c>
      <c r="H512" t="s">
        <v>9871</v>
      </c>
      <c r="I512" t="s">
        <v>9965</v>
      </c>
      <c r="J512" t="s">
        <v>10155</v>
      </c>
      <c r="K512" t="s">
        <v>10661</v>
      </c>
      <c r="L512" t="s">
        <v>14444</v>
      </c>
      <c r="M512" t="s">
        <v>14447</v>
      </c>
      <c r="N512" t="s">
        <v>14857</v>
      </c>
      <c r="O512">
        <v>3</v>
      </c>
      <c r="P512">
        <v>278.10000000000002</v>
      </c>
      <c r="Q512" s="3">
        <v>0.02</v>
      </c>
      <c r="R512">
        <v>24.81</v>
      </c>
      <c r="S512">
        <v>817.61</v>
      </c>
      <c r="T512">
        <v>238.3</v>
      </c>
      <c r="U512" s="6">
        <f>Table1[[#This Row],[Profit]]/Table1[[#This Row],[Sales]]</f>
        <v>0.29145925318917332</v>
      </c>
      <c r="V512" t="s">
        <v>15409</v>
      </c>
      <c r="W512" t="s">
        <v>15414</v>
      </c>
    </row>
    <row r="513" spans="1:23" x14ac:dyDescent="0.25">
      <c r="A513" t="s">
        <v>531</v>
      </c>
      <c r="B513" s="1">
        <v>45977</v>
      </c>
      <c r="C513" s="1" t="str">
        <f>TEXT(Table1[[#This Row],[Order Date]],"YYYY")</f>
        <v>2025</v>
      </c>
      <c r="D513" s="1" t="str">
        <f>TEXT(Table1[[#This Row],[Order Date]],"MMM")</f>
        <v>Nov</v>
      </c>
      <c r="E513" t="s">
        <v>5530</v>
      </c>
      <c r="F513" t="s">
        <v>9861</v>
      </c>
      <c r="G513" t="s">
        <v>9864</v>
      </c>
      <c r="H513" t="s">
        <v>9868</v>
      </c>
      <c r="I513" t="s">
        <v>9892</v>
      </c>
      <c r="J513" t="s">
        <v>10116</v>
      </c>
      <c r="K513" t="s">
        <v>10662</v>
      </c>
      <c r="L513" t="s">
        <v>14446</v>
      </c>
      <c r="M513" t="s">
        <v>14455</v>
      </c>
      <c r="N513" t="s">
        <v>14858</v>
      </c>
      <c r="O513">
        <v>6</v>
      </c>
      <c r="P513">
        <v>749.38</v>
      </c>
      <c r="Q513" s="3">
        <v>0.11</v>
      </c>
      <c r="R513">
        <v>9.94</v>
      </c>
      <c r="S513">
        <v>4001.69</v>
      </c>
      <c r="T513">
        <v>42.68</v>
      </c>
      <c r="U513" s="6">
        <f>Table1[[#This Row],[Profit]]/Table1[[#This Row],[Sales]]</f>
        <v>1.0665493828857307E-2</v>
      </c>
      <c r="V513" t="s">
        <v>15146</v>
      </c>
      <c r="W513" t="s">
        <v>15413</v>
      </c>
    </row>
    <row r="514" spans="1:23" x14ac:dyDescent="0.25">
      <c r="A514" t="s">
        <v>532</v>
      </c>
      <c r="B514" s="1">
        <v>45323</v>
      </c>
      <c r="C514" s="1" t="str">
        <f>TEXT(Table1[[#This Row],[Order Date]],"YYYY")</f>
        <v>2024</v>
      </c>
      <c r="D514" s="1" t="str">
        <f>TEXT(Table1[[#This Row],[Order Date]],"MMM")</f>
        <v>Feb</v>
      </c>
      <c r="E514" t="s">
        <v>5531</v>
      </c>
      <c r="F514" t="s">
        <v>9862</v>
      </c>
      <c r="G514" t="s">
        <v>9864</v>
      </c>
      <c r="H514" t="s">
        <v>9868</v>
      </c>
      <c r="I514" t="s">
        <v>9911</v>
      </c>
      <c r="J514" t="s">
        <v>10135</v>
      </c>
      <c r="K514" t="s">
        <v>10663</v>
      </c>
      <c r="L514" t="s">
        <v>14446</v>
      </c>
      <c r="M514" t="s">
        <v>14455</v>
      </c>
      <c r="N514" t="s">
        <v>14859</v>
      </c>
      <c r="O514">
        <v>5</v>
      </c>
      <c r="P514">
        <v>799.56</v>
      </c>
      <c r="Q514" s="3">
        <v>0.09</v>
      </c>
      <c r="R514">
        <v>8.34</v>
      </c>
      <c r="S514">
        <v>3638</v>
      </c>
      <c r="T514">
        <v>975.7</v>
      </c>
      <c r="U514" s="6">
        <f>Table1[[#This Row],[Profit]]/Table1[[#This Row],[Sales]]</f>
        <v>0.26819681143485435</v>
      </c>
      <c r="V514" t="s">
        <v>15411</v>
      </c>
      <c r="W514" t="s">
        <v>15414</v>
      </c>
    </row>
    <row r="515" spans="1:23" x14ac:dyDescent="0.25">
      <c r="A515" t="s">
        <v>533</v>
      </c>
      <c r="B515" s="1">
        <v>45477</v>
      </c>
      <c r="C515" s="1" t="str">
        <f>TEXT(Table1[[#This Row],[Order Date]],"YYYY")</f>
        <v>2024</v>
      </c>
      <c r="D515" s="1" t="str">
        <f>TEXT(Table1[[#This Row],[Order Date]],"MMM")</f>
        <v>Jul</v>
      </c>
      <c r="E515" t="s">
        <v>5532</v>
      </c>
      <c r="F515" t="s">
        <v>9863</v>
      </c>
      <c r="G515" t="s">
        <v>9864</v>
      </c>
      <c r="H515" t="s">
        <v>9870</v>
      </c>
      <c r="I515" t="s">
        <v>10045</v>
      </c>
      <c r="J515" t="s">
        <v>10145</v>
      </c>
      <c r="K515" t="s">
        <v>10664</v>
      </c>
      <c r="L515" t="s">
        <v>14444</v>
      </c>
      <c r="M515" t="s">
        <v>14454</v>
      </c>
      <c r="N515" t="s">
        <v>14860</v>
      </c>
      <c r="O515">
        <v>6</v>
      </c>
      <c r="P515">
        <v>432.27</v>
      </c>
      <c r="Q515" s="3">
        <v>0.13</v>
      </c>
      <c r="R515">
        <v>13.28</v>
      </c>
      <c r="S515">
        <v>2256.4499999999998</v>
      </c>
      <c r="T515">
        <v>-164.05</v>
      </c>
      <c r="U515" s="6">
        <f>Table1[[#This Row],[Profit]]/Table1[[#This Row],[Sales]]</f>
        <v>-7.2702696713864715E-2</v>
      </c>
      <c r="V515" t="s">
        <v>15410</v>
      </c>
      <c r="W515" t="s">
        <v>15413</v>
      </c>
    </row>
    <row r="516" spans="1:23" x14ac:dyDescent="0.25">
      <c r="A516" t="s">
        <v>534</v>
      </c>
      <c r="B516" s="1">
        <v>45019</v>
      </c>
      <c r="C516" s="1" t="str">
        <f>TEXT(Table1[[#This Row],[Order Date]],"YYYY")</f>
        <v>2023</v>
      </c>
      <c r="D516" s="1" t="str">
        <f>TEXT(Table1[[#This Row],[Order Date]],"MMM")</f>
        <v>Apr</v>
      </c>
      <c r="E516" t="s">
        <v>5036</v>
      </c>
      <c r="F516" t="s">
        <v>9862</v>
      </c>
      <c r="G516" t="s">
        <v>9865</v>
      </c>
      <c r="H516" t="s">
        <v>9871</v>
      </c>
      <c r="I516" t="s">
        <v>10057</v>
      </c>
      <c r="J516" t="s">
        <v>10159</v>
      </c>
      <c r="K516" t="s">
        <v>10665</v>
      </c>
      <c r="L516" t="s">
        <v>14446</v>
      </c>
      <c r="M516" t="s">
        <v>14455</v>
      </c>
      <c r="N516" t="s">
        <v>14575</v>
      </c>
      <c r="O516">
        <v>2</v>
      </c>
      <c r="P516">
        <v>62.56</v>
      </c>
      <c r="Q516" s="3">
        <v>0.11</v>
      </c>
      <c r="R516">
        <v>30.7</v>
      </c>
      <c r="S516">
        <v>111.36</v>
      </c>
      <c r="T516">
        <v>7.03</v>
      </c>
      <c r="U516" s="6">
        <f>Table1[[#This Row],[Profit]]/Table1[[#This Row],[Sales]]</f>
        <v>6.3128591954022997E-2</v>
      </c>
      <c r="V516" t="s">
        <v>15411</v>
      </c>
      <c r="W516" t="s">
        <v>14886</v>
      </c>
    </row>
    <row r="517" spans="1:23" x14ac:dyDescent="0.25">
      <c r="A517" t="s">
        <v>535</v>
      </c>
      <c r="B517" s="1">
        <v>45192</v>
      </c>
      <c r="C517" s="1" t="str">
        <f>TEXT(Table1[[#This Row],[Order Date]],"YYYY")</f>
        <v>2023</v>
      </c>
      <c r="D517" s="1" t="str">
        <f>TEXT(Table1[[#This Row],[Order Date]],"MMM")</f>
        <v>Sep</v>
      </c>
      <c r="E517" t="s">
        <v>5533</v>
      </c>
      <c r="F517" t="s">
        <v>9862</v>
      </c>
      <c r="G517" t="s">
        <v>9866</v>
      </c>
      <c r="H517" t="s">
        <v>9868</v>
      </c>
      <c r="I517" t="s">
        <v>9906</v>
      </c>
      <c r="J517" t="s">
        <v>10134</v>
      </c>
      <c r="K517" t="s">
        <v>10666</v>
      </c>
      <c r="L517" t="s">
        <v>14446</v>
      </c>
      <c r="M517" t="s">
        <v>14453</v>
      </c>
      <c r="N517" t="s">
        <v>14861</v>
      </c>
      <c r="O517">
        <v>7</v>
      </c>
      <c r="P517">
        <v>519.22</v>
      </c>
      <c r="Q517" s="3">
        <v>0.19</v>
      </c>
      <c r="R517">
        <v>5.49</v>
      </c>
      <c r="S517">
        <v>2943.98</v>
      </c>
      <c r="T517">
        <v>84.9</v>
      </c>
      <c r="U517" s="6">
        <f>Table1[[#This Row],[Profit]]/Table1[[#This Row],[Sales]]</f>
        <v>2.8838511131189751E-2</v>
      </c>
      <c r="V517" t="s">
        <v>15146</v>
      </c>
      <c r="W517" t="s">
        <v>15414</v>
      </c>
    </row>
    <row r="518" spans="1:23" x14ac:dyDescent="0.25">
      <c r="A518" t="s">
        <v>536</v>
      </c>
      <c r="B518" s="1">
        <v>45122</v>
      </c>
      <c r="C518" s="1" t="str">
        <f>TEXT(Table1[[#This Row],[Order Date]],"YYYY")</f>
        <v>2023</v>
      </c>
      <c r="D518" s="1" t="str">
        <f>TEXT(Table1[[#This Row],[Order Date]],"MMM")</f>
        <v>Jul</v>
      </c>
      <c r="E518" t="s">
        <v>5534</v>
      </c>
      <c r="F518" t="s">
        <v>9863</v>
      </c>
      <c r="G518" t="s">
        <v>9864</v>
      </c>
      <c r="H518" t="s">
        <v>9871</v>
      </c>
      <c r="I518" t="s">
        <v>10085</v>
      </c>
      <c r="J518" t="s">
        <v>10115</v>
      </c>
      <c r="K518" t="s">
        <v>10667</v>
      </c>
      <c r="L518" t="s">
        <v>14444</v>
      </c>
      <c r="M518" t="s">
        <v>14454</v>
      </c>
      <c r="N518" t="s">
        <v>14862</v>
      </c>
      <c r="O518">
        <v>10</v>
      </c>
      <c r="P518">
        <v>497.11</v>
      </c>
      <c r="Q518" s="3">
        <v>0.04</v>
      </c>
      <c r="R518">
        <v>15.1</v>
      </c>
      <c r="S518">
        <v>4772.26</v>
      </c>
      <c r="T518">
        <v>113.37</v>
      </c>
      <c r="U518" s="6">
        <f>Table1[[#This Row],[Profit]]/Table1[[#This Row],[Sales]]</f>
        <v>2.375604011516556E-2</v>
      </c>
      <c r="V518" t="s">
        <v>15409</v>
      </c>
      <c r="W518" t="s">
        <v>15412</v>
      </c>
    </row>
    <row r="519" spans="1:23" x14ac:dyDescent="0.25">
      <c r="A519" t="s">
        <v>537</v>
      </c>
      <c r="B519" s="1">
        <v>45727</v>
      </c>
      <c r="C519" s="1" t="str">
        <f>TEXT(Table1[[#This Row],[Order Date]],"YYYY")</f>
        <v>2025</v>
      </c>
      <c r="D519" s="1" t="str">
        <f>TEXT(Table1[[#This Row],[Order Date]],"MMM")</f>
        <v>Mar</v>
      </c>
      <c r="E519" t="s">
        <v>5535</v>
      </c>
      <c r="F519" t="s">
        <v>9863</v>
      </c>
      <c r="G519" t="s">
        <v>9865</v>
      </c>
      <c r="H519" t="s">
        <v>9870</v>
      </c>
      <c r="I519" t="s">
        <v>9923</v>
      </c>
      <c r="J519" t="s">
        <v>9950</v>
      </c>
      <c r="K519" t="s">
        <v>10668</v>
      </c>
      <c r="L519" t="s">
        <v>14446</v>
      </c>
      <c r="M519" t="s">
        <v>14450</v>
      </c>
      <c r="N519" t="s">
        <v>14863</v>
      </c>
      <c r="O519">
        <v>7</v>
      </c>
      <c r="P519">
        <v>397.78</v>
      </c>
      <c r="Q519" s="3">
        <v>0.03</v>
      </c>
      <c r="R519">
        <v>36.92</v>
      </c>
      <c r="S519">
        <v>2700.93</v>
      </c>
      <c r="T519">
        <v>521.64</v>
      </c>
      <c r="U519" s="6">
        <f>Table1[[#This Row],[Profit]]/Table1[[#This Row],[Sales]]</f>
        <v>0.19313347624707047</v>
      </c>
      <c r="V519" t="s">
        <v>15146</v>
      </c>
      <c r="W519" t="s">
        <v>15414</v>
      </c>
    </row>
    <row r="520" spans="1:23" x14ac:dyDescent="0.25">
      <c r="A520" t="s">
        <v>538</v>
      </c>
      <c r="B520" s="1">
        <v>45217</v>
      </c>
      <c r="C520" s="1" t="str">
        <f>TEXT(Table1[[#This Row],[Order Date]],"YYYY")</f>
        <v>2023</v>
      </c>
      <c r="D520" s="1" t="str">
        <f>TEXT(Table1[[#This Row],[Order Date]],"MMM")</f>
        <v>Oct</v>
      </c>
      <c r="E520" t="s">
        <v>5536</v>
      </c>
      <c r="F520" t="s">
        <v>9861</v>
      </c>
      <c r="G520" t="s">
        <v>9866</v>
      </c>
      <c r="H520" t="s">
        <v>9871</v>
      </c>
      <c r="I520" t="s">
        <v>10039</v>
      </c>
      <c r="J520" t="s">
        <v>10118</v>
      </c>
      <c r="K520" t="s">
        <v>10669</v>
      </c>
      <c r="L520" t="s">
        <v>14446</v>
      </c>
      <c r="M520" t="s">
        <v>14453</v>
      </c>
      <c r="N520" t="s">
        <v>14582</v>
      </c>
      <c r="O520">
        <v>2</v>
      </c>
      <c r="P520">
        <v>407.93</v>
      </c>
      <c r="Q520" s="3">
        <v>0.21</v>
      </c>
      <c r="R520">
        <v>12.7</v>
      </c>
      <c r="S520">
        <v>644.53</v>
      </c>
      <c r="T520">
        <v>56.5</v>
      </c>
      <c r="U520" s="6">
        <f>Table1[[#This Row],[Profit]]/Table1[[#This Row],[Sales]]</f>
        <v>8.7660776069383897E-2</v>
      </c>
      <c r="V520" t="s">
        <v>15410</v>
      </c>
      <c r="W520" t="s">
        <v>15414</v>
      </c>
    </row>
    <row r="521" spans="1:23" x14ac:dyDescent="0.25">
      <c r="A521" t="s">
        <v>539</v>
      </c>
      <c r="B521" s="1">
        <v>45742</v>
      </c>
      <c r="C521" s="1" t="str">
        <f>TEXT(Table1[[#This Row],[Order Date]],"YYYY")</f>
        <v>2025</v>
      </c>
      <c r="D521" s="1" t="str">
        <f>TEXT(Table1[[#This Row],[Order Date]],"MMM")</f>
        <v>Mar</v>
      </c>
      <c r="E521" t="s">
        <v>5537</v>
      </c>
      <c r="F521" t="s">
        <v>9861</v>
      </c>
      <c r="G521" t="s">
        <v>9865</v>
      </c>
      <c r="H521" t="s">
        <v>9868</v>
      </c>
      <c r="I521" t="s">
        <v>9928</v>
      </c>
      <c r="J521" t="s">
        <v>10136</v>
      </c>
      <c r="K521" t="s">
        <v>10670</v>
      </c>
      <c r="L521" t="s">
        <v>14444</v>
      </c>
      <c r="M521" t="s">
        <v>14447</v>
      </c>
      <c r="N521" t="s">
        <v>14864</v>
      </c>
      <c r="O521">
        <v>4</v>
      </c>
      <c r="P521">
        <v>716.81</v>
      </c>
      <c r="Q521" s="3">
        <v>0.02</v>
      </c>
      <c r="R521">
        <v>19.96</v>
      </c>
      <c r="S521">
        <v>2809.9</v>
      </c>
      <c r="T521">
        <v>583.41999999999996</v>
      </c>
      <c r="U521" s="6">
        <f>Table1[[#This Row],[Profit]]/Table1[[#This Row],[Sales]]</f>
        <v>0.20763016477454713</v>
      </c>
      <c r="V521" t="s">
        <v>15409</v>
      </c>
      <c r="W521" t="s">
        <v>15413</v>
      </c>
    </row>
    <row r="522" spans="1:23" x14ac:dyDescent="0.25">
      <c r="A522" t="s">
        <v>540</v>
      </c>
      <c r="B522" s="1">
        <v>45907</v>
      </c>
      <c r="C522" s="1" t="str">
        <f>TEXT(Table1[[#This Row],[Order Date]],"YYYY")</f>
        <v>2025</v>
      </c>
      <c r="D522" s="1" t="str">
        <f>TEXT(Table1[[#This Row],[Order Date]],"MMM")</f>
        <v>Sep</v>
      </c>
      <c r="E522" t="s">
        <v>5538</v>
      </c>
      <c r="F522" t="s">
        <v>9862</v>
      </c>
      <c r="G522" t="s">
        <v>9866</v>
      </c>
      <c r="H522" t="s">
        <v>9869</v>
      </c>
      <c r="I522" t="s">
        <v>9984</v>
      </c>
      <c r="J522" t="s">
        <v>10151</v>
      </c>
      <c r="K522" t="s">
        <v>10671</v>
      </c>
      <c r="L522" t="s">
        <v>14444</v>
      </c>
      <c r="M522" t="s">
        <v>14454</v>
      </c>
      <c r="N522" t="s">
        <v>14842</v>
      </c>
      <c r="O522">
        <v>2</v>
      </c>
      <c r="P522">
        <v>408.37</v>
      </c>
      <c r="Q522" s="3">
        <v>0.11</v>
      </c>
      <c r="R522">
        <v>45.46</v>
      </c>
      <c r="S522">
        <v>726.9</v>
      </c>
      <c r="T522">
        <v>182.75</v>
      </c>
      <c r="U522" s="6">
        <f>Table1[[#This Row],[Profit]]/Table1[[#This Row],[Sales]]</f>
        <v>0.25141009767505845</v>
      </c>
      <c r="V522" t="s">
        <v>15409</v>
      </c>
      <c r="W522" t="s">
        <v>15412</v>
      </c>
    </row>
    <row r="523" spans="1:23" x14ac:dyDescent="0.25">
      <c r="A523" t="s">
        <v>541</v>
      </c>
      <c r="B523" s="1">
        <v>45211</v>
      </c>
      <c r="C523" s="1" t="str">
        <f>TEXT(Table1[[#This Row],[Order Date]],"YYYY")</f>
        <v>2023</v>
      </c>
      <c r="D523" s="1" t="str">
        <f>TEXT(Table1[[#This Row],[Order Date]],"MMM")</f>
        <v>Oct</v>
      </c>
      <c r="E523" t="s">
        <v>5539</v>
      </c>
      <c r="F523" t="s">
        <v>9861</v>
      </c>
      <c r="G523" t="s">
        <v>9864</v>
      </c>
      <c r="H523" t="s">
        <v>9867</v>
      </c>
      <c r="I523" t="s">
        <v>10040</v>
      </c>
      <c r="J523" t="s">
        <v>10127</v>
      </c>
      <c r="K523" t="s">
        <v>10672</v>
      </c>
      <c r="L523" t="s">
        <v>14446</v>
      </c>
      <c r="M523" t="s">
        <v>14453</v>
      </c>
      <c r="N523" t="s">
        <v>14865</v>
      </c>
      <c r="O523">
        <v>10</v>
      </c>
      <c r="P523">
        <v>358.81</v>
      </c>
      <c r="Q523" s="3">
        <v>0.26</v>
      </c>
      <c r="R523">
        <v>12.79</v>
      </c>
      <c r="S523">
        <v>2655.19</v>
      </c>
      <c r="T523">
        <v>661.63</v>
      </c>
      <c r="U523" s="6">
        <f>Table1[[#This Row],[Profit]]/Table1[[#This Row],[Sales]]</f>
        <v>0.24918367423800181</v>
      </c>
      <c r="V523" t="s">
        <v>15146</v>
      </c>
      <c r="W523" t="s">
        <v>15414</v>
      </c>
    </row>
    <row r="524" spans="1:23" x14ac:dyDescent="0.25">
      <c r="A524" t="s">
        <v>542</v>
      </c>
      <c r="B524" s="1">
        <v>45043</v>
      </c>
      <c r="C524" s="1" t="str">
        <f>TEXT(Table1[[#This Row],[Order Date]],"YYYY")</f>
        <v>2023</v>
      </c>
      <c r="D524" s="1" t="str">
        <f>TEXT(Table1[[#This Row],[Order Date]],"MMM")</f>
        <v>Apr</v>
      </c>
      <c r="E524" t="s">
        <v>5540</v>
      </c>
      <c r="F524" t="s">
        <v>9862</v>
      </c>
      <c r="G524" t="s">
        <v>9864</v>
      </c>
      <c r="H524" t="s">
        <v>9868</v>
      </c>
      <c r="I524" t="s">
        <v>10008</v>
      </c>
      <c r="J524" t="s">
        <v>10148</v>
      </c>
      <c r="K524" t="s">
        <v>10673</v>
      </c>
      <c r="L524" t="s">
        <v>14444</v>
      </c>
      <c r="M524" t="s">
        <v>14454</v>
      </c>
      <c r="N524" t="s">
        <v>14866</v>
      </c>
      <c r="O524">
        <v>6</v>
      </c>
      <c r="P524">
        <v>329.74</v>
      </c>
      <c r="Q524" s="3">
        <v>0.27</v>
      </c>
      <c r="R524">
        <v>14.59</v>
      </c>
      <c r="S524">
        <v>1444.26</v>
      </c>
      <c r="T524">
        <v>101.19</v>
      </c>
      <c r="U524" s="6">
        <f>Table1[[#This Row],[Profit]]/Table1[[#This Row],[Sales]]</f>
        <v>7.0063561962527526E-2</v>
      </c>
      <c r="V524" t="s">
        <v>15146</v>
      </c>
      <c r="W524" t="s">
        <v>15414</v>
      </c>
    </row>
    <row r="525" spans="1:23" x14ac:dyDescent="0.25">
      <c r="A525" t="s">
        <v>543</v>
      </c>
      <c r="B525" s="1">
        <v>45494</v>
      </c>
      <c r="C525" s="1" t="str">
        <f>TEXT(Table1[[#This Row],[Order Date]],"YYYY")</f>
        <v>2024</v>
      </c>
      <c r="D525" s="1" t="str">
        <f>TEXT(Table1[[#This Row],[Order Date]],"MMM")</f>
        <v>Jul</v>
      </c>
      <c r="E525" t="s">
        <v>5541</v>
      </c>
      <c r="F525" t="s">
        <v>9862</v>
      </c>
      <c r="G525" t="s">
        <v>9864</v>
      </c>
      <c r="H525" t="s">
        <v>9871</v>
      </c>
      <c r="I525" t="s">
        <v>9957</v>
      </c>
      <c r="J525" t="s">
        <v>10126</v>
      </c>
      <c r="K525" t="s">
        <v>10186</v>
      </c>
      <c r="L525" t="s">
        <v>14445</v>
      </c>
      <c r="M525" t="s">
        <v>14449</v>
      </c>
      <c r="N525" t="s">
        <v>14867</v>
      </c>
      <c r="O525">
        <v>10</v>
      </c>
      <c r="P525">
        <v>120.46</v>
      </c>
      <c r="Q525" s="3">
        <v>0.02</v>
      </c>
      <c r="R525">
        <v>49.44</v>
      </c>
      <c r="S525">
        <v>1180.51</v>
      </c>
      <c r="T525">
        <v>-65.17</v>
      </c>
      <c r="U525" s="6">
        <f>Table1[[#This Row],[Profit]]/Table1[[#This Row],[Sales]]</f>
        <v>-5.5204953791158064E-2</v>
      </c>
      <c r="V525" t="s">
        <v>15146</v>
      </c>
      <c r="W525" t="s">
        <v>15413</v>
      </c>
    </row>
    <row r="526" spans="1:23" x14ac:dyDescent="0.25">
      <c r="A526" t="s">
        <v>544</v>
      </c>
      <c r="B526" s="1">
        <v>45608</v>
      </c>
      <c r="C526" s="1" t="str">
        <f>TEXT(Table1[[#This Row],[Order Date]],"YYYY")</f>
        <v>2024</v>
      </c>
      <c r="D526" s="1" t="str">
        <f>TEXT(Table1[[#This Row],[Order Date]],"MMM")</f>
        <v>Nov</v>
      </c>
      <c r="E526" t="s">
        <v>5542</v>
      </c>
      <c r="F526" t="s">
        <v>9862</v>
      </c>
      <c r="G526" t="s">
        <v>9864</v>
      </c>
      <c r="H526" t="s">
        <v>9867</v>
      </c>
      <c r="I526" t="s">
        <v>9928</v>
      </c>
      <c r="J526" t="s">
        <v>10163</v>
      </c>
      <c r="K526" t="s">
        <v>10674</v>
      </c>
      <c r="L526" t="s">
        <v>14445</v>
      </c>
      <c r="M526" t="s">
        <v>14449</v>
      </c>
      <c r="N526" t="s">
        <v>14868</v>
      </c>
      <c r="O526">
        <v>10</v>
      </c>
      <c r="P526">
        <v>71.3</v>
      </c>
      <c r="Q526" s="3">
        <v>0.09</v>
      </c>
      <c r="R526">
        <v>15.89</v>
      </c>
      <c r="S526">
        <v>648.83000000000004</v>
      </c>
      <c r="T526">
        <v>128.25</v>
      </c>
      <c r="U526" s="6">
        <f>Table1[[#This Row],[Profit]]/Table1[[#This Row],[Sales]]</f>
        <v>0.19766348658354269</v>
      </c>
      <c r="V526" t="s">
        <v>15410</v>
      </c>
      <c r="W526" t="s">
        <v>15413</v>
      </c>
    </row>
    <row r="527" spans="1:23" x14ac:dyDescent="0.25">
      <c r="A527" t="s">
        <v>545</v>
      </c>
      <c r="B527" s="1">
        <v>45215</v>
      </c>
      <c r="C527" s="1" t="str">
        <f>TEXT(Table1[[#This Row],[Order Date]],"YYYY")</f>
        <v>2023</v>
      </c>
      <c r="D527" s="1" t="str">
        <f>TEXT(Table1[[#This Row],[Order Date]],"MMM")</f>
        <v>Oct</v>
      </c>
      <c r="E527" t="s">
        <v>5543</v>
      </c>
      <c r="F527" t="s">
        <v>9861</v>
      </c>
      <c r="G527" t="s">
        <v>9865</v>
      </c>
      <c r="H527" t="s">
        <v>9869</v>
      </c>
      <c r="I527" t="s">
        <v>10086</v>
      </c>
      <c r="J527" t="s">
        <v>10142</v>
      </c>
      <c r="K527" t="s">
        <v>10675</v>
      </c>
      <c r="L527" t="s">
        <v>14446</v>
      </c>
      <c r="M527" t="s">
        <v>14453</v>
      </c>
      <c r="N527" t="s">
        <v>14830</v>
      </c>
      <c r="O527">
        <v>10</v>
      </c>
      <c r="P527">
        <v>771.55</v>
      </c>
      <c r="Q527" s="3">
        <v>0.09</v>
      </c>
      <c r="R527">
        <v>13.16</v>
      </c>
      <c r="S527">
        <v>7021.11</v>
      </c>
      <c r="T527">
        <v>13.5</v>
      </c>
      <c r="U527" s="6">
        <f>Table1[[#This Row],[Profit]]/Table1[[#This Row],[Sales]]</f>
        <v>1.9227728948841424E-3</v>
      </c>
      <c r="V527" t="s">
        <v>15409</v>
      </c>
      <c r="W527" t="s">
        <v>14886</v>
      </c>
    </row>
    <row r="528" spans="1:23" x14ac:dyDescent="0.25">
      <c r="A528" t="s">
        <v>546</v>
      </c>
      <c r="B528" s="1">
        <v>45682</v>
      </c>
      <c r="C528" s="1" t="str">
        <f>TEXT(Table1[[#This Row],[Order Date]],"YYYY")</f>
        <v>2025</v>
      </c>
      <c r="D528" s="1" t="str">
        <f>TEXT(Table1[[#This Row],[Order Date]],"MMM")</f>
        <v>Jan</v>
      </c>
      <c r="E528" t="s">
        <v>5544</v>
      </c>
      <c r="F528" t="s">
        <v>9862</v>
      </c>
      <c r="G528" t="s">
        <v>9864</v>
      </c>
      <c r="H528" t="s">
        <v>9869</v>
      </c>
      <c r="I528" t="s">
        <v>9967</v>
      </c>
      <c r="J528" t="s">
        <v>10118</v>
      </c>
      <c r="K528" t="s">
        <v>10676</v>
      </c>
      <c r="L528" t="s">
        <v>14445</v>
      </c>
      <c r="M528" t="s">
        <v>14452</v>
      </c>
      <c r="N528" t="s">
        <v>14869</v>
      </c>
      <c r="O528">
        <v>3</v>
      </c>
      <c r="P528">
        <v>182.13</v>
      </c>
      <c r="Q528" s="3">
        <v>0.03</v>
      </c>
      <c r="R528">
        <v>8.66</v>
      </c>
      <c r="S528">
        <v>530</v>
      </c>
      <c r="T528">
        <v>-29.75</v>
      </c>
      <c r="U528" s="6">
        <f>Table1[[#This Row],[Profit]]/Table1[[#This Row],[Sales]]</f>
        <v>-5.6132075471698115E-2</v>
      </c>
      <c r="V528" t="s">
        <v>15410</v>
      </c>
      <c r="W528" t="s">
        <v>15414</v>
      </c>
    </row>
    <row r="529" spans="1:23" x14ac:dyDescent="0.25">
      <c r="A529" t="s">
        <v>547</v>
      </c>
      <c r="B529" s="1">
        <v>45337</v>
      </c>
      <c r="C529" s="1" t="str">
        <f>TEXT(Table1[[#This Row],[Order Date]],"YYYY")</f>
        <v>2024</v>
      </c>
      <c r="D529" s="1" t="str">
        <f>TEXT(Table1[[#This Row],[Order Date]],"MMM")</f>
        <v>Feb</v>
      </c>
      <c r="E529" t="s">
        <v>5545</v>
      </c>
      <c r="F529" t="s">
        <v>9863</v>
      </c>
      <c r="G529" t="s">
        <v>9864</v>
      </c>
      <c r="H529" t="s">
        <v>9867</v>
      </c>
      <c r="I529" t="s">
        <v>10006</v>
      </c>
      <c r="J529" t="s">
        <v>10142</v>
      </c>
      <c r="K529" t="s">
        <v>10677</v>
      </c>
      <c r="L529" t="s">
        <v>14445</v>
      </c>
      <c r="M529" t="s">
        <v>14449</v>
      </c>
      <c r="N529" t="s">
        <v>14664</v>
      </c>
      <c r="O529">
        <v>9</v>
      </c>
      <c r="P529">
        <v>240.93</v>
      </c>
      <c r="Q529" s="3">
        <v>0.16</v>
      </c>
      <c r="R529">
        <v>34.979999999999997</v>
      </c>
      <c r="S529">
        <v>1821.43</v>
      </c>
      <c r="T529">
        <v>52.26</v>
      </c>
      <c r="U529" s="6">
        <f>Table1[[#This Row],[Profit]]/Table1[[#This Row],[Sales]]</f>
        <v>2.8691742202555132E-2</v>
      </c>
      <c r="V529" t="s">
        <v>15146</v>
      </c>
      <c r="W529" t="s">
        <v>14886</v>
      </c>
    </row>
    <row r="530" spans="1:23" x14ac:dyDescent="0.25">
      <c r="A530" t="s">
        <v>548</v>
      </c>
      <c r="B530" s="1">
        <v>45584</v>
      </c>
      <c r="C530" s="1" t="str">
        <f>TEXT(Table1[[#This Row],[Order Date]],"YYYY")</f>
        <v>2024</v>
      </c>
      <c r="D530" s="1" t="str">
        <f>TEXT(Table1[[#This Row],[Order Date]],"MMM")</f>
        <v>Oct</v>
      </c>
      <c r="E530" t="s">
        <v>5546</v>
      </c>
      <c r="F530" t="s">
        <v>9863</v>
      </c>
      <c r="G530" t="s">
        <v>9864</v>
      </c>
      <c r="H530" t="s">
        <v>9869</v>
      </c>
      <c r="I530" t="s">
        <v>9984</v>
      </c>
      <c r="J530" t="s">
        <v>10161</v>
      </c>
      <c r="K530" t="s">
        <v>10678</v>
      </c>
      <c r="L530" t="s">
        <v>14445</v>
      </c>
      <c r="M530" t="s">
        <v>14449</v>
      </c>
      <c r="N530" t="s">
        <v>14559</v>
      </c>
      <c r="O530">
        <v>9</v>
      </c>
      <c r="P530">
        <v>51.32</v>
      </c>
      <c r="Q530" s="3">
        <v>0.15</v>
      </c>
      <c r="R530">
        <v>29</v>
      </c>
      <c r="S530">
        <v>392.6</v>
      </c>
      <c r="T530">
        <v>-26.23</v>
      </c>
      <c r="U530" s="6">
        <f>Table1[[#This Row],[Profit]]/Table1[[#This Row],[Sales]]</f>
        <v>-6.6811003565970445E-2</v>
      </c>
      <c r="V530" t="s">
        <v>15411</v>
      </c>
      <c r="W530" t="s">
        <v>15412</v>
      </c>
    </row>
    <row r="531" spans="1:23" x14ac:dyDescent="0.25">
      <c r="A531" t="s">
        <v>549</v>
      </c>
      <c r="B531" s="1">
        <v>45010</v>
      </c>
      <c r="C531" s="1" t="str">
        <f>TEXT(Table1[[#This Row],[Order Date]],"YYYY")</f>
        <v>2023</v>
      </c>
      <c r="D531" s="1" t="str">
        <f>TEXT(Table1[[#This Row],[Order Date]],"MMM")</f>
        <v>Mar</v>
      </c>
      <c r="E531" t="s">
        <v>5547</v>
      </c>
      <c r="F531" t="s">
        <v>9861</v>
      </c>
      <c r="G531" t="s">
        <v>9866</v>
      </c>
      <c r="H531" t="s">
        <v>9871</v>
      </c>
      <c r="I531" t="s">
        <v>9954</v>
      </c>
      <c r="J531" t="s">
        <v>10163</v>
      </c>
      <c r="K531" t="s">
        <v>10679</v>
      </c>
      <c r="L531" t="s">
        <v>14446</v>
      </c>
      <c r="M531" t="s">
        <v>14455</v>
      </c>
      <c r="N531" t="s">
        <v>14870</v>
      </c>
      <c r="O531">
        <v>7</v>
      </c>
      <c r="P531">
        <v>402.96</v>
      </c>
      <c r="Q531" s="3">
        <v>0.24</v>
      </c>
      <c r="R531">
        <v>49.56</v>
      </c>
      <c r="S531">
        <v>2143.75</v>
      </c>
      <c r="T531">
        <v>468.44</v>
      </c>
      <c r="U531" s="6">
        <f>Table1[[#This Row],[Profit]]/Table1[[#This Row],[Sales]]</f>
        <v>0.21851428571428572</v>
      </c>
      <c r="V531" t="s">
        <v>15409</v>
      </c>
      <c r="W531" t="s">
        <v>15413</v>
      </c>
    </row>
    <row r="532" spans="1:23" x14ac:dyDescent="0.25">
      <c r="A532" t="s">
        <v>550</v>
      </c>
      <c r="B532" s="1">
        <v>44926</v>
      </c>
      <c r="C532" s="1" t="str">
        <f>TEXT(Table1[[#This Row],[Order Date]],"YYYY")</f>
        <v>2022</v>
      </c>
      <c r="D532" s="1" t="str">
        <f>TEXT(Table1[[#This Row],[Order Date]],"MMM")</f>
        <v>Dec</v>
      </c>
      <c r="E532" t="s">
        <v>5548</v>
      </c>
      <c r="F532" t="s">
        <v>9863</v>
      </c>
      <c r="G532" t="s">
        <v>9865</v>
      </c>
      <c r="H532" t="s">
        <v>9871</v>
      </c>
      <c r="I532" t="s">
        <v>10078</v>
      </c>
      <c r="J532" t="s">
        <v>10116</v>
      </c>
      <c r="K532" t="s">
        <v>10346</v>
      </c>
      <c r="L532" t="s">
        <v>14445</v>
      </c>
      <c r="M532" t="s">
        <v>14452</v>
      </c>
      <c r="N532" t="s">
        <v>14526</v>
      </c>
      <c r="O532">
        <v>6</v>
      </c>
      <c r="P532">
        <v>227.44</v>
      </c>
      <c r="Q532" s="3">
        <v>0.03</v>
      </c>
      <c r="R532">
        <v>24.81</v>
      </c>
      <c r="S532">
        <v>1323.7</v>
      </c>
      <c r="T532">
        <v>265.64999999999998</v>
      </c>
      <c r="U532" s="6">
        <f>Table1[[#This Row],[Profit]]/Table1[[#This Row],[Sales]]</f>
        <v>0.20068746694870437</v>
      </c>
      <c r="V532" t="s">
        <v>15411</v>
      </c>
      <c r="W532" t="s">
        <v>15412</v>
      </c>
    </row>
    <row r="533" spans="1:23" x14ac:dyDescent="0.25">
      <c r="A533" t="s">
        <v>551</v>
      </c>
      <c r="B533" s="1">
        <v>45225</v>
      </c>
      <c r="C533" s="1" t="str">
        <f>TEXT(Table1[[#This Row],[Order Date]],"YYYY")</f>
        <v>2023</v>
      </c>
      <c r="D533" s="1" t="str">
        <f>TEXT(Table1[[#This Row],[Order Date]],"MMM")</f>
        <v>Oct</v>
      </c>
      <c r="E533" t="s">
        <v>5549</v>
      </c>
      <c r="F533" t="s">
        <v>9862</v>
      </c>
      <c r="G533" t="s">
        <v>9864</v>
      </c>
      <c r="H533" t="s">
        <v>9869</v>
      </c>
      <c r="I533" t="s">
        <v>10087</v>
      </c>
      <c r="J533" t="s">
        <v>10153</v>
      </c>
      <c r="K533" t="s">
        <v>10680</v>
      </c>
      <c r="L533" t="s">
        <v>14446</v>
      </c>
      <c r="M533" t="s">
        <v>14453</v>
      </c>
      <c r="N533" t="s">
        <v>14871</v>
      </c>
      <c r="O533">
        <v>3</v>
      </c>
      <c r="P533">
        <v>456.57</v>
      </c>
      <c r="Q533" s="3">
        <v>0.09</v>
      </c>
      <c r="R533">
        <v>30.01</v>
      </c>
      <c r="S533">
        <v>1246.44</v>
      </c>
      <c r="T533">
        <v>358.93</v>
      </c>
      <c r="U533" s="6">
        <f>Table1[[#This Row],[Profit]]/Table1[[#This Row],[Sales]]</f>
        <v>0.28796412181894032</v>
      </c>
      <c r="V533" t="s">
        <v>15409</v>
      </c>
      <c r="W533" t="s">
        <v>15414</v>
      </c>
    </row>
    <row r="534" spans="1:23" x14ac:dyDescent="0.25">
      <c r="A534" t="s">
        <v>552</v>
      </c>
      <c r="B534" s="1">
        <v>45334</v>
      </c>
      <c r="C534" s="1" t="str">
        <f>TEXT(Table1[[#This Row],[Order Date]],"YYYY")</f>
        <v>2024</v>
      </c>
      <c r="D534" s="1" t="str">
        <f>TEXT(Table1[[#This Row],[Order Date]],"MMM")</f>
        <v>Feb</v>
      </c>
      <c r="E534" t="s">
        <v>5303</v>
      </c>
      <c r="F534" t="s">
        <v>9862</v>
      </c>
      <c r="G534" t="s">
        <v>9865</v>
      </c>
      <c r="H534" t="s">
        <v>9871</v>
      </c>
      <c r="I534" t="s">
        <v>10088</v>
      </c>
      <c r="J534" t="s">
        <v>10145</v>
      </c>
      <c r="K534" t="s">
        <v>10681</v>
      </c>
      <c r="L534" t="s">
        <v>14444</v>
      </c>
      <c r="M534" t="s">
        <v>14447</v>
      </c>
      <c r="N534" t="s">
        <v>14872</v>
      </c>
      <c r="O534">
        <v>1</v>
      </c>
      <c r="P534">
        <v>787</v>
      </c>
      <c r="Q534" s="3">
        <v>0.08</v>
      </c>
      <c r="R534">
        <v>37.94</v>
      </c>
      <c r="S534">
        <v>724.04</v>
      </c>
      <c r="T534">
        <v>143.99</v>
      </c>
      <c r="U534" s="6">
        <f>Table1[[#This Row],[Profit]]/Table1[[#This Row],[Sales]]</f>
        <v>0.19887022816418984</v>
      </c>
      <c r="V534" t="s">
        <v>15410</v>
      </c>
      <c r="W534" t="s">
        <v>15412</v>
      </c>
    </row>
    <row r="535" spans="1:23" x14ac:dyDescent="0.25">
      <c r="A535" t="s">
        <v>553</v>
      </c>
      <c r="B535" s="1">
        <v>45788</v>
      </c>
      <c r="C535" s="1" t="str">
        <f>TEXT(Table1[[#This Row],[Order Date]],"YYYY")</f>
        <v>2025</v>
      </c>
      <c r="D535" s="1" t="str">
        <f>TEXT(Table1[[#This Row],[Order Date]],"MMM")</f>
        <v>May</v>
      </c>
      <c r="E535" t="s">
        <v>5550</v>
      </c>
      <c r="F535" t="s">
        <v>9863</v>
      </c>
      <c r="G535" t="s">
        <v>9864</v>
      </c>
      <c r="H535" t="s">
        <v>9868</v>
      </c>
      <c r="I535" t="s">
        <v>9887</v>
      </c>
      <c r="J535" t="s">
        <v>10138</v>
      </c>
      <c r="K535" t="s">
        <v>10682</v>
      </c>
      <c r="L535" t="s">
        <v>14445</v>
      </c>
      <c r="M535" t="s">
        <v>14452</v>
      </c>
      <c r="N535" t="s">
        <v>14873</v>
      </c>
      <c r="O535">
        <v>1</v>
      </c>
      <c r="P535">
        <v>457.85</v>
      </c>
      <c r="Q535" s="3">
        <v>0</v>
      </c>
      <c r="R535">
        <v>20.309999999999999</v>
      </c>
      <c r="S535">
        <v>457.85</v>
      </c>
      <c r="T535">
        <v>103.52</v>
      </c>
      <c r="U535" s="6">
        <f>Table1[[#This Row],[Profit]]/Table1[[#This Row],[Sales]]</f>
        <v>0.22610025117396526</v>
      </c>
      <c r="V535" t="s">
        <v>15411</v>
      </c>
      <c r="W535" t="s">
        <v>15413</v>
      </c>
    </row>
    <row r="536" spans="1:23" x14ac:dyDescent="0.25">
      <c r="A536" t="s">
        <v>554</v>
      </c>
      <c r="B536" s="1">
        <v>44975</v>
      </c>
      <c r="C536" s="1" t="str">
        <f>TEXT(Table1[[#This Row],[Order Date]],"YYYY")</f>
        <v>2023</v>
      </c>
      <c r="D536" s="1" t="str">
        <f>TEXT(Table1[[#This Row],[Order Date]],"MMM")</f>
        <v>Feb</v>
      </c>
      <c r="E536" t="s">
        <v>5551</v>
      </c>
      <c r="F536" t="s">
        <v>9862</v>
      </c>
      <c r="G536" t="s">
        <v>9864</v>
      </c>
      <c r="H536" t="s">
        <v>9870</v>
      </c>
      <c r="I536" t="s">
        <v>9930</v>
      </c>
      <c r="J536" t="s">
        <v>10158</v>
      </c>
      <c r="K536" t="s">
        <v>10683</v>
      </c>
      <c r="L536" t="s">
        <v>14445</v>
      </c>
      <c r="M536" t="s">
        <v>14449</v>
      </c>
      <c r="N536" t="s">
        <v>14743</v>
      </c>
      <c r="O536">
        <v>10</v>
      </c>
      <c r="P536">
        <v>238.06</v>
      </c>
      <c r="Q536" s="3">
        <v>0.02</v>
      </c>
      <c r="R536">
        <v>19.829999999999998</v>
      </c>
      <c r="S536">
        <v>2332.9899999999998</v>
      </c>
      <c r="T536">
        <v>543.48</v>
      </c>
      <c r="U536" s="6">
        <f>Table1[[#This Row],[Profit]]/Table1[[#This Row],[Sales]]</f>
        <v>0.23295427755798356</v>
      </c>
      <c r="V536" t="s">
        <v>15410</v>
      </c>
      <c r="W536" t="s">
        <v>15413</v>
      </c>
    </row>
    <row r="537" spans="1:23" x14ac:dyDescent="0.25">
      <c r="A537" t="s">
        <v>555</v>
      </c>
      <c r="B537" s="1">
        <v>45723</v>
      </c>
      <c r="C537" s="1" t="str">
        <f>TEXT(Table1[[#This Row],[Order Date]],"YYYY")</f>
        <v>2025</v>
      </c>
      <c r="D537" s="1" t="str">
        <f>TEXT(Table1[[#This Row],[Order Date]],"MMM")</f>
        <v>Mar</v>
      </c>
      <c r="E537" t="s">
        <v>5552</v>
      </c>
      <c r="F537" t="s">
        <v>9862</v>
      </c>
      <c r="G537" t="s">
        <v>9864</v>
      </c>
      <c r="H537" t="s">
        <v>9868</v>
      </c>
      <c r="I537" t="s">
        <v>10084</v>
      </c>
      <c r="J537" t="s">
        <v>10115</v>
      </c>
      <c r="K537" t="s">
        <v>10684</v>
      </c>
      <c r="L537" t="s">
        <v>14444</v>
      </c>
      <c r="M537" t="s">
        <v>14447</v>
      </c>
      <c r="N537" t="s">
        <v>14874</v>
      </c>
      <c r="O537">
        <v>8</v>
      </c>
      <c r="P537">
        <v>258.02</v>
      </c>
      <c r="Q537" s="3">
        <v>0.03</v>
      </c>
      <c r="R537">
        <v>9</v>
      </c>
      <c r="S537">
        <v>2002.24</v>
      </c>
      <c r="T537">
        <v>171.81</v>
      </c>
      <c r="U537" s="6">
        <f>Table1[[#This Row],[Profit]]/Table1[[#This Row],[Sales]]</f>
        <v>8.5808894038676684E-2</v>
      </c>
      <c r="V537" t="s">
        <v>15146</v>
      </c>
      <c r="W537" t="s">
        <v>15412</v>
      </c>
    </row>
    <row r="538" spans="1:23" x14ac:dyDescent="0.25">
      <c r="A538" t="s">
        <v>556</v>
      </c>
      <c r="B538" s="1">
        <v>44958</v>
      </c>
      <c r="C538" s="1" t="str">
        <f>TEXT(Table1[[#This Row],[Order Date]],"YYYY")</f>
        <v>2023</v>
      </c>
      <c r="D538" s="1" t="str">
        <f>TEXT(Table1[[#This Row],[Order Date]],"MMM")</f>
        <v>Feb</v>
      </c>
      <c r="E538" t="s">
        <v>5553</v>
      </c>
      <c r="F538" t="s">
        <v>9862</v>
      </c>
      <c r="G538" t="s">
        <v>9864</v>
      </c>
      <c r="H538" t="s">
        <v>9867</v>
      </c>
      <c r="I538" t="s">
        <v>9900</v>
      </c>
      <c r="J538" t="s">
        <v>10143</v>
      </c>
      <c r="K538" t="s">
        <v>10685</v>
      </c>
      <c r="L538" t="s">
        <v>14444</v>
      </c>
      <c r="M538" t="s">
        <v>14454</v>
      </c>
      <c r="N538" t="s">
        <v>14833</v>
      </c>
      <c r="O538">
        <v>2</v>
      </c>
      <c r="P538">
        <v>102.08</v>
      </c>
      <c r="Q538" s="3">
        <v>0.28000000000000003</v>
      </c>
      <c r="R538">
        <v>43.64</v>
      </c>
      <c r="S538">
        <v>147</v>
      </c>
      <c r="T538">
        <v>16.559999999999999</v>
      </c>
      <c r="U538" s="6">
        <f>Table1[[#This Row],[Profit]]/Table1[[#This Row],[Sales]]</f>
        <v>0.11265306122448979</v>
      </c>
      <c r="V538" t="s">
        <v>15410</v>
      </c>
      <c r="W538" t="s">
        <v>15412</v>
      </c>
    </row>
    <row r="539" spans="1:23" x14ac:dyDescent="0.25">
      <c r="A539" t="s">
        <v>557</v>
      </c>
      <c r="B539" s="1">
        <v>45283</v>
      </c>
      <c r="C539" s="1" t="str">
        <f>TEXT(Table1[[#This Row],[Order Date]],"YYYY")</f>
        <v>2023</v>
      </c>
      <c r="D539" s="1" t="str">
        <f>TEXT(Table1[[#This Row],[Order Date]],"MMM")</f>
        <v>Dec</v>
      </c>
      <c r="E539" t="s">
        <v>5554</v>
      </c>
      <c r="F539" t="s">
        <v>9862</v>
      </c>
      <c r="G539" t="s">
        <v>9866</v>
      </c>
      <c r="H539" t="s">
        <v>9870</v>
      </c>
      <c r="I539" t="s">
        <v>9940</v>
      </c>
      <c r="J539" t="s">
        <v>10158</v>
      </c>
      <c r="K539" t="s">
        <v>10686</v>
      </c>
      <c r="L539" t="s">
        <v>14446</v>
      </c>
      <c r="M539" t="s">
        <v>14450</v>
      </c>
      <c r="N539" t="s">
        <v>14656</v>
      </c>
      <c r="O539">
        <v>1</v>
      </c>
      <c r="P539">
        <v>603.83000000000004</v>
      </c>
      <c r="Q539" s="3">
        <v>0.06</v>
      </c>
      <c r="R539">
        <v>14.68</v>
      </c>
      <c r="S539">
        <v>567.6</v>
      </c>
      <c r="T539">
        <v>113.15</v>
      </c>
      <c r="U539" s="6">
        <f>Table1[[#This Row],[Profit]]/Table1[[#This Row],[Sales]]</f>
        <v>0.19934813248766736</v>
      </c>
      <c r="V539" t="s">
        <v>15411</v>
      </c>
      <c r="W539" t="s">
        <v>14886</v>
      </c>
    </row>
    <row r="540" spans="1:23" x14ac:dyDescent="0.25">
      <c r="A540" t="s">
        <v>558</v>
      </c>
      <c r="B540" s="1">
        <v>45385</v>
      </c>
      <c r="C540" s="1" t="str">
        <f>TEXT(Table1[[#This Row],[Order Date]],"YYYY")</f>
        <v>2024</v>
      </c>
      <c r="D540" s="1" t="str">
        <f>TEXT(Table1[[#This Row],[Order Date]],"MMM")</f>
        <v>Apr</v>
      </c>
      <c r="E540" t="s">
        <v>5555</v>
      </c>
      <c r="F540" t="s">
        <v>9861</v>
      </c>
      <c r="G540" t="s">
        <v>9864</v>
      </c>
      <c r="H540" t="s">
        <v>9868</v>
      </c>
      <c r="I540" t="s">
        <v>10089</v>
      </c>
      <c r="J540" t="s">
        <v>10120</v>
      </c>
      <c r="K540" t="s">
        <v>10687</v>
      </c>
      <c r="L540" t="s">
        <v>14446</v>
      </c>
      <c r="M540" t="s">
        <v>14450</v>
      </c>
      <c r="N540" t="s">
        <v>14875</v>
      </c>
      <c r="O540">
        <v>1</v>
      </c>
      <c r="P540">
        <v>183.21</v>
      </c>
      <c r="Q540" s="3">
        <v>0.2</v>
      </c>
      <c r="R540">
        <v>14.63</v>
      </c>
      <c r="S540">
        <v>146.57</v>
      </c>
      <c r="T540">
        <v>25.74</v>
      </c>
      <c r="U540" s="6">
        <f>Table1[[#This Row],[Profit]]/Table1[[#This Row],[Sales]]</f>
        <v>0.17561574674217098</v>
      </c>
      <c r="V540" t="s">
        <v>15146</v>
      </c>
      <c r="W540" t="s">
        <v>15412</v>
      </c>
    </row>
    <row r="541" spans="1:23" x14ac:dyDescent="0.25">
      <c r="A541" t="s">
        <v>559</v>
      </c>
      <c r="B541" s="1">
        <v>45058</v>
      </c>
      <c r="C541" s="1" t="str">
        <f>TEXT(Table1[[#This Row],[Order Date]],"YYYY")</f>
        <v>2023</v>
      </c>
      <c r="D541" s="1" t="str">
        <f>TEXT(Table1[[#This Row],[Order Date]],"MMM")</f>
        <v>May</v>
      </c>
      <c r="E541" t="s">
        <v>5556</v>
      </c>
      <c r="F541" t="s">
        <v>9862</v>
      </c>
      <c r="G541" t="s">
        <v>9864</v>
      </c>
      <c r="H541" t="s">
        <v>9870</v>
      </c>
      <c r="I541" t="s">
        <v>10012</v>
      </c>
      <c r="J541" t="s">
        <v>10125</v>
      </c>
      <c r="K541" t="s">
        <v>10688</v>
      </c>
      <c r="L541" t="s">
        <v>14444</v>
      </c>
      <c r="M541" t="s">
        <v>14448</v>
      </c>
      <c r="N541" t="s">
        <v>14876</v>
      </c>
      <c r="O541">
        <v>2</v>
      </c>
      <c r="P541">
        <v>137.77000000000001</v>
      </c>
      <c r="Q541" s="3">
        <v>0.1</v>
      </c>
      <c r="R541">
        <v>22.87</v>
      </c>
      <c r="S541">
        <v>247.99</v>
      </c>
      <c r="T541">
        <v>70.58</v>
      </c>
      <c r="U541" s="6">
        <f>Table1[[#This Row],[Profit]]/Table1[[#This Row],[Sales]]</f>
        <v>0.28460825033267467</v>
      </c>
      <c r="V541" t="s">
        <v>15410</v>
      </c>
      <c r="W541" t="s">
        <v>14886</v>
      </c>
    </row>
    <row r="542" spans="1:23" x14ac:dyDescent="0.25">
      <c r="A542" t="s">
        <v>560</v>
      </c>
      <c r="B542" s="1">
        <v>45721</v>
      </c>
      <c r="C542" s="1" t="str">
        <f>TEXT(Table1[[#This Row],[Order Date]],"YYYY")</f>
        <v>2025</v>
      </c>
      <c r="D542" s="1" t="str">
        <f>TEXT(Table1[[#This Row],[Order Date]],"MMM")</f>
        <v>Mar</v>
      </c>
      <c r="E542" t="s">
        <v>5557</v>
      </c>
      <c r="F542" t="s">
        <v>9862</v>
      </c>
      <c r="G542" t="s">
        <v>9866</v>
      </c>
      <c r="H542" t="s">
        <v>9869</v>
      </c>
      <c r="I542" t="s">
        <v>10008</v>
      </c>
      <c r="J542" t="s">
        <v>10142</v>
      </c>
      <c r="K542" t="s">
        <v>10689</v>
      </c>
      <c r="L542" t="s">
        <v>14446</v>
      </c>
      <c r="M542" t="s">
        <v>14455</v>
      </c>
      <c r="N542" t="s">
        <v>14877</v>
      </c>
      <c r="O542">
        <v>5</v>
      </c>
      <c r="P542">
        <v>537.65</v>
      </c>
      <c r="Q542" s="3">
        <v>0.17</v>
      </c>
      <c r="R542">
        <v>37.28</v>
      </c>
      <c r="S542">
        <v>2231.25</v>
      </c>
      <c r="T542">
        <v>510.16</v>
      </c>
      <c r="U542" s="6">
        <f>Table1[[#This Row],[Profit]]/Table1[[#This Row],[Sales]]</f>
        <v>0.22864313725490198</v>
      </c>
      <c r="V542" t="s">
        <v>15410</v>
      </c>
      <c r="W542" t="s">
        <v>15412</v>
      </c>
    </row>
    <row r="543" spans="1:23" x14ac:dyDescent="0.25">
      <c r="A543" t="s">
        <v>561</v>
      </c>
      <c r="B543" s="1">
        <v>45327</v>
      </c>
      <c r="C543" s="1" t="str">
        <f>TEXT(Table1[[#This Row],[Order Date]],"YYYY")</f>
        <v>2024</v>
      </c>
      <c r="D543" s="1" t="str">
        <f>TEXT(Table1[[#This Row],[Order Date]],"MMM")</f>
        <v>Feb</v>
      </c>
      <c r="E543" t="s">
        <v>5558</v>
      </c>
      <c r="F543" t="s">
        <v>9863</v>
      </c>
      <c r="G543" t="s">
        <v>9866</v>
      </c>
      <c r="H543" t="s">
        <v>9867</v>
      </c>
      <c r="I543" t="s">
        <v>10090</v>
      </c>
      <c r="J543" t="s">
        <v>10156</v>
      </c>
      <c r="K543" t="s">
        <v>10690</v>
      </c>
      <c r="L543" t="s">
        <v>14444</v>
      </c>
      <c r="M543" t="s">
        <v>14447</v>
      </c>
      <c r="N543" t="s">
        <v>14878</v>
      </c>
      <c r="O543">
        <v>4</v>
      </c>
      <c r="P543">
        <v>277.62</v>
      </c>
      <c r="Q543" s="3">
        <v>0.05</v>
      </c>
      <c r="R543">
        <v>17.16</v>
      </c>
      <c r="S543">
        <v>1054.96</v>
      </c>
      <c r="T543">
        <v>9.39</v>
      </c>
      <c r="U543" s="6">
        <f>Table1[[#This Row],[Profit]]/Table1[[#This Row],[Sales]]</f>
        <v>8.9008114051717605E-3</v>
      </c>
      <c r="V543" t="s">
        <v>15410</v>
      </c>
      <c r="W543" t="s">
        <v>14886</v>
      </c>
    </row>
    <row r="544" spans="1:23" x14ac:dyDescent="0.25">
      <c r="A544" t="s">
        <v>562</v>
      </c>
      <c r="B544" s="1">
        <v>44989</v>
      </c>
      <c r="C544" s="1" t="str">
        <f>TEXT(Table1[[#This Row],[Order Date]],"YYYY")</f>
        <v>2023</v>
      </c>
      <c r="D544" s="1" t="str">
        <f>TEXT(Table1[[#This Row],[Order Date]],"MMM")</f>
        <v>Mar</v>
      </c>
      <c r="E544" t="s">
        <v>5559</v>
      </c>
      <c r="F544" t="s">
        <v>9863</v>
      </c>
      <c r="G544" t="s">
        <v>9864</v>
      </c>
      <c r="H544" t="s">
        <v>9867</v>
      </c>
      <c r="I544" t="s">
        <v>10026</v>
      </c>
      <c r="J544" t="s">
        <v>10155</v>
      </c>
      <c r="K544" t="s">
        <v>10691</v>
      </c>
      <c r="L544" t="s">
        <v>14446</v>
      </c>
      <c r="M544" t="s">
        <v>14455</v>
      </c>
      <c r="N544" t="s">
        <v>14678</v>
      </c>
      <c r="O544">
        <v>10</v>
      </c>
      <c r="P544">
        <v>462.33</v>
      </c>
      <c r="Q544" s="3">
        <v>0.2</v>
      </c>
      <c r="R544">
        <v>38.880000000000003</v>
      </c>
      <c r="S544">
        <v>3698.64</v>
      </c>
      <c r="T544">
        <v>-112.99</v>
      </c>
      <c r="U544" s="6">
        <f>Table1[[#This Row],[Profit]]/Table1[[#This Row],[Sales]]</f>
        <v>-3.0549066683970325E-2</v>
      </c>
      <c r="V544" t="s">
        <v>15410</v>
      </c>
      <c r="W544" t="s">
        <v>15412</v>
      </c>
    </row>
    <row r="545" spans="1:23" x14ac:dyDescent="0.25">
      <c r="A545" t="s">
        <v>563</v>
      </c>
      <c r="B545" s="1">
        <v>45711</v>
      </c>
      <c r="C545" s="1" t="str">
        <f>TEXT(Table1[[#This Row],[Order Date]],"YYYY")</f>
        <v>2025</v>
      </c>
      <c r="D545" s="1" t="str">
        <f>TEXT(Table1[[#This Row],[Order Date]],"MMM")</f>
        <v>Feb</v>
      </c>
      <c r="E545" t="s">
        <v>5560</v>
      </c>
      <c r="F545" t="s">
        <v>9862</v>
      </c>
      <c r="G545" t="s">
        <v>9865</v>
      </c>
      <c r="H545" t="s">
        <v>9871</v>
      </c>
      <c r="I545" t="s">
        <v>9892</v>
      </c>
      <c r="J545" t="s">
        <v>10128</v>
      </c>
      <c r="K545" t="s">
        <v>10692</v>
      </c>
      <c r="L545" t="s">
        <v>14446</v>
      </c>
      <c r="M545" t="s">
        <v>14453</v>
      </c>
      <c r="N545" t="s">
        <v>14634</v>
      </c>
      <c r="O545">
        <v>5</v>
      </c>
      <c r="P545">
        <v>738.65</v>
      </c>
      <c r="Q545" s="3">
        <v>0.16</v>
      </c>
      <c r="R545">
        <v>48.76</v>
      </c>
      <c r="S545">
        <v>3102.33</v>
      </c>
      <c r="T545">
        <v>877.8</v>
      </c>
      <c r="U545" s="6">
        <f>Table1[[#This Row],[Profit]]/Table1[[#This Row],[Sales]]</f>
        <v>0.28294862248696945</v>
      </c>
      <c r="V545" t="s">
        <v>15411</v>
      </c>
      <c r="W545" t="s">
        <v>15413</v>
      </c>
    </row>
    <row r="546" spans="1:23" x14ac:dyDescent="0.25">
      <c r="A546" t="s">
        <v>564</v>
      </c>
      <c r="B546" s="1">
        <v>45385</v>
      </c>
      <c r="C546" s="1" t="str">
        <f>TEXT(Table1[[#This Row],[Order Date]],"YYYY")</f>
        <v>2024</v>
      </c>
      <c r="D546" s="1" t="str">
        <f>TEXT(Table1[[#This Row],[Order Date]],"MMM")</f>
        <v>Apr</v>
      </c>
      <c r="E546" t="s">
        <v>5561</v>
      </c>
      <c r="F546" t="s">
        <v>9863</v>
      </c>
      <c r="G546" t="s">
        <v>9864</v>
      </c>
      <c r="H546" t="s">
        <v>9867</v>
      </c>
      <c r="I546" t="s">
        <v>9872</v>
      </c>
      <c r="J546" t="s">
        <v>10119</v>
      </c>
      <c r="K546" t="s">
        <v>10693</v>
      </c>
      <c r="L546" t="s">
        <v>14444</v>
      </c>
      <c r="M546" t="s">
        <v>14448</v>
      </c>
      <c r="N546" t="s">
        <v>14840</v>
      </c>
      <c r="O546">
        <v>3</v>
      </c>
      <c r="P546">
        <v>148.09</v>
      </c>
      <c r="Q546" s="3">
        <v>0.05</v>
      </c>
      <c r="R546">
        <v>10.37</v>
      </c>
      <c r="S546">
        <v>422.06</v>
      </c>
      <c r="T546">
        <v>-37.96</v>
      </c>
      <c r="U546" s="6">
        <f>Table1[[#This Row],[Profit]]/Table1[[#This Row],[Sales]]</f>
        <v>-8.9939818983082981E-2</v>
      </c>
      <c r="V546" t="s">
        <v>15146</v>
      </c>
      <c r="W546" t="s">
        <v>15413</v>
      </c>
    </row>
    <row r="547" spans="1:23" x14ac:dyDescent="0.25">
      <c r="A547" t="s">
        <v>565</v>
      </c>
      <c r="B547" s="1">
        <v>45837</v>
      </c>
      <c r="C547" s="1" t="str">
        <f>TEXT(Table1[[#This Row],[Order Date]],"YYYY")</f>
        <v>2025</v>
      </c>
      <c r="D547" s="1" t="str">
        <f>TEXT(Table1[[#This Row],[Order Date]],"MMM")</f>
        <v>Jun</v>
      </c>
      <c r="E547" t="s">
        <v>5562</v>
      </c>
      <c r="F547" t="s">
        <v>9861</v>
      </c>
      <c r="G547" t="s">
        <v>9864</v>
      </c>
      <c r="H547" t="s">
        <v>9870</v>
      </c>
      <c r="I547" t="s">
        <v>10026</v>
      </c>
      <c r="J547" t="s">
        <v>10149</v>
      </c>
      <c r="K547" t="s">
        <v>10694</v>
      </c>
      <c r="L547" t="s">
        <v>14446</v>
      </c>
      <c r="M547" t="s">
        <v>14455</v>
      </c>
      <c r="N547" t="s">
        <v>14872</v>
      </c>
      <c r="O547">
        <v>8</v>
      </c>
      <c r="P547">
        <v>94.12</v>
      </c>
      <c r="Q547" s="3">
        <v>0.25</v>
      </c>
      <c r="R547">
        <v>38.19</v>
      </c>
      <c r="S547">
        <v>564.72</v>
      </c>
      <c r="T547">
        <v>-40.799999999999997</v>
      </c>
      <c r="U547" s="6">
        <f>Table1[[#This Row],[Profit]]/Table1[[#This Row],[Sales]]</f>
        <v>-7.2248193795155111E-2</v>
      </c>
      <c r="V547" t="s">
        <v>15411</v>
      </c>
      <c r="W547" t="s">
        <v>15412</v>
      </c>
    </row>
    <row r="548" spans="1:23" x14ac:dyDescent="0.25">
      <c r="A548" t="s">
        <v>566</v>
      </c>
      <c r="B548" s="1">
        <v>45055</v>
      </c>
      <c r="C548" s="1" t="str">
        <f>TEXT(Table1[[#This Row],[Order Date]],"YYYY")</f>
        <v>2023</v>
      </c>
      <c r="D548" s="1" t="str">
        <f>TEXT(Table1[[#This Row],[Order Date]],"MMM")</f>
        <v>May</v>
      </c>
      <c r="E548" t="s">
        <v>5563</v>
      </c>
      <c r="F548" t="s">
        <v>9862</v>
      </c>
      <c r="G548" t="s">
        <v>9864</v>
      </c>
      <c r="H548" t="s">
        <v>9867</v>
      </c>
      <c r="I548" t="s">
        <v>9901</v>
      </c>
      <c r="J548" t="s">
        <v>10156</v>
      </c>
      <c r="K548" t="s">
        <v>10695</v>
      </c>
      <c r="L548" t="s">
        <v>14445</v>
      </c>
      <c r="M548" t="s">
        <v>14452</v>
      </c>
      <c r="N548" t="s">
        <v>14879</v>
      </c>
      <c r="O548">
        <v>1</v>
      </c>
      <c r="P548">
        <v>505.89</v>
      </c>
      <c r="Q548" s="3">
        <v>0.22</v>
      </c>
      <c r="R548">
        <v>33.47</v>
      </c>
      <c r="S548">
        <v>394.59</v>
      </c>
      <c r="T548">
        <v>60.51</v>
      </c>
      <c r="U548" s="6">
        <f>Table1[[#This Row],[Profit]]/Table1[[#This Row],[Sales]]</f>
        <v>0.15334904584505438</v>
      </c>
      <c r="V548" t="s">
        <v>15411</v>
      </c>
      <c r="W548" t="s">
        <v>15413</v>
      </c>
    </row>
    <row r="549" spans="1:23" x14ac:dyDescent="0.25">
      <c r="A549" t="s">
        <v>567</v>
      </c>
      <c r="B549" s="1">
        <v>45975</v>
      </c>
      <c r="C549" s="1" t="str">
        <f>TEXT(Table1[[#This Row],[Order Date]],"YYYY")</f>
        <v>2025</v>
      </c>
      <c r="D549" s="1" t="str">
        <f>TEXT(Table1[[#This Row],[Order Date]],"MMM")</f>
        <v>Nov</v>
      </c>
      <c r="E549" t="s">
        <v>5564</v>
      </c>
      <c r="F549" t="s">
        <v>9861</v>
      </c>
      <c r="G549" t="s">
        <v>9864</v>
      </c>
      <c r="H549" t="s">
        <v>9870</v>
      </c>
      <c r="I549" t="s">
        <v>9940</v>
      </c>
      <c r="J549" t="s">
        <v>10118</v>
      </c>
      <c r="K549" t="s">
        <v>10696</v>
      </c>
      <c r="L549" t="s">
        <v>14445</v>
      </c>
      <c r="M549" t="s">
        <v>14452</v>
      </c>
      <c r="N549" t="s">
        <v>14630</v>
      </c>
      <c r="O549">
        <v>4</v>
      </c>
      <c r="P549">
        <v>20.37</v>
      </c>
      <c r="Q549" s="3">
        <v>0.26</v>
      </c>
      <c r="R549">
        <v>5.85</v>
      </c>
      <c r="S549">
        <v>60.3</v>
      </c>
      <c r="T549">
        <v>17.260000000000002</v>
      </c>
      <c r="U549" s="6">
        <f>Table1[[#This Row],[Profit]]/Table1[[#This Row],[Sales]]</f>
        <v>0.28623548922056391</v>
      </c>
      <c r="V549" t="s">
        <v>15411</v>
      </c>
      <c r="W549" t="s">
        <v>15414</v>
      </c>
    </row>
    <row r="550" spans="1:23" x14ac:dyDescent="0.25">
      <c r="A550" t="s">
        <v>568</v>
      </c>
      <c r="B550" s="1">
        <v>45231</v>
      </c>
      <c r="C550" s="1" t="str">
        <f>TEXT(Table1[[#This Row],[Order Date]],"YYYY")</f>
        <v>2023</v>
      </c>
      <c r="D550" s="1" t="str">
        <f>TEXT(Table1[[#This Row],[Order Date]],"MMM")</f>
        <v>Nov</v>
      </c>
      <c r="E550" t="s">
        <v>5565</v>
      </c>
      <c r="F550" t="s">
        <v>9862</v>
      </c>
      <c r="G550" t="s">
        <v>9865</v>
      </c>
      <c r="H550" t="s">
        <v>9867</v>
      </c>
      <c r="I550" t="s">
        <v>10091</v>
      </c>
      <c r="J550" t="s">
        <v>10131</v>
      </c>
      <c r="K550" t="s">
        <v>10697</v>
      </c>
      <c r="L550" t="s">
        <v>14444</v>
      </c>
      <c r="M550" t="s">
        <v>14454</v>
      </c>
      <c r="N550" t="s">
        <v>14880</v>
      </c>
      <c r="O550">
        <v>1</v>
      </c>
      <c r="P550">
        <v>401.51</v>
      </c>
      <c r="Q550" s="3">
        <v>0.11</v>
      </c>
      <c r="R550">
        <v>18.61</v>
      </c>
      <c r="S550">
        <v>357.34</v>
      </c>
      <c r="T550">
        <v>100.77</v>
      </c>
      <c r="U550" s="6">
        <f>Table1[[#This Row],[Profit]]/Table1[[#This Row],[Sales]]</f>
        <v>0.28200033581463035</v>
      </c>
      <c r="V550" t="s">
        <v>15146</v>
      </c>
      <c r="W550" t="s">
        <v>14886</v>
      </c>
    </row>
    <row r="551" spans="1:23" x14ac:dyDescent="0.25">
      <c r="A551" t="s">
        <v>569</v>
      </c>
      <c r="B551" s="1">
        <v>45025</v>
      </c>
      <c r="C551" s="1" t="str">
        <f>TEXT(Table1[[#This Row],[Order Date]],"YYYY")</f>
        <v>2023</v>
      </c>
      <c r="D551" s="1" t="str">
        <f>TEXT(Table1[[#This Row],[Order Date]],"MMM")</f>
        <v>Apr</v>
      </c>
      <c r="E551" t="s">
        <v>5566</v>
      </c>
      <c r="F551" t="s">
        <v>9863</v>
      </c>
      <c r="G551" t="s">
        <v>9865</v>
      </c>
      <c r="H551" t="s">
        <v>9869</v>
      </c>
      <c r="I551" t="s">
        <v>10080</v>
      </c>
      <c r="J551" t="s">
        <v>10126</v>
      </c>
      <c r="K551" t="s">
        <v>10698</v>
      </c>
      <c r="L551" t="s">
        <v>14445</v>
      </c>
      <c r="M551" t="s">
        <v>14451</v>
      </c>
      <c r="N551" t="s">
        <v>14881</v>
      </c>
      <c r="O551">
        <v>8</v>
      </c>
      <c r="P551">
        <v>154.79</v>
      </c>
      <c r="Q551" s="3">
        <v>0.1</v>
      </c>
      <c r="R551">
        <v>43.53</v>
      </c>
      <c r="S551">
        <v>1114.49</v>
      </c>
      <c r="T551">
        <v>135.84</v>
      </c>
      <c r="U551" s="6">
        <f>Table1[[#This Row],[Profit]]/Table1[[#This Row],[Sales]]</f>
        <v>0.1218853466608045</v>
      </c>
      <c r="V551" t="s">
        <v>15410</v>
      </c>
      <c r="W551" t="s">
        <v>15412</v>
      </c>
    </row>
    <row r="552" spans="1:23" x14ac:dyDescent="0.25">
      <c r="A552" t="s">
        <v>570</v>
      </c>
      <c r="B552" s="1">
        <v>45947</v>
      </c>
      <c r="C552" s="1" t="str">
        <f>TEXT(Table1[[#This Row],[Order Date]],"YYYY")</f>
        <v>2025</v>
      </c>
      <c r="D552" s="1" t="str">
        <f>TEXT(Table1[[#This Row],[Order Date]],"MMM")</f>
        <v>Oct</v>
      </c>
      <c r="E552" t="s">
        <v>5567</v>
      </c>
      <c r="F552" t="s">
        <v>9863</v>
      </c>
      <c r="G552" t="s">
        <v>9866</v>
      </c>
      <c r="H552" t="s">
        <v>9870</v>
      </c>
      <c r="I552" t="s">
        <v>9959</v>
      </c>
      <c r="J552" t="s">
        <v>10136</v>
      </c>
      <c r="K552" t="s">
        <v>10699</v>
      </c>
      <c r="L552" t="s">
        <v>14446</v>
      </c>
      <c r="M552" t="s">
        <v>14455</v>
      </c>
      <c r="N552" t="s">
        <v>14882</v>
      </c>
      <c r="O552">
        <v>7</v>
      </c>
      <c r="P552">
        <v>749.55</v>
      </c>
      <c r="Q552" s="3">
        <v>0.16</v>
      </c>
      <c r="R552">
        <v>30.85</v>
      </c>
      <c r="S552">
        <v>4407.3500000000004</v>
      </c>
      <c r="T552">
        <v>1234.5999999999999</v>
      </c>
      <c r="U552" s="6">
        <f>Table1[[#This Row],[Profit]]/Table1[[#This Row],[Sales]]</f>
        <v>0.28012297639170924</v>
      </c>
      <c r="V552" t="s">
        <v>15411</v>
      </c>
      <c r="W552" t="s">
        <v>14886</v>
      </c>
    </row>
    <row r="553" spans="1:23" x14ac:dyDescent="0.25">
      <c r="A553" t="s">
        <v>571</v>
      </c>
      <c r="B553" s="1">
        <v>45448</v>
      </c>
      <c r="C553" s="1" t="str">
        <f>TEXT(Table1[[#This Row],[Order Date]],"YYYY")</f>
        <v>2024</v>
      </c>
      <c r="D553" s="1" t="str">
        <f>TEXT(Table1[[#This Row],[Order Date]],"MMM")</f>
        <v>Jun</v>
      </c>
      <c r="E553" t="s">
        <v>5568</v>
      </c>
      <c r="F553" t="s">
        <v>9862</v>
      </c>
      <c r="G553" t="s">
        <v>9865</v>
      </c>
      <c r="H553" t="s">
        <v>9869</v>
      </c>
      <c r="I553" t="s">
        <v>9902</v>
      </c>
      <c r="J553" t="s">
        <v>10133</v>
      </c>
      <c r="K553" t="s">
        <v>10700</v>
      </c>
      <c r="L553" t="s">
        <v>14444</v>
      </c>
      <c r="M553" t="s">
        <v>14447</v>
      </c>
      <c r="N553" t="s">
        <v>14846</v>
      </c>
      <c r="O553">
        <v>4</v>
      </c>
      <c r="P553">
        <v>170.86</v>
      </c>
      <c r="Q553" s="3">
        <v>0.03</v>
      </c>
      <c r="R553">
        <v>43.13</v>
      </c>
      <c r="S553">
        <v>662.94</v>
      </c>
      <c r="T553">
        <v>129.82</v>
      </c>
      <c r="U553" s="6">
        <f>Table1[[#This Row],[Profit]]/Table1[[#This Row],[Sales]]</f>
        <v>0.19582465984855338</v>
      </c>
      <c r="V553" t="s">
        <v>15409</v>
      </c>
      <c r="W553" t="s">
        <v>15414</v>
      </c>
    </row>
    <row r="554" spans="1:23" x14ac:dyDescent="0.25">
      <c r="A554" t="s">
        <v>572</v>
      </c>
      <c r="B554" s="1">
        <v>45942</v>
      </c>
      <c r="C554" s="1" t="str">
        <f>TEXT(Table1[[#This Row],[Order Date]],"YYYY")</f>
        <v>2025</v>
      </c>
      <c r="D554" s="1" t="str">
        <f>TEXT(Table1[[#This Row],[Order Date]],"MMM")</f>
        <v>Oct</v>
      </c>
      <c r="E554" t="s">
        <v>5569</v>
      </c>
      <c r="F554" t="s">
        <v>9863</v>
      </c>
      <c r="G554" t="s">
        <v>9865</v>
      </c>
      <c r="H554" t="s">
        <v>9868</v>
      </c>
      <c r="I554" t="s">
        <v>9962</v>
      </c>
      <c r="J554" t="s">
        <v>10145</v>
      </c>
      <c r="K554" t="s">
        <v>10701</v>
      </c>
      <c r="L554" t="s">
        <v>14446</v>
      </c>
      <c r="M554" t="s">
        <v>14455</v>
      </c>
      <c r="N554" t="s">
        <v>14653</v>
      </c>
      <c r="O554">
        <v>6</v>
      </c>
      <c r="P554">
        <v>351.96</v>
      </c>
      <c r="Q554" s="3">
        <v>0.22</v>
      </c>
      <c r="R554">
        <v>48.37</v>
      </c>
      <c r="S554">
        <v>1647.17</v>
      </c>
      <c r="T554">
        <v>410.75</v>
      </c>
      <c r="U554" s="6">
        <f>Table1[[#This Row],[Profit]]/Table1[[#This Row],[Sales]]</f>
        <v>0.24936709629242881</v>
      </c>
      <c r="V554" t="s">
        <v>15409</v>
      </c>
      <c r="W554" t="s">
        <v>15413</v>
      </c>
    </row>
    <row r="555" spans="1:23" x14ac:dyDescent="0.25">
      <c r="A555" t="s">
        <v>573</v>
      </c>
      <c r="B555" s="1">
        <v>45007</v>
      </c>
      <c r="C555" s="1" t="str">
        <f>TEXT(Table1[[#This Row],[Order Date]],"YYYY")</f>
        <v>2023</v>
      </c>
      <c r="D555" s="1" t="str">
        <f>TEXT(Table1[[#This Row],[Order Date]],"MMM")</f>
        <v>Mar</v>
      </c>
      <c r="E555" t="s">
        <v>5570</v>
      </c>
      <c r="F555" t="s">
        <v>9862</v>
      </c>
      <c r="G555" t="s">
        <v>9865</v>
      </c>
      <c r="H555" t="s">
        <v>9871</v>
      </c>
      <c r="I555" t="s">
        <v>10050</v>
      </c>
      <c r="J555" t="s">
        <v>10122</v>
      </c>
      <c r="K555" t="s">
        <v>10702</v>
      </c>
      <c r="L555" t="s">
        <v>14446</v>
      </c>
      <c r="M555" t="s">
        <v>14453</v>
      </c>
      <c r="N555" t="s">
        <v>14883</v>
      </c>
      <c r="O555">
        <v>1</v>
      </c>
      <c r="P555">
        <v>349.64</v>
      </c>
      <c r="Q555" s="3">
        <v>0.16</v>
      </c>
      <c r="R555">
        <v>35.380000000000003</v>
      </c>
      <c r="S555">
        <v>293.7</v>
      </c>
      <c r="T555">
        <v>47.5</v>
      </c>
      <c r="U555" s="6">
        <f>Table1[[#This Row],[Profit]]/Table1[[#This Row],[Sales]]</f>
        <v>0.16172965611167858</v>
      </c>
      <c r="V555" t="s">
        <v>15146</v>
      </c>
      <c r="W555" t="s">
        <v>15414</v>
      </c>
    </row>
    <row r="556" spans="1:23" x14ac:dyDescent="0.25">
      <c r="A556" t="s">
        <v>574</v>
      </c>
      <c r="B556" s="1">
        <v>45633</v>
      </c>
      <c r="C556" s="1" t="str">
        <f>TEXT(Table1[[#This Row],[Order Date]],"YYYY")</f>
        <v>2024</v>
      </c>
      <c r="D556" s="1" t="str">
        <f>TEXT(Table1[[#This Row],[Order Date]],"MMM")</f>
        <v>Dec</v>
      </c>
      <c r="E556" t="s">
        <v>5571</v>
      </c>
      <c r="F556" t="s">
        <v>9861</v>
      </c>
      <c r="G556" t="s">
        <v>9866</v>
      </c>
      <c r="H556" t="s">
        <v>9870</v>
      </c>
      <c r="I556" t="s">
        <v>10029</v>
      </c>
      <c r="J556" t="s">
        <v>10145</v>
      </c>
      <c r="K556" t="s">
        <v>10703</v>
      </c>
      <c r="L556" t="s">
        <v>14446</v>
      </c>
      <c r="M556" t="s">
        <v>14450</v>
      </c>
      <c r="N556" t="s">
        <v>14828</v>
      </c>
      <c r="O556">
        <v>3</v>
      </c>
      <c r="P556">
        <v>162.61000000000001</v>
      </c>
      <c r="Q556" s="3">
        <v>0.1</v>
      </c>
      <c r="R556">
        <v>46.37</v>
      </c>
      <c r="S556">
        <v>439.05</v>
      </c>
      <c r="T556">
        <v>13.25</v>
      </c>
      <c r="U556" s="6">
        <f>Table1[[#This Row],[Profit]]/Table1[[#This Row],[Sales]]</f>
        <v>3.0178795125839881E-2</v>
      </c>
      <c r="V556" t="s">
        <v>15410</v>
      </c>
      <c r="W556" t="s">
        <v>15413</v>
      </c>
    </row>
    <row r="557" spans="1:23" x14ac:dyDescent="0.25">
      <c r="A557" t="s">
        <v>575</v>
      </c>
      <c r="B557" s="1">
        <v>45215</v>
      </c>
      <c r="C557" s="1" t="str">
        <f>TEXT(Table1[[#This Row],[Order Date]],"YYYY")</f>
        <v>2023</v>
      </c>
      <c r="D557" s="1" t="str">
        <f>TEXT(Table1[[#This Row],[Order Date]],"MMM")</f>
        <v>Oct</v>
      </c>
      <c r="E557" t="s">
        <v>5572</v>
      </c>
      <c r="F557" t="s">
        <v>9861</v>
      </c>
      <c r="G557" t="s">
        <v>9864</v>
      </c>
      <c r="H557" t="s">
        <v>9867</v>
      </c>
      <c r="I557" t="s">
        <v>9979</v>
      </c>
      <c r="J557" t="s">
        <v>10115</v>
      </c>
      <c r="K557" t="s">
        <v>10704</v>
      </c>
      <c r="L557" t="s">
        <v>14446</v>
      </c>
      <c r="M557" t="s">
        <v>14453</v>
      </c>
      <c r="N557" t="s">
        <v>14624</v>
      </c>
      <c r="O557">
        <v>5</v>
      </c>
      <c r="P557">
        <v>250.24</v>
      </c>
      <c r="Q557" s="3">
        <v>0.11</v>
      </c>
      <c r="R557">
        <v>41.71</v>
      </c>
      <c r="S557">
        <v>1113.57</v>
      </c>
      <c r="T557">
        <v>73.08</v>
      </c>
      <c r="U557" s="6">
        <f>Table1[[#This Row],[Profit]]/Table1[[#This Row],[Sales]]</f>
        <v>6.5626767962498986E-2</v>
      </c>
      <c r="V557" t="s">
        <v>15410</v>
      </c>
      <c r="W557" t="s">
        <v>15413</v>
      </c>
    </row>
    <row r="558" spans="1:23" x14ac:dyDescent="0.25">
      <c r="A558" t="s">
        <v>576</v>
      </c>
      <c r="B558" s="1">
        <v>45694</v>
      </c>
      <c r="C558" s="1" t="str">
        <f>TEXT(Table1[[#This Row],[Order Date]],"YYYY")</f>
        <v>2025</v>
      </c>
      <c r="D558" s="1" t="str">
        <f>TEXT(Table1[[#This Row],[Order Date]],"MMM")</f>
        <v>Feb</v>
      </c>
      <c r="E558" t="s">
        <v>5573</v>
      </c>
      <c r="F558" t="s">
        <v>9861</v>
      </c>
      <c r="G558" t="s">
        <v>9864</v>
      </c>
      <c r="H558" t="s">
        <v>9870</v>
      </c>
      <c r="I558" t="s">
        <v>10071</v>
      </c>
      <c r="J558" t="s">
        <v>10156</v>
      </c>
      <c r="K558" t="s">
        <v>10705</v>
      </c>
      <c r="L558" t="s">
        <v>14445</v>
      </c>
      <c r="M558" t="s">
        <v>14451</v>
      </c>
      <c r="N558" t="s">
        <v>14712</v>
      </c>
      <c r="O558">
        <v>4</v>
      </c>
      <c r="P558">
        <v>547.07000000000005</v>
      </c>
      <c r="Q558" s="3">
        <v>0.19</v>
      </c>
      <c r="R558">
        <v>24.32</v>
      </c>
      <c r="S558">
        <v>1772.51</v>
      </c>
      <c r="T558">
        <v>418.91</v>
      </c>
      <c r="U558" s="6">
        <f>Table1[[#This Row],[Profit]]/Table1[[#This Row],[Sales]]</f>
        <v>0.23633717158154258</v>
      </c>
      <c r="V558" t="s">
        <v>15146</v>
      </c>
      <c r="W558" t="s">
        <v>15412</v>
      </c>
    </row>
    <row r="559" spans="1:23" x14ac:dyDescent="0.25">
      <c r="A559" t="s">
        <v>577</v>
      </c>
      <c r="B559" s="1">
        <v>45214</v>
      </c>
      <c r="C559" s="1" t="str">
        <f>TEXT(Table1[[#This Row],[Order Date]],"YYYY")</f>
        <v>2023</v>
      </c>
      <c r="D559" s="1" t="str">
        <f>TEXT(Table1[[#This Row],[Order Date]],"MMM")</f>
        <v>Oct</v>
      </c>
      <c r="E559" t="s">
        <v>5574</v>
      </c>
      <c r="F559" t="s">
        <v>9863</v>
      </c>
      <c r="G559" t="s">
        <v>9865</v>
      </c>
      <c r="H559" t="s">
        <v>9870</v>
      </c>
      <c r="I559" t="s">
        <v>10092</v>
      </c>
      <c r="J559" t="s">
        <v>10145</v>
      </c>
      <c r="K559" t="s">
        <v>10706</v>
      </c>
      <c r="L559" t="s">
        <v>14444</v>
      </c>
      <c r="M559" t="s">
        <v>14454</v>
      </c>
      <c r="N559" t="s">
        <v>14884</v>
      </c>
      <c r="O559">
        <v>1</v>
      </c>
      <c r="P559">
        <v>43.71</v>
      </c>
      <c r="Q559" s="3">
        <v>0.15</v>
      </c>
      <c r="R559">
        <v>14.13</v>
      </c>
      <c r="S559">
        <v>37.15</v>
      </c>
      <c r="T559">
        <v>-0.93</v>
      </c>
      <c r="U559" s="6">
        <f>Table1[[#This Row],[Profit]]/Table1[[#This Row],[Sales]]</f>
        <v>-2.5033647375504713E-2</v>
      </c>
      <c r="V559" t="s">
        <v>15146</v>
      </c>
      <c r="W559" t="s">
        <v>15414</v>
      </c>
    </row>
    <row r="560" spans="1:23" x14ac:dyDescent="0.25">
      <c r="A560" t="s">
        <v>578</v>
      </c>
      <c r="B560" s="1">
        <v>45304</v>
      </c>
      <c r="C560" s="1" t="str">
        <f>TEXT(Table1[[#This Row],[Order Date]],"YYYY")</f>
        <v>2024</v>
      </c>
      <c r="D560" s="1" t="str">
        <f>TEXT(Table1[[#This Row],[Order Date]],"MMM")</f>
        <v>Jan</v>
      </c>
      <c r="E560" t="s">
        <v>5575</v>
      </c>
      <c r="F560" t="s">
        <v>9861</v>
      </c>
      <c r="G560" t="s">
        <v>9866</v>
      </c>
      <c r="H560" t="s">
        <v>9869</v>
      </c>
      <c r="I560" t="s">
        <v>10085</v>
      </c>
      <c r="J560" t="s">
        <v>10139</v>
      </c>
      <c r="K560" t="s">
        <v>10707</v>
      </c>
      <c r="L560" t="s">
        <v>14444</v>
      </c>
      <c r="M560" t="s">
        <v>14454</v>
      </c>
      <c r="N560" t="s">
        <v>14885</v>
      </c>
      <c r="O560">
        <v>5</v>
      </c>
      <c r="P560">
        <v>211.48</v>
      </c>
      <c r="Q560" s="3">
        <v>0.06</v>
      </c>
      <c r="R560">
        <v>13.07</v>
      </c>
      <c r="S560">
        <v>993.96</v>
      </c>
      <c r="T560">
        <v>19.36</v>
      </c>
      <c r="U560" s="6">
        <f>Table1[[#This Row],[Profit]]/Table1[[#This Row],[Sales]]</f>
        <v>1.9477644975652943E-2</v>
      </c>
      <c r="V560" t="s">
        <v>15410</v>
      </c>
      <c r="W560" t="s">
        <v>15414</v>
      </c>
    </row>
    <row r="561" spans="1:23" x14ac:dyDescent="0.25">
      <c r="A561" t="s">
        <v>579</v>
      </c>
      <c r="B561" s="1">
        <v>45109</v>
      </c>
      <c r="C561" s="1" t="str">
        <f>TEXT(Table1[[#This Row],[Order Date]],"YYYY")</f>
        <v>2023</v>
      </c>
      <c r="D561" s="1" t="str">
        <f>TEXT(Table1[[#This Row],[Order Date]],"MMM")</f>
        <v>Jul</v>
      </c>
      <c r="E561" t="s">
        <v>5297</v>
      </c>
      <c r="F561" t="s">
        <v>9863</v>
      </c>
      <c r="G561" t="s">
        <v>9864</v>
      </c>
      <c r="H561" t="s">
        <v>9867</v>
      </c>
      <c r="I561" t="s">
        <v>10081</v>
      </c>
      <c r="J561" t="s">
        <v>10115</v>
      </c>
      <c r="K561" t="s">
        <v>10708</v>
      </c>
      <c r="L561" t="s">
        <v>14446</v>
      </c>
      <c r="M561" t="s">
        <v>14453</v>
      </c>
      <c r="N561" t="s">
        <v>14809</v>
      </c>
      <c r="O561">
        <v>8</v>
      </c>
      <c r="P561">
        <v>422.87</v>
      </c>
      <c r="Q561" s="3">
        <v>0.14000000000000001</v>
      </c>
      <c r="R561">
        <v>42.13</v>
      </c>
      <c r="S561">
        <v>2909.35</v>
      </c>
      <c r="T561">
        <v>40.700000000000003</v>
      </c>
      <c r="U561" s="6">
        <f>Table1[[#This Row],[Profit]]/Table1[[#This Row],[Sales]]</f>
        <v>1.3989379070926497E-2</v>
      </c>
      <c r="V561" t="s">
        <v>15410</v>
      </c>
      <c r="W561" t="s">
        <v>15414</v>
      </c>
    </row>
    <row r="562" spans="1:23" x14ac:dyDescent="0.25">
      <c r="A562" t="s">
        <v>580</v>
      </c>
      <c r="B562" s="1">
        <v>45869</v>
      </c>
      <c r="C562" s="1" t="str">
        <f>TEXT(Table1[[#This Row],[Order Date]],"YYYY")</f>
        <v>2025</v>
      </c>
      <c r="D562" s="1" t="str">
        <f>TEXT(Table1[[#This Row],[Order Date]],"MMM")</f>
        <v>Jul</v>
      </c>
      <c r="E562" t="s">
        <v>5576</v>
      </c>
      <c r="F562" t="s">
        <v>9862</v>
      </c>
      <c r="G562" t="s">
        <v>9866</v>
      </c>
      <c r="H562" t="s">
        <v>9870</v>
      </c>
      <c r="I562" t="s">
        <v>10093</v>
      </c>
      <c r="J562" t="s">
        <v>10157</v>
      </c>
      <c r="K562" t="s">
        <v>10709</v>
      </c>
      <c r="L562" t="s">
        <v>14446</v>
      </c>
      <c r="M562" t="s">
        <v>14450</v>
      </c>
      <c r="N562" t="s">
        <v>14708</v>
      </c>
      <c r="O562">
        <v>3</v>
      </c>
      <c r="P562">
        <v>176.59</v>
      </c>
      <c r="Q562" s="3">
        <v>0.2</v>
      </c>
      <c r="R562">
        <v>42.42</v>
      </c>
      <c r="S562">
        <v>423.82</v>
      </c>
      <c r="T562">
        <v>20.91</v>
      </c>
      <c r="U562" s="6">
        <f>Table1[[#This Row],[Profit]]/Table1[[#This Row],[Sales]]</f>
        <v>4.9336982681326982E-2</v>
      </c>
      <c r="V562" t="s">
        <v>15411</v>
      </c>
      <c r="W562" t="s">
        <v>15414</v>
      </c>
    </row>
    <row r="563" spans="1:23" x14ac:dyDescent="0.25">
      <c r="A563" t="s">
        <v>581</v>
      </c>
      <c r="B563" s="1">
        <v>45294</v>
      </c>
      <c r="C563" s="1" t="str">
        <f>TEXT(Table1[[#This Row],[Order Date]],"YYYY")</f>
        <v>2024</v>
      </c>
      <c r="D563" s="1" t="str">
        <f>TEXT(Table1[[#This Row],[Order Date]],"MMM")</f>
        <v>Jan</v>
      </c>
      <c r="E563" t="s">
        <v>5577</v>
      </c>
      <c r="F563" t="s">
        <v>9862</v>
      </c>
      <c r="G563" t="s">
        <v>9866</v>
      </c>
      <c r="H563" t="s">
        <v>9870</v>
      </c>
      <c r="I563" t="s">
        <v>9884</v>
      </c>
      <c r="J563" t="s">
        <v>10142</v>
      </c>
      <c r="K563" t="s">
        <v>10710</v>
      </c>
      <c r="L563" t="s">
        <v>14444</v>
      </c>
      <c r="M563" t="s">
        <v>14447</v>
      </c>
      <c r="N563" t="s">
        <v>14886</v>
      </c>
      <c r="O563">
        <v>3</v>
      </c>
      <c r="P563">
        <v>137.41999999999999</v>
      </c>
      <c r="Q563" s="3">
        <v>0.08</v>
      </c>
      <c r="R563">
        <v>41.03</v>
      </c>
      <c r="S563">
        <v>379.28</v>
      </c>
      <c r="T563">
        <v>63.77</v>
      </c>
      <c r="U563" s="6">
        <f>Table1[[#This Row],[Profit]]/Table1[[#This Row],[Sales]]</f>
        <v>0.1681343598396963</v>
      </c>
      <c r="V563" t="s">
        <v>15410</v>
      </c>
      <c r="W563" t="s">
        <v>15413</v>
      </c>
    </row>
    <row r="564" spans="1:23" x14ac:dyDescent="0.25">
      <c r="A564" t="s">
        <v>582</v>
      </c>
      <c r="B564" s="1">
        <v>44916</v>
      </c>
      <c r="C564" s="1" t="str">
        <f>TEXT(Table1[[#This Row],[Order Date]],"YYYY")</f>
        <v>2022</v>
      </c>
      <c r="D564" s="1" t="str">
        <f>TEXT(Table1[[#This Row],[Order Date]],"MMM")</f>
        <v>Dec</v>
      </c>
      <c r="E564" t="s">
        <v>5578</v>
      </c>
      <c r="F564" t="s">
        <v>9862</v>
      </c>
      <c r="G564" t="s">
        <v>9865</v>
      </c>
      <c r="H564" t="s">
        <v>9869</v>
      </c>
      <c r="I564" t="s">
        <v>10094</v>
      </c>
      <c r="J564" t="s">
        <v>10134</v>
      </c>
      <c r="K564" t="s">
        <v>10711</v>
      </c>
      <c r="L564" t="s">
        <v>14444</v>
      </c>
      <c r="M564" t="s">
        <v>14447</v>
      </c>
      <c r="N564" t="s">
        <v>14761</v>
      </c>
      <c r="O564">
        <v>2</v>
      </c>
      <c r="P564">
        <v>299.27999999999997</v>
      </c>
      <c r="Q564" s="3">
        <v>0.28999999999999998</v>
      </c>
      <c r="R564">
        <v>30.2</v>
      </c>
      <c r="S564">
        <v>424.98</v>
      </c>
      <c r="T564">
        <v>107.05</v>
      </c>
      <c r="U564" s="6">
        <f>Table1[[#This Row],[Profit]]/Table1[[#This Row],[Sales]]</f>
        <v>0.25189420678620167</v>
      </c>
      <c r="V564" t="s">
        <v>15411</v>
      </c>
      <c r="W564" t="s">
        <v>15413</v>
      </c>
    </row>
    <row r="565" spans="1:23" x14ac:dyDescent="0.25">
      <c r="A565" t="s">
        <v>583</v>
      </c>
      <c r="B565" s="1">
        <v>45263</v>
      </c>
      <c r="C565" s="1" t="str">
        <f>TEXT(Table1[[#This Row],[Order Date]],"YYYY")</f>
        <v>2023</v>
      </c>
      <c r="D565" s="1" t="str">
        <f>TEXT(Table1[[#This Row],[Order Date]],"MMM")</f>
        <v>Dec</v>
      </c>
      <c r="E565" t="s">
        <v>5579</v>
      </c>
      <c r="F565" t="s">
        <v>9863</v>
      </c>
      <c r="G565" t="s">
        <v>9866</v>
      </c>
      <c r="H565" t="s">
        <v>9871</v>
      </c>
      <c r="I565" t="s">
        <v>9986</v>
      </c>
      <c r="J565" t="s">
        <v>10147</v>
      </c>
      <c r="K565" t="s">
        <v>10712</v>
      </c>
      <c r="L565" t="s">
        <v>14444</v>
      </c>
      <c r="M565" t="s">
        <v>14448</v>
      </c>
      <c r="N565" t="s">
        <v>14887</v>
      </c>
      <c r="O565">
        <v>8</v>
      </c>
      <c r="P565">
        <v>634.27</v>
      </c>
      <c r="Q565" s="3">
        <v>0.24</v>
      </c>
      <c r="R565">
        <v>7.58</v>
      </c>
      <c r="S565">
        <v>3856.36</v>
      </c>
      <c r="T565">
        <v>682.46</v>
      </c>
      <c r="U565" s="6">
        <f>Table1[[#This Row],[Profit]]/Table1[[#This Row],[Sales]]</f>
        <v>0.1769699924280928</v>
      </c>
      <c r="V565" t="s">
        <v>15411</v>
      </c>
      <c r="W565" t="s">
        <v>14886</v>
      </c>
    </row>
    <row r="566" spans="1:23" x14ac:dyDescent="0.25">
      <c r="A566" t="s">
        <v>584</v>
      </c>
      <c r="B566" s="1">
        <v>45881</v>
      </c>
      <c r="C566" s="1" t="str">
        <f>TEXT(Table1[[#This Row],[Order Date]],"YYYY")</f>
        <v>2025</v>
      </c>
      <c r="D566" s="1" t="str">
        <f>TEXT(Table1[[#This Row],[Order Date]],"MMM")</f>
        <v>Aug</v>
      </c>
      <c r="E566" t="s">
        <v>5580</v>
      </c>
      <c r="F566" t="s">
        <v>9861</v>
      </c>
      <c r="G566" t="s">
        <v>9864</v>
      </c>
      <c r="H566" t="s">
        <v>9871</v>
      </c>
      <c r="I566" t="s">
        <v>10065</v>
      </c>
      <c r="J566" t="s">
        <v>10155</v>
      </c>
      <c r="K566" t="s">
        <v>10713</v>
      </c>
      <c r="L566" t="s">
        <v>14445</v>
      </c>
      <c r="M566" t="s">
        <v>14451</v>
      </c>
      <c r="N566" t="s">
        <v>14532</v>
      </c>
      <c r="O566">
        <v>2</v>
      </c>
      <c r="P566">
        <v>516.17999999999995</v>
      </c>
      <c r="Q566" s="3">
        <v>7.0000000000000007E-2</v>
      </c>
      <c r="R566">
        <v>16.68</v>
      </c>
      <c r="S566">
        <v>960.09</v>
      </c>
      <c r="T566">
        <v>-33.65</v>
      </c>
      <c r="U566" s="6">
        <f>Table1[[#This Row],[Profit]]/Table1[[#This Row],[Sales]]</f>
        <v>-3.5048797508566903E-2</v>
      </c>
      <c r="V566" t="s">
        <v>15409</v>
      </c>
      <c r="W566" t="s">
        <v>15413</v>
      </c>
    </row>
    <row r="567" spans="1:23" x14ac:dyDescent="0.25">
      <c r="A567" t="s">
        <v>585</v>
      </c>
      <c r="B567" s="1">
        <v>45475</v>
      </c>
      <c r="C567" s="1" t="str">
        <f>TEXT(Table1[[#This Row],[Order Date]],"YYYY")</f>
        <v>2024</v>
      </c>
      <c r="D567" s="1" t="str">
        <f>TEXT(Table1[[#This Row],[Order Date]],"MMM")</f>
        <v>Jul</v>
      </c>
      <c r="E567" t="s">
        <v>5581</v>
      </c>
      <c r="F567" t="s">
        <v>9862</v>
      </c>
      <c r="G567" t="s">
        <v>9865</v>
      </c>
      <c r="H567" t="s">
        <v>9870</v>
      </c>
      <c r="I567" t="s">
        <v>10087</v>
      </c>
      <c r="J567" t="s">
        <v>9950</v>
      </c>
      <c r="K567" t="s">
        <v>10714</v>
      </c>
      <c r="L567" t="s">
        <v>14445</v>
      </c>
      <c r="M567" t="s">
        <v>14451</v>
      </c>
      <c r="N567" t="s">
        <v>14516</v>
      </c>
      <c r="O567">
        <v>7</v>
      </c>
      <c r="P567">
        <v>154.06</v>
      </c>
      <c r="Q567" s="3">
        <v>0.19</v>
      </c>
      <c r="R567">
        <v>39.200000000000003</v>
      </c>
      <c r="S567">
        <v>873.52</v>
      </c>
      <c r="T567">
        <v>35.42</v>
      </c>
      <c r="U567" s="6">
        <f>Table1[[#This Row],[Profit]]/Table1[[#This Row],[Sales]]</f>
        <v>4.0548585035259641E-2</v>
      </c>
      <c r="V567" t="s">
        <v>15409</v>
      </c>
      <c r="W567" t="s">
        <v>15414</v>
      </c>
    </row>
    <row r="568" spans="1:23" x14ac:dyDescent="0.25">
      <c r="A568" t="s">
        <v>586</v>
      </c>
      <c r="B568" s="1">
        <v>45838</v>
      </c>
      <c r="C568" s="1" t="str">
        <f>TEXT(Table1[[#This Row],[Order Date]],"YYYY")</f>
        <v>2025</v>
      </c>
      <c r="D568" s="1" t="str">
        <f>TEXT(Table1[[#This Row],[Order Date]],"MMM")</f>
        <v>Jun</v>
      </c>
      <c r="E568" t="s">
        <v>5582</v>
      </c>
      <c r="F568" t="s">
        <v>9861</v>
      </c>
      <c r="G568" t="s">
        <v>9866</v>
      </c>
      <c r="H568" t="s">
        <v>9870</v>
      </c>
      <c r="I568" t="s">
        <v>10026</v>
      </c>
      <c r="J568" t="s">
        <v>10147</v>
      </c>
      <c r="K568" t="s">
        <v>10715</v>
      </c>
      <c r="L568" t="s">
        <v>14444</v>
      </c>
      <c r="M568" t="s">
        <v>14448</v>
      </c>
      <c r="N568" t="s">
        <v>14888</v>
      </c>
      <c r="O568">
        <v>10</v>
      </c>
      <c r="P568">
        <v>368.51</v>
      </c>
      <c r="Q568" s="3">
        <v>7.0000000000000007E-2</v>
      </c>
      <c r="R568">
        <v>13.46</v>
      </c>
      <c r="S568">
        <v>3427.14</v>
      </c>
      <c r="T568">
        <v>496.9</v>
      </c>
      <c r="U568" s="6">
        <f>Table1[[#This Row],[Profit]]/Table1[[#This Row],[Sales]]</f>
        <v>0.14498969986636087</v>
      </c>
      <c r="V568" t="s">
        <v>15410</v>
      </c>
      <c r="W568" t="s">
        <v>15414</v>
      </c>
    </row>
    <row r="569" spans="1:23" x14ac:dyDescent="0.25">
      <c r="A569" t="s">
        <v>587</v>
      </c>
      <c r="B569" s="1">
        <v>45299</v>
      </c>
      <c r="C569" s="1" t="str">
        <f>TEXT(Table1[[#This Row],[Order Date]],"YYYY")</f>
        <v>2024</v>
      </c>
      <c r="D569" s="1" t="str">
        <f>TEXT(Table1[[#This Row],[Order Date]],"MMM")</f>
        <v>Jan</v>
      </c>
      <c r="E569" t="s">
        <v>5583</v>
      </c>
      <c r="F569" t="s">
        <v>9861</v>
      </c>
      <c r="G569" t="s">
        <v>9865</v>
      </c>
      <c r="H569" t="s">
        <v>9868</v>
      </c>
      <c r="I569" t="s">
        <v>9906</v>
      </c>
      <c r="J569" t="s">
        <v>10119</v>
      </c>
      <c r="K569" t="s">
        <v>10716</v>
      </c>
      <c r="L569" t="s">
        <v>14446</v>
      </c>
      <c r="M569" t="s">
        <v>14453</v>
      </c>
      <c r="N569" t="s">
        <v>14656</v>
      </c>
      <c r="O569">
        <v>10</v>
      </c>
      <c r="P569">
        <v>211.26</v>
      </c>
      <c r="Q569" s="3">
        <v>0.09</v>
      </c>
      <c r="R569">
        <v>14.05</v>
      </c>
      <c r="S569">
        <v>1922.47</v>
      </c>
      <c r="T569">
        <v>336.45</v>
      </c>
      <c r="U569" s="6">
        <f>Table1[[#This Row],[Profit]]/Table1[[#This Row],[Sales]]</f>
        <v>0.17500923291390763</v>
      </c>
      <c r="V569" t="s">
        <v>15146</v>
      </c>
      <c r="W569" t="s">
        <v>14886</v>
      </c>
    </row>
    <row r="570" spans="1:23" x14ac:dyDescent="0.25">
      <c r="A570" t="s">
        <v>588</v>
      </c>
      <c r="B570" s="1">
        <v>45842</v>
      </c>
      <c r="C570" s="1" t="str">
        <f>TEXT(Table1[[#This Row],[Order Date]],"YYYY")</f>
        <v>2025</v>
      </c>
      <c r="D570" s="1" t="str">
        <f>TEXT(Table1[[#This Row],[Order Date]],"MMM")</f>
        <v>Jul</v>
      </c>
      <c r="E570" t="s">
        <v>5584</v>
      </c>
      <c r="F570" t="s">
        <v>9861</v>
      </c>
      <c r="G570" t="s">
        <v>9866</v>
      </c>
      <c r="H570" t="s">
        <v>9870</v>
      </c>
      <c r="I570" t="s">
        <v>10080</v>
      </c>
      <c r="J570" t="s">
        <v>10117</v>
      </c>
      <c r="K570" t="s">
        <v>10717</v>
      </c>
      <c r="L570" t="s">
        <v>14444</v>
      </c>
      <c r="M570" t="s">
        <v>14448</v>
      </c>
      <c r="N570" t="s">
        <v>14488</v>
      </c>
      <c r="O570">
        <v>5</v>
      </c>
      <c r="P570">
        <v>465.31</v>
      </c>
      <c r="Q570" s="3">
        <v>0.02</v>
      </c>
      <c r="R570">
        <v>26.99</v>
      </c>
      <c r="S570">
        <v>2280.02</v>
      </c>
      <c r="T570">
        <v>-14.49</v>
      </c>
      <c r="U570" s="6">
        <f>Table1[[#This Row],[Profit]]/Table1[[#This Row],[Sales]]</f>
        <v>-6.3552074104613115E-3</v>
      </c>
      <c r="V570" t="s">
        <v>15409</v>
      </c>
      <c r="W570" t="s">
        <v>15412</v>
      </c>
    </row>
    <row r="571" spans="1:23" x14ac:dyDescent="0.25">
      <c r="A571" t="s">
        <v>589</v>
      </c>
      <c r="B571" s="1">
        <v>45944</v>
      </c>
      <c r="C571" s="1" t="str">
        <f>TEXT(Table1[[#This Row],[Order Date]],"YYYY")</f>
        <v>2025</v>
      </c>
      <c r="D571" s="1" t="str">
        <f>TEXT(Table1[[#This Row],[Order Date]],"MMM")</f>
        <v>Oct</v>
      </c>
      <c r="E571" t="s">
        <v>5585</v>
      </c>
      <c r="F571" t="s">
        <v>9862</v>
      </c>
      <c r="G571" t="s">
        <v>9865</v>
      </c>
      <c r="H571" t="s">
        <v>9867</v>
      </c>
      <c r="I571" t="s">
        <v>9993</v>
      </c>
      <c r="J571" t="s">
        <v>10139</v>
      </c>
      <c r="K571" t="s">
        <v>10718</v>
      </c>
      <c r="L571" t="s">
        <v>14446</v>
      </c>
      <c r="M571" t="s">
        <v>14455</v>
      </c>
      <c r="N571" t="s">
        <v>14849</v>
      </c>
      <c r="O571">
        <v>7</v>
      </c>
      <c r="P571">
        <v>453.11</v>
      </c>
      <c r="Q571" s="3">
        <v>0.02</v>
      </c>
      <c r="R571">
        <v>46.05</v>
      </c>
      <c r="S571">
        <v>3108.33</v>
      </c>
      <c r="T571">
        <v>344.87</v>
      </c>
      <c r="U571" s="6">
        <f>Table1[[#This Row],[Profit]]/Table1[[#This Row],[Sales]]</f>
        <v>0.11095025302976197</v>
      </c>
      <c r="V571" t="s">
        <v>15409</v>
      </c>
      <c r="W571" t="s">
        <v>15413</v>
      </c>
    </row>
    <row r="572" spans="1:23" x14ac:dyDescent="0.25">
      <c r="A572" t="s">
        <v>590</v>
      </c>
      <c r="B572" s="1">
        <v>45933</v>
      </c>
      <c r="C572" s="1" t="str">
        <f>TEXT(Table1[[#This Row],[Order Date]],"YYYY")</f>
        <v>2025</v>
      </c>
      <c r="D572" s="1" t="str">
        <f>TEXT(Table1[[#This Row],[Order Date]],"MMM")</f>
        <v>Oct</v>
      </c>
      <c r="E572" t="s">
        <v>5586</v>
      </c>
      <c r="F572" t="s">
        <v>9863</v>
      </c>
      <c r="G572" t="s">
        <v>9866</v>
      </c>
      <c r="H572" t="s">
        <v>9868</v>
      </c>
      <c r="I572" t="s">
        <v>9916</v>
      </c>
      <c r="J572" t="s">
        <v>10120</v>
      </c>
      <c r="K572" t="s">
        <v>10719</v>
      </c>
      <c r="L572" t="s">
        <v>14445</v>
      </c>
      <c r="M572" t="s">
        <v>14451</v>
      </c>
      <c r="N572" t="s">
        <v>14608</v>
      </c>
      <c r="O572">
        <v>10</v>
      </c>
      <c r="P572">
        <v>584</v>
      </c>
      <c r="Q572" s="3">
        <v>0.11</v>
      </c>
      <c r="R572">
        <v>37.17</v>
      </c>
      <c r="S572">
        <v>5197.6000000000004</v>
      </c>
      <c r="T572">
        <v>-271.81</v>
      </c>
      <c r="U572" s="6">
        <f>Table1[[#This Row],[Profit]]/Table1[[#This Row],[Sales]]</f>
        <v>-5.2295290133907955E-2</v>
      </c>
      <c r="V572" t="s">
        <v>15146</v>
      </c>
      <c r="W572" t="s">
        <v>15414</v>
      </c>
    </row>
    <row r="573" spans="1:23" x14ac:dyDescent="0.25">
      <c r="A573" t="s">
        <v>591</v>
      </c>
      <c r="B573" s="1">
        <v>45246</v>
      </c>
      <c r="C573" s="1" t="str">
        <f>TEXT(Table1[[#This Row],[Order Date]],"YYYY")</f>
        <v>2023</v>
      </c>
      <c r="D573" s="1" t="str">
        <f>TEXT(Table1[[#This Row],[Order Date]],"MMM")</f>
        <v>Nov</v>
      </c>
      <c r="E573" t="s">
        <v>5587</v>
      </c>
      <c r="F573" t="s">
        <v>9863</v>
      </c>
      <c r="G573" t="s">
        <v>9864</v>
      </c>
      <c r="H573" t="s">
        <v>9868</v>
      </c>
      <c r="I573" t="s">
        <v>10083</v>
      </c>
      <c r="J573" t="s">
        <v>10136</v>
      </c>
      <c r="K573" t="s">
        <v>10720</v>
      </c>
      <c r="L573" t="s">
        <v>14444</v>
      </c>
      <c r="M573" t="s">
        <v>14447</v>
      </c>
      <c r="N573" t="s">
        <v>14770</v>
      </c>
      <c r="O573">
        <v>4</v>
      </c>
      <c r="P573">
        <v>636.85</v>
      </c>
      <c r="Q573" s="3">
        <v>0.13</v>
      </c>
      <c r="R573">
        <v>10.55</v>
      </c>
      <c r="S573">
        <v>2216.2399999999998</v>
      </c>
      <c r="T573">
        <v>417.39</v>
      </c>
      <c r="U573" s="6">
        <f>Table1[[#This Row],[Profit]]/Table1[[#This Row],[Sales]]</f>
        <v>0.18833249106594954</v>
      </c>
      <c r="V573" t="s">
        <v>15409</v>
      </c>
      <c r="W573" t="s">
        <v>15412</v>
      </c>
    </row>
    <row r="574" spans="1:23" x14ac:dyDescent="0.25">
      <c r="A574" t="s">
        <v>592</v>
      </c>
      <c r="B574" s="1">
        <v>45116</v>
      </c>
      <c r="C574" s="1" t="str">
        <f>TEXT(Table1[[#This Row],[Order Date]],"YYYY")</f>
        <v>2023</v>
      </c>
      <c r="D574" s="1" t="str">
        <f>TEXT(Table1[[#This Row],[Order Date]],"MMM")</f>
        <v>Jul</v>
      </c>
      <c r="E574" t="s">
        <v>5588</v>
      </c>
      <c r="F574" t="s">
        <v>9861</v>
      </c>
      <c r="G574" t="s">
        <v>9866</v>
      </c>
      <c r="H574" t="s">
        <v>9871</v>
      </c>
      <c r="I574" t="s">
        <v>10082</v>
      </c>
      <c r="J574" t="s">
        <v>10145</v>
      </c>
      <c r="K574" t="s">
        <v>10721</v>
      </c>
      <c r="L574" t="s">
        <v>14444</v>
      </c>
      <c r="M574" t="s">
        <v>14447</v>
      </c>
      <c r="N574" t="s">
        <v>14656</v>
      </c>
      <c r="O574">
        <v>3</v>
      </c>
      <c r="P574">
        <v>459.18</v>
      </c>
      <c r="Q574" s="3">
        <v>0.28999999999999998</v>
      </c>
      <c r="R574">
        <v>7.23</v>
      </c>
      <c r="S574">
        <v>978.05</v>
      </c>
      <c r="T574">
        <v>269.62</v>
      </c>
      <c r="U574" s="6">
        <f>Table1[[#This Row],[Profit]]/Table1[[#This Row],[Sales]]</f>
        <v>0.27567097796636164</v>
      </c>
      <c r="V574" t="s">
        <v>15146</v>
      </c>
      <c r="W574" t="s">
        <v>15412</v>
      </c>
    </row>
    <row r="575" spans="1:23" x14ac:dyDescent="0.25">
      <c r="A575" t="s">
        <v>593</v>
      </c>
      <c r="B575" s="1">
        <v>45569</v>
      </c>
      <c r="C575" s="1" t="str">
        <f>TEXT(Table1[[#This Row],[Order Date]],"YYYY")</f>
        <v>2024</v>
      </c>
      <c r="D575" s="1" t="str">
        <f>TEXT(Table1[[#This Row],[Order Date]],"MMM")</f>
        <v>Oct</v>
      </c>
      <c r="E575" t="s">
        <v>5589</v>
      </c>
      <c r="F575" t="s">
        <v>9861</v>
      </c>
      <c r="G575" t="s">
        <v>9865</v>
      </c>
      <c r="H575" t="s">
        <v>9869</v>
      </c>
      <c r="I575" t="s">
        <v>9939</v>
      </c>
      <c r="J575" t="s">
        <v>10141</v>
      </c>
      <c r="K575" t="s">
        <v>10722</v>
      </c>
      <c r="L575" t="s">
        <v>14444</v>
      </c>
      <c r="M575" t="s">
        <v>14454</v>
      </c>
      <c r="N575" t="s">
        <v>14580</v>
      </c>
      <c r="O575">
        <v>4</v>
      </c>
      <c r="P575">
        <v>51.62</v>
      </c>
      <c r="Q575" s="3">
        <v>0.21</v>
      </c>
      <c r="R575">
        <v>14.26</v>
      </c>
      <c r="S575">
        <v>163.12</v>
      </c>
      <c r="T575">
        <v>-3.77</v>
      </c>
      <c r="U575" s="6">
        <f>Table1[[#This Row],[Profit]]/Table1[[#This Row],[Sales]]</f>
        <v>-2.3111819519372242E-2</v>
      </c>
      <c r="V575" t="s">
        <v>15410</v>
      </c>
      <c r="W575" t="s">
        <v>14886</v>
      </c>
    </row>
    <row r="576" spans="1:23" x14ac:dyDescent="0.25">
      <c r="A576" t="s">
        <v>594</v>
      </c>
      <c r="B576" s="1">
        <v>45885</v>
      </c>
      <c r="C576" s="1" t="str">
        <f>TEXT(Table1[[#This Row],[Order Date]],"YYYY")</f>
        <v>2025</v>
      </c>
      <c r="D576" s="1" t="str">
        <f>TEXT(Table1[[#This Row],[Order Date]],"MMM")</f>
        <v>Aug</v>
      </c>
      <c r="E576" t="s">
        <v>5590</v>
      </c>
      <c r="F576" t="s">
        <v>9863</v>
      </c>
      <c r="G576" t="s">
        <v>9865</v>
      </c>
      <c r="H576" t="s">
        <v>9867</v>
      </c>
      <c r="I576" t="s">
        <v>9910</v>
      </c>
      <c r="J576" t="s">
        <v>10129</v>
      </c>
      <c r="K576" t="s">
        <v>10723</v>
      </c>
      <c r="L576" t="s">
        <v>14446</v>
      </c>
      <c r="M576" t="s">
        <v>14453</v>
      </c>
      <c r="N576" t="s">
        <v>14889</v>
      </c>
      <c r="O576">
        <v>8</v>
      </c>
      <c r="P576">
        <v>417.94</v>
      </c>
      <c r="Q576" s="3">
        <v>0.06</v>
      </c>
      <c r="R576">
        <v>29.84</v>
      </c>
      <c r="S576">
        <v>3142.91</v>
      </c>
      <c r="T576">
        <v>142.44</v>
      </c>
      <c r="U576" s="6">
        <f>Table1[[#This Row],[Profit]]/Table1[[#This Row],[Sales]]</f>
        <v>4.532105596405879E-2</v>
      </c>
      <c r="V576" t="s">
        <v>15410</v>
      </c>
      <c r="W576" t="s">
        <v>15412</v>
      </c>
    </row>
    <row r="577" spans="1:23" x14ac:dyDescent="0.25">
      <c r="A577" t="s">
        <v>595</v>
      </c>
      <c r="B577" s="1">
        <v>45311</v>
      </c>
      <c r="C577" s="1" t="str">
        <f>TEXT(Table1[[#This Row],[Order Date]],"YYYY")</f>
        <v>2024</v>
      </c>
      <c r="D577" s="1" t="str">
        <f>TEXT(Table1[[#This Row],[Order Date]],"MMM")</f>
        <v>Jan</v>
      </c>
      <c r="E577" t="s">
        <v>5591</v>
      </c>
      <c r="F577" t="s">
        <v>9863</v>
      </c>
      <c r="G577" t="s">
        <v>9864</v>
      </c>
      <c r="H577" t="s">
        <v>9867</v>
      </c>
      <c r="I577" t="s">
        <v>9998</v>
      </c>
      <c r="J577" t="s">
        <v>10161</v>
      </c>
      <c r="K577" t="s">
        <v>10724</v>
      </c>
      <c r="L577" t="s">
        <v>14445</v>
      </c>
      <c r="M577" t="s">
        <v>14449</v>
      </c>
      <c r="N577" t="s">
        <v>14565</v>
      </c>
      <c r="O577">
        <v>6</v>
      </c>
      <c r="P577">
        <v>170.4</v>
      </c>
      <c r="Q577" s="3">
        <v>0.17</v>
      </c>
      <c r="R577">
        <v>21.48</v>
      </c>
      <c r="S577">
        <v>848.59</v>
      </c>
      <c r="T577">
        <v>175.39</v>
      </c>
      <c r="U577" s="6">
        <f>Table1[[#This Row],[Profit]]/Table1[[#This Row],[Sales]]</f>
        <v>0.20668402880071646</v>
      </c>
      <c r="V577" t="s">
        <v>15409</v>
      </c>
      <c r="W577" t="s">
        <v>14886</v>
      </c>
    </row>
    <row r="578" spans="1:23" x14ac:dyDescent="0.25">
      <c r="A578" t="s">
        <v>596</v>
      </c>
      <c r="B578" s="1">
        <v>45941</v>
      </c>
      <c r="C578" s="1" t="str">
        <f>TEXT(Table1[[#This Row],[Order Date]],"YYYY")</f>
        <v>2025</v>
      </c>
      <c r="D578" s="1" t="str">
        <f>TEXT(Table1[[#This Row],[Order Date]],"MMM")</f>
        <v>Oct</v>
      </c>
      <c r="E578" t="s">
        <v>5592</v>
      </c>
      <c r="F578" t="s">
        <v>9863</v>
      </c>
      <c r="G578" t="s">
        <v>9864</v>
      </c>
      <c r="H578" t="s">
        <v>9869</v>
      </c>
      <c r="I578" t="s">
        <v>9880</v>
      </c>
      <c r="J578" t="s">
        <v>10117</v>
      </c>
      <c r="K578" t="s">
        <v>10725</v>
      </c>
      <c r="L578" t="s">
        <v>14445</v>
      </c>
      <c r="M578" t="s">
        <v>14449</v>
      </c>
      <c r="N578" t="s">
        <v>14890</v>
      </c>
      <c r="O578">
        <v>3</v>
      </c>
      <c r="P578">
        <v>411.77</v>
      </c>
      <c r="Q578" s="3">
        <v>0.03</v>
      </c>
      <c r="R578">
        <v>33.76</v>
      </c>
      <c r="S578">
        <v>1198.25</v>
      </c>
      <c r="T578">
        <v>1.27</v>
      </c>
      <c r="U578" s="6">
        <f>Table1[[#This Row],[Profit]]/Table1[[#This Row],[Sales]]</f>
        <v>1.0598789901940329E-3</v>
      </c>
      <c r="V578" t="s">
        <v>15146</v>
      </c>
      <c r="W578" t="s">
        <v>15414</v>
      </c>
    </row>
    <row r="579" spans="1:23" x14ac:dyDescent="0.25">
      <c r="A579" t="s">
        <v>597</v>
      </c>
      <c r="B579" s="1">
        <v>45286</v>
      </c>
      <c r="C579" s="1" t="str">
        <f>TEXT(Table1[[#This Row],[Order Date]],"YYYY")</f>
        <v>2023</v>
      </c>
      <c r="D579" s="1" t="str">
        <f>TEXT(Table1[[#This Row],[Order Date]],"MMM")</f>
        <v>Dec</v>
      </c>
      <c r="E579" t="s">
        <v>5593</v>
      </c>
      <c r="F579" t="s">
        <v>9862</v>
      </c>
      <c r="G579" t="s">
        <v>9865</v>
      </c>
      <c r="H579" t="s">
        <v>9870</v>
      </c>
      <c r="I579" t="s">
        <v>9886</v>
      </c>
      <c r="J579" t="s">
        <v>10130</v>
      </c>
      <c r="K579" t="s">
        <v>10726</v>
      </c>
      <c r="L579" t="s">
        <v>14446</v>
      </c>
      <c r="M579" t="s">
        <v>14455</v>
      </c>
      <c r="N579" t="s">
        <v>14891</v>
      </c>
      <c r="O579">
        <v>3</v>
      </c>
      <c r="P579">
        <v>758.92</v>
      </c>
      <c r="Q579" s="3">
        <v>0.23</v>
      </c>
      <c r="R579">
        <v>46.05</v>
      </c>
      <c r="S579">
        <v>1753.11</v>
      </c>
      <c r="T579">
        <v>241.75</v>
      </c>
      <c r="U579" s="6">
        <f>Table1[[#This Row],[Profit]]/Table1[[#This Row],[Sales]]</f>
        <v>0.13789779306489611</v>
      </c>
      <c r="V579" t="s">
        <v>15146</v>
      </c>
      <c r="W579" t="s">
        <v>15412</v>
      </c>
    </row>
    <row r="580" spans="1:23" x14ac:dyDescent="0.25">
      <c r="A580" t="s">
        <v>598</v>
      </c>
      <c r="B580" s="1">
        <v>45480</v>
      </c>
      <c r="C580" s="1" t="str">
        <f>TEXT(Table1[[#This Row],[Order Date]],"YYYY")</f>
        <v>2024</v>
      </c>
      <c r="D580" s="1" t="str">
        <f>TEXT(Table1[[#This Row],[Order Date]],"MMM")</f>
        <v>Jul</v>
      </c>
      <c r="E580" t="s">
        <v>5594</v>
      </c>
      <c r="F580" t="s">
        <v>9862</v>
      </c>
      <c r="G580" t="s">
        <v>9864</v>
      </c>
      <c r="H580" t="s">
        <v>9867</v>
      </c>
      <c r="I580" t="s">
        <v>9966</v>
      </c>
      <c r="J580" t="s">
        <v>10129</v>
      </c>
      <c r="K580" t="s">
        <v>10727</v>
      </c>
      <c r="L580" t="s">
        <v>14446</v>
      </c>
      <c r="M580" t="s">
        <v>14455</v>
      </c>
      <c r="N580" t="s">
        <v>14892</v>
      </c>
      <c r="O580">
        <v>3</v>
      </c>
      <c r="P580">
        <v>543.95000000000005</v>
      </c>
      <c r="Q580" s="3">
        <v>0.3</v>
      </c>
      <c r="R580">
        <v>31.94</v>
      </c>
      <c r="S580">
        <v>1142.3</v>
      </c>
      <c r="T580">
        <v>75.77</v>
      </c>
      <c r="U580" s="6">
        <f>Table1[[#This Row],[Profit]]/Table1[[#This Row],[Sales]]</f>
        <v>6.633108640462225E-2</v>
      </c>
      <c r="V580" t="s">
        <v>15409</v>
      </c>
      <c r="W580" t="s">
        <v>15412</v>
      </c>
    </row>
    <row r="581" spans="1:23" x14ac:dyDescent="0.25">
      <c r="A581" t="s">
        <v>599</v>
      </c>
      <c r="B581" s="1">
        <v>45685</v>
      </c>
      <c r="C581" s="1" t="str">
        <f>TEXT(Table1[[#This Row],[Order Date]],"YYYY")</f>
        <v>2025</v>
      </c>
      <c r="D581" s="1" t="str">
        <f>TEXT(Table1[[#This Row],[Order Date]],"MMM")</f>
        <v>Jan</v>
      </c>
      <c r="E581" t="s">
        <v>5595</v>
      </c>
      <c r="F581" t="s">
        <v>9862</v>
      </c>
      <c r="G581" t="s">
        <v>9864</v>
      </c>
      <c r="H581" t="s">
        <v>9868</v>
      </c>
      <c r="I581" t="s">
        <v>9990</v>
      </c>
      <c r="J581" t="s">
        <v>10137</v>
      </c>
      <c r="K581" t="s">
        <v>10728</v>
      </c>
      <c r="L581" t="s">
        <v>14444</v>
      </c>
      <c r="M581" t="s">
        <v>14448</v>
      </c>
      <c r="N581" t="s">
        <v>14893</v>
      </c>
      <c r="O581">
        <v>4</v>
      </c>
      <c r="P581">
        <v>270.42</v>
      </c>
      <c r="Q581" s="3">
        <v>0.23</v>
      </c>
      <c r="R581">
        <v>20.95</v>
      </c>
      <c r="S581">
        <v>832.89</v>
      </c>
      <c r="T581">
        <v>1.0900000000000001</v>
      </c>
      <c r="U581" s="6">
        <f>Table1[[#This Row],[Profit]]/Table1[[#This Row],[Sales]]</f>
        <v>1.3086962263924409E-3</v>
      </c>
      <c r="V581" t="s">
        <v>15146</v>
      </c>
      <c r="W581" t="s">
        <v>15412</v>
      </c>
    </row>
    <row r="582" spans="1:23" x14ac:dyDescent="0.25">
      <c r="A582" t="s">
        <v>600</v>
      </c>
      <c r="B582" s="1">
        <v>45063</v>
      </c>
      <c r="C582" s="1" t="str">
        <f>TEXT(Table1[[#This Row],[Order Date]],"YYYY")</f>
        <v>2023</v>
      </c>
      <c r="D582" s="1" t="str">
        <f>TEXT(Table1[[#This Row],[Order Date]],"MMM")</f>
        <v>May</v>
      </c>
      <c r="E582" t="s">
        <v>5596</v>
      </c>
      <c r="F582" t="s">
        <v>9862</v>
      </c>
      <c r="G582" t="s">
        <v>9866</v>
      </c>
      <c r="H582" t="s">
        <v>9867</v>
      </c>
      <c r="I582" t="s">
        <v>10039</v>
      </c>
      <c r="J582" t="s">
        <v>10128</v>
      </c>
      <c r="K582" t="s">
        <v>10729</v>
      </c>
      <c r="L582" t="s">
        <v>14446</v>
      </c>
      <c r="M582" t="s">
        <v>14455</v>
      </c>
      <c r="N582" t="s">
        <v>14894</v>
      </c>
      <c r="O582">
        <v>3</v>
      </c>
      <c r="P582">
        <v>550.48</v>
      </c>
      <c r="Q582" s="3">
        <v>0.2</v>
      </c>
      <c r="R582">
        <v>20.76</v>
      </c>
      <c r="S582">
        <v>1321.15</v>
      </c>
      <c r="T582">
        <v>260.94</v>
      </c>
      <c r="U582" s="6">
        <f>Table1[[#This Row],[Profit]]/Table1[[#This Row],[Sales]]</f>
        <v>0.19750974529765733</v>
      </c>
      <c r="V582" t="s">
        <v>15409</v>
      </c>
      <c r="W582" t="s">
        <v>15412</v>
      </c>
    </row>
    <row r="583" spans="1:23" x14ac:dyDescent="0.25">
      <c r="A583" t="s">
        <v>601</v>
      </c>
      <c r="B583" s="1">
        <v>45477</v>
      </c>
      <c r="C583" s="1" t="str">
        <f>TEXT(Table1[[#This Row],[Order Date]],"YYYY")</f>
        <v>2024</v>
      </c>
      <c r="D583" s="1" t="str">
        <f>TEXT(Table1[[#This Row],[Order Date]],"MMM")</f>
        <v>Jul</v>
      </c>
      <c r="E583" t="s">
        <v>5597</v>
      </c>
      <c r="F583" t="s">
        <v>9862</v>
      </c>
      <c r="G583" t="s">
        <v>9865</v>
      </c>
      <c r="H583" t="s">
        <v>9870</v>
      </c>
      <c r="I583" t="s">
        <v>10095</v>
      </c>
      <c r="J583" t="s">
        <v>10139</v>
      </c>
      <c r="K583" t="s">
        <v>10730</v>
      </c>
      <c r="L583" t="s">
        <v>14445</v>
      </c>
      <c r="M583" t="s">
        <v>14452</v>
      </c>
      <c r="N583" t="s">
        <v>14869</v>
      </c>
      <c r="O583">
        <v>3</v>
      </c>
      <c r="P583">
        <v>242.29</v>
      </c>
      <c r="Q583" s="3">
        <v>7.0000000000000007E-2</v>
      </c>
      <c r="R583">
        <v>23.57</v>
      </c>
      <c r="S583">
        <v>675.99</v>
      </c>
      <c r="T583">
        <v>56.23</v>
      </c>
      <c r="U583" s="6">
        <f>Table1[[#This Row],[Profit]]/Table1[[#This Row],[Sales]]</f>
        <v>8.3181703871359036E-2</v>
      </c>
      <c r="V583" t="s">
        <v>15410</v>
      </c>
      <c r="W583" t="s">
        <v>15414</v>
      </c>
    </row>
    <row r="584" spans="1:23" x14ac:dyDescent="0.25">
      <c r="A584" t="s">
        <v>602</v>
      </c>
      <c r="B584" s="1">
        <v>45698</v>
      </c>
      <c r="C584" s="1" t="str">
        <f>TEXT(Table1[[#This Row],[Order Date]],"YYYY")</f>
        <v>2025</v>
      </c>
      <c r="D584" s="1" t="str">
        <f>TEXT(Table1[[#This Row],[Order Date]],"MMM")</f>
        <v>Feb</v>
      </c>
      <c r="E584" t="s">
        <v>5598</v>
      </c>
      <c r="F584" t="s">
        <v>9861</v>
      </c>
      <c r="G584" t="s">
        <v>9864</v>
      </c>
      <c r="H584" t="s">
        <v>9871</v>
      </c>
      <c r="I584" t="s">
        <v>9973</v>
      </c>
      <c r="J584" t="s">
        <v>10137</v>
      </c>
      <c r="K584" t="s">
        <v>10731</v>
      </c>
      <c r="L584" t="s">
        <v>14446</v>
      </c>
      <c r="M584" t="s">
        <v>14453</v>
      </c>
      <c r="N584" t="s">
        <v>14895</v>
      </c>
      <c r="O584">
        <v>9</v>
      </c>
      <c r="P584">
        <v>339.81</v>
      </c>
      <c r="Q584" s="3">
        <v>0.11</v>
      </c>
      <c r="R584">
        <v>32.979999999999997</v>
      </c>
      <c r="S584">
        <v>2721.88</v>
      </c>
      <c r="T584">
        <v>511.07</v>
      </c>
      <c r="U584" s="6">
        <f>Table1[[#This Row],[Profit]]/Table1[[#This Row],[Sales]]</f>
        <v>0.18776360456743132</v>
      </c>
      <c r="V584" t="s">
        <v>15146</v>
      </c>
      <c r="W584" t="s">
        <v>15413</v>
      </c>
    </row>
    <row r="585" spans="1:23" x14ac:dyDescent="0.25">
      <c r="A585" t="s">
        <v>603</v>
      </c>
      <c r="B585" s="1">
        <v>45703</v>
      </c>
      <c r="C585" s="1" t="str">
        <f>TEXT(Table1[[#This Row],[Order Date]],"YYYY")</f>
        <v>2025</v>
      </c>
      <c r="D585" s="1" t="str">
        <f>TEXT(Table1[[#This Row],[Order Date]],"MMM")</f>
        <v>Feb</v>
      </c>
      <c r="E585" t="s">
        <v>5599</v>
      </c>
      <c r="F585" t="s">
        <v>9861</v>
      </c>
      <c r="G585" t="s">
        <v>9866</v>
      </c>
      <c r="H585" t="s">
        <v>9868</v>
      </c>
      <c r="I585" t="s">
        <v>9894</v>
      </c>
      <c r="J585" t="s">
        <v>10140</v>
      </c>
      <c r="K585" t="s">
        <v>10732</v>
      </c>
      <c r="L585" t="s">
        <v>14446</v>
      </c>
      <c r="M585" t="s">
        <v>14455</v>
      </c>
      <c r="N585" t="s">
        <v>14896</v>
      </c>
      <c r="O585">
        <v>5</v>
      </c>
      <c r="P585">
        <v>777.61</v>
      </c>
      <c r="Q585" s="3">
        <v>0.28000000000000003</v>
      </c>
      <c r="R585">
        <v>19.64</v>
      </c>
      <c r="S585">
        <v>2799.4</v>
      </c>
      <c r="T585">
        <v>72.89</v>
      </c>
      <c r="U585" s="6">
        <f>Table1[[#This Row],[Profit]]/Table1[[#This Row],[Sales]]</f>
        <v>2.6037722369079089E-2</v>
      </c>
      <c r="V585" t="s">
        <v>15146</v>
      </c>
      <c r="W585" t="s">
        <v>15414</v>
      </c>
    </row>
    <row r="586" spans="1:23" x14ac:dyDescent="0.25">
      <c r="A586" t="s">
        <v>604</v>
      </c>
      <c r="B586" s="1">
        <v>45066</v>
      </c>
      <c r="C586" s="1" t="str">
        <f>TEXT(Table1[[#This Row],[Order Date]],"YYYY")</f>
        <v>2023</v>
      </c>
      <c r="D586" s="1" t="str">
        <f>TEXT(Table1[[#This Row],[Order Date]],"MMM")</f>
        <v>May</v>
      </c>
      <c r="E586" t="s">
        <v>5600</v>
      </c>
      <c r="F586" t="s">
        <v>9862</v>
      </c>
      <c r="G586" t="s">
        <v>9864</v>
      </c>
      <c r="H586" t="s">
        <v>9869</v>
      </c>
      <c r="I586" t="s">
        <v>9905</v>
      </c>
      <c r="J586" t="s">
        <v>10156</v>
      </c>
      <c r="K586" t="s">
        <v>10733</v>
      </c>
      <c r="L586" t="s">
        <v>14445</v>
      </c>
      <c r="M586" t="s">
        <v>14449</v>
      </c>
      <c r="N586" t="s">
        <v>14897</v>
      </c>
      <c r="O586">
        <v>2</v>
      </c>
      <c r="P586">
        <v>413.49</v>
      </c>
      <c r="Q586" s="3">
        <v>0.27</v>
      </c>
      <c r="R586">
        <v>41.38</v>
      </c>
      <c r="S586">
        <v>603.70000000000005</v>
      </c>
      <c r="T586">
        <v>102.74</v>
      </c>
      <c r="U586" s="6">
        <f>Table1[[#This Row],[Profit]]/Table1[[#This Row],[Sales]]</f>
        <v>0.17018386615868808</v>
      </c>
      <c r="V586" t="s">
        <v>15411</v>
      </c>
      <c r="W586" t="s">
        <v>15413</v>
      </c>
    </row>
    <row r="587" spans="1:23" x14ac:dyDescent="0.25">
      <c r="A587" t="s">
        <v>605</v>
      </c>
      <c r="B587" s="1">
        <v>45457</v>
      </c>
      <c r="C587" s="1" t="str">
        <f>TEXT(Table1[[#This Row],[Order Date]],"YYYY")</f>
        <v>2024</v>
      </c>
      <c r="D587" s="1" t="str">
        <f>TEXT(Table1[[#This Row],[Order Date]],"MMM")</f>
        <v>Jun</v>
      </c>
      <c r="E587" t="s">
        <v>5601</v>
      </c>
      <c r="F587" t="s">
        <v>9861</v>
      </c>
      <c r="G587" t="s">
        <v>9865</v>
      </c>
      <c r="H587" t="s">
        <v>9870</v>
      </c>
      <c r="I587" t="s">
        <v>9889</v>
      </c>
      <c r="J587" t="s">
        <v>10127</v>
      </c>
      <c r="K587" t="s">
        <v>10734</v>
      </c>
      <c r="L587" t="s">
        <v>14446</v>
      </c>
      <c r="M587" t="s">
        <v>14450</v>
      </c>
      <c r="N587" t="s">
        <v>14898</v>
      </c>
      <c r="O587">
        <v>4</v>
      </c>
      <c r="P587">
        <v>232.24</v>
      </c>
      <c r="Q587" s="3">
        <v>0.19</v>
      </c>
      <c r="R587">
        <v>40.18</v>
      </c>
      <c r="S587">
        <v>752.46</v>
      </c>
      <c r="T587">
        <v>183.66</v>
      </c>
      <c r="U587" s="6">
        <f>Table1[[#This Row],[Profit]]/Table1[[#This Row],[Sales]]</f>
        <v>0.24407941950402678</v>
      </c>
      <c r="V587" t="s">
        <v>15410</v>
      </c>
      <c r="W587" t="s">
        <v>14886</v>
      </c>
    </row>
    <row r="588" spans="1:23" x14ac:dyDescent="0.25">
      <c r="A588" t="s">
        <v>606</v>
      </c>
      <c r="B588" s="1">
        <v>45982</v>
      </c>
      <c r="C588" s="1" t="str">
        <f>TEXT(Table1[[#This Row],[Order Date]],"YYYY")</f>
        <v>2025</v>
      </c>
      <c r="D588" s="1" t="str">
        <f>TEXT(Table1[[#This Row],[Order Date]],"MMM")</f>
        <v>Nov</v>
      </c>
      <c r="E588" t="s">
        <v>5602</v>
      </c>
      <c r="F588" t="s">
        <v>9863</v>
      </c>
      <c r="G588" t="s">
        <v>9864</v>
      </c>
      <c r="H588" t="s">
        <v>9870</v>
      </c>
      <c r="I588" t="s">
        <v>9906</v>
      </c>
      <c r="J588" t="s">
        <v>10118</v>
      </c>
      <c r="K588" t="s">
        <v>10735</v>
      </c>
      <c r="L588" t="s">
        <v>14444</v>
      </c>
      <c r="M588" t="s">
        <v>14454</v>
      </c>
      <c r="N588" t="s">
        <v>14520</v>
      </c>
      <c r="O588">
        <v>4</v>
      </c>
      <c r="P588">
        <v>220.69</v>
      </c>
      <c r="Q588" s="3">
        <v>0.28999999999999998</v>
      </c>
      <c r="R588">
        <v>16.77</v>
      </c>
      <c r="S588">
        <v>626.76</v>
      </c>
      <c r="T588">
        <v>16.34</v>
      </c>
      <c r="U588" s="6">
        <f>Table1[[#This Row],[Profit]]/Table1[[#This Row],[Sales]]</f>
        <v>2.6070585231986725E-2</v>
      </c>
      <c r="V588" t="s">
        <v>15146</v>
      </c>
      <c r="W588" t="s">
        <v>15412</v>
      </c>
    </row>
    <row r="589" spans="1:23" x14ac:dyDescent="0.25">
      <c r="A589" t="s">
        <v>607</v>
      </c>
      <c r="B589" s="1">
        <v>45088</v>
      </c>
      <c r="C589" s="1" t="str">
        <f>TEXT(Table1[[#This Row],[Order Date]],"YYYY")</f>
        <v>2023</v>
      </c>
      <c r="D589" s="1" t="str">
        <f>TEXT(Table1[[#This Row],[Order Date]],"MMM")</f>
        <v>Jun</v>
      </c>
      <c r="E589" t="s">
        <v>5603</v>
      </c>
      <c r="F589" t="s">
        <v>9862</v>
      </c>
      <c r="G589" t="s">
        <v>9864</v>
      </c>
      <c r="H589" t="s">
        <v>9867</v>
      </c>
      <c r="I589" t="s">
        <v>10011</v>
      </c>
      <c r="J589" t="s">
        <v>10118</v>
      </c>
      <c r="K589" t="s">
        <v>10736</v>
      </c>
      <c r="L589" t="s">
        <v>14445</v>
      </c>
      <c r="M589" t="s">
        <v>14451</v>
      </c>
      <c r="N589" t="s">
        <v>14474</v>
      </c>
      <c r="O589">
        <v>10</v>
      </c>
      <c r="P589">
        <v>548.91999999999996</v>
      </c>
      <c r="Q589" s="3">
        <v>0.05</v>
      </c>
      <c r="R589">
        <v>26.71</v>
      </c>
      <c r="S589">
        <v>5214.74</v>
      </c>
      <c r="T589">
        <v>1378.06</v>
      </c>
      <c r="U589" s="6">
        <f>Table1[[#This Row],[Profit]]/Table1[[#This Row],[Sales]]</f>
        <v>0.26426245603807669</v>
      </c>
      <c r="V589" t="s">
        <v>15409</v>
      </c>
      <c r="W589" t="s">
        <v>15412</v>
      </c>
    </row>
    <row r="590" spans="1:23" x14ac:dyDescent="0.25">
      <c r="A590" t="s">
        <v>608</v>
      </c>
      <c r="B590" s="1">
        <v>45196</v>
      </c>
      <c r="C590" s="1" t="str">
        <f>TEXT(Table1[[#This Row],[Order Date]],"YYYY")</f>
        <v>2023</v>
      </c>
      <c r="D590" s="1" t="str">
        <f>TEXT(Table1[[#This Row],[Order Date]],"MMM")</f>
        <v>Sep</v>
      </c>
      <c r="E590" t="s">
        <v>5604</v>
      </c>
      <c r="F590" t="s">
        <v>9861</v>
      </c>
      <c r="G590" t="s">
        <v>9866</v>
      </c>
      <c r="H590" t="s">
        <v>9867</v>
      </c>
      <c r="I590" t="s">
        <v>9956</v>
      </c>
      <c r="J590" t="s">
        <v>10150</v>
      </c>
      <c r="K590" t="s">
        <v>10737</v>
      </c>
      <c r="L590" t="s">
        <v>14446</v>
      </c>
      <c r="M590" t="s">
        <v>14450</v>
      </c>
      <c r="N590" t="s">
        <v>14704</v>
      </c>
      <c r="O590">
        <v>10</v>
      </c>
      <c r="P590">
        <v>249.46</v>
      </c>
      <c r="Q590" s="3">
        <v>0.27</v>
      </c>
      <c r="R590">
        <v>17</v>
      </c>
      <c r="S590">
        <v>1821.06</v>
      </c>
      <c r="T590">
        <v>249.46</v>
      </c>
      <c r="U590" s="6">
        <f>Table1[[#This Row],[Profit]]/Table1[[#This Row],[Sales]]</f>
        <v>0.13698615092308875</v>
      </c>
      <c r="V590" t="s">
        <v>15411</v>
      </c>
      <c r="W590" t="s">
        <v>15412</v>
      </c>
    </row>
    <row r="591" spans="1:23" x14ac:dyDescent="0.25">
      <c r="A591" t="s">
        <v>609</v>
      </c>
      <c r="B591" s="1">
        <v>45647</v>
      </c>
      <c r="C591" s="1" t="str">
        <f>TEXT(Table1[[#This Row],[Order Date]],"YYYY")</f>
        <v>2024</v>
      </c>
      <c r="D591" s="1" t="str">
        <f>TEXT(Table1[[#This Row],[Order Date]],"MMM")</f>
        <v>Dec</v>
      </c>
      <c r="E591" t="s">
        <v>5605</v>
      </c>
      <c r="F591" t="s">
        <v>9862</v>
      </c>
      <c r="G591" t="s">
        <v>9864</v>
      </c>
      <c r="H591" t="s">
        <v>9869</v>
      </c>
      <c r="I591" t="s">
        <v>10096</v>
      </c>
      <c r="J591" t="s">
        <v>10128</v>
      </c>
      <c r="K591" t="s">
        <v>10738</v>
      </c>
      <c r="L591" t="s">
        <v>14446</v>
      </c>
      <c r="M591" t="s">
        <v>14455</v>
      </c>
      <c r="N591" t="s">
        <v>14799</v>
      </c>
      <c r="O591">
        <v>10</v>
      </c>
      <c r="P591">
        <v>753.86</v>
      </c>
      <c r="Q591" s="3">
        <v>0.02</v>
      </c>
      <c r="R591">
        <v>25.36</v>
      </c>
      <c r="S591">
        <v>7387.83</v>
      </c>
      <c r="T591">
        <v>296.63</v>
      </c>
      <c r="U591" s="6">
        <f>Table1[[#This Row],[Profit]]/Table1[[#This Row],[Sales]]</f>
        <v>4.0151167528218706E-2</v>
      </c>
      <c r="V591" t="s">
        <v>15411</v>
      </c>
      <c r="W591" t="s">
        <v>15414</v>
      </c>
    </row>
    <row r="592" spans="1:23" x14ac:dyDescent="0.25">
      <c r="A592" t="s">
        <v>610</v>
      </c>
      <c r="B592" s="1">
        <v>45693</v>
      </c>
      <c r="C592" s="1" t="str">
        <f>TEXT(Table1[[#This Row],[Order Date]],"YYYY")</f>
        <v>2025</v>
      </c>
      <c r="D592" s="1" t="str">
        <f>TEXT(Table1[[#This Row],[Order Date]],"MMM")</f>
        <v>Feb</v>
      </c>
      <c r="E592" t="s">
        <v>5606</v>
      </c>
      <c r="F592" t="s">
        <v>9861</v>
      </c>
      <c r="G592" t="s">
        <v>9866</v>
      </c>
      <c r="H592" t="s">
        <v>9869</v>
      </c>
      <c r="I592" t="s">
        <v>10003</v>
      </c>
      <c r="J592" t="s">
        <v>10117</v>
      </c>
      <c r="K592" t="s">
        <v>10739</v>
      </c>
      <c r="L592" t="s">
        <v>14446</v>
      </c>
      <c r="M592" t="s">
        <v>14453</v>
      </c>
      <c r="N592" t="s">
        <v>14816</v>
      </c>
      <c r="O592">
        <v>8</v>
      </c>
      <c r="P592">
        <v>302.16000000000003</v>
      </c>
      <c r="Q592" s="3">
        <v>0.04</v>
      </c>
      <c r="R592">
        <v>41.29</v>
      </c>
      <c r="S592">
        <v>2320.59</v>
      </c>
      <c r="T592">
        <v>-138.02000000000001</v>
      </c>
      <c r="U592" s="6">
        <f>Table1[[#This Row],[Profit]]/Table1[[#This Row],[Sales]]</f>
        <v>-5.9476253883710611E-2</v>
      </c>
      <c r="V592" t="s">
        <v>15410</v>
      </c>
      <c r="W592" t="s">
        <v>15412</v>
      </c>
    </row>
    <row r="593" spans="1:23" x14ac:dyDescent="0.25">
      <c r="A593" t="s">
        <v>611</v>
      </c>
      <c r="B593" s="1">
        <v>45606</v>
      </c>
      <c r="C593" s="1" t="str">
        <f>TEXT(Table1[[#This Row],[Order Date]],"YYYY")</f>
        <v>2024</v>
      </c>
      <c r="D593" s="1" t="str">
        <f>TEXT(Table1[[#This Row],[Order Date]],"MMM")</f>
        <v>Nov</v>
      </c>
      <c r="E593" t="s">
        <v>5607</v>
      </c>
      <c r="F593" t="s">
        <v>9862</v>
      </c>
      <c r="G593" t="s">
        <v>9864</v>
      </c>
      <c r="H593" t="s">
        <v>9870</v>
      </c>
      <c r="I593" t="s">
        <v>9902</v>
      </c>
      <c r="J593" t="s">
        <v>10152</v>
      </c>
      <c r="K593" t="s">
        <v>10740</v>
      </c>
      <c r="L593" t="s">
        <v>14446</v>
      </c>
      <c r="M593" t="s">
        <v>14453</v>
      </c>
      <c r="N593" t="s">
        <v>14899</v>
      </c>
      <c r="O593">
        <v>7</v>
      </c>
      <c r="P593">
        <v>754.78</v>
      </c>
      <c r="Q593" s="3">
        <v>0.19</v>
      </c>
      <c r="R593">
        <v>37.6</v>
      </c>
      <c r="S593">
        <v>4279.6000000000004</v>
      </c>
      <c r="T593">
        <v>409.96</v>
      </c>
      <c r="U593" s="6">
        <f>Table1[[#This Row],[Profit]]/Table1[[#This Row],[Sales]]</f>
        <v>9.5793999439199917E-2</v>
      </c>
      <c r="V593" t="s">
        <v>15146</v>
      </c>
      <c r="W593" t="s">
        <v>15414</v>
      </c>
    </row>
    <row r="594" spans="1:23" x14ac:dyDescent="0.25">
      <c r="A594" t="s">
        <v>612</v>
      </c>
      <c r="B594" s="1">
        <v>45013</v>
      </c>
      <c r="C594" s="1" t="str">
        <f>TEXT(Table1[[#This Row],[Order Date]],"YYYY")</f>
        <v>2023</v>
      </c>
      <c r="D594" s="1" t="str">
        <f>TEXT(Table1[[#This Row],[Order Date]],"MMM")</f>
        <v>Mar</v>
      </c>
      <c r="E594" t="s">
        <v>5608</v>
      </c>
      <c r="F594" t="s">
        <v>9862</v>
      </c>
      <c r="G594" t="s">
        <v>9866</v>
      </c>
      <c r="H594" t="s">
        <v>9869</v>
      </c>
      <c r="I594" t="s">
        <v>9982</v>
      </c>
      <c r="J594" t="s">
        <v>10132</v>
      </c>
      <c r="K594" t="s">
        <v>10741</v>
      </c>
      <c r="L594" t="s">
        <v>14445</v>
      </c>
      <c r="M594" t="s">
        <v>14451</v>
      </c>
      <c r="N594" t="s">
        <v>14732</v>
      </c>
      <c r="O594">
        <v>5</v>
      </c>
      <c r="P594">
        <v>390.68</v>
      </c>
      <c r="Q594" s="3">
        <v>0.28999999999999998</v>
      </c>
      <c r="R594">
        <v>44.99</v>
      </c>
      <c r="S594">
        <v>1386.91</v>
      </c>
      <c r="T594">
        <v>-51.49</v>
      </c>
      <c r="U594" s="6">
        <f>Table1[[#This Row],[Profit]]/Table1[[#This Row],[Sales]]</f>
        <v>-3.7125696692647682E-2</v>
      </c>
      <c r="V594" t="s">
        <v>15146</v>
      </c>
      <c r="W594" t="s">
        <v>15413</v>
      </c>
    </row>
    <row r="595" spans="1:23" x14ac:dyDescent="0.25">
      <c r="A595" t="s">
        <v>613</v>
      </c>
      <c r="B595" s="1">
        <v>45316</v>
      </c>
      <c r="C595" s="1" t="str">
        <f>TEXT(Table1[[#This Row],[Order Date]],"YYYY")</f>
        <v>2024</v>
      </c>
      <c r="D595" s="1" t="str">
        <f>TEXT(Table1[[#This Row],[Order Date]],"MMM")</f>
        <v>Jan</v>
      </c>
      <c r="E595" t="s">
        <v>5609</v>
      </c>
      <c r="F595" t="s">
        <v>9861</v>
      </c>
      <c r="G595" t="s">
        <v>9864</v>
      </c>
      <c r="H595" t="s">
        <v>9867</v>
      </c>
      <c r="I595" t="s">
        <v>10097</v>
      </c>
      <c r="J595" t="s">
        <v>10154</v>
      </c>
      <c r="K595" t="s">
        <v>10742</v>
      </c>
      <c r="L595" t="s">
        <v>14444</v>
      </c>
      <c r="M595" t="s">
        <v>14448</v>
      </c>
      <c r="N595" t="s">
        <v>14900</v>
      </c>
      <c r="O595">
        <v>5</v>
      </c>
      <c r="P595">
        <v>785.3</v>
      </c>
      <c r="Q595" s="3">
        <v>0.19</v>
      </c>
      <c r="R595">
        <v>30.71</v>
      </c>
      <c r="S595">
        <v>3180.47</v>
      </c>
      <c r="T595">
        <v>92.01</v>
      </c>
      <c r="U595" s="6">
        <f>Table1[[#This Row],[Profit]]/Table1[[#This Row],[Sales]]</f>
        <v>2.8929686492876843E-2</v>
      </c>
      <c r="V595" t="s">
        <v>15410</v>
      </c>
      <c r="W595" t="s">
        <v>15414</v>
      </c>
    </row>
    <row r="596" spans="1:23" x14ac:dyDescent="0.25">
      <c r="A596" t="s">
        <v>614</v>
      </c>
      <c r="B596" s="1">
        <v>45628</v>
      </c>
      <c r="C596" s="1" t="str">
        <f>TEXT(Table1[[#This Row],[Order Date]],"YYYY")</f>
        <v>2024</v>
      </c>
      <c r="D596" s="1" t="str">
        <f>TEXT(Table1[[#This Row],[Order Date]],"MMM")</f>
        <v>Dec</v>
      </c>
      <c r="E596" t="s">
        <v>5610</v>
      </c>
      <c r="F596" t="s">
        <v>9861</v>
      </c>
      <c r="G596" t="s">
        <v>9864</v>
      </c>
      <c r="H596" t="s">
        <v>9870</v>
      </c>
      <c r="I596" t="s">
        <v>9901</v>
      </c>
      <c r="J596" t="s">
        <v>10135</v>
      </c>
      <c r="K596" t="s">
        <v>10743</v>
      </c>
      <c r="L596" t="s">
        <v>14444</v>
      </c>
      <c r="M596" t="s">
        <v>14454</v>
      </c>
      <c r="N596" t="s">
        <v>14901</v>
      </c>
      <c r="O596">
        <v>9</v>
      </c>
      <c r="P596">
        <v>734.16</v>
      </c>
      <c r="Q596" s="3">
        <v>0.23</v>
      </c>
      <c r="R596">
        <v>21.43</v>
      </c>
      <c r="S596">
        <v>5087.7299999999996</v>
      </c>
      <c r="T596">
        <v>-410.56</v>
      </c>
      <c r="U596" s="6">
        <f>Table1[[#This Row],[Profit]]/Table1[[#This Row],[Sales]]</f>
        <v>-8.0696106121983677E-2</v>
      </c>
      <c r="V596" t="s">
        <v>15411</v>
      </c>
      <c r="W596" t="s">
        <v>15412</v>
      </c>
    </row>
    <row r="597" spans="1:23" x14ac:dyDescent="0.25">
      <c r="A597" t="s">
        <v>615</v>
      </c>
      <c r="B597" s="1">
        <v>44940</v>
      </c>
      <c r="C597" s="1" t="str">
        <f>TEXT(Table1[[#This Row],[Order Date]],"YYYY")</f>
        <v>2023</v>
      </c>
      <c r="D597" s="1" t="str">
        <f>TEXT(Table1[[#This Row],[Order Date]],"MMM")</f>
        <v>Jan</v>
      </c>
      <c r="E597" t="s">
        <v>5611</v>
      </c>
      <c r="F597" t="s">
        <v>9863</v>
      </c>
      <c r="G597" t="s">
        <v>9865</v>
      </c>
      <c r="H597" t="s">
        <v>9871</v>
      </c>
      <c r="I597" t="s">
        <v>9978</v>
      </c>
      <c r="J597" t="s">
        <v>9950</v>
      </c>
      <c r="K597" t="s">
        <v>10744</v>
      </c>
      <c r="L597" t="s">
        <v>14445</v>
      </c>
      <c r="M597" t="s">
        <v>14449</v>
      </c>
      <c r="N597" t="s">
        <v>14902</v>
      </c>
      <c r="O597">
        <v>8</v>
      </c>
      <c r="P597">
        <v>40.020000000000003</v>
      </c>
      <c r="Q597" s="3">
        <v>0.28999999999999998</v>
      </c>
      <c r="R597">
        <v>10.53</v>
      </c>
      <c r="S597">
        <v>227.31</v>
      </c>
      <c r="T597">
        <v>-8.99</v>
      </c>
      <c r="U597" s="6">
        <f>Table1[[#This Row],[Profit]]/Table1[[#This Row],[Sales]]</f>
        <v>-3.9549513879723726E-2</v>
      </c>
      <c r="V597" t="s">
        <v>15410</v>
      </c>
      <c r="W597" t="s">
        <v>15414</v>
      </c>
    </row>
    <row r="598" spans="1:23" x14ac:dyDescent="0.25">
      <c r="A598" t="s">
        <v>616</v>
      </c>
      <c r="B598" s="1">
        <v>45373</v>
      </c>
      <c r="C598" s="1" t="str">
        <f>TEXT(Table1[[#This Row],[Order Date]],"YYYY")</f>
        <v>2024</v>
      </c>
      <c r="D598" s="1" t="str">
        <f>TEXT(Table1[[#This Row],[Order Date]],"MMM")</f>
        <v>Mar</v>
      </c>
      <c r="E598" t="s">
        <v>5612</v>
      </c>
      <c r="F598" t="s">
        <v>9862</v>
      </c>
      <c r="G598" t="s">
        <v>9864</v>
      </c>
      <c r="H598" t="s">
        <v>9871</v>
      </c>
      <c r="I598" t="s">
        <v>9933</v>
      </c>
      <c r="J598" t="s">
        <v>10144</v>
      </c>
      <c r="K598" t="s">
        <v>10745</v>
      </c>
      <c r="L598" t="s">
        <v>14445</v>
      </c>
      <c r="M598" t="s">
        <v>14449</v>
      </c>
      <c r="N598" t="s">
        <v>14758</v>
      </c>
      <c r="O598">
        <v>9</v>
      </c>
      <c r="P598">
        <v>682.02</v>
      </c>
      <c r="Q598" s="3">
        <v>0.15</v>
      </c>
      <c r="R598">
        <v>38.35</v>
      </c>
      <c r="S598">
        <v>5217.45</v>
      </c>
      <c r="T598">
        <v>286.05</v>
      </c>
      <c r="U598" s="6">
        <f>Table1[[#This Row],[Profit]]/Table1[[#This Row],[Sales]]</f>
        <v>5.4825633211626375E-2</v>
      </c>
      <c r="V598" t="s">
        <v>15409</v>
      </c>
      <c r="W598" t="s">
        <v>15412</v>
      </c>
    </row>
    <row r="599" spans="1:23" x14ac:dyDescent="0.25">
      <c r="A599" t="s">
        <v>617</v>
      </c>
      <c r="B599" s="1">
        <v>45455</v>
      </c>
      <c r="C599" s="1" t="str">
        <f>TEXT(Table1[[#This Row],[Order Date]],"YYYY")</f>
        <v>2024</v>
      </c>
      <c r="D599" s="1" t="str">
        <f>TEXT(Table1[[#This Row],[Order Date]],"MMM")</f>
        <v>Jun</v>
      </c>
      <c r="E599" t="s">
        <v>5613</v>
      </c>
      <c r="F599" t="s">
        <v>9862</v>
      </c>
      <c r="G599" t="s">
        <v>9866</v>
      </c>
      <c r="H599" t="s">
        <v>9868</v>
      </c>
      <c r="I599" t="s">
        <v>10098</v>
      </c>
      <c r="J599" t="s">
        <v>10139</v>
      </c>
      <c r="K599" t="s">
        <v>10464</v>
      </c>
      <c r="L599" t="s">
        <v>14446</v>
      </c>
      <c r="M599" t="s">
        <v>14453</v>
      </c>
      <c r="N599" t="s">
        <v>14861</v>
      </c>
      <c r="O599">
        <v>5</v>
      </c>
      <c r="P599">
        <v>441.37</v>
      </c>
      <c r="Q599" s="3">
        <v>0.09</v>
      </c>
      <c r="R599">
        <v>46.44</v>
      </c>
      <c r="S599">
        <v>2008.23</v>
      </c>
      <c r="T599">
        <v>270.14</v>
      </c>
      <c r="U599" s="6">
        <f>Table1[[#This Row],[Profit]]/Table1[[#This Row],[Sales]]</f>
        <v>0.13451646474756376</v>
      </c>
      <c r="V599" t="s">
        <v>15409</v>
      </c>
      <c r="W599" t="s">
        <v>15414</v>
      </c>
    </row>
    <row r="600" spans="1:23" x14ac:dyDescent="0.25">
      <c r="A600" t="s">
        <v>618</v>
      </c>
      <c r="B600" s="1">
        <v>45860</v>
      </c>
      <c r="C600" s="1" t="str">
        <f>TEXT(Table1[[#This Row],[Order Date]],"YYYY")</f>
        <v>2025</v>
      </c>
      <c r="D600" s="1" t="str">
        <f>TEXT(Table1[[#This Row],[Order Date]],"MMM")</f>
        <v>Jul</v>
      </c>
      <c r="E600" t="s">
        <v>5614</v>
      </c>
      <c r="F600" t="s">
        <v>9863</v>
      </c>
      <c r="G600" t="s">
        <v>9864</v>
      </c>
      <c r="H600" t="s">
        <v>9870</v>
      </c>
      <c r="I600" t="s">
        <v>9956</v>
      </c>
      <c r="J600" t="s">
        <v>10137</v>
      </c>
      <c r="K600" t="s">
        <v>10746</v>
      </c>
      <c r="L600" t="s">
        <v>14444</v>
      </c>
      <c r="M600" t="s">
        <v>14454</v>
      </c>
      <c r="N600" t="s">
        <v>14487</v>
      </c>
      <c r="O600">
        <v>6</v>
      </c>
      <c r="P600">
        <v>335.26</v>
      </c>
      <c r="Q600" s="3">
        <v>0.18</v>
      </c>
      <c r="R600">
        <v>49.14</v>
      </c>
      <c r="S600">
        <v>1649.48</v>
      </c>
      <c r="T600">
        <v>163.19</v>
      </c>
      <c r="U600" s="6">
        <f>Table1[[#This Row],[Profit]]/Table1[[#This Row],[Sales]]</f>
        <v>9.8934209569076309E-2</v>
      </c>
      <c r="V600" t="s">
        <v>15409</v>
      </c>
      <c r="W600" t="s">
        <v>15413</v>
      </c>
    </row>
    <row r="601" spans="1:23" x14ac:dyDescent="0.25">
      <c r="A601" t="s">
        <v>619</v>
      </c>
      <c r="B601" s="1">
        <v>45701</v>
      </c>
      <c r="C601" s="1" t="str">
        <f>TEXT(Table1[[#This Row],[Order Date]],"YYYY")</f>
        <v>2025</v>
      </c>
      <c r="D601" s="1" t="str">
        <f>TEXT(Table1[[#This Row],[Order Date]],"MMM")</f>
        <v>Feb</v>
      </c>
      <c r="E601" t="s">
        <v>5615</v>
      </c>
      <c r="F601" t="s">
        <v>9862</v>
      </c>
      <c r="G601" t="s">
        <v>9865</v>
      </c>
      <c r="H601" t="s">
        <v>9869</v>
      </c>
      <c r="I601" t="s">
        <v>10054</v>
      </c>
      <c r="J601" t="s">
        <v>10115</v>
      </c>
      <c r="K601" t="s">
        <v>10390</v>
      </c>
      <c r="L601" t="s">
        <v>14445</v>
      </c>
      <c r="M601" t="s">
        <v>14452</v>
      </c>
      <c r="N601" t="s">
        <v>14903</v>
      </c>
      <c r="O601">
        <v>2</v>
      </c>
      <c r="P601">
        <v>755.94</v>
      </c>
      <c r="Q601" s="3">
        <v>0.28999999999999998</v>
      </c>
      <c r="R601">
        <v>15.37</v>
      </c>
      <c r="S601">
        <v>1073.43</v>
      </c>
      <c r="T601">
        <v>15.98</v>
      </c>
      <c r="U601" s="6">
        <f>Table1[[#This Row],[Profit]]/Table1[[#This Row],[Sales]]</f>
        <v>1.4886858015892977E-2</v>
      </c>
      <c r="V601" t="s">
        <v>15411</v>
      </c>
      <c r="W601" t="s">
        <v>15413</v>
      </c>
    </row>
    <row r="602" spans="1:23" x14ac:dyDescent="0.25">
      <c r="A602" t="s">
        <v>620</v>
      </c>
      <c r="B602" s="1">
        <v>45468</v>
      </c>
      <c r="C602" s="1" t="str">
        <f>TEXT(Table1[[#This Row],[Order Date]],"YYYY")</f>
        <v>2024</v>
      </c>
      <c r="D602" s="1" t="str">
        <f>TEXT(Table1[[#This Row],[Order Date]],"MMM")</f>
        <v>Jun</v>
      </c>
      <c r="E602" t="s">
        <v>5616</v>
      </c>
      <c r="F602" t="s">
        <v>9863</v>
      </c>
      <c r="G602" t="s">
        <v>9865</v>
      </c>
      <c r="H602" t="s">
        <v>9870</v>
      </c>
      <c r="I602" t="s">
        <v>9998</v>
      </c>
      <c r="J602" t="s">
        <v>10161</v>
      </c>
      <c r="K602" t="s">
        <v>10747</v>
      </c>
      <c r="L602" t="s">
        <v>14444</v>
      </c>
      <c r="M602" t="s">
        <v>14447</v>
      </c>
      <c r="N602" t="s">
        <v>14904</v>
      </c>
      <c r="O602">
        <v>9</v>
      </c>
      <c r="P602">
        <v>170.5</v>
      </c>
      <c r="Q602" s="3">
        <v>0.01</v>
      </c>
      <c r="R602">
        <v>25.42</v>
      </c>
      <c r="S602">
        <v>1519.15</v>
      </c>
      <c r="T602">
        <v>136.78</v>
      </c>
      <c r="U602" s="6">
        <f>Table1[[#This Row],[Profit]]/Table1[[#This Row],[Sales]]</f>
        <v>9.003719185070598E-2</v>
      </c>
      <c r="V602" t="s">
        <v>15409</v>
      </c>
      <c r="W602" t="s">
        <v>15414</v>
      </c>
    </row>
    <row r="603" spans="1:23" x14ac:dyDescent="0.25">
      <c r="A603" t="s">
        <v>621</v>
      </c>
      <c r="B603" s="1">
        <v>45716</v>
      </c>
      <c r="C603" s="1" t="str">
        <f>TEXT(Table1[[#This Row],[Order Date]],"YYYY")</f>
        <v>2025</v>
      </c>
      <c r="D603" s="1" t="str">
        <f>TEXT(Table1[[#This Row],[Order Date]],"MMM")</f>
        <v>Feb</v>
      </c>
      <c r="E603" t="s">
        <v>5617</v>
      </c>
      <c r="F603" t="s">
        <v>9863</v>
      </c>
      <c r="G603" t="s">
        <v>9865</v>
      </c>
      <c r="H603" t="s">
        <v>9870</v>
      </c>
      <c r="I603" t="s">
        <v>10067</v>
      </c>
      <c r="J603" t="s">
        <v>10158</v>
      </c>
      <c r="K603" t="s">
        <v>10748</v>
      </c>
      <c r="L603" t="s">
        <v>14446</v>
      </c>
      <c r="M603" t="s">
        <v>14453</v>
      </c>
      <c r="N603" t="s">
        <v>14905</v>
      </c>
      <c r="O603">
        <v>8</v>
      </c>
      <c r="P603">
        <v>653.17999999999995</v>
      </c>
      <c r="Q603" s="3">
        <v>0.08</v>
      </c>
      <c r="R603">
        <v>21.03</v>
      </c>
      <c r="S603">
        <v>4807.3999999999996</v>
      </c>
      <c r="T603">
        <v>1114.1099999999999</v>
      </c>
      <c r="U603" s="6">
        <f>Table1[[#This Row],[Profit]]/Table1[[#This Row],[Sales]]</f>
        <v>0.2317489703373965</v>
      </c>
      <c r="V603" t="s">
        <v>15410</v>
      </c>
      <c r="W603" t="s">
        <v>15414</v>
      </c>
    </row>
    <row r="604" spans="1:23" x14ac:dyDescent="0.25">
      <c r="A604" t="s">
        <v>622</v>
      </c>
      <c r="B604" s="1">
        <v>45129</v>
      </c>
      <c r="C604" s="1" t="str">
        <f>TEXT(Table1[[#This Row],[Order Date]],"YYYY")</f>
        <v>2023</v>
      </c>
      <c r="D604" s="1" t="str">
        <f>TEXT(Table1[[#This Row],[Order Date]],"MMM")</f>
        <v>Jul</v>
      </c>
      <c r="E604" t="s">
        <v>5618</v>
      </c>
      <c r="F604" t="s">
        <v>9863</v>
      </c>
      <c r="G604" t="s">
        <v>9864</v>
      </c>
      <c r="H604" t="s">
        <v>9870</v>
      </c>
      <c r="I604" t="s">
        <v>10003</v>
      </c>
      <c r="J604" t="s">
        <v>10125</v>
      </c>
      <c r="K604" t="s">
        <v>10749</v>
      </c>
      <c r="L604" t="s">
        <v>14445</v>
      </c>
      <c r="M604" t="s">
        <v>14449</v>
      </c>
      <c r="N604" t="s">
        <v>14648</v>
      </c>
      <c r="O604">
        <v>5</v>
      </c>
      <c r="P604">
        <v>396.26</v>
      </c>
      <c r="Q604" s="3">
        <v>0.25</v>
      </c>
      <c r="R604">
        <v>15.74</v>
      </c>
      <c r="S604">
        <v>1485.97</v>
      </c>
      <c r="T604">
        <v>235.16</v>
      </c>
      <c r="U604" s="6">
        <f>Table1[[#This Row],[Profit]]/Table1[[#This Row],[Sales]]</f>
        <v>0.15825353136335188</v>
      </c>
      <c r="V604" t="s">
        <v>15409</v>
      </c>
      <c r="W604" t="s">
        <v>14886</v>
      </c>
    </row>
    <row r="605" spans="1:23" x14ac:dyDescent="0.25">
      <c r="A605" t="s">
        <v>623</v>
      </c>
      <c r="B605" s="1">
        <v>45296</v>
      </c>
      <c r="C605" s="1" t="str">
        <f>TEXT(Table1[[#This Row],[Order Date]],"YYYY")</f>
        <v>2024</v>
      </c>
      <c r="D605" s="1" t="str">
        <f>TEXT(Table1[[#This Row],[Order Date]],"MMM")</f>
        <v>Jan</v>
      </c>
      <c r="E605" t="s">
        <v>5619</v>
      </c>
      <c r="F605" t="s">
        <v>9863</v>
      </c>
      <c r="G605" t="s">
        <v>9865</v>
      </c>
      <c r="H605" t="s">
        <v>9870</v>
      </c>
      <c r="I605" t="s">
        <v>9901</v>
      </c>
      <c r="J605" t="s">
        <v>10142</v>
      </c>
      <c r="K605" t="s">
        <v>10750</v>
      </c>
      <c r="L605" t="s">
        <v>14445</v>
      </c>
      <c r="M605" t="s">
        <v>14451</v>
      </c>
      <c r="N605" t="s">
        <v>14699</v>
      </c>
      <c r="O605">
        <v>6</v>
      </c>
      <c r="P605">
        <v>612.4</v>
      </c>
      <c r="Q605" s="3">
        <v>0.3</v>
      </c>
      <c r="R605">
        <v>19.87</v>
      </c>
      <c r="S605">
        <v>2572.08</v>
      </c>
      <c r="T605">
        <v>745.09</v>
      </c>
      <c r="U605" s="6">
        <f>Table1[[#This Row],[Profit]]/Table1[[#This Row],[Sales]]</f>
        <v>0.28968383565052414</v>
      </c>
      <c r="V605" t="s">
        <v>15146</v>
      </c>
      <c r="W605" t="s">
        <v>15412</v>
      </c>
    </row>
    <row r="606" spans="1:23" x14ac:dyDescent="0.25">
      <c r="A606" t="s">
        <v>624</v>
      </c>
      <c r="B606" s="1">
        <v>45577</v>
      </c>
      <c r="C606" s="1" t="str">
        <f>TEXT(Table1[[#This Row],[Order Date]],"YYYY")</f>
        <v>2024</v>
      </c>
      <c r="D606" s="1" t="str">
        <f>TEXT(Table1[[#This Row],[Order Date]],"MMM")</f>
        <v>Oct</v>
      </c>
      <c r="E606" t="s">
        <v>5620</v>
      </c>
      <c r="F606" t="s">
        <v>9861</v>
      </c>
      <c r="G606" t="s">
        <v>9866</v>
      </c>
      <c r="H606" t="s">
        <v>9868</v>
      </c>
      <c r="I606" t="s">
        <v>10099</v>
      </c>
      <c r="J606" t="s">
        <v>10136</v>
      </c>
      <c r="K606" t="s">
        <v>10751</v>
      </c>
      <c r="L606" t="s">
        <v>14444</v>
      </c>
      <c r="M606" t="s">
        <v>14454</v>
      </c>
      <c r="N606" t="s">
        <v>14906</v>
      </c>
      <c r="O606">
        <v>7</v>
      </c>
      <c r="P606">
        <v>258.99</v>
      </c>
      <c r="Q606" s="3">
        <v>0.18</v>
      </c>
      <c r="R606">
        <v>27.89</v>
      </c>
      <c r="S606">
        <v>1486.6</v>
      </c>
      <c r="T606">
        <v>309.19</v>
      </c>
      <c r="U606" s="6">
        <f>Table1[[#This Row],[Profit]]/Table1[[#This Row],[Sales]]</f>
        <v>0.20798466298937174</v>
      </c>
      <c r="V606" t="s">
        <v>15409</v>
      </c>
      <c r="W606" t="s">
        <v>15413</v>
      </c>
    </row>
    <row r="607" spans="1:23" x14ac:dyDescent="0.25">
      <c r="A607" t="s">
        <v>625</v>
      </c>
      <c r="B607" s="1">
        <v>45341</v>
      </c>
      <c r="C607" s="1" t="str">
        <f>TEXT(Table1[[#This Row],[Order Date]],"YYYY")</f>
        <v>2024</v>
      </c>
      <c r="D607" s="1" t="str">
        <f>TEXT(Table1[[#This Row],[Order Date]],"MMM")</f>
        <v>Feb</v>
      </c>
      <c r="E607" t="s">
        <v>5621</v>
      </c>
      <c r="F607" t="s">
        <v>9862</v>
      </c>
      <c r="G607" t="s">
        <v>9864</v>
      </c>
      <c r="H607" t="s">
        <v>9869</v>
      </c>
      <c r="I607" t="s">
        <v>10054</v>
      </c>
      <c r="J607" t="s">
        <v>10138</v>
      </c>
      <c r="K607" t="s">
        <v>10752</v>
      </c>
      <c r="L607" t="s">
        <v>14444</v>
      </c>
      <c r="M607" t="s">
        <v>14454</v>
      </c>
      <c r="N607" t="s">
        <v>14907</v>
      </c>
      <c r="O607">
        <v>8</v>
      </c>
      <c r="P607">
        <v>581.52</v>
      </c>
      <c r="Q607" s="3">
        <v>0.16</v>
      </c>
      <c r="R607">
        <v>48.09</v>
      </c>
      <c r="S607">
        <v>3907.81</v>
      </c>
      <c r="T607">
        <v>-95.63</v>
      </c>
      <c r="U607" s="6">
        <f>Table1[[#This Row],[Profit]]/Table1[[#This Row],[Sales]]</f>
        <v>-2.4471507058940939E-2</v>
      </c>
      <c r="V607" t="s">
        <v>15411</v>
      </c>
      <c r="W607" t="s">
        <v>15413</v>
      </c>
    </row>
    <row r="608" spans="1:23" x14ac:dyDescent="0.25">
      <c r="A608" t="s">
        <v>626</v>
      </c>
      <c r="B608" s="1">
        <v>45360</v>
      </c>
      <c r="C608" s="1" t="str">
        <f>TEXT(Table1[[#This Row],[Order Date]],"YYYY")</f>
        <v>2024</v>
      </c>
      <c r="D608" s="1" t="str">
        <f>TEXT(Table1[[#This Row],[Order Date]],"MMM")</f>
        <v>Mar</v>
      </c>
      <c r="E608" t="s">
        <v>5176</v>
      </c>
      <c r="F608" t="s">
        <v>9862</v>
      </c>
      <c r="G608" t="s">
        <v>9865</v>
      </c>
      <c r="H608" t="s">
        <v>9870</v>
      </c>
      <c r="I608" t="s">
        <v>10043</v>
      </c>
      <c r="J608" t="s">
        <v>10146</v>
      </c>
      <c r="K608" t="s">
        <v>10591</v>
      </c>
      <c r="L608" t="s">
        <v>14445</v>
      </c>
      <c r="M608" t="s">
        <v>14449</v>
      </c>
      <c r="N608" t="s">
        <v>14908</v>
      </c>
      <c r="O608">
        <v>7</v>
      </c>
      <c r="P608">
        <v>567.23</v>
      </c>
      <c r="Q608" s="3">
        <v>0.08</v>
      </c>
      <c r="R608">
        <v>36.08</v>
      </c>
      <c r="S608">
        <v>3652.96</v>
      </c>
      <c r="T608">
        <v>963.49</v>
      </c>
      <c r="U608" s="6">
        <f>Table1[[#This Row],[Profit]]/Table1[[#This Row],[Sales]]</f>
        <v>0.2637559677631291</v>
      </c>
      <c r="V608" t="s">
        <v>15146</v>
      </c>
      <c r="W608" t="s">
        <v>14886</v>
      </c>
    </row>
    <row r="609" spans="1:23" x14ac:dyDescent="0.25">
      <c r="A609" t="s">
        <v>627</v>
      </c>
      <c r="B609" s="1">
        <v>45745</v>
      </c>
      <c r="C609" s="1" t="str">
        <f>TEXT(Table1[[#This Row],[Order Date]],"YYYY")</f>
        <v>2025</v>
      </c>
      <c r="D609" s="1" t="str">
        <f>TEXT(Table1[[#This Row],[Order Date]],"MMM")</f>
        <v>Mar</v>
      </c>
      <c r="E609" t="s">
        <v>5622</v>
      </c>
      <c r="F609" t="s">
        <v>9862</v>
      </c>
      <c r="G609" t="s">
        <v>9866</v>
      </c>
      <c r="H609" t="s">
        <v>9870</v>
      </c>
      <c r="I609" t="s">
        <v>9919</v>
      </c>
      <c r="J609" t="s">
        <v>10127</v>
      </c>
      <c r="K609" t="s">
        <v>10753</v>
      </c>
      <c r="L609" t="s">
        <v>14446</v>
      </c>
      <c r="M609" t="s">
        <v>14453</v>
      </c>
      <c r="N609" t="s">
        <v>14909</v>
      </c>
      <c r="O609">
        <v>10</v>
      </c>
      <c r="P609">
        <v>257.86</v>
      </c>
      <c r="Q609" s="3">
        <v>0.08</v>
      </c>
      <c r="R609">
        <v>8.43</v>
      </c>
      <c r="S609">
        <v>2372.31</v>
      </c>
      <c r="T609">
        <v>103.54</v>
      </c>
      <c r="U609" s="6">
        <f>Table1[[#This Row],[Profit]]/Table1[[#This Row],[Sales]]</f>
        <v>4.3645223432013526E-2</v>
      </c>
      <c r="V609" t="s">
        <v>15411</v>
      </c>
      <c r="W609" t="s">
        <v>15413</v>
      </c>
    </row>
    <row r="610" spans="1:23" x14ac:dyDescent="0.25">
      <c r="A610" t="s">
        <v>628</v>
      </c>
      <c r="B610" s="1">
        <v>45254</v>
      </c>
      <c r="C610" s="1" t="str">
        <f>TEXT(Table1[[#This Row],[Order Date]],"YYYY")</f>
        <v>2023</v>
      </c>
      <c r="D610" s="1" t="str">
        <f>TEXT(Table1[[#This Row],[Order Date]],"MMM")</f>
        <v>Nov</v>
      </c>
      <c r="E610" t="s">
        <v>5623</v>
      </c>
      <c r="F610" t="s">
        <v>9863</v>
      </c>
      <c r="G610" t="s">
        <v>9865</v>
      </c>
      <c r="H610" t="s">
        <v>9869</v>
      </c>
      <c r="I610" t="s">
        <v>10088</v>
      </c>
      <c r="J610" t="s">
        <v>10146</v>
      </c>
      <c r="K610" t="s">
        <v>10754</v>
      </c>
      <c r="L610" t="s">
        <v>14445</v>
      </c>
      <c r="M610" t="s">
        <v>14449</v>
      </c>
      <c r="N610" t="s">
        <v>14910</v>
      </c>
      <c r="O610">
        <v>1</v>
      </c>
      <c r="P610">
        <v>447.5</v>
      </c>
      <c r="Q610" s="3">
        <v>0.15</v>
      </c>
      <c r="R610">
        <v>23.37</v>
      </c>
      <c r="S610">
        <v>380.38</v>
      </c>
      <c r="T610">
        <v>17.41</v>
      </c>
      <c r="U610" s="6">
        <f>Table1[[#This Row],[Profit]]/Table1[[#This Row],[Sales]]</f>
        <v>4.5770019454229982E-2</v>
      </c>
      <c r="V610" t="s">
        <v>15411</v>
      </c>
      <c r="W610" t="s">
        <v>14886</v>
      </c>
    </row>
    <row r="611" spans="1:23" x14ac:dyDescent="0.25">
      <c r="A611" t="s">
        <v>629</v>
      </c>
      <c r="B611" s="1">
        <v>45065</v>
      </c>
      <c r="C611" s="1" t="str">
        <f>TEXT(Table1[[#This Row],[Order Date]],"YYYY")</f>
        <v>2023</v>
      </c>
      <c r="D611" s="1" t="str">
        <f>TEXT(Table1[[#This Row],[Order Date]],"MMM")</f>
        <v>May</v>
      </c>
      <c r="E611" t="s">
        <v>5624</v>
      </c>
      <c r="F611" t="s">
        <v>9862</v>
      </c>
      <c r="G611" t="s">
        <v>9864</v>
      </c>
      <c r="H611" t="s">
        <v>9869</v>
      </c>
      <c r="I611" t="s">
        <v>9952</v>
      </c>
      <c r="J611" t="s">
        <v>10140</v>
      </c>
      <c r="K611" t="s">
        <v>10755</v>
      </c>
      <c r="L611" t="s">
        <v>14445</v>
      </c>
      <c r="M611" t="s">
        <v>14449</v>
      </c>
      <c r="N611" t="s">
        <v>14911</v>
      </c>
      <c r="O611">
        <v>3</v>
      </c>
      <c r="P611">
        <v>755.75</v>
      </c>
      <c r="Q611" s="3">
        <v>0.01</v>
      </c>
      <c r="R611">
        <v>37.909999999999997</v>
      </c>
      <c r="S611">
        <v>2244.58</v>
      </c>
      <c r="T611">
        <v>170.84</v>
      </c>
      <c r="U611" s="6">
        <f>Table1[[#This Row],[Profit]]/Table1[[#This Row],[Sales]]</f>
        <v>7.6112234805620654E-2</v>
      </c>
      <c r="V611" t="s">
        <v>15409</v>
      </c>
      <c r="W611" t="s">
        <v>14886</v>
      </c>
    </row>
    <row r="612" spans="1:23" x14ac:dyDescent="0.25">
      <c r="A612" t="s">
        <v>630</v>
      </c>
      <c r="B612" s="1">
        <v>45252</v>
      </c>
      <c r="C612" s="1" t="str">
        <f>TEXT(Table1[[#This Row],[Order Date]],"YYYY")</f>
        <v>2023</v>
      </c>
      <c r="D612" s="1" t="str">
        <f>TEXT(Table1[[#This Row],[Order Date]],"MMM")</f>
        <v>Nov</v>
      </c>
      <c r="E612" t="s">
        <v>5625</v>
      </c>
      <c r="F612" t="s">
        <v>9863</v>
      </c>
      <c r="G612" t="s">
        <v>9866</v>
      </c>
      <c r="H612" t="s">
        <v>9867</v>
      </c>
      <c r="I612" t="s">
        <v>9890</v>
      </c>
      <c r="J612" t="s">
        <v>10122</v>
      </c>
      <c r="K612" t="s">
        <v>10756</v>
      </c>
      <c r="L612" t="s">
        <v>14446</v>
      </c>
      <c r="M612" t="s">
        <v>14455</v>
      </c>
      <c r="N612" t="s">
        <v>14519</v>
      </c>
      <c r="O612">
        <v>8</v>
      </c>
      <c r="P612">
        <v>696.35</v>
      </c>
      <c r="Q612" s="3">
        <v>0.27</v>
      </c>
      <c r="R612">
        <v>25.4</v>
      </c>
      <c r="S612">
        <v>4066.68</v>
      </c>
      <c r="T612">
        <v>464.51</v>
      </c>
      <c r="U612" s="6">
        <f>Table1[[#This Row],[Profit]]/Table1[[#This Row],[Sales]]</f>
        <v>0.11422339598886561</v>
      </c>
      <c r="V612" t="s">
        <v>15409</v>
      </c>
      <c r="W612" t="s">
        <v>15414</v>
      </c>
    </row>
    <row r="613" spans="1:23" x14ac:dyDescent="0.25">
      <c r="A613" t="s">
        <v>631</v>
      </c>
      <c r="B613" s="1">
        <v>45666</v>
      </c>
      <c r="C613" s="1" t="str">
        <f>TEXT(Table1[[#This Row],[Order Date]],"YYYY")</f>
        <v>2025</v>
      </c>
      <c r="D613" s="1" t="str">
        <f>TEXT(Table1[[#This Row],[Order Date]],"MMM")</f>
        <v>Jan</v>
      </c>
      <c r="E613" t="s">
        <v>5626</v>
      </c>
      <c r="F613" t="s">
        <v>9861</v>
      </c>
      <c r="G613" t="s">
        <v>9866</v>
      </c>
      <c r="H613" t="s">
        <v>9869</v>
      </c>
      <c r="I613" t="s">
        <v>10068</v>
      </c>
      <c r="J613" t="s">
        <v>10145</v>
      </c>
      <c r="K613" t="s">
        <v>10757</v>
      </c>
      <c r="L613" t="s">
        <v>14445</v>
      </c>
      <c r="M613" t="s">
        <v>14451</v>
      </c>
      <c r="N613" t="s">
        <v>14912</v>
      </c>
      <c r="O613">
        <v>1</v>
      </c>
      <c r="P613">
        <v>796.16</v>
      </c>
      <c r="Q613" s="3">
        <v>0.27</v>
      </c>
      <c r="R613">
        <v>33.97</v>
      </c>
      <c r="S613">
        <v>581.20000000000005</v>
      </c>
      <c r="T613">
        <v>-39.200000000000003</v>
      </c>
      <c r="U613" s="6">
        <f>Table1[[#This Row],[Profit]]/Table1[[#This Row],[Sales]]</f>
        <v>-6.7446662078458355E-2</v>
      </c>
      <c r="V613" t="s">
        <v>15411</v>
      </c>
      <c r="W613" t="s">
        <v>15412</v>
      </c>
    </row>
    <row r="614" spans="1:23" x14ac:dyDescent="0.25">
      <c r="A614" t="s">
        <v>632</v>
      </c>
      <c r="B614" s="1">
        <v>45831</v>
      </c>
      <c r="C614" s="1" t="str">
        <f>TEXT(Table1[[#This Row],[Order Date]],"YYYY")</f>
        <v>2025</v>
      </c>
      <c r="D614" s="1" t="str">
        <f>TEXT(Table1[[#This Row],[Order Date]],"MMM")</f>
        <v>Jun</v>
      </c>
      <c r="E614" t="s">
        <v>5627</v>
      </c>
      <c r="F614" t="s">
        <v>9863</v>
      </c>
      <c r="G614" t="s">
        <v>9866</v>
      </c>
      <c r="H614" t="s">
        <v>9869</v>
      </c>
      <c r="I614" t="s">
        <v>9916</v>
      </c>
      <c r="J614" t="s">
        <v>10160</v>
      </c>
      <c r="K614" t="s">
        <v>10758</v>
      </c>
      <c r="L614" t="s">
        <v>14445</v>
      </c>
      <c r="M614" t="s">
        <v>14449</v>
      </c>
      <c r="N614" t="s">
        <v>14638</v>
      </c>
      <c r="O614">
        <v>2</v>
      </c>
      <c r="P614">
        <v>506.47</v>
      </c>
      <c r="Q614" s="3">
        <v>0.06</v>
      </c>
      <c r="R614">
        <v>44.97</v>
      </c>
      <c r="S614">
        <v>952.16</v>
      </c>
      <c r="T614">
        <v>59.14</v>
      </c>
      <c r="U614" s="6">
        <f>Table1[[#This Row],[Profit]]/Table1[[#This Row],[Sales]]</f>
        <v>6.2111409847084527E-2</v>
      </c>
      <c r="V614" t="s">
        <v>15409</v>
      </c>
      <c r="W614" t="s">
        <v>15412</v>
      </c>
    </row>
    <row r="615" spans="1:23" x14ac:dyDescent="0.25">
      <c r="A615" t="s">
        <v>633</v>
      </c>
      <c r="B615" s="1">
        <v>45011</v>
      </c>
      <c r="C615" s="1" t="str">
        <f>TEXT(Table1[[#This Row],[Order Date]],"YYYY")</f>
        <v>2023</v>
      </c>
      <c r="D615" s="1" t="str">
        <f>TEXT(Table1[[#This Row],[Order Date]],"MMM")</f>
        <v>Mar</v>
      </c>
      <c r="E615" t="s">
        <v>5628</v>
      </c>
      <c r="F615" t="s">
        <v>9862</v>
      </c>
      <c r="G615" t="s">
        <v>9866</v>
      </c>
      <c r="H615" t="s">
        <v>9871</v>
      </c>
      <c r="I615" t="s">
        <v>10094</v>
      </c>
      <c r="J615" t="s">
        <v>10144</v>
      </c>
      <c r="K615" t="s">
        <v>10759</v>
      </c>
      <c r="L615" t="s">
        <v>14446</v>
      </c>
      <c r="M615" t="s">
        <v>14453</v>
      </c>
      <c r="N615" t="s">
        <v>14913</v>
      </c>
      <c r="O615">
        <v>6</v>
      </c>
      <c r="P615">
        <v>478.6</v>
      </c>
      <c r="Q615" s="3">
        <v>0.2</v>
      </c>
      <c r="R615">
        <v>16.829999999999998</v>
      </c>
      <c r="S615">
        <v>2297.2800000000002</v>
      </c>
      <c r="T615">
        <v>154.66999999999999</v>
      </c>
      <c r="U615" s="6">
        <f>Table1[[#This Row],[Profit]]/Table1[[#This Row],[Sales]]</f>
        <v>6.7327448112550481E-2</v>
      </c>
      <c r="V615" t="s">
        <v>15411</v>
      </c>
      <c r="W615" t="s">
        <v>15414</v>
      </c>
    </row>
    <row r="616" spans="1:23" x14ac:dyDescent="0.25">
      <c r="A616" t="s">
        <v>634</v>
      </c>
      <c r="B616" s="1">
        <v>45158</v>
      </c>
      <c r="C616" s="1" t="str">
        <f>TEXT(Table1[[#This Row],[Order Date]],"YYYY")</f>
        <v>2023</v>
      </c>
      <c r="D616" s="1" t="str">
        <f>TEXT(Table1[[#This Row],[Order Date]],"MMM")</f>
        <v>Aug</v>
      </c>
      <c r="E616" t="s">
        <v>5629</v>
      </c>
      <c r="F616" t="s">
        <v>9862</v>
      </c>
      <c r="G616" t="s">
        <v>9866</v>
      </c>
      <c r="H616" t="s">
        <v>9868</v>
      </c>
      <c r="I616" t="s">
        <v>9936</v>
      </c>
      <c r="J616" t="s">
        <v>10154</v>
      </c>
      <c r="K616" t="s">
        <v>10760</v>
      </c>
      <c r="L616" t="s">
        <v>14445</v>
      </c>
      <c r="M616" t="s">
        <v>14449</v>
      </c>
      <c r="N616" t="s">
        <v>14914</v>
      </c>
      <c r="O616">
        <v>2</v>
      </c>
      <c r="P616">
        <v>799.99</v>
      </c>
      <c r="Q616" s="3">
        <v>0.05</v>
      </c>
      <c r="R616">
        <v>27.79</v>
      </c>
      <c r="S616">
        <v>1519.98</v>
      </c>
      <c r="T616">
        <v>231.48</v>
      </c>
      <c r="U616" s="6">
        <f>Table1[[#This Row],[Profit]]/Table1[[#This Row],[Sales]]</f>
        <v>0.15229147751944103</v>
      </c>
      <c r="V616" t="s">
        <v>15146</v>
      </c>
      <c r="W616" t="s">
        <v>14886</v>
      </c>
    </row>
    <row r="617" spans="1:23" x14ac:dyDescent="0.25">
      <c r="A617" t="s">
        <v>635</v>
      </c>
      <c r="B617" s="1">
        <v>45595</v>
      </c>
      <c r="C617" s="1" t="str">
        <f>TEXT(Table1[[#This Row],[Order Date]],"YYYY")</f>
        <v>2024</v>
      </c>
      <c r="D617" s="1" t="str">
        <f>TEXT(Table1[[#This Row],[Order Date]],"MMM")</f>
        <v>Oct</v>
      </c>
      <c r="E617" t="s">
        <v>5630</v>
      </c>
      <c r="F617" t="s">
        <v>9863</v>
      </c>
      <c r="G617" t="s">
        <v>9866</v>
      </c>
      <c r="H617" t="s">
        <v>9869</v>
      </c>
      <c r="I617" t="s">
        <v>10044</v>
      </c>
      <c r="J617" t="s">
        <v>10122</v>
      </c>
      <c r="K617" t="s">
        <v>10761</v>
      </c>
      <c r="L617" t="s">
        <v>14446</v>
      </c>
      <c r="M617" t="s">
        <v>14450</v>
      </c>
      <c r="N617" t="s">
        <v>14703</v>
      </c>
      <c r="O617">
        <v>10</v>
      </c>
      <c r="P617">
        <v>628.57000000000005</v>
      </c>
      <c r="Q617" s="3">
        <v>0.27</v>
      </c>
      <c r="R617">
        <v>36.57</v>
      </c>
      <c r="S617">
        <v>4588.5600000000004</v>
      </c>
      <c r="T617">
        <v>1259.03</v>
      </c>
      <c r="U617" s="6">
        <f>Table1[[#This Row],[Profit]]/Table1[[#This Row],[Sales]]</f>
        <v>0.27438455637498471</v>
      </c>
      <c r="V617" t="s">
        <v>15409</v>
      </c>
      <c r="W617" t="s">
        <v>14886</v>
      </c>
    </row>
    <row r="618" spans="1:23" x14ac:dyDescent="0.25">
      <c r="A618" t="s">
        <v>636</v>
      </c>
      <c r="B618" s="1">
        <v>45026</v>
      </c>
      <c r="C618" s="1" t="str">
        <f>TEXT(Table1[[#This Row],[Order Date]],"YYYY")</f>
        <v>2023</v>
      </c>
      <c r="D618" s="1" t="str">
        <f>TEXT(Table1[[#This Row],[Order Date]],"MMM")</f>
        <v>Apr</v>
      </c>
      <c r="E618" t="s">
        <v>5631</v>
      </c>
      <c r="F618" t="s">
        <v>9861</v>
      </c>
      <c r="G618" t="s">
        <v>9864</v>
      </c>
      <c r="H618" t="s">
        <v>9867</v>
      </c>
      <c r="I618" t="s">
        <v>10021</v>
      </c>
      <c r="J618" t="s">
        <v>10137</v>
      </c>
      <c r="K618" t="s">
        <v>10762</v>
      </c>
      <c r="L618" t="s">
        <v>14444</v>
      </c>
      <c r="M618" t="s">
        <v>14447</v>
      </c>
      <c r="N618" t="s">
        <v>14613</v>
      </c>
      <c r="O618">
        <v>8</v>
      </c>
      <c r="P618">
        <v>465.67</v>
      </c>
      <c r="Q618" s="3">
        <v>0.01</v>
      </c>
      <c r="R618">
        <v>33.700000000000003</v>
      </c>
      <c r="S618">
        <v>3688.11</v>
      </c>
      <c r="T618">
        <v>33.5</v>
      </c>
      <c r="U618" s="6">
        <f>Table1[[#This Row],[Profit]]/Table1[[#This Row],[Sales]]</f>
        <v>9.0832431787555134E-3</v>
      </c>
      <c r="V618" t="s">
        <v>15146</v>
      </c>
      <c r="W618" t="s">
        <v>14886</v>
      </c>
    </row>
    <row r="619" spans="1:23" x14ac:dyDescent="0.25">
      <c r="A619" t="s">
        <v>637</v>
      </c>
      <c r="B619" s="1">
        <v>45420</v>
      </c>
      <c r="C619" s="1" t="str">
        <f>TEXT(Table1[[#This Row],[Order Date]],"YYYY")</f>
        <v>2024</v>
      </c>
      <c r="D619" s="1" t="str">
        <f>TEXT(Table1[[#This Row],[Order Date]],"MMM")</f>
        <v>May</v>
      </c>
      <c r="E619" t="s">
        <v>5632</v>
      </c>
      <c r="F619" t="s">
        <v>9863</v>
      </c>
      <c r="G619" t="s">
        <v>9864</v>
      </c>
      <c r="H619" t="s">
        <v>9868</v>
      </c>
      <c r="I619" t="s">
        <v>10031</v>
      </c>
      <c r="J619" t="s">
        <v>10127</v>
      </c>
      <c r="K619" t="s">
        <v>10763</v>
      </c>
      <c r="L619" t="s">
        <v>14444</v>
      </c>
      <c r="M619" t="s">
        <v>14448</v>
      </c>
      <c r="N619" t="s">
        <v>14915</v>
      </c>
      <c r="O619">
        <v>7</v>
      </c>
      <c r="P619">
        <v>598.11</v>
      </c>
      <c r="Q619" s="3">
        <v>0.12</v>
      </c>
      <c r="R619">
        <v>18.13</v>
      </c>
      <c r="S619">
        <v>3684.36</v>
      </c>
      <c r="T619">
        <v>-233.6</v>
      </c>
      <c r="U619" s="6">
        <f>Table1[[#This Row],[Profit]]/Table1[[#This Row],[Sales]]</f>
        <v>-6.3403141929670281E-2</v>
      </c>
      <c r="V619" t="s">
        <v>15146</v>
      </c>
      <c r="W619" t="s">
        <v>15414</v>
      </c>
    </row>
    <row r="620" spans="1:23" x14ac:dyDescent="0.25">
      <c r="A620" t="s">
        <v>638</v>
      </c>
      <c r="B620" s="1">
        <v>45315</v>
      </c>
      <c r="C620" s="1" t="str">
        <f>TEXT(Table1[[#This Row],[Order Date]],"YYYY")</f>
        <v>2024</v>
      </c>
      <c r="D620" s="1" t="str">
        <f>TEXT(Table1[[#This Row],[Order Date]],"MMM")</f>
        <v>Jan</v>
      </c>
      <c r="E620" t="s">
        <v>5633</v>
      </c>
      <c r="F620" t="s">
        <v>9862</v>
      </c>
      <c r="G620" t="s">
        <v>9866</v>
      </c>
      <c r="H620" t="s">
        <v>9868</v>
      </c>
      <c r="I620" t="s">
        <v>10094</v>
      </c>
      <c r="J620" t="s">
        <v>10135</v>
      </c>
      <c r="K620" t="s">
        <v>10545</v>
      </c>
      <c r="L620" t="s">
        <v>14446</v>
      </c>
      <c r="M620" t="s">
        <v>14455</v>
      </c>
      <c r="N620" t="s">
        <v>14520</v>
      </c>
      <c r="O620">
        <v>6</v>
      </c>
      <c r="P620">
        <v>547.57000000000005</v>
      </c>
      <c r="Q620" s="3">
        <v>0.16</v>
      </c>
      <c r="R620">
        <v>38.270000000000003</v>
      </c>
      <c r="S620">
        <v>2759.75</v>
      </c>
      <c r="T620">
        <v>476.14</v>
      </c>
      <c r="U620" s="6">
        <f>Table1[[#This Row],[Profit]]/Table1[[#This Row],[Sales]]</f>
        <v>0.1725301204819277</v>
      </c>
      <c r="V620" t="s">
        <v>15409</v>
      </c>
      <c r="W620" t="s">
        <v>15412</v>
      </c>
    </row>
    <row r="621" spans="1:23" x14ac:dyDescent="0.25">
      <c r="A621" t="s">
        <v>639</v>
      </c>
      <c r="B621" s="1">
        <v>45380</v>
      </c>
      <c r="C621" s="1" t="str">
        <f>TEXT(Table1[[#This Row],[Order Date]],"YYYY")</f>
        <v>2024</v>
      </c>
      <c r="D621" s="1" t="str">
        <f>TEXT(Table1[[#This Row],[Order Date]],"MMM")</f>
        <v>Mar</v>
      </c>
      <c r="E621" t="s">
        <v>5634</v>
      </c>
      <c r="F621" t="s">
        <v>9861</v>
      </c>
      <c r="G621" t="s">
        <v>9864</v>
      </c>
      <c r="H621" t="s">
        <v>9871</v>
      </c>
      <c r="I621" t="s">
        <v>10025</v>
      </c>
      <c r="J621" t="s">
        <v>9950</v>
      </c>
      <c r="K621" t="s">
        <v>10764</v>
      </c>
      <c r="L621" t="s">
        <v>14446</v>
      </c>
      <c r="M621" t="s">
        <v>14450</v>
      </c>
      <c r="N621" t="s">
        <v>14916</v>
      </c>
      <c r="O621">
        <v>10</v>
      </c>
      <c r="P621">
        <v>769.56</v>
      </c>
      <c r="Q621" s="3">
        <v>0.13</v>
      </c>
      <c r="R621">
        <v>16.07</v>
      </c>
      <c r="S621">
        <v>6695.17</v>
      </c>
      <c r="T621">
        <v>286.72000000000003</v>
      </c>
      <c r="U621" s="6">
        <f>Table1[[#This Row],[Profit]]/Table1[[#This Row],[Sales]]</f>
        <v>4.2824902130939174E-2</v>
      </c>
      <c r="V621" t="s">
        <v>15146</v>
      </c>
      <c r="W621" t="s">
        <v>15412</v>
      </c>
    </row>
    <row r="622" spans="1:23" x14ac:dyDescent="0.25">
      <c r="A622" t="s">
        <v>640</v>
      </c>
      <c r="B622" s="1">
        <v>45000</v>
      </c>
      <c r="C622" s="1" t="str">
        <f>TEXT(Table1[[#This Row],[Order Date]],"YYYY")</f>
        <v>2023</v>
      </c>
      <c r="D622" s="1" t="str">
        <f>TEXT(Table1[[#This Row],[Order Date]],"MMM")</f>
        <v>Mar</v>
      </c>
      <c r="E622" t="s">
        <v>5635</v>
      </c>
      <c r="F622" t="s">
        <v>9862</v>
      </c>
      <c r="G622" t="s">
        <v>9864</v>
      </c>
      <c r="H622" t="s">
        <v>9868</v>
      </c>
      <c r="I622" t="s">
        <v>10100</v>
      </c>
      <c r="J622" t="s">
        <v>10120</v>
      </c>
      <c r="K622" t="s">
        <v>10765</v>
      </c>
      <c r="L622" t="s">
        <v>14444</v>
      </c>
      <c r="M622" t="s">
        <v>14454</v>
      </c>
      <c r="N622" t="s">
        <v>14917</v>
      </c>
      <c r="O622">
        <v>5</v>
      </c>
      <c r="P622">
        <v>204.45</v>
      </c>
      <c r="Q622" s="3">
        <v>0.19</v>
      </c>
      <c r="R622">
        <v>23.52</v>
      </c>
      <c r="S622">
        <v>828.02</v>
      </c>
      <c r="T622">
        <v>157.44999999999999</v>
      </c>
      <c r="U622" s="6">
        <f>Table1[[#This Row],[Profit]]/Table1[[#This Row],[Sales]]</f>
        <v>0.19015241177749329</v>
      </c>
      <c r="V622" t="s">
        <v>15410</v>
      </c>
      <c r="W622" t="s">
        <v>14886</v>
      </c>
    </row>
    <row r="623" spans="1:23" x14ac:dyDescent="0.25">
      <c r="A623" t="s">
        <v>641</v>
      </c>
      <c r="B623" s="1">
        <v>44930</v>
      </c>
      <c r="C623" s="1" t="str">
        <f>TEXT(Table1[[#This Row],[Order Date]],"YYYY")</f>
        <v>2023</v>
      </c>
      <c r="D623" s="1" t="str">
        <f>TEXT(Table1[[#This Row],[Order Date]],"MMM")</f>
        <v>Jan</v>
      </c>
      <c r="E623" t="s">
        <v>5636</v>
      </c>
      <c r="F623" t="s">
        <v>9862</v>
      </c>
      <c r="G623" t="s">
        <v>9866</v>
      </c>
      <c r="H623" t="s">
        <v>9869</v>
      </c>
      <c r="I623" t="s">
        <v>9879</v>
      </c>
      <c r="J623" t="s">
        <v>10126</v>
      </c>
      <c r="K623" t="s">
        <v>10766</v>
      </c>
      <c r="L623" t="s">
        <v>14446</v>
      </c>
      <c r="M623" t="s">
        <v>14455</v>
      </c>
      <c r="N623" t="s">
        <v>14662</v>
      </c>
      <c r="O623">
        <v>1</v>
      </c>
      <c r="P623">
        <v>255.34</v>
      </c>
      <c r="Q623" s="3">
        <v>0.09</v>
      </c>
      <c r="R623">
        <v>41.3</v>
      </c>
      <c r="S623">
        <v>232.36</v>
      </c>
      <c r="T623">
        <v>-5.44</v>
      </c>
      <c r="U623" s="6">
        <f>Table1[[#This Row],[Profit]]/Table1[[#This Row],[Sales]]</f>
        <v>-2.3411946978825961E-2</v>
      </c>
      <c r="V623" t="s">
        <v>15410</v>
      </c>
      <c r="W623" t="s">
        <v>15413</v>
      </c>
    </row>
    <row r="624" spans="1:23" x14ac:dyDescent="0.25">
      <c r="A624" t="s">
        <v>642</v>
      </c>
      <c r="B624" s="1">
        <v>44906</v>
      </c>
      <c r="C624" s="1" t="str">
        <f>TEXT(Table1[[#This Row],[Order Date]],"YYYY")</f>
        <v>2022</v>
      </c>
      <c r="D624" s="1" t="str">
        <f>TEXT(Table1[[#This Row],[Order Date]],"MMM")</f>
        <v>Dec</v>
      </c>
      <c r="E624" t="s">
        <v>5637</v>
      </c>
      <c r="F624" t="s">
        <v>9863</v>
      </c>
      <c r="G624" t="s">
        <v>9864</v>
      </c>
      <c r="H624" t="s">
        <v>9871</v>
      </c>
      <c r="I624" t="s">
        <v>10059</v>
      </c>
      <c r="J624" t="s">
        <v>10123</v>
      </c>
      <c r="K624" t="s">
        <v>10767</v>
      </c>
      <c r="L624" t="s">
        <v>14445</v>
      </c>
      <c r="M624" t="s">
        <v>14451</v>
      </c>
      <c r="N624" t="s">
        <v>14918</v>
      </c>
      <c r="O624">
        <v>2</v>
      </c>
      <c r="P624">
        <v>727.8</v>
      </c>
      <c r="Q624" s="3">
        <v>0.01</v>
      </c>
      <c r="R624">
        <v>12.6</v>
      </c>
      <c r="S624">
        <v>1441.04</v>
      </c>
      <c r="T624">
        <v>283.88</v>
      </c>
      <c r="U624" s="6">
        <f>Table1[[#This Row],[Profit]]/Table1[[#This Row],[Sales]]</f>
        <v>0.19699661355687559</v>
      </c>
      <c r="V624" t="s">
        <v>15411</v>
      </c>
      <c r="W624" t="s">
        <v>15412</v>
      </c>
    </row>
    <row r="625" spans="1:23" x14ac:dyDescent="0.25">
      <c r="A625" t="s">
        <v>643</v>
      </c>
      <c r="B625" s="1">
        <v>45551</v>
      </c>
      <c r="C625" s="1" t="str">
        <f>TEXT(Table1[[#This Row],[Order Date]],"YYYY")</f>
        <v>2024</v>
      </c>
      <c r="D625" s="1" t="str">
        <f>TEXT(Table1[[#This Row],[Order Date]],"MMM")</f>
        <v>Sep</v>
      </c>
      <c r="E625" t="s">
        <v>5638</v>
      </c>
      <c r="F625" t="s">
        <v>9863</v>
      </c>
      <c r="G625" t="s">
        <v>9865</v>
      </c>
      <c r="H625" t="s">
        <v>9871</v>
      </c>
      <c r="I625" t="s">
        <v>10056</v>
      </c>
      <c r="J625" t="s">
        <v>10120</v>
      </c>
      <c r="K625" t="s">
        <v>10768</v>
      </c>
      <c r="L625" t="s">
        <v>14444</v>
      </c>
      <c r="M625" t="s">
        <v>14454</v>
      </c>
      <c r="N625" t="s">
        <v>14877</v>
      </c>
      <c r="O625">
        <v>7</v>
      </c>
      <c r="P625">
        <v>280.42</v>
      </c>
      <c r="Q625" s="3">
        <v>0.22</v>
      </c>
      <c r="R625">
        <v>39.24</v>
      </c>
      <c r="S625">
        <v>1531.09</v>
      </c>
      <c r="T625">
        <v>280.67</v>
      </c>
      <c r="U625" s="6">
        <f>Table1[[#This Row],[Profit]]/Table1[[#This Row],[Sales]]</f>
        <v>0.18331384830414935</v>
      </c>
      <c r="V625" t="s">
        <v>15410</v>
      </c>
      <c r="W625" t="s">
        <v>14886</v>
      </c>
    </row>
    <row r="626" spans="1:23" x14ac:dyDescent="0.25">
      <c r="A626" t="s">
        <v>644</v>
      </c>
      <c r="B626" s="1">
        <v>45906</v>
      </c>
      <c r="C626" s="1" t="str">
        <f>TEXT(Table1[[#This Row],[Order Date]],"YYYY")</f>
        <v>2025</v>
      </c>
      <c r="D626" s="1" t="str">
        <f>TEXT(Table1[[#This Row],[Order Date]],"MMM")</f>
        <v>Sep</v>
      </c>
      <c r="E626" t="s">
        <v>5639</v>
      </c>
      <c r="F626" t="s">
        <v>9863</v>
      </c>
      <c r="G626" t="s">
        <v>9864</v>
      </c>
      <c r="H626" t="s">
        <v>9868</v>
      </c>
      <c r="I626" t="s">
        <v>10095</v>
      </c>
      <c r="J626" t="s">
        <v>10135</v>
      </c>
      <c r="K626" t="s">
        <v>10769</v>
      </c>
      <c r="L626" t="s">
        <v>14444</v>
      </c>
      <c r="M626" t="s">
        <v>14454</v>
      </c>
      <c r="N626" t="s">
        <v>14919</v>
      </c>
      <c r="O626">
        <v>5</v>
      </c>
      <c r="P626">
        <v>714.71</v>
      </c>
      <c r="Q626" s="3">
        <v>0.21</v>
      </c>
      <c r="R626">
        <v>19.13</v>
      </c>
      <c r="S626">
        <v>2823.1</v>
      </c>
      <c r="T626">
        <v>838.11</v>
      </c>
      <c r="U626" s="6">
        <f>Table1[[#This Row],[Profit]]/Table1[[#This Row],[Sales]]</f>
        <v>0.29687577485742622</v>
      </c>
      <c r="V626" t="s">
        <v>15409</v>
      </c>
      <c r="W626" t="s">
        <v>15413</v>
      </c>
    </row>
    <row r="627" spans="1:23" x14ac:dyDescent="0.25">
      <c r="A627" t="s">
        <v>645</v>
      </c>
      <c r="B627" s="1">
        <v>45063</v>
      </c>
      <c r="C627" s="1" t="str">
        <f>TEXT(Table1[[#This Row],[Order Date]],"YYYY")</f>
        <v>2023</v>
      </c>
      <c r="D627" s="1" t="str">
        <f>TEXT(Table1[[#This Row],[Order Date]],"MMM")</f>
        <v>May</v>
      </c>
      <c r="E627" t="s">
        <v>5640</v>
      </c>
      <c r="F627" t="s">
        <v>9862</v>
      </c>
      <c r="G627" t="s">
        <v>9866</v>
      </c>
      <c r="H627" t="s">
        <v>9869</v>
      </c>
      <c r="I627" t="s">
        <v>9902</v>
      </c>
      <c r="J627" t="s">
        <v>10163</v>
      </c>
      <c r="K627" t="s">
        <v>10770</v>
      </c>
      <c r="L627" t="s">
        <v>14444</v>
      </c>
      <c r="M627" t="s">
        <v>14447</v>
      </c>
      <c r="N627" t="s">
        <v>14489</v>
      </c>
      <c r="O627">
        <v>9</v>
      </c>
      <c r="P627">
        <v>683.26</v>
      </c>
      <c r="Q627" s="3">
        <v>0.21</v>
      </c>
      <c r="R627">
        <v>10.46</v>
      </c>
      <c r="S627">
        <v>4857.9799999999996</v>
      </c>
      <c r="T627">
        <v>-314.52</v>
      </c>
      <c r="U627" s="6">
        <f>Table1[[#This Row],[Profit]]/Table1[[#This Row],[Sales]]</f>
        <v>-6.4742959007653395E-2</v>
      </c>
      <c r="V627" t="s">
        <v>15146</v>
      </c>
      <c r="W627" t="s">
        <v>15414</v>
      </c>
    </row>
    <row r="628" spans="1:23" x14ac:dyDescent="0.25">
      <c r="A628" t="s">
        <v>646</v>
      </c>
      <c r="B628" s="1">
        <v>45289</v>
      </c>
      <c r="C628" s="1" t="str">
        <f>TEXT(Table1[[#This Row],[Order Date]],"YYYY")</f>
        <v>2023</v>
      </c>
      <c r="D628" s="1" t="str">
        <f>TEXT(Table1[[#This Row],[Order Date]],"MMM")</f>
        <v>Dec</v>
      </c>
      <c r="E628" t="s">
        <v>5641</v>
      </c>
      <c r="F628" t="s">
        <v>9862</v>
      </c>
      <c r="G628" t="s">
        <v>9865</v>
      </c>
      <c r="H628" t="s">
        <v>9869</v>
      </c>
      <c r="I628" t="s">
        <v>10033</v>
      </c>
      <c r="J628" t="s">
        <v>10150</v>
      </c>
      <c r="K628" t="s">
        <v>10771</v>
      </c>
      <c r="L628" t="s">
        <v>14446</v>
      </c>
      <c r="M628" t="s">
        <v>14455</v>
      </c>
      <c r="N628" t="s">
        <v>14920</v>
      </c>
      <c r="O628">
        <v>1</v>
      </c>
      <c r="P628">
        <v>735.48</v>
      </c>
      <c r="Q628" s="3">
        <v>0.12</v>
      </c>
      <c r="R628">
        <v>45.44</v>
      </c>
      <c r="S628">
        <v>647.22</v>
      </c>
      <c r="T628">
        <v>71.03</v>
      </c>
      <c r="U628" s="6">
        <f>Table1[[#This Row],[Profit]]/Table1[[#This Row],[Sales]]</f>
        <v>0.10974629955811006</v>
      </c>
      <c r="V628" t="s">
        <v>15146</v>
      </c>
      <c r="W628" t="s">
        <v>15414</v>
      </c>
    </row>
    <row r="629" spans="1:23" x14ac:dyDescent="0.25">
      <c r="A629" t="s">
        <v>647</v>
      </c>
      <c r="B629" s="1">
        <v>45352</v>
      </c>
      <c r="C629" s="1" t="str">
        <f>TEXT(Table1[[#This Row],[Order Date]],"YYYY")</f>
        <v>2024</v>
      </c>
      <c r="D629" s="1" t="str">
        <f>TEXT(Table1[[#This Row],[Order Date]],"MMM")</f>
        <v>Mar</v>
      </c>
      <c r="E629" t="s">
        <v>5642</v>
      </c>
      <c r="F629" t="s">
        <v>9862</v>
      </c>
      <c r="G629" t="s">
        <v>9866</v>
      </c>
      <c r="H629" t="s">
        <v>9871</v>
      </c>
      <c r="I629" t="s">
        <v>9919</v>
      </c>
      <c r="J629" t="s">
        <v>10162</v>
      </c>
      <c r="K629" t="s">
        <v>10772</v>
      </c>
      <c r="L629" t="s">
        <v>14444</v>
      </c>
      <c r="M629" t="s">
        <v>14447</v>
      </c>
      <c r="N629" t="s">
        <v>14921</v>
      </c>
      <c r="O629">
        <v>9</v>
      </c>
      <c r="P629">
        <v>521.39</v>
      </c>
      <c r="Q629" s="3">
        <v>0.17</v>
      </c>
      <c r="R629">
        <v>20.77</v>
      </c>
      <c r="S629">
        <v>3894.78</v>
      </c>
      <c r="T629">
        <v>-367.41</v>
      </c>
      <c r="U629" s="6">
        <f>Table1[[#This Row],[Profit]]/Table1[[#This Row],[Sales]]</f>
        <v>-9.4333954677799522E-2</v>
      </c>
      <c r="V629" t="s">
        <v>15146</v>
      </c>
      <c r="W629" t="s">
        <v>15412</v>
      </c>
    </row>
    <row r="630" spans="1:23" x14ac:dyDescent="0.25">
      <c r="A630" t="s">
        <v>648</v>
      </c>
      <c r="B630" s="1">
        <v>45274</v>
      </c>
      <c r="C630" s="1" t="str">
        <f>TEXT(Table1[[#This Row],[Order Date]],"YYYY")</f>
        <v>2023</v>
      </c>
      <c r="D630" s="1" t="str">
        <f>TEXT(Table1[[#This Row],[Order Date]],"MMM")</f>
        <v>Dec</v>
      </c>
      <c r="E630" t="s">
        <v>5643</v>
      </c>
      <c r="F630" t="s">
        <v>9863</v>
      </c>
      <c r="G630" t="s">
        <v>9865</v>
      </c>
      <c r="H630" t="s">
        <v>9867</v>
      </c>
      <c r="I630" t="s">
        <v>10093</v>
      </c>
      <c r="J630" t="s">
        <v>10142</v>
      </c>
      <c r="K630" t="s">
        <v>10773</v>
      </c>
      <c r="L630" t="s">
        <v>14446</v>
      </c>
      <c r="M630" t="s">
        <v>14450</v>
      </c>
      <c r="N630" t="s">
        <v>14761</v>
      </c>
      <c r="O630">
        <v>1</v>
      </c>
      <c r="P630">
        <v>19.420000000000002</v>
      </c>
      <c r="Q630" s="3">
        <v>0.03</v>
      </c>
      <c r="R630">
        <v>22.43</v>
      </c>
      <c r="S630">
        <v>18.84</v>
      </c>
      <c r="T630">
        <v>1.46</v>
      </c>
      <c r="U630" s="6">
        <f>Table1[[#This Row],[Profit]]/Table1[[#This Row],[Sales]]</f>
        <v>7.749469214437367E-2</v>
      </c>
      <c r="V630" t="s">
        <v>15146</v>
      </c>
      <c r="W630" t="s">
        <v>14886</v>
      </c>
    </row>
    <row r="631" spans="1:23" x14ac:dyDescent="0.25">
      <c r="A631" t="s">
        <v>649</v>
      </c>
      <c r="B631" s="1">
        <v>45370</v>
      </c>
      <c r="C631" s="1" t="str">
        <f>TEXT(Table1[[#This Row],[Order Date]],"YYYY")</f>
        <v>2024</v>
      </c>
      <c r="D631" s="1" t="str">
        <f>TEXT(Table1[[#This Row],[Order Date]],"MMM")</f>
        <v>Mar</v>
      </c>
      <c r="E631" t="s">
        <v>5644</v>
      </c>
      <c r="F631" t="s">
        <v>9863</v>
      </c>
      <c r="G631" t="s">
        <v>9864</v>
      </c>
      <c r="H631" t="s">
        <v>9871</v>
      </c>
      <c r="I631" t="s">
        <v>10011</v>
      </c>
      <c r="J631" t="s">
        <v>10120</v>
      </c>
      <c r="K631" t="s">
        <v>10774</v>
      </c>
      <c r="L631" t="s">
        <v>14444</v>
      </c>
      <c r="M631" t="s">
        <v>14448</v>
      </c>
      <c r="N631" t="s">
        <v>14883</v>
      </c>
      <c r="O631">
        <v>5</v>
      </c>
      <c r="P631">
        <v>163.86</v>
      </c>
      <c r="Q631" s="3">
        <v>0.12</v>
      </c>
      <c r="R631">
        <v>20.7</v>
      </c>
      <c r="S631">
        <v>720.98</v>
      </c>
      <c r="T631">
        <v>13.94</v>
      </c>
      <c r="U631" s="6">
        <f>Table1[[#This Row],[Profit]]/Table1[[#This Row],[Sales]]</f>
        <v>1.9334794307747788E-2</v>
      </c>
      <c r="V631" t="s">
        <v>15410</v>
      </c>
      <c r="W631" t="s">
        <v>15414</v>
      </c>
    </row>
    <row r="632" spans="1:23" x14ac:dyDescent="0.25">
      <c r="A632" t="s">
        <v>650</v>
      </c>
      <c r="B632" s="1">
        <v>44995</v>
      </c>
      <c r="C632" s="1" t="str">
        <f>TEXT(Table1[[#This Row],[Order Date]],"YYYY")</f>
        <v>2023</v>
      </c>
      <c r="D632" s="1" t="str">
        <f>TEXT(Table1[[#This Row],[Order Date]],"MMM")</f>
        <v>Mar</v>
      </c>
      <c r="E632" t="s">
        <v>5645</v>
      </c>
      <c r="F632" t="s">
        <v>9863</v>
      </c>
      <c r="G632" t="s">
        <v>9864</v>
      </c>
      <c r="H632" t="s">
        <v>9870</v>
      </c>
      <c r="I632" t="s">
        <v>9956</v>
      </c>
      <c r="J632" t="s">
        <v>10146</v>
      </c>
      <c r="K632" t="s">
        <v>10775</v>
      </c>
      <c r="L632" t="s">
        <v>14446</v>
      </c>
      <c r="M632" t="s">
        <v>14453</v>
      </c>
      <c r="N632" t="s">
        <v>14922</v>
      </c>
      <c r="O632">
        <v>7</v>
      </c>
      <c r="P632">
        <v>614.59</v>
      </c>
      <c r="Q632" s="3">
        <v>0.17</v>
      </c>
      <c r="R632">
        <v>18.97</v>
      </c>
      <c r="S632">
        <v>3570.77</v>
      </c>
      <c r="T632">
        <v>85.33</v>
      </c>
      <c r="U632" s="6">
        <f>Table1[[#This Row],[Profit]]/Table1[[#This Row],[Sales]]</f>
        <v>2.3896806571131718E-2</v>
      </c>
      <c r="V632" t="s">
        <v>15146</v>
      </c>
      <c r="W632" t="s">
        <v>14886</v>
      </c>
    </row>
    <row r="633" spans="1:23" x14ac:dyDescent="0.25">
      <c r="A633" t="s">
        <v>651</v>
      </c>
      <c r="B633" s="1">
        <v>45627</v>
      </c>
      <c r="C633" s="1" t="str">
        <f>TEXT(Table1[[#This Row],[Order Date]],"YYYY")</f>
        <v>2024</v>
      </c>
      <c r="D633" s="1" t="str">
        <f>TEXT(Table1[[#This Row],[Order Date]],"MMM")</f>
        <v>Dec</v>
      </c>
      <c r="E633" t="s">
        <v>5646</v>
      </c>
      <c r="F633" t="s">
        <v>9861</v>
      </c>
      <c r="G633" t="s">
        <v>9864</v>
      </c>
      <c r="H633" t="s">
        <v>9871</v>
      </c>
      <c r="I633" t="s">
        <v>10071</v>
      </c>
      <c r="J633" t="s">
        <v>10149</v>
      </c>
      <c r="K633" t="s">
        <v>10776</v>
      </c>
      <c r="L633" t="s">
        <v>14446</v>
      </c>
      <c r="M633" t="s">
        <v>14453</v>
      </c>
      <c r="N633" t="s">
        <v>14770</v>
      </c>
      <c r="O633">
        <v>1</v>
      </c>
      <c r="P633">
        <v>433.6</v>
      </c>
      <c r="Q633" s="3">
        <v>0.15</v>
      </c>
      <c r="R633">
        <v>21.31</v>
      </c>
      <c r="S633">
        <v>368.56</v>
      </c>
      <c r="T633">
        <v>-20.85</v>
      </c>
      <c r="U633" s="6">
        <f>Table1[[#This Row],[Profit]]/Table1[[#This Row],[Sales]]</f>
        <v>-5.6571521597568918E-2</v>
      </c>
      <c r="V633" t="s">
        <v>15409</v>
      </c>
      <c r="W633" t="s">
        <v>15413</v>
      </c>
    </row>
    <row r="634" spans="1:23" x14ac:dyDescent="0.25">
      <c r="A634" t="s">
        <v>652</v>
      </c>
      <c r="B634" s="1">
        <v>45197</v>
      </c>
      <c r="C634" s="1" t="str">
        <f>TEXT(Table1[[#This Row],[Order Date]],"YYYY")</f>
        <v>2023</v>
      </c>
      <c r="D634" s="1" t="str">
        <f>TEXT(Table1[[#This Row],[Order Date]],"MMM")</f>
        <v>Sep</v>
      </c>
      <c r="E634" t="s">
        <v>5647</v>
      </c>
      <c r="F634" t="s">
        <v>9863</v>
      </c>
      <c r="G634" t="s">
        <v>9866</v>
      </c>
      <c r="H634" t="s">
        <v>9871</v>
      </c>
      <c r="I634" t="s">
        <v>9955</v>
      </c>
      <c r="J634" t="s">
        <v>10145</v>
      </c>
      <c r="K634" t="s">
        <v>10777</v>
      </c>
      <c r="L634" t="s">
        <v>14445</v>
      </c>
      <c r="M634" t="s">
        <v>14451</v>
      </c>
      <c r="N634" t="s">
        <v>14584</v>
      </c>
      <c r="O634">
        <v>7</v>
      </c>
      <c r="P634">
        <v>249.79</v>
      </c>
      <c r="Q634" s="3">
        <v>0.16</v>
      </c>
      <c r="R634">
        <v>20.03</v>
      </c>
      <c r="S634">
        <v>1468.77</v>
      </c>
      <c r="T634">
        <v>382.99</v>
      </c>
      <c r="U634" s="6">
        <f>Table1[[#This Row],[Profit]]/Table1[[#This Row],[Sales]]</f>
        <v>0.26075559822164124</v>
      </c>
      <c r="V634" t="s">
        <v>15411</v>
      </c>
      <c r="W634" t="s">
        <v>14886</v>
      </c>
    </row>
    <row r="635" spans="1:23" x14ac:dyDescent="0.25">
      <c r="A635" t="s">
        <v>653</v>
      </c>
      <c r="B635" s="1">
        <v>45634</v>
      </c>
      <c r="C635" s="1" t="str">
        <f>TEXT(Table1[[#This Row],[Order Date]],"YYYY")</f>
        <v>2024</v>
      </c>
      <c r="D635" s="1" t="str">
        <f>TEXT(Table1[[#This Row],[Order Date]],"MMM")</f>
        <v>Dec</v>
      </c>
      <c r="E635" t="s">
        <v>5648</v>
      </c>
      <c r="F635" t="s">
        <v>9861</v>
      </c>
      <c r="G635" t="s">
        <v>9865</v>
      </c>
      <c r="H635" t="s">
        <v>9868</v>
      </c>
      <c r="I635" t="s">
        <v>10057</v>
      </c>
      <c r="J635" t="s">
        <v>10133</v>
      </c>
      <c r="K635" t="s">
        <v>10778</v>
      </c>
      <c r="L635" t="s">
        <v>14444</v>
      </c>
      <c r="M635" t="s">
        <v>14447</v>
      </c>
      <c r="N635" t="s">
        <v>14923</v>
      </c>
      <c r="O635">
        <v>9</v>
      </c>
      <c r="P635">
        <v>617.99</v>
      </c>
      <c r="Q635" s="3">
        <v>0.03</v>
      </c>
      <c r="R635">
        <v>47.96</v>
      </c>
      <c r="S635">
        <v>5395.05</v>
      </c>
      <c r="T635">
        <v>1333.04</v>
      </c>
      <c r="U635" s="6">
        <f>Table1[[#This Row],[Profit]]/Table1[[#This Row],[Sales]]</f>
        <v>0.24708575453424897</v>
      </c>
      <c r="V635" t="s">
        <v>15146</v>
      </c>
      <c r="W635" t="s">
        <v>14886</v>
      </c>
    </row>
    <row r="636" spans="1:23" x14ac:dyDescent="0.25">
      <c r="A636" t="s">
        <v>654</v>
      </c>
      <c r="B636" s="1">
        <v>45883</v>
      </c>
      <c r="C636" s="1" t="str">
        <f>TEXT(Table1[[#This Row],[Order Date]],"YYYY")</f>
        <v>2025</v>
      </c>
      <c r="D636" s="1" t="str">
        <f>TEXT(Table1[[#This Row],[Order Date]],"MMM")</f>
        <v>Aug</v>
      </c>
      <c r="E636" t="s">
        <v>5649</v>
      </c>
      <c r="F636" t="s">
        <v>9863</v>
      </c>
      <c r="G636" t="s">
        <v>9865</v>
      </c>
      <c r="H636" t="s">
        <v>9870</v>
      </c>
      <c r="I636" t="s">
        <v>9967</v>
      </c>
      <c r="J636" t="s">
        <v>10152</v>
      </c>
      <c r="K636" t="s">
        <v>10779</v>
      </c>
      <c r="L636" t="s">
        <v>14444</v>
      </c>
      <c r="M636" t="s">
        <v>14448</v>
      </c>
      <c r="N636" t="s">
        <v>14520</v>
      </c>
      <c r="O636">
        <v>4</v>
      </c>
      <c r="P636">
        <v>728.06</v>
      </c>
      <c r="Q636" s="3">
        <v>0.21</v>
      </c>
      <c r="R636">
        <v>12.82</v>
      </c>
      <c r="S636">
        <v>2300.67</v>
      </c>
      <c r="T636">
        <v>599.9</v>
      </c>
      <c r="U636" s="6">
        <f>Table1[[#This Row],[Profit]]/Table1[[#This Row],[Sales]]</f>
        <v>0.26075012931015745</v>
      </c>
      <c r="V636" t="s">
        <v>15410</v>
      </c>
      <c r="W636" t="s">
        <v>15413</v>
      </c>
    </row>
    <row r="637" spans="1:23" x14ac:dyDescent="0.25">
      <c r="A637" t="s">
        <v>655</v>
      </c>
      <c r="B637" s="1">
        <v>45693</v>
      </c>
      <c r="C637" s="1" t="str">
        <f>TEXT(Table1[[#This Row],[Order Date]],"YYYY")</f>
        <v>2025</v>
      </c>
      <c r="D637" s="1" t="str">
        <f>TEXT(Table1[[#This Row],[Order Date]],"MMM")</f>
        <v>Feb</v>
      </c>
      <c r="E637" t="s">
        <v>5650</v>
      </c>
      <c r="F637" t="s">
        <v>9863</v>
      </c>
      <c r="G637" t="s">
        <v>9866</v>
      </c>
      <c r="H637" t="s">
        <v>9871</v>
      </c>
      <c r="I637" t="s">
        <v>10069</v>
      </c>
      <c r="J637" t="s">
        <v>10161</v>
      </c>
      <c r="K637" t="s">
        <v>10780</v>
      </c>
      <c r="L637" t="s">
        <v>14445</v>
      </c>
      <c r="M637" t="s">
        <v>14452</v>
      </c>
      <c r="N637" t="s">
        <v>14924</v>
      </c>
      <c r="O637">
        <v>4</v>
      </c>
      <c r="P637">
        <v>666.85</v>
      </c>
      <c r="Q637" s="3">
        <v>7.0000000000000007E-2</v>
      </c>
      <c r="R637">
        <v>15.13</v>
      </c>
      <c r="S637">
        <v>2480.6799999999998</v>
      </c>
      <c r="T637">
        <v>276.54000000000002</v>
      </c>
      <c r="U637" s="6">
        <f>Table1[[#This Row],[Profit]]/Table1[[#This Row],[Sales]]</f>
        <v>0.11147749810535823</v>
      </c>
      <c r="V637" t="s">
        <v>15146</v>
      </c>
      <c r="W637" t="s">
        <v>15414</v>
      </c>
    </row>
    <row r="638" spans="1:23" x14ac:dyDescent="0.25">
      <c r="A638" t="s">
        <v>656</v>
      </c>
      <c r="B638" s="1">
        <v>45050</v>
      </c>
      <c r="C638" s="1" t="str">
        <f>TEXT(Table1[[#This Row],[Order Date]],"YYYY")</f>
        <v>2023</v>
      </c>
      <c r="D638" s="1" t="str">
        <f>TEXT(Table1[[#This Row],[Order Date]],"MMM")</f>
        <v>May</v>
      </c>
      <c r="E638" t="s">
        <v>5651</v>
      </c>
      <c r="F638" t="s">
        <v>9863</v>
      </c>
      <c r="G638" t="s">
        <v>9866</v>
      </c>
      <c r="H638" t="s">
        <v>9868</v>
      </c>
      <c r="I638" t="s">
        <v>9893</v>
      </c>
      <c r="J638" t="s">
        <v>10119</v>
      </c>
      <c r="K638" t="s">
        <v>10781</v>
      </c>
      <c r="L638" t="s">
        <v>14445</v>
      </c>
      <c r="M638" t="s">
        <v>14452</v>
      </c>
      <c r="N638" t="s">
        <v>14698</v>
      </c>
      <c r="O638">
        <v>5</v>
      </c>
      <c r="P638">
        <v>488.83</v>
      </c>
      <c r="Q638" s="3">
        <v>0.02</v>
      </c>
      <c r="R638">
        <v>23.58</v>
      </c>
      <c r="S638">
        <v>2395.27</v>
      </c>
      <c r="T638">
        <v>-106.29</v>
      </c>
      <c r="U638" s="6">
        <f>Table1[[#This Row],[Profit]]/Table1[[#This Row],[Sales]]</f>
        <v>-4.4374955641743943E-2</v>
      </c>
      <c r="V638" t="s">
        <v>15410</v>
      </c>
      <c r="W638" t="s">
        <v>15414</v>
      </c>
    </row>
    <row r="639" spans="1:23" x14ac:dyDescent="0.25">
      <c r="A639" t="s">
        <v>657</v>
      </c>
      <c r="B639" s="1">
        <v>45082</v>
      </c>
      <c r="C639" s="1" t="str">
        <f>TEXT(Table1[[#This Row],[Order Date]],"YYYY")</f>
        <v>2023</v>
      </c>
      <c r="D639" s="1" t="str">
        <f>TEXT(Table1[[#This Row],[Order Date]],"MMM")</f>
        <v>Jun</v>
      </c>
      <c r="E639" t="s">
        <v>5652</v>
      </c>
      <c r="F639" t="s">
        <v>9862</v>
      </c>
      <c r="G639" t="s">
        <v>9865</v>
      </c>
      <c r="H639" t="s">
        <v>9867</v>
      </c>
      <c r="I639" t="s">
        <v>10092</v>
      </c>
      <c r="J639" t="s">
        <v>10118</v>
      </c>
      <c r="K639" t="s">
        <v>10782</v>
      </c>
      <c r="L639" t="s">
        <v>14446</v>
      </c>
      <c r="M639" t="s">
        <v>14450</v>
      </c>
      <c r="N639" t="s">
        <v>14524</v>
      </c>
      <c r="O639">
        <v>3</v>
      </c>
      <c r="P639">
        <v>783.26</v>
      </c>
      <c r="Q639" s="3">
        <v>0.22</v>
      </c>
      <c r="R639">
        <v>44.43</v>
      </c>
      <c r="S639">
        <v>1832.83</v>
      </c>
      <c r="T639">
        <v>-15.79</v>
      </c>
      <c r="U639" s="6">
        <f>Table1[[#This Row],[Profit]]/Table1[[#This Row],[Sales]]</f>
        <v>-8.615092507215618E-3</v>
      </c>
      <c r="V639" t="s">
        <v>15146</v>
      </c>
      <c r="W639" t="s">
        <v>14886</v>
      </c>
    </row>
    <row r="640" spans="1:23" x14ac:dyDescent="0.25">
      <c r="A640" t="s">
        <v>658</v>
      </c>
      <c r="B640" s="1">
        <v>45897</v>
      </c>
      <c r="C640" s="1" t="str">
        <f>TEXT(Table1[[#This Row],[Order Date]],"YYYY")</f>
        <v>2025</v>
      </c>
      <c r="D640" s="1" t="str">
        <f>TEXT(Table1[[#This Row],[Order Date]],"MMM")</f>
        <v>Aug</v>
      </c>
      <c r="E640" t="s">
        <v>5653</v>
      </c>
      <c r="F640" t="s">
        <v>9861</v>
      </c>
      <c r="G640" t="s">
        <v>9865</v>
      </c>
      <c r="H640" t="s">
        <v>9870</v>
      </c>
      <c r="I640" t="s">
        <v>9994</v>
      </c>
      <c r="J640" t="s">
        <v>10136</v>
      </c>
      <c r="K640" t="s">
        <v>10783</v>
      </c>
      <c r="L640" t="s">
        <v>14445</v>
      </c>
      <c r="M640" t="s">
        <v>14452</v>
      </c>
      <c r="N640" t="s">
        <v>14651</v>
      </c>
      <c r="O640">
        <v>9</v>
      </c>
      <c r="P640">
        <v>537.15</v>
      </c>
      <c r="Q640" s="3">
        <v>0.19</v>
      </c>
      <c r="R640">
        <v>21.89</v>
      </c>
      <c r="S640">
        <v>3915.82</v>
      </c>
      <c r="T640">
        <v>880.57</v>
      </c>
      <c r="U640" s="6">
        <f>Table1[[#This Row],[Profit]]/Table1[[#This Row],[Sales]]</f>
        <v>0.22487499425407706</v>
      </c>
      <c r="V640" t="s">
        <v>15410</v>
      </c>
      <c r="W640" t="s">
        <v>14886</v>
      </c>
    </row>
    <row r="641" spans="1:23" x14ac:dyDescent="0.25">
      <c r="A641" t="s">
        <v>659</v>
      </c>
      <c r="B641" s="1">
        <v>45782</v>
      </c>
      <c r="C641" s="1" t="str">
        <f>TEXT(Table1[[#This Row],[Order Date]],"YYYY")</f>
        <v>2025</v>
      </c>
      <c r="D641" s="1" t="str">
        <f>TEXT(Table1[[#This Row],[Order Date]],"MMM")</f>
        <v>May</v>
      </c>
      <c r="E641" t="s">
        <v>5654</v>
      </c>
      <c r="F641" t="s">
        <v>9863</v>
      </c>
      <c r="G641" t="s">
        <v>9866</v>
      </c>
      <c r="H641" t="s">
        <v>9867</v>
      </c>
      <c r="I641" t="s">
        <v>10092</v>
      </c>
      <c r="J641" t="s">
        <v>10123</v>
      </c>
      <c r="K641" t="s">
        <v>10784</v>
      </c>
      <c r="L641" t="s">
        <v>14446</v>
      </c>
      <c r="M641" t="s">
        <v>14453</v>
      </c>
      <c r="N641" t="s">
        <v>14925</v>
      </c>
      <c r="O641">
        <v>8</v>
      </c>
      <c r="P641">
        <v>661.86</v>
      </c>
      <c r="Q641" s="3">
        <v>0</v>
      </c>
      <c r="R641">
        <v>17.97</v>
      </c>
      <c r="S641">
        <v>5294.88</v>
      </c>
      <c r="T641">
        <v>-84.23</v>
      </c>
      <c r="U641" s="6">
        <f>Table1[[#This Row],[Profit]]/Table1[[#This Row],[Sales]]</f>
        <v>-1.5907820384975676E-2</v>
      </c>
      <c r="V641" t="s">
        <v>15410</v>
      </c>
      <c r="W641" t="s">
        <v>15413</v>
      </c>
    </row>
    <row r="642" spans="1:23" x14ac:dyDescent="0.25">
      <c r="A642" t="s">
        <v>660</v>
      </c>
      <c r="B642" s="1">
        <v>45875</v>
      </c>
      <c r="C642" s="1" t="str">
        <f>TEXT(Table1[[#This Row],[Order Date]],"YYYY")</f>
        <v>2025</v>
      </c>
      <c r="D642" s="1" t="str">
        <f>TEXT(Table1[[#This Row],[Order Date]],"MMM")</f>
        <v>Aug</v>
      </c>
      <c r="E642" t="s">
        <v>5655</v>
      </c>
      <c r="F642" t="s">
        <v>9861</v>
      </c>
      <c r="G642" t="s">
        <v>9866</v>
      </c>
      <c r="H642" t="s">
        <v>9867</v>
      </c>
      <c r="I642" t="s">
        <v>10069</v>
      </c>
      <c r="J642" t="s">
        <v>10127</v>
      </c>
      <c r="K642" t="s">
        <v>10785</v>
      </c>
      <c r="L642" t="s">
        <v>14445</v>
      </c>
      <c r="M642" t="s">
        <v>14451</v>
      </c>
      <c r="N642" t="s">
        <v>14926</v>
      </c>
      <c r="O642">
        <v>3</v>
      </c>
      <c r="P642">
        <v>689.81</v>
      </c>
      <c r="Q642" s="3">
        <v>0.17</v>
      </c>
      <c r="R642">
        <v>44.75</v>
      </c>
      <c r="S642">
        <v>1717.63</v>
      </c>
      <c r="T642">
        <v>419.83</v>
      </c>
      <c r="U642" s="6">
        <f>Table1[[#This Row],[Profit]]/Table1[[#This Row],[Sales]]</f>
        <v>0.24442400284112409</v>
      </c>
      <c r="V642" t="s">
        <v>15409</v>
      </c>
      <c r="W642" t="s">
        <v>15413</v>
      </c>
    </row>
    <row r="643" spans="1:23" x14ac:dyDescent="0.25">
      <c r="A643" t="s">
        <v>661</v>
      </c>
      <c r="B643" s="1">
        <v>45962</v>
      </c>
      <c r="C643" s="1" t="str">
        <f>TEXT(Table1[[#This Row],[Order Date]],"YYYY")</f>
        <v>2025</v>
      </c>
      <c r="D643" s="1" t="str">
        <f>TEXT(Table1[[#This Row],[Order Date]],"MMM")</f>
        <v>Nov</v>
      </c>
      <c r="E643" t="s">
        <v>5656</v>
      </c>
      <c r="F643" t="s">
        <v>9863</v>
      </c>
      <c r="G643" t="s">
        <v>9865</v>
      </c>
      <c r="H643" t="s">
        <v>9868</v>
      </c>
      <c r="I643" t="s">
        <v>10045</v>
      </c>
      <c r="J643" t="s">
        <v>10156</v>
      </c>
      <c r="K643" t="s">
        <v>10786</v>
      </c>
      <c r="L643" t="s">
        <v>14446</v>
      </c>
      <c r="M643" t="s">
        <v>14450</v>
      </c>
      <c r="N643" t="s">
        <v>14927</v>
      </c>
      <c r="O643">
        <v>10</v>
      </c>
      <c r="P643">
        <v>736.9</v>
      </c>
      <c r="Q643" s="3">
        <v>0.16</v>
      </c>
      <c r="R643">
        <v>31.34</v>
      </c>
      <c r="S643">
        <v>6189.96</v>
      </c>
      <c r="T643">
        <v>1485.18</v>
      </c>
      <c r="U643" s="6">
        <f>Table1[[#This Row],[Profit]]/Table1[[#This Row],[Sales]]</f>
        <v>0.23993369908690848</v>
      </c>
      <c r="V643" t="s">
        <v>15411</v>
      </c>
      <c r="W643" t="s">
        <v>15412</v>
      </c>
    </row>
    <row r="644" spans="1:23" x14ac:dyDescent="0.25">
      <c r="A644" t="s">
        <v>662</v>
      </c>
      <c r="B644" s="1">
        <v>45744</v>
      </c>
      <c r="C644" s="1" t="str">
        <f>TEXT(Table1[[#This Row],[Order Date]],"YYYY")</f>
        <v>2025</v>
      </c>
      <c r="D644" s="1" t="str">
        <f>TEXT(Table1[[#This Row],[Order Date]],"MMM")</f>
        <v>Mar</v>
      </c>
      <c r="E644" t="s">
        <v>5657</v>
      </c>
      <c r="F644" t="s">
        <v>9863</v>
      </c>
      <c r="G644" t="s">
        <v>9864</v>
      </c>
      <c r="H644" t="s">
        <v>9867</v>
      </c>
      <c r="I644" t="s">
        <v>10100</v>
      </c>
      <c r="J644" t="s">
        <v>10151</v>
      </c>
      <c r="K644" t="s">
        <v>10787</v>
      </c>
      <c r="L644" t="s">
        <v>14444</v>
      </c>
      <c r="M644" t="s">
        <v>14448</v>
      </c>
      <c r="N644" t="s">
        <v>14715</v>
      </c>
      <c r="O644">
        <v>5</v>
      </c>
      <c r="P644">
        <v>462.98</v>
      </c>
      <c r="Q644" s="3">
        <v>0.08</v>
      </c>
      <c r="R644">
        <v>13.65</v>
      </c>
      <c r="S644">
        <v>2129.71</v>
      </c>
      <c r="T644">
        <v>227.09</v>
      </c>
      <c r="U644" s="6">
        <f>Table1[[#This Row],[Profit]]/Table1[[#This Row],[Sales]]</f>
        <v>0.1066295411112311</v>
      </c>
      <c r="V644" t="s">
        <v>15409</v>
      </c>
      <c r="W644" t="s">
        <v>14886</v>
      </c>
    </row>
    <row r="645" spans="1:23" x14ac:dyDescent="0.25">
      <c r="A645" t="s">
        <v>663</v>
      </c>
      <c r="B645" s="1">
        <v>45304</v>
      </c>
      <c r="C645" s="1" t="str">
        <f>TEXT(Table1[[#This Row],[Order Date]],"YYYY")</f>
        <v>2024</v>
      </c>
      <c r="D645" s="1" t="str">
        <f>TEXT(Table1[[#This Row],[Order Date]],"MMM")</f>
        <v>Jan</v>
      </c>
      <c r="E645" t="s">
        <v>5658</v>
      </c>
      <c r="F645" t="s">
        <v>9862</v>
      </c>
      <c r="G645" t="s">
        <v>9866</v>
      </c>
      <c r="H645" t="s">
        <v>9867</v>
      </c>
      <c r="I645" t="s">
        <v>10101</v>
      </c>
      <c r="J645" t="s">
        <v>10144</v>
      </c>
      <c r="K645" t="s">
        <v>10788</v>
      </c>
      <c r="L645" t="s">
        <v>14445</v>
      </c>
      <c r="M645" t="s">
        <v>14451</v>
      </c>
      <c r="N645" t="s">
        <v>14928</v>
      </c>
      <c r="O645">
        <v>8</v>
      </c>
      <c r="P645">
        <v>673.78</v>
      </c>
      <c r="Q645" s="3">
        <v>0.17</v>
      </c>
      <c r="R645">
        <v>38.799999999999997</v>
      </c>
      <c r="S645">
        <v>4473.8999999999996</v>
      </c>
      <c r="T645">
        <v>784.93</v>
      </c>
      <c r="U645" s="6">
        <f>Table1[[#This Row],[Profit]]/Table1[[#This Row],[Sales]]</f>
        <v>0.17544647846397998</v>
      </c>
      <c r="V645" t="s">
        <v>15146</v>
      </c>
      <c r="W645" t="s">
        <v>14886</v>
      </c>
    </row>
    <row r="646" spans="1:23" x14ac:dyDescent="0.25">
      <c r="A646" t="s">
        <v>664</v>
      </c>
      <c r="B646" s="1">
        <v>44933</v>
      </c>
      <c r="C646" s="1" t="str">
        <f>TEXT(Table1[[#This Row],[Order Date]],"YYYY")</f>
        <v>2023</v>
      </c>
      <c r="D646" s="1" t="str">
        <f>TEXT(Table1[[#This Row],[Order Date]],"MMM")</f>
        <v>Jan</v>
      </c>
      <c r="E646" t="s">
        <v>5659</v>
      </c>
      <c r="F646" t="s">
        <v>9863</v>
      </c>
      <c r="G646" t="s">
        <v>9866</v>
      </c>
      <c r="H646" t="s">
        <v>9868</v>
      </c>
      <c r="I646" t="s">
        <v>9954</v>
      </c>
      <c r="J646" t="s">
        <v>10155</v>
      </c>
      <c r="K646" t="s">
        <v>10789</v>
      </c>
      <c r="L646" t="s">
        <v>14446</v>
      </c>
      <c r="M646" t="s">
        <v>14450</v>
      </c>
      <c r="N646" t="s">
        <v>14789</v>
      </c>
      <c r="O646">
        <v>10</v>
      </c>
      <c r="P646">
        <v>631.6</v>
      </c>
      <c r="Q646" s="3">
        <v>7.0000000000000007E-2</v>
      </c>
      <c r="R646">
        <v>43.8</v>
      </c>
      <c r="S646">
        <v>5873.88</v>
      </c>
      <c r="T646">
        <v>119.3</v>
      </c>
      <c r="U646" s="6">
        <f>Table1[[#This Row],[Profit]]/Table1[[#This Row],[Sales]]</f>
        <v>2.0310254891145206E-2</v>
      </c>
      <c r="V646" t="s">
        <v>15146</v>
      </c>
      <c r="W646" t="s">
        <v>15412</v>
      </c>
    </row>
    <row r="647" spans="1:23" x14ac:dyDescent="0.25">
      <c r="A647" t="s">
        <v>665</v>
      </c>
      <c r="B647" s="1">
        <v>45401</v>
      </c>
      <c r="C647" s="1" t="str">
        <f>TEXT(Table1[[#This Row],[Order Date]],"YYYY")</f>
        <v>2024</v>
      </c>
      <c r="D647" s="1" t="str">
        <f>TEXT(Table1[[#This Row],[Order Date]],"MMM")</f>
        <v>Apr</v>
      </c>
      <c r="E647" t="s">
        <v>5660</v>
      </c>
      <c r="F647" t="s">
        <v>9862</v>
      </c>
      <c r="G647" t="s">
        <v>9864</v>
      </c>
      <c r="H647" t="s">
        <v>9867</v>
      </c>
      <c r="I647" t="s">
        <v>10048</v>
      </c>
      <c r="J647" t="s">
        <v>10153</v>
      </c>
      <c r="K647" t="s">
        <v>10790</v>
      </c>
      <c r="L647" t="s">
        <v>14445</v>
      </c>
      <c r="M647" t="s">
        <v>14452</v>
      </c>
      <c r="N647" t="s">
        <v>14781</v>
      </c>
      <c r="O647">
        <v>2</v>
      </c>
      <c r="P647">
        <v>244.74</v>
      </c>
      <c r="Q647" s="3">
        <v>0.15</v>
      </c>
      <c r="R647">
        <v>40.65</v>
      </c>
      <c r="S647">
        <v>416.06</v>
      </c>
      <c r="T647">
        <v>116.53</v>
      </c>
      <c r="U647" s="6">
        <f>Table1[[#This Row],[Profit]]/Table1[[#This Row],[Sales]]</f>
        <v>0.2800797961832428</v>
      </c>
      <c r="V647" t="s">
        <v>15409</v>
      </c>
      <c r="W647" t="s">
        <v>15413</v>
      </c>
    </row>
    <row r="648" spans="1:23" x14ac:dyDescent="0.25">
      <c r="A648" t="s">
        <v>666</v>
      </c>
      <c r="B648" s="1">
        <v>45326</v>
      </c>
      <c r="C648" s="1" t="str">
        <f>TEXT(Table1[[#This Row],[Order Date]],"YYYY")</f>
        <v>2024</v>
      </c>
      <c r="D648" s="1" t="str">
        <f>TEXT(Table1[[#This Row],[Order Date]],"MMM")</f>
        <v>Feb</v>
      </c>
      <c r="E648" t="s">
        <v>5661</v>
      </c>
      <c r="F648" t="s">
        <v>9862</v>
      </c>
      <c r="G648" t="s">
        <v>9865</v>
      </c>
      <c r="H648" t="s">
        <v>9871</v>
      </c>
      <c r="I648" t="s">
        <v>10011</v>
      </c>
      <c r="J648" t="s">
        <v>10121</v>
      </c>
      <c r="K648" t="s">
        <v>10791</v>
      </c>
      <c r="L648" t="s">
        <v>14444</v>
      </c>
      <c r="M648" t="s">
        <v>14448</v>
      </c>
      <c r="N648" t="s">
        <v>14481</v>
      </c>
      <c r="O648">
        <v>2</v>
      </c>
      <c r="P648">
        <v>461.44</v>
      </c>
      <c r="Q648" s="3">
        <v>0.24</v>
      </c>
      <c r="R648">
        <v>18.940000000000001</v>
      </c>
      <c r="S648">
        <v>701.39</v>
      </c>
      <c r="T648">
        <v>66.58</v>
      </c>
      <c r="U648" s="6">
        <f>Table1[[#This Row],[Profit]]/Table1[[#This Row],[Sales]]</f>
        <v>9.4925790216569952E-2</v>
      </c>
      <c r="V648" t="s">
        <v>15411</v>
      </c>
      <c r="W648" t="s">
        <v>14886</v>
      </c>
    </row>
    <row r="649" spans="1:23" x14ac:dyDescent="0.25">
      <c r="A649" t="s">
        <v>667</v>
      </c>
      <c r="B649" s="1">
        <v>45739</v>
      </c>
      <c r="C649" s="1" t="str">
        <f>TEXT(Table1[[#This Row],[Order Date]],"YYYY")</f>
        <v>2025</v>
      </c>
      <c r="D649" s="1" t="str">
        <f>TEXT(Table1[[#This Row],[Order Date]],"MMM")</f>
        <v>Mar</v>
      </c>
      <c r="E649" t="s">
        <v>5662</v>
      </c>
      <c r="F649" t="s">
        <v>9863</v>
      </c>
      <c r="G649" t="s">
        <v>9866</v>
      </c>
      <c r="H649" t="s">
        <v>9871</v>
      </c>
      <c r="I649" t="s">
        <v>10087</v>
      </c>
      <c r="J649" t="s">
        <v>10151</v>
      </c>
      <c r="K649" t="s">
        <v>10792</v>
      </c>
      <c r="L649" t="s">
        <v>14445</v>
      </c>
      <c r="M649" t="s">
        <v>14452</v>
      </c>
      <c r="N649" t="s">
        <v>14929</v>
      </c>
      <c r="O649">
        <v>9</v>
      </c>
      <c r="P649">
        <v>29.67</v>
      </c>
      <c r="Q649" s="3">
        <v>0.12</v>
      </c>
      <c r="R649">
        <v>25.15</v>
      </c>
      <c r="S649">
        <v>234.99</v>
      </c>
      <c r="T649">
        <v>-9.09</v>
      </c>
      <c r="U649" s="6">
        <f>Table1[[#This Row],[Profit]]/Table1[[#This Row],[Sales]]</f>
        <v>-3.8682497127537338E-2</v>
      </c>
      <c r="V649" t="s">
        <v>15411</v>
      </c>
      <c r="W649" t="s">
        <v>14886</v>
      </c>
    </row>
    <row r="650" spans="1:23" x14ac:dyDescent="0.25">
      <c r="A650" t="s">
        <v>668</v>
      </c>
      <c r="B650" s="1">
        <v>45534</v>
      </c>
      <c r="C650" s="1" t="str">
        <f>TEXT(Table1[[#This Row],[Order Date]],"YYYY")</f>
        <v>2024</v>
      </c>
      <c r="D650" s="1" t="str">
        <f>TEXT(Table1[[#This Row],[Order Date]],"MMM")</f>
        <v>Aug</v>
      </c>
      <c r="E650" t="s">
        <v>5663</v>
      </c>
      <c r="F650" t="s">
        <v>9861</v>
      </c>
      <c r="G650" t="s">
        <v>9864</v>
      </c>
      <c r="H650" t="s">
        <v>9868</v>
      </c>
      <c r="I650" t="s">
        <v>9926</v>
      </c>
      <c r="J650" t="s">
        <v>10130</v>
      </c>
      <c r="K650" t="s">
        <v>10793</v>
      </c>
      <c r="L650" t="s">
        <v>14445</v>
      </c>
      <c r="M650" t="s">
        <v>14451</v>
      </c>
      <c r="N650" t="s">
        <v>14551</v>
      </c>
      <c r="O650">
        <v>2</v>
      </c>
      <c r="P650">
        <v>65.010000000000005</v>
      </c>
      <c r="Q650" s="3">
        <v>0.04</v>
      </c>
      <c r="R650">
        <v>40.82</v>
      </c>
      <c r="S650">
        <v>124.82</v>
      </c>
      <c r="T650">
        <v>30.06</v>
      </c>
      <c r="U650" s="6">
        <f>Table1[[#This Row],[Profit]]/Table1[[#This Row],[Sales]]</f>
        <v>0.24082679057843295</v>
      </c>
      <c r="V650" t="s">
        <v>15409</v>
      </c>
      <c r="W650" t="s">
        <v>15412</v>
      </c>
    </row>
    <row r="651" spans="1:23" x14ac:dyDescent="0.25">
      <c r="A651" t="s">
        <v>669</v>
      </c>
      <c r="B651" s="1">
        <v>45629</v>
      </c>
      <c r="C651" s="1" t="str">
        <f>TEXT(Table1[[#This Row],[Order Date]],"YYYY")</f>
        <v>2024</v>
      </c>
      <c r="D651" s="1" t="str">
        <f>TEXT(Table1[[#This Row],[Order Date]],"MMM")</f>
        <v>Dec</v>
      </c>
      <c r="E651" t="s">
        <v>5664</v>
      </c>
      <c r="F651" t="s">
        <v>9862</v>
      </c>
      <c r="G651" t="s">
        <v>9864</v>
      </c>
      <c r="H651" t="s">
        <v>9869</v>
      </c>
      <c r="I651" t="s">
        <v>10060</v>
      </c>
      <c r="J651" t="s">
        <v>10162</v>
      </c>
      <c r="K651" t="s">
        <v>10794</v>
      </c>
      <c r="L651" t="s">
        <v>14444</v>
      </c>
      <c r="M651" t="s">
        <v>14447</v>
      </c>
      <c r="N651" t="s">
        <v>14930</v>
      </c>
      <c r="O651">
        <v>8</v>
      </c>
      <c r="P651">
        <v>782.25</v>
      </c>
      <c r="Q651" s="3">
        <v>0.28000000000000003</v>
      </c>
      <c r="R651">
        <v>44.51</v>
      </c>
      <c r="S651">
        <v>4505.76</v>
      </c>
      <c r="T651">
        <v>1002.32</v>
      </c>
      <c r="U651" s="6">
        <f>Table1[[#This Row],[Profit]]/Table1[[#This Row],[Sales]]</f>
        <v>0.2224530378892795</v>
      </c>
      <c r="V651" t="s">
        <v>15409</v>
      </c>
      <c r="W651" t="s">
        <v>14886</v>
      </c>
    </row>
    <row r="652" spans="1:23" x14ac:dyDescent="0.25">
      <c r="A652" t="s">
        <v>670</v>
      </c>
      <c r="B652" s="1">
        <v>45362</v>
      </c>
      <c r="C652" s="1" t="str">
        <f>TEXT(Table1[[#This Row],[Order Date]],"YYYY")</f>
        <v>2024</v>
      </c>
      <c r="D652" s="1" t="str">
        <f>TEXT(Table1[[#This Row],[Order Date]],"MMM")</f>
        <v>Mar</v>
      </c>
      <c r="E652" t="s">
        <v>5665</v>
      </c>
      <c r="F652" t="s">
        <v>9862</v>
      </c>
      <c r="G652" t="s">
        <v>9866</v>
      </c>
      <c r="H652" t="s">
        <v>9867</v>
      </c>
      <c r="I652" t="s">
        <v>10084</v>
      </c>
      <c r="J652" t="s">
        <v>10121</v>
      </c>
      <c r="K652" t="s">
        <v>10795</v>
      </c>
      <c r="L652" t="s">
        <v>14444</v>
      </c>
      <c r="M652" t="s">
        <v>14448</v>
      </c>
      <c r="N652" t="s">
        <v>14931</v>
      </c>
      <c r="O652">
        <v>4</v>
      </c>
      <c r="P652">
        <v>70.06</v>
      </c>
      <c r="Q652" s="3">
        <v>0.2</v>
      </c>
      <c r="R652">
        <v>12.06</v>
      </c>
      <c r="S652">
        <v>224.19</v>
      </c>
      <c r="T652">
        <v>28.41</v>
      </c>
      <c r="U652" s="6">
        <f>Table1[[#This Row],[Profit]]/Table1[[#This Row],[Sales]]</f>
        <v>0.12672286899504884</v>
      </c>
      <c r="V652" t="s">
        <v>15409</v>
      </c>
      <c r="W652" t="s">
        <v>15412</v>
      </c>
    </row>
    <row r="653" spans="1:23" x14ac:dyDescent="0.25">
      <c r="A653" t="s">
        <v>671</v>
      </c>
      <c r="B653" s="1">
        <v>45738</v>
      </c>
      <c r="C653" s="1" t="str">
        <f>TEXT(Table1[[#This Row],[Order Date]],"YYYY")</f>
        <v>2025</v>
      </c>
      <c r="D653" s="1" t="str">
        <f>TEXT(Table1[[#This Row],[Order Date]],"MMM")</f>
        <v>Mar</v>
      </c>
      <c r="E653" t="s">
        <v>5666</v>
      </c>
      <c r="F653" t="s">
        <v>9862</v>
      </c>
      <c r="G653" t="s">
        <v>9866</v>
      </c>
      <c r="H653" t="s">
        <v>9869</v>
      </c>
      <c r="I653" t="s">
        <v>10102</v>
      </c>
      <c r="J653" t="s">
        <v>10123</v>
      </c>
      <c r="K653" t="s">
        <v>10796</v>
      </c>
      <c r="L653" t="s">
        <v>14444</v>
      </c>
      <c r="M653" t="s">
        <v>14447</v>
      </c>
      <c r="N653" t="s">
        <v>14932</v>
      </c>
      <c r="O653">
        <v>1</v>
      </c>
      <c r="P653">
        <v>191.63</v>
      </c>
      <c r="Q653" s="3">
        <v>0.22</v>
      </c>
      <c r="R653">
        <v>25.44</v>
      </c>
      <c r="S653">
        <v>149.47</v>
      </c>
      <c r="T653">
        <v>-3.6</v>
      </c>
      <c r="U653" s="6">
        <f>Table1[[#This Row],[Profit]]/Table1[[#This Row],[Sales]]</f>
        <v>-2.4085100689101493E-2</v>
      </c>
      <c r="V653" t="s">
        <v>15411</v>
      </c>
      <c r="W653" t="s">
        <v>15413</v>
      </c>
    </row>
    <row r="654" spans="1:23" x14ac:dyDescent="0.25">
      <c r="A654" t="s">
        <v>672</v>
      </c>
      <c r="B654" s="1">
        <v>45715</v>
      </c>
      <c r="C654" s="1" t="str">
        <f>TEXT(Table1[[#This Row],[Order Date]],"YYYY")</f>
        <v>2025</v>
      </c>
      <c r="D654" s="1" t="str">
        <f>TEXT(Table1[[#This Row],[Order Date]],"MMM")</f>
        <v>Feb</v>
      </c>
      <c r="E654" t="s">
        <v>5667</v>
      </c>
      <c r="F654" t="s">
        <v>9862</v>
      </c>
      <c r="G654" t="s">
        <v>9866</v>
      </c>
      <c r="H654" t="s">
        <v>9870</v>
      </c>
      <c r="I654" t="s">
        <v>10038</v>
      </c>
      <c r="J654" t="s">
        <v>10129</v>
      </c>
      <c r="K654" t="s">
        <v>10797</v>
      </c>
      <c r="L654" t="s">
        <v>14446</v>
      </c>
      <c r="M654" t="s">
        <v>14450</v>
      </c>
      <c r="N654" t="s">
        <v>14933</v>
      </c>
      <c r="O654">
        <v>5</v>
      </c>
      <c r="P654">
        <v>435.02</v>
      </c>
      <c r="Q654" s="3">
        <v>0.2</v>
      </c>
      <c r="R654">
        <v>35.299999999999997</v>
      </c>
      <c r="S654">
        <v>1740.08</v>
      </c>
      <c r="T654">
        <v>26.26</v>
      </c>
      <c r="U654" s="6">
        <f>Table1[[#This Row],[Profit]]/Table1[[#This Row],[Sales]]</f>
        <v>1.5091260171946119E-2</v>
      </c>
      <c r="V654" t="s">
        <v>15410</v>
      </c>
      <c r="W654" t="s">
        <v>15414</v>
      </c>
    </row>
    <row r="655" spans="1:23" x14ac:dyDescent="0.25">
      <c r="A655" t="s">
        <v>673</v>
      </c>
      <c r="B655" s="1">
        <v>45527</v>
      </c>
      <c r="C655" s="1" t="str">
        <f>TEXT(Table1[[#This Row],[Order Date]],"YYYY")</f>
        <v>2024</v>
      </c>
      <c r="D655" s="1" t="str">
        <f>TEXT(Table1[[#This Row],[Order Date]],"MMM")</f>
        <v>Aug</v>
      </c>
      <c r="E655" t="s">
        <v>5668</v>
      </c>
      <c r="F655" t="s">
        <v>9861</v>
      </c>
      <c r="G655" t="s">
        <v>9864</v>
      </c>
      <c r="H655" t="s">
        <v>9867</v>
      </c>
      <c r="I655" t="s">
        <v>9904</v>
      </c>
      <c r="J655" t="s">
        <v>10135</v>
      </c>
      <c r="K655" t="s">
        <v>10798</v>
      </c>
      <c r="L655" t="s">
        <v>14444</v>
      </c>
      <c r="M655" t="s">
        <v>14447</v>
      </c>
      <c r="N655" t="s">
        <v>14934</v>
      </c>
      <c r="O655">
        <v>1</v>
      </c>
      <c r="P655">
        <v>724.87</v>
      </c>
      <c r="Q655" s="3">
        <v>0.27</v>
      </c>
      <c r="R655">
        <v>38.83</v>
      </c>
      <c r="S655">
        <v>529.16</v>
      </c>
      <c r="T655">
        <v>62.21</v>
      </c>
      <c r="U655" s="6">
        <f>Table1[[#This Row],[Profit]]/Table1[[#This Row],[Sales]]</f>
        <v>0.1175636858417114</v>
      </c>
      <c r="V655" t="s">
        <v>15409</v>
      </c>
      <c r="W655" t="s">
        <v>15412</v>
      </c>
    </row>
    <row r="656" spans="1:23" x14ac:dyDescent="0.25">
      <c r="A656" t="s">
        <v>674</v>
      </c>
      <c r="B656" s="1">
        <v>45229</v>
      </c>
      <c r="C656" s="1" t="str">
        <f>TEXT(Table1[[#This Row],[Order Date]],"YYYY")</f>
        <v>2023</v>
      </c>
      <c r="D656" s="1" t="str">
        <f>TEXT(Table1[[#This Row],[Order Date]],"MMM")</f>
        <v>Oct</v>
      </c>
      <c r="E656" t="s">
        <v>5669</v>
      </c>
      <c r="F656" t="s">
        <v>9862</v>
      </c>
      <c r="G656" t="s">
        <v>9866</v>
      </c>
      <c r="H656" t="s">
        <v>9868</v>
      </c>
      <c r="I656" t="s">
        <v>10026</v>
      </c>
      <c r="J656" t="s">
        <v>10152</v>
      </c>
      <c r="K656" t="s">
        <v>10799</v>
      </c>
      <c r="L656" t="s">
        <v>14444</v>
      </c>
      <c r="M656" t="s">
        <v>14448</v>
      </c>
      <c r="N656" t="s">
        <v>14889</v>
      </c>
      <c r="O656">
        <v>7</v>
      </c>
      <c r="P656">
        <v>246.94</v>
      </c>
      <c r="Q656" s="3">
        <v>0.11</v>
      </c>
      <c r="R656">
        <v>39.1</v>
      </c>
      <c r="S656">
        <v>1538.44</v>
      </c>
      <c r="T656">
        <v>113.81</v>
      </c>
      <c r="U656" s="6">
        <f>Table1[[#This Row],[Profit]]/Table1[[#This Row],[Sales]]</f>
        <v>7.3977535685499599E-2</v>
      </c>
      <c r="V656" t="s">
        <v>15146</v>
      </c>
      <c r="W656" t="s">
        <v>14886</v>
      </c>
    </row>
    <row r="657" spans="1:23" x14ac:dyDescent="0.25">
      <c r="A657" t="s">
        <v>675</v>
      </c>
      <c r="B657" s="1">
        <v>45681</v>
      </c>
      <c r="C657" s="1" t="str">
        <f>TEXT(Table1[[#This Row],[Order Date]],"YYYY")</f>
        <v>2025</v>
      </c>
      <c r="D657" s="1" t="str">
        <f>TEXT(Table1[[#This Row],[Order Date]],"MMM")</f>
        <v>Jan</v>
      </c>
      <c r="E657" t="s">
        <v>5670</v>
      </c>
      <c r="F657" t="s">
        <v>9861</v>
      </c>
      <c r="G657" t="s">
        <v>9865</v>
      </c>
      <c r="H657" t="s">
        <v>9868</v>
      </c>
      <c r="I657" t="s">
        <v>10103</v>
      </c>
      <c r="J657" t="s">
        <v>10139</v>
      </c>
      <c r="K657" t="s">
        <v>10800</v>
      </c>
      <c r="L657" t="s">
        <v>14444</v>
      </c>
      <c r="M657" t="s">
        <v>14454</v>
      </c>
      <c r="N657" t="s">
        <v>14606</v>
      </c>
      <c r="O657">
        <v>6</v>
      </c>
      <c r="P657">
        <v>339.04</v>
      </c>
      <c r="Q657" s="3">
        <v>0.16</v>
      </c>
      <c r="R657">
        <v>40.450000000000003</v>
      </c>
      <c r="S657">
        <v>1708.76</v>
      </c>
      <c r="T657">
        <v>311.98</v>
      </c>
      <c r="U657" s="6">
        <f>Table1[[#This Row],[Profit]]/Table1[[#This Row],[Sales]]</f>
        <v>0.18257683934549032</v>
      </c>
      <c r="V657" t="s">
        <v>15409</v>
      </c>
      <c r="W657" t="s">
        <v>14886</v>
      </c>
    </row>
    <row r="658" spans="1:23" x14ac:dyDescent="0.25">
      <c r="A658" t="s">
        <v>676</v>
      </c>
      <c r="B658" s="1">
        <v>45944</v>
      </c>
      <c r="C658" s="1" t="str">
        <f>TEXT(Table1[[#This Row],[Order Date]],"YYYY")</f>
        <v>2025</v>
      </c>
      <c r="D658" s="1" t="str">
        <f>TEXT(Table1[[#This Row],[Order Date]],"MMM")</f>
        <v>Oct</v>
      </c>
      <c r="E658" t="s">
        <v>5671</v>
      </c>
      <c r="F658" t="s">
        <v>9863</v>
      </c>
      <c r="G658" t="s">
        <v>9865</v>
      </c>
      <c r="H658" t="s">
        <v>9870</v>
      </c>
      <c r="I658" t="s">
        <v>9950</v>
      </c>
      <c r="J658" t="s">
        <v>10162</v>
      </c>
      <c r="K658" t="s">
        <v>10801</v>
      </c>
      <c r="L658" t="s">
        <v>14446</v>
      </c>
      <c r="M658" t="s">
        <v>14450</v>
      </c>
      <c r="N658" t="s">
        <v>14711</v>
      </c>
      <c r="O658">
        <v>7</v>
      </c>
      <c r="P658">
        <v>309.35000000000002</v>
      </c>
      <c r="Q658" s="3">
        <v>0.23</v>
      </c>
      <c r="R658">
        <v>21.66</v>
      </c>
      <c r="S658">
        <v>1667.4</v>
      </c>
      <c r="T658">
        <v>142.57</v>
      </c>
      <c r="U658" s="6">
        <f>Table1[[#This Row],[Profit]]/Table1[[#This Row],[Sales]]</f>
        <v>8.550437807364758E-2</v>
      </c>
      <c r="V658" t="s">
        <v>15409</v>
      </c>
      <c r="W658" t="s">
        <v>15414</v>
      </c>
    </row>
    <row r="659" spans="1:23" x14ac:dyDescent="0.25">
      <c r="A659" t="s">
        <v>677</v>
      </c>
      <c r="B659" s="1">
        <v>45468</v>
      </c>
      <c r="C659" s="1" t="str">
        <f>TEXT(Table1[[#This Row],[Order Date]],"YYYY")</f>
        <v>2024</v>
      </c>
      <c r="D659" s="1" t="str">
        <f>TEXT(Table1[[#This Row],[Order Date]],"MMM")</f>
        <v>Jun</v>
      </c>
      <c r="E659" t="s">
        <v>5672</v>
      </c>
      <c r="F659" t="s">
        <v>9863</v>
      </c>
      <c r="G659" t="s">
        <v>9866</v>
      </c>
      <c r="H659" t="s">
        <v>9869</v>
      </c>
      <c r="I659" t="s">
        <v>10023</v>
      </c>
      <c r="J659" t="s">
        <v>10130</v>
      </c>
      <c r="K659" t="s">
        <v>10802</v>
      </c>
      <c r="L659" t="s">
        <v>14444</v>
      </c>
      <c r="M659" t="s">
        <v>14448</v>
      </c>
      <c r="N659" t="s">
        <v>14613</v>
      </c>
      <c r="O659">
        <v>3</v>
      </c>
      <c r="P659">
        <v>223.13</v>
      </c>
      <c r="Q659" s="3">
        <v>0.28999999999999998</v>
      </c>
      <c r="R659">
        <v>47.91</v>
      </c>
      <c r="S659">
        <v>475.27</v>
      </c>
      <c r="T659">
        <v>-44.52</v>
      </c>
      <c r="U659" s="6">
        <f>Table1[[#This Row],[Profit]]/Table1[[#This Row],[Sales]]</f>
        <v>-9.3673070044395831E-2</v>
      </c>
      <c r="V659" t="s">
        <v>15410</v>
      </c>
      <c r="W659" t="s">
        <v>15412</v>
      </c>
    </row>
    <row r="660" spans="1:23" x14ac:dyDescent="0.25">
      <c r="A660" t="s">
        <v>678</v>
      </c>
      <c r="B660" s="1">
        <v>44989</v>
      </c>
      <c r="C660" s="1" t="str">
        <f>TEXT(Table1[[#This Row],[Order Date]],"YYYY")</f>
        <v>2023</v>
      </c>
      <c r="D660" s="1" t="str">
        <f>TEXT(Table1[[#This Row],[Order Date]],"MMM")</f>
        <v>Mar</v>
      </c>
      <c r="E660" t="s">
        <v>5673</v>
      </c>
      <c r="F660" t="s">
        <v>9861</v>
      </c>
      <c r="G660" t="s">
        <v>9866</v>
      </c>
      <c r="H660" t="s">
        <v>9871</v>
      </c>
      <c r="I660" t="s">
        <v>10060</v>
      </c>
      <c r="J660" t="s">
        <v>10162</v>
      </c>
      <c r="K660" t="s">
        <v>10803</v>
      </c>
      <c r="L660" t="s">
        <v>14444</v>
      </c>
      <c r="M660" t="s">
        <v>14454</v>
      </c>
      <c r="N660" t="s">
        <v>14935</v>
      </c>
      <c r="O660">
        <v>5</v>
      </c>
      <c r="P660">
        <v>123.89</v>
      </c>
      <c r="Q660" s="3">
        <v>0.09</v>
      </c>
      <c r="R660">
        <v>34.659999999999997</v>
      </c>
      <c r="S660">
        <v>563.70000000000005</v>
      </c>
      <c r="T660">
        <v>0.88</v>
      </c>
      <c r="U660" s="6">
        <f>Table1[[#This Row],[Profit]]/Table1[[#This Row],[Sales]]</f>
        <v>1.5611140677665423E-3</v>
      </c>
      <c r="V660" t="s">
        <v>15409</v>
      </c>
      <c r="W660" t="s">
        <v>15412</v>
      </c>
    </row>
    <row r="661" spans="1:23" x14ac:dyDescent="0.25">
      <c r="A661" t="s">
        <v>679</v>
      </c>
      <c r="B661" s="1">
        <v>45869</v>
      </c>
      <c r="C661" s="1" t="str">
        <f>TEXT(Table1[[#This Row],[Order Date]],"YYYY")</f>
        <v>2025</v>
      </c>
      <c r="D661" s="1" t="str">
        <f>TEXT(Table1[[#This Row],[Order Date]],"MMM")</f>
        <v>Jul</v>
      </c>
      <c r="E661" t="s">
        <v>5674</v>
      </c>
      <c r="F661" t="s">
        <v>9862</v>
      </c>
      <c r="G661" t="s">
        <v>9864</v>
      </c>
      <c r="H661" t="s">
        <v>9871</v>
      </c>
      <c r="I661" t="s">
        <v>10005</v>
      </c>
      <c r="J661" t="s">
        <v>10129</v>
      </c>
      <c r="K661" t="s">
        <v>10804</v>
      </c>
      <c r="L661" t="s">
        <v>14444</v>
      </c>
      <c r="M661" t="s">
        <v>14447</v>
      </c>
      <c r="N661" t="s">
        <v>14896</v>
      </c>
      <c r="O661">
        <v>5</v>
      </c>
      <c r="P661">
        <v>603.57000000000005</v>
      </c>
      <c r="Q661" s="3">
        <v>0.27</v>
      </c>
      <c r="R661">
        <v>20.81</v>
      </c>
      <c r="S661">
        <v>2203.0300000000002</v>
      </c>
      <c r="T661">
        <v>102.67</v>
      </c>
      <c r="U661" s="6">
        <f>Table1[[#This Row],[Profit]]/Table1[[#This Row],[Sales]]</f>
        <v>4.6603995406326738E-2</v>
      </c>
      <c r="V661" t="s">
        <v>15410</v>
      </c>
      <c r="W661" t="s">
        <v>15413</v>
      </c>
    </row>
    <row r="662" spans="1:23" x14ac:dyDescent="0.25">
      <c r="A662" t="s">
        <v>680</v>
      </c>
      <c r="B662" s="1">
        <v>44894</v>
      </c>
      <c r="C662" s="1" t="str">
        <f>TEXT(Table1[[#This Row],[Order Date]],"YYYY")</f>
        <v>2022</v>
      </c>
      <c r="D662" s="1" t="str">
        <f>TEXT(Table1[[#This Row],[Order Date]],"MMM")</f>
        <v>Nov</v>
      </c>
      <c r="E662" t="s">
        <v>5675</v>
      </c>
      <c r="F662" t="s">
        <v>9862</v>
      </c>
      <c r="G662" t="s">
        <v>9866</v>
      </c>
      <c r="H662" t="s">
        <v>9867</v>
      </c>
      <c r="I662" t="s">
        <v>10040</v>
      </c>
      <c r="J662" t="s">
        <v>10139</v>
      </c>
      <c r="K662" t="s">
        <v>10805</v>
      </c>
      <c r="L662" t="s">
        <v>14446</v>
      </c>
      <c r="M662" t="s">
        <v>14450</v>
      </c>
      <c r="N662" t="s">
        <v>14664</v>
      </c>
      <c r="O662">
        <v>9</v>
      </c>
      <c r="P662">
        <v>677.41</v>
      </c>
      <c r="Q662" s="3">
        <v>0.24</v>
      </c>
      <c r="R662">
        <v>33.520000000000003</v>
      </c>
      <c r="S662">
        <v>4633.4799999999996</v>
      </c>
      <c r="T662">
        <v>285.45</v>
      </c>
      <c r="U662" s="6">
        <f>Table1[[#This Row],[Profit]]/Table1[[#This Row],[Sales]]</f>
        <v>6.1605963552232884E-2</v>
      </c>
      <c r="V662" t="s">
        <v>15410</v>
      </c>
      <c r="W662" t="s">
        <v>15412</v>
      </c>
    </row>
    <row r="663" spans="1:23" x14ac:dyDescent="0.25">
      <c r="A663" t="s">
        <v>681</v>
      </c>
      <c r="B663" s="1">
        <v>45286</v>
      </c>
      <c r="C663" s="1" t="str">
        <f>TEXT(Table1[[#This Row],[Order Date]],"YYYY")</f>
        <v>2023</v>
      </c>
      <c r="D663" s="1" t="str">
        <f>TEXT(Table1[[#This Row],[Order Date]],"MMM")</f>
        <v>Dec</v>
      </c>
      <c r="E663" t="s">
        <v>5676</v>
      </c>
      <c r="F663" t="s">
        <v>9863</v>
      </c>
      <c r="G663" t="s">
        <v>9864</v>
      </c>
      <c r="H663" t="s">
        <v>9868</v>
      </c>
      <c r="I663" t="s">
        <v>9907</v>
      </c>
      <c r="J663" t="s">
        <v>10140</v>
      </c>
      <c r="K663" t="s">
        <v>10806</v>
      </c>
      <c r="L663" t="s">
        <v>14444</v>
      </c>
      <c r="M663" t="s">
        <v>14448</v>
      </c>
      <c r="N663" t="s">
        <v>14516</v>
      </c>
      <c r="O663">
        <v>10</v>
      </c>
      <c r="P663">
        <v>15.59</v>
      </c>
      <c r="Q663" s="3">
        <v>0.2</v>
      </c>
      <c r="R663">
        <v>8.58</v>
      </c>
      <c r="S663">
        <v>124.72</v>
      </c>
      <c r="T663">
        <v>34.08</v>
      </c>
      <c r="U663" s="6">
        <f>Table1[[#This Row],[Profit]]/Table1[[#This Row],[Sales]]</f>
        <v>0.27325208466966</v>
      </c>
      <c r="V663" t="s">
        <v>15410</v>
      </c>
      <c r="W663" t="s">
        <v>15413</v>
      </c>
    </row>
    <row r="664" spans="1:23" x14ac:dyDescent="0.25">
      <c r="A664" t="s">
        <v>682</v>
      </c>
      <c r="B664" s="1">
        <v>45958</v>
      </c>
      <c r="C664" s="1" t="str">
        <f>TEXT(Table1[[#This Row],[Order Date]],"YYYY")</f>
        <v>2025</v>
      </c>
      <c r="D664" s="1" t="str">
        <f>TEXT(Table1[[#This Row],[Order Date]],"MMM")</f>
        <v>Oct</v>
      </c>
      <c r="E664" t="s">
        <v>5677</v>
      </c>
      <c r="F664" t="s">
        <v>9863</v>
      </c>
      <c r="G664" t="s">
        <v>9865</v>
      </c>
      <c r="H664" t="s">
        <v>9870</v>
      </c>
      <c r="I664" t="s">
        <v>10046</v>
      </c>
      <c r="J664" t="s">
        <v>10139</v>
      </c>
      <c r="K664" t="s">
        <v>10807</v>
      </c>
      <c r="L664" t="s">
        <v>14445</v>
      </c>
      <c r="M664" t="s">
        <v>14449</v>
      </c>
      <c r="N664" t="s">
        <v>14936</v>
      </c>
      <c r="O664">
        <v>1</v>
      </c>
      <c r="P664">
        <v>19.440000000000001</v>
      </c>
      <c r="Q664" s="3">
        <v>0.12</v>
      </c>
      <c r="R664">
        <v>44.37</v>
      </c>
      <c r="S664">
        <v>17.11</v>
      </c>
      <c r="T664">
        <v>2.2999999999999998</v>
      </c>
      <c r="U664" s="6">
        <f>Table1[[#This Row],[Profit]]/Table1[[#This Row],[Sales]]</f>
        <v>0.13442431326709525</v>
      </c>
      <c r="V664" t="s">
        <v>15411</v>
      </c>
      <c r="W664" t="s">
        <v>14886</v>
      </c>
    </row>
    <row r="665" spans="1:23" x14ac:dyDescent="0.25">
      <c r="A665" t="s">
        <v>683</v>
      </c>
      <c r="B665" s="1">
        <v>44929</v>
      </c>
      <c r="C665" s="1" t="str">
        <f>TEXT(Table1[[#This Row],[Order Date]],"YYYY")</f>
        <v>2023</v>
      </c>
      <c r="D665" s="1" t="str">
        <f>TEXT(Table1[[#This Row],[Order Date]],"MMM")</f>
        <v>Jan</v>
      </c>
      <c r="E665" t="s">
        <v>5678</v>
      </c>
      <c r="F665" t="s">
        <v>9861</v>
      </c>
      <c r="G665" t="s">
        <v>9864</v>
      </c>
      <c r="H665" t="s">
        <v>9871</v>
      </c>
      <c r="I665" t="s">
        <v>9873</v>
      </c>
      <c r="J665" t="s">
        <v>10125</v>
      </c>
      <c r="K665" t="s">
        <v>10560</v>
      </c>
      <c r="L665" t="s">
        <v>14445</v>
      </c>
      <c r="M665" t="s">
        <v>14449</v>
      </c>
      <c r="N665" t="s">
        <v>14467</v>
      </c>
      <c r="O665">
        <v>1</v>
      </c>
      <c r="P665">
        <v>376.9</v>
      </c>
      <c r="Q665" s="3">
        <v>0.21</v>
      </c>
      <c r="R665">
        <v>27.47</v>
      </c>
      <c r="S665">
        <v>297.75</v>
      </c>
      <c r="T665">
        <v>-15.91</v>
      </c>
      <c r="U665" s="6">
        <f>Table1[[#This Row],[Profit]]/Table1[[#This Row],[Sales]]</f>
        <v>-5.3434089000839631E-2</v>
      </c>
      <c r="V665" t="s">
        <v>15409</v>
      </c>
      <c r="W665" t="s">
        <v>15414</v>
      </c>
    </row>
    <row r="666" spans="1:23" x14ac:dyDescent="0.25">
      <c r="A666" t="s">
        <v>684</v>
      </c>
      <c r="B666" s="1">
        <v>45670</v>
      </c>
      <c r="C666" s="1" t="str">
        <f>TEXT(Table1[[#This Row],[Order Date]],"YYYY")</f>
        <v>2025</v>
      </c>
      <c r="D666" s="1" t="str">
        <f>TEXT(Table1[[#This Row],[Order Date]],"MMM")</f>
        <v>Jan</v>
      </c>
      <c r="E666" t="s">
        <v>5679</v>
      </c>
      <c r="F666" t="s">
        <v>9861</v>
      </c>
      <c r="G666" t="s">
        <v>9866</v>
      </c>
      <c r="H666" t="s">
        <v>9871</v>
      </c>
      <c r="I666" t="s">
        <v>9953</v>
      </c>
      <c r="J666" t="s">
        <v>10119</v>
      </c>
      <c r="K666" t="s">
        <v>10808</v>
      </c>
      <c r="L666" t="s">
        <v>14446</v>
      </c>
      <c r="M666" t="s">
        <v>14450</v>
      </c>
      <c r="N666" t="s">
        <v>14520</v>
      </c>
      <c r="O666">
        <v>7</v>
      </c>
      <c r="P666">
        <v>117.21</v>
      </c>
      <c r="Q666" s="3">
        <v>7.0000000000000007E-2</v>
      </c>
      <c r="R666">
        <v>41.56</v>
      </c>
      <c r="S666">
        <v>763.04</v>
      </c>
      <c r="T666">
        <v>35.31</v>
      </c>
      <c r="U666" s="6">
        <f>Table1[[#This Row],[Profit]]/Table1[[#This Row],[Sales]]</f>
        <v>4.6275424617320197E-2</v>
      </c>
      <c r="V666" t="s">
        <v>15410</v>
      </c>
      <c r="W666" t="s">
        <v>15413</v>
      </c>
    </row>
    <row r="667" spans="1:23" x14ac:dyDescent="0.25">
      <c r="A667" t="s">
        <v>685</v>
      </c>
      <c r="B667" s="1">
        <v>45160</v>
      </c>
      <c r="C667" s="1" t="str">
        <f>TEXT(Table1[[#This Row],[Order Date]],"YYYY")</f>
        <v>2023</v>
      </c>
      <c r="D667" s="1" t="str">
        <f>TEXT(Table1[[#This Row],[Order Date]],"MMM")</f>
        <v>Aug</v>
      </c>
      <c r="E667" t="s">
        <v>5680</v>
      </c>
      <c r="F667" t="s">
        <v>9862</v>
      </c>
      <c r="G667" t="s">
        <v>9864</v>
      </c>
      <c r="H667" t="s">
        <v>9869</v>
      </c>
      <c r="I667" t="s">
        <v>9947</v>
      </c>
      <c r="J667" t="s">
        <v>10133</v>
      </c>
      <c r="K667" t="s">
        <v>10809</v>
      </c>
      <c r="L667" t="s">
        <v>14445</v>
      </c>
      <c r="M667" t="s">
        <v>14451</v>
      </c>
      <c r="N667" t="s">
        <v>14861</v>
      </c>
      <c r="O667">
        <v>8</v>
      </c>
      <c r="P667">
        <v>644.96</v>
      </c>
      <c r="Q667" s="3">
        <v>0.01</v>
      </c>
      <c r="R667">
        <v>9.14</v>
      </c>
      <c r="S667">
        <v>5108.08</v>
      </c>
      <c r="T667">
        <v>200.5</v>
      </c>
      <c r="U667" s="6">
        <f>Table1[[#This Row],[Profit]]/Table1[[#This Row],[Sales]]</f>
        <v>3.9251538738625864E-2</v>
      </c>
      <c r="V667" t="s">
        <v>15411</v>
      </c>
      <c r="W667" t="s">
        <v>15413</v>
      </c>
    </row>
    <row r="668" spans="1:23" x14ac:dyDescent="0.25">
      <c r="A668" t="s">
        <v>686</v>
      </c>
      <c r="B668" s="1">
        <v>45953</v>
      </c>
      <c r="C668" s="1" t="str">
        <f>TEXT(Table1[[#This Row],[Order Date]],"YYYY")</f>
        <v>2025</v>
      </c>
      <c r="D668" s="1" t="str">
        <f>TEXT(Table1[[#This Row],[Order Date]],"MMM")</f>
        <v>Oct</v>
      </c>
      <c r="E668" t="s">
        <v>5681</v>
      </c>
      <c r="F668" t="s">
        <v>9861</v>
      </c>
      <c r="G668" t="s">
        <v>9864</v>
      </c>
      <c r="H668" t="s">
        <v>9868</v>
      </c>
      <c r="I668" t="s">
        <v>9980</v>
      </c>
      <c r="J668" t="s">
        <v>10142</v>
      </c>
      <c r="K668" t="s">
        <v>10810</v>
      </c>
      <c r="L668" t="s">
        <v>14446</v>
      </c>
      <c r="M668" t="s">
        <v>14455</v>
      </c>
      <c r="N668" t="s">
        <v>14571</v>
      </c>
      <c r="O668">
        <v>2</v>
      </c>
      <c r="P668">
        <v>696.44</v>
      </c>
      <c r="Q668" s="3">
        <v>7.0000000000000007E-2</v>
      </c>
      <c r="R668">
        <v>21.94</v>
      </c>
      <c r="S668">
        <v>1295.3800000000001</v>
      </c>
      <c r="T668">
        <v>328.67</v>
      </c>
      <c r="U668" s="6">
        <f>Table1[[#This Row],[Profit]]/Table1[[#This Row],[Sales]]</f>
        <v>0.25372477574148128</v>
      </c>
      <c r="V668" t="s">
        <v>15411</v>
      </c>
      <c r="W668" t="s">
        <v>14886</v>
      </c>
    </row>
    <row r="669" spans="1:23" x14ac:dyDescent="0.25">
      <c r="A669" t="s">
        <v>687</v>
      </c>
      <c r="B669" s="1">
        <v>45652</v>
      </c>
      <c r="C669" s="1" t="str">
        <f>TEXT(Table1[[#This Row],[Order Date]],"YYYY")</f>
        <v>2024</v>
      </c>
      <c r="D669" s="1" t="str">
        <f>TEXT(Table1[[#This Row],[Order Date]],"MMM")</f>
        <v>Dec</v>
      </c>
      <c r="E669" t="s">
        <v>5682</v>
      </c>
      <c r="F669" t="s">
        <v>9861</v>
      </c>
      <c r="G669" t="s">
        <v>9866</v>
      </c>
      <c r="H669" t="s">
        <v>9868</v>
      </c>
      <c r="I669" t="s">
        <v>9912</v>
      </c>
      <c r="J669" t="s">
        <v>10149</v>
      </c>
      <c r="K669" t="s">
        <v>10811</v>
      </c>
      <c r="L669" t="s">
        <v>14445</v>
      </c>
      <c r="M669" t="s">
        <v>14451</v>
      </c>
      <c r="N669" t="s">
        <v>14937</v>
      </c>
      <c r="O669">
        <v>1</v>
      </c>
      <c r="P669">
        <v>127.09</v>
      </c>
      <c r="Q669" s="3">
        <v>0.26</v>
      </c>
      <c r="R669">
        <v>8.0399999999999991</v>
      </c>
      <c r="S669">
        <v>94.05</v>
      </c>
      <c r="T669">
        <v>20.66</v>
      </c>
      <c r="U669" s="6">
        <f>Table1[[#This Row],[Profit]]/Table1[[#This Row],[Sales]]</f>
        <v>0.21967038809144074</v>
      </c>
      <c r="V669" t="s">
        <v>15411</v>
      </c>
      <c r="W669" t="s">
        <v>15414</v>
      </c>
    </row>
    <row r="670" spans="1:23" x14ac:dyDescent="0.25">
      <c r="A670" t="s">
        <v>688</v>
      </c>
      <c r="B670" s="1">
        <v>45177</v>
      </c>
      <c r="C670" s="1" t="str">
        <f>TEXT(Table1[[#This Row],[Order Date]],"YYYY")</f>
        <v>2023</v>
      </c>
      <c r="D670" s="1" t="str">
        <f>TEXT(Table1[[#This Row],[Order Date]],"MMM")</f>
        <v>Sep</v>
      </c>
      <c r="E670" t="s">
        <v>5683</v>
      </c>
      <c r="F670" t="s">
        <v>9862</v>
      </c>
      <c r="G670" t="s">
        <v>9864</v>
      </c>
      <c r="H670" t="s">
        <v>9868</v>
      </c>
      <c r="I670" t="s">
        <v>10060</v>
      </c>
      <c r="J670" t="s">
        <v>10130</v>
      </c>
      <c r="K670" t="s">
        <v>10812</v>
      </c>
      <c r="L670" t="s">
        <v>14446</v>
      </c>
      <c r="M670" t="s">
        <v>14450</v>
      </c>
      <c r="N670" t="s">
        <v>14522</v>
      </c>
      <c r="O670">
        <v>5</v>
      </c>
      <c r="P670">
        <v>233.07</v>
      </c>
      <c r="Q670" s="3">
        <v>0.16</v>
      </c>
      <c r="R670">
        <v>41.46</v>
      </c>
      <c r="S670">
        <v>978.89</v>
      </c>
      <c r="T670">
        <v>0.22</v>
      </c>
      <c r="U670" s="6">
        <f>Table1[[#This Row],[Profit]]/Table1[[#This Row],[Sales]]</f>
        <v>2.247443532981234E-4</v>
      </c>
      <c r="V670" t="s">
        <v>15146</v>
      </c>
      <c r="W670" t="s">
        <v>15412</v>
      </c>
    </row>
    <row r="671" spans="1:23" x14ac:dyDescent="0.25">
      <c r="A671" t="s">
        <v>689</v>
      </c>
      <c r="B671" s="1">
        <v>44901</v>
      </c>
      <c r="C671" s="1" t="str">
        <f>TEXT(Table1[[#This Row],[Order Date]],"YYYY")</f>
        <v>2022</v>
      </c>
      <c r="D671" s="1" t="str">
        <f>TEXT(Table1[[#This Row],[Order Date]],"MMM")</f>
        <v>Dec</v>
      </c>
      <c r="E671" t="s">
        <v>5684</v>
      </c>
      <c r="F671" t="s">
        <v>9861</v>
      </c>
      <c r="G671" t="s">
        <v>9866</v>
      </c>
      <c r="H671" t="s">
        <v>9868</v>
      </c>
      <c r="I671" t="s">
        <v>10053</v>
      </c>
      <c r="J671" t="s">
        <v>10115</v>
      </c>
      <c r="K671" t="s">
        <v>10813</v>
      </c>
      <c r="L671" t="s">
        <v>14445</v>
      </c>
      <c r="M671" t="s">
        <v>14449</v>
      </c>
      <c r="N671" t="s">
        <v>14480</v>
      </c>
      <c r="O671">
        <v>8</v>
      </c>
      <c r="P671">
        <v>419.78</v>
      </c>
      <c r="Q671" s="3">
        <v>0.19</v>
      </c>
      <c r="R671">
        <v>39.31</v>
      </c>
      <c r="S671">
        <v>2720.17</v>
      </c>
      <c r="T671">
        <v>504.41</v>
      </c>
      <c r="U671" s="6">
        <f>Table1[[#This Row],[Profit]]/Table1[[#This Row],[Sales]]</f>
        <v>0.18543326336221633</v>
      </c>
      <c r="V671" t="s">
        <v>15410</v>
      </c>
      <c r="W671" t="s">
        <v>15414</v>
      </c>
    </row>
    <row r="672" spans="1:23" x14ac:dyDescent="0.25">
      <c r="A672" t="s">
        <v>690</v>
      </c>
      <c r="B672" s="1">
        <v>45008</v>
      </c>
      <c r="C672" s="1" t="str">
        <f>TEXT(Table1[[#This Row],[Order Date]],"YYYY")</f>
        <v>2023</v>
      </c>
      <c r="D672" s="1" t="str">
        <f>TEXT(Table1[[#This Row],[Order Date]],"MMM")</f>
        <v>Mar</v>
      </c>
      <c r="E672" t="s">
        <v>5685</v>
      </c>
      <c r="F672" t="s">
        <v>9861</v>
      </c>
      <c r="G672" t="s">
        <v>9864</v>
      </c>
      <c r="H672" t="s">
        <v>9867</v>
      </c>
      <c r="I672" t="s">
        <v>10008</v>
      </c>
      <c r="J672" t="s">
        <v>10139</v>
      </c>
      <c r="K672" t="s">
        <v>10814</v>
      </c>
      <c r="L672" t="s">
        <v>14446</v>
      </c>
      <c r="M672" t="s">
        <v>14450</v>
      </c>
      <c r="N672" t="s">
        <v>14938</v>
      </c>
      <c r="O672">
        <v>10</v>
      </c>
      <c r="P672">
        <v>285.48</v>
      </c>
      <c r="Q672" s="3">
        <v>0.08</v>
      </c>
      <c r="R672">
        <v>43.19</v>
      </c>
      <c r="S672">
        <v>2626.42</v>
      </c>
      <c r="T672">
        <v>720.39</v>
      </c>
      <c r="U672" s="6">
        <f>Table1[[#This Row],[Profit]]/Table1[[#This Row],[Sales]]</f>
        <v>0.27428591009815639</v>
      </c>
      <c r="V672" t="s">
        <v>15146</v>
      </c>
      <c r="W672" t="s">
        <v>14886</v>
      </c>
    </row>
    <row r="673" spans="1:23" x14ac:dyDescent="0.25">
      <c r="A673" t="s">
        <v>691</v>
      </c>
      <c r="B673" s="1">
        <v>45800</v>
      </c>
      <c r="C673" s="1" t="str">
        <f>TEXT(Table1[[#This Row],[Order Date]],"YYYY")</f>
        <v>2025</v>
      </c>
      <c r="D673" s="1" t="str">
        <f>TEXT(Table1[[#This Row],[Order Date]],"MMM")</f>
        <v>May</v>
      </c>
      <c r="E673" t="s">
        <v>5686</v>
      </c>
      <c r="F673" t="s">
        <v>9861</v>
      </c>
      <c r="G673" t="s">
        <v>9866</v>
      </c>
      <c r="H673" t="s">
        <v>9867</v>
      </c>
      <c r="I673" t="s">
        <v>10016</v>
      </c>
      <c r="J673" t="s">
        <v>10139</v>
      </c>
      <c r="K673" t="s">
        <v>10815</v>
      </c>
      <c r="L673" t="s">
        <v>14444</v>
      </c>
      <c r="M673" t="s">
        <v>14447</v>
      </c>
      <c r="N673" t="s">
        <v>14939</v>
      </c>
      <c r="O673">
        <v>9</v>
      </c>
      <c r="P673">
        <v>629.82000000000005</v>
      </c>
      <c r="Q673" s="3">
        <v>0.03</v>
      </c>
      <c r="R673">
        <v>37.82</v>
      </c>
      <c r="S673">
        <v>5498.33</v>
      </c>
      <c r="T673">
        <v>228.35</v>
      </c>
      <c r="U673" s="6">
        <f>Table1[[#This Row],[Profit]]/Table1[[#This Row],[Sales]]</f>
        <v>4.1530792076866975E-2</v>
      </c>
      <c r="V673" t="s">
        <v>15410</v>
      </c>
      <c r="W673" t="s">
        <v>15414</v>
      </c>
    </row>
    <row r="674" spans="1:23" x14ac:dyDescent="0.25">
      <c r="A674" t="s">
        <v>692</v>
      </c>
      <c r="B674" s="1">
        <v>45315</v>
      </c>
      <c r="C674" s="1" t="str">
        <f>TEXT(Table1[[#This Row],[Order Date]],"YYYY")</f>
        <v>2024</v>
      </c>
      <c r="D674" s="1" t="str">
        <f>TEXT(Table1[[#This Row],[Order Date]],"MMM")</f>
        <v>Jan</v>
      </c>
      <c r="E674" t="s">
        <v>5687</v>
      </c>
      <c r="F674" t="s">
        <v>9863</v>
      </c>
      <c r="G674" t="s">
        <v>9866</v>
      </c>
      <c r="H674" t="s">
        <v>9870</v>
      </c>
      <c r="I674" t="s">
        <v>10056</v>
      </c>
      <c r="J674" t="s">
        <v>10143</v>
      </c>
      <c r="K674" t="s">
        <v>10816</v>
      </c>
      <c r="L674" t="s">
        <v>14445</v>
      </c>
      <c r="M674" t="s">
        <v>14452</v>
      </c>
      <c r="N674" t="s">
        <v>14940</v>
      </c>
      <c r="O674">
        <v>8</v>
      </c>
      <c r="P674">
        <v>278.98</v>
      </c>
      <c r="Q674" s="3">
        <v>0.22</v>
      </c>
      <c r="R674">
        <v>22.61</v>
      </c>
      <c r="S674">
        <v>1740.84</v>
      </c>
      <c r="T674">
        <v>-40.82</v>
      </c>
      <c r="U674" s="6">
        <f>Table1[[#This Row],[Profit]]/Table1[[#This Row],[Sales]]</f>
        <v>-2.344845017347947E-2</v>
      </c>
      <c r="V674" t="s">
        <v>15411</v>
      </c>
      <c r="W674" t="s">
        <v>14886</v>
      </c>
    </row>
    <row r="675" spans="1:23" x14ac:dyDescent="0.25">
      <c r="A675" t="s">
        <v>693</v>
      </c>
      <c r="B675" s="1">
        <v>45296</v>
      </c>
      <c r="C675" s="1" t="str">
        <f>TEXT(Table1[[#This Row],[Order Date]],"YYYY")</f>
        <v>2024</v>
      </c>
      <c r="D675" s="1" t="str">
        <f>TEXT(Table1[[#This Row],[Order Date]],"MMM")</f>
        <v>Jan</v>
      </c>
      <c r="E675" t="s">
        <v>5688</v>
      </c>
      <c r="F675" t="s">
        <v>9863</v>
      </c>
      <c r="G675" t="s">
        <v>9866</v>
      </c>
      <c r="H675" t="s">
        <v>9867</v>
      </c>
      <c r="I675" t="s">
        <v>9969</v>
      </c>
      <c r="J675" t="s">
        <v>10121</v>
      </c>
      <c r="K675" t="s">
        <v>10817</v>
      </c>
      <c r="L675" t="s">
        <v>14444</v>
      </c>
      <c r="M675" t="s">
        <v>14454</v>
      </c>
      <c r="N675" t="s">
        <v>14864</v>
      </c>
      <c r="O675">
        <v>9</v>
      </c>
      <c r="P675">
        <v>339.08</v>
      </c>
      <c r="Q675" s="3">
        <v>0.14000000000000001</v>
      </c>
      <c r="R675">
        <v>34.15</v>
      </c>
      <c r="S675">
        <v>2624.48</v>
      </c>
      <c r="T675">
        <v>182.52</v>
      </c>
      <c r="U675" s="6">
        <f>Table1[[#This Row],[Profit]]/Table1[[#This Row],[Sales]]</f>
        <v>6.9545205145400232E-2</v>
      </c>
      <c r="V675" t="s">
        <v>15146</v>
      </c>
      <c r="W675" t="s">
        <v>14886</v>
      </c>
    </row>
    <row r="676" spans="1:23" x14ac:dyDescent="0.25">
      <c r="A676" t="s">
        <v>694</v>
      </c>
      <c r="B676" s="1">
        <v>45634</v>
      </c>
      <c r="C676" s="1" t="str">
        <f>TEXT(Table1[[#This Row],[Order Date]],"YYYY")</f>
        <v>2024</v>
      </c>
      <c r="D676" s="1" t="str">
        <f>TEXT(Table1[[#This Row],[Order Date]],"MMM")</f>
        <v>Dec</v>
      </c>
      <c r="E676" t="s">
        <v>5689</v>
      </c>
      <c r="F676" t="s">
        <v>9861</v>
      </c>
      <c r="G676" t="s">
        <v>9864</v>
      </c>
      <c r="H676" t="s">
        <v>9871</v>
      </c>
      <c r="I676" t="s">
        <v>10104</v>
      </c>
      <c r="J676" t="s">
        <v>10143</v>
      </c>
      <c r="K676" t="s">
        <v>10818</v>
      </c>
      <c r="L676" t="s">
        <v>14445</v>
      </c>
      <c r="M676" t="s">
        <v>14451</v>
      </c>
      <c r="N676" t="s">
        <v>14941</v>
      </c>
      <c r="O676">
        <v>10</v>
      </c>
      <c r="P676">
        <v>396.3</v>
      </c>
      <c r="Q676" s="3">
        <v>0.19</v>
      </c>
      <c r="R676">
        <v>43.31</v>
      </c>
      <c r="S676">
        <v>3210.03</v>
      </c>
      <c r="T676">
        <v>493.41</v>
      </c>
      <c r="U676" s="6">
        <f>Table1[[#This Row],[Profit]]/Table1[[#This Row],[Sales]]</f>
        <v>0.15370884384258091</v>
      </c>
      <c r="V676" t="s">
        <v>15146</v>
      </c>
      <c r="W676" t="s">
        <v>15414</v>
      </c>
    </row>
    <row r="677" spans="1:23" x14ac:dyDescent="0.25">
      <c r="A677" t="s">
        <v>695</v>
      </c>
      <c r="B677" s="1">
        <v>45000</v>
      </c>
      <c r="C677" s="1" t="str">
        <f>TEXT(Table1[[#This Row],[Order Date]],"YYYY")</f>
        <v>2023</v>
      </c>
      <c r="D677" s="1" t="str">
        <f>TEXT(Table1[[#This Row],[Order Date]],"MMM")</f>
        <v>Mar</v>
      </c>
      <c r="E677" t="s">
        <v>5690</v>
      </c>
      <c r="F677" t="s">
        <v>9861</v>
      </c>
      <c r="G677" t="s">
        <v>9865</v>
      </c>
      <c r="H677" t="s">
        <v>9868</v>
      </c>
      <c r="I677" t="s">
        <v>10073</v>
      </c>
      <c r="J677" t="s">
        <v>10129</v>
      </c>
      <c r="K677" t="s">
        <v>10819</v>
      </c>
      <c r="L677" t="s">
        <v>14444</v>
      </c>
      <c r="M677" t="s">
        <v>14454</v>
      </c>
      <c r="N677" t="s">
        <v>14942</v>
      </c>
      <c r="O677">
        <v>5</v>
      </c>
      <c r="P677">
        <v>592.24</v>
      </c>
      <c r="Q677" s="3">
        <v>0.28000000000000003</v>
      </c>
      <c r="R677">
        <v>46.76</v>
      </c>
      <c r="S677">
        <v>2132.06</v>
      </c>
      <c r="T677">
        <v>502.22</v>
      </c>
      <c r="U677" s="6">
        <f>Table1[[#This Row],[Profit]]/Table1[[#This Row],[Sales]]</f>
        <v>0.23555622262037657</v>
      </c>
      <c r="V677" t="s">
        <v>15410</v>
      </c>
      <c r="W677" t="s">
        <v>14886</v>
      </c>
    </row>
    <row r="678" spans="1:23" x14ac:dyDescent="0.25">
      <c r="A678" t="s">
        <v>696</v>
      </c>
      <c r="B678" s="1">
        <v>45735</v>
      </c>
      <c r="C678" s="1" t="str">
        <f>TEXT(Table1[[#This Row],[Order Date]],"YYYY")</f>
        <v>2025</v>
      </c>
      <c r="D678" s="1" t="str">
        <f>TEXT(Table1[[#This Row],[Order Date]],"MMM")</f>
        <v>Mar</v>
      </c>
      <c r="E678" t="s">
        <v>5691</v>
      </c>
      <c r="F678" t="s">
        <v>9863</v>
      </c>
      <c r="G678" t="s">
        <v>9864</v>
      </c>
      <c r="H678" t="s">
        <v>9870</v>
      </c>
      <c r="I678" t="s">
        <v>9929</v>
      </c>
      <c r="J678" t="s">
        <v>10154</v>
      </c>
      <c r="K678" t="s">
        <v>10820</v>
      </c>
      <c r="L678" t="s">
        <v>14446</v>
      </c>
      <c r="M678" t="s">
        <v>14450</v>
      </c>
      <c r="N678" t="s">
        <v>14618</v>
      </c>
      <c r="O678">
        <v>10</v>
      </c>
      <c r="P678">
        <v>686.83</v>
      </c>
      <c r="Q678" s="3">
        <v>0.2</v>
      </c>
      <c r="R678">
        <v>31.16</v>
      </c>
      <c r="S678">
        <v>5494.64</v>
      </c>
      <c r="T678">
        <v>745.01</v>
      </c>
      <c r="U678" s="6">
        <f>Table1[[#This Row],[Profit]]/Table1[[#This Row],[Sales]]</f>
        <v>0.13558850079350057</v>
      </c>
      <c r="V678" t="s">
        <v>15409</v>
      </c>
      <c r="W678" t="s">
        <v>15412</v>
      </c>
    </row>
    <row r="679" spans="1:23" x14ac:dyDescent="0.25">
      <c r="A679" t="s">
        <v>697</v>
      </c>
      <c r="B679" s="1">
        <v>45210</v>
      </c>
      <c r="C679" s="1" t="str">
        <f>TEXT(Table1[[#This Row],[Order Date]],"YYYY")</f>
        <v>2023</v>
      </c>
      <c r="D679" s="1" t="str">
        <f>TEXT(Table1[[#This Row],[Order Date]],"MMM")</f>
        <v>Oct</v>
      </c>
      <c r="E679" t="s">
        <v>5692</v>
      </c>
      <c r="F679" t="s">
        <v>9861</v>
      </c>
      <c r="G679" t="s">
        <v>9864</v>
      </c>
      <c r="H679" t="s">
        <v>9871</v>
      </c>
      <c r="I679" t="s">
        <v>10033</v>
      </c>
      <c r="J679" t="s">
        <v>10118</v>
      </c>
      <c r="K679" t="s">
        <v>10821</v>
      </c>
      <c r="L679" t="s">
        <v>14444</v>
      </c>
      <c r="M679" t="s">
        <v>14454</v>
      </c>
      <c r="N679" t="s">
        <v>14943</v>
      </c>
      <c r="O679">
        <v>3</v>
      </c>
      <c r="P679">
        <v>629.98</v>
      </c>
      <c r="Q679" s="3">
        <v>0.21</v>
      </c>
      <c r="R679">
        <v>8.56</v>
      </c>
      <c r="S679">
        <v>1493.05</v>
      </c>
      <c r="T679">
        <v>344.38</v>
      </c>
      <c r="U679" s="6">
        <f>Table1[[#This Row],[Profit]]/Table1[[#This Row],[Sales]]</f>
        <v>0.23065536988044608</v>
      </c>
      <c r="V679" t="s">
        <v>15410</v>
      </c>
      <c r="W679" t="s">
        <v>15413</v>
      </c>
    </row>
    <row r="680" spans="1:23" x14ac:dyDescent="0.25">
      <c r="A680" t="s">
        <v>698</v>
      </c>
      <c r="B680" s="1">
        <v>45672</v>
      </c>
      <c r="C680" s="1" t="str">
        <f>TEXT(Table1[[#This Row],[Order Date]],"YYYY")</f>
        <v>2025</v>
      </c>
      <c r="D680" s="1" t="str">
        <f>TEXT(Table1[[#This Row],[Order Date]],"MMM")</f>
        <v>Jan</v>
      </c>
      <c r="E680" t="s">
        <v>5693</v>
      </c>
      <c r="F680" t="s">
        <v>9863</v>
      </c>
      <c r="G680" t="s">
        <v>9864</v>
      </c>
      <c r="H680" t="s">
        <v>9868</v>
      </c>
      <c r="I680" t="s">
        <v>9930</v>
      </c>
      <c r="J680" t="s">
        <v>10143</v>
      </c>
      <c r="K680" t="s">
        <v>10822</v>
      </c>
      <c r="L680" t="s">
        <v>14446</v>
      </c>
      <c r="M680" t="s">
        <v>14450</v>
      </c>
      <c r="N680" t="s">
        <v>14944</v>
      </c>
      <c r="O680">
        <v>10</v>
      </c>
      <c r="P680">
        <v>551.15</v>
      </c>
      <c r="Q680" s="3">
        <v>7.0000000000000007E-2</v>
      </c>
      <c r="R680">
        <v>8.89</v>
      </c>
      <c r="S680">
        <v>5125.6899999999996</v>
      </c>
      <c r="T680">
        <v>523.4</v>
      </c>
      <c r="U680" s="6">
        <f>Table1[[#This Row],[Profit]]/Table1[[#This Row],[Sales]]</f>
        <v>0.10211308136075338</v>
      </c>
      <c r="V680" t="s">
        <v>15411</v>
      </c>
      <c r="W680" t="s">
        <v>15413</v>
      </c>
    </row>
    <row r="681" spans="1:23" x14ac:dyDescent="0.25">
      <c r="A681" t="s">
        <v>699</v>
      </c>
      <c r="B681" s="1">
        <v>45598</v>
      </c>
      <c r="C681" s="1" t="str">
        <f>TEXT(Table1[[#This Row],[Order Date]],"YYYY")</f>
        <v>2024</v>
      </c>
      <c r="D681" s="1" t="str">
        <f>TEXT(Table1[[#This Row],[Order Date]],"MMM")</f>
        <v>Nov</v>
      </c>
      <c r="E681" t="s">
        <v>5694</v>
      </c>
      <c r="F681" t="s">
        <v>9862</v>
      </c>
      <c r="G681" t="s">
        <v>9866</v>
      </c>
      <c r="H681" t="s">
        <v>9869</v>
      </c>
      <c r="I681" t="s">
        <v>9893</v>
      </c>
      <c r="J681" t="s">
        <v>10132</v>
      </c>
      <c r="K681" t="s">
        <v>10823</v>
      </c>
      <c r="L681" t="s">
        <v>14446</v>
      </c>
      <c r="M681" t="s">
        <v>14453</v>
      </c>
      <c r="N681" t="s">
        <v>14945</v>
      </c>
      <c r="O681">
        <v>8</v>
      </c>
      <c r="P681">
        <v>195.31</v>
      </c>
      <c r="Q681" s="3">
        <v>0.05</v>
      </c>
      <c r="R681">
        <v>14.91</v>
      </c>
      <c r="S681">
        <v>1484.36</v>
      </c>
      <c r="T681">
        <v>296.94</v>
      </c>
      <c r="U681" s="6">
        <f>Table1[[#This Row],[Profit]]/Table1[[#This Row],[Sales]]</f>
        <v>0.2000458109892479</v>
      </c>
      <c r="V681" t="s">
        <v>15411</v>
      </c>
      <c r="W681" t="s">
        <v>15412</v>
      </c>
    </row>
    <row r="682" spans="1:23" x14ac:dyDescent="0.25">
      <c r="A682" t="s">
        <v>700</v>
      </c>
      <c r="B682" s="1">
        <v>45117</v>
      </c>
      <c r="C682" s="1" t="str">
        <f>TEXT(Table1[[#This Row],[Order Date]],"YYYY")</f>
        <v>2023</v>
      </c>
      <c r="D682" s="1" t="str">
        <f>TEXT(Table1[[#This Row],[Order Date]],"MMM")</f>
        <v>Jul</v>
      </c>
      <c r="E682" t="s">
        <v>5695</v>
      </c>
      <c r="F682" t="s">
        <v>9862</v>
      </c>
      <c r="G682" t="s">
        <v>9866</v>
      </c>
      <c r="H682" t="s">
        <v>9869</v>
      </c>
      <c r="I682" t="s">
        <v>10084</v>
      </c>
      <c r="J682" t="s">
        <v>10144</v>
      </c>
      <c r="K682" t="s">
        <v>10824</v>
      </c>
      <c r="L682" t="s">
        <v>14444</v>
      </c>
      <c r="M682" t="s">
        <v>14447</v>
      </c>
      <c r="N682" t="s">
        <v>14831</v>
      </c>
      <c r="O682">
        <v>4</v>
      </c>
      <c r="P682">
        <v>691.71</v>
      </c>
      <c r="Q682" s="3">
        <v>0.08</v>
      </c>
      <c r="R682">
        <v>39.78</v>
      </c>
      <c r="S682">
        <v>2545.4899999999998</v>
      </c>
      <c r="T682">
        <v>344.03</v>
      </c>
      <c r="U682" s="6">
        <f>Table1[[#This Row],[Profit]]/Table1[[#This Row],[Sales]]</f>
        <v>0.13515276037226626</v>
      </c>
      <c r="V682" t="s">
        <v>15146</v>
      </c>
      <c r="W682" t="s">
        <v>15414</v>
      </c>
    </row>
    <row r="683" spans="1:23" x14ac:dyDescent="0.25">
      <c r="A683" t="s">
        <v>701</v>
      </c>
      <c r="B683" s="1">
        <v>45538</v>
      </c>
      <c r="C683" s="1" t="str">
        <f>TEXT(Table1[[#This Row],[Order Date]],"YYYY")</f>
        <v>2024</v>
      </c>
      <c r="D683" s="1" t="str">
        <f>TEXT(Table1[[#This Row],[Order Date]],"MMM")</f>
        <v>Sep</v>
      </c>
      <c r="E683" t="s">
        <v>5696</v>
      </c>
      <c r="F683" t="s">
        <v>9862</v>
      </c>
      <c r="G683" t="s">
        <v>9864</v>
      </c>
      <c r="H683" t="s">
        <v>9868</v>
      </c>
      <c r="I683" t="s">
        <v>9914</v>
      </c>
      <c r="J683" t="s">
        <v>10152</v>
      </c>
      <c r="K683" t="s">
        <v>10825</v>
      </c>
      <c r="L683" t="s">
        <v>14446</v>
      </c>
      <c r="M683" t="s">
        <v>14450</v>
      </c>
      <c r="N683" t="s">
        <v>14747</v>
      </c>
      <c r="O683">
        <v>3</v>
      </c>
      <c r="P683">
        <v>462.74</v>
      </c>
      <c r="Q683" s="3">
        <v>0.24</v>
      </c>
      <c r="R683">
        <v>16.03</v>
      </c>
      <c r="S683">
        <v>1055.05</v>
      </c>
      <c r="T683">
        <v>185.27</v>
      </c>
      <c r="U683" s="6">
        <f>Table1[[#This Row],[Profit]]/Table1[[#This Row],[Sales]]</f>
        <v>0.17560305198805745</v>
      </c>
      <c r="V683" t="s">
        <v>15409</v>
      </c>
      <c r="W683" t="s">
        <v>15413</v>
      </c>
    </row>
    <row r="684" spans="1:23" x14ac:dyDescent="0.25">
      <c r="A684" t="s">
        <v>702</v>
      </c>
      <c r="B684" s="1">
        <v>45690</v>
      </c>
      <c r="C684" s="1" t="str">
        <f>TEXT(Table1[[#This Row],[Order Date]],"YYYY")</f>
        <v>2025</v>
      </c>
      <c r="D684" s="1" t="str">
        <f>TEXT(Table1[[#This Row],[Order Date]],"MMM")</f>
        <v>Feb</v>
      </c>
      <c r="E684" t="s">
        <v>5697</v>
      </c>
      <c r="F684" t="s">
        <v>9863</v>
      </c>
      <c r="G684" t="s">
        <v>9864</v>
      </c>
      <c r="H684" t="s">
        <v>9867</v>
      </c>
      <c r="I684" t="s">
        <v>9893</v>
      </c>
      <c r="J684" t="s">
        <v>10126</v>
      </c>
      <c r="K684" t="s">
        <v>10826</v>
      </c>
      <c r="L684" t="s">
        <v>14446</v>
      </c>
      <c r="M684" t="s">
        <v>14455</v>
      </c>
      <c r="N684" t="s">
        <v>14946</v>
      </c>
      <c r="O684">
        <v>3</v>
      </c>
      <c r="P684">
        <v>279.14999999999998</v>
      </c>
      <c r="Q684" s="3">
        <v>0.14000000000000001</v>
      </c>
      <c r="R684">
        <v>40.22</v>
      </c>
      <c r="S684">
        <v>720.21</v>
      </c>
      <c r="T684">
        <v>91.12</v>
      </c>
      <c r="U684" s="6">
        <f>Table1[[#This Row],[Profit]]/Table1[[#This Row],[Sales]]</f>
        <v>0.12651865428139014</v>
      </c>
      <c r="V684" t="s">
        <v>15409</v>
      </c>
      <c r="W684" t="s">
        <v>14886</v>
      </c>
    </row>
    <row r="685" spans="1:23" x14ac:dyDescent="0.25">
      <c r="A685" t="s">
        <v>703</v>
      </c>
      <c r="B685" s="1">
        <v>45828</v>
      </c>
      <c r="C685" s="1" t="str">
        <f>TEXT(Table1[[#This Row],[Order Date]],"YYYY")</f>
        <v>2025</v>
      </c>
      <c r="D685" s="1" t="str">
        <f>TEXT(Table1[[#This Row],[Order Date]],"MMM")</f>
        <v>Jun</v>
      </c>
      <c r="E685" t="s">
        <v>5698</v>
      </c>
      <c r="F685" t="s">
        <v>9862</v>
      </c>
      <c r="G685" t="s">
        <v>9864</v>
      </c>
      <c r="H685" t="s">
        <v>9868</v>
      </c>
      <c r="I685" t="s">
        <v>9887</v>
      </c>
      <c r="J685" t="s">
        <v>10131</v>
      </c>
      <c r="K685" t="s">
        <v>10827</v>
      </c>
      <c r="L685" t="s">
        <v>14444</v>
      </c>
      <c r="M685" t="s">
        <v>14448</v>
      </c>
      <c r="N685" t="s">
        <v>14733</v>
      </c>
      <c r="O685">
        <v>1</v>
      </c>
      <c r="P685">
        <v>717.27</v>
      </c>
      <c r="Q685" s="3">
        <v>0.03</v>
      </c>
      <c r="R685">
        <v>29.09</v>
      </c>
      <c r="S685">
        <v>695.75</v>
      </c>
      <c r="T685">
        <v>148.49</v>
      </c>
      <c r="U685" s="6">
        <f>Table1[[#This Row],[Profit]]/Table1[[#This Row],[Sales]]</f>
        <v>0.21342436219906577</v>
      </c>
      <c r="V685" t="s">
        <v>15146</v>
      </c>
      <c r="W685" t="s">
        <v>15414</v>
      </c>
    </row>
    <row r="686" spans="1:23" x14ac:dyDescent="0.25">
      <c r="A686" t="s">
        <v>704</v>
      </c>
      <c r="B686" s="1">
        <v>45264</v>
      </c>
      <c r="C686" s="1" t="str">
        <f>TEXT(Table1[[#This Row],[Order Date]],"YYYY")</f>
        <v>2023</v>
      </c>
      <c r="D686" s="1" t="str">
        <f>TEXT(Table1[[#This Row],[Order Date]],"MMM")</f>
        <v>Dec</v>
      </c>
      <c r="E686" t="s">
        <v>5699</v>
      </c>
      <c r="F686" t="s">
        <v>9861</v>
      </c>
      <c r="G686" t="s">
        <v>9864</v>
      </c>
      <c r="H686" t="s">
        <v>9867</v>
      </c>
      <c r="I686" t="s">
        <v>9976</v>
      </c>
      <c r="J686" t="s">
        <v>10127</v>
      </c>
      <c r="K686" t="s">
        <v>10828</v>
      </c>
      <c r="L686" t="s">
        <v>14446</v>
      </c>
      <c r="M686" t="s">
        <v>14453</v>
      </c>
      <c r="N686" t="s">
        <v>14797</v>
      </c>
      <c r="O686">
        <v>9</v>
      </c>
      <c r="P686">
        <v>106.31</v>
      </c>
      <c r="Q686" s="3">
        <v>0.13</v>
      </c>
      <c r="R686">
        <v>39.68</v>
      </c>
      <c r="S686">
        <v>832.41</v>
      </c>
      <c r="T686">
        <v>123.61</v>
      </c>
      <c r="U686" s="6">
        <f>Table1[[#This Row],[Profit]]/Table1[[#This Row],[Sales]]</f>
        <v>0.14849653415984912</v>
      </c>
      <c r="V686" t="s">
        <v>15411</v>
      </c>
      <c r="W686" t="s">
        <v>15412</v>
      </c>
    </row>
    <row r="687" spans="1:23" x14ac:dyDescent="0.25">
      <c r="A687" t="s">
        <v>705</v>
      </c>
      <c r="B687" s="1">
        <v>44913</v>
      </c>
      <c r="C687" s="1" t="str">
        <f>TEXT(Table1[[#This Row],[Order Date]],"YYYY")</f>
        <v>2022</v>
      </c>
      <c r="D687" s="1" t="str">
        <f>TEXT(Table1[[#This Row],[Order Date]],"MMM")</f>
        <v>Dec</v>
      </c>
      <c r="E687" t="s">
        <v>5700</v>
      </c>
      <c r="F687" t="s">
        <v>9863</v>
      </c>
      <c r="G687" t="s">
        <v>9864</v>
      </c>
      <c r="H687" t="s">
        <v>9869</v>
      </c>
      <c r="I687" t="s">
        <v>9971</v>
      </c>
      <c r="J687" t="s">
        <v>10157</v>
      </c>
      <c r="K687" t="s">
        <v>10829</v>
      </c>
      <c r="L687" t="s">
        <v>14444</v>
      </c>
      <c r="M687" t="s">
        <v>14454</v>
      </c>
      <c r="N687" t="s">
        <v>14947</v>
      </c>
      <c r="O687">
        <v>3</v>
      </c>
      <c r="P687">
        <v>89.36</v>
      </c>
      <c r="Q687" s="3">
        <v>0.16</v>
      </c>
      <c r="R687">
        <v>18.079999999999998</v>
      </c>
      <c r="S687">
        <v>225.19</v>
      </c>
      <c r="T687">
        <v>-22.02</v>
      </c>
      <c r="U687" s="6">
        <f>Table1[[#This Row],[Profit]]/Table1[[#This Row],[Sales]]</f>
        <v>-9.7784093432212796E-2</v>
      </c>
      <c r="V687" t="s">
        <v>15410</v>
      </c>
      <c r="W687" t="s">
        <v>15412</v>
      </c>
    </row>
    <row r="688" spans="1:23" x14ac:dyDescent="0.25">
      <c r="A688" t="s">
        <v>706</v>
      </c>
      <c r="B688" s="1">
        <v>44981</v>
      </c>
      <c r="C688" s="1" t="str">
        <f>TEXT(Table1[[#This Row],[Order Date]],"YYYY")</f>
        <v>2023</v>
      </c>
      <c r="D688" s="1" t="str">
        <f>TEXT(Table1[[#This Row],[Order Date]],"MMM")</f>
        <v>Feb</v>
      </c>
      <c r="E688" t="s">
        <v>5701</v>
      </c>
      <c r="F688" t="s">
        <v>9861</v>
      </c>
      <c r="G688" t="s">
        <v>9865</v>
      </c>
      <c r="H688" t="s">
        <v>9868</v>
      </c>
      <c r="I688" t="s">
        <v>10039</v>
      </c>
      <c r="J688" t="s">
        <v>10137</v>
      </c>
      <c r="K688" t="s">
        <v>10830</v>
      </c>
      <c r="L688" t="s">
        <v>14444</v>
      </c>
      <c r="M688" t="s">
        <v>14448</v>
      </c>
      <c r="N688" t="s">
        <v>14858</v>
      </c>
      <c r="O688">
        <v>3</v>
      </c>
      <c r="P688">
        <v>763.15</v>
      </c>
      <c r="Q688" s="3">
        <v>0.28000000000000003</v>
      </c>
      <c r="R688">
        <v>16.47</v>
      </c>
      <c r="S688">
        <v>1648.4</v>
      </c>
      <c r="T688">
        <v>255</v>
      </c>
      <c r="U688" s="6">
        <f>Table1[[#This Row],[Profit]]/Table1[[#This Row],[Sales]]</f>
        <v>0.15469546226644018</v>
      </c>
      <c r="V688" t="s">
        <v>15410</v>
      </c>
      <c r="W688" t="s">
        <v>15412</v>
      </c>
    </row>
    <row r="689" spans="1:23" x14ac:dyDescent="0.25">
      <c r="A689" t="s">
        <v>707</v>
      </c>
      <c r="B689" s="1">
        <v>45440</v>
      </c>
      <c r="C689" s="1" t="str">
        <f>TEXT(Table1[[#This Row],[Order Date]],"YYYY")</f>
        <v>2024</v>
      </c>
      <c r="D689" s="1" t="str">
        <f>TEXT(Table1[[#This Row],[Order Date]],"MMM")</f>
        <v>May</v>
      </c>
      <c r="E689" t="s">
        <v>5702</v>
      </c>
      <c r="F689" t="s">
        <v>9862</v>
      </c>
      <c r="G689" t="s">
        <v>9864</v>
      </c>
      <c r="H689" t="s">
        <v>9871</v>
      </c>
      <c r="I689" t="s">
        <v>9959</v>
      </c>
      <c r="J689" t="s">
        <v>10144</v>
      </c>
      <c r="K689" t="s">
        <v>10831</v>
      </c>
      <c r="L689" t="s">
        <v>14446</v>
      </c>
      <c r="M689" t="s">
        <v>14450</v>
      </c>
      <c r="N689" t="s">
        <v>14948</v>
      </c>
      <c r="O689">
        <v>2</v>
      </c>
      <c r="P689">
        <v>112.32</v>
      </c>
      <c r="Q689" s="3">
        <v>0.18</v>
      </c>
      <c r="R689">
        <v>16.66</v>
      </c>
      <c r="S689">
        <v>184.2</v>
      </c>
      <c r="T689">
        <v>-12.67</v>
      </c>
      <c r="U689" s="6">
        <f>Table1[[#This Row],[Profit]]/Table1[[#This Row],[Sales]]</f>
        <v>-6.8783930510314881E-2</v>
      </c>
      <c r="V689" t="s">
        <v>15409</v>
      </c>
      <c r="W689" t="s">
        <v>15414</v>
      </c>
    </row>
    <row r="690" spans="1:23" x14ac:dyDescent="0.25">
      <c r="A690" t="s">
        <v>708</v>
      </c>
      <c r="B690" s="1">
        <v>44924</v>
      </c>
      <c r="C690" s="1" t="str">
        <f>TEXT(Table1[[#This Row],[Order Date]],"YYYY")</f>
        <v>2022</v>
      </c>
      <c r="D690" s="1" t="str">
        <f>TEXT(Table1[[#This Row],[Order Date]],"MMM")</f>
        <v>Dec</v>
      </c>
      <c r="E690" t="s">
        <v>5703</v>
      </c>
      <c r="F690" t="s">
        <v>9863</v>
      </c>
      <c r="G690" t="s">
        <v>9865</v>
      </c>
      <c r="H690" t="s">
        <v>9868</v>
      </c>
      <c r="I690" t="s">
        <v>9919</v>
      </c>
      <c r="J690" t="s">
        <v>10150</v>
      </c>
      <c r="K690" t="s">
        <v>10832</v>
      </c>
      <c r="L690" t="s">
        <v>14445</v>
      </c>
      <c r="M690" t="s">
        <v>14452</v>
      </c>
      <c r="N690" t="s">
        <v>14655</v>
      </c>
      <c r="O690">
        <v>7</v>
      </c>
      <c r="P690">
        <v>512.51</v>
      </c>
      <c r="Q690" s="3">
        <v>0</v>
      </c>
      <c r="R690">
        <v>10.26</v>
      </c>
      <c r="S690">
        <v>3587.57</v>
      </c>
      <c r="T690">
        <v>459.51</v>
      </c>
      <c r="U690" s="6">
        <f>Table1[[#This Row],[Profit]]/Table1[[#This Row],[Sales]]</f>
        <v>0.12808391195154378</v>
      </c>
      <c r="V690" t="s">
        <v>15410</v>
      </c>
      <c r="W690" t="s">
        <v>15414</v>
      </c>
    </row>
    <row r="691" spans="1:23" x14ac:dyDescent="0.25">
      <c r="A691" t="s">
        <v>709</v>
      </c>
      <c r="B691" s="1">
        <v>45445</v>
      </c>
      <c r="C691" s="1" t="str">
        <f>TEXT(Table1[[#This Row],[Order Date]],"YYYY")</f>
        <v>2024</v>
      </c>
      <c r="D691" s="1" t="str">
        <f>TEXT(Table1[[#This Row],[Order Date]],"MMM")</f>
        <v>Jun</v>
      </c>
      <c r="E691" t="s">
        <v>5704</v>
      </c>
      <c r="F691" t="s">
        <v>9862</v>
      </c>
      <c r="G691" t="s">
        <v>9866</v>
      </c>
      <c r="H691" t="s">
        <v>9870</v>
      </c>
      <c r="I691" t="s">
        <v>10029</v>
      </c>
      <c r="J691" t="s">
        <v>10150</v>
      </c>
      <c r="K691" t="s">
        <v>10833</v>
      </c>
      <c r="L691" t="s">
        <v>14445</v>
      </c>
      <c r="M691" t="s">
        <v>14452</v>
      </c>
      <c r="N691" t="s">
        <v>14827</v>
      </c>
      <c r="O691">
        <v>3</v>
      </c>
      <c r="P691">
        <v>79.78</v>
      </c>
      <c r="Q691" s="3">
        <v>7.0000000000000007E-2</v>
      </c>
      <c r="R691">
        <v>47.33</v>
      </c>
      <c r="S691">
        <v>222.59</v>
      </c>
      <c r="T691">
        <v>63.23</v>
      </c>
      <c r="U691" s="6">
        <f>Table1[[#This Row],[Profit]]/Table1[[#This Row],[Sales]]</f>
        <v>0.28406487263578778</v>
      </c>
      <c r="V691" t="s">
        <v>15146</v>
      </c>
      <c r="W691" t="s">
        <v>15413</v>
      </c>
    </row>
    <row r="692" spans="1:23" x14ac:dyDescent="0.25">
      <c r="A692" t="s">
        <v>710</v>
      </c>
      <c r="B692" s="1">
        <v>45174</v>
      </c>
      <c r="C692" s="1" t="str">
        <f>TEXT(Table1[[#This Row],[Order Date]],"YYYY")</f>
        <v>2023</v>
      </c>
      <c r="D692" s="1" t="str">
        <f>TEXT(Table1[[#This Row],[Order Date]],"MMM")</f>
        <v>Sep</v>
      </c>
      <c r="E692" t="s">
        <v>5705</v>
      </c>
      <c r="F692" t="s">
        <v>9863</v>
      </c>
      <c r="G692" t="s">
        <v>9864</v>
      </c>
      <c r="H692" t="s">
        <v>9870</v>
      </c>
      <c r="I692" t="s">
        <v>10105</v>
      </c>
      <c r="J692" t="s">
        <v>10160</v>
      </c>
      <c r="K692" t="s">
        <v>10834</v>
      </c>
      <c r="L692" t="s">
        <v>14446</v>
      </c>
      <c r="M692" t="s">
        <v>14450</v>
      </c>
      <c r="N692" t="s">
        <v>14949</v>
      </c>
      <c r="O692">
        <v>6</v>
      </c>
      <c r="P692">
        <v>468.97</v>
      </c>
      <c r="Q692" s="3">
        <v>0.27</v>
      </c>
      <c r="R692">
        <v>27.85</v>
      </c>
      <c r="S692">
        <v>2054.09</v>
      </c>
      <c r="T692">
        <v>180.6</v>
      </c>
      <c r="U692" s="6">
        <f>Table1[[#This Row],[Profit]]/Table1[[#This Row],[Sales]]</f>
        <v>8.7922145572978783E-2</v>
      </c>
      <c r="V692" t="s">
        <v>15411</v>
      </c>
      <c r="W692" t="s">
        <v>15414</v>
      </c>
    </row>
    <row r="693" spans="1:23" x14ac:dyDescent="0.25">
      <c r="A693" t="s">
        <v>711</v>
      </c>
      <c r="B693" s="1">
        <v>45620</v>
      </c>
      <c r="C693" s="1" t="str">
        <f>TEXT(Table1[[#This Row],[Order Date]],"YYYY")</f>
        <v>2024</v>
      </c>
      <c r="D693" s="1" t="str">
        <f>TEXT(Table1[[#This Row],[Order Date]],"MMM")</f>
        <v>Nov</v>
      </c>
      <c r="E693" t="s">
        <v>5706</v>
      </c>
      <c r="F693" t="s">
        <v>9863</v>
      </c>
      <c r="G693" t="s">
        <v>9866</v>
      </c>
      <c r="H693" t="s">
        <v>9869</v>
      </c>
      <c r="I693" t="s">
        <v>10092</v>
      </c>
      <c r="J693" t="s">
        <v>10120</v>
      </c>
      <c r="K693" t="s">
        <v>10835</v>
      </c>
      <c r="L693" t="s">
        <v>14446</v>
      </c>
      <c r="M693" t="s">
        <v>14455</v>
      </c>
      <c r="N693" t="s">
        <v>14950</v>
      </c>
      <c r="O693">
        <v>8</v>
      </c>
      <c r="P693">
        <v>307.81</v>
      </c>
      <c r="Q693" s="3">
        <v>0.16</v>
      </c>
      <c r="R693">
        <v>11.62</v>
      </c>
      <c r="S693">
        <v>2068.48</v>
      </c>
      <c r="T693">
        <v>-108.12</v>
      </c>
      <c r="U693" s="6">
        <f>Table1[[#This Row],[Profit]]/Table1[[#This Row],[Sales]]</f>
        <v>-5.227026608910891E-2</v>
      </c>
      <c r="V693" t="s">
        <v>15410</v>
      </c>
      <c r="W693" t="s">
        <v>15413</v>
      </c>
    </row>
    <row r="694" spans="1:23" x14ac:dyDescent="0.25">
      <c r="A694" t="s">
        <v>712</v>
      </c>
      <c r="B694" s="1">
        <v>45097</v>
      </c>
      <c r="C694" s="1" t="str">
        <f>TEXT(Table1[[#This Row],[Order Date]],"YYYY")</f>
        <v>2023</v>
      </c>
      <c r="D694" s="1" t="str">
        <f>TEXT(Table1[[#This Row],[Order Date]],"MMM")</f>
        <v>Jun</v>
      </c>
      <c r="E694" t="s">
        <v>5707</v>
      </c>
      <c r="F694" t="s">
        <v>9863</v>
      </c>
      <c r="G694" t="s">
        <v>9866</v>
      </c>
      <c r="H694" t="s">
        <v>9870</v>
      </c>
      <c r="I694" t="s">
        <v>9965</v>
      </c>
      <c r="J694" t="s">
        <v>10128</v>
      </c>
      <c r="K694" t="s">
        <v>10836</v>
      </c>
      <c r="L694" t="s">
        <v>14444</v>
      </c>
      <c r="M694" t="s">
        <v>14454</v>
      </c>
      <c r="N694" t="s">
        <v>14951</v>
      </c>
      <c r="O694">
        <v>9</v>
      </c>
      <c r="P694">
        <v>307.04000000000002</v>
      </c>
      <c r="Q694" s="3">
        <v>0.22</v>
      </c>
      <c r="R694">
        <v>45.9</v>
      </c>
      <c r="S694">
        <v>2155.42</v>
      </c>
      <c r="T694">
        <v>-169.4</v>
      </c>
      <c r="U694" s="6">
        <f>Table1[[#This Row],[Profit]]/Table1[[#This Row],[Sales]]</f>
        <v>-7.8592571285410737E-2</v>
      </c>
      <c r="V694" t="s">
        <v>15146</v>
      </c>
      <c r="W694" t="s">
        <v>15412</v>
      </c>
    </row>
    <row r="695" spans="1:23" x14ac:dyDescent="0.25">
      <c r="A695" t="s">
        <v>713</v>
      </c>
      <c r="B695" s="1">
        <v>45740</v>
      </c>
      <c r="C695" s="1" t="str">
        <f>TEXT(Table1[[#This Row],[Order Date]],"YYYY")</f>
        <v>2025</v>
      </c>
      <c r="D695" s="1" t="str">
        <f>TEXT(Table1[[#This Row],[Order Date]],"MMM")</f>
        <v>Mar</v>
      </c>
      <c r="E695" t="s">
        <v>5708</v>
      </c>
      <c r="F695" t="s">
        <v>9863</v>
      </c>
      <c r="G695" t="s">
        <v>9864</v>
      </c>
      <c r="H695" t="s">
        <v>9871</v>
      </c>
      <c r="I695" t="s">
        <v>9953</v>
      </c>
      <c r="J695" t="s">
        <v>10143</v>
      </c>
      <c r="K695" t="s">
        <v>10837</v>
      </c>
      <c r="L695" t="s">
        <v>14444</v>
      </c>
      <c r="M695" t="s">
        <v>14448</v>
      </c>
      <c r="N695" t="s">
        <v>14952</v>
      </c>
      <c r="O695">
        <v>6</v>
      </c>
      <c r="P695">
        <v>604.07000000000005</v>
      </c>
      <c r="Q695" s="3">
        <v>0.09</v>
      </c>
      <c r="R695">
        <v>17.29</v>
      </c>
      <c r="S695">
        <v>3298.22</v>
      </c>
      <c r="T695">
        <v>-169.6</v>
      </c>
      <c r="U695" s="6">
        <f>Table1[[#This Row],[Profit]]/Table1[[#This Row],[Sales]]</f>
        <v>-5.1421675934291831E-2</v>
      </c>
      <c r="V695" t="s">
        <v>15409</v>
      </c>
      <c r="W695" t="s">
        <v>15414</v>
      </c>
    </row>
    <row r="696" spans="1:23" x14ac:dyDescent="0.25">
      <c r="A696" t="s">
        <v>714</v>
      </c>
      <c r="B696" s="1">
        <v>45896</v>
      </c>
      <c r="C696" s="1" t="str">
        <f>TEXT(Table1[[#This Row],[Order Date]],"YYYY")</f>
        <v>2025</v>
      </c>
      <c r="D696" s="1" t="str">
        <f>TEXT(Table1[[#This Row],[Order Date]],"MMM")</f>
        <v>Aug</v>
      </c>
      <c r="E696" t="s">
        <v>5709</v>
      </c>
      <c r="F696" t="s">
        <v>9863</v>
      </c>
      <c r="G696" t="s">
        <v>9865</v>
      </c>
      <c r="H696" t="s">
        <v>9871</v>
      </c>
      <c r="I696" t="s">
        <v>9959</v>
      </c>
      <c r="J696" t="s">
        <v>10147</v>
      </c>
      <c r="K696" t="s">
        <v>10838</v>
      </c>
      <c r="L696" t="s">
        <v>14445</v>
      </c>
      <c r="M696" t="s">
        <v>14452</v>
      </c>
      <c r="N696" t="s">
        <v>14850</v>
      </c>
      <c r="O696">
        <v>7</v>
      </c>
      <c r="P696">
        <v>416.29</v>
      </c>
      <c r="Q696" s="3">
        <v>0.03</v>
      </c>
      <c r="R696">
        <v>27.06</v>
      </c>
      <c r="S696">
        <v>2826.61</v>
      </c>
      <c r="T696">
        <v>15.14</v>
      </c>
      <c r="U696" s="6">
        <f>Table1[[#This Row],[Profit]]/Table1[[#This Row],[Sales]]</f>
        <v>5.3562394529135604E-3</v>
      </c>
      <c r="V696" t="s">
        <v>15411</v>
      </c>
      <c r="W696" t="s">
        <v>14886</v>
      </c>
    </row>
    <row r="697" spans="1:23" x14ac:dyDescent="0.25">
      <c r="A697" t="s">
        <v>715</v>
      </c>
      <c r="B697" s="1">
        <v>45296</v>
      </c>
      <c r="C697" s="1" t="str">
        <f>TEXT(Table1[[#This Row],[Order Date]],"YYYY")</f>
        <v>2024</v>
      </c>
      <c r="D697" s="1" t="str">
        <f>TEXT(Table1[[#This Row],[Order Date]],"MMM")</f>
        <v>Jan</v>
      </c>
      <c r="E697" t="s">
        <v>5710</v>
      </c>
      <c r="F697" t="s">
        <v>9862</v>
      </c>
      <c r="G697" t="s">
        <v>9864</v>
      </c>
      <c r="H697" t="s">
        <v>9869</v>
      </c>
      <c r="I697" t="s">
        <v>9885</v>
      </c>
      <c r="J697" t="s">
        <v>10120</v>
      </c>
      <c r="K697" t="s">
        <v>10839</v>
      </c>
      <c r="L697" t="s">
        <v>14445</v>
      </c>
      <c r="M697" t="s">
        <v>14449</v>
      </c>
      <c r="N697" t="s">
        <v>14953</v>
      </c>
      <c r="O697">
        <v>7</v>
      </c>
      <c r="P697">
        <v>297.60000000000002</v>
      </c>
      <c r="Q697" s="3">
        <v>0.25</v>
      </c>
      <c r="R697">
        <v>17.22</v>
      </c>
      <c r="S697">
        <v>1562.4</v>
      </c>
      <c r="T697">
        <v>464.76</v>
      </c>
      <c r="U697" s="6">
        <f>Table1[[#This Row],[Profit]]/Table1[[#This Row],[Sales]]</f>
        <v>0.29746543778801843</v>
      </c>
      <c r="V697" t="s">
        <v>15146</v>
      </c>
      <c r="W697" t="s">
        <v>15412</v>
      </c>
    </row>
    <row r="698" spans="1:23" x14ac:dyDescent="0.25">
      <c r="A698" t="s">
        <v>716</v>
      </c>
      <c r="B698" s="1">
        <v>45036</v>
      </c>
      <c r="C698" s="1" t="str">
        <f>TEXT(Table1[[#This Row],[Order Date]],"YYYY")</f>
        <v>2023</v>
      </c>
      <c r="D698" s="1" t="str">
        <f>TEXT(Table1[[#This Row],[Order Date]],"MMM")</f>
        <v>Apr</v>
      </c>
      <c r="E698" t="s">
        <v>5711</v>
      </c>
      <c r="F698" t="s">
        <v>9861</v>
      </c>
      <c r="G698" t="s">
        <v>9864</v>
      </c>
      <c r="H698" t="s">
        <v>9868</v>
      </c>
      <c r="I698" t="s">
        <v>9905</v>
      </c>
      <c r="J698" t="s">
        <v>10152</v>
      </c>
      <c r="K698" t="s">
        <v>10840</v>
      </c>
      <c r="L698" t="s">
        <v>14445</v>
      </c>
      <c r="M698" t="s">
        <v>14452</v>
      </c>
      <c r="N698" t="s">
        <v>14954</v>
      </c>
      <c r="O698">
        <v>2</v>
      </c>
      <c r="P698">
        <v>609.96</v>
      </c>
      <c r="Q698" s="3">
        <v>0.03</v>
      </c>
      <c r="R698">
        <v>20.48</v>
      </c>
      <c r="S698">
        <v>1183.32</v>
      </c>
      <c r="T698">
        <v>7.69</v>
      </c>
      <c r="U698" s="6">
        <f>Table1[[#This Row],[Profit]]/Table1[[#This Row],[Sales]]</f>
        <v>6.4986647736875918E-3</v>
      </c>
      <c r="V698" t="s">
        <v>15410</v>
      </c>
      <c r="W698" t="s">
        <v>14886</v>
      </c>
    </row>
    <row r="699" spans="1:23" x14ac:dyDescent="0.25">
      <c r="A699" t="s">
        <v>717</v>
      </c>
      <c r="B699" s="1">
        <v>45417</v>
      </c>
      <c r="C699" s="1" t="str">
        <f>TEXT(Table1[[#This Row],[Order Date]],"YYYY")</f>
        <v>2024</v>
      </c>
      <c r="D699" s="1" t="str">
        <f>TEXT(Table1[[#This Row],[Order Date]],"MMM")</f>
        <v>May</v>
      </c>
      <c r="E699" t="s">
        <v>5712</v>
      </c>
      <c r="F699" t="s">
        <v>9863</v>
      </c>
      <c r="G699" t="s">
        <v>9864</v>
      </c>
      <c r="H699" t="s">
        <v>9870</v>
      </c>
      <c r="I699" t="s">
        <v>10030</v>
      </c>
      <c r="J699" t="s">
        <v>10153</v>
      </c>
      <c r="K699" t="s">
        <v>10841</v>
      </c>
      <c r="L699" t="s">
        <v>14444</v>
      </c>
      <c r="M699" t="s">
        <v>14454</v>
      </c>
      <c r="N699" t="s">
        <v>14955</v>
      </c>
      <c r="O699">
        <v>1</v>
      </c>
      <c r="P699">
        <v>26.85</v>
      </c>
      <c r="Q699" s="3">
        <v>0.25</v>
      </c>
      <c r="R699">
        <v>26.72</v>
      </c>
      <c r="S699">
        <v>20.14</v>
      </c>
      <c r="T699">
        <v>0.68</v>
      </c>
      <c r="U699" s="6">
        <f>Table1[[#This Row],[Profit]]/Table1[[#This Row],[Sales]]</f>
        <v>3.3763654419066536E-2</v>
      </c>
      <c r="V699" t="s">
        <v>15146</v>
      </c>
      <c r="W699" t="s">
        <v>14886</v>
      </c>
    </row>
    <row r="700" spans="1:23" x14ac:dyDescent="0.25">
      <c r="A700" t="s">
        <v>718</v>
      </c>
      <c r="B700" s="1">
        <v>45533</v>
      </c>
      <c r="C700" s="1" t="str">
        <f>TEXT(Table1[[#This Row],[Order Date]],"YYYY")</f>
        <v>2024</v>
      </c>
      <c r="D700" s="1" t="str">
        <f>TEXT(Table1[[#This Row],[Order Date]],"MMM")</f>
        <v>Aug</v>
      </c>
      <c r="E700" t="s">
        <v>5713</v>
      </c>
      <c r="F700" t="s">
        <v>9861</v>
      </c>
      <c r="G700" t="s">
        <v>9865</v>
      </c>
      <c r="H700" t="s">
        <v>9867</v>
      </c>
      <c r="I700" t="s">
        <v>9975</v>
      </c>
      <c r="J700" t="s">
        <v>10145</v>
      </c>
      <c r="K700" t="s">
        <v>10842</v>
      </c>
      <c r="L700" t="s">
        <v>14446</v>
      </c>
      <c r="M700" t="s">
        <v>14450</v>
      </c>
      <c r="N700" t="s">
        <v>14956</v>
      </c>
      <c r="O700">
        <v>10</v>
      </c>
      <c r="P700">
        <v>606.14</v>
      </c>
      <c r="Q700" s="3">
        <v>0.11</v>
      </c>
      <c r="R700">
        <v>20.329999999999998</v>
      </c>
      <c r="S700">
        <v>5394.65</v>
      </c>
      <c r="T700">
        <v>1269.3</v>
      </c>
      <c r="U700" s="6">
        <f>Table1[[#This Row],[Profit]]/Table1[[#This Row],[Sales]]</f>
        <v>0.23528866562242223</v>
      </c>
      <c r="V700" t="s">
        <v>15410</v>
      </c>
      <c r="W700" t="s">
        <v>15412</v>
      </c>
    </row>
    <row r="701" spans="1:23" x14ac:dyDescent="0.25">
      <c r="A701" t="s">
        <v>719</v>
      </c>
      <c r="B701" s="1">
        <v>45667</v>
      </c>
      <c r="C701" s="1" t="str">
        <f>TEXT(Table1[[#This Row],[Order Date]],"YYYY")</f>
        <v>2025</v>
      </c>
      <c r="D701" s="1" t="str">
        <f>TEXT(Table1[[#This Row],[Order Date]],"MMM")</f>
        <v>Jan</v>
      </c>
      <c r="E701" t="s">
        <v>5714</v>
      </c>
      <c r="F701" t="s">
        <v>9861</v>
      </c>
      <c r="G701" t="s">
        <v>9866</v>
      </c>
      <c r="H701" t="s">
        <v>9868</v>
      </c>
      <c r="I701" t="s">
        <v>10082</v>
      </c>
      <c r="J701" t="s">
        <v>10131</v>
      </c>
      <c r="K701" t="s">
        <v>10843</v>
      </c>
      <c r="L701" t="s">
        <v>14445</v>
      </c>
      <c r="M701" t="s">
        <v>14451</v>
      </c>
      <c r="N701" t="s">
        <v>14499</v>
      </c>
      <c r="O701">
        <v>5</v>
      </c>
      <c r="P701">
        <v>308.74</v>
      </c>
      <c r="Q701" s="3">
        <v>0.17</v>
      </c>
      <c r="R701">
        <v>10.35</v>
      </c>
      <c r="S701">
        <v>1281.27</v>
      </c>
      <c r="T701">
        <v>-90.51</v>
      </c>
      <c r="U701" s="6">
        <f>Table1[[#This Row],[Profit]]/Table1[[#This Row],[Sales]]</f>
        <v>-7.0640848533096073E-2</v>
      </c>
      <c r="V701" t="s">
        <v>15146</v>
      </c>
      <c r="W701" t="s">
        <v>15414</v>
      </c>
    </row>
    <row r="702" spans="1:23" x14ac:dyDescent="0.25">
      <c r="A702" t="s">
        <v>720</v>
      </c>
      <c r="B702" s="1">
        <v>45718</v>
      </c>
      <c r="C702" s="1" t="str">
        <f>TEXT(Table1[[#This Row],[Order Date]],"YYYY")</f>
        <v>2025</v>
      </c>
      <c r="D702" s="1" t="str">
        <f>TEXT(Table1[[#This Row],[Order Date]],"MMM")</f>
        <v>Mar</v>
      </c>
      <c r="E702" t="s">
        <v>5715</v>
      </c>
      <c r="F702" t="s">
        <v>9863</v>
      </c>
      <c r="G702" t="s">
        <v>9864</v>
      </c>
      <c r="H702" t="s">
        <v>9870</v>
      </c>
      <c r="I702" t="s">
        <v>10042</v>
      </c>
      <c r="J702" t="s">
        <v>10138</v>
      </c>
      <c r="K702" t="s">
        <v>10844</v>
      </c>
      <c r="L702" t="s">
        <v>14446</v>
      </c>
      <c r="M702" t="s">
        <v>14450</v>
      </c>
      <c r="N702" t="s">
        <v>14786</v>
      </c>
      <c r="O702">
        <v>6</v>
      </c>
      <c r="P702">
        <v>234.91</v>
      </c>
      <c r="Q702" s="3">
        <v>0.06</v>
      </c>
      <c r="R702">
        <v>7.82</v>
      </c>
      <c r="S702">
        <v>1324.89</v>
      </c>
      <c r="T702">
        <v>2.92</v>
      </c>
      <c r="U702" s="6">
        <f>Table1[[#This Row],[Profit]]/Table1[[#This Row],[Sales]]</f>
        <v>2.2039565548838016E-3</v>
      </c>
      <c r="V702" t="s">
        <v>15409</v>
      </c>
      <c r="W702" t="s">
        <v>15414</v>
      </c>
    </row>
    <row r="703" spans="1:23" x14ac:dyDescent="0.25">
      <c r="A703" t="s">
        <v>721</v>
      </c>
      <c r="B703" s="1">
        <v>45527</v>
      </c>
      <c r="C703" s="1" t="str">
        <f>TEXT(Table1[[#This Row],[Order Date]],"YYYY")</f>
        <v>2024</v>
      </c>
      <c r="D703" s="1" t="str">
        <f>TEXT(Table1[[#This Row],[Order Date]],"MMM")</f>
        <v>Aug</v>
      </c>
      <c r="E703" t="s">
        <v>5716</v>
      </c>
      <c r="F703" t="s">
        <v>9862</v>
      </c>
      <c r="G703" t="s">
        <v>9865</v>
      </c>
      <c r="H703" t="s">
        <v>9870</v>
      </c>
      <c r="I703" t="s">
        <v>9929</v>
      </c>
      <c r="J703" t="s">
        <v>10130</v>
      </c>
      <c r="K703" t="s">
        <v>10845</v>
      </c>
      <c r="L703" t="s">
        <v>14444</v>
      </c>
      <c r="M703" t="s">
        <v>14448</v>
      </c>
      <c r="N703" t="s">
        <v>14805</v>
      </c>
      <c r="O703">
        <v>4</v>
      </c>
      <c r="P703">
        <v>432.25</v>
      </c>
      <c r="Q703" s="3">
        <v>0</v>
      </c>
      <c r="R703">
        <v>45.8</v>
      </c>
      <c r="S703">
        <v>1729</v>
      </c>
      <c r="T703">
        <v>-126.15</v>
      </c>
      <c r="U703" s="6">
        <f>Table1[[#This Row],[Profit]]/Table1[[#This Row],[Sales]]</f>
        <v>-7.2961249277038759E-2</v>
      </c>
      <c r="V703" t="s">
        <v>15146</v>
      </c>
      <c r="W703" t="s">
        <v>15412</v>
      </c>
    </row>
    <row r="704" spans="1:23" x14ac:dyDescent="0.25">
      <c r="A704" t="s">
        <v>722</v>
      </c>
      <c r="B704" s="1">
        <v>45703</v>
      </c>
      <c r="C704" s="1" t="str">
        <f>TEXT(Table1[[#This Row],[Order Date]],"YYYY")</f>
        <v>2025</v>
      </c>
      <c r="D704" s="1" t="str">
        <f>TEXT(Table1[[#This Row],[Order Date]],"MMM")</f>
        <v>Feb</v>
      </c>
      <c r="E704" t="s">
        <v>5717</v>
      </c>
      <c r="F704" t="s">
        <v>9861</v>
      </c>
      <c r="G704" t="s">
        <v>9864</v>
      </c>
      <c r="H704" t="s">
        <v>9870</v>
      </c>
      <c r="I704" t="s">
        <v>10007</v>
      </c>
      <c r="J704" t="s">
        <v>10144</v>
      </c>
      <c r="K704" t="s">
        <v>10846</v>
      </c>
      <c r="L704" t="s">
        <v>14444</v>
      </c>
      <c r="M704" t="s">
        <v>14448</v>
      </c>
      <c r="N704" t="s">
        <v>14957</v>
      </c>
      <c r="O704">
        <v>4</v>
      </c>
      <c r="P704">
        <v>467.77</v>
      </c>
      <c r="Q704" s="3">
        <v>7.0000000000000007E-2</v>
      </c>
      <c r="R704">
        <v>8.7799999999999994</v>
      </c>
      <c r="S704">
        <v>1740.1</v>
      </c>
      <c r="T704">
        <v>480.43</v>
      </c>
      <c r="U704" s="6">
        <f>Table1[[#This Row],[Profit]]/Table1[[#This Row],[Sales]]</f>
        <v>0.27609332796965691</v>
      </c>
      <c r="V704" t="s">
        <v>15411</v>
      </c>
      <c r="W704" t="s">
        <v>15413</v>
      </c>
    </row>
    <row r="705" spans="1:23" x14ac:dyDescent="0.25">
      <c r="A705" t="s">
        <v>723</v>
      </c>
      <c r="B705" s="1">
        <v>45398</v>
      </c>
      <c r="C705" s="1" t="str">
        <f>TEXT(Table1[[#This Row],[Order Date]],"YYYY")</f>
        <v>2024</v>
      </c>
      <c r="D705" s="1" t="str">
        <f>TEXT(Table1[[#This Row],[Order Date]],"MMM")</f>
        <v>Apr</v>
      </c>
      <c r="E705" t="s">
        <v>5718</v>
      </c>
      <c r="F705" t="s">
        <v>9861</v>
      </c>
      <c r="G705" t="s">
        <v>9864</v>
      </c>
      <c r="H705" t="s">
        <v>9868</v>
      </c>
      <c r="I705" t="s">
        <v>10065</v>
      </c>
      <c r="J705" t="s">
        <v>10124</v>
      </c>
      <c r="K705" t="s">
        <v>10847</v>
      </c>
      <c r="L705" t="s">
        <v>14444</v>
      </c>
      <c r="M705" t="s">
        <v>14447</v>
      </c>
      <c r="N705" t="s">
        <v>14958</v>
      </c>
      <c r="O705">
        <v>10</v>
      </c>
      <c r="P705">
        <v>365.39</v>
      </c>
      <c r="Q705" s="3">
        <v>0.01</v>
      </c>
      <c r="R705">
        <v>33.1</v>
      </c>
      <c r="S705">
        <v>3617.36</v>
      </c>
      <c r="T705">
        <v>-243.27</v>
      </c>
      <c r="U705" s="6">
        <f>Table1[[#This Row],[Profit]]/Table1[[#This Row],[Sales]]</f>
        <v>-6.7250702169538004E-2</v>
      </c>
      <c r="V705" t="s">
        <v>15410</v>
      </c>
      <c r="W705" t="s">
        <v>15414</v>
      </c>
    </row>
    <row r="706" spans="1:23" x14ac:dyDescent="0.25">
      <c r="A706" t="s">
        <v>724</v>
      </c>
      <c r="B706" s="1">
        <v>45190</v>
      </c>
      <c r="C706" s="1" t="str">
        <f>TEXT(Table1[[#This Row],[Order Date]],"YYYY")</f>
        <v>2023</v>
      </c>
      <c r="D706" s="1" t="str">
        <f>TEXT(Table1[[#This Row],[Order Date]],"MMM")</f>
        <v>Sep</v>
      </c>
      <c r="E706" t="s">
        <v>5719</v>
      </c>
      <c r="F706" t="s">
        <v>9862</v>
      </c>
      <c r="G706" t="s">
        <v>9865</v>
      </c>
      <c r="H706" t="s">
        <v>9871</v>
      </c>
      <c r="I706" t="s">
        <v>10096</v>
      </c>
      <c r="J706" t="s">
        <v>10155</v>
      </c>
      <c r="K706" t="s">
        <v>10848</v>
      </c>
      <c r="L706" t="s">
        <v>14444</v>
      </c>
      <c r="M706" t="s">
        <v>14448</v>
      </c>
      <c r="N706" t="s">
        <v>14566</v>
      </c>
      <c r="O706">
        <v>7</v>
      </c>
      <c r="P706">
        <v>216.73</v>
      </c>
      <c r="Q706" s="3">
        <v>0.05</v>
      </c>
      <c r="R706">
        <v>47.12</v>
      </c>
      <c r="S706">
        <v>1441.25</v>
      </c>
      <c r="T706">
        <v>-56.39</v>
      </c>
      <c r="U706" s="6">
        <f>Table1[[#This Row],[Profit]]/Table1[[#This Row],[Sales]]</f>
        <v>-3.9125758889852556E-2</v>
      </c>
      <c r="V706" t="s">
        <v>15409</v>
      </c>
      <c r="W706" t="s">
        <v>15413</v>
      </c>
    </row>
    <row r="707" spans="1:23" x14ac:dyDescent="0.25">
      <c r="A707" t="s">
        <v>725</v>
      </c>
      <c r="B707" s="1">
        <v>45605</v>
      </c>
      <c r="C707" s="1" t="str">
        <f>TEXT(Table1[[#This Row],[Order Date]],"YYYY")</f>
        <v>2024</v>
      </c>
      <c r="D707" s="1" t="str">
        <f>TEXT(Table1[[#This Row],[Order Date]],"MMM")</f>
        <v>Nov</v>
      </c>
      <c r="E707" t="s">
        <v>5720</v>
      </c>
      <c r="F707" t="s">
        <v>9863</v>
      </c>
      <c r="G707" t="s">
        <v>9865</v>
      </c>
      <c r="H707" t="s">
        <v>9871</v>
      </c>
      <c r="I707" t="s">
        <v>9998</v>
      </c>
      <c r="J707" t="s">
        <v>10132</v>
      </c>
      <c r="K707" t="s">
        <v>10849</v>
      </c>
      <c r="L707" t="s">
        <v>14444</v>
      </c>
      <c r="M707" t="s">
        <v>14448</v>
      </c>
      <c r="N707" t="s">
        <v>14959</v>
      </c>
      <c r="O707">
        <v>9</v>
      </c>
      <c r="P707">
        <v>89.47</v>
      </c>
      <c r="Q707" s="3">
        <v>0.16</v>
      </c>
      <c r="R707">
        <v>44.26</v>
      </c>
      <c r="S707">
        <v>676.39</v>
      </c>
      <c r="T707">
        <v>149</v>
      </c>
      <c r="U707" s="6">
        <f>Table1[[#This Row],[Profit]]/Table1[[#This Row],[Sales]]</f>
        <v>0.22028711246470231</v>
      </c>
      <c r="V707" t="s">
        <v>15411</v>
      </c>
      <c r="W707" t="s">
        <v>15413</v>
      </c>
    </row>
    <row r="708" spans="1:23" x14ac:dyDescent="0.25">
      <c r="A708" t="s">
        <v>726</v>
      </c>
      <c r="B708" s="1">
        <v>45373</v>
      </c>
      <c r="C708" s="1" t="str">
        <f>TEXT(Table1[[#This Row],[Order Date]],"YYYY")</f>
        <v>2024</v>
      </c>
      <c r="D708" s="1" t="str">
        <f>TEXT(Table1[[#This Row],[Order Date]],"MMM")</f>
        <v>Mar</v>
      </c>
      <c r="E708" t="s">
        <v>5721</v>
      </c>
      <c r="F708" t="s">
        <v>9863</v>
      </c>
      <c r="G708" t="s">
        <v>9865</v>
      </c>
      <c r="H708" t="s">
        <v>9867</v>
      </c>
      <c r="I708" t="s">
        <v>9938</v>
      </c>
      <c r="J708" t="s">
        <v>10154</v>
      </c>
      <c r="K708" t="s">
        <v>10850</v>
      </c>
      <c r="L708" t="s">
        <v>14446</v>
      </c>
      <c r="M708" t="s">
        <v>14450</v>
      </c>
      <c r="N708" t="s">
        <v>14960</v>
      </c>
      <c r="O708">
        <v>8</v>
      </c>
      <c r="P708">
        <v>66</v>
      </c>
      <c r="Q708" s="3">
        <v>0.15</v>
      </c>
      <c r="R708">
        <v>48.96</v>
      </c>
      <c r="S708">
        <v>448.8</v>
      </c>
      <c r="T708">
        <v>49.03</v>
      </c>
      <c r="U708" s="6">
        <f>Table1[[#This Row],[Profit]]/Table1[[#This Row],[Sales]]</f>
        <v>0.10924688057040999</v>
      </c>
      <c r="V708" t="s">
        <v>15409</v>
      </c>
      <c r="W708" t="s">
        <v>14886</v>
      </c>
    </row>
    <row r="709" spans="1:23" x14ac:dyDescent="0.25">
      <c r="A709" t="s">
        <v>727</v>
      </c>
      <c r="B709" s="1">
        <v>45255</v>
      </c>
      <c r="C709" s="1" t="str">
        <f>TEXT(Table1[[#This Row],[Order Date]],"YYYY")</f>
        <v>2023</v>
      </c>
      <c r="D709" s="1" t="str">
        <f>TEXT(Table1[[#This Row],[Order Date]],"MMM")</f>
        <v>Nov</v>
      </c>
      <c r="E709" t="s">
        <v>5722</v>
      </c>
      <c r="F709" t="s">
        <v>9863</v>
      </c>
      <c r="G709" t="s">
        <v>9865</v>
      </c>
      <c r="H709" t="s">
        <v>9870</v>
      </c>
      <c r="I709" t="s">
        <v>9939</v>
      </c>
      <c r="J709" t="s">
        <v>10160</v>
      </c>
      <c r="K709" t="s">
        <v>10851</v>
      </c>
      <c r="L709" t="s">
        <v>14444</v>
      </c>
      <c r="M709" t="s">
        <v>14448</v>
      </c>
      <c r="N709" t="s">
        <v>14961</v>
      </c>
      <c r="O709">
        <v>9</v>
      </c>
      <c r="P709">
        <v>300.17</v>
      </c>
      <c r="Q709" s="3">
        <v>0.02</v>
      </c>
      <c r="R709">
        <v>42.77</v>
      </c>
      <c r="S709">
        <v>2647.5</v>
      </c>
      <c r="T709">
        <v>715.25</v>
      </c>
      <c r="U709" s="6">
        <f>Table1[[#This Row],[Profit]]/Table1[[#This Row],[Sales]]</f>
        <v>0.27016052880075542</v>
      </c>
      <c r="V709" t="s">
        <v>15146</v>
      </c>
      <c r="W709" t="s">
        <v>15414</v>
      </c>
    </row>
    <row r="710" spans="1:23" x14ac:dyDescent="0.25">
      <c r="A710" t="s">
        <v>728</v>
      </c>
      <c r="B710" s="1">
        <v>45950</v>
      </c>
      <c r="C710" s="1" t="str">
        <f>TEXT(Table1[[#This Row],[Order Date]],"YYYY")</f>
        <v>2025</v>
      </c>
      <c r="D710" s="1" t="str">
        <f>TEXT(Table1[[#This Row],[Order Date]],"MMM")</f>
        <v>Oct</v>
      </c>
      <c r="E710" t="s">
        <v>5723</v>
      </c>
      <c r="F710" t="s">
        <v>9862</v>
      </c>
      <c r="G710" t="s">
        <v>9866</v>
      </c>
      <c r="H710" t="s">
        <v>9870</v>
      </c>
      <c r="I710" t="s">
        <v>9999</v>
      </c>
      <c r="J710" t="s">
        <v>10137</v>
      </c>
      <c r="K710" t="s">
        <v>10852</v>
      </c>
      <c r="L710" t="s">
        <v>14446</v>
      </c>
      <c r="M710" t="s">
        <v>14455</v>
      </c>
      <c r="N710" t="s">
        <v>14491</v>
      </c>
      <c r="O710">
        <v>1</v>
      </c>
      <c r="P710">
        <v>390.34</v>
      </c>
      <c r="Q710" s="3">
        <v>0.18</v>
      </c>
      <c r="R710">
        <v>8.4499999999999993</v>
      </c>
      <c r="S710">
        <v>320.08</v>
      </c>
      <c r="T710">
        <v>70.03</v>
      </c>
      <c r="U710" s="6">
        <f>Table1[[#This Row],[Profit]]/Table1[[#This Row],[Sales]]</f>
        <v>0.21878905273681581</v>
      </c>
      <c r="V710" t="s">
        <v>15146</v>
      </c>
      <c r="W710" t="s">
        <v>15412</v>
      </c>
    </row>
    <row r="711" spans="1:23" x14ac:dyDescent="0.25">
      <c r="A711" t="s">
        <v>729</v>
      </c>
      <c r="B711" s="1">
        <v>45517</v>
      </c>
      <c r="C711" s="1" t="str">
        <f>TEXT(Table1[[#This Row],[Order Date]],"YYYY")</f>
        <v>2024</v>
      </c>
      <c r="D711" s="1" t="str">
        <f>TEXT(Table1[[#This Row],[Order Date]],"MMM")</f>
        <v>Aug</v>
      </c>
      <c r="E711" t="s">
        <v>5724</v>
      </c>
      <c r="F711" t="s">
        <v>9863</v>
      </c>
      <c r="G711" t="s">
        <v>9864</v>
      </c>
      <c r="H711" t="s">
        <v>9870</v>
      </c>
      <c r="I711" t="s">
        <v>9979</v>
      </c>
      <c r="J711" t="s">
        <v>10117</v>
      </c>
      <c r="K711" t="s">
        <v>10853</v>
      </c>
      <c r="L711" t="s">
        <v>14444</v>
      </c>
      <c r="M711" t="s">
        <v>14447</v>
      </c>
      <c r="N711" t="s">
        <v>14962</v>
      </c>
      <c r="O711">
        <v>8</v>
      </c>
      <c r="P711">
        <v>718.78</v>
      </c>
      <c r="Q711" s="3">
        <v>7.0000000000000007E-2</v>
      </c>
      <c r="R711">
        <v>22.18</v>
      </c>
      <c r="S711">
        <v>5347.72</v>
      </c>
      <c r="T711">
        <v>-170.72</v>
      </c>
      <c r="U711" s="6">
        <f>Table1[[#This Row],[Profit]]/Table1[[#This Row],[Sales]]</f>
        <v>-3.1923885319351052E-2</v>
      </c>
      <c r="V711" t="s">
        <v>15411</v>
      </c>
      <c r="W711" t="s">
        <v>14886</v>
      </c>
    </row>
    <row r="712" spans="1:23" x14ac:dyDescent="0.25">
      <c r="A712" t="s">
        <v>730</v>
      </c>
      <c r="B712" s="1">
        <v>45949</v>
      </c>
      <c r="C712" s="1" t="str">
        <f>TEXT(Table1[[#This Row],[Order Date]],"YYYY")</f>
        <v>2025</v>
      </c>
      <c r="D712" s="1" t="str">
        <f>TEXT(Table1[[#This Row],[Order Date]],"MMM")</f>
        <v>Oct</v>
      </c>
      <c r="E712" t="s">
        <v>5725</v>
      </c>
      <c r="F712" t="s">
        <v>9863</v>
      </c>
      <c r="G712" t="s">
        <v>9866</v>
      </c>
      <c r="H712" t="s">
        <v>9870</v>
      </c>
      <c r="I712" t="s">
        <v>9953</v>
      </c>
      <c r="J712" t="s">
        <v>10140</v>
      </c>
      <c r="K712" t="s">
        <v>10854</v>
      </c>
      <c r="L712" t="s">
        <v>14446</v>
      </c>
      <c r="M712" t="s">
        <v>14455</v>
      </c>
      <c r="N712" t="s">
        <v>14963</v>
      </c>
      <c r="O712">
        <v>1</v>
      </c>
      <c r="P712">
        <v>182.79</v>
      </c>
      <c r="Q712" s="3">
        <v>0.03</v>
      </c>
      <c r="R712">
        <v>18.93</v>
      </c>
      <c r="S712">
        <v>177.31</v>
      </c>
      <c r="T712">
        <v>25.13</v>
      </c>
      <c r="U712" s="6">
        <f>Table1[[#This Row],[Profit]]/Table1[[#This Row],[Sales]]</f>
        <v>0.14172917489143308</v>
      </c>
      <c r="V712" t="s">
        <v>15411</v>
      </c>
      <c r="W712" t="s">
        <v>15414</v>
      </c>
    </row>
    <row r="713" spans="1:23" x14ac:dyDescent="0.25">
      <c r="A713" t="s">
        <v>731</v>
      </c>
      <c r="B713" s="1">
        <v>45503</v>
      </c>
      <c r="C713" s="1" t="str">
        <f>TEXT(Table1[[#This Row],[Order Date]],"YYYY")</f>
        <v>2024</v>
      </c>
      <c r="D713" s="1" t="str">
        <f>TEXT(Table1[[#This Row],[Order Date]],"MMM")</f>
        <v>Jul</v>
      </c>
      <c r="E713" t="s">
        <v>5726</v>
      </c>
      <c r="F713" t="s">
        <v>9863</v>
      </c>
      <c r="G713" t="s">
        <v>9864</v>
      </c>
      <c r="H713" t="s">
        <v>9869</v>
      </c>
      <c r="I713" t="s">
        <v>9970</v>
      </c>
      <c r="J713" t="s">
        <v>10137</v>
      </c>
      <c r="K713" t="s">
        <v>10855</v>
      </c>
      <c r="L713" t="s">
        <v>14446</v>
      </c>
      <c r="M713" t="s">
        <v>14455</v>
      </c>
      <c r="N713" t="s">
        <v>14964</v>
      </c>
      <c r="O713">
        <v>6</v>
      </c>
      <c r="P713">
        <v>220.73</v>
      </c>
      <c r="Q713" s="3">
        <v>0.2</v>
      </c>
      <c r="R713">
        <v>18.62</v>
      </c>
      <c r="S713">
        <v>1059.5</v>
      </c>
      <c r="T713">
        <v>262.27</v>
      </c>
      <c r="U713" s="6">
        <f>Table1[[#This Row],[Profit]]/Table1[[#This Row],[Sales]]</f>
        <v>0.24754129306276543</v>
      </c>
      <c r="V713" t="s">
        <v>15409</v>
      </c>
      <c r="W713" t="s">
        <v>15413</v>
      </c>
    </row>
    <row r="714" spans="1:23" x14ac:dyDescent="0.25">
      <c r="A714" t="s">
        <v>732</v>
      </c>
      <c r="B714" s="1">
        <v>45254</v>
      </c>
      <c r="C714" s="1" t="str">
        <f>TEXT(Table1[[#This Row],[Order Date]],"YYYY")</f>
        <v>2023</v>
      </c>
      <c r="D714" s="1" t="str">
        <f>TEXT(Table1[[#This Row],[Order Date]],"MMM")</f>
        <v>Nov</v>
      </c>
      <c r="E714" t="s">
        <v>5727</v>
      </c>
      <c r="F714" t="s">
        <v>9861</v>
      </c>
      <c r="G714" t="s">
        <v>9866</v>
      </c>
      <c r="H714" t="s">
        <v>9870</v>
      </c>
      <c r="I714" t="s">
        <v>10012</v>
      </c>
      <c r="J714" t="s">
        <v>10150</v>
      </c>
      <c r="K714" t="s">
        <v>10856</v>
      </c>
      <c r="L714" t="s">
        <v>14446</v>
      </c>
      <c r="M714" t="s">
        <v>14455</v>
      </c>
      <c r="N714" t="s">
        <v>9870</v>
      </c>
      <c r="O714">
        <v>4</v>
      </c>
      <c r="P714">
        <v>376.65</v>
      </c>
      <c r="Q714" s="3">
        <v>0.06</v>
      </c>
      <c r="R714">
        <v>15.87</v>
      </c>
      <c r="S714">
        <v>1416.2</v>
      </c>
      <c r="T714">
        <v>294.51</v>
      </c>
      <c r="U714" s="6">
        <f>Table1[[#This Row],[Profit]]/Table1[[#This Row],[Sales]]</f>
        <v>0.20795791554865131</v>
      </c>
      <c r="V714" t="s">
        <v>15410</v>
      </c>
      <c r="W714" t="s">
        <v>15414</v>
      </c>
    </row>
    <row r="715" spans="1:23" x14ac:dyDescent="0.25">
      <c r="A715" t="s">
        <v>733</v>
      </c>
      <c r="B715" s="1">
        <v>45147</v>
      </c>
      <c r="C715" s="1" t="str">
        <f>TEXT(Table1[[#This Row],[Order Date]],"YYYY")</f>
        <v>2023</v>
      </c>
      <c r="D715" s="1" t="str">
        <f>TEXT(Table1[[#This Row],[Order Date]],"MMM")</f>
        <v>Aug</v>
      </c>
      <c r="E715" t="s">
        <v>5728</v>
      </c>
      <c r="F715" t="s">
        <v>9862</v>
      </c>
      <c r="G715" t="s">
        <v>9864</v>
      </c>
      <c r="H715" t="s">
        <v>9867</v>
      </c>
      <c r="I715" t="s">
        <v>10024</v>
      </c>
      <c r="J715" t="s">
        <v>10140</v>
      </c>
      <c r="K715" t="s">
        <v>10857</v>
      </c>
      <c r="L715" t="s">
        <v>14444</v>
      </c>
      <c r="M715" t="s">
        <v>14454</v>
      </c>
      <c r="N715" t="s">
        <v>14965</v>
      </c>
      <c r="O715">
        <v>1</v>
      </c>
      <c r="P715">
        <v>257.01</v>
      </c>
      <c r="Q715" s="3">
        <v>0.17</v>
      </c>
      <c r="R715">
        <v>8.68</v>
      </c>
      <c r="S715">
        <v>213.32</v>
      </c>
      <c r="T715">
        <v>53.2</v>
      </c>
      <c r="U715" s="6">
        <f>Table1[[#This Row],[Profit]]/Table1[[#This Row],[Sales]]</f>
        <v>0.24939058691168201</v>
      </c>
      <c r="V715" t="s">
        <v>15146</v>
      </c>
      <c r="W715" t="s">
        <v>15412</v>
      </c>
    </row>
    <row r="716" spans="1:23" x14ac:dyDescent="0.25">
      <c r="A716" t="s">
        <v>734</v>
      </c>
      <c r="B716" s="1">
        <v>45340</v>
      </c>
      <c r="C716" s="1" t="str">
        <f>TEXT(Table1[[#This Row],[Order Date]],"YYYY")</f>
        <v>2024</v>
      </c>
      <c r="D716" s="1" t="str">
        <f>TEXT(Table1[[#This Row],[Order Date]],"MMM")</f>
        <v>Feb</v>
      </c>
      <c r="E716" t="s">
        <v>5729</v>
      </c>
      <c r="F716" t="s">
        <v>9862</v>
      </c>
      <c r="G716" t="s">
        <v>9866</v>
      </c>
      <c r="H716" t="s">
        <v>9868</v>
      </c>
      <c r="I716" t="s">
        <v>9963</v>
      </c>
      <c r="J716" t="s">
        <v>10150</v>
      </c>
      <c r="K716" t="s">
        <v>10858</v>
      </c>
      <c r="L716" t="s">
        <v>14446</v>
      </c>
      <c r="M716" t="s">
        <v>14453</v>
      </c>
      <c r="N716" t="s">
        <v>14791</v>
      </c>
      <c r="O716">
        <v>3</v>
      </c>
      <c r="P716">
        <v>570.88</v>
      </c>
      <c r="Q716" s="3">
        <v>0.01</v>
      </c>
      <c r="R716">
        <v>17.75</v>
      </c>
      <c r="S716">
        <v>1695.51</v>
      </c>
      <c r="T716">
        <v>-136.47</v>
      </c>
      <c r="U716" s="6">
        <f>Table1[[#This Row],[Profit]]/Table1[[#This Row],[Sales]]</f>
        <v>-8.0489056390112709E-2</v>
      </c>
      <c r="V716" t="s">
        <v>15409</v>
      </c>
      <c r="W716" t="s">
        <v>14886</v>
      </c>
    </row>
    <row r="717" spans="1:23" x14ac:dyDescent="0.25">
      <c r="A717" t="s">
        <v>735</v>
      </c>
      <c r="B717" s="1">
        <v>45759</v>
      </c>
      <c r="C717" s="1" t="str">
        <f>TEXT(Table1[[#This Row],[Order Date]],"YYYY")</f>
        <v>2025</v>
      </c>
      <c r="D717" s="1" t="str">
        <f>TEXT(Table1[[#This Row],[Order Date]],"MMM")</f>
        <v>Apr</v>
      </c>
      <c r="E717" t="s">
        <v>5730</v>
      </c>
      <c r="F717" t="s">
        <v>9862</v>
      </c>
      <c r="G717" t="s">
        <v>9866</v>
      </c>
      <c r="H717" t="s">
        <v>9868</v>
      </c>
      <c r="I717" t="s">
        <v>10040</v>
      </c>
      <c r="J717" t="s">
        <v>10159</v>
      </c>
      <c r="K717" t="s">
        <v>10388</v>
      </c>
      <c r="L717" t="s">
        <v>14444</v>
      </c>
      <c r="M717" t="s">
        <v>14448</v>
      </c>
      <c r="N717" t="s">
        <v>14754</v>
      </c>
      <c r="O717">
        <v>5</v>
      </c>
      <c r="P717">
        <v>33.86</v>
      </c>
      <c r="Q717" s="3">
        <v>0.23</v>
      </c>
      <c r="R717">
        <v>23.02</v>
      </c>
      <c r="S717">
        <v>130.36000000000001</v>
      </c>
      <c r="T717">
        <v>22.51</v>
      </c>
      <c r="U717" s="6">
        <f>Table1[[#This Row],[Profit]]/Table1[[#This Row],[Sales]]</f>
        <v>0.17267566738263271</v>
      </c>
      <c r="V717" t="s">
        <v>15146</v>
      </c>
      <c r="W717" t="s">
        <v>15412</v>
      </c>
    </row>
    <row r="718" spans="1:23" x14ac:dyDescent="0.25">
      <c r="A718" t="s">
        <v>736</v>
      </c>
      <c r="B718" s="1">
        <v>45473</v>
      </c>
      <c r="C718" s="1" t="str">
        <f>TEXT(Table1[[#This Row],[Order Date]],"YYYY")</f>
        <v>2024</v>
      </c>
      <c r="D718" s="1" t="str">
        <f>TEXT(Table1[[#This Row],[Order Date]],"MMM")</f>
        <v>Jun</v>
      </c>
      <c r="E718" t="s">
        <v>5731</v>
      </c>
      <c r="F718" t="s">
        <v>9862</v>
      </c>
      <c r="G718" t="s">
        <v>9864</v>
      </c>
      <c r="H718" t="s">
        <v>9868</v>
      </c>
      <c r="I718" t="s">
        <v>9932</v>
      </c>
      <c r="J718" t="s">
        <v>10160</v>
      </c>
      <c r="K718" t="s">
        <v>10859</v>
      </c>
      <c r="L718" t="s">
        <v>14445</v>
      </c>
      <c r="M718" t="s">
        <v>14449</v>
      </c>
      <c r="N718" t="s">
        <v>14966</v>
      </c>
      <c r="O718">
        <v>7</v>
      </c>
      <c r="P718">
        <v>656.92</v>
      </c>
      <c r="Q718" s="3">
        <v>0.2</v>
      </c>
      <c r="R718">
        <v>46</v>
      </c>
      <c r="S718">
        <v>3678.75</v>
      </c>
      <c r="T718">
        <v>900.87</v>
      </c>
      <c r="U718" s="6">
        <f>Table1[[#This Row],[Profit]]/Table1[[#This Row],[Sales]]</f>
        <v>0.24488481141692151</v>
      </c>
      <c r="V718" t="s">
        <v>15146</v>
      </c>
      <c r="W718" t="s">
        <v>15414</v>
      </c>
    </row>
    <row r="719" spans="1:23" x14ac:dyDescent="0.25">
      <c r="A719" t="s">
        <v>737</v>
      </c>
      <c r="B719" s="1">
        <v>45714</v>
      </c>
      <c r="C719" s="1" t="str">
        <f>TEXT(Table1[[#This Row],[Order Date]],"YYYY")</f>
        <v>2025</v>
      </c>
      <c r="D719" s="1" t="str">
        <f>TEXT(Table1[[#This Row],[Order Date]],"MMM")</f>
        <v>Feb</v>
      </c>
      <c r="E719" t="s">
        <v>5732</v>
      </c>
      <c r="F719" t="s">
        <v>9863</v>
      </c>
      <c r="G719" t="s">
        <v>9864</v>
      </c>
      <c r="H719" t="s">
        <v>9867</v>
      </c>
      <c r="I719" t="s">
        <v>10013</v>
      </c>
      <c r="J719" t="s">
        <v>10131</v>
      </c>
      <c r="K719" t="s">
        <v>10860</v>
      </c>
      <c r="L719" t="s">
        <v>14445</v>
      </c>
      <c r="M719" t="s">
        <v>14452</v>
      </c>
      <c r="N719" t="s">
        <v>14562</v>
      </c>
      <c r="O719">
        <v>1</v>
      </c>
      <c r="P719">
        <v>318.47000000000003</v>
      </c>
      <c r="Q719" s="3">
        <v>0.24</v>
      </c>
      <c r="R719">
        <v>6.88</v>
      </c>
      <c r="S719">
        <v>242.04</v>
      </c>
      <c r="T719">
        <v>38.369999999999997</v>
      </c>
      <c r="U719" s="6">
        <f>Table1[[#This Row],[Profit]]/Table1[[#This Row],[Sales]]</f>
        <v>0.15852751611303917</v>
      </c>
      <c r="V719" t="s">
        <v>15409</v>
      </c>
      <c r="W719" t="s">
        <v>15413</v>
      </c>
    </row>
    <row r="720" spans="1:23" x14ac:dyDescent="0.25">
      <c r="A720" t="s">
        <v>738</v>
      </c>
      <c r="B720" s="1">
        <v>45335</v>
      </c>
      <c r="C720" s="1" t="str">
        <f>TEXT(Table1[[#This Row],[Order Date]],"YYYY")</f>
        <v>2024</v>
      </c>
      <c r="D720" s="1" t="str">
        <f>TEXT(Table1[[#This Row],[Order Date]],"MMM")</f>
        <v>Feb</v>
      </c>
      <c r="E720" t="s">
        <v>5733</v>
      </c>
      <c r="F720" t="s">
        <v>9861</v>
      </c>
      <c r="G720" t="s">
        <v>9865</v>
      </c>
      <c r="H720" t="s">
        <v>9868</v>
      </c>
      <c r="I720" t="s">
        <v>10102</v>
      </c>
      <c r="J720" t="s">
        <v>10150</v>
      </c>
      <c r="K720" t="s">
        <v>10861</v>
      </c>
      <c r="L720" t="s">
        <v>14445</v>
      </c>
      <c r="M720" t="s">
        <v>14449</v>
      </c>
      <c r="N720" t="s">
        <v>14967</v>
      </c>
      <c r="O720">
        <v>5</v>
      </c>
      <c r="P720">
        <v>74.319999999999993</v>
      </c>
      <c r="Q720" s="3">
        <v>0.04</v>
      </c>
      <c r="R720">
        <v>44.65</v>
      </c>
      <c r="S720">
        <v>356.74</v>
      </c>
      <c r="T720">
        <v>91.16</v>
      </c>
      <c r="U720" s="6">
        <f>Table1[[#This Row],[Profit]]/Table1[[#This Row],[Sales]]</f>
        <v>0.25553624488422938</v>
      </c>
      <c r="V720" t="s">
        <v>15410</v>
      </c>
      <c r="W720" t="s">
        <v>14886</v>
      </c>
    </row>
    <row r="721" spans="1:23" x14ac:dyDescent="0.25">
      <c r="A721" t="s">
        <v>739</v>
      </c>
      <c r="B721" s="1">
        <v>45909</v>
      </c>
      <c r="C721" s="1" t="str">
        <f>TEXT(Table1[[#This Row],[Order Date]],"YYYY")</f>
        <v>2025</v>
      </c>
      <c r="D721" s="1" t="str">
        <f>TEXT(Table1[[#This Row],[Order Date]],"MMM")</f>
        <v>Sep</v>
      </c>
      <c r="E721" t="s">
        <v>5734</v>
      </c>
      <c r="F721" t="s">
        <v>9861</v>
      </c>
      <c r="G721" t="s">
        <v>9866</v>
      </c>
      <c r="H721" t="s">
        <v>9867</v>
      </c>
      <c r="I721" t="s">
        <v>9910</v>
      </c>
      <c r="J721" t="s">
        <v>10153</v>
      </c>
      <c r="K721" t="s">
        <v>10862</v>
      </c>
      <c r="L721" t="s">
        <v>14445</v>
      </c>
      <c r="M721" t="s">
        <v>14449</v>
      </c>
      <c r="N721" t="s">
        <v>14695</v>
      </c>
      <c r="O721">
        <v>3</v>
      </c>
      <c r="P721">
        <v>287.26</v>
      </c>
      <c r="Q721" s="3">
        <v>0.04</v>
      </c>
      <c r="R721">
        <v>23.15</v>
      </c>
      <c r="S721">
        <v>827.31</v>
      </c>
      <c r="T721">
        <v>202.68</v>
      </c>
      <c r="U721" s="6">
        <f>Table1[[#This Row],[Profit]]/Table1[[#This Row],[Sales]]</f>
        <v>0.24498676433259603</v>
      </c>
      <c r="V721" t="s">
        <v>15409</v>
      </c>
      <c r="W721" t="s">
        <v>15412</v>
      </c>
    </row>
    <row r="722" spans="1:23" x14ac:dyDescent="0.25">
      <c r="A722" t="s">
        <v>740</v>
      </c>
      <c r="B722" s="1">
        <v>44940</v>
      </c>
      <c r="C722" s="1" t="str">
        <f>TEXT(Table1[[#This Row],[Order Date]],"YYYY")</f>
        <v>2023</v>
      </c>
      <c r="D722" s="1" t="str">
        <f>TEXT(Table1[[#This Row],[Order Date]],"MMM")</f>
        <v>Jan</v>
      </c>
      <c r="E722" t="s">
        <v>5735</v>
      </c>
      <c r="F722" t="s">
        <v>9863</v>
      </c>
      <c r="G722" t="s">
        <v>9866</v>
      </c>
      <c r="H722" t="s">
        <v>9869</v>
      </c>
      <c r="I722" t="s">
        <v>9889</v>
      </c>
      <c r="J722" t="s">
        <v>10145</v>
      </c>
      <c r="K722" t="s">
        <v>10863</v>
      </c>
      <c r="L722" t="s">
        <v>14444</v>
      </c>
      <c r="M722" t="s">
        <v>14447</v>
      </c>
      <c r="N722" t="s">
        <v>14968</v>
      </c>
      <c r="O722">
        <v>4</v>
      </c>
      <c r="P722">
        <v>87.32</v>
      </c>
      <c r="Q722" s="3">
        <v>0.02</v>
      </c>
      <c r="R722">
        <v>24.18</v>
      </c>
      <c r="S722">
        <v>342.29</v>
      </c>
      <c r="T722">
        <v>15.52</v>
      </c>
      <c r="U722" s="6">
        <f>Table1[[#This Row],[Profit]]/Table1[[#This Row],[Sales]]</f>
        <v>4.5341669344707701E-2</v>
      </c>
      <c r="V722" t="s">
        <v>15411</v>
      </c>
      <c r="W722" t="s">
        <v>14886</v>
      </c>
    </row>
    <row r="723" spans="1:23" x14ac:dyDescent="0.25">
      <c r="A723" t="s">
        <v>741</v>
      </c>
      <c r="B723" s="1">
        <v>45535</v>
      </c>
      <c r="C723" s="1" t="str">
        <f>TEXT(Table1[[#This Row],[Order Date]],"YYYY")</f>
        <v>2024</v>
      </c>
      <c r="D723" s="1" t="str">
        <f>TEXT(Table1[[#This Row],[Order Date]],"MMM")</f>
        <v>Aug</v>
      </c>
      <c r="E723" t="s">
        <v>5736</v>
      </c>
      <c r="F723" t="s">
        <v>9861</v>
      </c>
      <c r="G723" t="s">
        <v>9864</v>
      </c>
      <c r="H723" t="s">
        <v>9871</v>
      </c>
      <c r="I723" t="s">
        <v>10106</v>
      </c>
      <c r="J723" t="s">
        <v>10162</v>
      </c>
      <c r="K723" t="s">
        <v>10864</v>
      </c>
      <c r="L723" t="s">
        <v>14446</v>
      </c>
      <c r="M723" t="s">
        <v>14455</v>
      </c>
      <c r="N723" t="s">
        <v>14969</v>
      </c>
      <c r="O723">
        <v>5</v>
      </c>
      <c r="P723">
        <v>520.30999999999995</v>
      </c>
      <c r="Q723" s="3">
        <v>0.03</v>
      </c>
      <c r="R723">
        <v>47.63</v>
      </c>
      <c r="S723">
        <v>2523.5</v>
      </c>
      <c r="T723">
        <v>194.47</v>
      </c>
      <c r="U723" s="6">
        <f>Table1[[#This Row],[Profit]]/Table1[[#This Row],[Sales]]</f>
        <v>7.7063602139885085E-2</v>
      </c>
      <c r="V723" t="s">
        <v>15410</v>
      </c>
      <c r="W723" t="s">
        <v>15412</v>
      </c>
    </row>
    <row r="724" spans="1:23" x14ac:dyDescent="0.25">
      <c r="A724" t="s">
        <v>742</v>
      </c>
      <c r="B724" s="1">
        <v>44962</v>
      </c>
      <c r="C724" s="1" t="str">
        <f>TEXT(Table1[[#This Row],[Order Date]],"YYYY")</f>
        <v>2023</v>
      </c>
      <c r="D724" s="1" t="str">
        <f>TEXT(Table1[[#This Row],[Order Date]],"MMM")</f>
        <v>Feb</v>
      </c>
      <c r="E724" t="s">
        <v>5737</v>
      </c>
      <c r="F724" t="s">
        <v>9862</v>
      </c>
      <c r="G724" t="s">
        <v>9866</v>
      </c>
      <c r="H724" t="s">
        <v>9867</v>
      </c>
      <c r="I724" t="s">
        <v>10023</v>
      </c>
      <c r="J724" t="s">
        <v>10135</v>
      </c>
      <c r="K724" t="s">
        <v>10865</v>
      </c>
      <c r="L724" t="s">
        <v>14444</v>
      </c>
      <c r="M724" t="s">
        <v>14447</v>
      </c>
      <c r="N724" t="s">
        <v>14597</v>
      </c>
      <c r="O724">
        <v>2</v>
      </c>
      <c r="P724">
        <v>517.72</v>
      </c>
      <c r="Q724" s="3">
        <v>0.13</v>
      </c>
      <c r="R724">
        <v>46.85</v>
      </c>
      <c r="S724">
        <v>900.83</v>
      </c>
      <c r="T724">
        <v>240.91</v>
      </c>
      <c r="U724" s="6">
        <f>Table1[[#This Row],[Profit]]/Table1[[#This Row],[Sales]]</f>
        <v>0.26743114683125563</v>
      </c>
      <c r="V724" t="s">
        <v>15411</v>
      </c>
      <c r="W724" t="s">
        <v>15412</v>
      </c>
    </row>
    <row r="725" spans="1:23" x14ac:dyDescent="0.25">
      <c r="A725" t="s">
        <v>743</v>
      </c>
      <c r="B725" s="1">
        <v>45247</v>
      </c>
      <c r="C725" s="1" t="str">
        <f>TEXT(Table1[[#This Row],[Order Date]],"YYYY")</f>
        <v>2023</v>
      </c>
      <c r="D725" s="1" t="str">
        <f>TEXT(Table1[[#This Row],[Order Date]],"MMM")</f>
        <v>Nov</v>
      </c>
      <c r="E725" t="s">
        <v>5738</v>
      </c>
      <c r="F725" t="s">
        <v>9862</v>
      </c>
      <c r="G725" t="s">
        <v>9864</v>
      </c>
      <c r="H725" t="s">
        <v>9868</v>
      </c>
      <c r="I725" t="s">
        <v>10086</v>
      </c>
      <c r="J725" t="s">
        <v>10127</v>
      </c>
      <c r="K725" t="s">
        <v>10866</v>
      </c>
      <c r="L725" t="s">
        <v>14445</v>
      </c>
      <c r="M725" t="s">
        <v>14449</v>
      </c>
      <c r="N725" t="s">
        <v>14754</v>
      </c>
      <c r="O725">
        <v>9</v>
      </c>
      <c r="P725">
        <v>486.02</v>
      </c>
      <c r="Q725" s="3">
        <v>0.23</v>
      </c>
      <c r="R725">
        <v>13.15</v>
      </c>
      <c r="S725">
        <v>3368.12</v>
      </c>
      <c r="T725">
        <v>396.97</v>
      </c>
      <c r="U725" s="6">
        <f>Table1[[#This Row],[Profit]]/Table1[[#This Row],[Sales]]</f>
        <v>0.11786100257710534</v>
      </c>
      <c r="V725" t="s">
        <v>15409</v>
      </c>
      <c r="W725" t="s">
        <v>15414</v>
      </c>
    </row>
    <row r="726" spans="1:23" x14ac:dyDescent="0.25">
      <c r="A726" t="s">
        <v>744</v>
      </c>
      <c r="B726" s="1">
        <v>45573</v>
      </c>
      <c r="C726" s="1" t="str">
        <f>TEXT(Table1[[#This Row],[Order Date]],"YYYY")</f>
        <v>2024</v>
      </c>
      <c r="D726" s="1" t="str">
        <f>TEXT(Table1[[#This Row],[Order Date]],"MMM")</f>
        <v>Oct</v>
      </c>
      <c r="E726" t="s">
        <v>5739</v>
      </c>
      <c r="F726" t="s">
        <v>9862</v>
      </c>
      <c r="G726" t="s">
        <v>9864</v>
      </c>
      <c r="H726" t="s">
        <v>9870</v>
      </c>
      <c r="I726" t="s">
        <v>9915</v>
      </c>
      <c r="J726" t="s">
        <v>10140</v>
      </c>
      <c r="K726" t="s">
        <v>10867</v>
      </c>
      <c r="L726" t="s">
        <v>14444</v>
      </c>
      <c r="M726" t="s">
        <v>14454</v>
      </c>
      <c r="N726" t="s">
        <v>14970</v>
      </c>
      <c r="O726">
        <v>1</v>
      </c>
      <c r="P726">
        <v>503.4</v>
      </c>
      <c r="Q726" s="3">
        <v>0.13</v>
      </c>
      <c r="R726">
        <v>9.74</v>
      </c>
      <c r="S726">
        <v>437.96</v>
      </c>
      <c r="T726">
        <v>70.58</v>
      </c>
      <c r="U726" s="6">
        <f>Table1[[#This Row],[Profit]]/Table1[[#This Row],[Sales]]</f>
        <v>0.16115626997899352</v>
      </c>
      <c r="V726" t="s">
        <v>15146</v>
      </c>
      <c r="W726" t="s">
        <v>14886</v>
      </c>
    </row>
    <row r="727" spans="1:23" x14ac:dyDescent="0.25">
      <c r="A727" t="s">
        <v>745</v>
      </c>
      <c r="B727" s="1">
        <v>45634</v>
      </c>
      <c r="C727" s="1" t="str">
        <f>TEXT(Table1[[#This Row],[Order Date]],"YYYY")</f>
        <v>2024</v>
      </c>
      <c r="D727" s="1" t="str">
        <f>TEXT(Table1[[#This Row],[Order Date]],"MMM")</f>
        <v>Dec</v>
      </c>
      <c r="E727" t="s">
        <v>5740</v>
      </c>
      <c r="F727" t="s">
        <v>9862</v>
      </c>
      <c r="G727" t="s">
        <v>9864</v>
      </c>
      <c r="H727" t="s">
        <v>9871</v>
      </c>
      <c r="I727" t="s">
        <v>9988</v>
      </c>
      <c r="J727" t="s">
        <v>10148</v>
      </c>
      <c r="K727" t="s">
        <v>10868</v>
      </c>
      <c r="L727" t="s">
        <v>14445</v>
      </c>
      <c r="M727" t="s">
        <v>14452</v>
      </c>
      <c r="N727" t="s">
        <v>14462</v>
      </c>
      <c r="O727">
        <v>5</v>
      </c>
      <c r="P727">
        <v>440.07</v>
      </c>
      <c r="Q727" s="3">
        <v>0.09</v>
      </c>
      <c r="R727">
        <v>8.09</v>
      </c>
      <c r="S727">
        <v>2002.32</v>
      </c>
      <c r="T727">
        <v>-77.430000000000007</v>
      </c>
      <c r="U727" s="6">
        <f>Table1[[#This Row],[Profit]]/Table1[[#This Row],[Sales]]</f>
        <v>-3.8670142634543936E-2</v>
      </c>
      <c r="V727" t="s">
        <v>15146</v>
      </c>
      <c r="W727" t="s">
        <v>15412</v>
      </c>
    </row>
    <row r="728" spans="1:23" x14ac:dyDescent="0.25">
      <c r="A728" t="s">
        <v>746</v>
      </c>
      <c r="B728" s="1">
        <v>45595</v>
      </c>
      <c r="C728" s="1" t="str">
        <f>TEXT(Table1[[#This Row],[Order Date]],"YYYY")</f>
        <v>2024</v>
      </c>
      <c r="D728" s="1" t="str">
        <f>TEXT(Table1[[#This Row],[Order Date]],"MMM")</f>
        <v>Oct</v>
      </c>
      <c r="E728" t="s">
        <v>5741</v>
      </c>
      <c r="F728" t="s">
        <v>9861</v>
      </c>
      <c r="G728" t="s">
        <v>9865</v>
      </c>
      <c r="H728" t="s">
        <v>9871</v>
      </c>
      <c r="I728" t="s">
        <v>10029</v>
      </c>
      <c r="J728" t="s">
        <v>10160</v>
      </c>
      <c r="K728" t="s">
        <v>10869</v>
      </c>
      <c r="L728" t="s">
        <v>14445</v>
      </c>
      <c r="M728" t="s">
        <v>14451</v>
      </c>
      <c r="N728" t="s">
        <v>14493</v>
      </c>
      <c r="O728">
        <v>1</v>
      </c>
      <c r="P728">
        <v>589.64</v>
      </c>
      <c r="Q728" s="3">
        <v>0.2</v>
      </c>
      <c r="R728">
        <v>36.14</v>
      </c>
      <c r="S728">
        <v>471.71</v>
      </c>
      <c r="T728">
        <v>48.72</v>
      </c>
      <c r="U728" s="6">
        <f>Table1[[#This Row],[Profit]]/Table1[[#This Row],[Sales]]</f>
        <v>0.10328379724830934</v>
      </c>
      <c r="V728" t="s">
        <v>15409</v>
      </c>
      <c r="W728" t="s">
        <v>15412</v>
      </c>
    </row>
    <row r="729" spans="1:23" x14ac:dyDescent="0.25">
      <c r="A729" t="s">
        <v>747</v>
      </c>
      <c r="B729" s="1">
        <v>45324</v>
      </c>
      <c r="C729" s="1" t="str">
        <f>TEXT(Table1[[#This Row],[Order Date]],"YYYY")</f>
        <v>2024</v>
      </c>
      <c r="D729" s="1" t="str">
        <f>TEXT(Table1[[#This Row],[Order Date]],"MMM")</f>
        <v>Feb</v>
      </c>
      <c r="E729" t="s">
        <v>5742</v>
      </c>
      <c r="F729" t="s">
        <v>9861</v>
      </c>
      <c r="G729" t="s">
        <v>9865</v>
      </c>
      <c r="H729" t="s">
        <v>9867</v>
      </c>
      <c r="I729" t="s">
        <v>9939</v>
      </c>
      <c r="J729" t="s">
        <v>10132</v>
      </c>
      <c r="K729" t="s">
        <v>10870</v>
      </c>
      <c r="L729" t="s">
        <v>14445</v>
      </c>
      <c r="M729" t="s">
        <v>14451</v>
      </c>
      <c r="N729" t="s">
        <v>14971</v>
      </c>
      <c r="O729">
        <v>3</v>
      </c>
      <c r="P729">
        <v>534.79</v>
      </c>
      <c r="Q729" s="3">
        <v>0.04</v>
      </c>
      <c r="R729">
        <v>30.03</v>
      </c>
      <c r="S729">
        <v>1540.2</v>
      </c>
      <c r="T729">
        <v>182.76</v>
      </c>
      <c r="U729" s="6">
        <f>Table1[[#This Row],[Profit]]/Table1[[#This Row],[Sales]]</f>
        <v>0.11865991429684455</v>
      </c>
      <c r="V729" t="s">
        <v>15409</v>
      </c>
      <c r="W729" t="s">
        <v>15413</v>
      </c>
    </row>
    <row r="730" spans="1:23" x14ac:dyDescent="0.25">
      <c r="A730" t="s">
        <v>748</v>
      </c>
      <c r="B730" s="1">
        <v>45088</v>
      </c>
      <c r="C730" s="1" t="str">
        <f>TEXT(Table1[[#This Row],[Order Date]],"YYYY")</f>
        <v>2023</v>
      </c>
      <c r="D730" s="1" t="str">
        <f>TEXT(Table1[[#This Row],[Order Date]],"MMM")</f>
        <v>Jun</v>
      </c>
      <c r="E730" t="s">
        <v>5743</v>
      </c>
      <c r="F730" t="s">
        <v>9862</v>
      </c>
      <c r="G730" t="s">
        <v>9865</v>
      </c>
      <c r="H730" t="s">
        <v>9871</v>
      </c>
      <c r="I730" t="s">
        <v>9953</v>
      </c>
      <c r="J730" t="s">
        <v>10151</v>
      </c>
      <c r="K730" t="s">
        <v>10871</v>
      </c>
      <c r="L730" t="s">
        <v>14444</v>
      </c>
      <c r="M730" t="s">
        <v>14447</v>
      </c>
      <c r="N730" t="s">
        <v>14972</v>
      </c>
      <c r="O730">
        <v>10</v>
      </c>
      <c r="P730">
        <v>499.74</v>
      </c>
      <c r="Q730" s="3">
        <v>0</v>
      </c>
      <c r="R730">
        <v>18.89</v>
      </c>
      <c r="S730">
        <v>4997.3999999999996</v>
      </c>
      <c r="T730">
        <v>163.5</v>
      </c>
      <c r="U730" s="6">
        <f>Table1[[#This Row],[Profit]]/Table1[[#This Row],[Sales]]</f>
        <v>3.2717012846680278E-2</v>
      </c>
      <c r="V730" t="s">
        <v>15146</v>
      </c>
      <c r="W730" t="s">
        <v>15414</v>
      </c>
    </row>
    <row r="731" spans="1:23" x14ac:dyDescent="0.25">
      <c r="A731" t="s">
        <v>749</v>
      </c>
      <c r="B731" s="1">
        <v>45212</v>
      </c>
      <c r="C731" s="1" t="str">
        <f>TEXT(Table1[[#This Row],[Order Date]],"YYYY")</f>
        <v>2023</v>
      </c>
      <c r="D731" s="1" t="str">
        <f>TEXT(Table1[[#This Row],[Order Date]],"MMM")</f>
        <v>Oct</v>
      </c>
      <c r="E731" t="s">
        <v>5744</v>
      </c>
      <c r="F731" t="s">
        <v>9861</v>
      </c>
      <c r="G731" t="s">
        <v>9864</v>
      </c>
      <c r="H731" t="s">
        <v>9870</v>
      </c>
      <c r="I731" t="s">
        <v>10033</v>
      </c>
      <c r="J731" t="s">
        <v>10134</v>
      </c>
      <c r="K731" t="s">
        <v>10872</v>
      </c>
      <c r="L731" t="s">
        <v>14446</v>
      </c>
      <c r="M731" t="s">
        <v>14455</v>
      </c>
      <c r="N731" t="s">
        <v>14638</v>
      </c>
      <c r="O731">
        <v>5</v>
      </c>
      <c r="P731">
        <v>529.78</v>
      </c>
      <c r="Q731" s="3">
        <v>0.28000000000000003</v>
      </c>
      <c r="R731">
        <v>37.81</v>
      </c>
      <c r="S731">
        <v>1907.21</v>
      </c>
      <c r="T731">
        <v>-22.85</v>
      </c>
      <c r="U731" s="6">
        <f>Table1[[#This Row],[Profit]]/Table1[[#This Row],[Sales]]</f>
        <v>-1.1980851610467648E-2</v>
      </c>
      <c r="V731" t="s">
        <v>15146</v>
      </c>
      <c r="W731" t="s">
        <v>15414</v>
      </c>
    </row>
    <row r="732" spans="1:23" x14ac:dyDescent="0.25">
      <c r="A732" t="s">
        <v>750</v>
      </c>
      <c r="B732" s="1">
        <v>45606</v>
      </c>
      <c r="C732" s="1" t="str">
        <f>TEXT(Table1[[#This Row],[Order Date]],"YYYY")</f>
        <v>2024</v>
      </c>
      <c r="D732" s="1" t="str">
        <f>TEXT(Table1[[#This Row],[Order Date]],"MMM")</f>
        <v>Nov</v>
      </c>
      <c r="E732" t="s">
        <v>5745</v>
      </c>
      <c r="F732" t="s">
        <v>9861</v>
      </c>
      <c r="G732" t="s">
        <v>9865</v>
      </c>
      <c r="H732" t="s">
        <v>9870</v>
      </c>
      <c r="I732" t="s">
        <v>9877</v>
      </c>
      <c r="J732" t="s">
        <v>10130</v>
      </c>
      <c r="K732" t="s">
        <v>10873</v>
      </c>
      <c r="L732" t="s">
        <v>14445</v>
      </c>
      <c r="M732" t="s">
        <v>14449</v>
      </c>
      <c r="N732" t="s">
        <v>14973</v>
      </c>
      <c r="O732">
        <v>1</v>
      </c>
      <c r="P732">
        <v>517.39</v>
      </c>
      <c r="Q732" s="3">
        <v>0.16</v>
      </c>
      <c r="R732">
        <v>9.24</v>
      </c>
      <c r="S732">
        <v>434.61</v>
      </c>
      <c r="T732">
        <v>37.79</v>
      </c>
      <c r="U732" s="6">
        <f>Table1[[#This Row],[Profit]]/Table1[[#This Row],[Sales]]</f>
        <v>8.6951519753342074E-2</v>
      </c>
      <c r="V732" t="s">
        <v>15410</v>
      </c>
      <c r="W732" t="s">
        <v>14886</v>
      </c>
    </row>
    <row r="733" spans="1:23" x14ac:dyDescent="0.25">
      <c r="A733" t="s">
        <v>751</v>
      </c>
      <c r="B733" s="1">
        <v>45283</v>
      </c>
      <c r="C733" s="1" t="str">
        <f>TEXT(Table1[[#This Row],[Order Date]],"YYYY")</f>
        <v>2023</v>
      </c>
      <c r="D733" s="1" t="str">
        <f>TEXT(Table1[[#This Row],[Order Date]],"MMM")</f>
        <v>Dec</v>
      </c>
      <c r="E733" t="s">
        <v>5746</v>
      </c>
      <c r="F733" t="s">
        <v>9861</v>
      </c>
      <c r="G733" t="s">
        <v>9865</v>
      </c>
      <c r="H733" t="s">
        <v>9868</v>
      </c>
      <c r="I733" t="s">
        <v>9949</v>
      </c>
      <c r="J733" t="s">
        <v>10159</v>
      </c>
      <c r="K733" t="s">
        <v>10874</v>
      </c>
      <c r="L733" t="s">
        <v>14445</v>
      </c>
      <c r="M733" t="s">
        <v>14451</v>
      </c>
      <c r="N733" t="s">
        <v>14974</v>
      </c>
      <c r="O733">
        <v>6</v>
      </c>
      <c r="P733">
        <v>360.96</v>
      </c>
      <c r="Q733" s="3">
        <v>0.14000000000000001</v>
      </c>
      <c r="R733">
        <v>40.04</v>
      </c>
      <c r="S733">
        <v>1862.55</v>
      </c>
      <c r="T733">
        <v>117.85</v>
      </c>
      <c r="U733" s="6">
        <f>Table1[[#This Row],[Profit]]/Table1[[#This Row],[Sales]]</f>
        <v>6.3273469168612928E-2</v>
      </c>
      <c r="V733" t="s">
        <v>15409</v>
      </c>
      <c r="W733" t="s">
        <v>15414</v>
      </c>
    </row>
    <row r="734" spans="1:23" x14ac:dyDescent="0.25">
      <c r="A734" t="s">
        <v>752</v>
      </c>
      <c r="B734" s="1">
        <v>45724</v>
      </c>
      <c r="C734" s="1" t="str">
        <f>TEXT(Table1[[#This Row],[Order Date]],"YYYY")</f>
        <v>2025</v>
      </c>
      <c r="D734" s="1" t="str">
        <f>TEXT(Table1[[#This Row],[Order Date]],"MMM")</f>
        <v>Mar</v>
      </c>
      <c r="E734" t="s">
        <v>5747</v>
      </c>
      <c r="F734" t="s">
        <v>9863</v>
      </c>
      <c r="G734" t="s">
        <v>9864</v>
      </c>
      <c r="H734" t="s">
        <v>9871</v>
      </c>
      <c r="I734" t="s">
        <v>9941</v>
      </c>
      <c r="J734" t="s">
        <v>10136</v>
      </c>
      <c r="K734" t="s">
        <v>10875</v>
      </c>
      <c r="L734" t="s">
        <v>14444</v>
      </c>
      <c r="M734" t="s">
        <v>14447</v>
      </c>
      <c r="N734" t="s">
        <v>14854</v>
      </c>
      <c r="O734">
        <v>2</v>
      </c>
      <c r="P734">
        <v>145.57</v>
      </c>
      <c r="Q734" s="3">
        <v>0.1</v>
      </c>
      <c r="R734">
        <v>32.69</v>
      </c>
      <c r="S734">
        <v>262.02999999999997</v>
      </c>
      <c r="T734">
        <v>68.290000000000006</v>
      </c>
      <c r="U734" s="6">
        <f>Table1[[#This Row],[Profit]]/Table1[[#This Row],[Sales]]</f>
        <v>0.26061901309010421</v>
      </c>
      <c r="V734" t="s">
        <v>15409</v>
      </c>
      <c r="W734" t="s">
        <v>15413</v>
      </c>
    </row>
    <row r="735" spans="1:23" x14ac:dyDescent="0.25">
      <c r="A735" t="s">
        <v>753</v>
      </c>
      <c r="B735" s="1">
        <v>45732</v>
      </c>
      <c r="C735" s="1" t="str">
        <f>TEXT(Table1[[#This Row],[Order Date]],"YYYY")</f>
        <v>2025</v>
      </c>
      <c r="D735" s="1" t="str">
        <f>TEXT(Table1[[#This Row],[Order Date]],"MMM")</f>
        <v>Mar</v>
      </c>
      <c r="E735" t="s">
        <v>5748</v>
      </c>
      <c r="F735" t="s">
        <v>9862</v>
      </c>
      <c r="G735" t="s">
        <v>9864</v>
      </c>
      <c r="H735" t="s">
        <v>9871</v>
      </c>
      <c r="I735" t="s">
        <v>10084</v>
      </c>
      <c r="J735" t="s">
        <v>10120</v>
      </c>
      <c r="K735" t="s">
        <v>10876</v>
      </c>
      <c r="L735" t="s">
        <v>14445</v>
      </c>
      <c r="M735" t="s">
        <v>14449</v>
      </c>
      <c r="N735" t="s">
        <v>14714</v>
      </c>
      <c r="O735">
        <v>3</v>
      </c>
      <c r="P735">
        <v>268.95</v>
      </c>
      <c r="Q735" s="3">
        <v>0.13</v>
      </c>
      <c r="R735">
        <v>16.04</v>
      </c>
      <c r="S735">
        <v>701.96</v>
      </c>
      <c r="T735">
        <v>-26.07</v>
      </c>
      <c r="U735" s="6">
        <f>Table1[[#This Row],[Profit]]/Table1[[#This Row],[Sales]]</f>
        <v>-3.7138868311584701E-2</v>
      </c>
      <c r="V735" t="s">
        <v>15409</v>
      </c>
      <c r="W735" t="s">
        <v>15413</v>
      </c>
    </row>
    <row r="736" spans="1:23" x14ac:dyDescent="0.25">
      <c r="A736" t="s">
        <v>754</v>
      </c>
      <c r="B736" s="1">
        <v>45359</v>
      </c>
      <c r="C736" s="1" t="str">
        <f>TEXT(Table1[[#This Row],[Order Date]],"YYYY")</f>
        <v>2024</v>
      </c>
      <c r="D736" s="1" t="str">
        <f>TEXT(Table1[[#This Row],[Order Date]],"MMM")</f>
        <v>Mar</v>
      </c>
      <c r="E736" t="s">
        <v>5749</v>
      </c>
      <c r="F736" t="s">
        <v>9861</v>
      </c>
      <c r="G736" t="s">
        <v>9865</v>
      </c>
      <c r="H736" t="s">
        <v>9871</v>
      </c>
      <c r="I736" t="s">
        <v>10019</v>
      </c>
      <c r="J736" t="s">
        <v>10153</v>
      </c>
      <c r="K736" t="s">
        <v>10877</v>
      </c>
      <c r="L736" t="s">
        <v>14446</v>
      </c>
      <c r="M736" t="s">
        <v>14450</v>
      </c>
      <c r="N736" t="s">
        <v>14975</v>
      </c>
      <c r="O736">
        <v>6</v>
      </c>
      <c r="P736">
        <v>59.61</v>
      </c>
      <c r="Q736" s="3">
        <v>0.3</v>
      </c>
      <c r="R736">
        <v>31.38</v>
      </c>
      <c r="S736">
        <v>250.36</v>
      </c>
      <c r="T736">
        <v>39.96</v>
      </c>
      <c r="U736" s="6">
        <f>Table1[[#This Row],[Profit]]/Table1[[#This Row],[Sales]]</f>
        <v>0.15961016136763059</v>
      </c>
      <c r="V736" t="s">
        <v>15411</v>
      </c>
      <c r="W736" t="s">
        <v>14886</v>
      </c>
    </row>
    <row r="737" spans="1:23" x14ac:dyDescent="0.25">
      <c r="A737" t="s">
        <v>755</v>
      </c>
      <c r="B737" s="1">
        <v>45393</v>
      </c>
      <c r="C737" s="1" t="str">
        <f>TEXT(Table1[[#This Row],[Order Date]],"YYYY")</f>
        <v>2024</v>
      </c>
      <c r="D737" s="1" t="str">
        <f>TEXT(Table1[[#This Row],[Order Date]],"MMM")</f>
        <v>Apr</v>
      </c>
      <c r="E737" t="s">
        <v>5750</v>
      </c>
      <c r="F737" t="s">
        <v>9862</v>
      </c>
      <c r="G737" t="s">
        <v>9864</v>
      </c>
      <c r="H737" t="s">
        <v>9871</v>
      </c>
      <c r="I737" t="s">
        <v>9957</v>
      </c>
      <c r="J737" t="s">
        <v>10115</v>
      </c>
      <c r="K737" t="s">
        <v>10878</v>
      </c>
      <c r="L737" t="s">
        <v>14446</v>
      </c>
      <c r="M737" t="s">
        <v>14453</v>
      </c>
      <c r="N737" t="s">
        <v>14976</v>
      </c>
      <c r="O737">
        <v>2</v>
      </c>
      <c r="P737">
        <v>628.46</v>
      </c>
      <c r="Q737" s="3">
        <v>0.13</v>
      </c>
      <c r="R737">
        <v>16.16</v>
      </c>
      <c r="S737">
        <v>1093.52</v>
      </c>
      <c r="T737">
        <v>-63.61</v>
      </c>
      <c r="U737" s="6">
        <f>Table1[[#This Row],[Profit]]/Table1[[#This Row],[Sales]]</f>
        <v>-5.8169946594483872E-2</v>
      </c>
      <c r="V737" t="s">
        <v>15146</v>
      </c>
      <c r="W737" t="s">
        <v>15413</v>
      </c>
    </row>
    <row r="738" spans="1:23" x14ac:dyDescent="0.25">
      <c r="A738" t="s">
        <v>756</v>
      </c>
      <c r="B738" s="1">
        <v>45233</v>
      </c>
      <c r="C738" s="1" t="str">
        <f>TEXT(Table1[[#This Row],[Order Date]],"YYYY")</f>
        <v>2023</v>
      </c>
      <c r="D738" s="1" t="str">
        <f>TEXT(Table1[[#This Row],[Order Date]],"MMM")</f>
        <v>Nov</v>
      </c>
      <c r="E738" t="s">
        <v>5751</v>
      </c>
      <c r="F738" t="s">
        <v>9863</v>
      </c>
      <c r="G738" t="s">
        <v>9864</v>
      </c>
      <c r="H738" t="s">
        <v>9869</v>
      </c>
      <c r="I738" t="s">
        <v>9905</v>
      </c>
      <c r="J738" t="s">
        <v>10139</v>
      </c>
      <c r="K738" t="s">
        <v>10879</v>
      </c>
      <c r="L738" t="s">
        <v>14444</v>
      </c>
      <c r="M738" t="s">
        <v>14454</v>
      </c>
      <c r="N738" t="s">
        <v>14905</v>
      </c>
      <c r="O738">
        <v>8</v>
      </c>
      <c r="P738">
        <v>70.91</v>
      </c>
      <c r="Q738" s="3">
        <v>0.03</v>
      </c>
      <c r="R738">
        <v>27.91</v>
      </c>
      <c r="S738">
        <v>550.26</v>
      </c>
      <c r="T738">
        <v>126.4</v>
      </c>
      <c r="U738" s="6">
        <f>Table1[[#This Row],[Profit]]/Table1[[#This Row],[Sales]]</f>
        <v>0.22970959182931708</v>
      </c>
      <c r="V738" t="s">
        <v>15410</v>
      </c>
      <c r="W738" t="s">
        <v>15413</v>
      </c>
    </row>
    <row r="739" spans="1:23" x14ac:dyDescent="0.25">
      <c r="A739" t="s">
        <v>757</v>
      </c>
      <c r="B739" s="1">
        <v>44941</v>
      </c>
      <c r="C739" s="1" t="str">
        <f>TEXT(Table1[[#This Row],[Order Date]],"YYYY")</f>
        <v>2023</v>
      </c>
      <c r="D739" s="1" t="str">
        <f>TEXT(Table1[[#This Row],[Order Date]],"MMM")</f>
        <v>Jan</v>
      </c>
      <c r="E739" t="s">
        <v>5752</v>
      </c>
      <c r="F739" t="s">
        <v>9861</v>
      </c>
      <c r="G739" t="s">
        <v>9866</v>
      </c>
      <c r="H739" t="s">
        <v>9867</v>
      </c>
      <c r="I739" t="s">
        <v>10107</v>
      </c>
      <c r="J739" t="s">
        <v>10131</v>
      </c>
      <c r="K739" t="s">
        <v>10880</v>
      </c>
      <c r="L739" t="s">
        <v>14445</v>
      </c>
      <c r="M739" t="s">
        <v>14452</v>
      </c>
      <c r="N739" t="s">
        <v>14849</v>
      </c>
      <c r="O739">
        <v>1</v>
      </c>
      <c r="P739">
        <v>425.48</v>
      </c>
      <c r="Q739" s="3">
        <v>0.05</v>
      </c>
      <c r="R739">
        <v>20.62</v>
      </c>
      <c r="S739">
        <v>404.21</v>
      </c>
      <c r="T739">
        <v>92.71</v>
      </c>
      <c r="U739" s="6">
        <f>Table1[[#This Row],[Profit]]/Table1[[#This Row],[Sales]]</f>
        <v>0.22936097573043715</v>
      </c>
      <c r="V739" t="s">
        <v>15411</v>
      </c>
      <c r="W739" t="s">
        <v>15413</v>
      </c>
    </row>
    <row r="740" spans="1:23" x14ac:dyDescent="0.25">
      <c r="A740" t="s">
        <v>758</v>
      </c>
      <c r="B740" s="1">
        <v>45381</v>
      </c>
      <c r="C740" s="1" t="str">
        <f>TEXT(Table1[[#This Row],[Order Date]],"YYYY")</f>
        <v>2024</v>
      </c>
      <c r="D740" s="1" t="str">
        <f>TEXT(Table1[[#This Row],[Order Date]],"MMM")</f>
        <v>Mar</v>
      </c>
      <c r="E740" t="s">
        <v>5753</v>
      </c>
      <c r="F740" t="s">
        <v>9863</v>
      </c>
      <c r="G740" t="s">
        <v>9864</v>
      </c>
      <c r="H740" t="s">
        <v>9871</v>
      </c>
      <c r="I740" t="s">
        <v>9978</v>
      </c>
      <c r="J740" t="s">
        <v>10158</v>
      </c>
      <c r="K740" t="s">
        <v>10881</v>
      </c>
      <c r="L740" t="s">
        <v>14446</v>
      </c>
      <c r="M740" t="s">
        <v>14450</v>
      </c>
      <c r="N740" t="s">
        <v>14955</v>
      </c>
      <c r="O740">
        <v>7</v>
      </c>
      <c r="P740">
        <v>154.93</v>
      </c>
      <c r="Q740" s="3">
        <v>0.26</v>
      </c>
      <c r="R740">
        <v>24.52</v>
      </c>
      <c r="S740">
        <v>802.54</v>
      </c>
      <c r="T740">
        <v>98.72</v>
      </c>
      <c r="U740" s="6">
        <f>Table1[[#This Row],[Profit]]/Table1[[#This Row],[Sales]]</f>
        <v>0.12300944501208663</v>
      </c>
      <c r="V740" t="s">
        <v>15409</v>
      </c>
      <c r="W740" t="s">
        <v>15412</v>
      </c>
    </row>
    <row r="741" spans="1:23" x14ac:dyDescent="0.25">
      <c r="A741" t="s">
        <v>759</v>
      </c>
      <c r="B741" s="1">
        <v>45602</v>
      </c>
      <c r="C741" s="1" t="str">
        <f>TEXT(Table1[[#This Row],[Order Date]],"YYYY")</f>
        <v>2024</v>
      </c>
      <c r="D741" s="1" t="str">
        <f>TEXT(Table1[[#This Row],[Order Date]],"MMM")</f>
        <v>Nov</v>
      </c>
      <c r="E741" t="s">
        <v>5754</v>
      </c>
      <c r="F741" t="s">
        <v>9861</v>
      </c>
      <c r="G741" t="s">
        <v>9864</v>
      </c>
      <c r="H741" t="s">
        <v>9867</v>
      </c>
      <c r="I741" t="s">
        <v>9914</v>
      </c>
      <c r="J741" t="s">
        <v>10128</v>
      </c>
      <c r="K741" t="s">
        <v>10882</v>
      </c>
      <c r="L741" t="s">
        <v>14444</v>
      </c>
      <c r="M741" t="s">
        <v>14447</v>
      </c>
      <c r="N741" t="s">
        <v>14480</v>
      </c>
      <c r="O741">
        <v>8</v>
      </c>
      <c r="P741">
        <v>266.39</v>
      </c>
      <c r="Q741" s="3">
        <v>0.01</v>
      </c>
      <c r="R741">
        <v>21.47</v>
      </c>
      <c r="S741">
        <v>2109.81</v>
      </c>
      <c r="T741">
        <v>-210.53</v>
      </c>
      <c r="U741" s="6">
        <f>Table1[[#This Row],[Profit]]/Table1[[#This Row],[Sales]]</f>
        <v>-9.9786236675340437E-2</v>
      </c>
      <c r="V741" t="s">
        <v>15409</v>
      </c>
      <c r="W741" t="s">
        <v>15414</v>
      </c>
    </row>
    <row r="742" spans="1:23" x14ac:dyDescent="0.25">
      <c r="A742" t="s">
        <v>760</v>
      </c>
      <c r="B742" s="1">
        <v>45423</v>
      </c>
      <c r="C742" s="1" t="str">
        <f>TEXT(Table1[[#This Row],[Order Date]],"YYYY")</f>
        <v>2024</v>
      </c>
      <c r="D742" s="1" t="str">
        <f>TEXT(Table1[[#This Row],[Order Date]],"MMM")</f>
        <v>May</v>
      </c>
      <c r="E742" t="s">
        <v>5755</v>
      </c>
      <c r="F742" t="s">
        <v>9862</v>
      </c>
      <c r="G742" t="s">
        <v>9866</v>
      </c>
      <c r="H742" t="s">
        <v>9871</v>
      </c>
      <c r="I742" t="s">
        <v>9963</v>
      </c>
      <c r="J742" t="s">
        <v>10151</v>
      </c>
      <c r="K742" t="s">
        <v>10883</v>
      </c>
      <c r="L742" t="s">
        <v>14444</v>
      </c>
      <c r="M742" t="s">
        <v>14448</v>
      </c>
      <c r="N742" t="s">
        <v>14663</v>
      </c>
      <c r="O742">
        <v>9</v>
      </c>
      <c r="P742">
        <v>652.16999999999996</v>
      </c>
      <c r="Q742" s="3">
        <v>0.05</v>
      </c>
      <c r="R742">
        <v>17.350000000000001</v>
      </c>
      <c r="S742">
        <v>5576.05</v>
      </c>
      <c r="T742">
        <v>-215.54</v>
      </c>
      <c r="U742" s="6">
        <f>Table1[[#This Row],[Profit]]/Table1[[#This Row],[Sales]]</f>
        <v>-3.8654603168909889E-2</v>
      </c>
      <c r="V742" t="s">
        <v>15146</v>
      </c>
      <c r="W742" t="s">
        <v>14886</v>
      </c>
    </row>
    <row r="743" spans="1:23" x14ac:dyDescent="0.25">
      <c r="A743" t="s">
        <v>761</v>
      </c>
      <c r="B743" s="1">
        <v>45212</v>
      </c>
      <c r="C743" s="1" t="str">
        <f>TEXT(Table1[[#This Row],[Order Date]],"YYYY")</f>
        <v>2023</v>
      </c>
      <c r="D743" s="1" t="str">
        <f>TEXT(Table1[[#This Row],[Order Date]],"MMM")</f>
        <v>Oct</v>
      </c>
      <c r="E743" t="s">
        <v>5756</v>
      </c>
      <c r="F743" t="s">
        <v>9863</v>
      </c>
      <c r="G743" t="s">
        <v>9864</v>
      </c>
      <c r="H743" t="s">
        <v>9869</v>
      </c>
      <c r="I743" t="s">
        <v>10083</v>
      </c>
      <c r="J743" t="s">
        <v>10115</v>
      </c>
      <c r="K743" t="s">
        <v>10884</v>
      </c>
      <c r="L743" t="s">
        <v>14445</v>
      </c>
      <c r="M743" t="s">
        <v>14452</v>
      </c>
      <c r="N743" t="s">
        <v>14977</v>
      </c>
      <c r="O743">
        <v>9</v>
      </c>
      <c r="P743">
        <v>710.1</v>
      </c>
      <c r="Q743" s="3">
        <v>0.28999999999999998</v>
      </c>
      <c r="R743">
        <v>20.36</v>
      </c>
      <c r="S743">
        <v>4537.54</v>
      </c>
      <c r="T743">
        <v>-61.45</v>
      </c>
      <c r="U743" s="6">
        <f>Table1[[#This Row],[Profit]]/Table1[[#This Row],[Sales]]</f>
        <v>-1.3542580340889558E-2</v>
      </c>
      <c r="V743" t="s">
        <v>15146</v>
      </c>
      <c r="W743" t="s">
        <v>14886</v>
      </c>
    </row>
    <row r="744" spans="1:23" x14ac:dyDescent="0.25">
      <c r="A744" t="s">
        <v>762</v>
      </c>
      <c r="B744" s="1">
        <v>44895</v>
      </c>
      <c r="C744" s="1" t="str">
        <f>TEXT(Table1[[#This Row],[Order Date]],"YYYY")</f>
        <v>2022</v>
      </c>
      <c r="D744" s="1" t="str">
        <f>TEXT(Table1[[#This Row],[Order Date]],"MMM")</f>
        <v>Nov</v>
      </c>
      <c r="E744" t="s">
        <v>5757</v>
      </c>
      <c r="F744" t="s">
        <v>9863</v>
      </c>
      <c r="G744" t="s">
        <v>9864</v>
      </c>
      <c r="H744" t="s">
        <v>9871</v>
      </c>
      <c r="I744" t="s">
        <v>9966</v>
      </c>
      <c r="J744" t="s">
        <v>10162</v>
      </c>
      <c r="K744" t="s">
        <v>10347</v>
      </c>
      <c r="L744" t="s">
        <v>14444</v>
      </c>
      <c r="M744" t="s">
        <v>14454</v>
      </c>
      <c r="N744" t="s">
        <v>14820</v>
      </c>
      <c r="O744">
        <v>7</v>
      </c>
      <c r="P744">
        <v>259.20999999999998</v>
      </c>
      <c r="Q744" s="3">
        <v>0.23</v>
      </c>
      <c r="R744">
        <v>21.32</v>
      </c>
      <c r="S744">
        <v>1397.14</v>
      </c>
      <c r="T744">
        <v>21.48</v>
      </c>
      <c r="U744" s="6">
        <f>Table1[[#This Row],[Profit]]/Table1[[#This Row],[Sales]]</f>
        <v>1.5374264569048198E-2</v>
      </c>
      <c r="V744" t="s">
        <v>15409</v>
      </c>
      <c r="W744" t="s">
        <v>15412</v>
      </c>
    </row>
    <row r="745" spans="1:23" x14ac:dyDescent="0.25">
      <c r="A745" t="s">
        <v>763</v>
      </c>
      <c r="B745" s="1">
        <v>45611</v>
      </c>
      <c r="C745" s="1" t="str">
        <f>TEXT(Table1[[#This Row],[Order Date]],"YYYY")</f>
        <v>2024</v>
      </c>
      <c r="D745" s="1" t="str">
        <f>TEXT(Table1[[#This Row],[Order Date]],"MMM")</f>
        <v>Nov</v>
      </c>
      <c r="E745" t="s">
        <v>5758</v>
      </c>
      <c r="F745" t="s">
        <v>9861</v>
      </c>
      <c r="G745" t="s">
        <v>9864</v>
      </c>
      <c r="H745" t="s">
        <v>9870</v>
      </c>
      <c r="I745" t="s">
        <v>9959</v>
      </c>
      <c r="J745" t="s">
        <v>10145</v>
      </c>
      <c r="K745" t="s">
        <v>10885</v>
      </c>
      <c r="L745" t="s">
        <v>14446</v>
      </c>
      <c r="M745" t="s">
        <v>14450</v>
      </c>
      <c r="N745" t="s">
        <v>14978</v>
      </c>
      <c r="O745">
        <v>4</v>
      </c>
      <c r="P745">
        <v>158.83000000000001</v>
      </c>
      <c r="Q745" s="3">
        <v>0.13</v>
      </c>
      <c r="R745">
        <v>5.24</v>
      </c>
      <c r="S745">
        <v>552.73</v>
      </c>
      <c r="T745">
        <v>95.9</v>
      </c>
      <c r="U745" s="6">
        <f>Table1[[#This Row],[Profit]]/Table1[[#This Row],[Sales]]</f>
        <v>0.17350243337615112</v>
      </c>
      <c r="V745" t="s">
        <v>15410</v>
      </c>
      <c r="W745" t="s">
        <v>15413</v>
      </c>
    </row>
    <row r="746" spans="1:23" x14ac:dyDescent="0.25">
      <c r="A746" t="s">
        <v>764</v>
      </c>
      <c r="B746" s="1">
        <v>45905</v>
      </c>
      <c r="C746" s="1" t="str">
        <f>TEXT(Table1[[#This Row],[Order Date]],"YYYY")</f>
        <v>2025</v>
      </c>
      <c r="D746" s="1" t="str">
        <f>TEXT(Table1[[#This Row],[Order Date]],"MMM")</f>
        <v>Sep</v>
      </c>
      <c r="E746" t="s">
        <v>5759</v>
      </c>
      <c r="F746" t="s">
        <v>9863</v>
      </c>
      <c r="G746" t="s">
        <v>9866</v>
      </c>
      <c r="H746" t="s">
        <v>9868</v>
      </c>
      <c r="I746" t="s">
        <v>9963</v>
      </c>
      <c r="J746" t="s">
        <v>10123</v>
      </c>
      <c r="K746" t="s">
        <v>10239</v>
      </c>
      <c r="L746" t="s">
        <v>14446</v>
      </c>
      <c r="M746" t="s">
        <v>14453</v>
      </c>
      <c r="N746" t="s">
        <v>14803</v>
      </c>
      <c r="O746">
        <v>9</v>
      </c>
      <c r="P746">
        <v>247.52</v>
      </c>
      <c r="Q746" s="3">
        <v>0.06</v>
      </c>
      <c r="R746">
        <v>10.130000000000001</v>
      </c>
      <c r="S746">
        <v>2094.02</v>
      </c>
      <c r="T746">
        <v>524.07000000000005</v>
      </c>
      <c r="U746" s="6">
        <f>Table1[[#This Row],[Profit]]/Table1[[#This Row],[Sales]]</f>
        <v>0.25026981595209219</v>
      </c>
      <c r="V746" t="s">
        <v>15411</v>
      </c>
      <c r="W746" t="s">
        <v>15413</v>
      </c>
    </row>
    <row r="747" spans="1:23" x14ac:dyDescent="0.25">
      <c r="A747" t="s">
        <v>765</v>
      </c>
      <c r="B747" s="1">
        <v>45973</v>
      </c>
      <c r="C747" s="1" t="str">
        <f>TEXT(Table1[[#This Row],[Order Date]],"YYYY")</f>
        <v>2025</v>
      </c>
      <c r="D747" s="1" t="str">
        <f>TEXT(Table1[[#This Row],[Order Date]],"MMM")</f>
        <v>Nov</v>
      </c>
      <c r="E747" t="s">
        <v>5760</v>
      </c>
      <c r="F747" t="s">
        <v>9861</v>
      </c>
      <c r="G747" t="s">
        <v>9865</v>
      </c>
      <c r="H747" t="s">
        <v>9871</v>
      </c>
      <c r="I747" t="s">
        <v>9872</v>
      </c>
      <c r="J747" t="s">
        <v>10129</v>
      </c>
      <c r="K747" t="s">
        <v>10886</v>
      </c>
      <c r="L747" t="s">
        <v>14446</v>
      </c>
      <c r="M747" t="s">
        <v>14455</v>
      </c>
      <c r="N747" t="s">
        <v>14854</v>
      </c>
      <c r="O747">
        <v>10</v>
      </c>
      <c r="P747">
        <v>625.22</v>
      </c>
      <c r="Q747" s="3">
        <v>0.26</v>
      </c>
      <c r="R747">
        <v>10.45</v>
      </c>
      <c r="S747">
        <v>4626.63</v>
      </c>
      <c r="T747">
        <v>855.19</v>
      </c>
      <c r="U747" s="6">
        <f>Table1[[#This Row],[Profit]]/Table1[[#This Row],[Sales]]</f>
        <v>0.18484080205246584</v>
      </c>
      <c r="V747" t="s">
        <v>15410</v>
      </c>
      <c r="W747" t="s">
        <v>14886</v>
      </c>
    </row>
    <row r="748" spans="1:23" x14ac:dyDescent="0.25">
      <c r="A748" t="s">
        <v>766</v>
      </c>
      <c r="B748" s="1">
        <v>45704</v>
      </c>
      <c r="C748" s="1" t="str">
        <f>TEXT(Table1[[#This Row],[Order Date]],"YYYY")</f>
        <v>2025</v>
      </c>
      <c r="D748" s="1" t="str">
        <f>TEXT(Table1[[#This Row],[Order Date]],"MMM")</f>
        <v>Feb</v>
      </c>
      <c r="E748" t="s">
        <v>5761</v>
      </c>
      <c r="F748" t="s">
        <v>9862</v>
      </c>
      <c r="G748" t="s">
        <v>9864</v>
      </c>
      <c r="H748" t="s">
        <v>9870</v>
      </c>
      <c r="I748" t="s">
        <v>10023</v>
      </c>
      <c r="J748" t="s">
        <v>10154</v>
      </c>
      <c r="K748" t="s">
        <v>10887</v>
      </c>
      <c r="L748" t="s">
        <v>14444</v>
      </c>
      <c r="M748" t="s">
        <v>14447</v>
      </c>
      <c r="N748" t="s">
        <v>14851</v>
      </c>
      <c r="O748">
        <v>10</v>
      </c>
      <c r="P748">
        <v>423.44</v>
      </c>
      <c r="Q748" s="3">
        <v>7.0000000000000007E-2</v>
      </c>
      <c r="R748">
        <v>25.46</v>
      </c>
      <c r="S748">
        <v>3937.99</v>
      </c>
      <c r="T748">
        <v>592.4</v>
      </c>
      <c r="U748" s="6">
        <f>Table1[[#This Row],[Profit]]/Table1[[#This Row],[Sales]]</f>
        <v>0.15043207321501578</v>
      </c>
      <c r="V748" t="s">
        <v>15409</v>
      </c>
      <c r="W748" t="s">
        <v>15412</v>
      </c>
    </row>
    <row r="749" spans="1:23" x14ac:dyDescent="0.25">
      <c r="A749" t="s">
        <v>767</v>
      </c>
      <c r="B749" s="1">
        <v>45520</v>
      </c>
      <c r="C749" s="1" t="str">
        <f>TEXT(Table1[[#This Row],[Order Date]],"YYYY")</f>
        <v>2024</v>
      </c>
      <c r="D749" s="1" t="str">
        <f>TEXT(Table1[[#This Row],[Order Date]],"MMM")</f>
        <v>Aug</v>
      </c>
      <c r="E749" t="s">
        <v>5762</v>
      </c>
      <c r="F749" t="s">
        <v>9863</v>
      </c>
      <c r="G749" t="s">
        <v>9866</v>
      </c>
      <c r="H749" t="s">
        <v>9868</v>
      </c>
      <c r="I749" t="s">
        <v>9926</v>
      </c>
      <c r="J749" t="s">
        <v>10152</v>
      </c>
      <c r="K749" t="s">
        <v>10888</v>
      </c>
      <c r="L749" t="s">
        <v>14445</v>
      </c>
      <c r="M749" t="s">
        <v>14451</v>
      </c>
      <c r="N749" t="s">
        <v>14979</v>
      </c>
      <c r="O749">
        <v>7</v>
      </c>
      <c r="P749">
        <v>120.26</v>
      </c>
      <c r="Q749" s="3">
        <v>0.15</v>
      </c>
      <c r="R749">
        <v>6.16</v>
      </c>
      <c r="S749">
        <v>715.55</v>
      </c>
      <c r="T749">
        <v>72.540000000000006</v>
      </c>
      <c r="U749" s="6">
        <f>Table1[[#This Row],[Profit]]/Table1[[#This Row],[Sales]]</f>
        <v>0.10137656348263575</v>
      </c>
      <c r="V749" t="s">
        <v>15146</v>
      </c>
      <c r="W749" t="s">
        <v>14886</v>
      </c>
    </row>
    <row r="750" spans="1:23" x14ac:dyDescent="0.25">
      <c r="A750" t="s">
        <v>768</v>
      </c>
      <c r="B750" s="1">
        <v>45260</v>
      </c>
      <c r="C750" s="1" t="str">
        <f>TEXT(Table1[[#This Row],[Order Date]],"YYYY")</f>
        <v>2023</v>
      </c>
      <c r="D750" s="1" t="str">
        <f>TEXT(Table1[[#This Row],[Order Date]],"MMM")</f>
        <v>Nov</v>
      </c>
      <c r="E750" t="s">
        <v>5763</v>
      </c>
      <c r="F750" t="s">
        <v>9863</v>
      </c>
      <c r="G750" t="s">
        <v>9864</v>
      </c>
      <c r="H750" t="s">
        <v>9871</v>
      </c>
      <c r="I750" t="s">
        <v>10020</v>
      </c>
      <c r="J750" t="s">
        <v>10122</v>
      </c>
      <c r="K750" t="s">
        <v>10889</v>
      </c>
      <c r="L750" t="s">
        <v>14444</v>
      </c>
      <c r="M750" t="s">
        <v>14448</v>
      </c>
      <c r="N750" t="s">
        <v>14941</v>
      </c>
      <c r="O750">
        <v>4</v>
      </c>
      <c r="P750">
        <v>366.66</v>
      </c>
      <c r="Q750" s="3">
        <v>0.22</v>
      </c>
      <c r="R750">
        <v>6.26</v>
      </c>
      <c r="S750">
        <v>1143.98</v>
      </c>
      <c r="T750">
        <v>104.36</v>
      </c>
      <c r="U750" s="6">
        <f>Table1[[#This Row],[Profit]]/Table1[[#This Row],[Sales]]</f>
        <v>9.1225371072920849E-2</v>
      </c>
      <c r="V750" t="s">
        <v>15146</v>
      </c>
      <c r="W750" t="s">
        <v>15413</v>
      </c>
    </row>
    <row r="751" spans="1:23" x14ac:dyDescent="0.25">
      <c r="A751" t="s">
        <v>769</v>
      </c>
      <c r="B751" s="1">
        <v>45237</v>
      </c>
      <c r="C751" s="1" t="str">
        <f>TEXT(Table1[[#This Row],[Order Date]],"YYYY")</f>
        <v>2023</v>
      </c>
      <c r="D751" s="1" t="str">
        <f>TEXT(Table1[[#This Row],[Order Date]],"MMM")</f>
        <v>Nov</v>
      </c>
      <c r="E751" t="s">
        <v>5764</v>
      </c>
      <c r="F751" t="s">
        <v>9863</v>
      </c>
      <c r="G751" t="s">
        <v>9866</v>
      </c>
      <c r="H751" t="s">
        <v>9870</v>
      </c>
      <c r="I751" t="s">
        <v>9898</v>
      </c>
      <c r="J751" t="s">
        <v>10150</v>
      </c>
      <c r="K751" t="s">
        <v>10890</v>
      </c>
      <c r="L751" t="s">
        <v>14445</v>
      </c>
      <c r="M751" t="s">
        <v>14451</v>
      </c>
      <c r="N751" t="s">
        <v>14621</v>
      </c>
      <c r="O751">
        <v>2</v>
      </c>
      <c r="P751">
        <v>137.32</v>
      </c>
      <c r="Q751" s="3">
        <v>0.06</v>
      </c>
      <c r="R751">
        <v>27.51</v>
      </c>
      <c r="S751">
        <v>258.16000000000003</v>
      </c>
      <c r="T751">
        <v>42.51</v>
      </c>
      <c r="U751" s="6">
        <f>Table1[[#This Row],[Profit]]/Table1[[#This Row],[Sales]]</f>
        <v>0.16466532383018281</v>
      </c>
      <c r="V751" t="s">
        <v>15409</v>
      </c>
      <c r="W751" t="s">
        <v>15413</v>
      </c>
    </row>
    <row r="752" spans="1:23" x14ac:dyDescent="0.25">
      <c r="A752" t="s">
        <v>770</v>
      </c>
      <c r="B752" s="1">
        <v>45388</v>
      </c>
      <c r="C752" s="1" t="str">
        <f>TEXT(Table1[[#This Row],[Order Date]],"YYYY")</f>
        <v>2024</v>
      </c>
      <c r="D752" s="1" t="str">
        <f>TEXT(Table1[[#This Row],[Order Date]],"MMM")</f>
        <v>Apr</v>
      </c>
      <c r="E752" t="s">
        <v>5765</v>
      </c>
      <c r="F752" t="s">
        <v>9863</v>
      </c>
      <c r="G752" t="s">
        <v>9864</v>
      </c>
      <c r="H752" t="s">
        <v>9867</v>
      </c>
      <c r="I752" t="s">
        <v>9941</v>
      </c>
      <c r="J752" t="s">
        <v>10151</v>
      </c>
      <c r="K752" t="s">
        <v>10891</v>
      </c>
      <c r="L752" t="s">
        <v>14444</v>
      </c>
      <c r="M752" t="s">
        <v>14448</v>
      </c>
      <c r="N752" t="s">
        <v>14980</v>
      </c>
      <c r="O752">
        <v>2</v>
      </c>
      <c r="P752">
        <v>386.57</v>
      </c>
      <c r="Q752" s="3">
        <v>0.1</v>
      </c>
      <c r="R752">
        <v>22.61</v>
      </c>
      <c r="S752">
        <v>695.83</v>
      </c>
      <c r="T752">
        <v>-40.409999999999997</v>
      </c>
      <c r="U752" s="6">
        <f>Table1[[#This Row],[Profit]]/Table1[[#This Row],[Sales]]</f>
        <v>-5.8074529698345853E-2</v>
      </c>
      <c r="V752" t="s">
        <v>15411</v>
      </c>
      <c r="W752" t="s">
        <v>14886</v>
      </c>
    </row>
    <row r="753" spans="1:23" x14ac:dyDescent="0.25">
      <c r="A753" t="s">
        <v>771</v>
      </c>
      <c r="B753" s="1">
        <v>45588</v>
      </c>
      <c r="C753" s="1" t="str">
        <f>TEXT(Table1[[#This Row],[Order Date]],"YYYY")</f>
        <v>2024</v>
      </c>
      <c r="D753" s="1" t="str">
        <f>TEXT(Table1[[#This Row],[Order Date]],"MMM")</f>
        <v>Oct</v>
      </c>
      <c r="E753" t="s">
        <v>5766</v>
      </c>
      <c r="F753" t="s">
        <v>9863</v>
      </c>
      <c r="G753" t="s">
        <v>9864</v>
      </c>
      <c r="H753" t="s">
        <v>9867</v>
      </c>
      <c r="I753" t="s">
        <v>9909</v>
      </c>
      <c r="J753" t="s">
        <v>10158</v>
      </c>
      <c r="K753" t="s">
        <v>10892</v>
      </c>
      <c r="L753" t="s">
        <v>14445</v>
      </c>
      <c r="M753" t="s">
        <v>14452</v>
      </c>
      <c r="N753" t="s">
        <v>14981</v>
      </c>
      <c r="O753">
        <v>1</v>
      </c>
      <c r="P753">
        <v>424.36</v>
      </c>
      <c r="Q753" s="3">
        <v>0.24</v>
      </c>
      <c r="R753">
        <v>48.05</v>
      </c>
      <c r="S753">
        <v>322.51</v>
      </c>
      <c r="T753">
        <v>38.31</v>
      </c>
      <c r="U753" s="6">
        <f>Table1[[#This Row],[Profit]]/Table1[[#This Row],[Sales]]</f>
        <v>0.118787014356144</v>
      </c>
      <c r="V753" t="s">
        <v>15409</v>
      </c>
      <c r="W753" t="s">
        <v>15412</v>
      </c>
    </row>
    <row r="754" spans="1:23" x14ac:dyDescent="0.25">
      <c r="A754" t="s">
        <v>772</v>
      </c>
      <c r="B754" s="1">
        <v>45565</v>
      </c>
      <c r="C754" s="1" t="str">
        <f>TEXT(Table1[[#This Row],[Order Date]],"YYYY")</f>
        <v>2024</v>
      </c>
      <c r="D754" s="1" t="str">
        <f>TEXT(Table1[[#This Row],[Order Date]],"MMM")</f>
        <v>Sep</v>
      </c>
      <c r="E754" t="s">
        <v>5767</v>
      </c>
      <c r="F754" t="s">
        <v>9863</v>
      </c>
      <c r="G754" t="s">
        <v>9866</v>
      </c>
      <c r="H754" t="s">
        <v>9871</v>
      </c>
      <c r="I754" t="s">
        <v>9933</v>
      </c>
      <c r="J754" t="s">
        <v>10157</v>
      </c>
      <c r="K754" t="s">
        <v>10893</v>
      </c>
      <c r="L754" t="s">
        <v>14445</v>
      </c>
      <c r="M754" t="s">
        <v>14449</v>
      </c>
      <c r="N754" t="s">
        <v>14982</v>
      </c>
      <c r="O754">
        <v>5</v>
      </c>
      <c r="P754">
        <v>121.52</v>
      </c>
      <c r="Q754" s="3">
        <v>0.15</v>
      </c>
      <c r="R754">
        <v>39.450000000000003</v>
      </c>
      <c r="S754">
        <v>516.46</v>
      </c>
      <c r="T754">
        <v>33.11</v>
      </c>
      <c r="U754" s="6">
        <f>Table1[[#This Row],[Profit]]/Table1[[#This Row],[Sales]]</f>
        <v>6.4109514773651385E-2</v>
      </c>
      <c r="V754" t="s">
        <v>15409</v>
      </c>
      <c r="W754" t="s">
        <v>14886</v>
      </c>
    </row>
    <row r="755" spans="1:23" x14ac:dyDescent="0.25">
      <c r="A755" t="s">
        <v>773</v>
      </c>
      <c r="B755" s="1">
        <v>45541</v>
      </c>
      <c r="C755" s="1" t="str">
        <f>TEXT(Table1[[#This Row],[Order Date]],"YYYY")</f>
        <v>2024</v>
      </c>
      <c r="D755" s="1" t="str">
        <f>TEXT(Table1[[#This Row],[Order Date]],"MMM")</f>
        <v>Sep</v>
      </c>
      <c r="E755" t="s">
        <v>5768</v>
      </c>
      <c r="F755" t="s">
        <v>9863</v>
      </c>
      <c r="G755" t="s">
        <v>9865</v>
      </c>
      <c r="H755" t="s">
        <v>9869</v>
      </c>
      <c r="I755" t="s">
        <v>10074</v>
      </c>
      <c r="J755" t="s">
        <v>10148</v>
      </c>
      <c r="K755" t="s">
        <v>10894</v>
      </c>
      <c r="L755" t="s">
        <v>14444</v>
      </c>
      <c r="M755" t="s">
        <v>14448</v>
      </c>
      <c r="N755" t="s">
        <v>14983</v>
      </c>
      <c r="O755">
        <v>9</v>
      </c>
      <c r="P755">
        <v>124.61</v>
      </c>
      <c r="Q755" s="3">
        <v>0.02</v>
      </c>
      <c r="R755">
        <v>43.54</v>
      </c>
      <c r="S755">
        <v>1099.06</v>
      </c>
      <c r="T755">
        <v>29.12</v>
      </c>
      <c r="U755" s="6">
        <f>Table1[[#This Row],[Profit]]/Table1[[#This Row],[Sales]]</f>
        <v>2.6495368769675908E-2</v>
      </c>
      <c r="V755" t="s">
        <v>15411</v>
      </c>
      <c r="W755" t="s">
        <v>14886</v>
      </c>
    </row>
    <row r="756" spans="1:23" x14ac:dyDescent="0.25">
      <c r="A756" t="s">
        <v>774</v>
      </c>
      <c r="B756" s="1">
        <v>45130</v>
      </c>
      <c r="C756" s="1" t="str">
        <f>TEXT(Table1[[#This Row],[Order Date]],"YYYY")</f>
        <v>2023</v>
      </c>
      <c r="D756" s="1" t="str">
        <f>TEXT(Table1[[#This Row],[Order Date]],"MMM")</f>
        <v>Jul</v>
      </c>
      <c r="E756" t="s">
        <v>5769</v>
      </c>
      <c r="F756" t="s">
        <v>9863</v>
      </c>
      <c r="G756" t="s">
        <v>9864</v>
      </c>
      <c r="H756" t="s">
        <v>9868</v>
      </c>
      <c r="I756" t="s">
        <v>10045</v>
      </c>
      <c r="J756" t="s">
        <v>10142</v>
      </c>
      <c r="K756" t="s">
        <v>10895</v>
      </c>
      <c r="L756" t="s">
        <v>14445</v>
      </c>
      <c r="M756" t="s">
        <v>14451</v>
      </c>
      <c r="N756" t="s">
        <v>14558</v>
      </c>
      <c r="O756">
        <v>1</v>
      </c>
      <c r="P756">
        <v>219.41</v>
      </c>
      <c r="Q756" s="3">
        <v>0.26</v>
      </c>
      <c r="R756">
        <v>37.15</v>
      </c>
      <c r="S756">
        <v>162.36000000000001</v>
      </c>
      <c r="T756">
        <v>22.57</v>
      </c>
      <c r="U756" s="6">
        <f>Table1[[#This Row],[Profit]]/Table1[[#This Row],[Sales]]</f>
        <v>0.13901207193890119</v>
      </c>
      <c r="V756" t="s">
        <v>15146</v>
      </c>
      <c r="W756" t="s">
        <v>15413</v>
      </c>
    </row>
    <row r="757" spans="1:23" x14ac:dyDescent="0.25">
      <c r="A757" t="s">
        <v>775</v>
      </c>
      <c r="B757" s="1">
        <v>45038</v>
      </c>
      <c r="C757" s="1" t="str">
        <f>TEXT(Table1[[#This Row],[Order Date]],"YYYY")</f>
        <v>2023</v>
      </c>
      <c r="D757" s="1" t="str">
        <f>TEXT(Table1[[#This Row],[Order Date]],"MMM")</f>
        <v>Apr</v>
      </c>
      <c r="E757" t="s">
        <v>5770</v>
      </c>
      <c r="F757" t="s">
        <v>9862</v>
      </c>
      <c r="G757" t="s">
        <v>9865</v>
      </c>
      <c r="H757" t="s">
        <v>9871</v>
      </c>
      <c r="I757" t="s">
        <v>10010</v>
      </c>
      <c r="J757" t="s">
        <v>10159</v>
      </c>
      <c r="K757" t="s">
        <v>10896</v>
      </c>
      <c r="L757" t="s">
        <v>14445</v>
      </c>
      <c r="M757" t="s">
        <v>14451</v>
      </c>
      <c r="N757" t="s">
        <v>14984</v>
      </c>
      <c r="O757">
        <v>1</v>
      </c>
      <c r="P757">
        <v>120.4</v>
      </c>
      <c r="Q757" s="3">
        <v>0.01</v>
      </c>
      <c r="R757">
        <v>21.78</v>
      </c>
      <c r="S757">
        <v>119.2</v>
      </c>
      <c r="T757">
        <v>5.78</v>
      </c>
      <c r="U757" s="6">
        <f>Table1[[#This Row],[Profit]]/Table1[[#This Row],[Sales]]</f>
        <v>4.8489932885906042E-2</v>
      </c>
      <c r="V757" t="s">
        <v>15410</v>
      </c>
      <c r="W757" t="s">
        <v>15412</v>
      </c>
    </row>
    <row r="758" spans="1:23" x14ac:dyDescent="0.25">
      <c r="A758" t="s">
        <v>776</v>
      </c>
      <c r="B758" s="1">
        <v>45944</v>
      </c>
      <c r="C758" s="1" t="str">
        <f>TEXT(Table1[[#This Row],[Order Date]],"YYYY")</f>
        <v>2025</v>
      </c>
      <c r="D758" s="1" t="str">
        <f>TEXT(Table1[[#This Row],[Order Date]],"MMM")</f>
        <v>Oct</v>
      </c>
      <c r="E758" t="s">
        <v>5771</v>
      </c>
      <c r="F758" t="s">
        <v>9861</v>
      </c>
      <c r="G758" t="s">
        <v>9866</v>
      </c>
      <c r="H758" t="s">
        <v>9868</v>
      </c>
      <c r="I758" t="s">
        <v>9941</v>
      </c>
      <c r="J758" t="s">
        <v>10138</v>
      </c>
      <c r="K758" t="s">
        <v>10897</v>
      </c>
      <c r="L758" t="s">
        <v>14444</v>
      </c>
      <c r="M758" t="s">
        <v>14448</v>
      </c>
      <c r="N758" t="s">
        <v>14603</v>
      </c>
      <c r="O758">
        <v>10</v>
      </c>
      <c r="P758">
        <v>73.430000000000007</v>
      </c>
      <c r="Q758" s="3">
        <v>0.28000000000000003</v>
      </c>
      <c r="R758">
        <v>43.31</v>
      </c>
      <c r="S758">
        <v>528.70000000000005</v>
      </c>
      <c r="T758">
        <v>63.75</v>
      </c>
      <c r="U758" s="6">
        <f>Table1[[#This Row],[Profit]]/Table1[[#This Row],[Sales]]</f>
        <v>0.12057877813504822</v>
      </c>
      <c r="V758" t="s">
        <v>15411</v>
      </c>
      <c r="W758" t="s">
        <v>15413</v>
      </c>
    </row>
    <row r="759" spans="1:23" x14ac:dyDescent="0.25">
      <c r="A759" t="s">
        <v>777</v>
      </c>
      <c r="B759" s="1">
        <v>45343</v>
      </c>
      <c r="C759" s="1" t="str">
        <f>TEXT(Table1[[#This Row],[Order Date]],"YYYY")</f>
        <v>2024</v>
      </c>
      <c r="D759" s="1" t="str">
        <f>TEXT(Table1[[#This Row],[Order Date]],"MMM")</f>
        <v>Feb</v>
      </c>
      <c r="E759" t="s">
        <v>5772</v>
      </c>
      <c r="F759" t="s">
        <v>9861</v>
      </c>
      <c r="G759" t="s">
        <v>9864</v>
      </c>
      <c r="H759" t="s">
        <v>9870</v>
      </c>
      <c r="I759" t="s">
        <v>10055</v>
      </c>
      <c r="J759" t="s">
        <v>10148</v>
      </c>
      <c r="K759" t="s">
        <v>10898</v>
      </c>
      <c r="L759" t="s">
        <v>14444</v>
      </c>
      <c r="M759" t="s">
        <v>14448</v>
      </c>
      <c r="N759" t="s">
        <v>14762</v>
      </c>
      <c r="O759">
        <v>6</v>
      </c>
      <c r="P759">
        <v>703.2</v>
      </c>
      <c r="Q759" s="3">
        <v>7.0000000000000007E-2</v>
      </c>
      <c r="R759">
        <v>25.1</v>
      </c>
      <c r="S759">
        <v>3923.86</v>
      </c>
      <c r="T759">
        <v>654.75</v>
      </c>
      <c r="U759" s="6">
        <f>Table1[[#This Row],[Profit]]/Table1[[#This Row],[Sales]]</f>
        <v>0.16686375150999272</v>
      </c>
      <c r="V759" t="s">
        <v>15411</v>
      </c>
      <c r="W759" t="s">
        <v>15413</v>
      </c>
    </row>
    <row r="760" spans="1:23" x14ac:dyDescent="0.25">
      <c r="A760" t="s">
        <v>778</v>
      </c>
      <c r="B760" s="1">
        <v>45836</v>
      </c>
      <c r="C760" s="1" t="str">
        <f>TEXT(Table1[[#This Row],[Order Date]],"YYYY")</f>
        <v>2025</v>
      </c>
      <c r="D760" s="1" t="str">
        <f>TEXT(Table1[[#This Row],[Order Date]],"MMM")</f>
        <v>Jun</v>
      </c>
      <c r="E760" t="s">
        <v>5773</v>
      </c>
      <c r="F760" t="s">
        <v>9863</v>
      </c>
      <c r="G760" t="s">
        <v>9866</v>
      </c>
      <c r="H760" t="s">
        <v>9869</v>
      </c>
      <c r="I760" t="s">
        <v>9924</v>
      </c>
      <c r="J760" t="s">
        <v>10124</v>
      </c>
      <c r="K760" t="s">
        <v>10899</v>
      </c>
      <c r="L760" t="s">
        <v>14444</v>
      </c>
      <c r="M760" t="s">
        <v>14454</v>
      </c>
      <c r="N760" t="s">
        <v>14612</v>
      </c>
      <c r="O760">
        <v>8</v>
      </c>
      <c r="P760">
        <v>708.46</v>
      </c>
      <c r="Q760" s="3">
        <v>0.28999999999999998</v>
      </c>
      <c r="R760">
        <v>16.440000000000001</v>
      </c>
      <c r="S760">
        <v>4024.05</v>
      </c>
      <c r="T760">
        <v>129.04</v>
      </c>
      <c r="U760" s="6">
        <f>Table1[[#This Row],[Profit]]/Table1[[#This Row],[Sales]]</f>
        <v>3.2067195984145321E-2</v>
      </c>
      <c r="V760" t="s">
        <v>15409</v>
      </c>
      <c r="W760" t="s">
        <v>15412</v>
      </c>
    </row>
    <row r="761" spans="1:23" x14ac:dyDescent="0.25">
      <c r="A761" t="s">
        <v>779</v>
      </c>
      <c r="B761" s="1">
        <v>45787</v>
      </c>
      <c r="C761" s="1" t="str">
        <f>TEXT(Table1[[#This Row],[Order Date]],"YYYY")</f>
        <v>2025</v>
      </c>
      <c r="D761" s="1" t="str">
        <f>TEXT(Table1[[#This Row],[Order Date]],"MMM")</f>
        <v>May</v>
      </c>
      <c r="E761" t="s">
        <v>5774</v>
      </c>
      <c r="F761" t="s">
        <v>9862</v>
      </c>
      <c r="G761" t="s">
        <v>9865</v>
      </c>
      <c r="H761" t="s">
        <v>9870</v>
      </c>
      <c r="I761" t="s">
        <v>9959</v>
      </c>
      <c r="J761" t="s">
        <v>10129</v>
      </c>
      <c r="K761" t="s">
        <v>10900</v>
      </c>
      <c r="L761" t="s">
        <v>14446</v>
      </c>
      <c r="M761" t="s">
        <v>14450</v>
      </c>
      <c r="N761" t="s">
        <v>14985</v>
      </c>
      <c r="O761">
        <v>9</v>
      </c>
      <c r="P761">
        <v>753.31</v>
      </c>
      <c r="Q761" s="3">
        <v>0.22</v>
      </c>
      <c r="R761">
        <v>5.91</v>
      </c>
      <c r="S761">
        <v>5288.24</v>
      </c>
      <c r="T761">
        <v>1067.6400000000001</v>
      </c>
      <c r="U761" s="6">
        <f>Table1[[#This Row],[Profit]]/Table1[[#This Row],[Sales]]</f>
        <v>0.20188947551548345</v>
      </c>
      <c r="V761" t="s">
        <v>15146</v>
      </c>
      <c r="W761" t="s">
        <v>14886</v>
      </c>
    </row>
    <row r="762" spans="1:23" x14ac:dyDescent="0.25">
      <c r="A762" t="s">
        <v>780</v>
      </c>
      <c r="B762" s="1">
        <v>45509</v>
      </c>
      <c r="C762" s="1" t="str">
        <f>TEXT(Table1[[#This Row],[Order Date]],"YYYY")</f>
        <v>2024</v>
      </c>
      <c r="D762" s="1" t="str">
        <f>TEXT(Table1[[#This Row],[Order Date]],"MMM")</f>
        <v>Aug</v>
      </c>
      <c r="E762" t="s">
        <v>5775</v>
      </c>
      <c r="F762" t="s">
        <v>9863</v>
      </c>
      <c r="G762" t="s">
        <v>9866</v>
      </c>
      <c r="H762" t="s">
        <v>9870</v>
      </c>
      <c r="I762" t="s">
        <v>9903</v>
      </c>
      <c r="J762" t="s">
        <v>10129</v>
      </c>
      <c r="K762" t="s">
        <v>10901</v>
      </c>
      <c r="L762" t="s">
        <v>14446</v>
      </c>
      <c r="M762" t="s">
        <v>14450</v>
      </c>
      <c r="N762" t="s">
        <v>14986</v>
      </c>
      <c r="O762">
        <v>5</v>
      </c>
      <c r="P762">
        <v>232.67</v>
      </c>
      <c r="Q762" s="3">
        <v>0.13</v>
      </c>
      <c r="R762">
        <v>42.38</v>
      </c>
      <c r="S762">
        <v>1012.11</v>
      </c>
      <c r="T762">
        <v>-26.61</v>
      </c>
      <c r="U762" s="6">
        <f>Table1[[#This Row],[Profit]]/Table1[[#This Row],[Sales]]</f>
        <v>-2.6291608619616443E-2</v>
      </c>
      <c r="V762" t="s">
        <v>15409</v>
      </c>
      <c r="W762" t="s">
        <v>15413</v>
      </c>
    </row>
    <row r="763" spans="1:23" x14ac:dyDescent="0.25">
      <c r="A763" t="s">
        <v>781</v>
      </c>
      <c r="B763" s="1">
        <v>45484</v>
      </c>
      <c r="C763" s="1" t="str">
        <f>TEXT(Table1[[#This Row],[Order Date]],"YYYY")</f>
        <v>2024</v>
      </c>
      <c r="D763" s="1" t="str">
        <f>TEXT(Table1[[#This Row],[Order Date]],"MMM")</f>
        <v>Jul</v>
      </c>
      <c r="E763" t="s">
        <v>5776</v>
      </c>
      <c r="F763" t="s">
        <v>9862</v>
      </c>
      <c r="G763" t="s">
        <v>9864</v>
      </c>
      <c r="H763" t="s">
        <v>9867</v>
      </c>
      <c r="I763" t="s">
        <v>9943</v>
      </c>
      <c r="J763" t="s">
        <v>10151</v>
      </c>
      <c r="K763" t="s">
        <v>10902</v>
      </c>
      <c r="L763" t="s">
        <v>14444</v>
      </c>
      <c r="M763" t="s">
        <v>14447</v>
      </c>
      <c r="N763" t="s">
        <v>14504</v>
      </c>
      <c r="O763">
        <v>8</v>
      </c>
      <c r="P763">
        <v>426.91</v>
      </c>
      <c r="Q763" s="3">
        <v>0.14000000000000001</v>
      </c>
      <c r="R763">
        <v>47.26</v>
      </c>
      <c r="S763">
        <v>2937.14</v>
      </c>
      <c r="T763">
        <v>390.7</v>
      </c>
      <c r="U763" s="6">
        <f>Table1[[#This Row],[Profit]]/Table1[[#This Row],[Sales]]</f>
        <v>0.1330205574129936</v>
      </c>
      <c r="V763" t="s">
        <v>15409</v>
      </c>
      <c r="W763" t="s">
        <v>15413</v>
      </c>
    </row>
    <row r="764" spans="1:23" x14ac:dyDescent="0.25">
      <c r="A764" t="s">
        <v>782</v>
      </c>
      <c r="B764" s="1">
        <v>45446</v>
      </c>
      <c r="C764" s="1" t="str">
        <f>TEXT(Table1[[#This Row],[Order Date]],"YYYY")</f>
        <v>2024</v>
      </c>
      <c r="D764" s="1" t="str">
        <f>TEXT(Table1[[#This Row],[Order Date]],"MMM")</f>
        <v>Jun</v>
      </c>
      <c r="E764" t="s">
        <v>5777</v>
      </c>
      <c r="F764" t="s">
        <v>9862</v>
      </c>
      <c r="G764" t="s">
        <v>9865</v>
      </c>
      <c r="H764" t="s">
        <v>9869</v>
      </c>
      <c r="I764" t="s">
        <v>10079</v>
      </c>
      <c r="J764" t="s">
        <v>10139</v>
      </c>
      <c r="K764" t="s">
        <v>10903</v>
      </c>
      <c r="L764" t="s">
        <v>14445</v>
      </c>
      <c r="M764" t="s">
        <v>14452</v>
      </c>
      <c r="N764" t="s">
        <v>14638</v>
      </c>
      <c r="O764">
        <v>8</v>
      </c>
      <c r="P764">
        <v>98.8</v>
      </c>
      <c r="Q764" s="3">
        <v>0.02</v>
      </c>
      <c r="R764">
        <v>5.87</v>
      </c>
      <c r="S764">
        <v>774.59</v>
      </c>
      <c r="T764">
        <v>151.82</v>
      </c>
      <c r="U764" s="6">
        <f>Table1[[#This Row],[Profit]]/Table1[[#This Row],[Sales]]</f>
        <v>0.19600046476200311</v>
      </c>
      <c r="V764" t="s">
        <v>15410</v>
      </c>
      <c r="W764" t="s">
        <v>15413</v>
      </c>
    </row>
    <row r="765" spans="1:23" x14ac:dyDescent="0.25">
      <c r="A765" t="s">
        <v>783</v>
      </c>
      <c r="B765" s="1">
        <v>45607</v>
      </c>
      <c r="C765" s="1" t="str">
        <f>TEXT(Table1[[#This Row],[Order Date]],"YYYY")</f>
        <v>2024</v>
      </c>
      <c r="D765" s="1" t="str">
        <f>TEXT(Table1[[#This Row],[Order Date]],"MMM")</f>
        <v>Nov</v>
      </c>
      <c r="E765" t="s">
        <v>5778</v>
      </c>
      <c r="F765" t="s">
        <v>9863</v>
      </c>
      <c r="G765" t="s">
        <v>9866</v>
      </c>
      <c r="H765" t="s">
        <v>9868</v>
      </c>
      <c r="I765" t="s">
        <v>10103</v>
      </c>
      <c r="J765" t="s">
        <v>10116</v>
      </c>
      <c r="K765" t="s">
        <v>10904</v>
      </c>
      <c r="L765" t="s">
        <v>14444</v>
      </c>
      <c r="M765" t="s">
        <v>14448</v>
      </c>
      <c r="N765" t="s">
        <v>14784</v>
      </c>
      <c r="O765">
        <v>7</v>
      </c>
      <c r="P765">
        <v>659.21</v>
      </c>
      <c r="Q765" s="3">
        <v>7.0000000000000007E-2</v>
      </c>
      <c r="R765">
        <v>18.07</v>
      </c>
      <c r="S765">
        <v>4291.46</v>
      </c>
      <c r="T765">
        <v>690</v>
      </c>
      <c r="U765" s="6">
        <f>Table1[[#This Row],[Profit]]/Table1[[#This Row],[Sales]]</f>
        <v>0.16078444165854977</v>
      </c>
      <c r="V765" t="s">
        <v>15409</v>
      </c>
      <c r="W765" t="s">
        <v>15412</v>
      </c>
    </row>
    <row r="766" spans="1:23" x14ac:dyDescent="0.25">
      <c r="A766" t="s">
        <v>784</v>
      </c>
      <c r="B766" s="1">
        <v>45773</v>
      </c>
      <c r="C766" s="1" t="str">
        <f>TEXT(Table1[[#This Row],[Order Date]],"YYYY")</f>
        <v>2025</v>
      </c>
      <c r="D766" s="1" t="str">
        <f>TEXT(Table1[[#This Row],[Order Date]],"MMM")</f>
        <v>Apr</v>
      </c>
      <c r="E766" t="s">
        <v>5779</v>
      </c>
      <c r="F766" t="s">
        <v>9863</v>
      </c>
      <c r="G766" t="s">
        <v>9866</v>
      </c>
      <c r="H766" t="s">
        <v>9871</v>
      </c>
      <c r="I766" t="s">
        <v>10067</v>
      </c>
      <c r="J766" t="s">
        <v>10154</v>
      </c>
      <c r="K766" t="s">
        <v>10905</v>
      </c>
      <c r="L766" t="s">
        <v>14445</v>
      </c>
      <c r="M766" t="s">
        <v>14449</v>
      </c>
      <c r="N766" t="s">
        <v>14976</v>
      </c>
      <c r="O766">
        <v>7</v>
      </c>
      <c r="P766">
        <v>688.94</v>
      </c>
      <c r="Q766" s="3">
        <v>0.03</v>
      </c>
      <c r="R766">
        <v>45.72</v>
      </c>
      <c r="S766">
        <v>4677.8999999999996</v>
      </c>
      <c r="T766">
        <v>-456.28</v>
      </c>
      <c r="U766" s="6">
        <f>Table1[[#This Row],[Profit]]/Table1[[#This Row],[Sales]]</f>
        <v>-9.7539494217490752E-2</v>
      </c>
      <c r="V766" t="s">
        <v>15410</v>
      </c>
      <c r="W766" t="s">
        <v>15412</v>
      </c>
    </row>
    <row r="767" spans="1:23" x14ac:dyDescent="0.25">
      <c r="A767" t="s">
        <v>785</v>
      </c>
      <c r="B767" s="1">
        <v>45337</v>
      </c>
      <c r="C767" s="1" t="str">
        <f>TEXT(Table1[[#This Row],[Order Date]],"YYYY")</f>
        <v>2024</v>
      </c>
      <c r="D767" s="1" t="str">
        <f>TEXT(Table1[[#This Row],[Order Date]],"MMM")</f>
        <v>Feb</v>
      </c>
      <c r="E767" t="s">
        <v>5780</v>
      </c>
      <c r="F767" t="s">
        <v>9862</v>
      </c>
      <c r="G767" t="s">
        <v>9866</v>
      </c>
      <c r="H767" t="s">
        <v>9869</v>
      </c>
      <c r="I767" t="s">
        <v>10019</v>
      </c>
      <c r="J767" t="s">
        <v>10130</v>
      </c>
      <c r="K767" t="s">
        <v>10906</v>
      </c>
      <c r="L767" t="s">
        <v>14445</v>
      </c>
      <c r="M767" t="s">
        <v>14449</v>
      </c>
      <c r="N767" t="s">
        <v>14674</v>
      </c>
      <c r="O767">
        <v>8</v>
      </c>
      <c r="P767">
        <v>275.08</v>
      </c>
      <c r="Q767" s="3">
        <v>7.0000000000000007E-2</v>
      </c>
      <c r="R767">
        <v>18.260000000000002</v>
      </c>
      <c r="S767">
        <v>2046.6</v>
      </c>
      <c r="T767">
        <v>517.53</v>
      </c>
      <c r="U767" s="6">
        <f>Table1[[#This Row],[Profit]]/Table1[[#This Row],[Sales]]</f>
        <v>0.25287305775432423</v>
      </c>
      <c r="V767" t="s">
        <v>15411</v>
      </c>
      <c r="W767" t="s">
        <v>15412</v>
      </c>
    </row>
    <row r="768" spans="1:23" x14ac:dyDescent="0.25">
      <c r="A768" t="s">
        <v>786</v>
      </c>
      <c r="B768" s="1">
        <v>45279</v>
      </c>
      <c r="C768" s="1" t="str">
        <f>TEXT(Table1[[#This Row],[Order Date]],"YYYY")</f>
        <v>2023</v>
      </c>
      <c r="D768" s="1" t="str">
        <f>TEXT(Table1[[#This Row],[Order Date]],"MMM")</f>
        <v>Dec</v>
      </c>
      <c r="E768" t="s">
        <v>5781</v>
      </c>
      <c r="F768" t="s">
        <v>9862</v>
      </c>
      <c r="G768" t="s">
        <v>9864</v>
      </c>
      <c r="H768" t="s">
        <v>9869</v>
      </c>
      <c r="I768" t="s">
        <v>9943</v>
      </c>
      <c r="J768" t="s">
        <v>10115</v>
      </c>
      <c r="K768" t="s">
        <v>10907</v>
      </c>
      <c r="L768" t="s">
        <v>14446</v>
      </c>
      <c r="M768" t="s">
        <v>14455</v>
      </c>
      <c r="N768" t="s">
        <v>14987</v>
      </c>
      <c r="O768">
        <v>3</v>
      </c>
      <c r="P768">
        <v>421.74</v>
      </c>
      <c r="Q768" s="3">
        <v>0.04</v>
      </c>
      <c r="R768">
        <v>36.729999999999997</v>
      </c>
      <c r="S768">
        <v>1214.6099999999999</v>
      </c>
      <c r="T768">
        <v>232.88</v>
      </c>
      <c r="U768" s="6">
        <f>Table1[[#This Row],[Profit]]/Table1[[#This Row],[Sales]]</f>
        <v>0.19173232560245676</v>
      </c>
      <c r="V768" t="s">
        <v>15411</v>
      </c>
      <c r="W768" t="s">
        <v>15414</v>
      </c>
    </row>
    <row r="769" spans="1:23" x14ac:dyDescent="0.25">
      <c r="A769" t="s">
        <v>787</v>
      </c>
      <c r="B769" s="1">
        <v>45877</v>
      </c>
      <c r="C769" s="1" t="str">
        <f>TEXT(Table1[[#This Row],[Order Date]],"YYYY")</f>
        <v>2025</v>
      </c>
      <c r="D769" s="1" t="str">
        <f>TEXT(Table1[[#This Row],[Order Date]],"MMM")</f>
        <v>Aug</v>
      </c>
      <c r="E769" t="s">
        <v>5782</v>
      </c>
      <c r="F769" t="s">
        <v>9863</v>
      </c>
      <c r="G769" t="s">
        <v>9866</v>
      </c>
      <c r="H769" t="s">
        <v>9867</v>
      </c>
      <c r="I769" t="s">
        <v>10016</v>
      </c>
      <c r="J769" t="s">
        <v>10135</v>
      </c>
      <c r="K769" t="s">
        <v>10908</v>
      </c>
      <c r="L769" t="s">
        <v>14445</v>
      </c>
      <c r="M769" t="s">
        <v>14452</v>
      </c>
      <c r="N769" t="s">
        <v>14574</v>
      </c>
      <c r="O769">
        <v>6</v>
      </c>
      <c r="P769">
        <v>36.96</v>
      </c>
      <c r="Q769" s="3">
        <v>0.19</v>
      </c>
      <c r="R769">
        <v>20.62</v>
      </c>
      <c r="S769">
        <v>179.63</v>
      </c>
      <c r="T769">
        <v>2.5299999999999998</v>
      </c>
      <c r="U769" s="6">
        <f>Table1[[#This Row],[Profit]]/Table1[[#This Row],[Sales]]</f>
        <v>1.408450704225352E-2</v>
      </c>
      <c r="V769" t="s">
        <v>15146</v>
      </c>
      <c r="W769" t="s">
        <v>15412</v>
      </c>
    </row>
    <row r="770" spans="1:23" x14ac:dyDescent="0.25">
      <c r="A770" t="s">
        <v>788</v>
      </c>
      <c r="B770" s="1">
        <v>45734</v>
      </c>
      <c r="C770" s="1" t="str">
        <f>TEXT(Table1[[#This Row],[Order Date]],"YYYY")</f>
        <v>2025</v>
      </c>
      <c r="D770" s="1" t="str">
        <f>TEXT(Table1[[#This Row],[Order Date]],"MMM")</f>
        <v>Mar</v>
      </c>
      <c r="E770" t="s">
        <v>5783</v>
      </c>
      <c r="F770" t="s">
        <v>9863</v>
      </c>
      <c r="G770" t="s">
        <v>9866</v>
      </c>
      <c r="H770" t="s">
        <v>9868</v>
      </c>
      <c r="I770" t="s">
        <v>10065</v>
      </c>
      <c r="J770" t="s">
        <v>10140</v>
      </c>
      <c r="K770" t="s">
        <v>10909</v>
      </c>
      <c r="L770" t="s">
        <v>14444</v>
      </c>
      <c r="M770" t="s">
        <v>14448</v>
      </c>
      <c r="N770" t="s">
        <v>14988</v>
      </c>
      <c r="O770">
        <v>8</v>
      </c>
      <c r="P770">
        <v>417.42</v>
      </c>
      <c r="Q770" s="3">
        <v>0.02</v>
      </c>
      <c r="R770">
        <v>19.940000000000001</v>
      </c>
      <c r="S770">
        <v>3272.57</v>
      </c>
      <c r="T770">
        <v>740.71</v>
      </c>
      <c r="U770" s="6">
        <f>Table1[[#This Row],[Profit]]/Table1[[#This Row],[Sales]]</f>
        <v>0.22633893239869582</v>
      </c>
      <c r="V770" t="s">
        <v>15411</v>
      </c>
      <c r="W770" t="s">
        <v>15414</v>
      </c>
    </row>
    <row r="771" spans="1:23" x14ac:dyDescent="0.25">
      <c r="A771" t="s">
        <v>789</v>
      </c>
      <c r="B771" s="1">
        <v>45394</v>
      </c>
      <c r="C771" s="1" t="str">
        <f>TEXT(Table1[[#This Row],[Order Date]],"YYYY")</f>
        <v>2024</v>
      </c>
      <c r="D771" s="1" t="str">
        <f>TEXT(Table1[[#This Row],[Order Date]],"MMM")</f>
        <v>Apr</v>
      </c>
      <c r="E771" t="s">
        <v>5784</v>
      </c>
      <c r="F771" t="s">
        <v>9863</v>
      </c>
      <c r="G771" t="s">
        <v>9865</v>
      </c>
      <c r="H771" t="s">
        <v>9867</v>
      </c>
      <c r="I771" t="s">
        <v>10072</v>
      </c>
      <c r="J771" t="s">
        <v>10122</v>
      </c>
      <c r="K771" t="s">
        <v>10910</v>
      </c>
      <c r="L771" t="s">
        <v>14444</v>
      </c>
      <c r="M771" t="s">
        <v>14454</v>
      </c>
      <c r="N771" t="s">
        <v>14675</v>
      </c>
      <c r="O771">
        <v>10</v>
      </c>
      <c r="P771">
        <v>59.19</v>
      </c>
      <c r="Q771" s="3">
        <v>0.16</v>
      </c>
      <c r="R771">
        <v>47.05</v>
      </c>
      <c r="S771">
        <v>497.2</v>
      </c>
      <c r="T771">
        <v>13.51</v>
      </c>
      <c r="U771" s="6">
        <f>Table1[[#This Row],[Profit]]/Table1[[#This Row],[Sales]]</f>
        <v>2.7172164119066772E-2</v>
      </c>
      <c r="V771" t="s">
        <v>15409</v>
      </c>
      <c r="W771" t="s">
        <v>15412</v>
      </c>
    </row>
    <row r="772" spans="1:23" x14ac:dyDescent="0.25">
      <c r="A772" t="s">
        <v>790</v>
      </c>
      <c r="B772" s="1">
        <v>44943</v>
      </c>
      <c r="C772" s="1" t="str">
        <f>TEXT(Table1[[#This Row],[Order Date]],"YYYY")</f>
        <v>2023</v>
      </c>
      <c r="D772" s="1" t="str">
        <f>TEXT(Table1[[#This Row],[Order Date]],"MMM")</f>
        <v>Jan</v>
      </c>
      <c r="E772" t="s">
        <v>5785</v>
      </c>
      <c r="F772" t="s">
        <v>9861</v>
      </c>
      <c r="G772" t="s">
        <v>9865</v>
      </c>
      <c r="H772" t="s">
        <v>9868</v>
      </c>
      <c r="I772" t="s">
        <v>10054</v>
      </c>
      <c r="J772" t="s">
        <v>10125</v>
      </c>
      <c r="K772" t="s">
        <v>10911</v>
      </c>
      <c r="L772" t="s">
        <v>14446</v>
      </c>
      <c r="M772" t="s">
        <v>14450</v>
      </c>
      <c r="N772" t="s">
        <v>14927</v>
      </c>
      <c r="O772">
        <v>4</v>
      </c>
      <c r="P772">
        <v>786.77</v>
      </c>
      <c r="Q772" s="3">
        <v>0</v>
      </c>
      <c r="R772">
        <v>9.7899999999999991</v>
      </c>
      <c r="S772">
        <v>3147.08</v>
      </c>
      <c r="T772">
        <v>566.83000000000004</v>
      </c>
      <c r="U772" s="6">
        <f>Table1[[#This Row],[Profit]]/Table1[[#This Row],[Sales]]</f>
        <v>0.18011299363219241</v>
      </c>
      <c r="V772" t="s">
        <v>15410</v>
      </c>
      <c r="W772" t="s">
        <v>15413</v>
      </c>
    </row>
    <row r="773" spans="1:23" x14ac:dyDescent="0.25">
      <c r="A773" t="s">
        <v>791</v>
      </c>
      <c r="B773" s="1">
        <v>45736</v>
      </c>
      <c r="C773" s="1" t="str">
        <f>TEXT(Table1[[#This Row],[Order Date]],"YYYY")</f>
        <v>2025</v>
      </c>
      <c r="D773" s="1" t="str">
        <f>TEXT(Table1[[#This Row],[Order Date]],"MMM")</f>
        <v>Mar</v>
      </c>
      <c r="E773" t="s">
        <v>5786</v>
      </c>
      <c r="F773" t="s">
        <v>9863</v>
      </c>
      <c r="G773" t="s">
        <v>9865</v>
      </c>
      <c r="H773" t="s">
        <v>9869</v>
      </c>
      <c r="I773" t="s">
        <v>9951</v>
      </c>
      <c r="J773" t="s">
        <v>10153</v>
      </c>
      <c r="K773" t="s">
        <v>10912</v>
      </c>
      <c r="L773" t="s">
        <v>14446</v>
      </c>
      <c r="M773" t="s">
        <v>14453</v>
      </c>
      <c r="N773" t="s">
        <v>14635</v>
      </c>
      <c r="O773">
        <v>9</v>
      </c>
      <c r="P773">
        <v>21.28</v>
      </c>
      <c r="Q773" s="3">
        <v>0.14000000000000001</v>
      </c>
      <c r="R773">
        <v>31.87</v>
      </c>
      <c r="S773">
        <v>164.71</v>
      </c>
      <c r="T773">
        <v>23.36</v>
      </c>
      <c r="U773" s="6">
        <f>Table1[[#This Row],[Profit]]/Table1[[#This Row],[Sales]]</f>
        <v>0.14182502580292636</v>
      </c>
      <c r="V773" t="s">
        <v>15411</v>
      </c>
      <c r="W773" t="s">
        <v>14886</v>
      </c>
    </row>
    <row r="774" spans="1:23" x14ac:dyDescent="0.25">
      <c r="A774" t="s">
        <v>792</v>
      </c>
      <c r="B774" s="1">
        <v>45408</v>
      </c>
      <c r="C774" s="1" t="str">
        <f>TEXT(Table1[[#This Row],[Order Date]],"YYYY")</f>
        <v>2024</v>
      </c>
      <c r="D774" s="1" t="str">
        <f>TEXT(Table1[[#This Row],[Order Date]],"MMM")</f>
        <v>Apr</v>
      </c>
      <c r="E774" t="s">
        <v>5787</v>
      </c>
      <c r="F774" t="s">
        <v>9862</v>
      </c>
      <c r="G774" t="s">
        <v>9866</v>
      </c>
      <c r="H774" t="s">
        <v>9871</v>
      </c>
      <c r="I774" t="s">
        <v>9966</v>
      </c>
      <c r="J774" t="s">
        <v>10118</v>
      </c>
      <c r="K774" t="s">
        <v>10913</v>
      </c>
      <c r="L774" t="s">
        <v>14445</v>
      </c>
      <c r="M774" t="s">
        <v>14449</v>
      </c>
      <c r="N774" t="s">
        <v>14989</v>
      </c>
      <c r="O774">
        <v>5</v>
      </c>
      <c r="P774">
        <v>670.85</v>
      </c>
      <c r="Q774" s="3">
        <v>0.2</v>
      </c>
      <c r="R774">
        <v>26.17</v>
      </c>
      <c r="S774">
        <v>2683.4</v>
      </c>
      <c r="T774">
        <v>357.71</v>
      </c>
      <c r="U774" s="6">
        <f>Table1[[#This Row],[Profit]]/Table1[[#This Row],[Sales]]</f>
        <v>0.13330476261459343</v>
      </c>
      <c r="V774" t="s">
        <v>15410</v>
      </c>
      <c r="W774" t="s">
        <v>15414</v>
      </c>
    </row>
    <row r="775" spans="1:23" x14ac:dyDescent="0.25">
      <c r="A775" t="s">
        <v>793</v>
      </c>
      <c r="B775" s="1">
        <v>45934</v>
      </c>
      <c r="C775" s="1" t="str">
        <f>TEXT(Table1[[#This Row],[Order Date]],"YYYY")</f>
        <v>2025</v>
      </c>
      <c r="D775" s="1" t="str">
        <f>TEXT(Table1[[#This Row],[Order Date]],"MMM")</f>
        <v>Oct</v>
      </c>
      <c r="E775" t="s">
        <v>5788</v>
      </c>
      <c r="F775" t="s">
        <v>9863</v>
      </c>
      <c r="G775" t="s">
        <v>9865</v>
      </c>
      <c r="H775" t="s">
        <v>9869</v>
      </c>
      <c r="I775" t="s">
        <v>10034</v>
      </c>
      <c r="J775" t="s">
        <v>10136</v>
      </c>
      <c r="K775" t="s">
        <v>10914</v>
      </c>
      <c r="L775" t="s">
        <v>14444</v>
      </c>
      <c r="M775" t="s">
        <v>14454</v>
      </c>
      <c r="N775" t="s">
        <v>14460</v>
      </c>
      <c r="O775">
        <v>8</v>
      </c>
      <c r="P775">
        <v>296.69</v>
      </c>
      <c r="Q775" s="3">
        <v>0.01</v>
      </c>
      <c r="R775">
        <v>40.130000000000003</v>
      </c>
      <c r="S775">
        <v>2349.7800000000002</v>
      </c>
      <c r="T775">
        <v>660.72</v>
      </c>
      <c r="U775" s="6">
        <f>Table1[[#This Row],[Profit]]/Table1[[#This Row],[Sales]]</f>
        <v>0.28118377039552639</v>
      </c>
      <c r="V775" t="s">
        <v>15409</v>
      </c>
      <c r="W775" t="s">
        <v>14886</v>
      </c>
    </row>
    <row r="776" spans="1:23" x14ac:dyDescent="0.25">
      <c r="A776" t="s">
        <v>794</v>
      </c>
      <c r="B776" s="1">
        <v>45656</v>
      </c>
      <c r="C776" s="1" t="str">
        <f>TEXT(Table1[[#This Row],[Order Date]],"YYYY")</f>
        <v>2024</v>
      </c>
      <c r="D776" s="1" t="str">
        <f>TEXT(Table1[[#This Row],[Order Date]],"MMM")</f>
        <v>Dec</v>
      </c>
      <c r="E776" t="s">
        <v>5789</v>
      </c>
      <c r="F776" t="s">
        <v>9863</v>
      </c>
      <c r="G776" t="s">
        <v>9865</v>
      </c>
      <c r="H776" t="s">
        <v>9867</v>
      </c>
      <c r="I776" t="s">
        <v>10011</v>
      </c>
      <c r="J776" t="s">
        <v>10130</v>
      </c>
      <c r="K776" t="s">
        <v>10915</v>
      </c>
      <c r="L776" t="s">
        <v>14446</v>
      </c>
      <c r="M776" t="s">
        <v>14450</v>
      </c>
      <c r="N776" t="s">
        <v>14990</v>
      </c>
      <c r="O776">
        <v>2</v>
      </c>
      <c r="P776">
        <v>783.62</v>
      </c>
      <c r="Q776" s="3">
        <v>0.01</v>
      </c>
      <c r="R776">
        <v>29.05</v>
      </c>
      <c r="S776">
        <v>1551.57</v>
      </c>
      <c r="T776">
        <v>59.2</v>
      </c>
      <c r="U776" s="6">
        <f>Table1[[#This Row],[Profit]]/Table1[[#This Row],[Sales]]</f>
        <v>3.8154901164626803E-2</v>
      </c>
      <c r="V776" t="s">
        <v>15409</v>
      </c>
      <c r="W776" t="s">
        <v>14886</v>
      </c>
    </row>
    <row r="777" spans="1:23" x14ac:dyDescent="0.25">
      <c r="A777" t="s">
        <v>795</v>
      </c>
      <c r="B777" s="1">
        <v>45025</v>
      </c>
      <c r="C777" s="1" t="str">
        <f>TEXT(Table1[[#This Row],[Order Date]],"YYYY")</f>
        <v>2023</v>
      </c>
      <c r="D777" s="1" t="str">
        <f>TEXT(Table1[[#This Row],[Order Date]],"MMM")</f>
        <v>Apr</v>
      </c>
      <c r="E777" t="s">
        <v>5790</v>
      </c>
      <c r="F777" t="s">
        <v>9862</v>
      </c>
      <c r="G777" t="s">
        <v>9864</v>
      </c>
      <c r="H777" t="s">
        <v>9867</v>
      </c>
      <c r="I777" t="s">
        <v>10087</v>
      </c>
      <c r="J777" t="s">
        <v>10132</v>
      </c>
      <c r="K777" t="s">
        <v>10916</v>
      </c>
      <c r="L777" t="s">
        <v>14446</v>
      </c>
      <c r="M777" t="s">
        <v>14450</v>
      </c>
      <c r="N777" t="s">
        <v>14991</v>
      </c>
      <c r="O777">
        <v>10</v>
      </c>
      <c r="P777">
        <v>12.15</v>
      </c>
      <c r="Q777" s="3">
        <v>0.28999999999999998</v>
      </c>
      <c r="R777">
        <v>13.02</v>
      </c>
      <c r="S777">
        <v>86.27</v>
      </c>
      <c r="T777">
        <v>21.8</v>
      </c>
      <c r="U777" s="6">
        <f>Table1[[#This Row],[Profit]]/Table1[[#This Row],[Sales]]</f>
        <v>0.25269502724006032</v>
      </c>
      <c r="V777" t="s">
        <v>15146</v>
      </c>
      <c r="W777" t="s">
        <v>15412</v>
      </c>
    </row>
    <row r="778" spans="1:23" x14ac:dyDescent="0.25">
      <c r="A778" t="s">
        <v>796</v>
      </c>
      <c r="B778" s="1">
        <v>45285</v>
      </c>
      <c r="C778" s="1" t="str">
        <f>TEXT(Table1[[#This Row],[Order Date]],"YYYY")</f>
        <v>2023</v>
      </c>
      <c r="D778" s="1" t="str">
        <f>TEXT(Table1[[#This Row],[Order Date]],"MMM")</f>
        <v>Dec</v>
      </c>
      <c r="E778" t="s">
        <v>5791</v>
      </c>
      <c r="F778" t="s">
        <v>9863</v>
      </c>
      <c r="G778" t="s">
        <v>9866</v>
      </c>
      <c r="H778" t="s">
        <v>9868</v>
      </c>
      <c r="I778" t="s">
        <v>10086</v>
      </c>
      <c r="J778" t="s">
        <v>10145</v>
      </c>
      <c r="K778" t="s">
        <v>10917</v>
      </c>
      <c r="L778" t="s">
        <v>14445</v>
      </c>
      <c r="M778" t="s">
        <v>14449</v>
      </c>
      <c r="N778" t="s">
        <v>14928</v>
      </c>
      <c r="O778">
        <v>7</v>
      </c>
      <c r="P778">
        <v>343.82</v>
      </c>
      <c r="Q778" s="3">
        <v>0.09</v>
      </c>
      <c r="R778">
        <v>40.35</v>
      </c>
      <c r="S778">
        <v>2190.13</v>
      </c>
      <c r="T778">
        <v>-46.41</v>
      </c>
      <c r="U778" s="6">
        <f>Table1[[#This Row],[Profit]]/Table1[[#This Row],[Sales]]</f>
        <v>-2.1190522936994607E-2</v>
      </c>
      <c r="V778" t="s">
        <v>15146</v>
      </c>
      <c r="W778" t="s">
        <v>15414</v>
      </c>
    </row>
    <row r="779" spans="1:23" x14ac:dyDescent="0.25">
      <c r="A779" t="s">
        <v>797</v>
      </c>
      <c r="B779" s="1">
        <v>45238</v>
      </c>
      <c r="C779" s="1" t="str">
        <f>TEXT(Table1[[#This Row],[Order Date]],"YYYY")</f>
        <v>2023</v>
      </c>
      <c r="D779" s="1" t="str">
        <f>TEXT(Table1[[#This Row],[Order Date]],"MMM")</f>
        <v>Nov</v>
      </c>
      <c r="E779" t="s">
        <v>5792</v>
      </c>
      <c r="F779" t="s">
        <v>9862</v>
      </c>
      <c r="G779" t="s">
        <v>9866</v>
      </c>
      <c r="H779" t="s">
        <v>9870</v>
      </c>
      <c r="I779" t="s">
        <v>9904</v>
      </c>
      <c r="J779" t="s">
        <v>10141</v>
      </c>
      <c r="K779" t="s">
        <v>10918</v>
      </c>
      <c r="L779" t="s">
        <v>14445</v>
      </c>
      <c r="M779" t="s">
        <v>14452</v>
      </c>
      <c r="N779" t="s">
        <v>14992</v>
      </c>
      <c r="O779">
        <v>4</v>
      </c>
      <c r="P779">
        <v>91.5</v>
      </c>
      <c r="Q779" s="3">
        <v>0.3</v>
      </c>
      <c r="R779">
        <v>29.85</v>
      </c>
      <c r="S779">
        <v>256.2</v>
      </c>
      <c r="T779">
        <v>-23.55</v>
      </c>
      <c r="U779" s="6">
        <f>Table1[[#This Row],[Profit]]/Table1[[#This Row],[Sales]]</f>
        <v>-9.1920374707259958E-2</v>
      </c>
      <c r="V779" t="s">
        <v>15146</v>
      </c>
      <c r="W779" t="s">
        <v>15414</v>
      </c>
    </row>
    <row r="780" spans="1:23" x14ac:dyDescent="0.25">
      <c r="A780" t="s">
        <v>798</v>
      </c>
      <c r="B780" s="1">
        <v>45962</v>
      </c>
      <c r="C780" s="1" t="str">
        <f>TEXT(Table1[[#This Row],[Order Date]],"YYYY")</f>
        <v>2025</v>
      </c>
      <c r="D780" s="1" t="str">
        <f>TEXT(Table1[[#This Row],[Order Date]],"MMM")</f>
        <v>Nov</v>
      </c>
      <c r="E780" t="s">
        <v>5793</v>
      </c>
      <c r="F780" t="s">
        <v>9861</v>
      </c>
      <c r="G780" t="s">
        <v>9866</v>
      </c>
      <c r="H780" t="s">
        <v>9867</v>
      </c>
      <c r="I780" t="s">
        <v>9926</v>
      </c>
      <c r="J780" t="s">
        <v>10158</v>
      </c>
      <c r="K780" t="s">
        <v>10919</v>
      </c>
      <c r="L780" t="s">
        <v>14446</v>
      </c>
      <c r="M780" t="s">
        <v>14453</v>
      </c>
      <c r="N780" t="s">
        <v>14592</v>
      </c>
      <c r="O780">
        <v>4</v>
      </c>
      <c r="P780">
        <v>778.27</v>
      </c>
      <c r="Q780" s="3">
        <v>0.17</v>
      </c>
      <c r="R780">
        <v>6.78</v>
      </c>
      <c r="S780">
        <v>2583.86</v>
      </c>
      <c r="T780">
        <v>591.15</v>
      </c>
      <c r="U780" s="6">
        <f>Table1[[#This Row],[Profit]]/Table1[[#This Row],[Sales]]</f>
        <v>0.22878561531971545</v>
      </c>
      <c r="V780" t="s">
        <v>15409</v>
      </c>
      <c r="W780" t="s">
        <v>14886</v>
      </c>
    </row>
    <row r="781" spans="1:23" x14ac:dyDescent="0.25">
      <c r="A781" t="s">
        <v>799</v>
      </c>
      <c r="B781" s="1">
        <v>45471</v>
      </c>
      <c r="C781" s="1" t="str">
        <f>TEXT(Table1[[#This Row],[Order Date]],"YYYY")</f>
        <v>2024</v>
      </c>
      <c r="D781" s="1" t="str">
        <f>TEXT(Table1[[#This Row],[Order Date]],"MMM")</f>
        <v>Jun</v>
      </c>
      <c r="E781" t="s">
        <v>5794</v>
      </c>
      <c r="F781" t="s">
        <v>9861</v>
      </c>
      <c r="G781" t="s">
        <v>9865</v>
      </c>
      <c r="H781" t="s">
        <v>9871</v>
      </c>
      <c r="I781" t="s">
        <v>9942</v>
      </c>
      <c r="J781" t="s">
        <v>10158</v>
      </c>
      <c r="K781" t="s">
        <v>10920</v>
      </c>
      <c r="L781" t="s">
        <v>14445</v>
      </c>
      <c r="M781" t="s">
        <v>14449</v>
      </c>
      <c r="N781" t="s">
        <v>14846</v>
      </c>
      <c r="O781">
        <v>6</v>
      </c>
      <c r="P781">
        <v>575.46</v>
      </c>
      <c r="Q781" s="3">
        <v>0.15</v>
      </c>
      <c r="R781">
        <v>16.04</v>
      </c>
      <c r="S781">
        <v>2934.85</v>
      </c>
      <c r="T781">
        <v>49.22</v>
      </c>
      <c r="U781" s="6">
        <f>Table1[[#This Row],[Profit]]/Table1[[#This Row],[Sales]]</f>
        <v>1.677087415029729E-2</v>
      </c>
      <c r="V781" t="s">
        <v>15410</v>
      </c>
      <c r="W781" t="s">
        <v>15412</v>
      </c>
    </row>
    <row r="782" spans="1:23" x14ac:dyDescent="0.25">
      <c r="A782" t="s">
        <v>800</v>
      </c>
      <c r="B782" s="1">
        <v>45211</v>
      </c>
      <c r="C782" s="1" t="str">
        <f>TEXT(Table1[[#This Row],[Order Date]],"YYYY")</f>
        <v>2023</v>
      </c>
      <c r="D782" s="1" t="str">
        <f>TEXT(Table1[[#This Row],[Order Date]],"MMM")</f>
        <v>Oct</v>
      </c>
      <c r="E782" t="s">
        <v>5795</v>
      </c>
      <c r="F782" t="s">
        <v>9862</v>
      </c>
      <c r="G782" t="s">
        <v>9864</v>
      </c>
      <c r="H782" t="s">
        <v>9869</v>
      </c>
      <c r="I782" t="s">
        <v>9891</v>
      </c>
      <c r="J782" t="s">
        <v>10124</v>
      </c>
      <c r="K782" t="s">
        <v>10921</v>
      </c>
      <c r="L782" t="s">
        <v>14445</v>
      </c>
      <c r="M782" t="s">
        <v>14451</v>
      </c>
      <c r="N782" t="s">
        <v>14877</v>
      </c>
      <c r="O782">
        <v>8</v>
      </c>
      <c r="P782">
        <v>771.3</v>
      </c>
      <c r="Q782" s="3">
        <v>0.19</v>
      </c>
      <c r="R782">
        <v>29.83</v>
      </c>
      <c r="S782">
        <v>4998.0200000000004</v>
      </c>
      <c r="T782">
        <v>-89.99</v>
      </c>
      <c r="U782" s="6">
        <f>Table1[[#This Row],[Profit]]/Table1[[#This Row],[Sales]]</f>
        <v>-1.8005130031492469E-2</v>
      </c>
      <c r="V782" t="s">
        <v>15409</v>
      </c>
      <c r="W782" t="s">
        <v>14886</v>
      </c>
    </row>
    <row r="783" spans="1:23" x14ac:dyDescent="0.25">
      <c r="A783" t="s">
        <v>801</v>
      </c>
      <c r="B783" s="1">
        <v>45269</v>
      </c>
      <c r="C783" s="1" t="str">
        <f>TEXT(Table1[[#This Row],[Order Date]],"YYYY")</f>
        <v>2023</v>
      </c>
      <c r="D783" s="1" t="str">
        <f>TEXT(Table1[[#This Row],[Order Date]],"MMM")</f>
        <v>Dec</v>
      </c>
      <c r="E783" t="s">
        <v>5796</v>
      </c>
      <c r="F783" t="s">
        <v>9862</v>
      </c>
      <c r="G783" t="s">
        <v>9865</v>
      </c>
      <c r="H783" t="s">
        <v>9869</v>
      </c>
      <c r="I783" t="s">
        <v>10108</v>
      </c>
      <c r="J783" t="s">
        <v>10157</v>
      </c>
      <c r="K783" t="s">
        <v>10922</v>
      </c>
      <c r="L783" t="s">
        <v>14446</v>
      </c>
      <c r="M783" t="s">
        <v>14450</v>
      </c>
      <c r="N783" t="s">
        <v>14715</v>
      </c>
      <c r="O783">
        <v>7</v>
      </c>
      <c r="P783">
        <v>325.02999999999997</v>
      </c>
      <c r="Q783" s="3">
        <v>0.04</v>
      </c>
      <c r="R783">
        <v>33.39</v>
      </c>
      <c r="S783">
        <v>2184.1999999999998</v>
      </c>
      <c r="T783">
        <v>96.45</v>
      </c>
      <c r="U783" s="6">
        <f>Table1[[#This Row],[Profit]]/Table1[[#This Row],[Sales]]</f>
        <v>4.4158044135152466E-2</v>
      </c>
      <c r="V783" t="s">
        <v>15411</v>
      </c>
      <c r="W783" t="s">
        <v>15414</v>
      </c>
    </row>
    <row r="784" spans="1:23" x14ac:dyDescent="0.25">
      <c r="A784" t="s">
        <v>802</v>
      </c>
      <c r="B784" s="1">
        <v>45393</v>
      </c>
      <c r="C784" s="1" t="str">
        <f>TEXT(Table1[[#This Row],[Order Date]],"YYYY")</f>
        <v>2024</v>
      </c>
      <c r="D784" s="1" t="str">
        <f>TEXT(Table1[[#This Row],[Order Date]],"MMM")</f>
        <v>Apr</v>
      </c>
      <c r="E784" t="s">
        <v>5797</v>
      </c>
      <c r="F784" t="s">
        <v>9863</v>
      </c>
      <c r="G784" t="s">
        <v>9866</v>
      </c>
      <c r="H784" t="s">
        <v>9869</v>
      </c>
      <c r="I784" t="s">
        <v>10109</v>
      </c>
      <c r="J784" t="s">
        <v>10149</v>
      </c>
      <c r="K784" t="s">
        <v>10923</v>
      </c>
      <c r="L784" t="s">
        <v>14444</v>
      </c>
      <c r="M784" t="s">
        <v>14448</v>
      </c>
      <c r="N784" t="s">
        <v>14920</v>
      </c>
      <c r="O784">
        <v>5</v>
      </c>
      <c r="P784">
        <v>639.07000000000005</v>
      </c>
      <c r="Q784" s="3">
        <v>0.1</v>
      </c>
      <c r="R784">
        <v>19.64</v>
      </c>
      <c r="S784">
        <v>2875.82</v>
      </c>
      <c r="T784">
        <v>107.46</v>
      </c>
      <c r="U784" s="6">
        <f>Table1[[#This Row],[Profit]]/Table1[[#This Row],[Sales]]</f>
        <v>3.736673366205117E-2</v>
      </c>
      <c r="V784" t="s">
        <v>15146</v>
      </c>
      <c r="W784" t="s">
        <v>15414</v>
      </c>
    </row>
    <row r="785" spans="1:23" x14ac:dyDescent="0.25">
      <c r="A785" t="s">
        <v>803</v>
      </c>
      <c r="B785" s="1">
        <v>45024</v>
      </c>
      <c r="C785" s="1" t="str">
        <f>TEXT(Table1[[#This Row],[Order Date]],"YYYY")</f>
        <v>2023</v>
      </c>
      <c r="D785" s="1" t="str">
        <f>TEXT(Table1[[#This Row],[Order Date]],"MMM")</f>
        <v>Apr</v>
      </c>
      <c r="E785" t="s">
        <v>5798</v>
      </c>
      <c r="F785" t="s">
        <v>9862</v>
      </c>
      <c r="G785" t="s">
        <v>9865</v>
      </c>
      <c r="H785" t="s">
        <v>9871</v>
      </c>
      <c r="I785" t="s">
        <v>9942</v>
      </c>
      <c r="J785" t="s">
        <v>10149</v>
      </c>
      <c r="K785" t="s">
        <v>10924</v>
      </c>
      <c r="L785" t="s">
        <v>14446</v>
      </c>
      <c r="M785" t="s">
        <v>14450</v>
      </c>
      <c r="N785" t="s">
        <v>14993</v>
      </c>
      <c r="O785">
        <v>10</v>
      </c>
      <c r="P785">
        <v>98.38</v>
      </c>
      <c r="Q785" s="3">
        <v>0.26</v>
      </c>
      <c r="R785">
        <v>11.68</v>
      </c>
      <c r="S785">
        <v>728.01</v>
      </c>
      <c r="T785">
        <v>11.03</v>
      </c>
      <c r="U785" s="6">
        <f>Table1[[#This Row],[Profit]]/Table1[[#This Row],[Sales]]</f>
        <v>1.5150890784467245E-2</v>
      </c>
      <c r="V785" t="s">
        <v>15411</v>
      </c>
      <c r="W785" t="s">
        <v>15414</v>
      </c>
    </row>
    <row r="786" spans="1:23" x14ac:dyDescent="0.25">
      <c r="A786" t="s">
        <v>804</v>
      </c>
      <c r="B786" s="1">
        <v>45341</v>
      </c>
      <c r="C786" s="1" t="str">
        <f>TEXT(Table1[[#This Row],[Order Date]],"YYYY")</f>
        <v>2024</v>
      </c>
      <c r="D786" s="1" t="str">
        <f>TEXT(Table1[[#This Row],[Order Date]],"MMM")</f>
        <v>Feb</v>
      </c>
      <c r="E786" t="s">
        <v>5799</v>
      </c>
      <c r="F786" t="s">
        <v>9861</v>
      </c>
      <c r="G786" t="s">
        <v>9864</v>
      </c>
      <c r="H786" t="s">
        <v>9868</v>
      </c>
      <c r="I786" t="s">
        <v>9901</v>
      </c>
      <c r="J786" t="s">
        <v>10117</v>
      </c>
      <c r="K786" t="s">
        <v>10925</v>
      </c>
      <c r="L786" t="s">
        <v>14446</v>
      </c>
      <c r="M786" t="s">
        <v>14450</v>
      </c>
      <c r="N786" t="s">
        <v>14994</v>
      </c>
      <c r="O786">
        <v>10</v>
      </c>
      <c r="P786">
        <v>22.42</v>
      </c>
      <c r="Q786" s="3">
        <v>0.23</v>
      </c>
      <c r="R786">
        <v>22.72</v>
      </c>
      <c r="S786">
        <v>172.63</v>
      </c>
      <c r="T786">
        <v>38.729999999999997</v>
      </c>
      <c r="U786" s="6">
        <f>Table1[[#This Row],[Profit]]/Table1[[#This Row],[Sales]]</f>
        <v>0.22435266176215024</v>
      </c>
      <c r="V786" t="s">
        <v>15411</v>
      </c>
      <c r="W786" t="s">
        <v>15412</v>
      </c>
    </row>
    <row r="787" spans="1:23" x14ac:dyDescent="0.25">
      <c r="A787" t="s">
        <v>805</v>
      </c>
      <c r="B787" s="1">
        <v>45609</v>
      </c>
      <c r="C787" s="1" t="str">
        <f>TEXT(Table1[[#This Row],[Order Date]],"YYYY")</f>
        <v>2024</v>
      </c>
      <c r="D787" s="1" t="str">
        <f>TEXT(Table1[[#This Row],[Order Date]],"MMM")</f>
        <v>Nov</v>
      </c>
      <c r="E787" t="s">
        <v>5800</v>
      </c>
      <c r="F787" t="s">
        <v>9863</v>
      </c>
      <c r="G787" t="s">
        <v>9866</v>
      </c>
      <c r="H787" t="s">
        <v>9871</v>
      </c>
      <c r="I787" t="s">
        <v>9879</v>
      </c>
      <c r="J787" t="s">
        <v>10136</v>
      </c>
      <c r="K787" t="s">
        <v>10926</v>
      </c>
      <c r="L787" t="s">
        <v>14444</v>
      </c>
      <c r="M787" t="s">
        <v>14454</v>
      </c>
      <c r="N787" t="s">
        <v>14995</v>
      </c>
      <c r="O787">
        <v>7</v>
      </c>
      <c r="P787">
        <v>36.85</v>
      </c>
      <c r="Q787" s="3">
        <v>0.01</v>
      </c>
      <c r="R787">
        <v>40.78</v>
      </c>
      <c r="S787">
        <v>255.37</v>
      </c>
      <c r="T787">
        <v>72.14</v>
      </c>
      <c r="U787" s="6">
        <f>Table1[[#This Row],[Profit]]/Table1[[#This Row],[Sales]]</f>
        <v>0.28249207032932605</v>
      </c>
      <c r="V787" t="s">
        <v>15410</v>
      </c>
      <c r="W787" t="s">
        <v>14886</v>
      </c>
    </row>
    <row r="788" spans="1:23" x14ac:dyDescent="0.25">
      <c r="A788" t="s">
        <v>806</v>
      </c>
      <c r="B788" s="1">
        <v>45017</v>
      </c>
      <c r="C788" s="1" t="str">
        <f>TEXT(Table1[[#This Row],[Order Date]],"YYYY")</f>
        <v>2023</v>
      </c>
      <c r="D788" s="1" t="str">
        <f>TEXT(Table1[[#This Row],[Order Date]],"MMM")</f>
        <v>Apr</v>
      </c>
      <c r="E788" t="s">
        <v>5801</v>
      </c>
      <c r="F788" t="s">
        <v>9863</v>
      </c>
      <c r="G788" t="s">
        <v>9864</v>
      </c>
      <c r="H788" t="s">
        <v>9870</v>
      </c>
      <c r="I788" t="s">
        <v>9877</v>
      </c>
      <c r="J788" t="s">
        <v>10158</v>
      </c>
      <c r="K788" t="s">
        <v>10927</v>
      </c>
      <c r="L788" t="s">
        <v>14445</v>
      </c>
      <c r="M788" t="s">
        <v>14451</v>
      </c>
      <c r="N788" t="s">
        <v>14850</v>
      </c>
      <c r="O788">
        <v>3</v>
      </c>
      <c r="P788">
        <v>352.79</v>
      </c>
      <c r="Q788" s="3">
        <v>0.03</v>
      </c>
      <c r="R788">
        <v>8.31</v>
      </c>
      <c r="S788">
        <v>1026.6199999999999</v>
      </c>
      <c r="T788">
        <v>-43.58</v>
      </c>
      <c r="U788" s="6">
        <f>Table1[[#This Row],[Profit]]/Table1[[#This Row],[Sales]]</f>
        <v>-4.2449981492665254E-2</v>
      </c>
      <c r="V788" t="s">
        <v>15146</v>
      </c>
      <c r="W788" t="s">
        <v>15413</v>
      </c>
    </row>
    <row r="789" spans="1:23" x14ac:dyDescent="0.25">
      <c r="A789" t="s">
        <v>807</v>
      </c>
      <c r="B789" s="1">
        <v>45782</v>
      </c>
      <c r="C789" s="1" t="str">
        <f>TEXT(Table1[[#This Row],[Order Date]],"YYYY")</f>
        <v>2025</v>
      </c>
      <c r="D789" s="1" t="str">
        <f>TEXT(Table1[[#This Row],[Order Date]],"MMM")</f>
        <v>May</v>
      </c>
      <c r="E789" t="s">
        <v>5802</v>
      </c>
      <c r="F789" t="s">
        <v>9863</v>
      </c>
      <c r="G789" t="s">
        <v>9865</v>
      </c>
      <c r="H789" t="s">
        <v>9868</v>
      </c>
      <c r="I789" t="s">
        <v>9967</v>
      </c>
      <c r="J789" t="s">
        <v>10116</v>
      </c>
      <c r="K789" t="s">
        <v>10928</v>
      </c>
      <c r="L789" t="s">
        <v>14445</v>
      </c>
      <c r="M789" t="s">
        <v>14452</v>
      </c>
      <c r="N789" t="s">
        <v>14510</v>
      </c>
      <c r="O789">
        <v>2</v>
      </c>
      <c r="P789">
        <v>398.8</v>
      </c>
      <c r="Q789" s="3">
        <v>0.04</v>
      </c>
      <c r="R789">
        <v>15.68</v>
      </c>
      <c r="S789">
        <v>765.7</v>
      </c>
      <c r="T789">
        <v>173.72</v>
      </c>
      <c r="U789" s="6">
        <f>Table1[[#This Row],[Profit]]/Table1[[#This Row],[Sales]]</f>
        <v>0.2268773671150581</v>
      </c>
      <c r="V789" t="s">
        <v>15411</v>
      </c>
      <c r="W789" t="s">
        <v>15412</v>
      </c>
    </row>
    <row r="790" spans="1:23" x14ac:dyDescent="0.25">
      <c r="A790" t="s">
        <v>808</v>
      </c>
      <c r="B790" s="1">
        <v>45600</v>
      </c>
      <c r="C790" s="1" t="str">
        <f>TEXT(Table1[[#This Row],[Order Date]],"YYYY")</f>
        <v>2024</v>
      </c>
      <c r="D790" s="1" t="str">
        <f>TEXT(Table1[[#This Row],[Order Date]],"MMM")</f>
        <v>Nov</v>
      </c>
      <c r="E790" t="s">
        <v>5803</v>
      </c>
      <c r="F790" t="s">
        <v>9862</v>
      </c>
      <c r="G790" t="s">
        <v>9866</v>
      </c>
      <c r="H790" t="s">
        <v>9870</v>
      </c>
      <c r="I790" t="s">
        <v>9882</v>
      </c>
      <c r="J790" t="s">
        <v>10163</v>
      </c>
      <c r="K790" t="s">
        <v>10929</v>
      </c>
      <c r="L790" t="s">
        <v>14444</v>
      </c>
      <c r="M790" t="s">
        <v>14447</v>
      </c>
      <c r="N790" t="s">
        <v>14623</v>
      </c>
      <c r="O790">
        <v>3</v>
      </c>
      <c r="P790">
        <v>125.51</v>
      </c>
      <c r="Q790" s="3">
        <v>0.08</v>
      </c>
      <c r="R790">
        <v>38.57</v>
      </c>
      <c r="S790">
        <v>346.41</v>
      </c>
      <c r="T790">
        <v>19.05</v>
      </c>
      <c r="U790" s="6">
        <f>Table1[[#This Row],[Profit]]/Table1[[#This Row],[Sales]]</f>
        <v>5.4992638780635664E-2</v>
      </c>
      <c r="V790" t="s">
        <v>15146</v>
      </c>
      <c r="W790" t="s">
        <v>15414</v>
      </c>
    </row>
    <row r="791" spans="1:23" x14ac:dyDescent="0.25">
      <c r="A791" t="s">
        <v>809</v>
      </c>
      <c r="B791" s="1">
        <v>45392</v>
      </c>
      <c r="C791" s="1" t="str">
        <f>TEXT(Table1[[#This Row],[Order Date]],"YYYY")</f>
        <v>2024</v>
      </c>
      <c r="D791" s="1" t="str">
        <f>TEXT(Table1[[#This Row],[Order Date]],"MMM")</f>
        <v>Apr</v>
      </c>
      <c r="E791" t="s">
        <v>5804</v>
      </c>
      <c r="F791" t="s">
        <v>9862</v>
      </c>
      <c r="G791" t="s">
        <v>9865</v>
      </c>
      <c r="H791" t="s">
        <v>9869</v>
      </c>
      <c r="I791" t="s">
        <v>9898</v>
      </c>
      <c r="J791" t="s">
        <v>10117</v>
      </c>
      <c r="K791" t="s">
        <v>10930</v>
      </c>
      <c r="L791" t="s">
        <v>14445</v>
      </c>
      <c r="M791" t="s">
        <v>14451</v>
      </c>
      <c r="N791" t="s">
        <v>14996</v>
      </c>
      <c r="O791">
        <v>3</v>
      </c>
      <c r="P791">
        <v>569.34</v>
      </c>
      <c r="Q791" s="3">
        <v>0.21</v>
      </c>
      <c r="R791">
        <v>38.68</v>
      </c>
      <c r="S791">
        <v>1349.34</v>
      </c>
      <c r="T791">
        <v>116.25</v>
      </c>
      <c r="U791" s="6">
        <f>Table1[[#This Row],[Profit]]/Table1[[#This Row],[Sales]]</f>
        <v>8.6153230468228911E-2</v>
      </c>
      <c r="V791" t="s">
        <v>15146</v>
      </c>
      <c r="W791" t="s">
        <v>15412</v>
      </c>
    </row>
    <row r="792" spans="1:23" x14ac:dyDescent="0.25">
      <c r="A792" t="s">
        <v>810</v>
      </c>
      <c r="B792" s="1">
        <v>45682</v>
      </c>
      <c r="C792" s="1" t="str">
        <f>TEXT(Table1[[#This Row],[Order Date]],"YYYY")</f>
        <v>2025</v>
      </c>
      <c r="D792" s="1" t="str">
        <f>TEXT(Table1[[#This Row],[Order Date]],"MMM")</f>
        <v>Jan</v>
      </c>
      <c r="E792" t="s">
        <v>5805</v>
      </c>
      <c r="F792" t="s">
        <v>9861</v>
      </c>
      <c r="G792" t="s">
        <v>9864</v>
      </c>
      <c r="H792" t="s">
        <v>9869</v>
      </c>
      <c r="I792" t="s">
        <v>10110</v>
      </c>
      <c r="J792" t="s">
        <v>10125</v>
      </c>
      <c r="K792" t="s">
        <v>10931</v>
      </c>
      <c r="L792" t="s">
        <v>14444</v>
      </c>
      <c r="M792" t="s">
        <v>14447</v>
      </c>
      <c r="N792" t="s">
        <v>14997</v>
      </c>
      <c r="O792">
        <v>6</v>
      </c>
      <c r="P792">
        <v>536.08000000000004</v>
      </c>
      <c r="Q792" s="3">
        <v>0.26</v>
      </c>
      <c r="R792">
        <v>28.02</v>
      </c>
      <c r="S792">
        <v>2380.1999999999998</v>
      </c>
      <c r="T792">
        <v>151.75</v>
      </c>
      <c r="U792" s="6">
        <f>Table1[[#This Row],[Profit]]/Table1[[#This Row],[Sales]]</f>
        <v>6.3755146626333928E-2</v>
      </c>
      <c r="V792" t="s">
        <v>15146</v>
      </c>
      <c r="W792" t="s">
        <v>15414</v>
      </c>
    </row>
    <row r="793" spans="1:23" x14ac:dyDescent="0.25">
      <c r="A793" t="s">
        <v>811</v>
      </c>
      <c r="B793" s="1">
        <v>45684</v>
      </c>
      <c r="C793" s="1" t="str">
        <f>TEXT(Table1[[#This Row],[Order Date]],"YYYY")</f>
        <v>2025</v>
      </c>
      <c r="D793" s="1" t="str">
        <f>TEXT(Table1[[#This Row],[Order Date]],"MMM")</f>
        <v>Jan</v>
      </c>
      <c r="E793" t="s">
        <v>5806</v>
      </c>
      <c r="F793" t="s">
        <v>9861</v>
      </c>
      <c r="G793" t="s">
        <v>9866</v>
      </c>
      <c r="H793" t="s">
        <v>9867</v>
      </c>
      <c r="I793" t="s">
        <v>10051</v>
      </c>
      <c r="J793" t="s">
        <v>10121</v>
      </c>
      <c r="K793" t="s">
        <v>10932</v>
      </c>
      <c r="L793" t="s">
        <v>14444</v>
      </c>
      <c r="M793" t="s">
        <v>14447</v>
      </c>
      <c r="N793" t="s">
        <v>14998</v>
      </c>
      <c r="O793">
        <v>7</v>
      </c>
      <c r="P793">
        <v>420.53</v>
      </c>
      <c r="Q793" s="3">
        <v>0.22</v>
      </c>
      <c r="R793">
        <v>31.09</v>
      </c>
      <c r="S793">
        <v>2296.09</v>
      </c>
      <c r="T793">
        <v>672.3</v>
      </c>
      <c r="U793" s="6">
        <f>Table1[[#This Row],[Profit]]/Table1[[#This Row],[Sales]]</f>
        <v>0.29280211141549328</v>
      </c>
      <c r="V793" t="s">
        <v>15146</v>
      </c>
      <c r="W793" t="s">
        <v>15412</v>
      </c>
    </row>
    <row r="794" spans="1:23" x14ac:dyDescent="0.25">
      <c r="A794" t="s">
        <v>812</v>
      </c>
      <c r="B794" s="1">
        <v>45276</v>
      </c>
      <c r="C794" s="1" t="str">
        <f>TEXT(Table1[[#This Row],[Order Date]],"YYYY")</f>
        <v>2023</v>
      </c>
      <c r="D794" s="1" t="str">
        <f>TEXT(Table1[[#This Row],[Order Date]],"MMM")</f>
        <v>Dec</v>
      </c>
      <c r="E794" t="s">
        <v>5807</v>
      </c>
      <c r="F794" t="s">
        <v>9863</v>
      </c>
      <c r="G794" t="s">
        <v>9865</v>
      </c>
      <c r="H794" t="s">
        <v>9867</v>
      </c>
      <c r="I794" t="s">
        <v>9916</v>
      </c>
      <c r="J794" t="s">
        <v>9950</v>
      </c>
      <c r="K794" t="s">
        <v>10933</v>
      </c>
      <c r="L794" t="s">
        <v>14444</v>
      </c>
      <c r="M794" t="s">
        <v>14454</v>
      </c>
      <c r="N794" t="s">
        <v>14467</v>
      </c>
      <c r="O794">
        <v>4</v>
      </c>
      <c r="P794">
        <v>79.540000000000006</v>
      </c>
      <c r="Q794" s="3">
        <v>0.28999999999999998</v>
      </c>
      <c r="R794">
        <v>23.86</v>
      </c>
      <c r="S794">
        <v>225.89</v>
      </c>
      <c r="T794">
        <v>65.39</v>
      </c>
      <c r="U794" s="6">
        <f>Table1[[#This Row],[Profit]]/Table1[[#This Row],[Sales]]</f>
        <v>0.28947717915799726</v>
      </c>
      <c r="V794" t="s">
        <v>15411</v>
      </c>
      <c r="W794" t="s">
        <v>14886</v>
      </c>
    </row>
    <row r="795" spans="1:23" x14ac:dyDescent="0.25">
      <c r="A795" t="s">
        <v>813</v>
      </c>
      <c r="B795" s="1">
        <v>45371</v>
      </c>
      <c r="C795" s="1" t="str">
        <f>TEXT(Table1[[#This Row],[Order Date]],"YYYY")</f>
        <v>2024</v>
      </c>
      <c r="D795" s="1" t="str">
        <f>TEXT(Table1[[#This Row],[Order Date]],"MMM")</f>
        <v>Mar</v>
      </c>
      <c r="E795" t="s">
        <v>5808</v>
      </c>
      <c r="F795" t="s">
        <v>9862</v>
      </c>
      <c r="G795" t="s">
        <v>9864</v>
      </c>
      <c r="H795" t="s">
        <v>9869</v>
      </c>
      <c r="I795" t="s">
        <v>9971</v>
      </c>
      <c r="J795" t="s">
        <v>10127</v>
      </c>
      <c r="K795" t="s">
        <v>10934</v>
      </c>
      <c r="L795" t="s">
        <v>14445</v>
      </c>
      <c r="M795" t="s">
        <v>14451</v>
      </c>
      <c r="N795" t="s">
        <v>14999</v>
      </c>
      <c r="O795">
        <v>8</v>
      </c>
      <c r="P795">
        <v>428.58</v>
      </c>
      <c r="Q795" s="3">
        <v>0.18</v>
      </c>
      <c r="R795">
        <v>28.25</v>
      </c>
      <c r="S795">
        <v>2811.48</v>
      </c>
      <c r="T795">
        <v>425.23</v>
      </c>
      <c r="U795" s="6">
        <f>Table1[[#This Row],[Profit]]/Table1[[#This Row],[Sales]]</f>
        <v>0.15124774140310443</v>
      </c>
      <c r="V795" t="s">
        <v>15146</v>
      </c>
      <c r="W795" t="s">
        <v>15413</v>
      </c>
    </row>
    <row r="796" spans="1:23" x14ac:dyDescent="0.25">
      <c r="A796" t="s">
        <v>814</v>
      </c>
      <c r="B796" s="1">
        <v>45188</v>
      </c>
      <c r="C796" s="1" t="str">
        <f>TEXT(Table1[[#This Row],[Order Date]],"YYYY")</f>
        <v>2023</v>
      </c>
      <c r="D796" s="1" t="str">
        <f>TEXT(Table1[[#This Row],[Order Date]],"MMM")</f>
        <v>Sep</v>
      </c>
      <c r="E796" t="s">
        <v>5809</v>
      </c>
      <c r="F796" t="s">
        <v>9861</v>
      </c>
      <c r="G796" t="s">
        <v>9864</v>
      </c>
      <c r="H796" t="s">
        <v>9870</v>
      </c>
      <c r="I796" t="s">
        <v>10003</v>
      </c>
      <c r="J796" t="s">
        <v>10146</v>
      </c>
      <c r="K796" t="s">
        <v>10935</v>
      </c>
      <c r="L796" t="s">
        <v>14445</v>
      </c>
      <c r="M796" t="s">
        <v>14451</v>
      </c>
      <c r="N796" t="s">
        <v>14773</v>
      </c>
      <c r="O796">
        <v>8</v>
      </c>
      <c r="P796">
        <v>461.25</v>
      </c>
      <c r="Q796" s="3">
        <v>0.16</v>
      </c>
      <c r="R796">
        <v>8.9499999999999993</v>
      </c>
      <c r="S796">
        <v>3099.6</v>
      </c>
      <c r="T796">
        <v>66.64</v>
      </c>
      <c r="U796" s="6">
        <f>Table1[[#This Row],[Profit]]/Table1[[#This Row],[Sales]]</f>
        <v>2.1499548328816624E-2</v>
      </c>
      <c r="V796" t="s">
        <v>15410</v>
      </c>
      <c r="W796" t="s">
        <v>15414</v>
      </c>
    </row>
    <row r="797" spans="1:23" x14ac:dyDescent="0.25">
      <c r="A797" t="s">
        <v>815</v>
      </c>
      <c r="B797" s="1">
        <v>44964</v>
      </c>
      <c r="C797" s="1" t="str">
        <f>TEXT(Table1[[#This Row],[Order Date]],"YYYY")</f>
        <v>2023</v>
      </c>
      <c r="D797" s="1" t="str">
        <f>TEXT(Table1[[#This Row],[Order Date]],"MMM")</f>
        <v>Feb</v>
      </c>
      <c r="E797" t="s">
        <v>5810</v>
      </c>
      <c r="F797" t="s">
        <v>9863</v>
      </c>
      <c r="G797" t="s">
        <v>9864</v>
      </c>
      <c r="H797" t="s">
        <v>9869</v>
      </c>
      <c r="I797" t="s">
        <v>9994</v>
      </c>
      <c r="J797" t="s">
        <v>10146</v>
      </c>
      <c r="K797" t="s">
        <v>10936</v>
      </c>
      <c r="L797" t="s">
        <v>14445</v>
      </c>
      <c r="M797" t="s">
        <v>14449</v>
      </c>
      <c r="N797" t="s">
        <v>15000</v>
      </c>
      <c r="O797">
        <v>10</v>
      </c>
      <c r="P797">
        <v>40.53</v>
      </c>
      <c r="Q797" s="3">
        <v>0.19</v>
      </c>
      <c r="R797">
        <v>45.6</v>
      </c>
      <c r="S797">
        <v>328.29</v>
      </c>
      <c r="T797">
        <v>78.55</v>
      </c>
      <c r="U797" s="6">
        <f>Table1[[#This Row],[Profit]]/Table1[[#This Row],[Sales]]</f>
        <v>0.23927015748271344</v>
      </c>
      <c r="V797" t="s">
        <v>15411</v>
      </c>
      <c r="W797" t="s">
        <v>14886</v>
      </c>
    </row>
    <row r="798" spans="1:23" x14ac:dyDescent="0.25">
      <c r="A798" t="s">
        <v>816</v>
      </c>
      <c r="B798" s="1">
        <v>44960</v>
      </c>
      <c r="C798" s="1" t="str">
        <f>TEXT(Table1[[#This Row],[Order Date]],"YYYY")</f>
        <v>2023</v>
      </c>
      <c r="D798" s="1" t="str">
        <f>TEXT(Table1[[#This Row],[Order Date]],"MMM")</f>
        <v>Feb</v>
      </c>
      <c r="E798" t="s">
        <v>5811</v>
      </c>
      <c r="F798" t="s">
        <v>9861</v>
      </c>
      <c r="G798" t="s">
        <v>9866</v>
      </c>
      <c r="H798" t="s">
        <v>9871</v>
      </c>
      <c r="I798" t="s">
        <v>10076</v>
      </c>
      <c r="J798" t="s">
        <v>10156</v>
      </c>
      <c r="K798" t="s">
        <v>10937</v>
      </c>
      <c r="L798" t="s">
        <v>14444</v>
      </c>
      <c r="M798" t="s">
        <v>14454</v>
      </c>
      <c r="N798" t="s">
        <v>14509</v>
      </c>
      <c r="O798">
        <v>2</v>
      </c>
      <c r="P798">
        <v>495.78</v>
      </c>
      <c r="Q798" s="3">
        <v>0.28999999999999998</v>
      </c>
      <c r="R798">
        <v>33.19</v>
      </c>
      <c r="S798">
        <v>704.01</v>
      </c>
      <c r="T798">
        <v>132.37</v>
      </c>
      <c r="U798" s="6">
        <f>Table1[[#This Row],[Profit]]/Table1[[#This Row],[Sales]]</f>
        <v>0.18802289740202555</v>
      </c>
      <c r="V798" t="s">
        <v>15411</v>
      </c>
      <c r="W798" t="s">
        <v>14886</v>
      </c>
    </row>
    <row r="799" spans="1:23" x14ac:dyDescent="0.25">
      <c r="A799" t="s">
        <v>817</v>
      </c>
      <c r="B799" s="1">
        <v>44983</v>
      </c>
      <c r="C799" s="1" t="str">
        <f>TEXT(Table1[[#This Row],[Order Date]],"YYYY")</f>
        <v>2023</v>
      </c>
      <c r="D799" s="1" t="str">
        <f>TEXT(Table1[[#This Row],[Order Date]],"MMM")</f>
        <v>Feb</v>
      </c>
      <c r="E799" t="s">
        <v>5812</v>
      </c>
      <c r="F799" t="s">
        <v>9863</v>
      </c>
      <c r="G799" t="s">
        <v>9866</v>
      </c>
      <c r="H799" t="s">
        <v>9869</v>
      </c>
      <c r="I799" t="s">
        <v>9990</v>
      </c>
      <c r="J799" t="s">
        <v>10152</v>
      </c>
      <c r="K799" t="s">
        <v>10938</v>
      </c>
      <c r="L799" t="s">
        <v>14446</v>
      </c>
      <c r="M799" t="s">
        <v>14450</v>
      </c>
      <c r="N799" t="s">
        <v>9869</v>
      </c>
      <c r="O799">
        <v>6</v>
      </c>
      <c r="P799">
        <v>101.36</v>
      </c>
      <c r="Q799" s="3">
        <v>0.18</v>
      </c>
      <c r="R799">
        <v>23.82</v>
      </c>
      <c r="S799">
        <v>498.69</v>
      </c>
      <c r="T799">
        <v>88.82</v>
      </c>
      <c r="U799" s="6">
        <f>Table1[[#This Row],[Profit]]/Table1[[#This Row],[Sales]]</f>
        <v>0.17810663939521545</v>
      </c>
      <c r="V799" t="s">
        <v>15146</v>
      </c>
      <c r="W799" t="s">
        <v>15413</v>
      </c>
    </row>
    <row r="800" spans="1:23" x14ac:dyDescent="0.25">
      <c r="A800" t="s">
        <v>818</v>
      </c>
      <c r="B800" s="1">
        <v>45354</v>
      </c>
      <c r="C800" s="1" t="str">
        <f>TEXT(Table1[[#This Row],[Order Date]],"YYYY")</f>
        <v>2024</v>
      </c>
      <c r="D800" s="1" t="str">
        <f>TEXT(Table1[[#This Row],[Order Date]],"MMM")</f>
        <v>Mar</v>
      </c>
      <c r="E800" t="s">
        <v>5813</v>
      </c>
      <c r="F800" t="s">
        <v>9863</v>
      </c>
      <c r="G800" t="s">
        <v>9866</v>
      </c>
      <c r="H800" t="s">
        <v>9869</v>
      </c>
      <c r="I800" t="s">
        <v>9978</v>
      </c>
      <c r="J800" t="s">
        <v>10141</v>
      </c>
      <c r="K800" t="s">
        <v>10939</v>
      </c>
      <c r="L800" t="s">
        <v>14444</v>
      </c>
      <c r="M800" t="s">
        <v>14448</v>
      </c>
      <c r="N800" t="s">
        <v>15001</v>
      </c>
      <c r="O800">
        <v>7</v>
      </c>
      <c r="P800">
        <v>42.48</v>
      </c>
      <c r="Q800" s="3">
        <v>0.03</v>
      </c>
      <c r="R800">
        <v>5.22</v>
      </c>
      <c r="S800">
        <v>288.44</v>
      </c>
      <c r="T800">
        <v>80.06</v>
      </c>
      <c r="U800" s="6">
        <f>Table1[[#This Row],[Profit]]/Table1[[#This Row],[Sales]]</f>
        <v>0.2775620579669949</v>
      </c>
      <c r="V800" t="s">
        <v>15411</v>
      </c>
      <c r="W800" t="s">
        <v>15412</v>
      </c>
    </row>
    <row r="801" spans="1:23" x14ac:dyDescent="0.25">
      <c r="A801" t="s">
        <v>819</v>
      </c>
      <c r="B801" s="1">
        <v>45801</v>
      </c>
      <c r="C801" s="1" t="str">
        <f>TEXT(Table1[[#This Row],[Order Date]],"YYYY")</f>
        <v>2025</v>
      </c>
      <c r="D801" s="1" t="str">
        <f>TEXT(Table1[[#This Row],[Order Date]],"MMM")</f>
        <v>May</v>
      </c>
      <c r="E801" t="s">
        <v>5814</v>
      </c>
      <c r="F801" t="s">
        <v>9861</v>
      </c>
      <c r="G801" t="s">
        <v>9866</v>
      </c>
      <c r="H801" t="s">
        <v>9871</v>
      </c>
      <c r="I801" t="s">
        <v>9982</v>
      </c>
      <c r="J801" t="s">
        <v>10128</v>
      </c>
      <c r="K801" t="s">
        <v>10940</v>
      </c>
      <c r="L801" t="s">
        <v>14446</v>
      </c>
      <c r="M801" t="s">
        <v>14453</v>
      </c>
      <c r="N801" t="s">
        <v>15002</v>
      </c>
      <c r="O801">
        <v>6</v>
      </c>
      <c r="P801">
        <v>388.85</v>
      </c>
      <c r="Q801" s="3">
        <v>0.13</v>
      </c>
      <c r="R801">
        <v>21.74</v>
      </c>
      <c r="S801">
        <v>2029.8</v>
      </c>
      <c r="T801">
        <v>263.05</v>
      </c>
      <c r="U801" s="6">
        <f>Table1[[#This Row],[Profit]]/Table1[[#This Row],[Sales]]</f>
        <v>0.12959404867474628</v>
      </c>
      <c r="V801" t="s">
        <v>15409</v>
      </c>
      <c r="W801" t="s">
        <v>15414</v>
      </c>
    </row>
    <row r="802" spans="1:23" x14ac:dyDescent="0.25">
      <c r="A802" t="s">
        <v>820</v>
      </c>
      <c r="B802" s="1">
        <v>45483</v>
      </c>
      <c r="C802" s="1" t="str">
        <f>TEXT(Table1[[#This Row],[Order Date]],"YYYY")</f>
        <v>2024</v>
      </c>
      <c r="D802" s="1" t="str">
        <f>TEXT(Table1[[#This Row],[Order Date]],"MMM")</f>
        <v>Jul</v>
      </c>
      <c r="E802" t="s">
        <v>5815</v>
      </c>
      <c r="F802" t="s">
        <v>9863</v>
      </c>
      <c r="G802" t="s">
        <v>9866</v>
      </c>
      <c r="H802" t="s">
        <v>9871</v>
      </c>
      <c r="I802" t="s">
        <v>9927</v>
      </c>
      <c r="J802" t="s">
        <v>10115</v>
      </c>
      <c r="K802" t="s">
        <v>10941</v>
      </c>
      <c r="L802" t="s">
        <v>14446</v>
      </c>
      <c r="M802" t="s">
        <v>14453</v>
      </c>
      <c r="N802" t="s">
        <v>15003</v>
      </c>
      <c r="O802">
        <v>1</v>
      </c>
      <c r="P802">
        <v>656.05</v>
      </c>
      <c r="Q802" s="3">
        <v>0.02</v>
      </c>
      <c r="R802">
        <v>28.11</v>
      </c>
      <c r="S802">
        <v>642.92999999999995</v>
      </c>
      <c r="T802">
        <v>167.38</v>
      </c>
      <c r="U802" s="6">
        <f>Table1[[#This Row],[Profit]]/Table1[[#This Row],[Sales]]</f>
        <v>0.26033938375872956</v>
      </c>
      <c r="V802" t="s">
        <v>15410</v>
      </c>
      <c r="W802" t="s">
        <v>15414</v>
      </c>
    </row>
    <row r="803" spans="1:23" x14ac:dyDescent="0.25">
      <c r="A803" t="s">
        <v>821</v>
      </c>
      <c r="B803" s="1">
        <v>45431</v>
      </c>
      <c r="C803" s="1" t="str">
        <f>TEXT(Table1[[#This Row],[Order Date]],"YYYY")</f>
        <v>2024</v>
      </c>
      <c r="D803" s="1" t="str">
        <f>TEXT(Table1[[#This Row],[Order Date]],"MMM")</f>
        <v>May</v>
      </c>
      <c r="E803" t="s">
        <v>5816</v>
      </c>
      <c r="F803" t="s">
        <v>9861</v>
      </c>
      <c r="G803" t="s">
        <v>9865</v>
      </c>
      <c r="H803" t="s">
        <v>9871</v>
      </c>
      <c r="I803" t="s">
        <v>9892</v>
      </c>
      <c r="J803" t="s">
        <v>10115</v>
      </c>
      <c r="K803" t="s">
        <v>10942</v>
      </c>
      <c r="L803" t="s">
        <v>14446</v>
      </c>
      <c r="M803" t="s">
        <v>14450</v>
      </c>
      <c r="N803" t="s">
        <v>14784</v>
      </c>
      <c r="O803">
        <v>5</v>
      </c>
      <c r="P803">
        <v>637.45000000000005</v>
      </c>
      <c r="Q803" s="3">
        <v>0.21</v>
      </c>
      <c r="R803">
        <v>45</v>
      </c>
      <c r="S803">
        <v>2517.9299999999998</v>
      </c>
      <c r="T803">
        <v>96.07</v>
      </c>
      <c r="U803" s="6">
        <f>Table1[[#This Row],[Profit]]/Table1[[#This Row],[Sales]]</f>
        <v>3.8154356951940679E-2</v>
      </c>
      <c r="V803" t="s">
        <v>15146</v>
      </c>
      <c r="W803" t="s">
        <v>15412</v>
      </c>
    </row>
    <row r="804" spans="1:23" x14ac:dyDescent="0.25">
      <c r="A804" t="s">
        <v>822</v>
      </c>
      <c r="B804" s="1">
        <v>45938</v>
      </c>
      <c r="C804" s="1" t="str">
        <f>TEXT(Table1[[#This Row],[Order Date]],"YYYY")</f>
        <v>2025</v>
      </c>
      <c r="D804" s="1" t="str">
        <f>TEXT(Table1[[#This Row],[Order Date]],"MMM")</f>
        <v>Oct</v>
      </c>
      <c r="E804" t="s">
        <v>5817</v>
      </c>
      <c r="F804" t="s">
        <v>9863</v>
      </c>
      <c r="G804" t="s">
        <v>9864</v>
      </c>
      <c r="H804" t="s">
        <v>9871</v>
      </c>
      <c r="I804" t="s">
        <v>10095</v>
      </c>
      <c r="J804" t="s">
        <v>10158</v>
      </c>
      <c r="K804" t="s">
        <v>10588</v>
      </c>
      <c r="L804" t="s">
        <v>14444</v>
      </c>
      <c r="M804" t="s">
        <v>14447</v>
      </c>
      <c r="N804" t="s">
        <v>14459</v>
      </c>
      <c r="O804">
        <v>8</v>
      </c>
      <c r="P804">
        <v>332.96</v>
      </c>
      <c r="Q804" s="3">
        <v>0.03</v>
      </c>
      <c r="R804">
        <v>34.76</v>
      </c>
      <c r="S804">
        <v>2583.77</v>
      </c>
      <c r="T804">
        <v>761.75</v>
      </c>
      <c r="U804" s="6">
        <f>Table1[[#This Row],[Profit]]/Table1[[#This Row],[Sales]]</f>
        <v>0.29482113346002159</v>
      </c>
      <c r="V804" t="s">
        <v>15411</v>
      </c>
      <c r="W804" t="s">
        <v>15414</v>
      </c>
    </row>
    <row r="805" spans="1:23" x14ac:dyDescent="0.25">
      <c r="A805" t="s">
        <v>823</v>
      </c>
      <c r="B805" s="1">
        <v>45662</v>
      </c>
      <c r="C805" s="1" t="str">
        <f>TEXT(Table1[[#This Row],[Order Date]],"YYYY")</f>
        <v>2025</v>
      </c>
      <c r="D805" s="1" t="str">
        <f>TEXT(Table1[[#This Row],[Order Date]],"MMM")</f>
        <v>Jan</v>
      </c>
      <c r="E805" t="s">
        <v>5818</v>
      </c>
      <c r="F805" t="s">
        <v>9862</v>
      </c>
      <c r="G805" t="s">
        <v>9864</v>
      </c>
      <c r="H805" t="s">
        <v>9870</v>
      </c>
      <c r="I805" t="s">
        <v>10009</v>
      </c>
      <c r="J805" t="s">
        <v>10156</v>
      </c>
      <c r="K805" t="s">
        <v>10943</v>
      </c>
      <c r="L805" t="s">
        <v>14446</v>
      </c>
      <c r="M805" t="s">
        <v>14455</v>
      </c>
      <c r="N805" t="s">
        <v>14770</v>
      </c>
      <c r="O805">
        <v>7</v>
      </c>
      <c r="P805">
        <v>509.24</v>
      </c>
      <c r="Q805" s="3">
        <v>0.01</v>
      </c>
      <c r="R805">
        <v>5.65</v>
      </c>
      <c r="S805">
        <v>3529.03</v>
      </c>
      <c r="T805">
        <v>61.77</v>
      </c>
      <c r="U805" s="6">
        <f>Table1[[#This Row],[Profit]]/Table1[[#This Row],[Sales]]</f>
        <v>1.7503393283706856E-2</v>
      </c>
      <c r="V805" t="s">
        <v>15146</v>
      </c>
      <c r="W805" t="s">
        <v>15413</v>
      </c>
    </row>
    <row r="806" spans="1:23" x14ac:dyDescent="0.25">
      <c r="A806" t="s">
        <v>824</v>
      </c>
      <c r="B806" s="1">
        <v>45426</v>
      </c>
      <c r="C806" s="1" t="str">
        <f>TEXT(Table1[[#This Row],[Order Date]],"YYYY")</f>
        <v>2024</v>
      </c>
      <c r="D806" s="1" t="str">
        <f>TEXT(Table1[[#This Row],[Order Date]],"MMM")</f>
        <v>May</v>
      </c>
      <c r="E806" t="s">
        <v>5819</v>
      </c>
      <c r="F806" t="s">
        <v>9862</v>
      </c>
      <c r="G806" t="s">
        <v>9866</v>
      </c>
      <c r="H806" t="s">
        <v>9870</v>
      </c>
      <c r="I806" t="s">
        <v>9933</v>
      </c>
      <c r="J806" t="s">
        <v>10141</v>
      </c>
      <c r="K806" t="s">
        <v>10944</v>
      </c>
      <c r="L806" t="s">
        <v>14444</v>
      </c>
      <c r="M806" t="s">
        <v>14454</v>
      </c>
      <c r="N806" t="s">
        <v>15004</v>
      </c>
      <c r="O806">
        <v>2</v>
      </c>
      <c r="P806">
        <v>713.26</v>
      </c>
      <c r="Q806" s="3">
        <v>0.03</v>
      </c>
      <c r="R806">
        <v>33.340000000000003</v>
      </c>
      <c r="S806">
        <v>1383.72</v>
      </c>
      <c r="T806">
        <v>103.94</v>
      </c>
      <c r="U806" s="6">
        <f>Table1[[#This Row],[Profit]]/Table1[[#This Row],[Sales]]</f>
        <v>7.5116353019396981E-2</v>
      </c>
      <c r="V806" t="s">
        <v>15411</v>
      </c>
      <c r="W806" t="s">
        <v>15413</v>
      </c>
    </row>
    <row r="807" spans="1:23" x14ac:dyDescent="0.25">
      <c r="A807" t="s">
        <v>825</v>
      </c>
      <c r="B807" s="1">
        <v>44965</v>
      </c>
      <c r="C807" s="1" t="str">
        <f>TEXT(Table1[[#This Row],[Order Date]],"YYYY")</f>
        <v>2023</v>
      </c>
      <c r="D807" s="1" t="str">
        <f>TEXT(Table1[[#This Row],[Order Date]],"MMM")</f>
        <v>Feb</v>
      </c>
      <c r="E807" t="s">
        <v>5820</v>
      </c>
      <c r="F807" t="s">
        <v>9861</v>
      </c>
      <c r="G807" t="s">
        <v>9865</v>
      </c>
      <c r="H807" t="s">
        <v>9870</v>
      </c>
      <c r="I807" t="s">
        <v>10052</v>
      </c>
      <c r="J807" t="s">
        <v>10135</v>
      </c>
      <c r="K807" t="s">
        <v>10945</v>
      </c>
      <c r="L807" t="s">
        <v>14445</v>
      </c>
      <c r="M807" t="s">
        <v>14451</v>
      </c>
      <c r="N807" t="s">
        <v>15005</v>
      </c>
      <c r="O807">
        <v>1</v>
      </c>
      <c r="P807">
        <v>560.5</v>
      </c>
      <c r="Q807" s="3">
        <v>0.28000000000000003</v>
      </c>
      <c r="R807">
        <v>16.11</v>
      </c>
      <c r="S807">
        <v>403.56</v>
      </c>
      <c r="T807">
        <v>50.24</v>
      </c>
      <c r="U807" s="6">
        <f>Table1[[#This Row],[Profit]]/Table1[[#This Row],[Sales]]</f>
        <v>0.12449202101298444</v>
      </c>
      <c r="V807" t="s">
        <v>15146</v>
      </c>
      <c r="W807" t="s">
        <v>15412</v>
      </c>
    </row>
    <row r="808" spans="1:23" x14ac:dyDescent="0.25">
      <c r="A808" t="s">
        <v>826</v>
      </c>
      <c r="B808" s="1">
        <v>45454</v>
      </c>
      <c r="C808" s="1" t="str">
        <f>TEXT(Table1[[#This Row],[Order Date]],"YYYY")</f>
        <v>2024</v>
      </c>
      <c r="D808" s="1" t="str">
        <f>TEXT(Table1[[#This Row],[Order Date]],"MMM")</f>
        <v>Jun</v>
      </c>
      <c r="E808" t="s">
        <v>5821</v>
      </c>
      <c r="F808" t="s">
        <v>9863</v>
      </c>
      <c r="G808" t="s">
        <v>9865</v>
      </c>
      <c r="H808" t="s">
        <v>9870</v>
      </c>
      <c r="I808" t="s">
        <v>9997</v>
      </c>
      <c r="J808" t="s">
        <v>10160</v>
      </c>
      <c r="K808" t="s">
        <v>10946</v>
      </c>
      <c r="L808" t="s">
        <v>14446</v>
      </c>
      <c r="M808" t="s">
        <v>14455</v>
      </c>
      <c r="N808" t="s">
        <v>14489</v>
      </c>
      <c r="O808">
        <v>4</v>
      </c>
      <c r="P808">
        <v>167.61</v>
      </c>
      <c r="Q808" s="3">
        <v>0.28000000000000003</v>
      </c>
      <c r="R808">
        <v>26.96</v>
      </c>
      <c r="S808">
        <v>482.72</v>
      </c>
      <c r="T808">
        <v>-16.84</v>
      </c>
      <c r="U808" s="6">
        <f>Table1[[#This Row],[Profit]]/Table1[[#This Row],[Sales]]</f>
        <v>-3.488564799469672E-2</v>
      </c>
      <c r="V808" t="s">
        <v>15146</v>
      </c>
      <c r="W808" t="s">
        <v>15412</v>
      </c>
    </row>
    <row r="809" spans="1:23" x14ac:dyDescent="0.25">
      <c r="A809" t="s">
        <v>827</v>
      </c>
      <c r="B809" s="1">
        <v>45555</v>
      </c>
      <c r="C809" s="1" t="str">
        <f>TEXT(Table1[[#This Row],[Order Date]],"YYYY")</f>
        <v>2024</v>
      </c>
      <c r="D809" s="1" t="str">
        <f>TEXT(Table1[[#This Row],[Order Date]],"MMM")</f>
        <v>Sep</v>
      </c>
      <c r="E809" t="s">
        <v>5822</v>
      </c>
      <c r="F809" t="s">
        <v>9862</v>
      </c>
      <c r="G809" t="s">
        <v>9866</v>
      </c>
      <c r="H809" t="s">
        <v>9867</v>
      </c>
      <c r="I809" t="s">
        <v>10076</v>
      </c>
      <c r="J809" t="s">
        <v>10125</v>
      </c>
      <c r="K809" t="s">
        <v>10947</v>
      </c>
      <c r="L809" t="s">
        <v>14446</v>
      </c>
      <c r="M809" t="s">
        <v>14450</v>
      </c>
      <c r="N809" t="s">
        <v>15006</v>
      </c>
      <c r="O809">
        <v>8</v>
      </c>
      <c r="P809">
        <v>234.58</v>
      </c>
      <c r="Q809" s="3">
        <v>0.15</v>
      </c>
      <c r="R809">
        <v>43.52</v>
      </c>
      <c r="S809">
        <v>1595.14</v>
      </c>
      <c r="T809">
        <v>268.33</v>
      </c>
      <c r="U809" s="6">
        <f>Table1[[#This Row],[Profit]]/Table1[[#This Row],[Sales]]</f>
        <v>0.1682172097746906</v>
      </c>
      <c r="V809" t="s">
        <v>15409</v>
      </c>
      <c r="W809" t="s">
        <v>15413</v>
      </c>
    </row>
    <row r="810" spans="1:23" x14ac:dyDescent="0.25">
      <c r="A810" t="s">
        <v>828</v>
      </c>
      <c r="B810" s="1">
        <v>44934</v>
      </c>
      <c r="C810" s="1" t="str">
        <f>TEXT(Table1[[#This Row],[Order Date]],"YYYY")</f>
        <v>2023</v>
      </c>
      <c r="D810" s="1" t="str">
        <f>TEXT(Table1[[#This Row],[Order Date]],"MMM")</f>
        <v>Jan</v>
      </c>
      <c r="E810" t="s">
        <v>5823</v>
      </c>
      <c r="F810" t="s">
        <v>9861</v>
      </c>
      <c r="G810" t="s">
        <v>9864</v>
      </c>
      <c r="H810" t="s">
        <v>9867</v>
      </c>
      <c r="I810" t="s">
        <v>9951</v>
      </c>
      <c r="J810" t="s">
        <v>10160</v>
      </c>
      <c r="K810" t="s">
        <v>10948</v>
      </c>
      <c r="L810" t="s">
        <v>14445</v>
      </c>
      <c r="M810" t="s">
        <v>14449</v>
      </c>
      <c r="N810" t="s">
        <v>15007</v>
      </c>
      <c r="O810">
        <v>4</v>
      </c>
      <c r="P810">
        <v>484.15</v>
      </c>
      <c r="Q810" s="3">
        <v>0.27</v>
      </c>
      <c r="R810">
        <v>46.41</v>
      </c>
      <c r="S810">
        <v>1413.72</v>
      </c>
      <c r="T810">
        <v>-4.3600000000000003</v>
      </c>
      <c r="U810" s="6">
        <f>Table1[[#This Row],[Profit]]/Table1[[#This Row],[Sales]]</f>
        <v>-3.0840619075913197E-3</v>
      </c>
      <c r="V810" t="s">
        <v>15409</v>
      </c>
      <c r="W810" t="s">
        <v>14886</v>
      </c>
    </row>
    <row r="811" spans="1:23" x14ac:dyDescent="0.25">
      <c r="A811" t="s">
        <v>829</v>
      </c>
      <c r="B811" s="1">
        <v>45455</v>
      </c>
      <c r="C811" s="1" t="str">
        <f>TEXT(Table1[[#This Row],[Order Date]],"YYYY")</f>
        <v>2024</v>
      </c>
      <c r="D811" s="1" t="str">
        <f>TEXT(Table1[[#This Row],[Order Date]],"MMM")</f>
        <v>Jun</v>
      </c>
      <c r="E811" t="s">
        <v>5824</v>
      </c>
      <c r="F811" t="s">
        <v>9861</v>
      </c>
      <c r="G811" t="s">
        <v>9866</v>
      </c>
      <c r="H811" t="s">
        <v>9867</v>
      </c>
      <c r="I811" t="s">
        <v>9937</v>
      </c>
      <c r="J811" t="s">
        <v>10156</v>
      </c>
      <c r="K811" t="s">
        <v>10949</v>
      </c>
      <c r="L811" t="s">
        <v>14445</v>
      </c>
      <c r="M811" t="s">
        <v>14451</v>
      </c>
      <c r="N811" t="s">
        <v>14500</v>
      </c>
      <c r="O811">
        <v>9</v>
      </c>
      <c r="P811">
        <v>648.85</v>
      </c>
      <c r="Q811" s="3">
        <v>0.02</v>
      </c>
      <c r="R811">
        <v>26.41</v>
      </c>
      <c r="S811">
        <v>5722.86</v>
      </c>
      <c r="T811">
        <v>-523.74</v>
      </c>
      <c r="U811" s="6">
        <f>Table1[[#This Row],[Profit]]/Table1[[#This Row],[Sales]]</f>
        <v>-9.1517178473700223E-2</v>
      </c>
      <c r="V811" t="s">
        <v>15146</v>
      </c>
      <c r="W811" t="s">
        <v>15412</v>
      </c>
    </row>
    <row r="812" spans="1:23" x14ac:dyDescent="0.25">
      <c r="A812" t="s">
        <v>830</v>
      </c>
      <c r="B812" s="1">
        <v>45168</v>
      </c>
      <c r="C812" s="1" t="str">
        <f>TEXT(Table1[[#This Row],[Order Date]],"YYYY")</f>
        <v>2023</v>
      </c>
      <c r="D812" s="1" t="str">
        <f>TEXT(Table1[[#This Row],[Order Date]],"MMM")</f>
        <v>Aug</v>
      </c>
      <c r="E812" t="s">
        <v>5825</v>
      </c>
      <c r="F812" t="s">
        <v>9862</v>
      </c>
      <c r="G812" t="s">
        <v>9865</v>
      </c>
      <c r="H812" t="s">
        <v>9870</v>
      </c>
      <c r="I812" t="s">
        <v>9961</v>
      </c>
      <c r="J812" t="s">
        <v>10140</v>
      </c>
      <c r="K812" t="s">
        <v>10950</v>
      </c>
      <c r="L812" t="s">
        <v>14444</v>
      </c>
      <c r="M812" t="s">
        <v>14454</v>
      </c>
      <c r="N812" t="s">
        <v>15008</v>
      </c>
      <c r="O812">
        <v>9</v>
      </c>
      <c r="P812">
        <v>786.69</v>
      </c>
      <c r="Q812" s="3">
        <v>0.14000000000000001</v>
      </c>
      <c r="R812">
        <v>29.67</v>
      </c>
      <c r="S812">
        <v>6088.98</v>
      </c>
      <c r="T812">
        <v>616.35</v>
      </c>
      <c r="U812" s="6">
        <f>Table1[[#This Row],[Profit]]/Table1[[#This Row],[Sales]]</f>
        <v>0.10122385030005027</v>
      </c>
      <c r="V812" t="s">
        <v>15411</v>
      </c>
      <c r="W812" t="s">
        <v>15412</v>
      </c>
    </row>
    <row r="813" spans="1:23" x14ac:dyDescent="0.25">
      <c r="A813" t="s">
        <v>831</v>
      </c>
      <c r="B813" s="1">
        <v>45862</v>
      </c>
      <c r="C813" s="1" t="str">
        <f>TEXT(Table1[[#This Row],[Order Date]],"YYYY")</f>
        <v>2025</v>
      </c>
      <c r="D813" s="1" t="str">
        <f>TEXT(Table1[[#This Row],[Order Date]],"MMM")</f>
        <v>Jul</v>
      </c>
      <c r="E813" t="s">
        <v>5826</v>
      </c>
      <c r="F813" t="s">
        <v>9863</v>
      </c>
      <c r="G813" t="s">
        <v>9864</v>
      </c>
      <c r="H813" t="s">
        <v>9871</v>
      </c>
      <c r="I813" t="s">
        <v>10048</v>
      </c>
      <c r="J813" t="s">
        <v>10151</v>
      </c>
      <c r="K813" t="s">
        <v>10951</v>
      </c>
      <c r="L813" t="s">
        <v>14444</v>
      </c>
      <c r="M813" t="s">
        <v>14447</v>
      </c>
      <c r="N813" t="s">
        <v>15009</v>
      </c>
      <c r="O813">
        <v>5</v>
      </c>
      <c r="P813">
        <v>764.86</v>
      </c>
      <c r="Q813" s="3">
        <v>0.03</v>
      </c>
      <c r="R813">
        <v>5.55</v>
      </c>
      <c r="S813">
        <v>3709.57</v>
      </c>
      <c r="T813">
        <v>499.39</v>
      </c>
      <c r="U813" s="6">
        <f>Table1[[#This Row],[Profit]]/Table1[[#This Row],[Sales]]</f>
        <v>0.13462207210000079</v>
      </c>
      <c r="V813" t="s">
        <v>15409</v>
      </c>
      <c r="W813" t="s">
        <v>15412</v>
      </c>
    </row>
    <row r="814" spans="1:23" x14ac:dyDescent="0.25">
      <c r="A814" t="s">
        <v>832</v>
      </c>
      <c r="B814" s="1">
        <v>44902</v>
      </c>
      <c r="C814" s="1" t="str">
        <f>TEXT(Table1[[#This Row],[Order Date]],"YYYY")</f>
        <v>2022</v>
      </c>
      <c r="D814" s="1" t="str">
        <f>TEXT(Table1[[#This Row],[Order Date]],"MMM")</f>
        <v>Dec</v>
      </c>
      <c r="E814" t="s">
        <v>5827</v>
      </c>
      <c r="F814" t="s">
        <v>9862</v>
      </c>
      <c r="G814" t="s">
        <v>9866</v>
      </c>
      <c r="H814" t="s">
        <v>9870</v>
      </c>
      <c r="I814" t="s">
        <v>10001</v>
      </c>
      <c r="J814" t="s">
        <v>10131</v>
      </c>
      <c r="K814" t="s">
        <v>10952</v>
      </c>
      <c r="L814" t="s">
        <v>14444</v>
      </c>
      <c r="M814" t="s">
        <v>14447</v>
      </c>
      <c r="N814" t="s">
        <v>15010</v>
      </c>
      <c r="O814">
        <v>8</v>
      </c>
      <c r="P814">
        <v>508.11</v>
      </c>
      <c r="Q814" s="3">
        <v>0.13</v>
      </c>
      <c r="R814">
        <v>12.48</v>
      </c>
      <c r="S814">
        <v>3536.45</v>
      </c>
      <c r="T814">
        <v>647.82000000000005</v>
      </c>
      <c r="U814" s="6">
        <f>Table1[[#This Row],[Profit]]/Table1[[#This Row],[Sales]]</f>
        <v>0.18318370116925167</v>
      </c>
      <c r="V814" t="s">
        <v>15410</v>
      </c>
      <c r="W814" t="s">
        <v>15413</v>
      </c>
    </row>
    <row r="815" spans="1:23" x14ac:dyDescent="0.25">
      <c r="A815" t="s">
        <v>833</v>
      </c>
      <c r="B815" s="1">
        <v>45902</v>
      </c>
      <c r="C815" s="1" t="str">
        <f>TEXT(Table1[[#This Row],[Order Date]],"YYYY")</f>
        <v>2025</v>
      </c>
      <c r="D815" s="1" t="str">
        <f>TEXT(Table1[[#This Row],[Order Date]],"MMM")</f>
        <v>Sep</v>
      </c>
      <c r="E815" t="s">
        <v>5828</v>
      </c>
      <c r="F815" t="s">
        <v>9863</v>
      </c>
      <c r="G815" t="s">
        <v>9865</v>
      </c>
      <c r="H815" t="s">
        <v>9869</v>
      </c>
      <c r="I815" t="s">
        <v>9942</v>
      </c>
      <c r="J815" t="s">
        <v>10124</v>
      </c>
      <c r="K815" t="s">
        <v>10953</v>
      </c>
      <c r="L815" t="s">
        <v>14445</v>
      </c>
      <c r="M815" t="s">
        <v>14449</v>
      </c>
      <c r="N815" t="s">
        <v>14774</v>
      </c>
      <c r="O815">
        <v>5</v>
      </c>
      <c r="P815">
        <v>286.39</v>
      </c>
      <c r="Q815" s="3">
        <v>0.11</v>
      </c>
      <c r="R815">
        <v>19.420000000000002</v>
      </c>
      <c r="S815">
        <v>1274.44</v>
      </c>
      <c r="T815">
        <v>149.47</v>
      </c>
      <c r="U815" s="6">
        <f>Table1[[#This Row],[Profit]]/Table1[[#This Row],[Sales]]</f>
        <v>0.11728288503185712</v>
      </c>
      <c r="V815" t="s">
        <v>15146</v>
      </c>
      <c r="W815" t="s">
        <v>15414</v>
      </c>
    </row>
    <row r="816" spans="1:23" x14ac:dyDescent="0.25">
      <c r="A816" t="s">
        <v>834</v>
      </c>
      <c r="B816" s="1">
        <v>45854</v>
      </c>
      <c r="C816" s="1" t="str">
        <f>TEXT(Table1[[#This Row],[Order Date]],"YYYY")</f>
        <v>2025</v>
      </c>
      <c r="D816" s="1" t="str">
        <f>TEXT(Table1[[#This Row],[Order Date]],"MMM")</f>
        <v>Jul</v>
      </c>
      <c r="E816" t="s">
        <v>5829</v>
      </c>
      <c r="F816" t="s">
        <v>9863</v>
      </c>
      <c r="G816" t="s">
        <v>9866</v>
      </c>
      <c r="H816" t="s">
        <v>9869</v>
      </c>
      <c r="I816" t="s">
        <v>10032</v>
      </c>
      <c r="J816" t="s">
        <v>10124</v>
      </c>
      <c r="K816" t="s">
        <v>10954</v>
      </c>
      <c r="L816" t="s">
        <v>14445</v>
      </c>
      <c r="M816" t="s">
        <v>14452</v>
      </c>
      <c r="N816" t="s">
        <v>15011</v>
      </c>
      <c r="O816">
        <v>8</v>
      </c>
      <c r="P816">
        <v>682.78</v>
      </c>
      <c r="Q816" s="3">
        <v>0.24</v>
      </c>
      <c r="R816">
        <v>48.72</v>
      </c>
      <c r="S816">
        <v>4151.3</v>
      </c>
      <c r="T816">
        <v>522.97</v>
      </c>
      <c r="U816" s="6">
        <f>Table1[[#This Row],[Profit]]/Table1[[#This Row],[Sales]]</f>
        <v>0.12597740466841711</v>
      </c>
      <c r="V816" t="s">
        <v>15411</v>
      </c>
      <c r="W816" t="s">
        <v>15412</v>
      </c>
    </row>
    <row r="817" spans="1:23" x14ac:dyDescent="0.25">
      <c r="A817" t="s">
        <v>835</v>
      </c>
      <c r="B817" s="1">
        <v>45372</v>
      </c>
      <c r="C817" s="1" t="str">
        <f>TEXT(Table1[[#This Row],[Order Date]],"YYYY")</f>
        <v>2024</v>
      </c>
      <c r="D817" s="1" t="str">
        <f>TEXT(Table1[[#This Row],[Order Date]],"MMM")</f>
        <v>Mar</v>
      </c>
      <c r="E817" t="s">
        <v>5830</v>
      </c>
      <c r="F817" t="s">
        <v>9863</v>
      </c>
      <c r="G817" t="s">
        <v>9865</v>
      </c>
      <c r="H817" t="s">
        <v>9868</v>
      </c>
      <c r="I817" t="s">
        <v>10006</v>
      </c>
      <c r="J817" t="s">
        <v>10150</v>
      </c>
      <c r="K817" t="s">
        <v>10955</v>
      </c>
      <c r="L817" t="s">
        <v>14446</v>
      </c>
      <c r="M817" t="s">
        <v>14453</v>
      </c>
      <c r="N817" t="s">
        <v>14468</v>
      </c>
      <c r="O817">
        <v>10</v>
      </c>
      <c r="P817">
        <v>400.38</v>
      </c>
      <c r="Q817" s="3">
        <v>0.27</v>
      </c>
      <c r="R817">
        <v>47.97</v>
      </c>
      <c r="S817">
        <v>2922.77</v>
      </c>
      <c r="T817">
        <v>491.21</v>
      </c>
      <c r="U817" s="6">
        <f>Table1[[#This Row],[Profit]]/Table1[[#This Row],[Sales]]</f>
        <v>0.1680631729489491</v>
      </c>
      <c r="V817" t="s">
        <v>15146</v>
      </c>
      <c r="W817" t="s">
        <v>15414</v>
      </c>
    </row>
    <row r="818" spans="1:23" x14ac:dyDescent="0.25">
      <c r="A818" t="s">
        <v>836</v>
      </c>
      <c r="B818" s="1">
        <v>45103</v>
      </c>
      <c r="C818" s="1" t="str">
        <f>TEXT(Table1[[#This Row],[Order Date]],"YYYY")</f>
        <v>2023</v>
      </c>
      <c r="D818" s="1" t="str">
        <f>TEXT(Table1[[#This Row],[Order Date]],"MMM")</f>
        <v>Jun</v>
      </c>
      <c r="E818" t="s">
        <v>5831</v>
      </c>
      <c r="F818" t="s">
        <v>9862</v>
      </c>
      <c r="G818" t="s">
        <v>9864</v>
      </c>
      <c r="H818" t="s">
        <v>9867</v>
      </c>
      <c r="I818" t="s">
        <v>10034</v>
      </c>
      <c r="J818" t="s">
        <v>10150</v>
      </c>
      <c r="K818" t="s">
        <v>10956</v>
      </c>
      <c r="L818" t="s">
        <v>14445</v>
      </c>
      <c r="M818" t="s">
        <v>14451</v>
      </c>
      <c r="N818" t="s">
        <v>14672</v>
      </c>
      <c r="O818">
        <v>6</v>
      </c>
      <c r="P818">
        <v>497.64</v>
      </c>
      <c r="Q818" s="3">
        <v>0.09</v>
      </c>
      <c r="R818">
        <v>47.78</v>
      </c>
      <c r="S818">
        <v>2717.11</v>
      </c>
      <c r="T818">
        <v>374.8</v>
      </c>
      <c r="U818" s="6">
        <f>Table1[[#This Row],[Profit]]/Table1[[#This Row],[Sales]]</f>
        <v>0.13794067961915418</v>
      </c>
      <c r="V818" t="s">
        <v>15411</v>
      </c>
      <c r="W818" t="s">
        <v>15414</v>
      </c>
    </row>
    <row r="819" spans="1:23" x14ac:dyDescent="0.25">
      <c r="A819" t="s">
        <v>837</v>
      </c>
      <c r="B819" s="1">
        <v>45101</v>
      </c>
      <c r="C819" s="1" t="str">
        <f>TEXT(Table1[[#This Row],[Order Date]],"YYYY")</f>
        <v>2023</v>
      </c>
      <c r="D819" s="1" t="str">
        <f>TEXT(Table1[[#This Row],[Order Date]],"MMM")</f>
        <v>Jun</v>
      </c>
      <c r="E819" t="s">
        <v>5832</v>
      </c>
      <c r="F819" t="s">
        <v>9861</v>
      </c>
      <c r="G819" t="s">
        <v>9866</v>
      </c>
      <c r="H819" t="s">
        <v>9871</v>
      </c>
      <c r="I819" t="s">
        <v>9900</v>
      </c>
      <c r="J819" t="s">
        <v>10151</v>
      </c>
      <c r="K819" t="s">
        <v>10957</v>
      </c>
      <c r="L819" t="s">
        <v>14444</v>
      </c>
      <c r="M819" t="s">
        <v>14454</v>
      </c>
      <c r="N819" t="s">
        <v>14712</v>
      </c>
      <c r="O819">
        <v>10</v>
      </c>
      <c r="P819">
        <v>305.82</v>
      </c>
      <c r="Q819" s="3">
        <v>0.05</v>
      </c>
      <c r="R819">
        <v>45.52</v>
      </c>
      <c r="S819">
        <v>2905.29</v>
      </c>
      <c r="T819">
        <v>-144.22</v>
      </c>
      <c r="U819" s="6">
        <f>Table1[[#This Row],[Profit]]/Table1[[#This Row],[Sales]]</f>
        <v>-4.9640483394084584E-2</v>
      </c>
      <c r="V819" t="s">
        <v>15411</v>
      </c>
      <c r="W819" t="s">
        <v>15412</v>
      </c>
    </row>
    <row r="820" spans="1:23" x14ac:dyDescent="0.25">
      <c r="A820" t="s">
        <v>838</v>
      </c>
      <c r="B820" s="1">
        <v>45896</v>
      </c>
      <c r="C820" s="1" t="str">
        <f>TEXT(Table1[[#This Row],[Order Date]],"YYYY")</f>
        <v>2025</v>
      </c>
      <c r="D820" s="1" t="str">
        <f>TEXT(Table1[[#This Row],[Order Date]],"MMM")</f>
        <v>Aug</v>
      </c>
      <c r="E820" t="s">
        <v>5833</v>
      </c>
      <c r="F820" t="s">
        <v>9863</v>
      </c>
      <c r="G820" t="s">
        <v>9864</v>
      </c>
      <c r="H820" t="s">
        <v>9871</v>
      </c>
      <c r="I820" t="s">
        <v>10021</v>
      </c>
      <c r="J820" t="s">
        <v>10154</v>
      </c>
      <c r="K820" t="s">
        <v>10958</v>
      </c>
      <c r="L820" t="s">
        <v>14444</v>
      </c>
      <c r="M820" t="s">
        <v>14454</v>
      </c>
      <c r="N820" t="s">
        <v>15012</v>
      </c>
      <c r="O820">
        <v>10</v>
      </c>
      <c r="P820">
        <v>414.02</v>
      </c>
      <c r="Q820" s="3">
        <v>0.21</v>
      </c>
      <c r="R820">
        <v>16.16</v>
      </c>
      <c r="S820">
        <v>3270.76</v>
      </c>
      <c r="T820">
        <v>390.27</v>
      </c>
      <c r="U820" s="6">
        <f>Table1[[#This Row],[Profit]]/Table1[[#This Row],[Sales]]</f>
        <v>0.1193208917805036</v>
      </c>
      <c r="V820" t="s">
        <v>15410</v>
      </c>
      <c r="W820" t="s">
        <v>14886</v>
      </c>
    </row>
    <row r="821" spans="1:23" x14ac:dyDescent="0.25">
      <c r="A821" t="s">
        <v>839</v>
      </c>
      <c r="B821" s="1">
        <v>45749</v>
      </c>
      <c r="C821" s="1" t="str">
        <f>TEXT(Table1[[#This Row],[Order Date]],"YYYY")</f>
        <v>2025</v>
      </c>
      <c r="D821" s="1" t="str">
        <f>TEXT(Table1[[#This Row],[Order Date]],"MMM")</f>
        <v>Apr</v>
      </c>
      <c r="E821" t="s">
        <v>5834</v>
      </c>
      <c r="F821" t="s">
        <v>9862</v>
      </c>
      <c r="G821" t="s">
        <v>9864</v>
      </c>
      <c r="H821" t="s">
        <v>9870</v>
      </c>
      <c r="I821" t="s">
        <v>9987</v>
      </c>
      <c r="J821" t="s">
        <v>10134</v>
      </c>
      <c r="K821" t="s">
        <v>10959</v>
      </c>
      <c r="L821" t="s">
        <v>14445</v>
      </c>
      <c r="M821" t="s">
        <v>14452</v>
      </c>
      <c r="N821" t="s">
        <v>14724</v>
      </c>
      <c r="O821">
        <v>6</v>
      </c>
      <c r="P821">
        <v>56.72</v>
      </c>
      <c r="Q821" s="3">
        <v>0.13</v>
      </c>
      <c r="R821">
        <v>9.83</v>
      </c>
      <c r="S821">
        <v>296.08</v>
      </c>
      <c r="T821">
        <v>50.82</v>
      </c>
      <c r="U821" s="6">
        <f>Table1[[#This Row],[Profit]]/Table1[[#This Row],[Sales]]</f>
        <v>0.17164279924344772</v>
      </c>
      <c r="V821" t="s">
        <v>15410</v>
      </c>
      <c r="W821" t="s">
        <v>15413</v>
      </c>
    </row>
    <row r="822" spans="1:23" x14ac:dyDescent="0.25">
      <c r="A822" t="s">
        <v>840</v>
      </c>
      <c r="B822" s="1">
        <v>45080</v>
      </c>
      <c r="C822" s="1" t="str">
        <f>TEXT(Table1[[#This Row],[Order Date]],"YYYY")</f>
        <v>2023</v>
      </c>
      <c r="D822" s="1" t="str">
        <f>TEXT(Table1[[#This Row],[Order Date]],"MMM")</f>
        <v>Jun</v>
      </c>
      <c r="E822" t="s">
        <v>5835</v>
      </c>
      <c r="F822" t="s">
        <v>9862</v>
      </c>
      <c r="G822" t="s">
        <v>9866</v>
      </c>
      <c r="H822" t="s">
        <v>9869</v>
      </c>
      <c r="I822" t="s">
        <v>10105</v>
      </c>
      <c r="J822" t="s">
        <v>10140</v>
      </c>
      <c r="K822" t="s">
        <v>10960</v>
      </c>
      <c r="L822" t="s">
        <v>14444</v>
      </c>
      <c r="M822" t="s">
        <v>14448</v>
      </c>
      <c r="N822" t="s">
        <v>14897</v>
      </c>
      <c r="O822">
        <v>8</v>
      </c>
      <c r="P822">
        <v>186.04</v>
      </c>
      <c r="Q822" s="3">
        <v>0.24</v>
      </c>
      <c r="R822">
        <v>26.8</v>
      </c>
      <c r="S822">
        <v>1131.1199999999999</v>
      </c>
      <c r="T822">
        <v>283.92</v>
      </c>
      <c r="U822" s="6">
        <f>Table1[[#This Row],[Profit]]/Table1[[#This Row],[Sales]]</f>
        <v>0.25100785062592834</v>
      </c>
      <c r="V822" t="s">
        <v>15410</v>
      </c>
      <c r="W822" t="s">
        <v>14886</v>
      </c>
    </row>
    <row r="823" spans="1:23" x14ac:dyDescent="0.25">
      <c r="A823" t="s">
        <v>841</v>
      </c>
      <c r="B823" s="1">
        <v>45929</v>
      </c>
      <c r="C823" s="1" t="str">
        <f>TEXT(Table1[[#This Row],[Order Date]],"YYYY")</f>
        <v>2025</v>
      </c>
      <c r="D823" s="1" t="str">
        <f>TEXT(Table1[[#This Row],[Order Date]],"MMM")</f>
        <v>Sep</v>
      </c>
      <c r="E823" t="s">
        <v>5836</v>
      </c>
      <c r="F823" t="s">
        <v>9861</v>
      </c>
      <c r="G823" t="s">
        <v>9866</v>
      </c>
      <c r="H823" t="s">
        <v>9867</v>
      </c>
      <c r="I823" t="s">
        <v>9994</v>
      </c>
      <c r="J823" t="s">
        <v>10138</v>
      </c>
      <c r="K823" t="s">
        <v>10961</v>
      </c>
      <c r="L823" t="s">
        <v>14444</v>
      </c>
      <c r="M823" t="s">
        <v>14448</v>
      </c>
      <c r="N823" t="s">
        <v>14785</v>
      </c>
      <c r="O823">
        <v>8</v>
      </c>
      <c r="P823">
        <v>286.26</v>
      </c>
      <c r="Q823" s="3">
        <v>0.1</v>
      </c>
      <c r="R823">
        <v>33.119999999999997</v>
      </c>
      <c r="S823">
        <v>2061.0700000000002</v>
      </c>
      <c r="T823">
        <v>-205.89</v>
      </c>
      <c r="U823" s="6">
        <f>Table1[[#This Row],[Profit]]/Table1[[#This Row],[Sales]]</f>
        <v>-9.9894714881105434E-2</v>
      </c>
      <c r="V823" t="s">
        <v>15409</v>
      </c>
      <c r="W823" t="s">
        <v>15413</v>
      </c>
    </row>
    <row r="824" spans="1:23" x14ac:dyDescent="0.25">
      <c r="A824" t="s">
        <v>842</v>
      </c>
      <c r="B824" s="1">
        <v>44974</v>
      </c>
      <c r="C824" s="1" t="str">
        <f>TEXT(Table1[[#This Row],[Order Date]],"YYYY")</f>
        <v>2023</v>
      </c>
      <c r="D824" s="1" t="str">
        <f>TEXT(Table1[[#This Row],[Order Date]],"MMM")</f>
        <v>Feb</v>
      </c>
      <c r="E824" t="s">
        <v>5837</v>
      </c>
      <c r="F824" t="s">
        <v>9863</v>
      </c>
      <c r="G824" t="s">
        <v>9864</v>
      </c>
      <c r="H824" t="s">
        <v>9870</v>
      </c>
      <c r="I824" t="s">
        <v>9999</v>
      </c>
      <c r="J824" t="s">
        <v>10141</v>
      </c>
      <c r="K824" t="s">
        <v>10962</v>
      </c>
      <c r="L824" t="s">
        <v>14444</v>
      </c>
      <c r="M824" t="s">
        <v>14454</v>
      </c>
      <c r="N824" t="s">
        <v>15013</v>
      </c>
      <c r="O824">
        <v>5</v>
      </c>
      <c r="P824">
        <v>143.46</v>
      </c>
      <c r="Q824" s="3">
        <v>0.03</v>
      </c>
      <c r="R824">
        <v>41.32</v>
      </c>
      <c r="S824">
        <v>695.78</v>
      </c>
      <c r="T824">
        <v>188.61</v>
      </c>
      <c r="U824" s="6">
        <f>Table1[[#This Row],[Profit]]/Table1[[#This Row],[Sales]]</f>
        <v>0.27107706458938174</v>
      </c>
      <c r="V824" t="s">
        <v>15409</v>
      </c>
      <c r="W824" t="s">
        <v>15414</v>
      </c>
    </row>
    <row r="825" spans="1:23" x14ac:dyDescent="0.25">
      <c r="A825" t="s">
        <v>843</v>
      </c>
      <c r="B825" s="1">
        <v>45606</v>
      </c>
      <c r="C825" s="1" t="str">
        <f>TEXT(Table1[[#This Row],[Order Date]],"YYYY")</f>
        <v>2024</v>
      </c>
      <c r="D825" s="1" t="str">
        <f>TEXT(Table1[[#This Row],[Order Date]],"MMM")</f>
        <v>Nov</v>
      </c>
      <c r="E825" t="s">
        <v>5838</v>
      </c>
      <c r="F825" t="s">
        <v>9862</v>
      </c>
      <c r="G825" t="s">
        <v>9865</v>
      </c>
      <c r="H825" t="s">
        <v>9871</v>
      </c>
      <c r="I825" t="s">
        <v>10026</v>
      </c>
      <c r="J825" t="s">
        <v>10120</v>
      </c>
      <c r="K825" t="s">
        <v>10963</v>
      </c>
      <c r="L825" t="s">
        <v>14446</v>
      </c>
      <c r="M825" t="s">
        <v>14450</v>
      </c>
      <c r="N825" t="s">
        <v>15014</v>
      </c>
      <c r="O825">
        <v>9</v>
      </c>
      <c r="P825">
        <v>371.74</v>
      </c>
      <c r="Q825" s="3">
        <v>0.05</v>
      </c>
      <c r="R825">
        <v>12.21</v>
      </c>
      <c r="S825">
        <v>3178.38</v>
      </c>
      <c r="T825">
        <v>340.47</v>
      </c>
      <c r="U825" s="6">
        <f>Table1[[#This Row],[Profit]]/Table1[[#This Row],[Sales]]</f>
        <v>0.10712060861193438</v>
      </c>
      <c r="V825" t="s">
        <v>15411</v>
      </c>
      <c r="W825" t="s">
        <v>15414</v>
      </c>
    </row>
    <row r="826" spans="1:23" x14ac:dyDescent="0.25">
      <c r="A826" t="s">
        <v>844</v>
      </c>
      <c r="B826" s="1">
        <v>45835</v>
      </c>
      <c r="C826" s="1" t="str">
        <f>TEXT(Table1[[#This Row],[Order Date]],"YYYY")</f>
        <v>2025</v>
      </c>
      <c r="D826" s="1" t="str">
        <f>TEXT(Table1[[#This Row],[Order Date]],"MMM")</f>
        <v>Jun</v>
      </c>
      <c r="E826" t="s">
        <v>5839</v>
      </c>
      <c r="F826" t="s">
        <v>9862</v>
      </c>
      <c r="G826" t="s">
        <v>9864</v>
      </c>
      <c r="H826" t="s">
        <v>9868</v>
      </c>
      <c r="I826" t="s">
        <v>10060</v>
      </c>
      <c r="J826" t="s">
        <v>10150</v>
      </c>
      <c r="K826" t="s">
        <v>10964</v>
      </c>
      <c r="L826" t="s">
        <v>14444</v>
      </c>
      <c r="M826" t="s">
        <v>14447</v>
      </c>
      <c r="N826" t="s">
        <v>14591</v>
      </c>
      <c r="O826">
        <v>10</v>
      </c>
      <c r="P826">
        <v>172.76</v>
      </c>
      <c r="Q826" s="3">
        <v>0.14000000000000001</v>
      </c>
      <c r="R826">
        <v>18.03</v>
      </c>
      <c r="S826">
        <v>1485.74</v>
      </c>
      <c r="T826">
        <v>374.48</v>
      </c>
      <c r="U826" s="6">
        <f>Table1[[#This Row],[Profit]]/Table1[[#This Row],[Sales]]</f>
        <v>0.25204948375893493</v>
      </c>
      <c r="V826" t="s">
        <v>15146</v>
      </c>
      <c r="W826" t="s">
        <v>15413</v>
      </c>
    </row>
    <row r="827" spans="1:23" x14ac:dyDescent="0.25">
      <c r="A827" t="s">
        <v>845</v>
      </c>
      <c r="B827" s="1">
        <v>45188</v>
      </c>
      <c r="C827" s="1" t="str">
        <f>TEXT(Table1[[#This Row],[Order Date]],"YYYY")</f>
        <v>2023</v>
      </c>
      <c r="D827" s="1" t="str">
        <f>TEXT(Table1[[#This Row],[Order Date]],"MMM")</f>
        <v>Sep</v>
      </c>
      <c r="E827" t="s">
        <v>5840</v>
      </c>
      <c r="F827" t="s">
        <v>9863</v>
      </c>
      <c r="G827" t="s">
        <v>9864</v>
      </c>
      <c r="H827" t="s">
        <v>9869</v>
      </c>
      <c r="I827" t="s">
        <v>10000</v>
      </c>
      <c r="J827" t="s">
        <v>10144</v>
      </c>
      <c r="K827" t="s">
        <v>10965</v>
      </c>
      <c r="L827" t="s">
        <v>14444</v>
      </c>
      <c r="M827" t="s">
        <v>14447</v>
      </c>
      <c r="N827" t="s">
        <v>15015</v>
      </c>
      <c r="O827">
        <v>5</v>
      </c>
      <c r="P827">
        <v>548.45000000000005</v>
      </c>
      <c r="Q827" s="3">
        <v>0.11</v>
      </c>
      <c r="R827">
        <v>30.29</v>
      </c>
      <c r="S827">
        <v>2440.6</v>
      </c>
      <c r="T827">
        <v>-117.88</v>
      </c>
      <c r="U827" s="6">
        <f>Table1[[#This Row],[Profit]]/Table1[[#This Row],[Sales]]</f>
        <v>-4.8299598459395229E-2</v>
      </c>
      <c r="V827" t="s">
        <v>15146</v>
      </c>
      <c r="W827" t="s">
        <v>14886</v>
      </c>
    </row>
    <row r="828" spans="1:23" x14ac:dyDescent="0.25">
      <c r="A828" t="s">
        <v>846</v>
      </c>
      <c r="B828" s="1">
        <v>45449</v>
      </c>
      <c r="C828" s="1" t="str">
        <f>TEXT(Table1[[#This Row],[Order Date]],"YYYY")</f>
        <v>2024</v>
      </c>
      <c r="D828" s="1" t="str">
        <f>TEXT(Table1[[#This Row],[Order Date]],"MMM")</f>
        <v>Jun</v>
      </c>
      <c r="E828" t="s">
        <v>5841</v>
      </c>
      <c r="F828" t="s">
        <v>9862</v>
      </c>
      <c r="G828" t="s">
        <v>9865</v>
      </c>
      <c r="H828" t="s">
        <v>9870</v>
      </c>
      <c r="I828" t="s">
        <v>9966</v>
      </c>
      <c r="J828" t="s">
        <v>10161</v>
      </c>
      <c r="K828" t="s">
        <v>10966</v>
      </c>
      <c r="L828" t="s">
        <v>14445</v>
      </c>
      <c r="M828" t="s">
        <v>14449</v>
      </c>
      <c r="N828" t="s">
        <v>15016</v>
      </c>
      <c r="O828">
        <v>5</v>
      </c>
      <c r="P828">
        <v>546.11</v>
      </c>
      <c r="Q828" s="3">
        <v>0.27</v>
      </c>
      <c r="R828">
        <v>27.9</v>
      </c>
      <c r="S828">
        <v>1993.3</v>
      </c>
      <c r="T828">
        <v>116.22</v>
      </c>
      <c r="U828" s="6">
        <f>Table1[[#This Row],[Profit]]/Table1[[#This Row],[Sales]]</f>
        <v>5.8305322831485477E-2</v>
      </c>
      <c r="V828" t="s">
        <v>15411</v>
      </c>
      <c r="W828" t="s">
        <v>15412</v>
      </c>
    </row>
    <row r="829" spans="1:23" x14ac:dyDescent="0.25">
      <c r="A829" t="s">
        <v>847</v>
      </c>
      <c r="B829" s="1">
        <v>45399</v>
      </c>
      <c r="C829" s="1" t="str">
        <f>TEXT(Table1[[#This Row],[Order Date]],"YYYY")</f>
        <v>2024</v>
      </c>
      <c r="D829" s="1" t="str">
        <f>TEXT(Table1[[#This Row],[Order Date]],"MMM")</f>
        <v>Apr</v>
      </c>
      <c r="E829" t="s">
        <v>5842</v>
      </c>
      <c r="F829" t="s">
        <v>9862</v>
      </c>
      <c r="G829" t="s">
        <v>9864</v>
      </c>
      <c r="H829" t="s">
        <v>9871</v>
      </c>
      <c r="I829" t="s">
        <v>10045</v>
      </c>
      <c r="J829" t="s">
        <v>10137</v>
      </c>
      <c r="K829" t="s">
        <v>10967</v>
      </c>
      <c r="L829" t="s">
        <v>14445</v>
      </c>
      <c r="M829" t="s">
        <v>14451</v>
      </c>
      <c r="N829" t="s">
        <v>14975</v>
      </c>
      <c r="O829">
        <v>3</v>
      </c>
      <c r="P829">
        <v>163.88</v>
      </c>
      <c r="Q829" s="3">
        <v>0.26</v>
      </c>
      <c r="R829">
        <v>36.85</v>
      </c>
      <c r="S829">
        <v>363.81</v>
      </c>
      <c r="T829">
        <v>32.32</v>
      </c>
      <c r="U829" s="6">
        <f>Table1[[#This Row],[Profit]]/Table1[[#This Row],[Sales]]</f>
        <v>8.8837580055523488E-2</v>
      </c>
      <c r="V829" t="s">
        <v>15409</v>
      </c>
      <c r="W829" t="s">
        <v>15413</v>
      </c>
    </row>
    <row r="830" spans="1:23" x14ac:dyDescent="0.25">
      <c r="A830" t="s">
        <v>848</v>
      </c>
      <c r="B830" s="1">
        <v>45006</v>
      </c>
      <c r="C830" s="1" t="str">
        <f>TEXT(Table1[[#This Row],[Order Date]],"YYYY")</f>
        <v>2023</v>
      </c>
      <c r="D830" s="1" t="str">
        <f>TEXT(Table1[[#This Row],[Order Date]],"MMM")</f>
        <v>Mar</v>
      </c>
      <c r="E830" t="s">
        <v>5843</v>
      </c>
      <c r="F830" t="s">
        <v>9862</v>
      </c>
      <c r="G830" t="s">
        <v>9866</v>
      </c>
      <c r="H830" t="s">
        <v>9867</v>
      </c>
      <c r="I830" t="s">
        <v>10043</v>
      </c>
      <c r="J830" t="s">
        <v>10140</v>
      </c>
      <c r="K830" t="s">
        <v>10968</v>
      </c>
      <c r="L830" t="s">
        <v>14444</v>
      </c>
      <c r="M830" t="s">
        <v>14448</v>
      </c>
      <c r="N830" t="s">
        <v>14828</v>
      </c>
      <c r="O830">
        <v>7</v>
      </c>
      <c r="P830">
        <v>29.8</v>
      </c>
      <c r="Q830" s="3">
        <v>0.18</v>
      </c>
      <c r="R830">
        <v>29.01</v>
      </c>
      <c r="S830">
        <v>171.05</v>
      </c>
      <c r="T830">
        <v>-0.7</v>
      </c>
      <c r="U830" s="6">
        <f>Table1[[#This Row],[Profit]]/Table1[[#This Row],[Sales]]</f>
        <v>-4.0923706518561816E-3</v>
      </c>
      <c r="V830" t="s">
        <v>15409</v>
      </c>
      <c r="W830" t="s">
        <v>15412</v>
      </c>
    </row>
    <row r="831" spans="1:23" x14ac:dyDescent="0.25">
      <c r="A831" t="s">
        <v>849</v>
      </c>
      <c r="B831" s="1">
        <v>45563</v>
      </c>
      <c r="C831" s="1" t="str">
        <f>TEXT(Table1[[#This Row],[Order Date]],"YYYY")</f>
        <v>2024</v>
      </c>
      <c r="D831" s="1" t="str">
        <f>TEXT(Table1[[#This Row],[Order Date]],"MMM")</f>
        <v>Sep</v>
      </c>
      <c r="E831" t="s">
        <v>5844</v>
      </c>
      <c r="F831" t="s">
        <v>9862</v>
      </c>
      <c r="G831" t="s">
        <v>9866</v>
      </c>
      <c r="H831" t="s">
        <v>9871</v>
      </c>
      <c r="I831" t="s">
        <v>10073</v>
      </c>
      <c r="J831" t="s">
        <v>10118</v>
      </c>
      <c r="K831" t="s">
        <v>10969</v>
      </c>
      <c r="L831" t="s">
        <v>14444</v>
      </c>
      <c r="M831" t="s">
        <v>14454</v>
      </c>
      <c r="N831" t="s">
        <v>14624</v>
      </c>
      <c r="O831">
        <v>10</v>
      </c>
      <c r="P831">
        <v>304.31</v>
      </c>
      <c r="Q831" s="3">
        <v>0.08</v>
      </c>
      <c r="R831">
        <v>27.15</v>
      </c>
      <c r="S831">
        <v>2799.65</v>
      </c>
      <c r="T831">
        <v>-173.23</v>
      </c>
      <c r="U831" s="6">
        <f>Table1[[#This Row],[Profit]]/Table1[[#This Row],[Sales]]</f>
        <v>-6.1875591591806112E-2</v>
      </c>
      <c r="V831" t="s">
        <v>15146</v>
      </c>
      <c r="W831" t="s">
        <v>14886</v>
      </c>
    </row>
    <row r="832" spans="1:23" x14ac:dyDescent="0.25">
      <c r="A832" t="s">
        <v>850</v>
      </c>
      <c r="B832" s="1">
        <v>45895</v>
      </c>
      <c r="C832" s="1" t="str">
        <f>TEXT(Table1[[#This Row],[Order Date]],"YYYY")</f>
        <v>2025</v>
      </c>
      <c r="D832" s="1" t="str">
        <f>TEXT(Table1[[#This Row],[Order Date]],"MMM")</f>
        <v>Aug</v>
      </c>
      <c r="E832" t="s">
        <v>5845</v>
      </c>
      <c r="F832" t="s">
        <v>9861</v>
      </c>
      <c r="G832" t="s">
        <v>9866</v>
      </c>
      <c r="H832" t="s">
        <v>9867</v>
      </c>
      <c r="I832" t="s">
        <v>10072</v>
      </c>
      <c r="J832" t="s">
        <v>10144</v>
      </c>
      <c r="K832" t="s">
        <v>10970</v>
      </c>
      <c r="L832" t="s">
        <v>14445</v>
      </c>
      <c r="M832" t="s">
        <v>14452</v>
      </c>
      <c r="N832" t="s">
        <v>15017</v>
      </c>
      <c r="O832">
        <v>1</v>
      </c>
      <c r="P832">
        <v>323.42</v>
      </c>
      <c r="Q832" s="3">
        <v>0.2</v>
      </c>
      <c r="R832">
        <v>22.26</v>
      </c>
      <c r="S832">
        <v>258.74</v>
      </c>
      <c r="T832">
        <v>56.07</v>
      </c>
      <c r="U832" s="6">
        <f>Table1[[#This Row],[Profit]]/Table1[[#This Row],[Sales]]</f>
        <v>0.21670402720878101</v>
      </c>
      <c r="V832" t="s">
        <v>15410</v>
      </c>
      <c r="W832" t="s">
        <v>15414</v>
      </c>
    </row>
    <row r="833" spans="1:23" x14ac:dyDescent="0.25">
      <c r="A833" t="s">
        <v>851</v>
      </c>
      <c r="B833" s="1">
        <v>45252</v>
      </c>
      <c r="C833" s="1" t="str">
        <f>TEXT(Table1[[#This Row],[Order Date]],"YYYY")</f>
        <v>2023</v>
      </c>
      <c r="D833" s="1" t="str">
        <f>TEXT(Table1[[#This Row],[Order Date]],"MMM")</f>
        <v>Nov</v>
      </c>
      <c r="E833" t="s">
        <v>5846</v>
      </c>
      <c r="F833" t="s">
        <v>9861</v>
      </c>
      <c r="G833" t="s">
        <v>9866</v>
      </c>
      <c r="H833" t="s">
        <v>9867</v>
      </c>
      <c r="I833" t="s">
        <v>9998</v>
      </c>
      <c r="J833" t="s">
        <v>10135</v>
      </c>
      <c r="K833" t="s">
        <v>10971</v>
      </c>
      <c r="L833" t="s">
        <v>14444</v>
      </c>
      <c r="M833" t="s">
        <v>14454</v>
      </c>
      <c r="N833" t="s">
        <v>15018</v>
      </c>
      <c r="O833">
        <v>1</v>
      </c>
      <c r="P833">
        <v>169.73</v>
      </c>
      <c r="Q833" s="3">
        <v>0.17</v>
      </c>
      <c r="R833">
        <v>12.06</v>
      </c>
      <c r="S833">
        <v>140.88</v>
      </c>
      <c r="T833">
        <v>27.12</v>
      </c>
      <c r="U833" s="6">
        <f>Table1[[#This Row],[Profit]]/Table1[[#This Row],[Sales]]</f>
        <v>0.19250425894378195</v>
      </c>
      <c r="V833" t="s">
        <v>15410</v>
      </c>
      <c r="W833" t="s">
        <v>14886</v>
      </c>
    </row>
    <row r="834" spans="1:23" x14ac:dyDescent="0.25">
      <c r="A834" t="s">
        <v>852</v>
      </c>
      <c r="B834" s="1">
        <v>45197</v>
      </c>
      <c r="C834" s="1" t="str">
        <f>TEXT(Table1[[#This Row],[Order Date]],"YYYY")</f>
        <v>2023</v>
      </c>
      <c r="D834" s="1" t="str">
        <f>TEXT(Table1[[#This Row],[Order Date]],"MMM")</f>
        <v>Sep</v>
      </c>
      <c r="E834" t="s">
        <v>5847</v>
      </c>
      <c r="F834" t="s">
        <v>9862</v>
      </c>
      <c r="G834" t="s">
        <v>9866</v>
      </c>
      <c r="H834" t="s">
        <v>9871</v>
      </c>
      <c r="I834" t="s">
        <v>9955</v>
      </c>
      <c r="J834" t="s">
        <v>10138</v>
      </c>
      <c r="K834" t="s">
        <v>10972</v>
      </c>
      <c r="L834" t="s">
        <v>14446</v>
      </c>
      <c r="M834" t="s">
        <v>14453</v>
      </c>
      <c r="N834" t="s">
        <v>15019</v>
      </c>
      <c r="O834">
        <v>1</v>
      </c>
      <c r="P834">
        <v>330.51</v>
      </c>
      <c r="Q834" s="3">
        <v>0.08</v>
      </c>
      <c r="R834">
        <v>17.72</v>
      </c>
      <c r="S834">
        <v>304.07</v>
      </c>
      <c r="T834">
        <v>50.33</v>
      </c>
      <c r="U834" s="6">
        <f>Table1[[#This Row],[Profit]]/Table1[[#This Row],[Sales]]</f>
        <v>0.16552109711579571</v>
      </c>
      <c r="V834" t="s">
        <v>15410</v>
      </c>
      <c r="W834" t="s">
        <v>15412</v>
      </c>
    </row>
    <row r="835" spans="1:23" x14ac:dyDescent="0.25">
      <c r="A835" t="s">
        <v>853</v>
      </c>
      <c r="B835" s="1">
        <v>45516</v>
      </c>
      <c r="C835" s="1" t="str">
        <f>TEXT(Table1[[#This Row],[Order Date]],"YYYY")</f>
        <v>2024</v>
      </c>
      <c r="D835" s="1" t="str">
        <f>TEXT(Table1[[#This Row],[Order Date]],"MMM")</f>
        <v>Aug</v>
      </c>
      <c r="E835" t="s">
        <v>5848</v>
      </c>
      <c r="F835" t="s">
        <v>9861</v>
      </c>
      <c r="G835" t="s">
        <v>9866</v>
      </c>
      <c r="H835" t="s">
        <v>9871</v>
      </c>
      <c r="I835" t="s">
        <v>9877</v>
      </c>
      <c r="J835" t="s">
        <v>10149</v>
      </c>
      <c r="K835" t="s">
        <v>10973</v>
      </c>
      <c r="L835" t="s">
        <v>14446</v>
      </c>
      <c r="M835" t="s">
        <v>14450</v>
      </c>
      <c r="N835" t="s">
        <v>14783</v>
      </c>
      <c r="O835">
        <v>2</v>
      </c>
      <c r="P835">
        <v>731.54</v>
      </c>
      <c r="Q835" s="3">
        <v>0.14000000000000001</v>
      </c>
      <c r="R835">
        <v>11.34</v>
      </c>
      <c r="S835">
        <v>1258.25</v>
      </c>
      <c r="T835">
        <v>55.41</v>
      </c>
      <c r="U835" s="6">
        <f>Table1[[#This Row],[Profit]]/Table1[[#This Row],[Sales]]</f>
        <v>4.4037353467117027E-2</v>
      </c>
      <c r="V835" t="s">
        <v>15146</v>
      </c>
      <c r="W835" t="s">
        <v>15414</v>
      </c>
    </row>
    <row r="836" spans="1:23" x14ac:dyDescent="0.25">
      <c r="A836" t="s">
        <v>854</v>
      </c>
      <c r="B836" s="1">
        <v>45864</v>
      </c>
      <c r="C836" s="1" t="str">
        <f>TEXT(Table1[[#This Row],[Order Date]],"YYYY")</f>
        <v>2025</v>
      </c>
      <c r="D836" s="1" t="str">
        <f>TEXT(Table1[[#This Row],[Order Date]],"MMM")</f>
        <v>Jul</v>
      </c>
      <c r="E836" t="s">
        <v>5849</v>
      </c>
      <c r="F836" t="s">
        <v>9863</v>
      </c>
      <c r="G836" t="s">
        <v>9866</v>
      </c>
      <c r="H836" t="s">
        <v>9870</v>
      </c>
      <c r="I836" t="s">
        <v>9968</v>
      </c>
      <c r="J836" t="s">
        <v>10118</v>
      </c>
      <c r="K836" t="s">
        <v>10974</v>
      </c>
      <c r="L836" t="s">
        <v>14446</v>
      </c>
      <c r="M836" t="s">
        <v>14453</v>
      </c>
      <c r="N836" t="s">
        <v>14819</v>
      </c>
      <c r="O836">
        <v>10</v>
      </c>
      <c r="P836">
        <v>571.07000000000005</v>
      </c>
      <c r="Q836" s="3">
        <v>0.16</v>
      </c>
      <c r="R836">
        <v>37.01</v>
      </c>
      <c r="S836">
        <v>4796.99</v>
      </c>
      <c r="T836">
        <v>723.01</v>
      </c>
      <c r="U836" s="6">
        <f>Table1[[#This Row],[Profit]]/Table1[[#This Row],[Sales]]</f>
        <v>0.15072159833562296</v>
      </c>
      <c r="V836" t="s">
        <v>15409</v>
      </c>
      <c r="W836" t="s">
        <v>15414</v>
      </c>
    </row>
    <row r="837" spans="1:23" x14ac:dyDescent="0.25">
      <c r="A837" t="s">
        <v>855</v>
      </c>
      <c r="B837" s="1">
        <v>45430</v>
      </c>
      <c r="C837" s="1" t="str">
        <f>TEXT(Table1[[#This Row],[Order Date]],"YYYY")</f>
        <v>2024</v>
      </c>
      <c r="D837" s="1" t="str">
        <f>TEXT(Table1[[#This Row],[Order Date]],"MMM")</f>
        <v>May</v>
      </c>
      <c r="E837" t="s">
        <v>5850</v>
      </c>
      <c r="F837" t="s">
        <v>9862</v>
      </c>
      <c r="G837" t="s">
        <v>9866</v>
      </c>
      <c r="H837" t="s">
        <v>9871</v>
      </c>
      <c r="I837" t="s">
        <v>10062</v>
      </c>
      <c r="J837" t="s">
        <v>10162</v>
      </c>
      <c r="K837" t="s">
        <v>10975</v>
      </c>
      <c r="L837" t="s">
        <v>14445</v>
      </c>
      <c r="M837" t="s">
        <v>14449</v>
      </c>
      <c r="N837" t="s">
        <v>14784</v>
      </c>
      <c r="O837">
        <v>1</v>
      </c>
      <c r="P837">
        <v>202.84</v>
      </c>
      <c r="Q837" s="3">
        <v>0.3</v>
      </c>
      <c r="R837">
        <v>33.6</v>
      </c>
      <c r="S837">
        <v>141.99</v>
      </c>
      <c r="T837">
        <v>-10.61</v>
      </c>
      <c r="U837" s="6">
        <f>Table1[[#This Row],[Profit]]/Table1[[#This Row],[Sales]]</f>
        <v>-7.4723572082541018E-2</v>
      </c>
      <c r="V837" t="s">
        <v>15146</v>
      </c>
      <c r="W837" t="s">
        <v>14886</v>
      </c>
    </row>
    <row r="838" spans="1:23" x14ac:dyDescent="0.25">
      <c r="A838" t="s">
        <v>856</v>
      </c>
      <c r="B838" s="1">
        <v>45730</v>
      </c>
      <c r="C838" s="1" t="str">
        <f>TEXT(Table1[[#This Row],[Order Date]],"YYYY")</f>
        <v>2025</v>
      </c>
      <c r="D838" s="1" t="str">
        <f>TEXT(Table1[[#This Row],[Order Date]],"MMM")</f>
        <v>Mar</v>
      </c>
      <c r="E838" t="s">
        <v>5851</v>
      </c>
      <c r="F838" t="s">
        <v>9861</v>
      </c>
      <c r="G838" t="s">
        <v>9865</v>
      </c>
      <c r="H838" t="s">
        <v>9871</v>
      </c>
      <c r="I838" t="s">
        <v>10097</v>
      </c>
      <c r="J838" t="s">
        <v>10116</v>
      </c>
      <c r="K838" t="s">
        <v>10976</v>
      </c>
      <c r="L838" t="s">
        <v>14444</v>
      </c>
      <c r="M838" t="s">
        <v>14447</v>
      </c>
      <c r="N838" t="s">
        <v>14619</v>
      </c>
      <c r="O838">
        <v>1</v>
      </c>
      <c r="P838">
        <v>138.88</v>
      </c>
      <c r="Q838" s="3">
        <v>0.04</v>
      </c>
      <c r="R838">
        <v>28.98</v>
      </c>
      <c r="S838">
        <v>133.32</v>
      </c>
      <c r="T838">
        <v>-2.85</v>
      </c>
      <c r="U838" s="6">
        <f>Table1[[#This Row],[Profit]]/Table1[[#This Row],[Sales]]</f>
        <v>-2.137713771377138E-2</v>
      </c>
      <c r="V838" t="s">
        <v>15146</v>
      </c>
      <c r="W838" t="s">
        <v>15413</v>
      </c>
    </row>
    <row r="839" spans="1:23" x14ac:dyDescent="0.25">
      <c r="A839" t="s">
        <v>857</v>
      </c>
      <c r="B839" s="1">
        <v>45776</v>
      </c>
      <c r="C839" s="1" t="str">
        <f>TEXT(Table1[[#This Row],[Order Date]],"YYYY")</f>
        <v>2025</v>
      </c>
      <c r="D839" s="1" t="str">
        <f>TEXT(Table1[[#This Row],[Order Date]],"MMM")</f>
        <v>Apr</v>
      </c>
      <c r="E839" t="s">
        <v>5852</v>
      </c>
      <c r="F839" t="s">
        <v>9862</v>
      </c>
      <c r="G839" t="s">
        <v>9864</v>
      </c>
      <c r="H839" t="s">
        <v>9869</v>
      </c>
      <c r="I839" t="s">
        <v>10052</v>
      </c>
      <c r="J839" t="s">
        <v>10134</v>
      </c>
      <c r="K839" t="s">
        <v>10977</v>
      </c>
      <c r="L839" t="s">
        <v>14444</v>
      </c>
      <c r="M839" t="s">
        <v>14454</v>
      </c>
      <c r="N839" t="s">
        <v>15020</v>
      </c>
      <c r="O839">
        <v>10</v>
      </c>
      <c r="P839">
        <v>181.07</v>
      </c>
      <c r="Q839" s="3">
        <v>0.05</v>
      </c>
      <c r="R839">
        <v>40.21</v>
      </c>
      <c r="S839">
        <v>1720.16</v>
      </c>
      <c r="T839">
        <v>466.17</v>
      </c>
      <c r="U839" s="6">
        <f>Table1[[#This Row],[Profit]]/Table1[[#This Row],[Sales]]</f>
        <v>0.27100386010603666</v>
      </c>
      <c r="V839" t="s">
        <v>15410</v>
      </c>
      <c r="W839" t="s">
        <v>15412</v>
      </c>
    </row>
    <row r="840" spans="1:23" x14ac:dyDescent="0.25">
      <c r="A840" t="s">
        <v>858</v>
      </c>
      <c r="B840" s="1">
        <v>45421</v>
      </c>
      <c r="C840" s="1" t="str">
        <f>TEXT(Table1[[#This Row],[Order Date]],"YYYY")</f>
        <v>2024</v>
      </c>
      <c r="D840" s="1" t="str">
        <f>TEXT(Table1[[#This Row],[Order Date]],"MMM")</f>
        <v>May</v>
      </c>
      <c r="E840" t="s">
        <v>5853</v>
      </c>
      <c r="F840" t="s">
        <v>9862</v>
      </c>
      <c r="G840" t="s">
        <v>9864</v>
      </c>
      <c r="H840" t="s">
        <v>9869</v>
      </c>
      <c r="I840" t="s">
        <v>9883</v>
      </c>
      <c r="J840" t="s">
        <v>10144</v>
      </c>
      <c r="K840" t="s">
        <v>10978</v>
      </c>
      <c r="L840" t="s">
        <v>14445</v>
      </c>
      <c r="M840" t="s">
        <v>14449</v>
      </c>
      <c r="N840" t="s">
        <v>14849</v>
      </c>
      <c r="O840">
        <v>1</v>
      </c>
      <c r="P840">
        <v>729.83</v>
      </c>
      <c r="Q840" s="3">
        <v>0.13</v>
      </c>
      <c r="R840">
        <v>17.420000000000002</v>
      </c>
      <c r="S840">
        <v>634.95000000000005</v>
      </c>
      <c r="T840">
        <v>158.30000000000001</v>
      </c>
      <c r="U840" s="6">
        <f>Table1[[#This Row],[Profit]]/Table1[[#This Row],[Sales]]</f>
        <v>0.24931096936766675</v>
      </c>
      <c r="V840" t="s">
        <v>15409</v>
      </c>
      <c r="W840" t="s">
        <v>15414</v>
      </c>
    </row>
    <row r="841" spans="1:23" x14ac:dyDescent="0.25">
      <c r="A841" t="s">
        <v>859</v>
      </c>
      <c r="B841" s="1">
        <v>45176</v>
      </c>
      <c r="C841" s="1" t="str">
        <f>TEXT(Table1[[#This Row],[Order Date]],"YYYY")</f>
        <v>2023</v>
      </c>
      <c r="D841" s="1" t="str">
        <f>TEXT(Table1[[#This Row],[Order Date]],"MMM")</f>
        <v>Sep</v>
      </c>
      <c r="E841" t="s">
        <v>5854</v>
      </c>
      <c r="F841" t="s">
        <v>9862</v>
      </c>
      <c r="G841" t="s">
        <v>9864</v>
      </c>
      <c r="H841" t="s">
        <v>9867</v>
      </c>
      <c r="I841" t="s">
        <v>10099</v>
      </c>
      <c r="J841" t="s">
        <v>10162</v>
      </c>
      <c r="K841" t="s">
        <v>10979</v>
      </c>
      <c r="L841" t="s">
        <v>14445</v>
      </c>
      <c r="M841" t="s">
        <v>14451</v>
      </c>
      <c r="N841" t="s">
        <v>14741</v>
      </c>
      <c r="O841">
        <v>2</v>
      </c>
      <c r="P841">
        <v>241.29</v>
      </c>
      <c r="Q841" s="3">
        <v>0.06</v>
      </c>
      <c r="R841">
        <v>8.7899999999999991</v>
      </c>
      <c r="S841">
        <v>453.63</v>
      </c>
      <c r="T841">
        <v>75.75</v>
      </c>
      <c r="U841" s="6">
        <f>Table1[[#This Row],[Profit]]/Table1[[#This Row],[Sales]]</f>
        <v>0.16698631042920442</v>
      </c>
      <c r="V841" t="s">
        <v>15409</v>
      </c>
      <c r="W841" t="s">
        <v>15412</v>
      </c>
    </row>
    <row r="842" spans="1:23" x14ac:dyDescent="0.25">
      <c r="A842" t="s">
        <v>860</v>
      </c>
      <c r="B842" s="1">
        <v>45469</v>
      </c>
      <c r="C842" s="1" t="str">
        <f>TEXT(Table1[[#This Row],[Order Date]],"YYYY")</f>
        <v>2024</v>
      </c>
      <c r="D842" s="1" t="str">
        <f>TEXT(Table1[[#This Row],[Order Date]],"MMM")</f>
        <v>Jun</v>
      </c>
      <c r="E842" t="s">
        <v>5855</v>
      </c>
      <c r="F842" t="s">
        <v>9861</v>
      </c>
      <c r="G842" t="s">
        <v>9866</v>
      </c>
      <c r="H842" t="s">
        <v>9867</v>
      </c>
      <c r="I842" t="s">
        <v>10065</v>
      </c>
      <c r="J842" t="s">
        <v>10149</v>
      </c>
      <c r="K842" t="s">
        <v>10980</v>
      </c>
      <c r="L842" t="s">
        <v>14446</v>
      </c>
      <c r="M842" t="s">
        <v>14453</v>
      </c>
      <c r="N842" t="s">
        <v>14948</v>
      </c>
      <c r="O842">
        <v>8</v>
      </c>
      <c r="P842">
        <v>293.63</v>
      </c>
      <c r="Q842" s="3">
        <v>0.1</v>
      </c>
      <c r="R842">
        <v>7.29</v>
      </c>
      <c r="S842">
        <v>2114.14</v>
      </c>
      <c r="T842">
        <v>-113.28</v>
      </c>
      <c r="U842" s="6">
        <f>Table1[[#This Row],[Profit]]/Table1[[#This Row],[Sales]]</f>
        <v>-5.3582071196798704E-2</v>
      </c>
      <c r="V842" t="s">
        <v>15410</v>
      </c>
      <c r="W842" t="s">
        <v>15413</v>
      </c>
    </row>
    <row r="843" spans="1:23" x14ac:dyDescent="0.25">
      <c r="A843" t="s">
        <v>861</v>
      </c>
      <c r="B843" s="1">
        <v>45973</v>
      </c>
      <c r="C843" s="1" t="str">
        <f>TEXT(Table1[[#This Row],[Order Date]],"YYYY")</f>
        <v>2025</v>
      </c>
      <c r="D843" s="1" t="str">
        <f>TEXT(Table1[[#This Row],[Order Date]],"MMM")</f>
        <v>Nov</v>
      </c>
      <c r="E843" t="s">
        <v>5856</v>
      </c>
      <c r="F843" t="s">
        <v>9861</v>
      </c>
      <c r="G843" t="s">
        <v>9866</v>
      </c>
      <c r="H843" t="s">
        <v>9870</v>
      </c>
      <c r="I843" t="s">
        <v>10003</v>
      </c>
      <c r="J843" t="s">
        <v>10161</v>
      </c>
      <c r="K843" t="s">
        <v>10981</v>
      </c>
      <c r="L843" t="s">
        <v>14446</v>
      </c>
      <c r="M843" t="s">
        <v>14450</v>
      </c>
      <c r="N843" t="s">
        <v>14590</v>
      </c>
      <c r="O843">
        <v>7</v>
      </c>
      <c r="P843">
        <v>248.41</v>
      </c>
      <c r="Q843" s="3">
        <v>0.13</v>
      </c>
      <c r="R843">
        <v>22.19</v>
      </c>
      <c r="S843">
        <v>1512.82</v>
      </c>
      <c r="T843">
        <v>-10.11</v>
      </c>
      <c r="U843" s="6">
        <f>Table1[[#This Row],[Profit]]/Table1[[#This Row],[Sales]]</f>
        <v>-6.6828836213164815E-3</v>
      </c>
      <c r="V843" t="s">
        <v>15409</v>
      </c>
      <c r="W843" t="s">
        <v>15412</v>
      </c>
    </row>
    <row r="844" spans="1:23" x14ac:dyDescent="0.25">
      <c r="A844" t="s">
        <v>862</v>
      </c>
      <c r="B844" s="1">
        <v>45159</v>
      </c>
      <c r="C844" s="1" t="str">
        <f>TEXT(Table1[[#This Row],[Order Date]],"YYYY")</f>
        <v>2023</v>
      </c>
      <c r="D844" s="1" t="str">
        <f>TEXT(Table1[[#This Row],[Order Date]],"MMM")</f>
        <v>Aug</v>
      </c>
      <c r="E844" t="s">
        <v>5857</v>
      </c>
      <c r="F844" t="s">
        <v>9862</v>
      </c>
      <c r="G844" t="s">
        <v>9866</v>
      </c>
      <c r="H844" t="s">
        <v>9867</v>
      </c>
      <c r="I844" t="s">
        <v>10088</v>
      </c>
      <c r="J844" t="s">
        <v>10131</v>
      </c>
      <c r="K844" t="s">
        <v>10982</v>
      </c>
      <c r="L844" t="s">
        <v>14445</v>
      </c>
      <c r="M844" t="s">
        <v>14452</v>
      </c>
      <c r="N844" t="s">
        <v>15021</v>
      </c>
      <c r="O844">
        <v>3</v>
      </c>
      <c r="P844">
        <v>798.44</v>
      </c>
      <c r="Q844" s="3">
        <v>7.0000000000000007E-2</v>
      </c>
      <c r="R844">
        <v>27.79</v>
      </c>
      <c r="S844">
        <v>2227.65</v>
      </c>
      <c r="T844">
        <v>316.41000000000003</v>
      </c>
      <c r="U844" s="6">
        <f>Table1[[#This Row],[Profit]]/Table1[[#This Row],[Sales]]</f>
        <v>0.14203757322739211</v>
      </c>
      <c r="V844" t="s">
        <v>15146</v>
      </c>
      <c r="W844" t="s">
        <v>15413</v>
      </c>
    </row>
    <row r="845" spans="1:23" x14ac:dyDescent="0.25">
      <c r="A845" t="s">
        <v>863</v>
      </c>
      <c r="B845" s="1">
        <v>45023</v>
      </c>
      <c r="C845" s="1" t="str">
        <f>TEXT(Table1[[#This Row],[Order Date]],"YYYY")</f>
        <v>2023</v>
      </c>
      <c r="D845" s="1" t="str">
        <f>TEXT(Table1[[#This Row],[Order Date]],"MMM")</f>
        <v>Apr</v>
      </c>
      <c r="E845" t="s">
        <v>5858</v>
      </c>
      <c r="F845" t="s">
        <v>9862</v>
      </c>
      <c r="G845" t="s">
        <v>9866</v>
      </c>
      <c r="H845" t="s">
        <v>9867</v>
      </c>
      <c r="I845" t="s">
        <v>9929</v>
      </c>
      <c r="J845" t="s">
        <v>10129</v>
      </c>
      <c r="K845" t="s">
        <v>10983</v>
      </c>
      <c r="L845" t="s">
        <v>14444</v>
      </c>
      <c r="M845" t="s">
        <v>14447</v>
      </c>
      <c r="N845" t="s">
        <v>14825</v>
      </c>
      <c r="O845">
        <v>2</v>
      </c>
      <c r="P845">
        <v>485.58</v>
      </c>
      <c r="Q845" s="3">
        <v>0.22</v>
      </c>
      <c r="R845">
        <v>48.8</v>
      </c>
      <c r="S845">
        <v>757.5</v>
      </c>
      <c r="T845">
        <v>174.94</v>
      </c>
      <c r="U845" s="6">
        <f>Table1[[#This Row],[Profit]]/Table1[[#This Row],[Sales]]</f>
        <v>0.23094389438943894</v>
      </c>
      <c r="V845" t="s">
        <v>15411</v>
      </c>
      <c r="W845" t="s">
        <v>14886</v>
      </c>
    </row>
    <row r="846" spans="1:23" x14ac:dyDescent="0.25">
      <c r="A846" t="s">
        <v>864</v>
      </c>
      <c r="B846" s="1">
        <v>45019</v>
      </c>
      <c r="C846" s="1" t="str">
        <f>TEXT(Table1[[#This Row],[Order Date]],"YYYY")</f>
        <v>2023</v>
      </c>
      <c r="D846" s="1" t="str">
        <f>TEXT(Table1[[#This Row],[Order Date]],"MMM")</f>
        <v>Apr</v>
      </c>
      <c r="E846" t="s">
        <v>5859</v>
      </c>
      <c r="F846" t="s">
        <v>9861</v>
      </c>
      <c r="G846" t="s">
        <v>9866</v>
      </c>
      <c r="H846" t="s">
        <v>9867</v>
      </c>
      <c r="I846" t="s">
        <v>10077</v>
      </c>
      <c r="J846" t="s">
        <v>10163</v>
      </c>
      <c r="K846" t="s">
        <v>10984</v>
      </c>
      <c r="L846" t="s">
        <v>14444</v>
      </c>
      <c r="M846" t="s">
        <v>14447</v>
      </c>
      <c r="N846" t="s">
        <v>15022</v>
      </c>
      <c r="O846">
        <v>2</v>
      </c>
      <c r="P846">
        <v>497.76</v>
      </c>
      <c r="Q846" s="3">
        <v>0.03</v>
      </c>
      <c r="R846">
        <v>36.69</v>
      </c>
      <c r="S846">
        <v>965.65</v>
      </c>
      <c r="T846">
        <v>-83.33</v>
      </c>
      <c r="U846" s="6">
        <f>Table1[[#This Row],[Profit]]/Table1[[#This Row],[Sales]]</f>
        <v>-8.6294205975249838E-2</v>
      </c>
      <c r="V846" t="s">
        <v>15411</v>
      </c>
      <c r="W846" t="s">
        <v>15414</v>
      </c>
    </row>
    <row r="847" spans="1:23" x14ac:dyDescent="0.25">
      <c r="A847" t="s">
        <v>865</v>
      </c>
      <c r="B847" s="1">
        <v>45953</v>
      </c>
      <c r="C847" s="1" t="str">
        <f>TEXT(Table1[[#This Row],[Order Date]],"YYYY")</f>
        <v>2025</v>
      </c>
      <c r="D847" s="1" t="str">
        <f>TEXT(Table1[[#This Row],[Order Date]],"MMM")</f>
        <v>Oct</v>
      </c>
      <c r="E847" t="s">
        <v>5860</v>
      </c>
      <c r="F847" t="s">
        <v>9861</v>
      </c>
      <c r="G847" t="s">
        <v>9864</v>
      </c>
      <c r="H847" t="s">
        <v>9869</v>
      </c>
      <c r="I847" t="s">
        <v>10045</v>
      </c>
      <c r="J847" t="s">
        <v>10138</v>
      </c>
      <c r="K847" t="s">
        <v>10923</v>
      </c>
      <c r="L847" t="s">
        <v>14446</v>
      </c>
      <c r="M847" t="s">
        <v>14455</v>
      </c>
      <c r="N847" t="s">
        <v>14680</v>
      </c>
      <c r="O847">
        <v>5</v>
      </c>
      <c r="P847">
        <v>53.45</v>
      </c>
      <c r="Q847" s="3">
        <v>0.15</v>
      </c>
      <c r="R847">
        <v>32</v>
      </c>
      <c r="S847">
        <v>227.16</v>
      </c>
      <c r="T847">
        <v>-14.66</v>
      </c>
      <c r="U847" s="6">
        <f>Table1[[#This Row],[Profit]]/Table1[[#This Row],[Sales]]</f>
        <v>-6.4536009860891003E-2</v>
      </c>
      <c r="V847" t="s">
        <v>15411</v>
      </c>
      <c r="W847" t="s">
        <v>15412</v>
      </c>
    </row>
    <row r="848" spans="1:23" x14ac:dyDescent="0.25">
      <c r="A848" t="s">
        <v>866</v>
      </c>
      <c r="B848" s="1">
        <v>45701</v>
      </c>
      <c r="C848" s="1" t="str">
        <f>TEXT(Table1[[#This Row],[Order Date]],"YYYY")</f>
        <v>2025</v>
      </c>
      <c r="D848" s="1" t="str">
        <f>TEXT(Table1[[#This Row],[Order Date]],"MMM")</f>
        <v>Feb</v>
      </c>
      <c r="E848" t="s">
        <v>5861</v>
      </c>
      <c r="F848" t="s">
        <v>9863</v>
      </c>
      <c r="G848" t="s">
        <v>9865</v>
      </c>
      <c r="H848" t="s">
        <v>9867</v>
      </c>
      <c r="I848" t="s">
        <v>9872</v>
      </c>
      <c r="J848" t="s">
        <v>10142</v>
      </c>
      <c r="K848" t="s">
        <v>10985</v>
      </c>
      <c r="L848" t="s">
        <v>14444</v>
      </c>
      <c r="M848" t="s">
        <v>14454</v>
      </c>
      <c r="N848" t="s">
        <v>15023</v>
      </c>
      <c r="O848">
        <v>6</v>
      </c>
      <c r="P848">
        <v>457.22</v>
      </c>
      <c r="Q848" s="3">
        <v>0.03</v>
      </c>
      <c r="R848">
        <v>22.11</v>
      </c>
      <c r="S848">
        <v>2661.02</v>
      </c>
      <c r="T848">
        <v>638.42999999999995</v>
      </c>
      <c r="U848" s="6">
        <f>Table1[[#This Row],[Profit]]/Table1[[#This Row],[Sales]]</f>
        <v>0.23991927907343799</v>
      </c>
      <c r="V848" t="s">
        <v>15411</v>
      </c>
      <c r="W848" t="s">
        <v>14886</v>
      </c>
    </row>
    <row r="849" spans="1:23" x14ac:dyDescent="0.25">
      <c r="A849" t="s">
        <v>867</v>
      </c>
      <c r="B849" s="1">
        <v>45683</v>
      </c>
      <c r="C849" s="1" t="str">
        <f>TEXT(Table1[[#This Row],[Order Date]],"YYYY")</f>
        <v>2025</v>
      </c>
      <c r="D849" s="1" t="str">
        <f>TEXT(Table1[[#This Row],[Order Date]],"MMM")</f>
        <v>Jan</v>
      </c>
      <c r="E849" t="s">
        <v>5862</v>
      </c>
      <c r="F849" t="s">
        <v>9863</v>
      </c>
      <c r="G849" t="s">
        <v>9865</v>
      </c>
      <c r="H849" t="s">
        <v>9870</v>
      </c>
      <c r="I849" t="s">
        <v>10084</v>
      </c>
      <c r="J849" t="s">
        <v>10156</v>
      </c>
      <c r="K849" t="s">
        <v>10986</v>
      </c>
      <c r="L849" t="s">
        <v>14444</v>
      </c>
      <c r="M849" t="s">
        <v>14454</v>
      </c>
      <c r="N849" t="s">
        <v>15024</v>
      </c>
      <c r="O849">
        <v>8</v>
      </c>
      <c r="P849">
        <v>766.85</v>
      </c>
      <c r="Q849" s="3">
        <v>0.27</v>
      </c>
      <c r="R849">
        <v>8.33</v>
      </c>
      <c r="S849">
        <v>4478.3999999999996</v>
      </c>
      <c r="T849">
        <v>896.82</v>
      </c>
      <c r="U849" s="6">
        <f>Table1[[#This Row],[Profit]]/Table1[[#This Row],[Sales]]</f>
        <v>0.20025455519828514</v>
      </c>
      <c r="V849" t="s">
        <v>15146</v>
      </c>
      <c r="W849" t="s">
        <v>15412</v>
      </c>
    </row>
    <row r="850" spans="1:23" x14ac:dyDescent="0.25">
      <c r="A850" t="s">
        <v>868</v>
      </c>
      <c r="B850" s="1">
        <v>45205</v>
      </c>
      <c r="C850" s="1" t="str">
        <f>TEXT(Table1[[#This Row],[Order Date]],"YYYY")</f>
        <v>2023</v>
      </c>
      <c r="D850" s="1" t="str">
        <f>TEXT(Table1[[#This Row],[Order Date]],"MMM")</f>
        <v>Oct</v>
      </c>
      <c r="E850" t="s">
        <v>5863</v>
      </c>
      <c r="F850" t="s">
        <v>9863</v>
      </c>
      <c r="G850" t="s">
        <v>9866</v>
      </c>
      <c r="H850" t="s">
        <v>9869</v>
      </c>
      <c r="I850" t="s">
        <v>10098</v>
      </c>
      <c r="J850" t="s">
        <v>10155</v>
      </c>
      <c r="K850" t="s">
        <v>10987</v>
      </c>
      <c r="L850" t="s">
        <v>14444</v>
      </c>
      <c r="M850" t="s">
        <v>14447</v>
      </c>
      <c r="N850" t="s">
        <v>14901</v>
      </c>
      <c r="O850">
        <v>5</v>
      </c>
      <c r="P850">
        <v>52.59</v>
      </c>
      <c r="Q850" s="3">
        <v>0.13</v>
      </c>
      <c r="R850">
        <v>15.58</v>
      </c>
      <c r="S850">
        <v>228.77</v>
      </c>
      <c r="T850">
        <v>51.28</v>
      </c>
      <c r="U850" s="6">
        <f>Table1[[#This Row],[Profit]]/Table1[[#This Row],[Sales]]</f>
        <v>0.2241552651134327</v>
      </c>
      <c r="V850" t="s">
        <v>15409</v>
      </c>
      <c r="W850" t="s">
        <v>15414</v>
      </c>
    </row>
    <row r="851" spans="1:23" x14ac:dyDescent="0.25">
      <c r="A851" t="s">
        <v>869</v>
      </c>
      <c r="B851" s="1">
        <v>45681</v>
      </c>
      <c r="C851" s="1" t="str">
        <f>TEXT(Table1[[#This Row],[Order Date]],"YYYY")</f>
        <v>2025</v>
      </c>
      <c r="D851" s="1" t="str">
        <f>TEXT(Table1[[#This Row],[Order Date]],"MMM")</f>
        <v>Jan</v>
      </c>
      <c r="E851" t="s">
        <v>5864</v>
      </c>
      <c r="F851" t="s">
        <v>9861</v>
      </c>
      <c r="G851" t="s">
        <v>9865</v>
      </c>
      <c r="H851" t="s">
        <v>9870</v>
      </c>
      <c r="I851" t="s">
        <v>10023</v>
      </c>
      <c r="J851" t="s">
        <v>10153</v>
      </c>
      <c r="K851" t="s">
        <v>10988</v>
      </c>
      <c r="L851" t="s">
        <v>14445</v>
      </c>
      <c r="M851" t="s">
        <v>14452</v>
      </c>
      <c r="N851" t="s">
        <v>14526</v>
      </c>
      <c r="O851">
        <v>1</v>
      </c>
      <c r="P851">
        <v>38.76</v>
      </c>
      <c r="Q851" s="3">
        <v>0.17</v>
      </c>
      <c r="R851">
        <v>49.89</v>
      </c>
      <c r="S851">
        <v>32.17</v>
      </c>
      <c r="T851">
        <v>5.34</v>
      </c>
      <c r="U851" s="6">
        <f>Table1[[#This Row],[Profit]]/Table1[[#This Row],[Sales]]</f>
        <v>0.16599316133043207</v>
      </c>
      <c r="V851" t="s">
        <v>15409</v>
      </c>
      <c r="W851" t="s">
        <v>14886</v>
      </c>
    </row>
    <row r="852" spans="1:23" x14ac:dyDescent="0.25">
      <c r="A852" t="s">
        <v>870</v>
      </c>
      <c r="B852" s="1">
        <v>45982</v>
      </c>
      <c r="C852" s="1" t="str">
        <f>TEXT(Table1[[#This Row],[Order Date]],"YYYY")</f>
        <v>2025</v>
      </c>
      <c r="D852" s="1" t="str">
        <f>TEXT(Table1[[#This Row],[Order Date]],"MMM")</f>
        <v>Nov</v>
      </c>
      <c r="E852" t="s">
        <v>5865</v>
      </c>
      <c r="F852" t="s">
        <v>9862</v>
      </c>
      <c r="G852" t="s">
        <v>9864</v>
      </c>
      <c r="H852" t="s">
        <v>9867</v>
      </c>
      <c r="I852" t="s">
        <v>10080</v>
      </c>
      <c r="J852" t="s">
        <v>10126</v>
      </c>
      <c r="K852" t="s">
        <v>10989</v>
      </c>
      <c r="L852" t="s">
        <v>14444</v>
      </c>
      <c r="M852" t="s">
        <v>14448</v>
      </c>
      <c r="N852" t="s">
        <v>9865</v>
      </c>
      <c r="O852">
        <v>4</v>
      </c>
      <c r="P852">
        <v>744.82</v>
      </c>
      <c r="Q852" s="3">
        <v>0.24</v>
      </c>
      <c r="R852">
        <v>23.69</v>
      </c>
      <c r="S852">
        <v>2264.25</v>
      </c>
      <c r="T852">
        <v>175.27</v>
      </c>
      <c r="U852" s="6">
        <f>Table1[[#This Row],[Profit]]/Table1[[#This Row],[Sales]]</f>
        <v>7.7407530087225354E-2</v>
      </c>
      <c r="V852" t="s">
        <v>15409</v>
      </c>
      <c r="W852" t="s">
        <v>15413</v>
      </c>
    </row>
    <row r="853" spans="1:23" x14ac:dyDescent="0.25">
      <c r="A853" t="s">
        <v>871</v>
      </c>
      <c r="B853" s="1">
        <v>45655</v>
      </c>
      <c r="C853" s="1" t="str">
        <f>TEXT(Table1[[#This Row],[Order Date]],"YYYY")</f>
        <v>2024</v>
      </c>
      <c r="D853" s="1" t="str">
        <f>TEXT(Table1[[#This Row],[Order Date]],"MMM")</f>
        <v>Dec</v>
      </c>
      <c r="E853" t="s">
        <v>5866</v>
      </c>
      <c r="F853" t="s">
        <v>9862</v>
      </c>
      <c r="G853" t="s">
        <v>9865</v>
      </c>
      <c r="H853" t="s">
        <v>9868</v>
      </c>
      <c r="I853" t="s">
        <v>10044</v>
      </c>
      <c r="J853" t="s">
        <v>10140</v>
      </c>
      <c r="K853" t="s">
        <v>10990</v>
      </c>
      <c r="L853" t="s">
        <v>14445</v>
      </c>
      <c r="M853" t="s">
        <v>14449</v>
      </c>
      <c r="N853" t="s">
        <v>14879</v>
      </c>
      <c r="O853">
        <v>9</v>
      </c>
      <c r="P853">
        <v>570.01</v>
      </c>
      <c r="Q853" s="3">
        <v>0.22</v>
      </c>
      <c r="R853">
        <v>19.649999999999999</v>
      </c>
      <c r="S853">
        <v>4001.47</v>
      </c>
      <c r="T853">
        <v>-3.53</v>
      </c>
      <c r="U853" s="6">
        <f>Table1[[#This Row],[Profit]]/Table1[[#This Row],[Sales]]</f>
        <v>-8.8217580039335545E-4</v>
      </c>
      <c r="V853" t="s">
        <v>15146</v>
      </c>
      <c r="W853" t="s">
        <v>15414</v>
      </c>
    </row>
    <row r="854" spans="1:23" x14ac:dyDescent="0.25">
      <c r="A854" t="s">
        <v>872</v>
      </c>
      <c r="B854" s="1">
        <v>45041</v>
      </c>
      <c r="C854" s="1" t="str">
        <f>TEXT(Table1[[#This Row],[Order Date]],"YYYY")</f>
        <v>2023</v>
      </c>
      <c r="D854" s="1" t="str">
        <f>TEXT(Table1[[#This Row],[Order Date]],"MMM")</f>
        <v>Apr</v>
      </c>
      <c r="E854" t="s">
        <v>5867</v>
      </c>
      <c r="F854" t="s">
        <v>9863</v>
      </c>
      <c r="G854" t="s">
        <v>9866</v>
      </c>
      <c r="H854" t="s">
        <v>9867</v>
      </c>
      <c r="I854" t="s">
        <v>9914</v>
      </c>
      <c r="J854" t="s">
        <v>10130</v>
      </c>
      <c r="K854" t="s">
        <v>10991</v>
      </c>
      <c r="L854" t="s">
        <v>14444</v>
      </c>
      <c r="M854" t="s">
        <v>14454</v>
      </c>
      <c r="N854" t="s">
        <v>14835</v>
      </c>
      <c r="O854">
        <v>8</v>
      </c>
      <c r="P854">
        <v>99.17</v>
      </c>
      <c r="Q854" s="3">
        <v>0.2</v>
      </c>
      <c r="R854">
        <v>29.61</v>
      </c>
      <c r="S854">
        <v>634.69000000000005</v>
      </c>
      <c r="T854">
        <v>-36.799999999999997</v>
      </c>
      <c r="U854" s="6">
        <f>Table1[[#This Row],[Profit]]/Table1[[#This Row],[Sales]]</f>
        <v>-5.7981061620633684E-2</v>
      </c>
      <c r="V854" t="s">
        <v>15146</v>
      </c>
      <c r="W854" t="s">
        <v>15414</v>
      </c>
    </row>
    <row r="855" spans="1:23" x14ac:dyDescent="0.25">
      <c r="A855" t="s">
        <v>873</v>
      </c>
      <c r="B855" s="1">
        <v>45426</v>
      </c>
      <c r="C855" s="1" t="str">
        <f>TEXT(Table1[[#This Row],[Order Date]],"YYYY")</f>
        <v>2024</v>
      </c>
      <c r="D855" s="1" t="str">
        <f>TEXT(Table1[[#This Row],[Order Date]],"MMM")</f>
        <v>May</v>
      </c>
      <c r="E855" t="s">
        <v>5868</v>
      </c>
      <c r="F855" t="s">
        <v>9862</v>
      </c>
      <c r="G855" t="s">
        <v>9864</v>
      </c>
      <c r="H855" t="s">
        <v>9869</v>
      </c>
      <c r="I855" t="s">
        <v>9943</v>
      </c>
      <c r="J855" t="s">
        <v>10120</v>
      </c>
      <c r="K855" t="s">
        <v>10992</v>
      </c>
      <c r="L855" t="s">
        <v>14444</v>
      </c>
      <c r="M855" t="s">
        <v>14448</v>
      </c>
      <c r="N855" t="s">
        <v>14691</v>
      </c>
      <c r="O855">
        <v>9</v>
      </c>
      <c r="P855">
        <v>13.01</v>
      </c>
      <c r="Q855" s="3">
        <v>0.13</v>
      </c>
      <c r="R855">
        <v>19.489999999999998</v>
      </c>
      <c r="S855">
        <v>101.87</v>
      </c>
      <c r="T855">
        <v>30.02</v>
      </c>
      <c r="U855" s="6">
        <f>Table1[[#This Row],[Profit]]/Table1[[#This Row],[Sales]]</f>
        <v>0.29468930990478059</v>
      </c>
      <c r="V855" t="s">
        <v>15410</v>
      </c>
      <c r="W855" t="s">
        <v>15413</v>
      </c>
    </row>
    <row r="856" spans="1:23" x14ac:dyDescent="0.25">
      <c r="A856" t="s">
        <v>874</v>
      </c>
      <c r="B856" s="1">
        <v>45384</v>
      </c>
      <c r="C856" s="1" t="str">
        <f>TEXT(Table1[[#This Row],[Order Date]],"YYYY")</f>
        <v>2024</v>
      </c>
      <c r="D856" s="1" t="str">
        <f>TEXT(Table1[[#This Row],[Order Date]],"MMM")</f>
        <v>Apr</v>
      </c>
      <c r="E856" t="s">
        <v>5869</v>
      </c>
      <c r="F856" t="s">
        <v>9861</v>
      </c>
      <c r="G856" t="s">
        <v>9864</v>
      </c>
      <c r="H856" t="s">
        <v>9869</v>
      </c>
      <c r="I856" t="s">
        <v>10036</v>
      </c>
      <c r="J856" t="s">
        <v>10150</v>
      </c>
      <c r="K856" t="s">
        <v>10993</v>
      </c>
      <c r="L856" t="s">
        <v>14445</v>
      </c>
      <c r="M856" t="s">
        <v>14452</v>
      </c>
      <c r="N856" t="s">
        <v>14996</v>
      </c>
      <c r="O856">
        <v>10</v>
      </c>
      <c r="P856">
        <v>799.58</v>
      </c>
      <c r="Q856" s="3">
        <v>0.26</v>
      </c>
      <c r="R856">
        <v>9.83</v>
      </c>
      <c r="S856">
        <v>5916.89</v>
      </c>
      <c r="T856">
        <v>1034.51</v>
      </c>
      <c r="U856" s="6">
        <f>Table1[[#This Row],[Profit]]/Table1[[#This Row],[Sales]]</f>
        <v>0.17484016096293828</v>
      </c>
      <c r="V856" t="s">
        <v>15411</v>
      </c>
      <c r="W856" t="s">
        <v>15414</v>
      </c>
    </row>
    <row r="857" spans="1:23" x14ac:dyDescent="0.25">
      <c r="A857" t="s">
        <v>875</v>
      </c>
      <c r="B857" s="1">
        <v>45868</v>
      </c>
      <c r="C857" s="1" t="str">
        <f>TEXT(Table1[[#This Row],[Order Date]],"YYYY")</f>
        <v>2025</v>
      </c>
      <c r="D857" s="1" t="str">
        <f>TEXT(Table1[[#This Row],[Order Date]],"MMM")</f>
        <v>Jul</v>
      </c>
      <c r="E857" t="s">
        <v>5870</v>
      </c>
      <c r="F857" t="s">
        <v>9862</v>
      </c>
      <c r="G857" t="s">
        <v>9865</v>
      </c>
      <c r="H857" t="s">
        <v>9871</v>
      </c>
      <c r="I857" t="s">
        <v>9990</v>
      </c>
      <c r="J857" t="s">
        <v>10122</v>
      </c>
      <c r="K857" t="s">
        <v>10994</v>
      </c>
      <c r="L857" t="s">
        <v>14446</v>
      </c>
      <c r="M857" t="s">
        <v>14450</v>
      </c>
      <c r="N857" t="s">
        <v>15025</v>
      </c>
      <c r="O857">
        <v>2</v>
      </c>
      <c r="P857">
        <v>588.26</v>
      </c>
      <c r="Q857" s="3">
        <v>0.03</v>
      </c>
      <c r="R857">
        <v>45.72</v>
      </c>
      <c r="S857">
        <v>1141.22</v>
      </c>
      <c r="T857">
        <v>240.83</v>
      </c>
      <c r="U857" s="6">
        <f>Table1[[#This Row],[Profit]]/Table1[[#This Row],[Sales]]</f>
        <v>0.21102854839557666</v>
      </c>
      <c r="V857" t="s">
        <v>15409</v>
      </c>
      <c r="W857" t="s">
        <v>14886</v>
      </c>
    </row>
    <row r="858" spans="1:23" x14ac:dyDescent="0.25">
      <c r="A858" t="s">
        <v>876</v>
      </c>
      <c r="B858" s="1">
        <v>44913</v>
      </c>
      <c r="C858" s="1" t="str">
        <f>TEXT(Table1[[#This Row],[Order Date]],"YYYY")</f>
        <v>2022</v>
      </c>
      <c r="D858" s="1" t="str">
        <f>TEXT(Table1[[#This Row],[Order Date]],"MMM")</f>
        <v>Dec</v>
      </c>
      <c r="E858" t="s">
        <v>5871</v>
      </c>
      <c r="F858" t="s">
        <v>9862</v>
      </c>
      <c r="G858" t="s">
        <v>9866</v>
      </c>
      <c r="H858" t="s">
        <v>9871</v>
      </c>
      <c r="I858" t="s">
        <v>9924</v>
      </c>
      <c r="J858" t="s">
        <v>10151</v>
      </c>
      <c r="K858" t="s">
        <v>10826</v>
      </c>
      <c r="L858" t="s">
        <v>14445</v>
      </c>
      <c r="M858" t="s">
        <v>14449</v>
      </c>
      <c r="N858" t="s">
        <v>15026</v>
      </c>
      <c r="O858">
        <v>5</v>
      </c>
      <c r="P858">
        <v>94.1</v>
      </c>
      <c r="Q858" s="3">
        <v>0.23</v>
      </c>
      <c r="R858">
        <v>20.41</v>
      </c>
      <c r="S858">
        <v>362.29</v>
      </c>
      <c r="T858">
        <v>55.05</v>
      </c>
      <c r="U858" s="6">
        <f>Table1[[#This Row],[Profit]]/Table1[[#This Row],[Sales]]</f>
        <v>0.1519500952275801</v>
      </c>
      <c r="V858" t="s">
        <v>15146</v>
      </c>
      <c r="W858" t="s">
        <v>14886</v>
      </c>
    </row>
    <row r="859" spans="1:23" x14ac:dyDescent="0.25">
      <c r="A859" t="s">
        <v>877</v>
      </c>
      <c r="B859" s="1">
        <v>45695</v>
      </c>
      <c r="C859" s="1" t="str">
        <f>TEXT(Table1[[#This Row],[Order Date]],"YYYY")</f>
        <v>2025</v>
      </c>
      <c r="D859" s="1" t="str">
        <f>TEXT(Table1[[#This Row],[Order Date]],"MMM")</f>
        <v>Feb</v>
      </c>
      <c r="E859" t="s">
        <v>5872</v>
      </c>
      <c r="F859" t="s">
        <v>9861</v>
      </c>
      <c r="G859" t="s">
        <v>9865</v>
      </c>
      <c r="H859" t="s">
        <v>9869</v>
      </c>
      <c r="I859" t="s">
        <v>10023</v>
      </c>
      <c r="J859" t="s">
        <v>10139</v>
      </c>
      <c r="K859" t="s">
        <v>10995</v>
      </c>
      <c r="L859" t="s">
        <v>14444</v>
      </c>
      <c r="M859" t="s">
        <v>14448</v>
      </c>
      <c r="N859" t="s">
        <v>14625</v>
      </c>
      <c r="O859">
        <v>3</v>
      </c>
      <c r="P859">
        <v>185.81</v>
      </c>
      <c r="Q859" s="3">
        <v>0.28999999999999998</v>
      </c>
      <c r="R859">
        <v>12.86</v>
      </c>
      <c r="S859">
        <v>395.78</v>
      </c>
      <c r="T859">
        <v>24.43</v>
      </c>
      <c r="U859" s="6">
        <f>Table1[[#This Row],[Profit]]/Table1[[#This Row],[Sales]]</f>
        <v>6.1726211531659005E-2</v>
      </c>
      <c r="V859" t="s">
        <v>15411</v>
      </c>
      <c r="W859" t="s">
        <v>15412</v>
      </c>
    </row>
    <row r="860" spans="1:23" x14ac:dyDescent="0.25">
      <c r="A860" t="s">
        <v>878</v>
      </c>
      <c r="B860" s="1">
        <v>44938</v>
      </c>
      <c r="C860" s="1" t="str">
        <f>TEXT(Table1[[#This Row],[Order Date]],"YYYY")</f>
        <v>2023</v>
      </c>
      <c r="D860" s="1" t="str">
        <f>TEXT(Table1[[#This Row],[Order Date]],"MMM")</f>
        <v>Jan</v>
      </c>
      <c r="E860" t="s">
        <v>5873</v>
      </c>
      <c r="F860" t="s">
        <v>9861</v>
      </c>
      <c r="G860" t="s">
        <v>9864</v>
      </c>
      <c r="H860" t="s">
        <v>9871</v>
      </c>
      <c r="I860" t="s">
        <v>10011</v>
      </c>
      <c r="J860" t="s">
        <v>10160</v>
      </c>
      <c r="K860" t="s">
        <v>10996</v>
      </c>
      <c r="L860" t="s">
        <v>14444</v>
      </c>
      <c r="M860" t="s">
        <v>14448</v>
      </c>
      <c r="N860" t="s">
        <v>14864</v>
      </c>
      <c r="O860">
        <v>6</v>
      </c>
      <c r="P860">
        <v>216.73</v>
      </c>
      <c r="Q860" s="3">
        <v>0.01</v>
      </c>
      <c r="R860">
        <v>11.75</v>
      </c>
      <c r="S860">
        <v>1287.3800000000001</v>
      </c>
      <c r="T860">
        <v>134.93</v>
      </c>
      <c r="U860" s="6">
        <f>Table1[[#This Row],[Profit]]/Table1[[#This Row],[Sales]]</f>
        <v>0.10480976867746897</v>
      </c>
      <c r="V860" t="s">
        <v>15409</v>
      </c>
      <c r="W860" t="s">
        <v>15412</v>
      </c>
    </row>
    <row r="861" spans="1:23" x14ac:dyDescent="0.25">
      <c r="A861" t="s">
        <v>879</v>
      </c>
      <c r="B861" s="1">
        <v>45038</v>
      </c>
      <c r="C861" s="1" t="str">
        <f>TEXT(Table1[[#This Row],[Order Date]],"YYYY")</f>
        <v>2023</v>
      </c>
      <c r="D861" s="1" t="str">
        <f>TEXT(Table1[[#This Row],[Order Date]],"MMM")</f>
        <v>Apr</v>
      </c>
      <c r="E861" t="s">
        <v>5874</v>
      </c>
      <c r="F861" t="s">
        <v>9862</v>
      </c>
      <c r="G861" t="s">
        <v>9866</v>
      </c>
      <c r="H861" t="s">
        <v>9869</v>
      </c>
      <c r="I861" t="s">
        <v>9974</v>
      </c>
      <c r="J861" t="s">
        <v>10133</v>
      </c>
      <c r="K861" t="s">
        <v>10997</v>
      </c>
      <c r="L861" t="s">
        <v>14444</v>
      </c>
      <c r="M861" t="s">
        <v>14447</v>
      </c>
      <c r="N861" t="s">
        <v>15027</v>
      </c>
      <c r="O861">
        <v>2</v>
      </c>
      <c r="P861">
        <v>261.76</v>
      </c>
      <c r="Q861" s="3">
        <v>0.23</v>
      </c>
      <c r="R861">
        <v>35.880000000000003</v>
      </c>
      <c r="S861">
        <v>403.11</v>
      </c>
      <c r="T861">
        <v>44.14</v>
      </c>
      <c r="U861" s="6">
        <f>Table1[[#This Row],[Profit]]/Table1[[#This Row],[Sales]]</f>
        <v>0.10949864801170896</v>
      </c>
      <c r="V861" t="s">
        <v>15146</v>
      </c>
      <c r="W861" t="s">
        <v>15412</v>
      </c>
    </row>
    <row r="862" spans="1:23" x14ac:dyDescent="0.25">
      <c r="A862" t="s">
        <v>880</v>
      </c>
      <c r="B862" s="1">
        <v>45346</v>
      </c>
      <c r="C862" s="1" t="str">
        <f>TEXT(Table1[[#This Row],[Order Date]],"YYYY")</f>
        <v>2024</v>
      </c>
      <c r="D862" s="1" t="str">
        <f>TEXT(Table1[[#This Row],[Order Date]],"MMM")</f>
        <v>Feb</v>
      </c>
      <c r="E862" t="s">
        <v>5875</v>
      </c>
      <c r="F862" t="s">
        <v>9861</v>
      </c>
      <c r="G862" t="s">
        <v>9865</v>
      </c>
      <c r="H862" t="s">
        <v>9869</v>
      </c>
      <c r="I862" t="s">
        <v>10047</v>
      </c>
      <c r="J862" t="s">
        <v>10163</v>
      </c>
      <c r="K862" t="s">
        <v>10998</v>
      </c>
      <c r="L862" t="s">
        <v>14445</v>
      </c>
      <c r="M862" t="s">
        <v>14452</v>
      </c>
      <c r="N862" t="s">
        <v>14778</v>
      </c>
      <c r="O862">
        <v>7</v>
      </c>
      <c r="P862">
        <v>757.31</v>
      </c>
      <c r="Q862" s="3">
        <v>0.11</v>
      </c>
      <c r="R862">
        <v>40.590000000000003</v>
      </c>
      <c r="S862">
        <v>4718.04</v>
      </c>
      <c r="T862">
        <v>1379.61</v>
      </c>
      <c r="U862" s="6">
        <f>Table1[[#This Row],[Profit]]/Table1[[#This Row],[Sales]]</f>
        <v>0.29241167942620239</v>
      </c>
      <c r="V862" t="s">
        <v>15410</v>
      </c>
      <c r="W862" t="s">
        <v>14886</v>
      </c>
    </row>
    <row r="863" spans="1:23" x14ac:dyDescent="0.25">
      <c r="A863" t="s">
        <v>881</v>
      </c>
      <c r="B863" s="1">
        <v>45843</v>
      </c>
      <c r="C863" s="1" t="str">
        <f>TEXT(Table1[[#This Row],[Order Date]],"YYYY")</f>
        <v>2025</v>
      </c>
      <c r="D863" s="1" t="str">
        <f>TEXT(Table1[[#This Row],[Order Date]],"MMM")</f>
        <v>Jul</v>
      </c>
      <c r="E863" t="s">
        <v>5876</v>
      </c>
      <c r="F863" t="s">
        <v>9862</v>
      </c>
      <c r="G863" t="s">
        <v>9865</v>
      </c>
      <c r="H863" t="s">
        <v>9867</v>
      </c>
      <c r="I863" t="s">
        <v>9878</v>
      </c>
      <c r="J863" t="s">
        <v>10161</v>
      </c>
      <c r="K863" t="s">
        <v>10999</v>
      </c>
      <c r="L863" t="s">
        <v>14446</v>
      </c>
      <c r="M863" t="s">
        <v>14450</v>
      </c>
      <c r="N863" t="s">
        <v>14711</v>
      </c>
      <c r="O863">
        <v>7</v>
      </c>
      <c r="P863">
        <v>639.41999999999996</v>
      </c>
      <c r="Q863" s="3">
        <v>0.02</v>
      </c>
      <c r="R863">
        <v>44.21</v>
      </c>
      <c r="S863">
        <v>4386.42</v>
      </c>
      <c r="T863">
        <v>979.39</v>
      </c>
      <c r="U863" s="6">
        <f>Table1[[#This Row],[Profit]]/Table1[[#This Row],[Sales]]</f>
        <v>0.22327775270037981</v>
      </c>
      <c r="V863" t="s">
        <v>15410</v>
      </c>
      <c r="W863" t="s">
        <v>15414</v>
      </c>
    </row>
    <row r="864" spans="1:23" x14ac:dyDescent="0.25">
      <c r="A864" t="s">
        <v>882</v>
      </c>
      <c r="B864" s="1">
        <v>45253</v>
      </c>
      <c r="C864" s="1" t="str">
        <f>TEXT(Table1[[#This Row],[Order Date]],"YYYY")</f>
        <v>2023</v>
      </c>
      <c r="D864" s="1" t="str">
        <f>TEXT(Table1[[#This Row],[Order Date]],"MMM")</f>
        <v>Nov</v>
      </c>
      <c r="E864" t="s">
        <v>5877</v>
      </c>
      <c r="F864" t="s">
        <v>9863</v>
      </c>
      <c r="G864" t="s">
        <v>9864</v>
      </c>
      <c r="H864" t="s">
        <v>9869</v>
      </c>
      <c r="I864" t="s">
        <v>9915</v>
      </c>
      <c r="J864" t="s">
        <v>10147</v>
      </c>
      <c r="K864" t="s">
        <v>11000</v>
      </c>
      <c r="L864" t="s">
        <v>14446</v>
      </c>
      <c r="M864" t="s">
        <v>14453</v>
      </c>
      <c r="N864" t="s">
        <v>14838</v>
      </c>
      <c r="O864">
        <v>4</v>
      </c>
      <c r="P864">
        <v>435.74</v>
      </c>
      <c r="Q864" s="3">
        <v>0.28000000000000003</v>
      </c>
      <c r="R864">
        <v>6.1</v>
      </c>
      <c r="S864">
        <v>1254.93</v>
      </c>
      <c r="T864">
        <v>332.65</v>
      </c>
      <c r="U864" s="6">
        <f>Table1[[#This Row],[Profit]]/Table1[[#This Row],[Sales]]</f>
        <v>0.26507454599061298</v>
      </c>
      <c r="V864" t="s">
        <v>15409</v>
      </c>
      <c r="W864" t="s">
        <v>15414</v>
      </c>
    </row>
    <row r="865" spans="1:23" x14ac:dyDescent="0.25">
      <c r="A865" t="s">
        <v>883</v>
      </c>
      <c r="B865" s="1">
        <v>44967</v>
      </c>
      <c r="C865" s="1" t="str">
        <f>TEXT(Table1[[#This Row],[Order Date]],"YYYY")</f>
        <v>2023</v>
      </c>
      <c r="D865" s="1" t="str">
        <f>TEXT(Table1[[#This Row],[Order Date]],"MMM")</f>
        <v>Feb</v>
      </c>
      <c r="E865" t="s">
        <v>5878</v>
      </c>
      <c r="F865" t="s">
        <v>9863</v>
      </c>
      <c r="G865" t="s">
        <v>9866</v>
      </c>
      <c r="H865" t="s">
        <v>9869</v>
      </c>
      <c r="I865" t="s">
        <v>9951</v>
      </c>
      <c r="J865" t="s">
        <v>10145</v>
      </c>
      <c r="K865" t="s">
        <v>11001</v>
      </c>
      <c r="L865" t="s">
        <v>14445</v>
      </c>
      <c r="M865" t="s">
        <v>14449</v>
      </c>
      <c r="N865" t="s">
        <v>14966</v>
      </c>
      <c r="O865">
        <v>1</v>
      </c>
      <c r="P865">
        <v>682.45</v>
      </c>
      <c r="Q865" s="3">
        <v>0.14000000000000001</v>
      </c>
      <c r="R865">
        <v>40.29</v>
      </c>
      <c r="S865">
        <v>586.91</v>
      </c>
      <c r="T865">
        <v>43.82</v>
      </c>
      <c r="U865" s="6">
        <f>Table1[[#This Row],[Profit]]/Table1[[#This Row],[Sales]]</f>
        <v>7.466221396807006E-2</v>
      </c>
      <c r="V865" t="s">
        <v>15409</v>
      </c>
      <c r="W865" t="s">
        <v>14886</v>
      </c>
    </row>
    <row r="866" spans="1:23" x14ac:dyDescent="0.25">
      <c r="A866" t="s">
        <v>884</v>
      </c>
      <c r="B866" s="1">
        <v>45662</v>
      </c>
      <c r="C866" s="1" t="str">
        <f>TEXT(Table1[[#This Row],[Order Date]],"YYYY")</f>
        <v>2025</v>
      </c>
      <c r="D866" s="1" t="str">
        <f>TEXT(Table1[[#This Row],[Order Date]],"MMM")</f>
        <v>Jan</v>
      </c>
      <c r="E866" t="s">
        <v>5879</v>
      </c>
      <c r="F866" t="s">
        <v>9862</v>
      </c>
      <c r="G866" t="s">
        <v>9866</v>
      </c>
      <c r="H866" t="s">
        <v>9870</v>
      </c>
      <c r="I866" t="s">
        <v>9948</v>
      </c>
      <c r="J866" t="s">
        <v>10121</v>
      </c>
      <c r="K866" t="s">
        <v>10533</v>
      </c>
      <c r="L866" t="s">
        <v>14445</v>
      </c>
      <c r="M866" t="s">
        <v>14452</v>
      </c>
      <c r="N866" t="s">
        <v>14923</v>
      </c>
      <c r="O866">
        <v>8</v>
      </c>
      <c r="P866">
        <v>116.15</v>
      </c>
      <c r="Q866" s="3">
        <v>0.1</v>
      </c>
      <c r="R866">
        <v>42.87</v>
      </c>
      <c r="S866">
        <v>836.28</v>
      </c>
      <c r="T866">
        <v>16.09</v>
      </c>
      <c r="U866" s="6">
        <f>Table1[[#This Row],[Profit]]/Table1[[#This Row],[Sales]]</f>
        <v>1.923996747500837E-2</v>
      </c>
      <c r="V866" t="s">
        <v>15410</v>
      </c>
      <c r="W866" t="s">
        <v>15413</v>
      </c>
    </row>
    <row r="867" spans="1:23" x14ac:dyDescent="0.25">
      <c r="A867" t="s">
        <v>885</v>
      </c>
      <c r="B867" s="1">
        <v>45539</v>
      </c>
      <c r="C867" s="1" t="str">
        <f>TEXT(Table1[[#This Row],[Order Date]],"YYYY")</f>
        <v>2024</v>
      </c>
      <c r="D867" s="1" t="str">
        <f>TEXT(Table1[[#This Row],[Order Date]],"MMM")</f>
        <v>Sep</v>
      </c>
      <c r="E867" t="s">
        <v>5880</v>
      </c>
      <c r="F867" t="s">
        <v>9862</v>
      </c>
      <c r="G867" t="s">
        <v>9864</v>
      </c>
      <c r="H867" t="s">
        <v>9871</v>
      </c>
      <c r="I867" t="s">
        <v>10052</v>
      </c>
      <c r="J867" t="s">
        <v>10135</v>
      </c>
      <c r="K867" t="s">
        <v>11002</v>
      </c>
      <c r="L867" t="s">
        <v>14444</v>
      </c>
      <c r="M867" t="s">
        <v>14448</v>
      </c>
      <c r="N867" t="s">
        <v>14640</v>
      </c>
      <c r="O867">
        <v>4</v>
      </c>
      <c r="P867">
        <v>459.4</v>
      </c>
      <c r="Q867" s="3">
        <v>0.16</v>
      </c>
      <c r="R867">
        <v>47.21</v>
      </c>
      <c r="S867">
        <v>1543.58</v>
      </c>
      <c r="T867">
        <v>-95.36</v>
      </c>
      <c r="U867" s="6">
        <f>Table1[[#This Row],[Profit]]/Table1[[#This Row],[Sales]]</f>
        <v>-6.1778463053421273E-2</v>
      </c>
      <c r="V867" t="s">
        <v>15146</v>
      </c>
      <c r="W867" t="s">
        <v>15412</v>
      </c>
    </row>
    <row r="868" spans="1:23" x14ac:dyDescent="0.25">
      <c r="A868" t="s">
        <v>886</v>
      </c>
      <c r="B868" s="1">
        <v>45834</v>
      </c>
      <c r="C868" s="1" t="str">
        <f>TEXT(Table1[[#This Row],[Order Date]],"YYYY")</f>
        <v>2025</v>
      </c>
      <c r="D868" s="1" t="str">
        <f>TEXT(Table1[[#This Row],[Order Date]],"MMM")</f>
        <v>Jun</v>
      </c>
      <c r="E868" t="s">
        <v>5881</v>
      </c>
      <c r="F868" t="s">
        <v>9863</v>
      </c>
      <c r="G868" t="s">
        <v>9865</v>
      </c>
      <c r="H868" t="s">
        <v>9871</v>
      </c>
      <c r="I868" t="s">
        <v>10074</v>
      </c>
      <c r="J868" t="s">
        <v>10118</v>
      </c>
      <c r="K868" t="s">
        <v>11003</v>
      </c>
      <c r="L868" t="s">
        <v>14446</v>
      </c>
      <c r="M868" t="s">
        <v>14455</v>
      </c>
      <c r="N868" t="s">
        <v>15028</v>
      </c>
      <c r="O868">
        <v>1</v>
      </c>
      <c r="P868">
        <v>252.79</v>
      </c>
      <c r="Q868" s="3">
        <v>0.15</v>
      </c>
      <c r="R868">
        <v>28.02</v>
      </c>
      <c r="S868">
        <v>214.87</v>
      </c>
      <c r="T868">
        <v>6.96</v>
      </c>
      <c r="U868" s="6">
        <f>Table1[[#This Row],[Profit]]/Table1[[#This Row],[Sales]]</f>
        <v>3.2391678689440123E-2</v>
      </c>
      <c r="V868" t="s">
        <v>15409</v>
      </c>
      <c r="W868" t="s">
        <v>15412</v>
      </c>
    </row>
    <row r="869" spans="1:23" x14ac:dyDescent="0.25">
      <c r="A869" t="s">
        <v>887</v>
      </c>
      <c r="B869" s="1">
        <v>45368</v>
      </c>
      <c r="C869" s="1" t="str">
        <f>TEXT(Table1[[#This Row],[Order Date]],"YYYY")</f>
        <v>2024</v>
      </c>
      <c r="D869" s="1" t="str">
        <f>TEXT(Table1[[#This Row],[Order Date]],"MMM")</f>
        <v>Mar</v>
      </c>
      <c r="E869" t="s">
        <v>5882</v>
      </c>
      <c r="F869" t="s">
        <v>9862</v>
      </c>
      <c r="G869" t="s">
        <v>9864</v>
      </c>
      <c r="H869" t="s">
        <v>9867</v>
      </c>
      <c r="I869" t="s">
        <v>9946</v>
      </c>
      <c r="J869" t="s">
        <v>10118</v>
      </c>
      <c r="K869" t="s">
        <v>11004</v>
      </c>
      <c r="L869" t="s">
        <v>14445</v>
      </c>
      <c r="M869" t="s">
        <v>14452</v>
      </c>
      <c r="N869" t="s">
        <v>14679</v>
      </c>
      <c r="O869">
        <v>6</v>
      </c>
      <c r="P869">
        <v>461.15</v>
      </c>
      <c r="Q869" s="3">
        <v>0.04</v>
      </c>
      <c r="R869">
        <v>26.47</v>
      </c>
      <c r="S869">
        <v>2656.22</v>
      </c>
      <c r="T869">
        <v>-231.5</v>
      </c>
      <c r="U869" s="6">
        <f>Table1[[#This Row],[Profit]]/Table1[[#This Row],[Sales]]</f>
        <v>-8.7153925503158633E-2</v>
      </c>
      <c r="V869" t="s">
        <v>15411</v>
      </c>
      <c r="W869" t="s">
        <v>14886</v>
      </c>
    </row>
    <row r="870" spans="1:23" x14ac:dyDescent="0.25">
      <c r="A870" t="s">
        <v>888</v>
      </c>
      <c r="B870" s="1">
        <v>45118</v>
      </c>
      <c r="C870" s="1" t="str">
        <f>TEXT(Table1[[#This Row],[Order Date]],"YYYY")</f>
        <v>2023</v>
      </c>
      <c r="D870" s="1" t="str">
        <f>TEXT(Table1[[#This Row],[Order Date]],"MMM")</f>
        <v>Jul</v>
      </c>
      <c r="E870" t="s">
        <v>5883</v>
      </c>
      <c r="F870" t="s">
        <v>9863</v>
      </c>
      <c r="G870" t="s">
        <v>9866</v>
      </c>
      <c r="H870" t="s">
        <v>9867</v>
      </c>
      <c r="I870" t="s">
        <v>9953</v>
      </c>
      <c r="J870" t="s">
        <v>10148</v>
      </c>
      <c r="K870" t="s">
        <v>11005</v>
      </c>
      <c r="L870" t="s">
        <v>14445</v>
      </c>
      <c r="M870" t="s">
        <v>14451</v>
      </c>
      <c r="N870" t="s">
        <v>15029</v>
      </c>
      <c r="O870">
        <v>4</v>
      </c>
      <c r="P870">
        <v>291.98</v>
      </c>
      <c r="Q870" s="3">
        <v>0.06</v>
      </c>
      <c r="R870">
        <v>16.18</v>
      </c>
      <c r="S870">
        <v>1097.8399999999999</v>
      </c>
      <c r="T870">
        <v>-5.57</v>
      </c>
      <c r="U870" s="6">
        <f>Table1[[#This Row],[Profit]]/Table1[[#This Row],[Sales]]</f>
        <v>-5.0735990672593463E-3</v>
      </c>
      <c r="V870" t="s">
        <v>15410</v>
      </c>
      <c r="W870" t="s">
        <v>15414</v>
      </c>
    </row>
    <row r="871" spans="1:23" x14ac:dyDescent="0.25">
      <c r="A871" t="s">
        <v>889</v>
      </c>
      <c r="B871" s="1">
        <v>45433</v>
      </c>
      <c r="C871" s="1" t="str">
        <f>TEXT(Table1[[#This Row],[Order Date]],"YYYY")</f>
        <v>2024</v>
      </c>
      <c r="D871" s="1" t="str">
        <f>TEXT(Table1[[#This Row],[Order Date]],"MMM")</f>
        <v>May</v>
      </c>
      <c r="E871" t="s">
        <v>5884</v>
      </c>
      <c r="F871" t="s">
        <v>9862</v>
      </c>
      <c r="G871" t="s">
        <v>9864</v>
      </c>
      <c r="H871" t="s">
        <v>9869</v>
      </c>
      <c r="I871" t="s">
        <v>10098</v>
      </c>
      <c r="J871" t="s">
        <v>10122</v>
      </c>
      <c r="K871" t="s">
        <v>11006</v>
      </c>
      <c r="L871" t="s">
        <v>14444</v>
      </c>
      <c r="M871" t="s">
        <v>14447</v>
      </c>
      <c r="N871" t="s">
        <v>15030</v>
      </c>
      <c r="O871">
        <v>1</v>
      </c>
      <c r="P871">
        <v>674.69</v>
      </c>
      <c r="Q871" s="3">
        <v>0.18</v>
      </c>
      <c r="R871">
        <v>7.6</v>
      </c>
      <c r="S871">
        <v>553.25</v>
      </c>
      <c r="T871">
        <v>164.73</v>
      </c>
      <c r="U871" s="6">
        <f>Table1[[#This Row],[Profit]]/Table1[[#This Row],[Sales]]</f>
        <v>0.29774966109353818</v>
      </c>
      <c r="V871" t="s">
        <v>15411</v>
      </c>
      <c r="W871" t="s">
        <v>15413</v>
      </c>
    </row>
    <row r="872" spans="1:23" x14ac:dyDescent="0.25">
      <c r="A872" t="s">
        <v>890</v>
      </c>
      <c r="B872" s="1">
        <v>45331</v>
      </c>
      <c r="C872" s="1" t="str">
        <f>TEXT(Table1[[#This Row],[Order Date]],"YYYY")</f>
        <v>2024</v>
      </c>
      <c r="D872" s="1" t="str">
        <f>TEXT(Table1[[#This Row],[Order Date]],"MMM")</f>
        <v>Feb</v>
      </c>
      <c r="E872" t="s">
        <v>5885</v>
      </c>
      <c r="F872" t="s">
        <v>9863</v>
      </c>
      <c r="G872" t="s">
        <v>9865</v>
      </c>
      <c r="H872" t="s">
        <v>9868</v>
      </c>
      <c r="I872" t="s">
        <v>10038</v>
      </c>
      <c r="J872" t="s">
        <v>10154</v>
      </c>
      <c r="K872" t="s">
        <v>11007</v>
      </c>
      <c r="L872" t="s">
        <v>14444</v>
      </c>
      <c r="M872" t="s">
        <v>14454</v>
      </c>
      <c r="N872" t="s">
        <v>15031</v>
      </c>
      <c r="O872">
        <v>1</v>
      </c>
      <c r="P872">
        <v>555.17999999999995</v>
      </c>
      <c r="Q872" s="3">
        <v>0.16</v>
      </c>
      <c r="R872">
        <v>45.56</v>
      </c>
      <c r="S872">
        <v>466.35</v>
      </c>
      <c r="T872">
        <v>17.97</v>
      </c>
      <c r="U872" s="6">
        <f>Table1[[#This Row],[Profit]]/Table1[[#This Row],[Sales]]</f>
        <v>3.8533290447089093E-2</v>
      </c>
      <c r="V872" t="s">
        <v>15146</v>
      </c>
      <c r="W872" t="s">
        <v>15413</v>
      </c>
    </row>
    <row r="873" spans="1:23" x14ac:dyDescent="0.25">
      <c r="A873" t="s">
        <v>891</v>
      </c>
      <c r="B873" s="1">
        <v>45588</v>
      </c>
      <c r="C873" s="1" t="str">
        <f>TEXT(Table1[[#This Row],[Order Date]],"YYYY")</f>
        <v>2024</v>
      </c>
      <c r="D873" s="1" t="str">
        <f>TEXT(Table1[[#This Row],[Order Date]],"MMM")</f>
        <v>Oct</v>
      </c>
      <c r="E873" t="s">
        <v>5886</v>
      </c>
      <c r="F873" t="s">
        <v>9861</v>
      </c>
      <c r="G873" t="s">
        <v>9866</v>
      </c>
      <c r="H873" t="s">
        <v>9871</v>
      </c>
      <c r="I873" t="s">
        <v>9873</v>
      </c>
      <c r="J873" t="s">
        <v>10159</v>
      </c>
      <c r="K873" t="s">
        <v>11008</v>
      </c>
      <c r="L873" t="s">
        <v>14446</v>
      </c>
      <c r="M873" t="s">
        <v>14450</v>
      </c>
      <c r="N873" t="s">
        <v>15004</v>
      </c>
      <c r="O873">
        <v>5</v>
      </c>
      <c r="P873">
        <v>386.09</v>
      </c>
      <c r="Q873" s="3">
        <v>0.24</v>
      </c>
      <c r="R873">
        <v>40.729999999999997</v>
      </c>
      <c r="S873">
        <v>1467.14</v>
      </c>
      <c r="T873">
        <v>424</v>
      </c>
      <c r="U873" s="6">
        <f>Table1[[#This Row],[Profit]]/Table1[[#This Row],[Sales]]</f>
        <v>0.28899764167018821</v>
      </c>
      <c r="V873" t="s">
        <v>15410</v>
      </c>
      <c r="W873" t="s">
        <v>15413</v>
      </c>
    </row>
    <row r="874" spans="1:23" x14ac:dyDescent="0.25">
      <c r="A874" t="s">
        <v>892</v>
      </c>
      <c r="B874" s="1">
        <v>45823</v>
      </c>
      <c r="C874" s="1" t="str">
        <f>TEXT(Table1[[#This Row],[Order Date]],"YYYY")</f>
        <v>2025</v>
      </c>
      <c r="D874" s="1" t="str">
        <f>TEXT(Table1[[#This Row],[Order Date]],"MMM")</f>
        <v>Jun</v>
      </c>
      <c r="E874" t="s">
        <v>5887</v>
      </c>
      <c r="F874" t="s">
        <v>9862</v>
      </c>
      <c r="G874" t="s">
        <v>9866</v>
      </c>
      <c r="H874" t="s">
        <v>9871</v>
      </c>
      <c r="I874" t="s">
        <v>10072</v>
      </c>
      <c r="J874" t="s">
        <v>10145</v>
      </c>
      <c r="K874" t="s">
        <v>11009</v>
      </c>
      <c r="L874" t="s">
        <v>14444</v>
      </c>
      <c r="M874" t="s">
        <v>14448</v>
      </c>
      <c r="N874" t="s">
        <v>14508</v>
      </c>
      <c r="O874">
        <v>10</v>
      </c>
      <c r="P874">
        <v>570.03</v>
      </c>
      <c r="Q874" s="3">
        <v>0.26</v>
      </c>
      <c r="R874">
        <v>7.79</v>
      </c>
      <c r="S874">
        <v>4218.22</v>
      </c>
      <c r="T874">
        <v>95.35</v>
      </c>
      <c r="U874" s="6">
        <f>Table1[[#This Row],[Profit]]/Table1[[#This Row],[Sales]]</f>
        <v>2.2604321253988646E-2</v>
      </c>
      <c r="V874" t="s">
        <v>15146</v>
      </c>
      <c r="W874" t="s">
        <v>15414</v>
      </c>
    </row>
    <row r="875" spans="1:23" x14ac:dyDescent="0.25">
      <c r="A875" t="s">
        <v>893</v>
      </c>
      <c r="B875" s="1">
        <v>45014</v>
      </c>
      <c r="C875" s="1" t="str">
        <f>TEXT(Table1[[#This Row],[Order Date]],"YYYY")</f>
        <v>2023</v>
      </c>
      <c r="D875" s="1" t="str">
        <f>TEXT(Table1[[#This Row],[Order Date]],"MMM")</f>
        <v>Mar</v>
      </c>
      <c r="E875" t="s">
        <v>5888</v>
      </c>
      <c r="F875" t="s">
        <v>9862</v>
      </c>
      <c r="G875" t="s">
        <v>9866</v>
      </c>
      <c r="H875" t="s">
        <v>9867</v>
      </c>
      <c r="I875" t="s">
        <v>9959</v>
      </c>
      <c r="J875" t="s">
        <v>10145</v>
      </c>
      <c r="K875" t="s">
        <v>11010</v>
      </c>
      <c r="L875" t="s">
        <v>14446</v>
      </c>
      <c r="M875" t="s">
        <v>14450</v>
      </c>
      <c r="N875" t="s">
        <v>14737</v>
      </c>
      <c r="O875">
        <v>3</v>
      </c>
      <c r="P875">
        <v>318.67</v>
      </c>
      <c r="Q875" s="3">
        <v>0.1</v>
      </c>
      <c r="R875">
        <v>6.88</v>
      </c>
      <c r="S875">
        <v>860.41</v>
      </c>
      <c r="T875">
        <v>59.08</v>
      </c>
      <c r="U875" s="6">
        <f>Table1[[#This Row],[Profit]]/Table1[[#This Row],[Sales]]</f>
        <v>6.8664938808242579E-2</v>
      </c>
      <c r="V875" t="s">
        <v>15411</v>
      </c>
      <c r="W875" t="s">
        <v>14886</v>
      </c>
    </row>
    <row r="876" spans="1:23" x14ac:dyDescent="0.25">
      <c r="A876" t="s">
        <v>894</v>
      </c>
      <c r="B876" s="1">
        <v>44895</v>
      </c>
      <c r="C876" s="1" t="str">
        <f>TEXT(Table1[[#This Row],[Order Date]],"YYYY")</f>
        <v>2022</v>
      </c>
      <c r="D876" s="1" t="str">
        <f>TEXT(Table1[[#This Row],[Order Date]],"MMM")</f>
        <v>Nov</v>
      </c>
      <c r="E876" t="s">
        <v>5889</v>
      </c>
      <c r="F876" t="s">
        <v>9861</v>
      </c>
      <c r="G876" t="s">
        <v>9864</v>
      </c>
      <c r="H876" t="s">
        <v>9868</v>
      </c>
      <c r="I876" t="s">
        <v>9875</v>
      </c>
      <c r="J876" t="s">
        <v>10142</v>
      </c>
      <c r="K876" t="s">
        <v>11011</v>
      </c>
      <c r="L876" t="s">
        <v>14444</v>
      </c>
      <c r="M876" t="s">
        <v>14447</v>
      </c>
      <c r="N876" t="s">
        <v>14677</v>
      </c>
      <c r="O876">
        <v>6</v>
      </c>
      <c r="P876">
        <v>611.59</v>
      </c>
      <c r="Q876" s="3">
        <v>0.01</v>
      </c>
      <c r="R876">
        <v>42.86</v>
      </c>
      <c r="S876">
        <v>3632.84</v>
      </c>
      <c r="T876">
        <v>-352.31</v>
      </c>
      <c r="U876" s="6">
        <f>Table1[[#This Row],[Profit]]/Table1[[#This Row],[Sales]]</f>
        <v>-9.6979222866958079E-2</v>
      </c>
      <c r="V876" t="s">
        <v>15409</v>
      </c>
      <c r="W876" t="s">
        <v>15413</v>
      </c>
    </row>
    <row r="877" spans="1:23" x14ac:dyDescent="0.25">
      <c r="A877" t="s">
        <v>895</v>
      </c>
      <c r="B877" s="1">
        <v>45044</v>
      </c>
      <c r="C877" s="1" t="str">
        <f>TEXT(Table1[[#This Row],[Order Date]],"YYYY")</f>
        <v>2023</v>
      </c>
      <c r="D877" s="1" t="str">
        <f>TEXT(Table1[[#This Row],[Order Date]],"MMM")</f>
        <v>Apr</v>
      </c>
      <c r="E877" t="s">
        <v>5890</v>
      </c>
      <c r="F877" t="s">
        <v>9861</v>
      </c>
      <c r="G877" t="s">
        <v>9865</v>
      </c>
      <c r="H877" t="s">
        <v>9868</v>
      </c>
      <c r="I877" t="s">
        <v>9911</v>
      </c>
      <c r="J877" t="s">
        <v>10128</v>
      </c>
      <c r="K877" t="s">
        <v>11012</v>
      </c>
      <c r="L877" t="s">
        <v>14444</v>
      </c>
      <c r="M877" t="s">
        <v>14454</v>
      </c>
      <c r="N877" t="s">
        <v>14739</v>
      </c>
      <c r="O877">
        <v>5</v>
      </c>
      <c r="P877">
        <v>523.5</v>
      </c>
      <c r="Q877" s="3">
        <v>0.05</v>
      </c>
      <c r="R877">
        <v>9.39</v>
      </c>
      <c r="S877">
        <v>2486.62</v>
      </c>
      <c r="T877">
        <v>319.55</v>
      </c>
      <c r="U877" s="6">
        <f>Table1[[#This Row],[Profit]]/Table1[[#This Row],[Sales]]</f>
        <v>0.12850777360433038</v>
      </c>
      <c r="V877" t="s">
        <v>15411</v>
      </c>
      <c r="W877" t="s">
        <v>14886</v>
      </c>
    </row>
    <row r="878" spans="1:23" x14ac:dyDescent="0.25">
      <c r="A878" t="s">
        <v>896</v>
      </c>
      <c r="B878" s="1">
        <v>45934</v>
      </c>
      <c r="C878" s="1" t="str">
        <f>TEXT(Table1[[#This Row],[Order Date]],"YYYY")</f>
        <v>2025</v>
      </c>
      <c r="D878" s="1" t="str">
        <f>TEXT(Table1[[#This Row],[Order Date]],"MMM")</f>
        <v>Oct</v>
      </c>
      <c r="E878" t="s">
        <v>5891</v>
      </c>
      <c r="F878" t="s">
        <v>9861</v>
      </c>
      <c r="G878" t="s">
        <v>9866</v>
      </c>
      <c r="H878" t="s">
        <v>9868</v>
      </c>
      <c r="I878" t="s">
        <v>9982</v>
      </c>
      <c r="J878" t="s">
        <v>10136</v>
      </c>
      <c r="K878" t="s">
        <v>11013</v>
      </c>
      <c r="L878" t="s">
        <v>14446</v>
      </c>
      <c r="M878" t="s">
        <v>14455</v>
      </c>
      <c r="N878" t="s">
        <v>15032</v>
      </c>
      <c r="O878">
        <v>2</v>
      </c>
      <c r="P878">
        <v>94.73</v>
      </c>
      <c r="Q878" s="3">
        <v>0.19</v>
      </c>
      <c r="R878">
        <v>15.08</v>
      </c>
      <c r="S878">
        <v>153.46</v>
      </c>
      <c r="T878">
        <v>24.48</v>
      </c>
      <c r="U878" s="6">
        <f>Table1[[#This Row],[Profit]]/Table1[[#This Row],[Sales]]</f>
        <v>0.15952039619444805</v>
      </c>
      <c r="V878" t="s">
        <v>15411</v>
      </c>
      <c r="W878" t="s">
        <v>15414</v>
      </c>
    </row>
    <row r="879" spans="1:23" x14ac:dyDescent="0.25">
      <c r="A879" t="s">
        <v>897</v>
      </c>
      <c r="B879" s="1">
        <v>44965</v>
      </c>
      <c r="C879" s="1" t="str">
        <f>TEXT(Table1[[#This Row],[Order Date]],"YYYY")</f>
        <v>2023</v>
      </c>
      <c r="D879" s="1" t="str">
        <f>TEXT(Table1[[#This Row],[Order Date]],"MMM")</f>
        <v>Feb</v>
      </c>
      <c r="E879" t="s">
        <v>5892</v>
      </c>
      <c r="F879" t="s">
        <v>9861</v>
      </c>
      <c r="G879" t="s">
        <v>9864</v>
      </c>
      <c r="H879" t="s">
        <v>9869</v>
      </c>
      <c r="I879" t="s">
        <v>9874</v>
      </c>
      <c r="J879" t="s">
        <v>10148</v>
      </c>
      <c r="K879" t="s">
        <v>11014</v>
      </c>
      <c r="L879" t="s">
        <v>14446</v>
      </c>
      <c r="M879" t="s">
        <v>14455</v>
      </c>
      <c r="N879" t="s">
        <v>14818</v>
      </c>
      <c r="O879">
        <v>6</v>
      </c>
      <c r="P879">
        <v>106.63</v>
      </c>
      <c r="Q879" s="3">
        <v>0.11</v>
      </c>
      <c r="R879">
        <v>44.71</v>
      </c>
      <c r="S879">
        <v>569.4</v>
      </c>
      <c r="T879">
        <v>-10.039999999999999</v>
      </c>
      <c r="U879" s="6">
        <f>Table1[[#This Row],[Profit]]/Table1[[#This Row],[Sales]]</f>
        <v>-1.7632595714787494E-2</v>
      </c>
      <c r="V879" t="s">
        <v>15409</v>
      </c>
      <c r="W879" t="s">
        <v>15414</v>
      </c>
    </row>
    <row r="880" spans="1:23" x14ac:dyDescent="0.25">
      <c r="A880" t="s">
        <v>898</v>
      </c>
      <c r="B880" s="1">
        <v>44891</v>
      </c>
      <c r="C880" s="1" t="str">
        <f>TEXT(Table1[[#This Row],[Order Date]],"YYYY")</f>
        <v>2022</v>
      </c>
      <c r="D880" s="1" t="str">
        <f>TEXT(Table1[[#This Row],[Order Date]],"MMM")</f>
        <v>Nov</v>
      </c>
      <c r="E880" t="s">
        <v>5893</v>
      </c>
      <c r="F880" t="s">
        <v>9861</v>
      </c>
      <c r="G880" t="s">
        <v>9866</v>
      </c>
      <c r="H880" t="s">
        <v>9868</v>
      </c>
      <c r="I880" t="s">
        <v>10099</v>
      </c>
      <c r="J880" t="s">
        <v>10124</v>
      </c>
      <c r="K880" t="s">
        <v>11015</v>
      </c>
      <c r="L880" t="s">
        <v>14444</v>
      </c>
      <c r="M880" t="s">
        <v>14447</v>
      </c>
      <c r="N880" t="s">
        <v>14792</v>
      </c>
      <c r="O880">
        <v>4</v>
      </c>
      <c r="P880">
        <v>396.71</v>
      </c>
      <c r="Q880" s="3">
        <v>0.12</v>
      </c>
      <c r="R880">
        <v>40.69</v>
      </c>
      <c r="S880">
        <v>1396.42</v>
      </c>
      <c r="T880">
        <v>261.07</v>
      </c>
      <c r="U880" s="6">
        <f>Table1[[#This Row],[Profit]]/Table1[[#This Row],[Sales]]</f>
        <v>0.18695664628120479</v>
      </c>
      <c r="V880" t="s">
        <v>15411</v>
      </c>
      <c r="W880" t="s">
        <v>15412</v>
      </c>
    </row>
    <row r="881" spans="1:23" x14ac:dyDescent="0.25">
      <c r="A881" t="s">
        <v>899</v>
      </c>
      <c r="B881" s="1">
        <v>45574</v>
      </c>
      <c r="C881" s="1" t="str">
        <f>TEXT(Table1[[#This Row],[Order Date]],"YYYY")</f>
        <v>2024</v>
      </c>
      <c r="D881" s="1" t="str">
        <f>TEXT(Table1[[#This Row],[Order Date]],"MMM")</f>
        <v>Oct</v>
      </c>
      <c r="E881" t="s">
        <v>5894</v>
      </c>
      <c r="F881" t="s">
        <v>9862</v>
      </c>
      <c r="G881" t="s">
        <v>9865</v>
      </c>
      <c r="H881" t="s">
        <v>9870</v>
      </c>
      <c r="I881" t="s">
        <v>9918</v>
      </c>
      <c r="J881" t="s">
        <v>10137</v>
      </c>
      <c r="K881" t="s">
        <v>11016</v>
      </c>
      <c r="L881" t="s">
        <v>14445</v>
      </c>
      <c r="M881" t="s">
        <v>14451</v>
      </c>
      <c r="N881" t="s">
        <v>15033</v>
      </c>
      <c r="O881">
        <v>10</v>
      </c>
      <c r="P881">
        <v>668.48</v>
      </c>
      <c r="Q881" s="3">
        <v>0.08</v>
      </c>
      <c r="R881">
        <v>21.19</v>
      </c>
      <c r="S881">
        <v>6150.02</v>
      </c>
      <c r="T881">
        <v>1010.58</v>
      </c>
      <c r="U881" s="6">
        <f>Table1[[#This Row],[Profit]]/Table1[[#This Row],[Sales]]</f>
        <v>0.16432141684092083</v>
      </c>
      <c r="V881" t="s">
        <v>15146</v>
      </c>
      <c r="W881" t="s">
        <v>14886</v>
      </c>
    </row>
    <row r="882" spans="1:23" x14ac:dyDescent="0.25">
      <c r="A882" t="s">
        <v>900</v>
      </c>
      <c r="B882" s="1">
        <v>45364</v>
      </c>
      <c r="C882" s="1" t="str">
        <f>TEXT(Table1[[#This Row],[Order Date]],"YYYY")</f>
        <v>2024</v>
      </c>
      <c r="D882" s="1" t="str">
        <f>TEXT(Table1[[#This Row],[Order Date]],"MMM")</f>
        <v>Mar</v>
      </c>
      <c r="E882" t="s">
        <v>5895</v>
      </c>
      <c r="F882" t="s">
        <v>9861</v>
      </c>
      <c r="G882" t="s">
        <v>9866</v>
      </c>
      <c r="H882" t="s">
        <v>9868</v>
      </c>
      <c r="I882" t="s">
        <v>9877</v>
      </c>
      <c r="J882" t="s">
        <v>10115</v>
      </c>
      <c r="K882" t="s">
        <v>11017</v>
      </c>
      <c r="L882" t="s">
        <v>14446</v>
      </c>
      <c r="M882" t="s">
        <v>14455</v>
      </c>
      <c r="N882" t="s">
        <v>15034</v>
      </c>
      <c r="O882">
        <v>9</v>
      </c>
      <c r="P882">
        <v>236.17</v>
      </c>
      <c r="Q882" s="3">
        <v>0.23</v>
      </c>
      <c r="R882">
        <v>26.41</v>
      </c>
      <c r="S882">
        <v>1636.66</v>
      </c>
      <c r="T882">
        <v>454.64</v>
      </c>
      <c r="U882" s="6">
        <f>Table1[[#This Row],[Profit]]/Table1[[#This Row],[Sales]]</f>
        <v>0.2777852455610817</v>
      </c>
      <c r="V882" t="s">
        <v>15410</v>
      </c>
      <c r="W882" t="s">
        <v>15412</v>
      </c>
    </row>
    <row r="883" spans="1:23" x14ac:dyDescent="0.25">
      <c r="A883" t="s">
        <v>901</v>
      </c>
      <c r="B883" s="1">
        <v>44930</v>
      </c>
      <c r="C883" s="1" t="str">
        <f>TEXT(Table1[[#This Row],[Order Date]],"YYYY")</f>
        <v>2023</v>
      </c>
      <c r="D883" s="1" t="str">
        <f>TEXT(Table1[[#This Row],[Order Date]],"MMM")</f>
        <v>Jan</v>
      </c>
      <c r="E883" t="s">
        <v>5896</v>
      </c>
      <c r="F883" t="s">
        <v>9861</v>
      </c>
      <c r="G883" t="s">
        <v>9865</v>
      </c>
      <c r="H883" t="s">
        <v>9868</v>
      </c>
      <c r="I883" t="s">
        <v>10072</v>
      </c>
      <c r="J883" t="s">
        <v>10137</v>
      </c>
      <c r="K883" t="s">
        <v>11018</v>
      </c>
      <c r="L883" t="s">
        <v>14444</v>
      </c>
      <c r="M883" t="s">
        <v>14447</v>
      </c>
      <c r="N883" t="s">
        <v>14856</v>
      </c>
      <c r="O883">
        <v>7</v>
      </c>
      <c r="P883">
        <v>341.42</v>
      </c>
      <c r="Q883" s="3">
        <v>0.03</v>
      </c>
      <c r="R883">
        <v>30.86</v>
      </c>
      <c r="S883">
        <v>2318.2399999999998</v>
      </c>
      <c r="T883">
        <v>326.07</v>
      </c>
      <c r="U883" s="6">
        <f>Table1[[#This Row],[Profit]]/Table1[[#This Row],[Sales]]</f>
        <v>0.14065411691628132</v>
      </c>
      <c r="V883" t="s">
        <v>15410</v>
      </c>
      <c r="W883" t="s">
        <v>14886</v>
      </c>
    </row>
    <row r="884" spans="1:23" x14ac:dyDescent="0.25">
      <c r="A884" t="s">
        <v>902</v>
      </c>
      <c r="B884" s="1">
        <v>45394</v>
      </c>
      <c r="C884" s="1" t="str">
        <f>TEXT(Table1[[#This Row],[Order Date]],"YYYY")</f>
        <v>2024</v>
      </c>
      <c r="D884" s="1" t="str">
        <f>TEXT(Table1[[#This Row],[Order Date]],"MMM")</f>
        <v>Apr</v>
      </c>
      <c r="E884" t="s">
        <v>5897</v>
      </c>
      <c r="F884" t="s">
        <v>9863</v>
      </c>
      <c r="G884" t="s">
        <v>9865</v>
      </c>
      <c r="H884" t="s">
        <v>9869</v>
      </c>
      <c r="I884" t="s">
        <v>10012</v>
      </c>
      <c r="J884" t="s">
        <v>10149</v>
      </c>
      <c r="K884" t="s">
        <v>11019</v>
      </c>
      <c r="L884" t="s">
        <v>14446</v>
      </c>
      <c r="M884" t="s">
        <v>14453</v>
      </c>
      <c r="N884" t="s">
        <v>14995</v>
      </c>
      <c r="O884">
        <v>1</v>
      </c>
      <c r="P884">
        <v>610.12</v>
      </c>
      <c r="Q884" s="3">
        <v>0.16</v>
      </c>
      <c r="R884">
        <v>13.21</v>
      </c>
      <c r="S884">
        <v>512.5</v>
      </c>
      <c r="T884">
        <v>57.25</v>
      </c>
      <c r="U884" s="6">
        <f>Table1[[#This Row],[Profit]]/Table1[[#This Row],[Sales]]</f>
        <v>0.11170731707317073</v>
      </c>
      <c r="V884" t="s">
        <v>15409</v>
      </c>
      <c r="W884" t="s">
        <v>15414</v>
      </c>
    </row>
    <row r="885" spans="1:23" x14ac:dyDescent="0.25">
      <c r="A885" t="s">
        <v>903</v>
      </c>
      <c r="B885" s="1">
        <v>45501</v>
      </c>
      <c r="C885" s="1" t="str">
        <f>TEXT(Table1[[#This Row],[Order Date]],"YYYY")</f>
        <v>2024</v>
      </c>
      <c r="D885" s="1" t="str">
        <f>TEXT(Table1[[#This Row],[Order Date]],"MMM")</f>
        <v>Jul</v>
      </c>
      <c r="E885" t="s">
        <v>5898</v>
      </c>
      <c r="F885" t="s">
        <v>9862</v>
      </c>
      <c r="G885" t="s">
        <v>9866</v>
      </c>
      <c r="H885" t="s">
        <v>9868</v>
      </c>
      <c r="I885" t="s">
        <v>9998</v>
      </c>
      <c r="J885" t="s">
        <v>10138</v>
      </c>
      <c r="K885" t="s">
        <v>11020</v>
      </c>
      <c r="L885" t="s">
        <v>14446</v>
      </c>
      <c r="M885" t="s">
        <v>14453</v>
      </c>
      <c r="N885" t="s">
        <v>15035</v>
      </c>
      <c r="O885">
        <v>3</v>
      </c>
      <c r="P885">
        <v>687.26</v>
      </c>
      <c r="Q885" s="3">
        <v>0.22</v>
      </c>
      <c r="R885">
        <v>10.029999999999999</v>
      </c>
      <c r="S885">
        <v>1608.19</v>
      </c>
      <c r="T885">
        <v>5.61</v>
      </c>
      <c r="U885" s="6">
        <f>Table1[[#This Row],[Profit]]/Table1[[#This Row],[Sales]]</f>
        <v>3.4883937843165299E-3</v>
      </c>
      <c r="V885" t="s">
        <v>15146</v>
      </c>
      <c r="W885" t="s">
        <v>15413</v>
      </c>
    </row>
    <row r="886" spans="1:23" x14ac:dyDescent="0.25">
      <c r="A886" t="s">
        <v>904</v>
      </c>
      <c r="B886" s="1">
        <v>45436</v>
      </c>
      <c r="C886" s="1" t="str">
        <f>TEXT(Table1[[#This Row],[Order Date]],"YYYY")</f>
        <v>2024</v>
      </c>
      <c r="D886" s="1" t="str">
        <f>TEXT(Table1[[#This Row],[Order Date]],"MMM")</f>
        <v>May</v>
      </c>
      <c r="E886" t="s">
        <v>5899</v>
      </c>
      <c r="F886" t="s">
        <v>9861</v>
      </c>
      <c r="G886" t="s">
        <v>9865</v>
      </c>
      <c r="H886" t="s">
        <v>9869</v>
      </c>
      <c r="I886" t="s">
        <v>9969</v>
      </c>
      <c r="J886" t="s">
        <v>10128</v>
      </c>
      <c r="K886" t="s">
        <v>11021</v>
      </c>
      <c r="L886" t="s">
        <v>14444</v>
      </c>
      <c r="M886" t="s">
        <v>14447</v>
      </c>
      <c r="N886" t="s">
        <v>14664</v>
      </c>
      <c r="O886">
        <v>10</v>
      </c>
      <c r="P886">
        <v>326.72000000000003</v>
      </c>
      <c r="Q886" s="3">
        <v>0.25</v>
      </c>
      <c r="R886">
        <v>32.43</v>
      </c>
      <c r="S886">
        <v>2450.4</v>
      </c>
      <c r="T886">
        <v>191.55</v>
      </c>
      <c r="U886" s="6">
        <f>Table1[[#This Row],[Profit]]/Table1[[#This Row],[Sales]]</f>
        <v>7.8170910871694421E-2</v>
      </c>
      <c r="V886" t="s">
        <v>15409</v>
      </c>
      <c r="W886" t="s">
        <v>15413</v>
      </c>
    </row>
    <row r="887" spans="1:23" x14ac:dyDescent="0.25">
      <c r="A887" t="s">
        <v>905</v>
      </c>
      <c r="B887" s="1">
        <v>45875</v>
      </c>
      <c r="C887" s="1" t="str">
        <f>TEXT(Table1[[#This Row],[Order Date]],"YYYY")</f>
        <v>2025</v>
      </c>
      <c r="D887" s="1" t="str">
        <f>TEXT(Table1[[#This Row],[Order Date]],"MMM")</f>
        <v>Aug</v>
      </c>
      <c r="E887" t="s">
        <v>5900</v>
      </c>
      <c r="F887" t="s">
        <v>9862</v>
      </c>
      <c r="G887" t="s">
        <v>9864</v>
      </c>
      <c r="H887" t="s">
        <v>9870</v>
      </c>
      <c r="I887" t="s">
        <v>10070</v>
      </c>
      <c r="J887" t="s">
        <v>10137</v>
      </c>
      <c r="K887" t="s">
        <v>11022</v>
      </c>
      <c r="L887" t="s">
        <v>14444</v>
      </c>
      <c r="M887" t="s">
        <v>14448</v>
      </c>
      <c r="N887" t="s">
        <v>15036</v>
      </c>
      <c r="O887">
        <v>5</v>
      </c>
      <c r="P887">
        <v>177.59</v>
      </c>
      <c r="Q887" s="3">
        <v>0.06</v>
      </c>
      <c r="R887">
        <v>17.54</v>
      </c>
      <c r="S887">
        <v>834.67</v>
      </c>
      <c r="T887">
        <v>39.75</v>
      </c>
      <c r="U887" s="6">
        <f>Table1[[#This Row],[Profit]]/Table1[[#This Row],[Sales]]</f>
        <v>4.7623611726790228E-2</v>
      </c>
      <c r="V887" t="s">
        <v>15409</v>
      </c>
      <c r="W887" t="s">
        <v>15414</v>
      </c>
    </row>
    <row r="888" spans="1:23" x14ac:dyDescent="0.25">
      <c r="A888" t="s">
        <v>906</v>
      </c>
      <c r="B888" s="1">
        <v>45560</v>
      </c>
      <c r="C888" s="1" t="str">
        <f>TEXT(Table1[[#This Row],[Order Date]],"YYYY")</f>
        <v>2024</v>
      </c>
      <c r="D888" s="1" t="str">
        <f>TEXT(Table1[[#This Row],[Order Date]],"MMM")</f>
        <v>Sep</v>
      </c>
      <c r="E888" t="s">
        <v>5901</v>
      </c>
      <c r="F888" t="s">
        <v>9862</v>
      </c>
      <c r="G888" t="s">
        <v>9866</v>
      </c>
      <c r="H888" t="s">
        <v>9869</v>
      </c>
      <c r="I888" t="s">
        <v>10075</v>
      </c>
      <c r="J888" t="s">
        <v>10123</v>
      </c>
      <c r="K888" t="s">
        <v>11023</v>
      </c>
      <c r="L888" t="s">
        <v>14446</v>
      </c>
      <c r="M888" t="s">
        <v>14453</v>
      </c>
      <c r="N888" t="s">
        <v>14992</v>
      </c>
      <c r="O888">
        <v>1</v>
      </c>
      <c r="P888">
        <v>262.95</v>
      </c>
      <c r="Q888" s="3">
        <v>0.26</v>
      </c>
      <c r="R888">
        <v>40.950000000000003</v>
      </c>
      <c r="S888">
        <v>194.58</v>
      </c>
      <c r="T888">
        <v>-12.45</v>
      </c>
      <c r="U888" s="6">
        <f>Table1[[#This Row],[Profit]]/Table1[[#This Row],[Sales]]</f>
        <v>-6.3983965464076462E-2</v>
      </c>
      <c r="V888" t="s">
        <v>15409</v>
      </c>
      <c r="W888" t="s">
        <v>15414</v>
      </c>
    </row>
    <row r="889" spans="1:23" x14ac:dyDescent="0.25">
      <c r="A889" t="s">
        <v>907</v>
      </c>
      <c r="B889" s="1">
        <v>45277</v>
      </c>
      <c r="C889" s="1" t="str">
        <f>TEXT(Table1[[#This Row],[Order Date]],"YYYY")</f>
        <v>2023</v>
      </c>
      <c r="D889" s="1" t="str">
        <f>TEXT(Table1[[#This Row],[Order Date]],"MMM")</f>
        <v>Dec</v>
      </c>
      <c r="E889" t="s">
        <v>5902</v>
      </c>
      <c r="F889" t="s">
        <v>9862</v>
      </c>
      <c r="G889" t="s">
        <v>9865</v>
      </c>
      <c r="H889" t="s">
        <v>9867</v>
      </c>
      <c r="I889" t="s">
        <v>9924</v>
      </c>
      <c r="J889" t="s">
        <v>9950</v>
      </c>
      <c r="K889" t="s">
        <v>10170</v>
      </c>
      <c r="L889" t="s">
        <v>14445</v>
      </c>
      <c r="M889" t="s">
        <v>14451</v>
      </c>
      <c r="N889" t="s">
        <v>15037</v>
      </c>
      <c r="O889">
        <v>5</v>
      </c>
      <c r="P889">
        <v>110.28</v>
      </c>
      <c r="Q889" s="3">
        <v>0.09</v>
      </c>
      <c r="R889">
        <v>37.36</v>
      </c>
      <c r="S889">
        <v>501.77</v>
      </c>
      <c r="T889">
        <v>-19.440000000000001</v>
      </c>
      <c r="U889" s="6">
        <f>Table1[[#This Row],[Profit]]/Table1[[#This Row],[Sales]]</f>
        <v>-3.8742850309902946E-2</v>
      </c>
      <c r="V889" t="s">
        <v>15411</v>
      </c>
      <c r="W889" t="s">
        <v>15414</v>
      </c>
    </row>
    <row r="890" spans="1:23" x14ac:dyDescent="0.25">
      <c r="A890" t="s">
        <v>908</v>
      </c>
      <c r="B890" s="1">
        <v>45619</v>
      </c>
      <c r="C890" s="1" t="str">
        <f>TEXT(Table1[[#This Row],[Order Date]],"YYYY")</f>
        <v>2024</v>
      </c>
      <c r="D890" s="1" t="str">
        <f>TEXT(Table1[[#This Row],[Order Date]],"MMM")</f>
        <v>Nov</v>
      </c>
      <c r="E890" t="s">
        <v>5903</v>
      </c>
      <c r="F890" t="s">
        <v>9863</v>
      </c>
      <c r="G890" t="s">
        <v>9864</v>
      </c>
      <c r="H890" t="s">
        <v>9867</v>
      </c>
      <c r="I890" t="s">
        <v>9996</v>
      </c>
      <c r="J890" t="s">
        <v>10117</v>
      </c>
      <c r="K890" t="s">
        <v>11024</v>
      </c>
      <c r="L890" t="s">
        <v>14446</v>
      </c>
      <c r="M890" t="s">
        <v>14450</v>
      </c>
      <c r="N890" t="s">
        <v>14548</v>
      </c>
      <c r="O890">
        <v>8</v>
      </c>
      <c r="P890">
        <v>703.66</v>
      </c>
      <c r="Q890" s="3">
        <v>7.0000000000000007E-2</v>
      </c>
      <c r="R890">
        <v>6.96</v>
      </c>
      <c r="S890">
        <v>5235.2299999999996</v>
      </c>
      <c r="T890">
        <v>433.87</v>
      </c>
      <c r="U890" s="6">
        <f>Table1[[#This Row],[Profit]]/Table1[[#This Row],[Sales]]</f>
        <v>8.2875059930509268E-2</v>
      </c>
      <c r="V890" t="s">
        <v>15409</v>
      </c>
      <c r="W890" t="s">
        <v>14886</v>
      </c>
    </row>
    <row r="891" spans="1:23" x14ac:dyDescent="0.25">
      <c r="A891" t="s">
        <v>909</v>
      </c>
      <c r="B891" s="1">
        <v>45595</v>
      </c>
      <c r="C891" s="1" t="str">
        <f>TEXT(Table1[[#This Row],[Order Date]],"YYYY")</f>
        <v>2024</v>
      </c>
      <c r="D891" s="1" t="str">
        <f>TEXT(Table1[[#This Row],[Order Date]],"MMM")</f>
        <v>Oct</v>
      </c>
      <c r="E891" t="s">
        <v>5904</v>
      </c>
      <c r="F891" t="s">
        <v>9862</v>
      </c>
      <c r="G891" t="s">
        <v>9866</v>
      </c>
      <c r="H891" t="s">
        <v>9868</v>
      </c>
      <c r="I891" t="s">
        <v>10078</v>
      </c>
      <c r="J891" t="s">
        <v>10147</v>
      </c>
      <c r="K891" t="s">
        <v>11025</v>
      </c>
      <c r="L891" t="s">
        <v>14445</v>
      </c>
      <c r="M891" t="s">
        <v>14449</v>
      </c>
      <c r="N891" t="s">
        <v>14733</v>
      </c>
      <c r="O891">
        <v>5</v>
      </c>
      <c r="P891">
        <v>706.11</v>
      </c>
      <c r="Q891" s="3">
        <v>0.22</v>
      </c>
      <c r="R891">
        <v>22.61</v>
      </c>
      <c r="S891">
        <v>2753.83</v>
      </c>
      <c r="T891">
        <v>-144.38999999999999</v>
      </c>
      <c r="U891" s="6">
        <f>Table1[[#This Row],[Profit]]/Table1[[#This Row],[Sales]]</f>
        <v>-5.2432430469564202E-2</v>
      </c>
      <c r="V891" t="s">
        <v>15409</v>
      </c>
      <c r="W891" t="s">
        <v>15414</v>
      </c>
    </row>
    <row r="892" spans="1:23" x14ac:dyDescent="0.25">
      <c r="A892" t="s">
        <v>910</v>
      </c>
      <c r="B892" s="1">
        <v>45662</v>
      </c>
      <c r="C892" s="1" t="str">
        <f>TEXT(Table1[[#This Row],[Order Date]],"YYYY")</f>
        <v>2025</v>
      </c>
      <c r="D892" s="1" t="str">
        <f>TEXT(Table1[[#This Row],[Order Date]],"MMM")</f>
        <v>Jan</v>
      </c>
      <c r="E892" t="s">
        <v>5905</v>
      </c>
      <c r="F892" t="s">
        <v>9863</v>
      </c>
      <c r="G892" t="s">
        <v>9865</v>
      </c>
      <c r="H892" t="s">
        <v>9867</v>
      </c>
      <c r="I892" t="s">
        <v>9907</v>
      </c>
      <c r="J892" t="s">
        <v>10120</v>
      </c>
      <c r="K892" t="s">
        <v>11026</v>
      </c>
      <c r="L892" t="s">
        <v>14446</v>
      </c>
      <c r="M892" t="s">
        <v>14455</v>
      </c>
      <c r="N892" t="s">
        <v>14922</v>
      </c>
      <c r="O892">
        <v>10</v>
      </c>
      <c r="P892">
        <v>689.71</v>
      </c>
      <c r="Q892" s="3">
        <v>0.16</v>
      </c>
      <c r="R892">
        <v>19.899999999999999</v>
      </c>
      <c r="S892">
        <v>5793.56</v>
      </c>
      <c r="T892">
        <v>904.38</v>
      </c>
      <c r="U892" s="6">
        <f>Table1[[#This Row],[Profit]]/Table1[[#This Row],[Sales]]</f>
        <v>0.15610091204716961</v>
      </c>
      <c r="V892" t="s">
        <v>15411</v>
      </c>
      <c r="W892" t="s">
        <v>15412</v>
      </c>
    </row>
    <row r="893" spans="1:23" x14ac:dyDescent="0.25">
      <c r="A893" t="s">
        <v>911</v>
      </c>
      <c r="B893" s="1">
        <v>45778</v>
      </c>
      <c r="C893" s="1" t="str">
        <f>TEXT(Table1[[#This Row],[Order Date]],"YYYY")</f>
        <v>2025</v>
      </c>
      <c r="D893" s="1" t="str">
        <f>TEXT(Table1[[#This Row],[Order Date]],"MMM")</f>
        <v>May</v>
      </c>
      <c r="E893" t="s">
        <v>5906</v>
      </c>
      <c r="F893" t="s">
        <v>9862</v>
      </c>
      <c r="G893" t="s">
        <v>9864</v>
      </c>
      <c r="H893" t="s">
        <v>9870</v>
      </c>
      <c r="I893" t="s">
        <v>9913</v>
      </c>
      <c r="J893" t="s">
        <v>10116</v>
      </c>
      <c r="K893" t="s">
        <v>11027</v>
      </c>
      <c r="L893" t="s">
        <v>14446</v>
      </c>
      <c r="M893" t="s">
        <v>14453</v>
      </c>
      <c r="N893" t="s">
        <v>14662</v>
      </c>
      <c r="O893">
        <v>9</v>
      </c>
      <c r="P893">
        <v>155.79</v>
      </c>
      <c r="Q893" s="3">
        <v>0.03</v>
      </c>
      <c r="R893">
        <v>48.41</v>
      </c>
      <c r="S893">
        <v>1360.05</v>
      </c>
      <c r="T893">
        <v>348.07</v>
      </c>
      <c r="U893" s="6">
        <f>Table1[[#This Row],[Profit]]/Table1[[#This Row],[Sales]]</f>
        <v>0.25592441454358295</v>
      </c>
      <c r="V893" t="s">
        <v>15410</v>
      </c>
      <c r="W893" t="s">
        <v>15414</v>
      </c>
    </row>
    <row r="894" spans="1:23" x14ac:dyDescent="0.25">
      <c r="A894" t="s">
        <v>912</v>
      </c>
      <c r="B894" s="1">
        <v>45246</v>
      </c>
      <c r="C894" s="1" t="str">
        <f>TEXT(Table1[[#This Row],[Order Date]],"YYYY")</f>
        <v>2023</v>
      </c>
      <c r="D894" s="1" t="str">
        <f>TEXT(Table1[[#This Row],[Order Date]],"MMM")</f>
        <v>Nov</v>
      </c>
      <c r="E894" t="s">
        <v>5907</v>
      </c>
      <c r="F894" t="s">
        <v>9863</v>
      </c>
      <c r="G894" t="s">
        <v>9866</v>
      </c>
      <c r="H894" t="s">
        <v>9869</v>
      </c>
      <c r="I894" t="s">
        <v>9924</v>
      </c>
      <c r="J894" t="s">
        <v>10145</v>
      </c>
      <c r="K894" t="s">
        <v>11028</v>
      </c>
      <c r="L894" t="s">
        <v>14446</v>
      </c>
      <c r="M894" t="s">
        <v>14453</v>
      </c>
      <c r="N894" t="s">
        <v>15038</v>
      </c>
      <c r="O894">
        <v>7</v>
      </c>
      <c r="P894">
        <v>67.47</v>
      </c>
      <c r="Q894" s="3">
        <v>0.04</v>
      </c>
      <c r="R894">
        <v>20.83</v>
      </c>
      <c r="S894">
        <v>453.4</v>
      </c>
      <c r="T894">
        <v>90.64</v>
      </c>
      <c r="U894" s="6">
        <f>Table1[[#This Row],[Profit]]/Table1[[#This Row],[Sales]]</f>
        <v>0.19991177767975299</v>
      </c>
      <c r="V894" t="s">
        <v>15146</v>
      </c>
      <c r="W894" t="s">
        <v>14886</v>
      </c>
    </row>
    <row r="895" spans="1:23" x14ac:dyDescent="0.25">
      <c r="A895" t="s">
        <v>913</v>
      </c>
      <c r="B895" s="1">
        <v>45168</v>
      </c>
      <c r="C895" s="1" t="str">
        <f>TEXT(Table1[[#This Row],[Order Date]],"YYYY")</f>
        <v>2023</v>
      </c>
      <c r="D895" s="1" t="str">
        <f>TEXT(Table1[[#This Row],[Order Date]],"MMM")</f>
        <v>Aug</v>
      </c>
      <c r="E895" t="s">
        <v>5908</v>
      </c>
      <c r="F895" t="s">
        <v>9862</v>
      </c>
      <c r="G895" t="s">
        <v>9866</v>
      </c>
      <c r="H895" t="s">
        <v>9868</v>
      </c>
      <c r="I895" t="s">
        <v>10096</v>
      </c>
      <c r="J895" t="s">
        <v>10142</v>
      </c>
      <c r="K895" t="s">
        <v>11029</v>
      </c>
      <c r="L895" t="s">
        <v>14446</v>
      </c>
      <c r="M895" t="s">
        <v>14455</v>
      </c>
      <c r="N895" t="s">
        <v>14841</v>
      </c>
      <c r="O895">
        <v>1</v>
      </c>
      <c r="P895">
        <v>175.24</v>
      </c>
      <c r="Q895" s="3">
        <v>0.23</v>
      </c>
      <c r="R895">
        <v>26.91</v>
      </c>
      <c r="S895">
        <v>134.93</v>
      </c>
      <c r="T895">
        <v>36.22</v>
      </c>
      <c r="U895" s="6">
        <f>Table1[[#This Row],[Profit]]/Table1[[#This Row],[Sales]]</f>
        <v>0.26843548506633069</v>
      </c>
      <c r="V895" t="s">
        <v>15146</v>
      </c>
      <c r="W895" t="s">
        <v>15412</v>
      </c>
    </row>
    <row r="896" spans="1:23" x14ac:dyDescent="0.25">
      <c r="A896" t="s">
        <v>914</v>
      </c>
      <c r="B896" s="1">
        <v>45527</v>
      </c>
      <c r="C896" s="1" t="str">
        <f>TEXT(Table1[[#This Row],[Order Date]],"YYYY")</f>
        <v>2024</v>
      </c>
      <c r="D896" s="1" t="str">
        <f>TEXT(Table1[[#This Row],[Order Date]],"MMM")</f>
        <v>Aug</v>
      </c>
      <c r="E896" t="s">
        <v>5909</v>
      </c>
      <c r="F896" t="s">
        <v>9861</v>
      </c>
      <c r="G896" t="s">
        <v>9864</v>
      </c>
      <c r="H896" t="s">
        <v>9868</v>
      </c>
      <c r="I896" t="s">
        <v>9935</v>
      </c>
      <c r="J896" t="s">
        <v>10160</v>
      </c>
      <c r="K896" t="s">
        <v>11030</v>
      </c>
      <c r="L896" t="s">
        <v>14445</v>
      </c>
      <c r="M896" t="s">
        <v>14451</v>
      </c>
      <c r="N896" t="s">
        <v>14755</v>
      </c>
      <c r="O896">
        <v>2</v>
      </c>
      <c r="P896">
        <v>330.64</v>
      </c>
      <c r="Q896" s="3">
        <v>0.06</v>
      </c>
      <c r="R896">
        <v>28.11</v>
      </c>
      <c r="S896">
        <v>621.6</v>
      </c>
      <c r="T896">
        <v>-44.19</v>
      </c>
      <c r="U896" s="6">
        <f>Table1[[#This Row],[Profit]]/Table1[[#This Row],[Sales]]</f>
        <v>-7.109073359073359E-2</v>
      </c>
      <c r="V896" t="s">
        <v>15409</v>
      </c>
      <c r="W896" t="s">
        <v>15414</v>
      </c>
    </row>
    <row r="897" spans="1:23" x14ac:dyDescent="0.25">
      <c r="A897" t="s">
        <v>915</v>
      </c>
      <c r="B897" s="1">
        <v>45822</v>
      </c>
      <c r="C897" s="1" t="str">
        <f>TEXT(Table1[[#This Row],[Order Date]],"YYYY")</f>
        <v>2025</v>
      </c>
      <c r="D897" s="1" t="str">
        <f>TEXT(Table1[[#This Row],[Order Date]],"MMM")</f>
        <v>Jun</v>
      </c>
      <c r="E897" t="s">
        <v>5910</v>
      </c>
      <c r="F897" t="s">
        <v>9862</v>
      </c>
      <c r="G897" t="s">
        <v>9864</v>
      </c>
      <c r="H897" t="s">
        <v>9871</v>
      </c>
      <c r="I897" t="s">
        <v>9972</v>
      </c>
      <c r="J897" t="s">
        <v>10136</v>
      </c>
      <c r="K897" t="s">
        <v>11031</v>
      </c>
      <c r="L897" t="s">
        <v>14446</v>
      </c>
      <c r="M897" t="s">
        <v>14450</v>
      </c>
      <c r="N897" t="s">
        <v>14944</v>
      </c>
      <c r="O897">
        <v>2</v>
      </c>
      <c r="P897">
        <v>360.39</v>
      </c>
      <c r="Q897" s="3">
        <v>0.03</v>
      </c>
      <c r="R897">
        <v>31.59</v>
      </c>
      <c r="S897">
        <v>699.16</v>
      </c>
      <c r="T897">
        <v>58</v>
      </c>
      <c r="U897" s="6">
        <f>Table1[[#This Row],[Profit]]/Table1[[#This Row],[Sales]]</f>
        <v>8.2956690886206302E-2</v>
      </c>
      <c r="V897" t="s">
        <v>15410</v>
      </c>
      <c r="W897" t="s">
        <v>15414</v>
      </c>
    </row>
    <row r="898" spans="1:23" x14ac:dyDescent="0.25">
      <c r="A898" t="s">
        <v>916</v>
      </c>
      <c r="B898" s="1">
        <v>45914</v>
      </c>
      <c r="C898" s="1" t="str">
        <f>TEXT(Table1[[#This Row],[Order Date]],"YYYY")</f>
        <v>2025</v>
      </c>
      <c r="D898" s="1" t="str">
        <f>TEXT(Table1[[#This Row],[Order Date]],"MMM")</f>
        <v>Sep</v>
      </c>
      <c r="E898" t="s">
        <v>5911</v>
      </c>
      <c r="F898" t="s">
        <v>9861</v>
      </c>
      <c r="G898" t="s">
        <v>9865</v>
      </c>
      <c r="H898" t="s">
        <v>9870</v>
      </c>
      <c r="I898" t="s">
        <v>10058</v>
      </c>
      <c r="J898" t="s">
        <v>10155</v>
      </c>
      <c r="K898" t="s">
        <v>11032</v>
      </c>
      <c r="L898" t="s">
        <v>14444</v>
      </c>
      <c r="M898" t="s">
        <v>14448</v>
      </c>
      <c r="N898" t="s">
        <v>14884</v>
      </c>
      <c r="O898">
        <v>7</v>
      </c>
      <c r="P898">
        <v>203.26</v>
      </c>
      <c r="Q898" s="3">
        <v>0.26</v>
      </c>
      <c r="R898">
        <v>7.04</v>
      </c>
      <c r="S898">
        <v>1052.8900000000001</v>
      </c>
      <c r="T898">
        <v>283.43</v>
      </c>
      <c r="U898" s="6">
        <f>Table1[[#This Row],[Profit]]/Table1[[#This Row],[Sales]]</f>
        <v>0.26919241326254401</v>
      </c>
      <c r="V898" t="s">
        <v>15146</v>
      </c>
      <c r="W898" t="s">
        <v>14886</v>
      </c>
    </row>
    <row r="899" spans="1:23" x14ac:dyDescent="0.25">
      <c r="A899" t="s">
        <v>917</v>
      </c>
      <c r="B899" s="1">
        <v>45823</v>
      </c>
      <c r="C899" s="1" t="str">
        <f>TEXT(Table1[[#This Row],[Order Date]],"YYYY")</f>
        <v>2025</v>
      </c>
      <c r="D899" s="1" t="str">
        <f>TEXT(Table1[[#This Row],[Order Date]],"MMM")</f>
        <v>Jun</v>
      </c>
      <c r="E899" t="s">
        <v>5912</v>
      </c>
      <c r="F899" t="s">
        <v>9863</v>
      </c>
      <c r="G899" t="s">
        <v>9864</v>
      </c>
      <c r="H899" t="s">
        <v>9870</v>
      </c>
      <c r="I899" t="s">
        <v>9880</v>
      </c>
      <c r="J899" t="s">
        <v>10153</v>
      </c>
      <c r="K899" t="s">
        <v>11033</v>
      </c>
      <c r="L899" t="s">
        <v>14445</v>
      </c>
      <c r="M899" t="s">
        <v>14452</v>
      </c>
      <c r="N899" t="s">
        <v>15039</v>
      </c>
      <c r="O899">
        <v>9</v>
      </c>
      <c r="P899">
        <v>246.64</v>
      </c>
      <c r="Q899" s="3">
        <v>0.03</v>
      </c>
      <c r="R899">
        <v>30.12</v>
      </c>
      <c r="S899">
        <v>2153.17</v>
      </c>
      <c r="T899">
        <v>595.72</v>
      </c>
      <c r="U899" s="6">
        <f>Table1[[#This Row],[Profit]]/Table1[[#This Row],[Sales]]</f>
        <v>0.27667114069023813</v>
      </c>
      <c r="V899" t="s">
        <v>15410</v>
      </c>
      <c r="W899" t="s">
        <v>15413</v>
      </c>
    </row>
    <row r="900" spans="1:23" x14ac:dyDescent="0.25">
      <c r="A900" t="s">
        <v>918</v>
      </c>
      <c r="B900" s="1">
        <v>45742</v>
      </c>
      <c r="C900" s="1" t="str">
        <f>TEXT(Table1[[#This Row],[Order Date]],"YYYY")</f>
        <v>2025</v>
      </c>
      <c r="D900" s="1" t="str">
        <f>TEXT(Table1[[#This Row],[Order Date]],"MMM")</f>
        <v>Mar</v>
      </c>
      <c r="E900" t="s">
        <v>5913</v>
      </c>
      <c r="F900" t="s">
        <v>9863</v>
      </c>
      <c r="G900" t="s">
        <v>9865</v>
      </c>
      <c r="H900" t="s">
        <v>9871</v>
      </c>
      <c r="I900" t="s">
        <v>10072</v>
      </c>
      <c r="J900" t="s">
        <v>10136</v>
      </c>
      <c r="K900" t="s">
        <v>11034</v>
      </c>
      <c r="L900" t="s">
        <v>14445</v>
      </c>
      <c r="M900" t="s">
        <v>14449</v>
      </c>
      <c r="N900" t="s">
        <v>14672</v>
      </c>
      <c r="O900">
        <v>10</v>
      </c>
      <c r="P900">
        <v>547.34</v>
      </c>
      <c r="Q900" s="3">
        <v>0.12</v>
      </c>
      <c r="R900">
        <v>46.41</v>
      </c>
      <c r="S900">
        <v>4816.59</v>
      </c>
      <c r="T900">
        <v>1087.93</v>
      </c>
      <c r="U900" s="6">
        <f>Table1[[#This Row],[Profit]]/Table1[[#This Row],[Sales]]</f>
        <v>0.22587141525436047</v>
      </c>
      <c r="V900" t="s">
        <v>15409</v>
      </c>
      <c r="W900" t="s">
        <v>15413</v>
      </c>
    </row>
    <row r="901" spans="1:23" x14ac:dyDescent="0.25">
      <c r="A901" t="s">
        <v>919</v>
      </c>
      <c r="B901" s="1">
        <v>45034</v>
      </c>
      <c r="C901" s="1" t="str">
        <f>TEXT(Table1[[#This Row],[Order Date]],"YYYY")</f>
        <v>2023</v>
      </c>
      <c r="D901" s="1" t="str">
        <f>TEXT(Table1[[#This Row],[Order Date]],"MMM")</f>
        <v>Apr</v>
      </c>
      <c r="E901" t="s">
        <v>5914</v>
      </c>
      <c r="F901" t="s">
        <v>9863</v>
      </c>
      <c r="G901" t="s">
        <v>9866</v>
      </c>
      <c r="H901" t="s">
        <v>9870</v>
      </c>
      <c r="I901" t="s">
        <v>10012</v>
      </c>
      <c r="J901" t="s">
        <v>10142</v>
      </c>
      <c r="K901" t="s">
        <v>11035</v>
      </c>
      <c r="L901" t="s">
        <v>14445</v>
      </c>
      <c r="M901" t="s">
        <v>14452</v>
      </c>
      <c r="N901" t="s">
        <v>14506</v>
      </c>
      <c r="O901">
        <v>9</v>
      </c>
      <c r="P901">
        <v>579.92999999999995</v>
      </c>
      <c r="Q901" s="3">
        <v>7.0000000000000007E-2</v>
      </c>
      <c r="R901">
        <v>37.119999999999997</v>
      </c>
      <c r="S901">
        <v>4854.01</v>
      </c>
      <c r="T901">
        <v>-7.44</v>
      </c>
      <c r="U901" s="6">
        <f>Table1[[#This Row],[Profit]]/Table1[[#This Row],[Sales]]</f>
        <v>-1.5327533317813519E-3</v>
      </c>
      <c r="V901" t="s">
        <v>15409</v>
      </c>
      <c r="W901" t="s">
        <v>15412</v>
      </c>
    </row>
    <row r="902" spans="1:23" x14ac:dyDescent="0.25">
      <c r="A902" t="s">
        <v>920</v>
      </c>
      <c r="B902" s="1">
        <v>45934</v>
      </c>
      <c r="C902" s="1" t="str">
        <f>TEXT(Table1[[#This Row],[Order Date]],"YYYY")</f>
        <v>2025</v>
      </c>
      <c r="D902" s="1" t="str">
        <f>TEXT(Table1[[#This Row],[Order Date]],"MMM")</f>
        <v>Oct</v>
      </c>
      <c r="E902" t="s">
        <v>5915</v>
      </c>
      <c r="F902" t="s">
        <v>9861</v>
      </c>
      <c r="G902" t="s">
        <v>9864</v>
      </c>
      <c r="H902" t="s">
        <v>9869</v>
      </c>
      <c r="I902" t="s">
        <v>9897</v>
      </c>
      <c r="J902" t="s">
        <v>10115</v>
      </c>
      <c r="K902" t="s">
        <v>11036</v>
      </c>
      <c r="L902" t="s">
        <v>14444</v>
      </c>
      <c r="M902" t="s">
        <v>14454</v>
      </c>
      <c r="N902" t="s">
        <v>14934</v>
      </c>
      <c r="O902">
        <v>9</v>
      </c>
      <c r="P902">
        <v>77.180000000000007</v>
      </c>
      <c r="Q902" s="3">
        <v>0.04</v>
      </c>
      <c r="R902">
        <v>31.31</v>
      </c>
      <c r="S902">
        <v>666.84</v>
      </c>
      <c r="T902">
        <v>36.119999999999997</v>
      </c>
      <c r="U902" s="6">
        <f>Table1[[#This Row],[Profit]]/Table1[[#This Row],[Sales]]</f>
        <v>5.4165916861615974E-2</v>
      </c>
      <c r="V902" t="s">
        <v>15409</v>
      </c>
      <c r="W902" t="s">
        <v>15412</v>
      </c>
    </row>
    <row r="903" spans="1:23" x14ac:dyDescent="0.25">
      <c r="A903" t="s">
        <v>921</v>
      </c>
      <c r="B903" s="1">
        <v>45668</v>
      </c>
      <c r="C903" s="1" t="str">
        <f>TEXT(Table1[[#This Row],[Order Date]],"YYYY")</f>
        <v>2025</v>
      </c>
      <c r="D903" s="1" t="str">
        <f>TEXT(Table1[[#This Row],[Order Date]],"MMM")</f>
        <v>Jan</v>
      </c>
      <c r="E903" t="s">
        <v>5916</v>
      </c>
      <c r="F903" t="s">
        <v>9863</v>
      </c>
      <c r="G903" t="s">
        <v>9866</v>
      </c>
      <c r="H903" t="s">
        <v>9870</v>
      </c>
      <c r="I903" t="s">
        <v>9921</v>
      </c>
      <c r="J903" t="s">
        <v>10163</v>
      </c>
      <c r="K903" t="s">
        <v>11037</v>
      </c>
      <c r="L903" t="s">
        <v>14445</v>
      </c>
      <c r="M903" t="s">
        <v>14449</v>
      </c>
      <c r="N903" t="s">
        <v>15040</v>
      </c>
      <c r="O903">
        <v>5</v>
      </c>
      <c r="P903">
        <v>186.55</v>
      </c>
      <c r="Q903" s="3">
        <v>0.25</v>
      </c>
      <c r="R903">
        <v>27.57</v>
      </c>
      <c r="S903">
        <v>699.56</v>
      </c>
      <c r="T903">
        <v>58.54</v>
      </c>
      <c r="U903" s="6">
        <f>Table1[[#This Row],[Profit]]/Table1[[#This Row],[Sales]]</f>
        <v>8.3681171021785128E-2</v>
      </c>
      <c r="V903" t="s">
        <v>15409</v>
      </c>
      <c r="W903" t="s">
        <v>15412</v>
      </c>
    </row>
    <row r="904" spans="1:23" x14ac:dyDescent="0.25">
      <c r="A904" t="s">
        <v>922</v>
      </c>
      <c r="B904" s="1">
        <v>45178</v>
      </c>
      <c r="C904" s="1" t="str">
        <f>TEXT(Table1[[#This Row],[Order Date]],"YYYY")</f>
        <v>2023</v>
      </c>
      <c r="D904" s="1" t="str">
        <f>TEXT(Table1[[#This Row],[Order Date]],"MMM")</f>
        <v>Sep</v>
      </c>
      <c r="E904" t="s">
        <v>5917</v>
      </c>
      <c r="F904" t="s">
        <v>9863</v>
      </c>
      <c r="G904" t="s">
        <v>9864</v>
      </c>
      <c r="H904" t="s">
        <v>9870</v>
      </c>
      <c r="I904" t="s">
        <v>9920</v>
      </c>
      <c r="J904" t="s">
        <v>10134</v>
      </c>
      <c r="K904" t="s">
        <v>11038</v>
      </c>
      <c r="L904" t="s">
        <v>14445</v>
      </c>
      <c r="M904" t="s">
        <v>14451</v>
      </c>
      <c r="N904" t="s">
        <v>15041</v>
      </c>
      <c r="O904">
        <v>8</v>
      </c>
      <c r="P904">
        <v>203.17</v>
      </c>
      <c r="Q904" s="3">
        <v>0.14000000000000001</v>
      </c>
      <c r="R904">
        <v>15.85</v>
      </c>
      <c r="S904">
        <v>1397.81</v>
      </c>
      <c r="T904">
        <v>193.29</v>
      </c>
      <c r="U904" s="6">
        <f>Table1[[#This Row],[Profit]]/Table1[[#This Row],[Sales]]</f>
        <v>0.1382805960752892</v>
      </c>
      <c r="V904" t="s">
        <v>15411</v>
      </c>
      <c r="W904" t="s">
        <v>15414</v>
      </c>
    </row>
    <row r="905" spans="1:23" x14ac:dyDescent="0.25">
      <c r="A905" t="s">
        <v>923</v>
      </c>
      <c r="B905" s="1">
        <v>45072</v>
      </c>
      <c r="C905" s="1" t="str">
        <f>TEXT(Table1[[#This Row],[Order Date]],"YYYY")</f>
        <v>2023</v>
      </c>
      <c r="D905" s="1" t="str">
        <f>TEXT(Table1[[#This Row],[Order Date]],"MMM")</f>
        <v>May</v>
      </c>
      <c r="E905" t="s">
        <v>5918</v>
      </c>
      <c r="F905" t="s">
        <v>9863</v>
      </c>
      <c r="G905" t="s">
        <v>9865</v>
      </c>
      <c r="H905" t="s">
        <v>9871</v>
      </c>
      <c r="I905" t="s">
        <v>9974</v>
      </c>
      <c r="J905" t="s">
        <v>10135</v>
      </c>
      <c r="K905" t="s">
        <v>11039</v>
      </c>
      <c r="L905" t="s">
        <v>14445</v>
      </c>
      <c r="M905" t="s">
        <v>14452</v>
      </c>
      <c r="N905" t="s">
        <v>14847</v>
      </c>
      <c r="O905">
        <v>2</v>
      </c>
      <c r="P905">
        <v>616.32000000000005</v>
      </c>
      <c r="Q905" s="3">
        <v>0.17</v>
      </c>
      <c r="R905">
        <v>22.2</v>
      </c>
      <c r="S905">
        <v>1023.09</v>
      </c>
      <c r="T905">
        <v>-91.85</v>
      </c>
      <c r="U905" s="6">
        <f>Table1[[#This Row],[Profit]]/Table1[[#This Row],[Sales]]</f>
        <v>-8.9777047962544834E-2</v>
      </c>
      <c r="V905" t="s">
        <v>15410</v>
      </c>
      <c r="W905" t="s">
        <v>15414</v>
      </c>
    </row>
    <row r="906" spans="1:23" x14ac:dyDescent="0.25">
      <c r="A906" t="s">
        <v>924</v>
      </c>
      <c r="B906" s="1">
        <v>45192</v>
      </c>
      <c r="C906" s="1" t="str">
        <f>TEXT(Table1[[#This Row],[Order Date]],"YYYY")</f>
        <v>2023</v>
      </c>
      <c r="D906" s="1" t="str">
        <f>TEXT(Table1[[#This Row],[Order Date]],"MMM")</f>
        <v>Sep</v>
      </c>
      <c r="E906" t="s">
        <v>5919</v>
      </c>
      <c r="F906" t="s">
        <v>9863</v>
      </c>
      <c r="G906" t="s">
        <v>9864</v>
      </c>
      <c r="H906" t="s">
        <v>9870</v>
      </c>
      <c r="I906" t="s">
        <v>10032</v>
      </c>
      <c r="J906" t="s">
        <v>10122</v>
      </c>
      <c r="K906" t="s">
        <v>11040</v>
      </c>
      <c r="L906" t="s">
        <v>14446</v>
      </c>
      <c r="M906" t="s">
        <v>14455</v>
      </c>
      <c r="N906" t="s">
        <v>14535</v>
      </c>
      <c r="O906">
        <v>8</v>
      </c>
      <c r="P906">
        <v>237.49</v>
      </c>
      <c r="Q906" s="3">
        <v>0.08</v>
      </c>
      <c r="R906">
        <v>19.11</v>
      </c>
      <c r="S906">
        <v>1747.93</v>
      </c>
      <c r="T906">
        <v>-88.02</v>
      </c>
      <c r="U906" s="6">
        <f>Table1[[#This Row],[Profit]]/Table1[[#This Row],[Sales]]</f>
        <v>-5.0356707648475621E-2</v>
      </c>
      <c r="V906" t="s">
        <v>15410</v>
      </c>
      <c r="W906" t="s">
        <v>15413</v>
      </c>
    </row>
    <row r="907" spans="1:23" x14ac:dyDescent="0.25">
      <c r="A907" t="s">
        <v>925</v>
      </c>
      <c r="B907" s="1">
        <v>45800</v>
      </c>
      <c r="C907" s="1" t="str">
        <f>TEXT(Table1[[#This Row],[Order Date]],"YYYY")</f>
        <v>2025</v>
      </c>
      <c r="D907" s="1" t="str">
        <f>TEXT(Table1[[#This Row],[Order Date]],"MMM")</f>
        <v>May</v>
      </c>
      <c r="E907" t="s">
        <v>5920</v>
      </c>
      <c r="F907" t="s">
        <v>9863</v>
      </c>
      <c r="G907" t="s">
        <v>9864</v>
      </c>
      <c r="H907" t="s">
        <v>9867</v>
      </c>
      <c r="I907" t="s">
        <v>10035</v>
      </c>
      <c r="J907" t="s">
        <v>10145</v>
      </c>
      <c r="K907" t="s">
        <v>11041</v>
      </c>
      <c r="L907" t="s">
        <v>14446</v>
      </c>
      <c r="M907" t="s">
        <v>14455</v>
      </c>
      <c r="N907" t="s">
        <v>14553</v>
      </c>
      <c r="O907">
        <v>10</v>
      </c>
      <c r="P907">
        <v>387.23</v>
      </c>
      <c r="Q907" s="3">
        <v>0.26</v>
      </c>
      <c r="R907">
        <v>47.48</v>
      </c>
      <c r="S907">
        <v>2865.5</v>
      </c>
      <c r="T907">
        <v>-257.66000000000003</v>
      </c>
      <c r="U907" s="6">
        <f>Table1[[#This Row],[Profit]]/Table1[[#This Row],[Sales]]</f>
        <v>-8.9917989879602173E-2</v>
      </c>
      <c r="V907" t="s">
        <v>15411</v>
      </c>
      <c r="W907" t="s">
        <v>15414</v>
      </c>
    </row>
    <row r="908" spans="1:23" x14ac:dyDescent="0.25">
      <c r="A908" t="s">
        <v>926</v>
      </c>
      <c r="B908" s="1">
        <v>45463</v>
      </c>
      <c r="C908" s="1" t="str">
        <f>TEXT(Table1[[#This Row],[Order Date]],"YYYY")</f>
        <v>2024</v>
      </c>
      <c r="D908" s="1" t="str">
        <f>TEXT(Table1[[#This Row],[Order Date]],"MMM")</f>
        <v>Jun</v>
      </c>
      <c r="E908" t="s">
        <v>5921</v>
      </c>
      <c r="F908" t="s">
        <v>9861</v>
      </c>
      <c r="G908" t="s">
        <v>9864</v>
      </c>
      <c r="H908" t="s">
        <v>9870</v>
      </c>
      <c r="I908" t="s">
        <v>10016</v>
      </c>
      <c r="J908" t="s">
        <v>10130</v>
      </c>
      <c r="K908" t="s">
        <v>11042</v>
      </c>
      <c r="L908" t="s">
        <v>14444</v>
      </c>
      <c r="M908" t="s">
        <v>14454</v>
      </c>
      <c r="N908" t="s">
        <v>15042</v>
      </c>
      <c r="O908">
        <v>5</v>
      </c>
      <c r="P908">
        <v>653.35</v>
      </c>
      <c r="Q908" s="3">
        <v>0</v>
      </c>
      <c r="R908">
        <v>20.07</v>
      </c>
      <c r="S908">
        <v>3266.75</v>
      </c>
      <c r="T908">
        <v>-115.63</v>
      </c>
      <c r="U908" s="6">
        <f>Table1[[#This Row],[Profit]]/Table1[[#This Row],[Sales]]</f>
        <v>-3.5396035815412868E-2</v>
      </c>
      <c r="V908" t="s">
        <v>15411</v>
      </c>
      <c r="W908" t="s">
        <v>14886</v>
      </c>
    </row>
    <row r="909" spans="1:23" x14ac:dyDescent="0.25">
      <c r="A909" t="s">
        <v>927</v>
      </c>
      <c r="B909" s="1">
        <v>45896</v>
      </c>
      <c r="C909" s="1" t="str">
        <f>TEXT(Table1[[#This Row],[Order Date]],"YYYY")</f>
        <v>2025</v>
      </c>
      <c r="D909" s="1" t="str">
        <f>TEXT(Table1[[#This Row],[Order Date]],"MMM")</f>
        <v>Aug</v>
      </c>
      <c r="E909" t="s">
        <v>5922</v>
      </c>
      <c r="F909" t="s">
        <v>9863</v>
      </c>
      <c r="G909" t="s">
        <v>9865</v>
      </c>
      <c r="H909" t="s">
        <v>9867</v>
      </c>
      <c r="I909" t="s">
        <v>10091</v>
      </c>
      <c r="J909" t="s">
        <v>10120</v>
      </c>
      <c r="K909" t="s">
        <v>11043</v>
      </c>
      <c r="L909" t="s">
        <v>14445</v>
      </c>
      <c r="M909" t="s">
        <v>14451</v>
      </c>
      <c r="N909" t="s">
        <v>14620</v>
      </c>
      <c r="O909">
        <v>3</v>
      </c>
      <c r="P909">
        <v>679.71</v>
      </c>
      <c r="Q909" s="3">
        <v>0.21</v>
      </c>
      <c r="R909">
        <v>27.43</v>
      </c>
      <c r="S909">
        <v>1610.91</v>
      </c>
      <c r="T909">
        <v>262.79000000000002</v>
      </c>
      <c r="U909" s="6">
        <f>Table1[[#This Row],[Profit]]/Table1[[#This Row],[Sales]]</f>
        <v>0.16313139778137822</v>
      </c>
      <c r="V909" t="s">
        <v>15409</v>
      </c>
      <c r="W909" t="s">
        <v>15414</v>
      </c>
    </row>
    <row r="910" spans="1:23" x14ac:dyDescent="0.25">
      <c r="A910" t="s">
        <v>928</v>
      </c>
      <c r="B910" s="1">
        <v>45038</v>
      </c>
      <c r="C910" s="1" t="str">
        <f>TEXT(Table1[[#This Row],[Order Date]],"YYYY")</f>
        <v>2023</v>
      </c>
      <c r="D910" s="1" t="str">
        <f>TEXT(Table1[[#This Row],[Order Date]],"MMM")</f>
        <v>Apr</v>
      </c>
      <c r="E910" t="s">
        <v>5923</v>
      </c>
      <c r="F910" t="s">
        <v>9863</v>
      </c>
      <c r="G910" t="s">
        <v>9866</v>
      </c>
      <c r="H910" t="s">
        <v>9869</v>
      </c>
      <c r="I910" t="s">
        <v>10015</v>
      </c>
      <c r="J910" t="s">
        <v>10149</v>
      </c>
      <c r="K910" t="s">
        <v>11044</v>
      </c>
      <c r="L910" t="s">
        <v>14444</v>
      </c>
      <c r="M910" t="s">
        <v>14454</v>
      </c>
      <c r="N910" t="s">
        <v>14462</v>
      </c>
      <c r="O910">
        <v>3</v>
      </c>
      <c r="P910">
        <v>25.93</v>
      </c>
      <c r="Q910" s="3">
        <v>0.14000000000000001</v>
      </c>
      <c r="R910">
        <v>41.06</v>
      </c>
      <c r="S910">
        <v>66.900000000000006</v>
      </c>
      <c r="T910">
        <v>4.01</v>
      </c>
      <c r="U910" s="6">
        <f>Table1[[#This Row],[Profit]]/Table1[[#This Row],[Sales]]</f>
        <v>5.9940209267563521E-2</v>
      </c>
      <c r="V910" t="s">
        <v>15146</v>
      </c>
      <c r="W910" t="s">
        <v>15412</v>
      </c>
    </row>
    <row r="911" spans="1:23" x14ac:dyDescent="0.25">
      <c r="A911" t="s">
        <v>929</v>
      </c>
      <c r="B911" s="1">
        <v>45431</v>
      </c>
      <c r="C911" s="1" t="str">
        <f>TEXT(Table1[[#This Row],[Order Date]],"YYYY")</f>
        <v>2024</v>
      </c>
      <c r="D911" s="1" t="str">
        <f>TEXT(Table1[[#This Row],[Order Date]],"MMM")</f>
        <v>May</v>
      </c>
      <c r="E911" t="s">
        <v>5924</v>
      </c>
      <c r="F911" t="s">
        <v>9861</v>
      </c>
      <c r="G911" t="s">
        <v>9864</v>
      </c>
      <c r="H911" t="s">
        <v>9870</v>
      </c>
      <c r="I911" t="s">
        <v>9904</v>
      </c>
      <c r="J911" t="s">
        <v>10121</v>
      </c>
      <c r="K911" t="s">
        <v>11045</v>
      </c>
      <c r="L911" t="s">
        <v>14446</v>
      </c>
      <c r="M911" t="s">
        <v>14450</v>
      </c>
      <c r="N911" t="s">
        <v>14516</v>
      </c>
      <c r="O911">
        <v>3</v>
      </c>
      <c r="P911">
        <v>308.87</v>
      </c>
      <c r="Q911" s="3">
        <v>0.08</v>
      </c>
      <c r="R911">
        <v>18.96</v>
      </c>
      <c r="S911">
        <v>852.48</v>
      </c>
      <c r="T911">
        <v>-9.0399999999999991</v>
      </c>
      <c r="U911" s="6">
        <f>Table1[[#This Row],[Profit]]/Table1[[#This Row],[Sales]]</f>
        <v>-1.0604354354354353E-2</v>
      </c>
      <c r="V911" t="s">
        <v>15410</v>
      </c>
      <c r="W911" t="s">
        <v>15413</v>
      </c>
    </row>
    <row r="912" spans="1:23" x14ac:dyDescent="0.25">
      <c r="A912" t="s">
        <v>930</v>
      </c>
      <c r="B912" s="1">
        <v>45029</v>
      </c>
      <c r="C912" s="1" t="str">
        <f>TEXT(Table1[[#This Row],[Order Date]],"YYYY")</f>
        <v>2023</v>
      </c>
      <c r="D912" s="1" t="str">
        <f>TEXT(Table1[[#This Row],[Order Date]],"MMM")</f>
        <v>Apr</v>
      </c>
      <c r="E912" t="s">
        <v>5925</v>
      </c>
      <c r="F912" t="s">
        <v>9863</v>
      </c>
      <c r="G912" t="s">
        <v>9864</v>
      </c>
      <c r="H912" t="s">
        <v>9870</v>
      </c>
      <c r="I912" t="s">
        <v>10059</v>
      </c>
      <c r="J912" t="s">
        <v>10139</v>
      </c>
      <c r="K912" t="s">
        <v>11046</v>
      </c>
      <c r="L912" t="s">
        <v>14445</v>
      </c>
      <c r="M912" t="s">
        <v>14451</v>
      </c>
      <c r="N912" t="s">
        <v>14992</v>
      </c>
      <c r="O912">
        <v>7</v>
      </c>
      <c r="P912">
        <v>191.59</v>
      </c>
      <c r="Q912" s="3">
        <v>7.0000000000000007E-2</v>
      </c>
      <c r="R912">
        <v>19.84</v>
      </c>
      <c r="S912">
        <v>1247.25</v>
      </c>
      <c r="T912">
        <v>13.73</v>
      </c>
      <c r="U912" s="6">
        <f>Table1[[#This Row],[Profit]]/Table1[[#This Row],[Sales]]</f>
        <v>1.1008218079775506E-2</v>
      </c>
      <c r="V912" t="s">
        <v>15410</v>
      </c>
      <c r="W912" t="s">
        <v>14886</v>
      </c>
    </row>
    <row r="913" spans="1:23" x14ac:dyDescent="0.25">
      <c r="A913" t="s">
        <v>931</v>
      </c>
      <c r="B913" s="1">
        <v>45494</v>
      </c>
      <c r="C913" s="1" t="str">
        <f>TEXT(Table1[[#This Row],[Order Date]],"YYYY")</f>
        <v>2024</v>
      </c>
      <c r="D913" s="1" t="str">
        <f>TEXT(Table1[[#This Row],[Order Date]],"MMM")</f>
        <v>Jul</v>
      </c>
      <c r="E913" t="s">
        <v>5926</v>
      </c>
      <c r="F913" t="s">
        <v>9863</v>
      </c>
      <c r="G913" t="s">
        <v>9866</v>
      </c>
      <c r="H913" t="s">
        <v>9869</v>
      </c>
      <c r="I913" t="s">
        <v>9953</v>
      </c>
      <c r="J913" t="s">
        <v>10126</v>
      </c>
      <c r="K913" t="s">
        <v>11047</v>
      </c>
      <c r="L913" t="s">
        <v>14446</v>
      </c>
      <c r="M913" t="s">
        <v>14453</v>
      </c>
      <c r="N913" t="s">
        <v>14866</v>
      </c>
      <c r="O913">
        <v>7</v>
      </c>
      <c r="P913">
        <v>716.11</v>
      </c>
      <c r="Q913" s="3">
        <v>0.16</v>
      </c>
      <c r="R913">
        <v>5.76</v>
      </c>
      <c r="S913">
        <v>4210.7299999999996</v>
      </c>
      <c r="T913">
        <v>1236.58</v>
      </c>
      <c r="U913" s="6">
        <f>Table1[[#This Row],[Profit]]/Table1[[#This Row],[Sales]]</f>
        <v>0.29367354354233116</v>
      </c>
      <c r="V913" t="s">
        <v>15146</v>
      </c>
      <c r="W913" t="s">
        <v>14886</v>
      </c>
    </row>
    <row r="914" spans="1:23" x14ac:dyDescent="0.25">
      <c r="A914" t="s">
        <v>932</v>
      </c>
      <c r="B914" s="1">
        <v>45101</v>
      </c>
      <c r="C914" s="1" t="str">
        <f>TEXT(Table1[[#This Row],[Order Date]],"YYYY")</f>
        <v>2023</v>
      </c>
      <c r="D914" s="1" t="str">
        <f>TEXT(Table1[[#This Row],[Order Date]],"MMM")</f>
        <v>Jun</v>
      </c>
      <c r="E914" t="s">
        <v>5927</v>
      </c>
      <c r="F914" t="s">
        <v>9863</v>
      </c>
      <c r="G914" t="s">
        <v>9864</v>
      </c>
      <c r="H914" t="s">
        <v>9871</v>
      </c>
      <c r="I914" t="s">
        <v>10108</v>
      </c>
      <c r="J914" t="s">
        <v>10145</v>
      </c>
      <c r="K914" t="s">
        <v>11048</v>
      </c>
      <c r="L914" t="s">
        <v>14445</v>
      </c>
      <c r="M914" t="s">
        <v>14451</v>
      </c>
      <c r="N914" t="s">
        <v>15043</v>
      </c>
      <c r="O914">
        <v>7</v>
      </c>
      <c r="P914">
        <v>28.54</v>
      </c>
      <c r="Q914" s="3">
        <v>0.12</v>
      </c>
      <c r="R914">
        <v>47.83</v>
      </c>
      <c r="S914">
        <v>175.81</v>
      </c>
      <c r="T914">
        <v>15.93</v>
      </c>
      <c r="U914" s="6">
        <f>Table1[[#This Row],[Profit]]/Table1[[#This Row],[Sales]]</f>
        <v>9.0609180365166936E-2</v>
      </c>
      <c r="V914" t="s">
        <v>15146</v>
      </c>
      <c r="W914" t="s">
        <v>15412</v>
      </c>
    </row>
    <row r="915" spans="1:23" x14ac:dyDescent="0.25">
      <c r="A915" t="s">
        <v>933</v>
      </c>
      <c r="B915" s="1">
        <v>45608</v>
      </c>
      <c r="C915" s="1" t="str">
        <f>TEXT(Table1[[#This Row],[Order Date]],"YYYY")</f>
        <v>2024</v>
      </c>
      <c r="D915" s="1" t="str">
        <f>TEXT(Table1[[#This Row],[Order Date]],"MMM")</f>
        <v>Nov</v>
      </c>
      <c r="E915" t="s">
        <v>5928</v>
      </c>
      <c r="F915" t="s">
        <v>9863</v>
      </c>
      <c r="G915" t="s">
        <v>9865</v>
      </c>
      <c r="H915" t="s">
        <v>9869</v>
      </c>
      <c r="I915" t="s">
        <v>9878</v>
      </c>
      <c r="J915" t="s">
        <v>10119</v>
      </c>
      <c r="K915" t="s">
        <v>11049</v>
      </c>
      <c r="L915" t="s">
        <v>14445</v>
      </c>
      <c r="M915" t="s">
        <v>14449</v>
      </c>
      <c r="N915" t="s">
        <v>14731</v>
      </c>
      <c r="O915">
        <v>8</v>
      </c>
      <c r="P915">
        <v>14.39</v>
      </c>
      <c r="Q915" s="3">
        <v>0.17</v>
      </c>
      <c r="R915">
        <v>18.399999999999999</v>
      </c>
      <c r="S915">
        <v>95.55</v>
      </c>
      <c r="T915">
        <v>18.329999999999998</v>
      </c>
      <c r="U915" s="6">
        <f>Table1[[#This Row],[Profit]]/Table1[[#This Row],[Sales]]</f>
        <v>0.19183673469387755</v>
      </c>
      <c r="V915" t="s">
        <v>15146</v>
      </c>
      <c r="W915" t="s">
        <v>14886</v>
      </c>
    </row>
    <row r="916" spans="1:23" x14ac:dyDescent="0.25">
      <c r="A916" t="s">
        <v>934</v>
      </c>
      <c r="B916" s="1">
        <v>45026</v>
      </c>
      <c r="C916" s="1" t="str">
        <f>TEXT(Table1[[#This Row],[Order Date]],"YYYY")</f>
        <v>2023</v>
      </c>
      <c r="D916" s="1" t="str">
        <f>TEXT(Table1[[#This Row],[Order Date]],"MMM")</f>
        <v>Apr</v>
      </c>
      <c r="E916" t="s">
        <v>5929</v>
      </c>
      <c r="F916" t="s">
        <v>9863</v>
      </c>
      <c r="G916" t="s">
        <v>9866</v>
      </c>
      <c r="H916" t="s">
        <v>9868</v>
      </c>
      <c r="I916" t="s">
        <v>10021</v>
      </c>
      <c r="J916" t="s">
        <v>10132</v>
      </c>
      <c r="K916" t="s">
        <v>11050</v>
      </c>
      <c r="L916" t="s">
        <v>14446</v>
      </c>
      <c r="M916" t="s">
        <v>14453</v>
      </c>
      <c r="N916" t="s">
        <v>14577</v>
      </c>
      <c r="O916">
        <v>8</v>
      </c>
      <c r="P916">
        <v>82.29</v>
      </c>
      <c r="Q916" s="3">
        <v>0.15</v>
      </c>
      <c r="R916">
        <v>7.48</v>
      </c>
      <c r="S916">
        <v>559.57000000000005</v>
      </c>
      <c r="T916">
        <v>167.2</v>
      </c>
      <c r="U916" s="6">
        <f>Table1[[#This Row],[Profit]]/Table1[[#This Row],[Sales]]</f>
        <v>0.29880086494987218</v>
      </c>
      <c r="V916" t="s">
        <v>15411</v>
      </c>
      <c r="W916" t="s">
        <v>15414</v>
      </c>
    </row>
    <row r="917" spans="1:23" x14ac:dyDescent="0.25">
      <c r="A917" t="s">
        <v>935</v>
      </c>
      <c r="B917" s="1">
        <v>45728</v>
      </c>
      <c r="C917" s="1" t="str">
        <f>TEXT(Table1[[#This Row],[Order Date]],"YYYY")</f>
        <v>2025</v>
      </c>
      <c r="D917" s="1" t="str">
        <f>TEXT(Table1[[#This Row],[Order Date]],"MMM")</f>
        <v>Mar</v>
      </c>
      <c r="E917" t="s">
        <v>5930</v>
      </c>
      <c r="F917" t="s">
        <v>9861</v>
      </c>
      <c r="G917" t="s">
        <v>9866</v>
      </c>
      <c r="H917" t="s">
        <v>9868</v>
      </c>
      <c r="I917" t="s">
        <v>10043</v>
      </c>
      <c r="J917" t="s">
        <v>10143</v>
      </c>
      <c r="K917" t="s">
        <v>11051</v>
      </c>
      <c r="L917" t="s">
        <v>14445</v>
      </c>
      <c r="M917" t="s">
        <v>14452</v>
      </c>
      <c r="N917" t="s">
        <v>14571</v>
      </c>
      <c r="O917">
        <v>8</v>
      </c>
      <c r="P917">
        <v>665.52</v>
      </c>
      <c r="Q917" s="3">
        <v>0.19</v>
      </c>
      <c r="R917">
        <v>6.86</v>
      </c>
      <c r="S917">
        <v>4312.57</v>
      </c>
      <c r="T917">
        <v>-105.5</v>
      </c>
      <c r="U917" s="6">
        <f>Table1[[#This Row],[Profit]]/Table1[[#This Row],[Sales]]</f>
        <v>-2.4463371029339816E-2</v>
      </c>
      <c r="V917" t="s">
        <v>15146</v>
      </c>
      <c r="W917" t="s">
        <v>15414</v>
      </c>
    </row>
    <row r="918" spans="1:23" x14ac:dyDescent="0.25">
      <c r="A918" t="s">
        <v>936</v>
      </c>
      <c r="B918" s="1">
        <v>45252</v>
      </c>
      <c r="C918" s="1" t="str">
        <f>TEXT(Table1[[#This Row],[Order Date]],"YYYY")</f>
        <v>2023</v>
      </c>
      <c r="D918" s="1" t="str">
        <f>TEXT(Table1[[#This Row],[Order Date]],"MMM")</f>
        <v>Nov</v>
      </c>
      <c r="E918" t="s">
        <v>5931</v>
      </c>
      <c r="F918" t="s">
        <v>9861</v>
      </c>
      <c r="G918" t="s">
        <v>9865</v>
      </c>
      <c r="H918" t="s">
        <v>9871</v>
      </c>
      <c r="I918" t="s">
        <v>9982</v>
      </c>
      <c r="J918" t="s">
        <v>10155</v>
      </c>
      <c r="K918" t="s">
        <v>11052</v>
      </c>
      <c r="L918" t="s">
        <v>14445</v>
      </c>
      <c r="M918" t="s">
        <v>14449</v>
      </c>
      <c r="N918" t="s">
        <v>15044</v>
      </c>
      <c r="O918">
        <v>6</v>
      </c>
      <c r="P918">
        <v>533.28</v>
      </c>
      <c r="Q918" s="3">
        <v>0.19</v>
      </c>
      <c r="R918">
        <v>36.65</v>
      </c>
      <c r="S918">
        <v>2591.7399999999998</v>
      </c>
      <c r="T918">
        <v>213.38</v>
      </c>
      <c r="U918" s="6">
        <f>Table1[[#This Row],[Profit]]/Table1[[#This Row],[Sales]]</f>
        <v>8.2330789353870379E-2</v>
      </c>
      <c r="V918" t="s">
        <v>15410</v>
      </c>
      <c r="W918" t="s">
        <v>14886</v>
      </c>
    </row>
    <row r="919" spans="1:23" x14ac:dyDescent="0.25">
      <c r="A919" t="s">
        <v>937</v>
      </c>
      <c r="B919" s="1">
        <v>45557</v>
      </c>
      <c r="C919" s="1" t="str">
        <f>TEXT(Table1[[#This Row],[Order Date]],"YYYY")</f>
        <v>2024</v>
      </c>
      <c r="D919" s="1" t="str">
        <f>TEXT(Table1[[#This Row],[Order Date]],"MMM")</f>
        <v>Sep</v>
      </c>
      <c r="E919" t="s">
        <v>5932</v>
      </c>
      <c r="F919" t="s">
        <v>9861</v>
      </c>
      <c r="G919" t="s">
        <v>9864</v>
      </c>
      <c r="H919" t="s">
        <v>9871</v>
      </c>
      <c r="I919" t="s">
        <v>10103</v>
      </c>
      <c r="J919" t="s">
        <v>10159</v>
      </c>
      <c r="K919" t="s">
        <v>11053</v>
      </c>
      <c r="L919" t="s">
        <v>14446</v>
      </c>
      <c r="M919" t="s">
        <v>14455</v>
      </c>
      <c r="N919" t="s">
        <v>15045</v>
      </c>
      <c r="O919">
        <v>5</v>
      </c>
      <c r="P919">
        <v>46.59</v>
      </c>
      <c r="Q919" s="3">
        <v>0.28000000000000003</v>
      </c>
      <c r="R919">
        <v>34.51</v>
      </c>
      <c r="S919">
        <v>167.72</v>
      </c>
      <c r="T919">
        <v>14</v>
      </c>
      <c r="U919" s="6">
        <f>Table1[[#This Row],[Profit]]/Table1[[#This Row],[Sales]]</f>
        <v>8.347245409015025E-2</v>
      </c>
      <c r="V919" t="s">
        <v>15409</v>
      </c>
      <c r="W919" t="s">
        <v>15413</v>
      </c>
    </row>
    <row r="920" spans="1:23" x14ac:dyDescent="0.25">
      <c r="A920" t="s">
        <v>938</v>
      </c>
      <c r="B920" s="1">
        <v>44946</v>
      </c>
      <c r="C920" s="1" t="str">
        <f>TEXT(Table1[[#This Row],[Order Date]],"YYYY")</f>
        <v>2023</v>
      </c>
      <c r="D920" s="1" t="str">
        <f>TEXT(Table1[[#This Row],[Order Date]],"MMM")</f>
        <v>Jan</v>
      </c>
      <c r="E920" t="s">
        <v>5933</v>
      </c>
      <c r="F920" t="s">
        <v>9863</v>
      </c>
      <c r="G920" t="s">
        <v>9864</v>
      </c>
      <c r="H920" t="s">
        <v>9868</v>
      </c>
      <c r="I920" t="s">
        <v>10107</v>
      </c>
      <c r="J920" t="s">
        <v>10124</v>
      </c>
      <c r="K920" t="s">
        <v>11054</v>
      </c>
      <c r="L920" t="s">
        <v>14445</v>
      </c>
      <c r="M920" t="s">
        <v>14451</v>
      </c>
      <c r="N920" t="s">
        <v>15046</v>
      </c>
      <c r="O920">
        <v>10</v>
      </c>
      <c r="P920">
        <v>721.57</v>
      </c>
      <c r="Q920" s="3">
        <v>0.15</v>
      </c>
      <c r="R920">
        <v>39.15</v>
      </c>
      <c r="S920">
        <v>6133.35</v>
      </c>
      <c r="T920">
        <v>-405.6</v>
      </c>
      <c r="U920" s="6">
        <f>Table1[[#This Row],[Profit]]/Table1[[#This Row],[Sales]]</f>
        <v>-6.6130255080828579E-2</v>
      </c>
      <c r="V920" t="s">
        <v>15411</v>
      </c>
      <c r="W920" t="s">
        <v>14886</v>
      </c>
    </row>
    <row r="921" spans="1:23" x14ac:dyDescent="0.25">
      <c r="A921" t="s">
        <v>939</v>
      </c>
      <c r="B921" s="1">
        <v>45436</v>
      </c>
      <c r="C921" s="1" t="str">
        <f>TEXT(Table1[[#This Row],[Order Date]],"YYYY")</f>
        <v>2024</v>
      </c>
      <c r="D921" s="1" t="str">
        <f>TEXT(Table1[[#This Row],[Order Date]],"MMM")</f>
        <v>May</v>
      </c>
      <c r="E921" t="s">
        <v>5934</v>
      </c>
      <c r="F921" t="s">
        <v>9863</v>
      </c>
      <c r="G921" t="s">
        <v>9865</v>
      </c>
      <c r="H921" t="s">
        <v>9868</v>
      </c>
      <c r="I921" t="s">
        <v>9978</v>
      </c>
      <c r="J921" t="s">
        <v>10139</v>
      </c>
      <c r="K921" t="s">
        <v>11055</v>
      </c>
      <c r="L921" t="s">
        <v>14445</v>
      </c>
      <c r="M921" t="s">
        <v>14452</v>
      </c>
      <c r="N921" t="s">
        <v>14807</v>
      </c>
      <c r="O921">
        <v>4</v>
      </c>
      <c r="P921">
        <v>792.27</v>
      </c>
      <c r="Q921" s="3">
        <v>0.01</v>
      </c>
      <c r="R921">
        <v>36.549999999999997</v>
      </c>
      <c r="S921">
        <v>3137.39</v>
      </c>
      <c r="T921">
        <v>442.93</v>
      </c>
      <c r="U921" s="6">
        <f>Table1[[#This Row],[Profit]]/Table1[[#This Row],[Sales]]</f>
        <v>0.14117785802848865</v>
      </c>
      <c r="V921" t="s">
        <v>15146</v>
      </c>
      <c r="W921" t="s">
        <v>15414</v>
      </c>
    </row>
    <row r="922" spans="1:23" x14ac:dyDescent="0.25">
      <c r="A922" t="s">
        <v>940</v>
      </c>
      <c r="B922" s="1">
        <v>45498</v>
      </c>
      <c r="C922" s="1" t="str">
        <f>TEXT(Table1[[#This Row],[Order Date]],"YYYY")</f>
        <v>2024</v>
      </c>
      <c r="D922" s="1" t="str">
        <f>TEXT(Table1[[#This Row],[Order Date]],"MMM")</f>
        <v>Jul</v>
      </c>
      <c r="E922" t="s">
        <v>5935</v>
      </c>
      <c r="F922" t="s">
        <v>9862</v>
      </c>
      <c r="G922" t="s">
        <v>9865</v>
      </c>
      <c r="H922" t="s">
        <v>9867</v>
      </c>
      <c r="I922" t="s">
        <v>9924</v>
      </c>
      <c r="J922" t="s">
        <v>10122</v>
      </c>
      <c r="K922" t="s">
        <v>11056</v>
      </c>
      <c r="L922" t="s">
        <v>14445</v>
      </c>
      <c r="M922" t="s">
        <v>14451</v>
      </c>
      <c r="N922" t="s">
        <v>14721</v>
      </c>
      <c r="O922">
        <v>3</v>
      </c>
      <c r="P922">
        <v>63.11</v>
      </c>
      <c r="Q922" s="3">
        <v>0.12</v>
      </c>
      <c r="R922">
        <v>36.700000000000003</v>
      </c>
      <c r="S922">
        <v>166.61</v>
      </c>
      <c r="T922">
        <v>3.06</v>
      </c>
      <c r="U922" s="6">
        <f>Table1[[#This Row],[Profit]]/Table1[[#This Row],[Sales]]</f>
        <v>1.8366244523137867E-2</v>
      </c>
      <c r="V922" t="s">
        <v>15409</v>
      </c>
      <c r="W922" t="s">
        <v>15412</v>
      </c>
    </row>
    <row r="923" spans="1:23" x14ac:dyDescent="0.25">
      <c r="A923" t="s">
        <v>941</v>
      </c>
      <c r="B923" s="1">
        <v>45611</v>
      </c>
      <c r="C923" s="1" t="str">
        <f>TEXT(Table1[[#This Row],[Order Date]],"YYYY")</f>
        <v>2024</v>
      </c>
      <c r="D923" s="1" t="str">
        <f>TEXT(Table1[[#This Row],[Order Date]],"MMM")</f>
        <v>Nov</v>
      </c>
      <c r="E923" t="s">
        <v>5936</v>
      </c>
      <c r="F923" t="s">
        <v>9861</v>
      </c>
      <c r="G923" t="s">
        <v>9866</v>
      </c>
      <c r="H923" t="s">
        <v>9870</v>
      </c>
      <c r="I923" t="s">
        <v>9997</v>
      </c>
      <c r="J923" t="s">
        <v>10138</v>
      </c>
      <c r="K923" t="s">
        <v>11057</v>
      </c>
      <c r="L923" t="s">
        <v>14445</v>
      </c>
      <c r="M923" t="s">
        <v>14449</v>
      </c>
      <c r="N923" t="s">
        <v>14676</v>
      </c>
      <c r="O923">
        <v>3</v>
      </c>
      <c r="P923">
        <v>111.6</v>
      </c>
      <c r="Q923" s="3">
        <v>0.1</v>
      </c>
      <c r="R923">
        <v>5.35</v>
      </c>
      <c r="S923">
        <v>301.32</v>
      </c>
      <c r="T923">
        <v>16.46</v>
      </c>
      <c r="U923" s="6">
        <f>Table1[[#This Row],[Profit]]/Table1[[#This Row],[Sales]]</f>
        <v>5.4626310898712338E-2</v>
      </c>
      <c r="V923" t="s">
        <v>15146</v>
      </c>
      <c r="W923" t="s">
        <v>14886</v>
      </c>
    </row>
    <row r="924" spans="1:23" x14ac:dyDescent="0.25">
      <c r="A924" t="s">
        <v>942</v>
      </c>
      <c r="B924" s="1">
        <v>44972</v>
      </c>
      <c r="C924" s="1" t="str">
        <f>TEXT(Table1[[#This Row],[Order Date]],"YYYY")</f>
        <v>2023</v>
      </c>
      <c r="D924" s="1" t="str">
        <f>TEXT(Table1[[#This Row],[Order Date]],"MMM")</f>
        <v>Feb</v>
      </c>
      <c r="E924" t="s">
        <v>5937</v>
      </c>
      <c r="F924" t="s">
        <v>9862</v>
      </c>
      <c r="G924" t="s">
        <v>9864</v>
      </c>
      <c r="H924" t="s">
        <v>9870</v>
      </c>
      <c r="I924" t="s">
        <v>10028</v>
      </c>
      <c r="J924" t="s">
        <v>10129</v>
      </c>
      <c r="K924" t="s">
        <v>11058</v>
      </c>
      <c r="L924" t="s">
        <v>14446</v>
      </c>
      <c r="M924" t="s">
        <v>14455</v>
      </c>
      <c r="N924" t="s">
        <v>14961</v>
      </c>
      <c r="O924">
        <v>10</v>
      </c>
      <c r="P924">
        <v>340.14</v>
      </c>
      <c r="Q924" s="3">
        <v>0.24</v>
      </c>
      <c r="R924">
        <v>33.81</v>
      </c>
      <c r="S924">
        <v>2585.06</v>
      </c>
      <c r="T924">
        <v>239.1</v>
      </c>
      <c r="U924" s="6">
        <f>Table1[[#This Row],[Profit]]/Table1[[#This Row],[Sales]]</f>
        <v>9.2493017570191793E-2</v>
      </c>
      <c r="V924" t="s">
        <v>15411</v>
      </c>
      <c r="W924" t="s">
        <v>14886</v>
      </c>
    </row>
    <row r="925" spans="1:23" x14ac:dyDescent="0.25">
      <c r="A925" t="s">
        <v>943</v>
      </c>
      <c r="B925" s="1">
        <v>45696</v>
      </c>
      <c r="C925" s="1" t="str">
        <f>TEXT(Table1[[#This Row],[Order Date]],"YYYY")</f>
        <v>2025</v>
      </c>
      <c r="D925" s="1" t="str">
        <f>TEXT(Table1[[#This Row],[Order Date]],"MMM")</f>
        <v>Feb</v>
      </c>
      <c r="E925" t="s">
        <v>5938</v>
      </c>
      <c r="F925" t="s">
        <v>9862</v>
      </c>
      <c r="G925" t="s">
        <v>9865</v>
      </c>
      <c r="H925" t="s">
        <v>9871</v>
      </c>
      <c r="I925" t="s">
        <v>10083</v>
      </c>
      <c r="J925" t="s">
        <v>10125</v>
      </c>
      <c r="K925" t="s">
        <v>11059</v>
      </c>
      <c r="L925" t="s">
        <v>14446</v>
      </c>
      <c r="M925" t="s">
        <v>14453</v>
      </c>
      <c r="N925" t="s">
        <v>14946</v>
      </c>
      <c r="O925">
        <v>2</v>
      </c>
      <c r="P925">
        <v>702.38</v>
      </c>
      <c r="Q925" s="3">
        <v>0.01</v>
      </c>
      <c r="R925">
        <v>43.71</v>
      </c>
      <c r="S925">
        <v>1390.71</v>
      </c>
      <c r="T925">
        <v>-115.47</v>
      </c>
      <c r="U925" s="6">
        <f>Table1[[#This Row],[Profit]]/Table1[[#This Row],[Sales]]</f>
        <v>-8.302953167806372E-2</v>
      </c>
      <c r="V925" t="s">
        <v>15411</v>
      </c>
      <c r="W925" t="s">
        <v>15413</v>
      </c>
    </row>
    <row r="926" spans="1:23" x14ac:dyDescent="0.25">
      <c r="A926" t="s">
        <v>944</v>
      </c>
      <c r="B926" s="1">
        <v>45405</v>
      </c>
      <c r="C926" s="1" t="str">
        <f>TEXT(Table1[[#This Row],[Order Date]],"YYYY")</f>
        <v>2024</v>
      </c>
      <c r="D926" s="1" t="str">
        <f>TEXT(Table1[[#This Row],[Order Date]],"MMM")</f>
        <v>Apr</v>
      </c>
      <c r="E926" t="s">
        <v>5939</v>
      </c>
      <c r="F926" t="s">
        <v>9862</v>
      </c>
      <c r="G926" t="s">
        <v>9864</v>
      </c>
      <c r="H926" t="s">
        <v>9867</v>
      </c>
      <c r="I926" t="s">
        <v>10026</v>
      </c>
      <c r="J926" t="s">
        <v>10163</v>
      </c>
      <c r="K926" t="s">
        <v>11060</v>
      </c>
      <c r="L926" t="s">
        <v>14444</v>
      </c>
      <c r="M926" t="s">
        <v>14454</v>
      </c>
      <c r="N926" t="s">
        <v>14738</v>
      </c>
      <c r="O926">
        <v>6</v>
      </c>
      <c r="P926">
        <v>753.39</v>
      </c>
      <c r="Q926" s="3">
        <v>0.11</v>
      </c>
      <c r="R926">
        <v>36.18</v>
      </c>
      <c r="S926">
        <v>4023.1</v>
      </c>
      <c r="T926">
        <v>-81.099999999999994</v>
      </c>
      <c r="U926" s="6">
        <f>Table1[[#This Row],[Profit]]/Table1[[#This Row],[Sales]]</f>
        <v>-2.0158584176381396E-2</v>
      </c>
      <c r="V926" t="s">
        <v>15409</v>
      </c>
      <c r="W926" t="s">
        <v>15413</v>
      </c>
    </row>
    <row r="927" spans="1:23" x14ac:dyDescent="0.25">
      <c r="A927" t="s">
        <v>945</v>
      </c>
      <c r="B927" s="1">
        <v>45358</v>
      </c>
      <c r="C927" s="1" t="str">
        <f>TEXT(Table1[[#This Row],[Order Date]],"YYYY")</f>
        <v>2024</v>
      </c>
      <c r="D927" s="1" t="str">
        <f>TEXT(Table1[[#This Row],[Order Date]],"MMM")</f>
        <v>Mar</v>
      </c>
      <c r="E927" t="s">
        <v>5940</v>
      </c>
      <c r="F927" t="s">
        <v>9863</v>
      </c>
      <c r="G927" t="s">
        <v>9864</v>
      </c>
      <c r="H927" t="s">
        <v>9871</v>
      </c>
      <c r="I927" t="s">
        <v>10029</v>
      </c>
      <c r="J927" t="s">
        <v>10148</v>
      </c>
      <c r="K927" t="s">
        <v>11061</v>
      </c>
      <c r="L927" t="s">
        <v>14446</v>
      </c>
      <c r="M927" t="s">
        <v>14455</v>
      </c>
      <c r="N927" t="s">
        <v>14565</v>
      </c>
      <c r="O927">
        <v>4</v>
      </c>
      <c r="P927">
        <v>583.97</v>
      </c>
      <c r="Q927" s="3">
        <v>0.22</v>
      </c>
      <c r="R927">
        <v>20.61</v>
      </c>
      <c r="S927">
        <v>1821.99</v>
      </c>
      <c r="T927">
        <v>-140.85</v>
      </c>
      <c r="U927" s="6">
        <f>Table1[[#This Row],[Profit]]/Table1[[#This Row],[Sales]]</f>
        <v>-7.7305583455452548E-2</v>
      </c>
      <c r="V927" t="s">
        <v>15410</v>
      </c>
      <c r="W927" t="s">
        <v>14886</v>
      </c>
    </row>
    <row r="928" spans="1:23" x14ac:dyDescent="0.25">
      <c r="A928" t="s">
        <v>946</v>
      </c>
      <c r="B928" s="1">
        <v>45351</v>
      </c>
      <c r="C928" s="1" t="str">
        <f>TEXT(Table1[[#This Row],[Order Date]],"YYYY")</f>
        <v>2024</v>
      </c>
      <c r="D928" s="1" t="str">
        <f>TEXT(Table1[[#This Row],[Order Date]],"MMM")</f>
        <v>Feb</v>
      </c>
      <c r="E928" t="s">
        <v>5941</v>
      </c>
      <c r="F928" t="s">
        <v>9863</v>
      </c>
      <c r="G928" t="s">
        <v>9864</v>
      </c>
      <c r="H928" t="s">
        <v>9867</v>
      </c>
      <c r="I928" t="s">
        <v>9959</v>
      </c>
      <c r="J928" t="s">
        <v>10140</v>
      </c>
      <c r="K928" t="s">
        <v>11062</v>
      </c>
      <c r="L928" t="s">
        <v>14444</v>
      </c>
      <c r="M928" t="s">
        <v>14454</v>
      </c>
      <c r="N928" t="s">
        <v>14670</v>
      </c>
      <c r="O928">
        <v>9</v>
      </c>
      <c r="P928">
        <v>533.53</v>
      </c>
      <c r="Q928" s="3">
        <v>0.04</v>
      </c>
      <c r="R928">
        <v>22.48</v>
      </c>
      <c r="S928">
        <v>4609.7</v>
      </c>
      <c r="T928">
        <v>42.67</v>
      </c>
      <c r="U928" s="6">
        <f>Table1[[#This Row],[Profit]]/Table1[[#This Row],[Sales]]</f>
        <v>9.2565676725166503E-3</v>
      </c>
      <c r="V928" t="s">
        <v>15411</v>
      </c>
      <c r="W928" t="s">
        <v>15414</v>
      </c>
    </row>
    <row r="929" spans="1:23" x14ac:dyDescent="0.25">
      <c r="A929" t="s">
        <v>947</v>
      </c>
      <c r="B929" s="1">
        <v>45194</v>
      </c>
      <c r="C929" s="1" t="str">
        <f>TEXT(Table1[[#This Row],[Order Date]],"YYYY")</f>
        <v>2023</v>
      </c>
      <c r="D929" s="1" t="str">
        <f>TEXT(Table1[[#This Row],[Order Date]],"MMM")</f>
        <v>Sep</v>
      </c>
      <c r="E929" t="s">
        <v>5942</v>
      </c>
      <c r="F929" t="s">
        <v>9862</v>
      </c>
      <c r="G929" t="s">
        <v>9864</v>
      </c>
      <c r="H929" t="s">
        <v>9869</v>
      </c>
      <c r="I929" t="s">
        <v>10032</v>
      </c>
      <c r="J929" t="s">
        <v>10154</v>
      </c>
      <c r="K929" t="s">
        <v>11063</v>
      </c>
      <c r="L929" t="s">
        <v>14444</v>
      </c>
      <c r="M929" t="s">
        <v>14448</v>
      </c>
      <c r="N929" t="s">
        <v>14476</v>
      </c>
      <c r="O929">
        <v>6</v>
      </c>
      <c r="P929">
        <v>707.86</v>
      </c>
      <c r="Q929" s="3">
        <v>0.12</v>
      </c>
      <c r="R929">
        <v>42.68</v>
      </c>
      <c r="S929">
        <v>3737.5</v>
      </c>
      <c r="T929">
        <v>229.3</v>
      </c>
      <c r="U929" s="6">
        <f>Table1[[#This Row],[Profit]]/Table1[[#This Row],[Sales]]</f>
        <v>6.1351170568561875E-2</v>
      </c>
      <c r="V929" t="s">
        <v>15410</v>
      </c>
      <c r="W929" t="s">
        <v>15413</v>
      </c>
    </row>
    <row r="930" spans="1:23" x14ac:dyDescent="0.25">
      <c r="A930" t="s">
        <v>948</v>
      </c>
      <c r="B930" s="1">
        <v>45099</v>
      </c>
      <c r="C930" s="1" t="str">
        <f>TEXT(Table1[[#This Row],[Order Date]],"YYYY")</f>
        <v>2023</v>
      </c>
      <c r="D930" s="1" t="str">
        <f>TEXT(Table1[[#This Row],[Order Date]],"MMM")</f>
        <v>Jun</v>
      </c>
      <c r="E930" t="s">
        <v>5943</v>
      </c>
      <c r="F930" t="s">
        <v>9862</v>
      </c>
      <c r="G930" t="s">
        <v>9866</v>
      </c>
      <c r="H930" t="s">
        <v>9869</v>
      </c>
      <c r="I930" t="s">
        <v>10021</v>
      </c>
      <c r="J930" t="s">
        <v>10145</v>
      </c>
      <c r="K930" t="s">
        <v>10316</v>
      </c>
      <c r="L930" t="s">
        <v>14444</v>
      </c>
      <c r="M930" t="s">
        <v>14454</v>
      </c>
      <c r="N930" t="s">
        <v>15015</v>
      </c>
      <c r="O930">
        <v>7</v>
      </c>
      <c r="P930">
        <v>798.41</v>
      </c>
      <c r="Q930" s="3">
        <v>0.24</v>
      </c>
      <c r="R930">
        <v>49.71</v>
      </c>
      <c r="S930">
        <v>4247.54</v>
      </c>
      <c r="T930">
        <v>318.45999999999998</v>
      </c>
      <c r="U930" s="6">
        <f>Table1[[#This Row],[Profit]]/Table1[[#This Row],[Sales]]</f>
        <v>7.4975162093823711E-2</v>
      </c>
      <c r="V930" t="s">
        <v>15411</v>
      </c>
      <c r="W930" t="s">
        <v>14886</v>
      </c>
    </row>
    <row r="931" spans="1:23" x14ac:dyDescent="0.25">
      <c r="A931" t="s">
        <v>949</v>
      </c>
      <c r="B931" s="1">
        <v>45403</v>
      </c>
      <c r="C931" s="1" t="str">
        <f>TEXT(Table1[[#This Row],[Order Date]],"YYYY")</f>
        <v>2024</v>
      </c>
      <c r="D931" s="1" t="str">
        <f>TEXT(Table1[[#This Row],[Order Date]],"MMM")</f>
        <v>Apr</v>
      </c>
      <c r="E931" t="s">
        <v>5944</v>
      </c>
      <c r="F931" t="s">
        <v>9862</v>
      </c>
      <c r="G931" t="s">
        <v>9866</v>
      </c>
      <c r="H931" t="s">
        <v>9868</v>
      </c>
      <c r="I931" t="s">
        <v>10111</v>
      </c>
      <c r="J931" t="s">
        <v>10155</v>
      </c>
      <c r="K931" t="s">
        <v>11064</v>
      </c>
      <c r="L931" t="s">
        <v>14446</v>
      </c>
      <c r="M931" t="s">
        <v>14455</v>
      </c>
      <c r="N931" t="s">
        <v>15047</v>
      </c>
      <c r="O931">
        <v>5</v>
      </c>
      <c r="P931">
        <v>602.35</v>
      </c>
      <c r="Q931" s="3">
        <v>0.14000000000000001</v>
      </c>
      <c r="R931">
        <v>38.33</v>
      </c>
      <c r="S931">
        <v>2590.11</v>
      </c>
      <c r="T931">
        <v>640.83000000000004</v>
      </c>
      <c r="U931" s="6">
        <f>Table1[[#This Row],[Profit]]/Table1[[#This Row],[Sales]]</f>
        <v>0.24741420248560872</v>
      </c>
      <c r="V931" t="s">
        <v>15411</v>
      </c>
      <c r="W931" t="s">
        <v>15412</v>
      </c>
    </row>
    <row r="932" spans="1:23" x14ac:dyDescent="0.25">
      <c r="A932" t="s">
        <v>950</v>
      </c>
      <c r="B932" s="1">
        <v>44960</v>
      </c>
      <c r="C932" s="1" t="str">
        <f>TEXT(Table1[[#This Row],[Order Date]],"YYYY")</f>
        <v>2023</v>
      </c>
      <c r="D932" s="1" t="str">
        <f>TEXT(Table1[[#This Row],[Order Date]],"MMM")</f>
        <v>Feb</v>
      </c>
      <c r="E932" t="s">
        <v>5945</v>
      </c>
      <c r="F932" t="s">
        <v>9861</v>
      </c>
      <c r="G932" t="s">
        <v>9866</v>
      </c>
      <c r="H932" t="s">
        <v>9871</v>
      </c>
      <c r="I932" t="s">
        <v>10053</v>
      </c>
      <c r="J932" t="s">
        <v>10149</v>
      </c>
      <c r="K932" t="s">
        <v>11065</v>
      </c>
      <c r="L932" t="s">
        <v>14444</v>
      </c>
      <c r="M932" t="s">
        <v>14447</v>
      </c>
      <c r="N932" t="s">
        <v>14736</v>
      </c>
      <c r="O932">
        <v>4</v>
      </c>
      <c r="P932">
        <v>122.95</v>
      </c>
      <c r="Q932" s="3">
        <v>0.19</v>
      </c>
      <c r="R932">
        <v>32.1</v>
      </c>
      <c r="S932">
        <v>398.36</v>
      </c>
      <c r="T932">
        <v>72.849999999999994</v>
      </c>
      <c r="U932" s="6">
        <f>Table1[[#This Row],[Profit]]/Table1[[#This Row],[Sales]]</f>
        <v>0.18287478662516315</v>
      </c>
      <c r="V932" t="s">
        <v>15146</v>
      </c>
      <c r="W932" t="s">
        <v>15412</v>
      </c>
    </row>
    <row r="933" spans="1:23" x14ac:dyDescent="0.25">
      <c r="A933" t="s">
        <v>951</v>
      </c>
      <c r="B933" s="1">
        <v>45533</v>
      </c>
      <c r="C933" s="1" t="str">
        <f>TEXT(Table1[[#This Row],[Order Date]],"YYYY")</f>
        <v>2024</v>
      </c>
      <c r="D933" s="1" t="str">
        <f>TEXT(Table1[[#This Row],[Order Date]],"MMM")</f>
        <v>Aug</v>
      </c>
      <c r="E933" t="s">
        <v>5946</v>
      </c>
      <c r="F933" t="s">
        <v>9863</v>
      </c>
      <c r="G933" t="s">
        <v>9865</v>
      </c>
      <c r="H933" t="s">
        <v>9869</v>
      </c>
      <c r="I933" t="s">
        <v>9952</v>
      </c>
      <c r="J933" t="s">
        <v>10124</v>
      </c>
      <c r="K933" t="s">
        <v>11066</v>
      </c>
      <c r="L933" t="s">
        <v>14446</v>
      </c>
      <c r="M933" t="s">
        <v>14450</v>
      </c>
      <c r="N933" t="s">
        <v>15048</v>
      </c>
      <c r="O933">
        <v>2</v>
      </c>
      <c r="P933">
        <v>503.75</v>
      </c>
      <c r="Q933" s="3">
        <v>0.05</v>
      </c>
      <c r="R933">
        <v>8.9700000000000006</v>
      </c>
      <c r="S933">
        <v>957.12</v>
      </c>
      <c r="T933">
        <v>159.44</v>
      </c>
      <c r="U933" s="6">
        <f>Table1[[#This Row],[Profit]]/Table1[[#This Row],[Sales]]</f>
        <v>0.16658308258107657</v>
      </c>
      <c r="V933" t="s">
        <v>15411</v>
      </c>
      <c r="W933" t="s">
        <v>15412</v>
      </c>
    </row>
    <row r="934" spans="1:23" x14ac:dyDescent="0.25">
      <c r="A934" t="s">
        <v>952</v>
      </c>
      <c r="B934" s="1">
        <v>45720</v>
      </c>
      <c r="C934" s="1" t="str">
        <f>TEXT(Table1[[#This Row],[Order Date]],"YYYY")</f>
        <v>2025</v>
      </c>
      <c r="D934" s="1" t="str">
        <f>TEXT(Table1[[#This Row],[Order Date]],"MMM")</f>
        <v>Mar</v>
      </c>
      <c r="E934" t="s">
        <v>5947</v>
      </c>
      <c r="F934" t="s">
        <v>9863</v>
      </c>
      <c r="G934" t="s">
        <v>9866</v>
      </c>
      <c r="H934" t="s">
        <v>9867</v>
      </c>
      <c r="I934" t="s">
        <v>10043</v>
      </c>
      <c r="J934" t="s">
        <v>10136</v>
      </c>
      <c r="K934" t="s">
        <v>11067</v>
      </c>
      <c r="L934" t="s">
        <v>14446</v>
      </c>
      <c r="M934" t="s">
        <v>14453</v>
      </c>
      <c r="N934" t="s">
        <v>15049</v>
      </c>
      <c r="O934">
        <v>8</v>
      </c>
      <c r="P934">
        <v>116.47</v>
      </c>
      <c r="Q934" s="3">
        <v>0.16</v>
      </c>
      <c r="R934">
        <v>42.26</v>
      </c>
      <c r="S934">
        <v>782.68</v>
      </c>
      <c r="T934">
        <v>77.849999999999994</v>
      </c>
      <c r="U934" s="6">
        <f>Table1[[#This Row],[Profit]]/Table1[[#This Row],[Sales]]</f>
        <v>9.9465937547912303E-2</v>
      </c>
      <c r="V934" t="s">
        <v>15409</v>
      </c>
      <c r="W934" t="s">
        <v>14886</v>
      </c>
    </row>
    <row r="935" spans="1:23" x14ac:dyDescent="0.25">
      <c r="A935" t="s">
        <v>953</v>
      </c>
      <c r="B935" s="1">
        <v>45376</v>
      </c>
      <c r="C935" s="1" t="str">
        <f>TEXT(Table1[[#This Row],[Order Date]],"YYYY")</f>
        <v>2024</v>
      </c>
      <c r="D935" s="1" t="str">
        <f>TEXT(Table1[[#This Row],[Order Date]],"MMM")</f>
        <v>Mar</v>
      </c>
      <c r="E935" t="s">
        <v>5948</v>
      </c>
      <c r="F935" t="s">
        <v>9863</v>
      </c>
      <c r="G935" t="s">
        <v>9864</v>
      </c>
      <c r="H935" t="s">
        <v>9871</v>
      </c>
      <c r="I935" t="s">
        <v>10020</v>
      </c>
      <c r="J935" t="s">
        <v>10125</v>
      </c>
      <c r="K935" t="s">
        <v>11068</v>
      </c>
      <c r="L935" t="s">
        <v>14445</v>
      </c>
      <c r="M935" t="s">
        <v>14452</v>
      </c>
      <c r="N935" t="s">
        <v>15050</v>
      </c>
      <c r="O935">
        <v>5</v>
      </c>
      <c r="P935">
        <v>512.65</v>
      </c>
      <c r="Q935" s="3">
        <v>0.01</v>
      </c>
      <c r="R935">
        <v>5.69</v>
      </c>
      <c r="S935">
        <v>2537.62</v>
      </c>
      <c r="T935">
        <v>-240.2</v>
      </c>
      <c r="U935" s="6">
        <f>Table1[[#This Row],[Profit]]/Table1[[#This Row],[Sales]]</f>
        <v>-9.4655622197176881E-2</v>
      </c>
      <c r="V935" t="s">
        <v>15411</v>
      </c>
      <c r="W935" t="s">
        <v>15414</v>
      </c>
    </row>
    <row r="936" spans="1:23" x14ac:dyDescent="0.25">
      <c r="A936" t="s">
        <v>954</v>
      </c>
      <c r="B936" s="1">
        <v>45167</v>
      </c>
      <c r="C936" s="1" t="str">
        <f>TEXT(Table1[[#This Row],[Order Date]],"YYYY")</f>
        <v>2023</v>
      </c>
      <c r="D936" s="1" t="str">
        <f>TEXT(Table1[[#This Row],[Order Date]],"MMM")</f>
        <v>Aug</v>
      </c>
      <c r="E936" t="s">
        <v>5949</v>
      </c>
      <c r="F936" t="s">
        <v>9862</v>
      </c>
      <c r="G936" t="s">
        <v>9865</v>
      </c>
      <c r="H936" t="s">
        <v>9869</v>
      </c>
      <c r="I936" t="s">
        <v>9973</v>
      </c>
      <c r="J936" t="s">
        <v>10120</v>
      </c>
      <c r="K936" t="s">
        <v>10316</v>
      </c>
      <c r="L936" t="s">
        <v>14445</v>
      </c>
      <c r="M936" t="s">
        <v>14451</v>
      </c>
      <c r="N936" t="s">
        <v>14624</v>
      </c>
      <c r="O936">
        <v>3</v>
      </c>
      <c r="P936">
        <v>685.15</v>
      </c>
      <c r="Q936" s="3">
        <v>0.22</v>
      </c>
      <c r="R936">
        <v>6.63</v>
      </c>
      <c r="S936">
        <v>1603.25</v>
      </c>
      <c r="T936">
        <v>-138.62</v>
      </c>
      <c r="U936" s="6">
        <f>Table1[[#This Row],[Profit]]/Table1[[#This Row],[Sales]]</f>
        <v>-8.6461874317791981E-2</v>
      </c>
      <c r="V936" t="s">
        <v>15411</v>
      </c>
      <c r="W936" t="s">
        <v>15412</v>
      </c>
    </row>
    <row r="937" spans="1:23" x14ac:dyDescent="0.25">
      <c r="A937" t="s">
        <v>955</v>
      </c>
      <c r="B937" s="1">
        <v>45793</v>
      </c>
      <c r="C937" s="1" t="str">
        <f>TEXT(Table1[[#This Row],[Order Date]],"YYYY")</f>
        <v>2025</v>
      </c>
      <c r="D937" s="1" t="str">
        <f>TEXT(Table1[[#This Row],[Order Date]],"MMM")</f>
        <v>May</v>
      </c>
      <c r="E937" t="s">
        <v>5950</v>
      </c>
      <c r="F937" t="s">
        <v>9861</v>
      </c>
      <c r="G937" t="s">
        <v>9864</v>
      </c>
      <c r="H937" t="s">
        <v>9870</v>
      </c>
      <c r="I937" t="s">
        <v>10050</v>
      </c>
      <c r="J937" t="s">
        <v>10159</v>
      </c>
      <c r="K937" t="s">
        <v>11069</v>
      </c>
      <c r="L937" t="s">
        <v>14446</v>
      </c>
      <c r="M937" t="s">
        <v>14455</v>
      </c>
      <c r="N937" t="s">
        <v>15051</v>
      </c>
      <c r="O937">
        <v>10</v>
      </c>
      <c r="P937">
        <v>13.97</v>
      </c>
      <c r="Q937" s="3">
        <v>0.17</v>
      </c>
      <c r="R937">
        <v>19.22</v>
      </c>
      <c r="S937">
        <v>115.95</v>
      </c>
      <c r="T937">
        <v>10.72</v>
      </c>
      <c r="U937" s="6">
        <f>Table1[[#This Row],[Profit]]/Table1[[#This Row],[Sales]]</f>
        <v>9.2453643811987923E-2</v>
      </c>
      <c r="V937" t="s">
        <v>15409</v>
      </c>
      <c r="W937" t="s">
        <v>15412</v>
      </c>
    </row>
    <row r="938" spans="1:23" x14ac:dyDescent="0.25">
      <c r="A938" t="s">
        <v>956</v>
      </c>
      <c r="B938" s="1">
        <v>45825</v>
      </c>
      <c r="C938" s="1" t="str">
        <f>TEXT(Table1[[#This Row],[Order Date]],"YYYY")</f>
        <v>2025</v>
      </c>
      <c r="D938" s="1" t="str">
        <f>TEXT(Table1[[#This Row],[Order Date]],"MMM")</f>
        <v>Jun</v>
      </c>
      <c r="E938" t="s">
        <v>5951</v>
      </c>
      <c r="F938" t="s">
        <v>9862</v>
      </c>
      <c r="G938" t="s">
        <v>9865</v>
      </c>
      <c r="H938" t="s">
        <v>9867</v>
      </c>
      <c r="I938" t="s">
        <v>10042</v>
      </c>
      <c r="J938" t="s">
        <v>10121</v>
      </c>
      <c r="K938" t="s">
        <v>11070</v>
      </c>
      <c r="L938" t="s">
        <v>14445</v>
      </c>
      <c r="M938" t="s">
        <v>14449</v>
      </c>
      <c r="N938" t="s">
        <v>14871</v>
      </c>
      <c r="O938">
        <v>6</v>
      </c>
      <c r="P938">
        <v>693.99</v>
      </c>
      <c r="Q938" s="3">
        <v>0.23</v>
      </c>
      <c r="R938">
        <v>40.89</v>
      </c>
      <c r="S938">
        <v>3206.23</v>
      </c>
      <c r="T938">
        <v>-280.82</v>
      </c>
      <c r="U938" s="6">
        <f>Table1[[#This Row],[Profit]]/Table1[[#This Row],[Sales]]</f>
        <v>-8.7585731528929608E-2</v>
      </c>
      <c r="V938" t="s">
        <v>15410</v>
      </c>
      <c r="W938" t="s">
        <v>14886</v>
      </c>
    </row>
    <row r="939" spans="1:23" x14ac:dyDescent="0.25">
      <c r="A939" t="s">
        <v>957</v>
      </c>
      <c r="B939" s="1">
        <v>45476</v>
      </c>
      <c r="C939" s="1" t="str">
        <f>TEXT(Table1[[#This Row],[Order Date]],"YYYY")</f>
        <v>2024</v>
      </c>
      <c r="D939" s="1" t="str">
        <f>TEXT(Table1[[#This Row],[Order Date]],"MMM")</f>
        <v>Jul</v>
      </c>
      <c r="E939" t="s">
        <v>5952</v>
      </c>
      <c r="F939" t="s">
        <v>9861</v>
      </c>
      <c r="G939" t="s">
        <v>9864</v>
      </c>
      <c r="H939" t="s">
        <v>9871</v>
      </c>
      <c r="I939" t="s">
        <v>10043</v>
      </c>
      <c r="J939" t="s">
        <v>10152</v>
      </c>
      <c r="K939" t="s">
        <v>11071</v>
      </c>
      <c r="L939" t="s">
        <v>14444</v>
      </c>
      <c r="M939" t="s">
        <v>14448</v>
      </c>
      <c r="N939" t="s">
        <v>15052</v>
      </c>
      <c r="O939">
        <v>7</v>
      </c>
      <c r="P939">
        <v>399.73</v>
      </c>
      <c r="Q939" s="3">
        <v>0.08</v>
      </c>
      <c r="R939">
        <v>42.6</v>
      </c>
      <c r="S939">
        <v>2574.2600000000002</v>
      </c>
      <c r="T939">
        <v>80.78</v>
      </c>
      <c r="U939" s="6">
        <f>Table1[[#This Row],[Profit]]/Table1[[#This Row],[Sales]]</f>
        <v>3.1379891697031377E-2</v>
      </c>
      <c r="V939" t="s">
        <v>15411</v>
      </c>
      <c r="W939" t="s">
        <v>15413</v>
      </c>
    </row>
    <row r="940" spans="1:23" x14ac:dyDescent="0.25">
      <c r="A940" t="s">
        <v>958</v>
      </c>
      <c r="B940" s="1">
        <v>45176</v>
      </c>
      <c r="C940" s="1" t="str">
        <f>TEXT(Table1[[#This Row],[Order Date]],"YYYY")</f>
        <v>2023</v>
      </c>
      <c r="D940" s="1" t="str">
        <f>TEXT(Table1[[#This Row],[Order Date]],"MMM")</f>
        <v>Sep</v>
      </c>
      <c r="E940" t="s">
        <v>5953</v>
      </c>
      <c r="F940" t="s">
        <v>9863</v>
      </c>
      <c r="G940" t="s">
        <v>9865</v>
      </c>
      <c r="H940" t="s">
        <v>9867</v>
      </c>
      <c r="I940" t="s">
        <v>9915</v>
      </c>
      <c r="J940" t="s">
        <v>10124</v>
      </c>
      <c r="K940" t="s">
        <v>11072</v>
      </c>
      <c r="L940" t="s">
        <v>14446</v>
      </c>
      <c r="M940" t="s">
        <v>14453</v>
      </c>
      <c r="N940" t="s">
        <v>15053</v>
      </c>
      <c r="O940">
        <v>8</v>
      </c>
      <c r="P940">
        <v>491.13</v>
      </c>
      <c r="Q940" s="3">
        <v>0.23</v>
      </c>
      <c r="R940">
        <v>44.03</v>
      </c>
      <c r="S940">
        <v>3025.36</v>
      </c>
      <c r="T940">
        <v>-151.18</v>
      </c>
      <c r="U940" s="6">
        <f>Table1[[#This Row],[Profit]]/Table1[[#This Row],[Sales]]</f>
        <v>-4.997091255255573E-2</v>
      </c>
      <c r="V940" t="s">
        <v>15146</v>
      </c>
      <c r="W940" t="s">
        <v>15414</v>
      </c>
    </row>
    <row r="941" spans="1:23" x14ac:dyDescent="0.25">
      <c r="A941" t="s">
        <v>959</v>
      </c>
      <c r="B941" s="1">
        <v>45548</v>
      </c>
      <c r="C941" s="1" t="str">
        <f>TEXT(Table1[[#This Row],[Order Date]],"YYYY")</f>
        <v>2024</v>
      </c>
      <c r="D941" s="1" t="str">
        <f>TEXT(Table1[[#This Row],[Order Date]],"MMM")</f>
        <v>Sep</v>
      </c>
      <c r="E941" t="s">
        <v>5954</v>
      </c>
      <c r="F941" t="s">
        <v>9863</v>
      </c>
      <c r="G941" t="s">
        <v>9865</v>
      </c>
      <c r="H941" t="s">
        <v>9867</v>
      </c>
      <c r="I941" t="s">
        <v>10041</v>
      </c>
      <c r="J941" t="s">
        <v>10140</v>
      </c>
      <c r="K941" t="s">
        <v>11073</v>
      </c>
      <c r="L941" t="s">
        <v>14446</v>
      </c>
      <c r="M941" t="s">
        <v>14450</v>
      </c>
      <c r="N941" t="s">
        <v>14945</v>
      </c>
      <c r="O941">
        <v>1</v>
      </c>
      <c r="P941">
        <v>245.14</v>
      </c>
      <c r="Q941" s="3">
        <v>0.25</v>
      </c>
      <c r="R941">
        <v>30.97</v>
      </c>
      <c r="S941">
        <v>183.85</v>
      </c>
      <c r="T941">
        <v>46.1</v>
      </c>
      <c r="U941" s="6">
        <f>Table1[[#This Row],[Profit]]/Table1[[#This Row],[Sales]]</f>
        <v>0.2507478923035083</v>
      </c>
      <c r="V941" t="s">
        <v>15409</v>
      </c>
      <c r="W941" t="s">
        <v>15413</v>
      </c>
    </row>
    <row r="942" spans="1:23" x14ac:dyDescent="0.25">
      <c r="A942" t="s">
        <v>960</v>
      </c>
      <c r="B942" s="1">
        <v>45961</v>
      </c>
      <c r="C942" s="1" t="str">
        <f>TEXT(Table1[[#This Row],[Order Date]],"YYYY")</f>
        <v>2025</v>
      </c>
      <c r="D942" s="1" t="str">
        <f>TEXT(Table1[[#This Row],[Order Date]],"MMM")</f>
        <v>Oct</v>
      </c>
      <c r="E942" t="s">
        <v>5955</v>
      </c>
      <c r="F942" t="s">
        <v>9862</v>
      </c>
      <c r="G942" t="s">
        <v>9866</v>
      </c>
      <c r="H942" t="s">
        <v>9868</v>
      </c>
      <c r="I942" t="s">
        <v>10098</v>
      </c>
      <c r="J942" t="s">
        <v>10131</v>
      </c>
      <c r="K942" t="s">
        <v>11074</v>
      </c>
      <c r="L942" t="s">
        <v>14444</v>
      </c>
      <c r="M942" t="s">
        <v>14447</v>
      </c>
      <c r="N942" t="s">
        <v>15054</v>
      </c>
      <c r="O942">
        <v>3</v>
      </c>
      <c r="P942">
        <v>737.82</v>
      </c>
      <c r="Q942" s="3">
        <v>0.12</v>
      </c>
      <c r="R942">
        <v>18.72</v>
      </c>
      <c r="S942">
        <v>1947.84</v>
      </c>
      <c r="T942">
        <v>249.48</v>
      </c>
      <c r="U942" s="6">
        <f>Table1[[#This Row],[Profit]]/Table1[[#This Row],[Sales]]</f>
        <v>0.12808033514046327</v>
      </c>
      <c r="V942" t="s">
        <v>15146</v>
      </c>
      <c r="W942" t="s">
        <v>15414</v>
      </c>
    </row>
    <row r="943" spans="1:23" x14ac:dyDescent="0.25">
      <c r="A943" t="s">
        <v>961</v>
      </c>
      <c r="B943" s="1">
        <v>45831</v>
      </c>
      <c r="C943" s="1" t="str">
        <f>TEXT(Table1[[#This Row],[Order Date]],"YYYY")</f>
        <v>2025</v>
      </c>
      <c r="D943" s="1" t="str">
        <f>TEXT(Table1[[#This Row],[Order Date]],"MMM")</f>
        <v>Jun</v>
      </c>
      <c r="E943" t="s">
        <v>5956</v>
      </c>
      <c r="F943" t="s">
        <v>9861</v>
      </c>
      <c r="G943" t="s">
        <v>9866</v>
      </c>
      <c r="H943" t="s">
        <v>9868</v>
      </c>
      <c r="I943" t="s">
        <v>10032</v>
      </c>
      <c r="J943" t="s">
        <v>10115</v>
      </c>
      <c r="K943" t="s">
        <v>11075</v>
      </c>
      <c r="L943" t="s">
        <v>14446</v>
      </c>
      <c r="M943" t="s">
        <v>14455</v>
      </c>
      <c r="N943" t="s">
        <v>14606</v>
      </c>
      <c r="O943">
        <v>9</v>
      </c>
      <c r="P943">
        <v>389.29</v>
      </c>
      <c r="Q943" s="3">
        <v>0.03</v>
      </c>
      <c r="R943">
        <v>7.99</v>
      </c>
      <c r="S943">
        <v>3398.5</v>
      </c>
      <c r="T943">
        <v>312.16000000000003</v>
      </c>
      <c r="U943" s="6">
        <f>Table1[[#This Row],[Profit]]/Table1[[#This Row],[Sales]]</f>
        <v>9.1852287774017952E-2</v>
      </c>
      <c r="V943" t="s">
        <v>15411</v>
      </c>
      <c r="W943" t="s">
        <v>15413</v>
      </c>
    </row>
    <row r="944" spans="1:23" x14ac:dyDescent="0.25">
      <c r="A944" t="s">
        <v>962</v>
      </c>
      <c r="B944" s="1">
        <v>45663</v>
      </c>
      <c r="C944" s="1" t="str">
        <f>TEXT(Table1[[#This Row],[Order Date]],"YYYY")</f>
        <v>2025</v>
      </c>
      <c r="D944" s="1" t="str">
        <f>TEXT(Table1[[#This Row],[Order Date]],"MMM")</f>
        <v>Jan</v>
      </c>
      <c r="E944" t="s">
        <v>5957</v>
      </c>
      <c r="F944" t="s">
        <v>9861</v>
      </c>
      <c r="G944" t="s">
        <v>9865</v>
      </c>
      <c r="H944" t="s">
        <v>9867</v>
      </c>
      <c r="I944" t="s">
        <v>10082</v>
      </c>
      <c r="J944" t="s">
        <v>9950</v>
      </c>
      <c r="K944" t="s">
        <v>11076</v>
      </c>
      <c r="L944" t="s">
        <v>14445</v>
      </c>
      <c r="M944" t="s">
        <v>14451</v>
      </c>
      <c r="N944" t="s">
        <v>14896</v>
      </c>
      <c r="O944">
        <v>9</v>
      </c>
      <c r="P944">
        <v>476.34</v>
      </c>
      <c r="Q944" s="3">
        <v>0.21</v>
      </c>
      <c r="R944">
        <v>23.59</v>
      </c>
      <c r="S944">
        <v>3386.78</v>
      </c>
      <c r="T944">
        <v>-122.48</v>
      </c>
      <c r="U944" s="6">
        <f>Table1[[#This Row],[Profit]]/Table1[[#This Row],[Sales]]</f>
        <v>-3.6164144113287548E-2</v>
      </c>
      <c r="V944" t="s">
        <v>15409</v>
      </c>
      <c r="W944" t="s">
        <v>15414</v>
      </c>
    </row>
    <row r="945" spans="1:23" x14ac:dyDescent="0.25">
      <c r="A945" t="s">
        <v>963</v>
      </c>
      <c r="B945" s="1">
        <v>45386</v>
      </c>
      <c r="C945" s="1" t="str">
        <f>TEXT(Table1[[#This Row],[Order Date]],"YYYY")</f>
        <v>2024</v>
      </c>
      <c r="D945" s="1" t="str">
        <f>TEXT(Table1[[#This Row],[Order Date]],"MMM")</f>
        <v>Apr</v>
      </c>
      <c r="E945" t="s">
        <v>5958</v>
      </c>
      <c r="F945" t="s">
        <v>9862</v>
      </c>
      <c r="G945" t="s">
        <v>9865</v>
      </c>
      <c r="H945" t="s">
        <v>9871</v>
      </c>
      <c r="I945" t="s">
        <v>9893</v>
      </c>
      <c r="J945" t="s">
        <v>10127</v>
      </c>
      <c r="K945" t="s">
        <v>11077</v>
      </c>
      <c r="L945" t="s">
        <v>14445</v>
      </c>
      <c r="M945" t="s">
        <v>14451</v>
      </c>
      <c r="N945" t="s">
        <v>15055</v>
      </c>
      <c r="O945">
        <v>1</v>
      </c>
      <c r="P945">
        <v>148.46</v>
      </c>
      <c r="Q945" s="3">
        <v>0.09</v>
      </c>
      <c r="R945">
        <v>27.8</v>
      </c>
      <c r="S945">
        <v>135.1</v>
      </c>
      <c r="T945">
        <v>40.450000000000003</v>
      </c>
      <c r="U945" s="6">
        <f>Table1[[#This Row],[Profit]]/Table1[[#This Row],[Sales]]</f>
        <v>0.29940784603997045</v>
      </c>
      <c r="V945" t="s">
        <v>15409</v>
      </c>
      <c r="W945" t="s">
        <v>14886</v>
      </c>
    </row>
    <row r="946" spans="1:23" x14ac:dyDescent="0.25">
      <c r="A946" t="s">
        <v>964</v>
      </c>
      <c r="B946" s="1">
        <v>45448</v>
      </c>
      <c r="C946" s="1" t="str">
        <f>TEXT(Table1[[#This Row],[Order Date]],"YYYY")</f>
        <v>2024</v>
      </c>
      <c r="D946" s="1" t="str">
        <f>TEXT(Table1[[#This Row],[Order Date]],"MMM")</f>
        <v>Jun</v>
      </c>
      <c r="E946" t="s">
        <v>5959</v>
      </c>
      <c r="F946" t="s">
        <v>9863</v>
      </c>
      <c r="G946" t="s">
        <v>9864</v>
      </c>
      <c r="H946" t="s">
        <v>9869</v>
      </c>
      <c r="I946" t="s">
        <v>9970</v>
      </c>
      <c r="J946" t="s">
        <v>10157</v>
      </c>
      <c r="K946" t="s">
        <v>11078</v>
      </c>
      <c r="L946" t="s">
        <v>14446</v>
      </c>
      <c r="M946" t="s">
        <v>14455</v>
      </c>
      <c r="N946" t="s">
        <v>15011</v>
      </c>
      <c r="O946">
        <v>9</v>
      </c>
      <c r="P946">
        <v>46.82</v>
      </c>
      <c r="Q946" s="3">
        <v>0.1</v>
      </c>
      <c r="R946">
        <v>39.71</v>
      </c>
      <c r="S946">
        <v>379.24</v>
      </c>
      <c r="T946">
        <v>-30.76</v>
      </c>
      <c r="U946" s="6">
        <f>Table1[[#This Row],[Profit]]/Table1[[#This Row],[Sales]]</f>
        <v>-8.110958759624512E-2</v>
      </c>
      <c r="V946" t="s">
        <v>15410</v>
      </c>
      <c r="W946" t="s">
        <v>14886</v>
      </c>
    </row>
    <row r="947" spans="1:23" x14ac:dyDescent="0.25">
      <c r="A947" t="s">
        <v>965</v>
      </c>
      <c r="B947" s="1">
        <v>45333</v>
      </c>
      <c r="C947" s="1" t="str">
        <f>TEXT(Table1[[#This Row],[Order Date]],"YYYY")</f>
        <v>2024</v>
      </c>
      <c r="D947" s="1" t="str">
        <f>TEXT(Table1[[#This Row],[Order Date]],"MMM")</f>
        <v>Feb</v>
      </c>
      <c r="E947" t="s">
        <v>5960</v>
      </c>
      <c r="F947" t="s">
        <v>9863</v>
      </c>
      <c r="G947" t="s">
        <v>9864</v>
      </c>
      <c r="H947" t="s">
        <v>9868</v>
      </c>
      <c r="I947" t="s">
        <v>9910</v>
      </c>
      <c r="J947" t="s">
        <v>10143</v>
      </c>
      <c r="K947" t="s">
        <v>11079</v>
      </c>
      <c r="L947" t="s">
        <v>14446</v>
      </c>
      <c r="M947" t="s">
        <v>14455</v>
      </c>
      <c r="N947" t="s">
        <v>15056</v>
      </c>
      <c r="O947">
        <v>1</v>
      </c>
      <c r="P947">
        <v>299.44</v>
      </c>
      <c r="Q947" s="3">
        <v>0.2</v>
      </c>
      <c r="R947">
        <v>36.69</v>
      </c>
      <c r="S947">
        <v>239.55</v>
      </c>
      <c r="T947">
        <v>26.89</v>
      </c>
      <c r="U947" s="6">
        <f>Table1[[#This Row],[Profit]]/Table1[[#This Row],[Sales]]</f>
        <v>0.11225213942809434</v>
      </c>
      <c r="V947" t="s">
        <v>15146</v>
      </c>
      <c r="W947" t="s">
        <v>15414</v>
      </c>
    </row>
    <row r="948" spans="1:23" x14ac:dyDescent="0.25">
      <c r="A948" t="s">
        <v>966</v>
      </c>
      <c r="B948" s="1">
        <v>45738</v>
      </c>
      <c r="C948" s="1" t="str">
        <f>TEXT(Table1[[#This Row],[Order Date]],"YYYY")</f>
        <v>2025</v>
      </c>
      <c r="D948" s="1" t="str">
        <f>TEXT(Table1[[#This Row],[Order Date]],"MMM")</f>
        <v>Mar</v>
      </c>
      <c r="E948" t="s">
        <v>5961</v>
      </c>
      <c r="F948" t="s">
        <v>9862</v>
      </c>
      <c r="G948" t="s">
        <v>9866</v>
      </c>
      <c r="H948" t="s">
        <v>9867</v>
      </c>
      <c r="I948" t="s">
        <v>10030</v>
      </c>
      <c r="J948" t="s">
        <v>10160</v>
      </c>
      <c r="K948" t="s">
        <v>11080</v>
      </c>
      <c r="L948" t="s">
        <v>14445</v>
      </c>
      <c r="M948" t="s">
        <v>14449</v>
      </c>
      <c r="N948" t="s">
        <v>14763</v>
      </c>
      <c r="O948">
        <v>5</v>
      </c>
      <c r="P948">
        <v>635.62</v>
      </c>
      <c r="Q948" s="3">
        <v>0.11</v>
      </c>
      <c r="R948">
        <v>28.15</v>
      </c>
      <c r="S948">
        <v>2828.51</v>
      </c>
      <c r="T948">
        <v>384.66</v>
      </c>
      <c r="U948" s="6">
        <f>Table1[[#This Row],[Profit]]/Table1[[#This Row],[Sales]]</f>
        <v>0.13599386249297332</v>
      </c>
      <c r="V948" t="s">
        <v>15411</v>
      </c>
      <c r="W948" t="s">
        <v>15413</v>
      </c>
    </row>
    <row r="949" spans="1:23" x14ac:dyDescent="0.25">
      <c r="A949" t="s">
        <v>967</v>
      </c>
      <c r="B949" s="1">
        <v>45905</v>
      </c>
      <c r="C949" s="1" t="str">
        <f>TEXT(Table1[[#This Row],[Order Date]],"YYYY")</f>
        <v>2025</v>
      </c>
      <c r="D949" s="1" t="str">
        <f>TEXT(Table1[[#This Row],[Order Date]],"MMM")</f>
        <v>Sep</v>
      </c>
      <c r="E949" t="s">
        <v>5962</v>
      </c>
      <c r="F949" t="s">
        <v>9861</v>
      </c>
      <c r="G949" t="s">
        <v>9865</v>
      </c>
      <c r="H949" t="s">
        <v>9871</v>
      </c>
      <c r="I949" t="s">
        <v>9914</v>
      </c>
      <c r="J949" t="s">
        <v>10136</v>
      </c>
      <c r="K949" t="s">
        <v>11081</v>
      </c>
      <c r="L949" t="s">
        <v>14446</v>
      </c>
      <c r="M949" t="s">
        <v>14453</v>
      </c>
      <c r="N949" t="s">
        <v>14473</v>
      </c>
      <c r="O949">
        <v>4</v>
      </c>
      <c r="P949">
        <v>600.72</v>
      </c>
      <c r="Q949" s="3">
        <v>0.2</v>
      </c>
      <c r="R949">
        <v>14.77</v>
      </c>
      <c r="S949">
        <v>1922.3</v>
      </c>
      <c r="T949">
        <v>127.48</v>
      </c>
      <c r="U949" s="6">
        <f>Table1[[#This Row],[Profit]]/Table1[[#This Row],[Sales]]</f>
        <v>6.6316391822296206E-2</v>
      </c>
      <c r="V949" t="s">
        <v>15411</v>
      </c>
      <c r="W949" t="s">
        <v>15413</v>
      </c>
    </row>
    <row r="950" spans="1:23" x14ac:dyDescent="0.25">
      <c r="A950" t="s">
        <v>968</v>
      </c>
      <c r="B950" s="1">
        <v>45351</v>
      </c>
      <c r="C950" s="1" t="str">
        <f>TEXT(Table1[[#This Row],[Order Date]],"YYYY")</f>
        <v>2024</v>
      </c>
      <c r="D950" s="1" t="str">
        <f>TEXT(Table1[[#This Row],[Order Date]],"MMM")</f>
        <v>Feb</v>
      </c>
      <c r="E950" t="s">
        <v>5963</v>
      </c>
      <c r="F950" t="s">
        <v>9862</v>
      </c>
      <c r="G950" t="s">
        <v>9865</v>
      </c>
      <c r="H950" t="s">
        <v>9871</v>
      </c>
      <c r="I950" t="s">
        <v>9928</v>
      </c>
      <c r="J950" t="s">
        <v>10123</v>
      </c>
      <c r="K950" t="s">
        <v>10738</v>
      </c>
      <c r="L950" t="s">
        <v>14445</v>
      </c>
      <c r="M950" t="s">
        <v>14449</v>
      </c>
      <c r="N950" t="s">
        <v>14907</v>
      </c>
      <c r="O950">
        <v>2</v>
      </c>
      <c r="P950">
        <v>252.97</v>
      </c>
      <c r="Q950" s="3">
        <v>0.09</v>
      </c>
      <c r="R950">
        <v>36.96</v>
      </c>
      <c r="S950">
        <v>460.41</v>
      </c>
      <c r="T950">
        <v>29.31</v>
      </c>
      <c r="U950" s="6">
        <f>Table1[[#This Row],[Profit]]/Table1[[#This Row],[Sales]]</f>
        <v>6.3660650289958945E-2</v>
      </c>
      <c r="V950" t="s">
        <v>15411</v>
      </c>
      <c r="W950" t="s">
        <v>15414</v>
      </c>
    </row>
    <row r="951" spans="1:23" x14ac:dyDescent="0.25">
      <c r="A951" t="s">
        <v>969</v>
      </c>
      <c r="B951" s="1">
        <v>45532</v>
      </c>
      <c r="C951" s="1" t="str">
        <f>TEXT(Table1[[#This Row],[Order Date]],"YYYY")</f>
        <v>2024</v>
      </c>
      <c r="D951" s="1" t="str">
        <f>TEXT(Table1[[#This Row],[Order Date]],"MMM")</f>
        <v>Aug</v>
      </c>
      <c r="E951" t="s">
        <v>5964</v>
      </c>
      <c r="F951" t="s">
        <v>9862</v>
      </c>
      <c r="G951" t="s">
        <v>9864</v>
      </c>
      <c r="H951" t="s">
        <v>9869</v>
      </c>
      <c r="I951" t="s">
        <v>9972</v>
      </c>
      <c r="J951" t="s">
        <v>10138</v>
      </c>
      <c r="K951" t="s">
        <v>11082</v>
      </c>
      <c r="L951" t="s">
        <v>14445</v>
      </c>
      <c r="M951" t="s">
        <v>14449</v>
      </c>
      <c r="N951" t="s">
        <v>14577</v>
      </c>
      <c r="O951">
        <v>1</v>
      </c>
      <c r="P951">
        <v>292.64</v>
      </c>
      <c r="Q951" s="3">
        <v>0.17</v>
      </c>
      <c r="R951">
        <v>12.76</v>
      </c>
      <c r="S951">
        <v>242.89</v>
      </c>
      <c r="T951">
        <v>2.5099999999999998</v>
      </c>
      <c r="U951" s="6">
        <f>Table1[[#This Row],[Profit]]/Table1[[#This Row],[Sales]]</f>
        <v>1.0333896002305569E-2</v>
      </c>
      <c r="V951" t="s">
        <v>15409</v>
      </c>
      <c r="W951" t="s">
        <v>15412</v>
      </c>
    </row>
    <row r="952" spans="1:23" x14ac:dyDescent="0.25">
      <c r="A952" t="s">
        <v>970</v>
      </c>
      <c r="B952" s="1">
        <v>45591</v>
      </c>
      <c r="C952" s="1" t="str">
        <f>TEXT(Table1[[#This Row],[Order Date]],"YYYY")</f>
        <v>2024</v>
      </c>
      <c r="D952" s="1" t="str">
        <f>TEXT(Table1[[#This Row],[Order Date]],"MMM")</f>
        <v>Oct</v>
      </c>
      <c r="E952" t="s">
        <v>5965</v>
      </c>
      <c r="F952" t="s">
        <v>9862</v>
      </c>
      <c r="G952" t="s">
        <v>9865</v>
      </c>
      <c r="H952" t="s">
        <v>9871</v>
      </c>
      <c r="I952" t="s">
        <v>10087</v>
      </c>
      <c r="J952" t="s">
        <v>10144</v>
      </c>
      <c r="K952" t="s">
        <v>11083</v>
      </c>
      <c r="L952" t="s">
        <v>14445</v>
      </c>
      <c r="M952" t="s">
        <v>14452</v>
      </c>
      <c r="N952" t="s">
        <v>15057</v>
      </c>
      <c r="O952">
        <v>8</v>
      </c>
      <c r="P952">
        <v>705.25</v>
      </c>
      <c r="Q952" s="3">
        <v>0.01</v>
      </c>
      <c r="R952">
        <v>28.49</v>
      </c>
      <c r="S952">
        <v>5585.58</v>
      </c>
      <c r="T952">
        <v>1668.13</v>
      </c>
      <c r="U952" s="6">
        <f>Table1[[#This Row],[Profit]]/Table1[[#This Row],[Sales]]</f>
        <v>0.29864937929454061</v>
      </c>
      <c r="V952" t="s">
        <v>15146</v>
      </c>
      <c r="W952" t="s">
        <v>15413</v>
      </c>
    </row>
    <row r="953" spans="1:23" x14ac:dyDescent="0.25">
      <c r="A953" t="s">
        <v>971</v>
      </c>
      <c r="B953" s="1">
        <v>45767</v>
      </c>
      <c r="C953" s="1" t="str">
        <f>TEXT(Table1[[#This Row],[Order Date]],"YYYY")</f>
        <v>2025</v>
      </c>
      <c r="D953" s="1" t="str">
        <f>TEXT(Table1[[#This Row],[Order Date]],"MMM")</f>
        <v>Apr</v>
      </c>
      <c r="E953" t="s">
        <v>5966</v>
      </c>
      <c r="F953" t="s">
        <v>9861</v>
      </c>
      <c r="G953" t="s">
        <v>9866</v>
      </c>
      <c r="H953" t="s">
        <v>9871</v>
      </c>
      <c r="I953" t="s">
        <v>10092</v>
      </c>
      <c r="J953" t="s">
        <v>10150</v>
      </c>
      <c r="K953" t="s">
        <v>11084</v>
      </c>
      <c r="L953" t="s">
        <v>14445</v>
      </c>
      <c r="M953" t="s">
        <v>14449</v>
      </c>
      <c r="N953" t="s">
        <v>15058</v>
      </c>
      <c r="O953">
        <v>9</v>
      </c>
      <c r="P953">
        <v>320.97000000000003</v>
      </c>
      <c r="Q953" s="3">
        <v>0.05</v>
      </c>
      <c r="R953">
        <v>17.36</v>
      </c>
      <c r="S953">
        <v>2744.29</v>
      </c>
      <c r="T953">
        <v>369.66</v>
      </c>
      <c r="U953" s="6">
        <f>Table1[[#This Row],[Profit]]/Table1[[#This Row],[Sales]]</f>
        <v>0.13470150749374157</v>
      </c>
      <c r="V953" t="s">
        <v>15409</v>
      </c>
      <c r="W953" t="s">
        <v>14886</v>
      </c>
    </row>
    <row r="954" spans="1:23" x14ac:dyDescent="0.25">
      <c r="A954" t="s">
        <v>972</v>
      </c>
      <c r="B954" s="1">
        <v>45945</v>
      </c>
      <c r="C954" s="1" t="str">
        <f>TEXT(Table1[[#This Row],[Order Date]],"YYYY")</f>
        <v>2025</v>
      </c>
      <c r="D954" s="1" t="str">
        <f>TEXT(Table1[[#This Row],[Order Date]],"MMM")</f>
        <v>Oct</v>
      </c>
      <c r="E954" t="s">
        <v>5967</v>
      </c>
      <c r="F954" t="s">
        <v>9861</v>
      </c>
      <c r="G954" t="s">
        <v>9866</v>
      </c>
      <c r="H954" t="s">
        <v>9871</v>
      </c>
      <c r="I954" t="s">
        <v>9954</v>
      </c>
      <c r="J954" t="s">
        <v>10157</v>
      </c>
      <c r="K954" t="s">
        <v>11085</v>
      </c>
      <c r="L954" t="s">
        <v>14446</v>
      </c>
      <c r="M954" t="s">
        <v>14450</v>
      </c>
      <c r="N954" t="s">
        <v>15059</v>
      </c>
      <c r="O954">
        <v>6</v>
      </c>
      <c r="P954">
        <v>344.1</v>
      </c>
      <c r="Q954" s="3">
        <v>0.11</v>
      </c>
      <c r="R954">
        <v>47</v>
      </c>
      <c r="S954">
        <v>1837.49</v>
      </c>
      <c r="T954">
        <v>159.97</v>
      </c>
      <c r="U954" s="6">
        <f>Table1[[#This Row],[Profit]]/Table1[[#This Row],[Sales]]</f>
        <v>8.7058977191712614E-2</v>
      </c>
      <c r="V954" t="s">
        <v>15410</v>
      </c>
      <c r="W954" t="s">
        <v>15412</v>
      </c>
    </row>
    <row r="955" spans="1:23" x14ac:dyDescent="0.25">
      <c r="A955" t="s">
        <v>973</v>
      </c>
      <c r="B955" s="1">
        <v>45038</v>
      </c>
      <c r="C955" s="1" t="str">
        <f>TEXT(Table1[[#This Row],[Order Date]],"YYYY")</f>
        <v>2023</v>
      </c>
      <c r="D955" s="1" t="str">
        <f>TEXT(Table1[[#This Row],[Order Date]],"MMM")</f>
        <v>Apr</v>
      </c>
      <c r="E955" t="s">
        <v>5968</v>
      </c>
      <c r="F955" t="s">
        <v>9861</v>
      </c>
      <c r="G955" t="s">
        <v>9866</v>
      </c>
      <c r="H955" t="s">
        <v>9871</v>
      </c>
      <c r="I955" t="s">
        <v>9943</v>
      </c>
      <c r="J955" t="s">
        <v>10132</v>
      </c>
      <c r="K955" t="s">
        <v>11086</v>
      </c>
      <c r="L955" t="s">
        <v>14444</v>
      </c>
      <c r="M955" t="s">
        <v>14448</v>
      </c>
      <c r="N955" t="s">
        <v>15060</v>
      </c>
      <c r="O955">
        <v>2</v>
      </c>
      <c r="P955">
        <v>782.18</v>
      </c>
      <c r="Q955" s="3">
        <v>0.27</v>
      </c>
      <c r="R955">
        <v>32.700000000000003</v>
      </c>
      <c r="S955">
        <v>1141.98</v>
      </c>
      <c r="T955">
        <v>256.92</v>
      </c>
      <c r="U955" s="6">
        <f>Table1[[#This Row],[Profit]]/Table1[[#This Row],[Sales]]</f>
        <v>0.22497767036200284</v>
      </c>
      <c r="V955" t="s">
        <v>15409</v>
      </c>
      <c r="W955" t="s">
        <v>14886</v>
      </c>
    </row>
    <row r="956" spans="1:23" x14ac:dyDescent="0.25">
      <c r="A956" t="s">
        <v>974</v>
      </c>
      <c r="B956" s="1">
        <v>45163</v>
      </c>
      <c r="C956" s="1" t="str">
        <f>TEXT(Table1[[#This Row],[Order Date]],"YYYY")</f>
        <v>2023</v>
      </c>
      <c r="D956" s="1" t="str">
        <f>TEXT(Table1[[#This Row],[Order Date]],"MMM")</f>
        <v>Aug</v>
      </c>
      <c r="E956" t="s">
        <v>5969</v>
      </c>
      <c r="F956" t="s">
        <v>9861</v>
      </c>
      <c r="G956" t="s">
        <v>9866</v>
      </c>
      <c r="H956" t="s">
        <v>9867</v>
      </c>
      <c r="I956" t="s">
        <v>10075</v>
      </c>
      <c r="J956" t="s">
        <v>10145</v>
      </c>
      <c r="K956" t="s">
        <v>11087</v>
      </c>
      <c r="L956" t="s">
        <v>14446</v>
      </c>
      <c r="M956" t="s">
        <v>14455</v>
      </c>
      <c r="N956" t="s">
        <v>15061</v>
      </c>
      <c r="O956">
        <v>1</v>
      </c>
      <c r="P956">
        <v>262.35000000000002</v>
      </c>
      <c r="Q956" s="3">
        <v>0.1</v>
      </c>
      <c r="R956">
        <v>33.39</v>
      </c>
      <c r="S956">
        <v>236.12</v>
      </c>
      <c r="T956">
        <v>37.32</v>
      </c>
      <c r="U956" s="6">
        <f>Table1[[#This Row],[Profit]]/Table1[[#This Row],[Sales]]</f>
        <v>0.15805522615619177</v>
      </c>
      <c r="V956" t="s">
        <v>15411</v>
      </c>
      <c r="W956" t="s">
        <v>14886</v>
      </c>
    </row>
    <row r="957" spans="1:23" x14ac:dyDescent="0.25">
      <c r="A957" t="s">
        <v>975</v>
      </c>
      <c r="B957" s="1">
        <v>45075</v>
      </c>
      <c r="C957" s="1" t="str">
        <f>TEXT(Table1[[#This Row],[Order Date]],"YYYY")</f>
        <v>2023</v>
      </c>
      <c r="D957" s="1" t="str">
        <f>TEXT(Table1[[#This Row],[Order Date]],"MMM")</f>
        <v>May</v>
      </c>
      <c r="E957" t="s">
        <v>5970</v>
      </c>
      <c r="F957" t="s">
        <v>9863</v>
      </c>
      <c r="G957" t="s">
        <v>9864</v>
      </c>
      <c r="H957" t="s">
        <v>9869</v>
      </c>
      <c r="I957" t="s">
        <v>9907</v>
      </c>
      <c r="J957" t="s">
        <v>10153</v>
      </c>
      <c r="K957" t="s">
        <v>10291</v>
      </c>
      <c r="L957" t="s">
        <v>14444</v>
      </c>
      <c r="M957" t="s">
        <v>14454</v>
      </c>
      <c r="N957" t="s">
        <v>14559</v>
      </c>
      <c r="O957">
        <v>2</v>
      </c>
      <c r="P957">
        <v>257.08</v>
      </c>
      <c r="Q957" s="3">
        <v>0.25</v>
      </c>
      <c r="R957">
        <v>18.670000000000002</v>
      </c>
      <c r="S957">
        <v>385.62</v>
      </c>
      <c r="T957">
        <v>47.92</v>
      </c>
      <c r="U957" s="6">
        <f>Table1[[#This Row],[Profit]]/Table1[[#This Row],[Sales]]</f>
        <v>0.12426741351589649</v>
      </c>
      <c r="V957" t="s">
        <v>15409</v>
      </c>
      <c r="W957" t="s">
        <v>15414</v>
      </c>
    </row>
    <row r="958" spans="1:23" x14ac:dyDescent="0.25">
      <c r="A958" t="s">
        <v>976</v>
      </c>
      <c r="B958" s="1">
        <v>44956</v>
      </c>
      <c r="C958" s="1" t="str">
        <f>TEXT(Table1[[#This Row],[Order Date]],"YYYY")</f>
        <v>2023</v>
      </c>
      <c r="D958" s="1" t="str">
        <f>TEXT(Table1[[#This Row],[Order Date]],"MMM")</f>
        <v>Jan</v>
      </c>
      <c r="E958" t="s">
        <v>5971</v>
      </c>
      <c r="F958" t="s">
        <v>9862</v>
      </c>
      <c r="G958" t="s">
        <v>9865</v>
      </c>
      <c r="H958" t="s">
        <v>9870</v>
      </c>
      <c r="I958" t="s">
        <v>10025</v>
      </c>
      <c r="J958" t="s">
        <v>10116</v>
      </c>
      <c r="K958" t="s">
        <v>11088</v>
      </c>
      <c r="L958" t="s">
        <v>14444</v>
      </c>
      <c r="M958" t="s">
        <v>14447</v>
      </c>
      <c r="N958" t="s">
        <v>14702</v>
      </c>
      <c r="O958">
        <v>9</v>
      </c>
      <c r="P958">
        <v>786.57</v>
      </c>
      <c r="Q958" s="3">
        <v>0.28000000000000003</v>
      </c>
      <c r="R958">
        <v>22.41</v>
      </c>
      <c r="S958">
        <v>5096.97</v>
      </c>
      <c r="T958">
        <v>-433.47</v>
      </c>
      <c r="U958" s="6">
        <f>Table1[[#This Row],[Profit]]/Table1[[#This Row],[Sales]]</f>
        <v>-8.5044644170948619E-2</v>
      </c>
      <c r="V958" t="s">
        <v>15410</v>
      </c>
      <c r="W958" t="s">
        <v>15414</v>
      </c>
    </row>
    <row r="959" spans="1:23" x14ac:dyDescent="0.25">
      <c r="A959" t="s">
        <v>977</v>
      </c>
      <c r="B959" s="1">
        <v>45191</v>
      </c>
      <c r="C959" s="1" t="str">
        <f>TEXT(Table1[[#This Row],[Order Date]],"YYYY")</f>
        <v>2023</v>
      </c>
      <c r="D959" s="1" t="str">
        <f>TEXT(Table1[[#This Row],[Order Date]],"MMM")</f>
        <v>Sep</v>
      </c>
      <c r="E959" t="s">
        <v>5972</v>
      </c>
      <c r="F959" t="s">
        <v>9861</v>
      </c>
      <c r="G959" t="s">
        <v>9866</v>
      </c>
      <c r="H959" t="s">
        <v>9871</v>
      </c>
      <c r="I959" t="s">
        <v>10052</v>
      </c>
      <c r="J959" t="s">
        <v>10138</v>
      </c>
      <c r="K959" t="s">
        <v>11089</v>
      </c>
      <c r="L959" t="s">
        <v>14445</v>
      </c>
      <c r="M959" t="s">
        <v>14449</v>
      </c>
      <c r="N959" t="s">
        <v>14665</v>
      </c>
      <c r="O959">
        <v>8</v>
      </c>
      <c r="P959">
        <v>225.49</v>
      </c>
      <c r="Q959" s="3">
        <v>0.04</v>
      </c>
      <c r="R959">
        <v>18.87</v>
      </c>
      <c r="S959">
        <v>1731.76</v>
      </c>
      <c r="T959">
        <v>40.61</v>
      </c>
      <c r="U959" s="6">
        <f>Table1[[#This Row],[Profit]]/Table1[[#This Row],[Sales]]</f>
        <v>2.3450131657966462E-2</v>
      </c>
      <c r="V959" t="s">
        <v>15411</v>
      </c>
      <c r="W959" t="s">
        <v>15412</v>
      </c>
    </row>
    <row r="960" spans="1:23" x14ac:dyDescent="0.25">
      <c r="A960" t="s">
        <v>978</v>
      </c>
      <c r="B960" s="1">
        <v>44958</v>
      </c>
      <c r="C960" s="1" t="str">
        <f>TEXT(Table1[[#This Row],[Order Date]],"YYYY")</f>
        <v>2023</v>
      </c>
      <c r="D960" s="1" t="str">
        <f>TEXT(Table1[[#This Row],[Order Date]],"MMM")</f>
        <v>Feb</v>
      </c>
      <c r="E960" t="s">
        <v>5973</v>
      </c>
      <c r="F960" t="s">
        <v>9861</v>
      </c>
      <c r="G960" t="s">
        <v>9866</v>
      </c>
      <c r="H960" t="s">
        <v>9871</v>
      </c>
      <c r="I960" t="s">
        <v>9891</v>
      </c>
      <c r="J960" t="s">
        <v>10135</v>
      </c>
      <c r="K960" t="s">
        <v>11090</v>
      </c>
      <c r="L960" t="s">
        <v>14446</v>
      </c>
      <c r="M960" t="s">
        <v>14453</v>
      </c>
      <c r="N960" t="s">
        <v>14667</v>
      </c>
      <c r="O960">
        <v>4</v>
      </c>
      <c r="P960">
        <v>232.03</v>
      </c>
      <c r="Q960" s="3">
        <v>0.28000000000000003</v>
      </c>
      <c r="R960">
        <v>44.53</v>
      </c>
      <c r="S960">
        <v>668.25</v>
      </c>
      <c r="T960">
        <v>142.85</v>
      </c>
      <c r="U960" s="6">
        <f>Table1[[#This Row],[Profit]]/Table1[[#This Row],[Sales]]</f>
        <v>0.21376730265619154</v>
      </c>
      <c r="V960" t="s">
        <v>15409</v>
      </c>
      <c r="W960" t="s">
        <v>15412</v>
      </c>
    </row>
    <row r="961" spans="1:23" x14ac:dyDescent="0.25">
      <c r="A961" t="s">
        <v>979</v>
      </c>
      <c r="B961" s="1">
        <v>45918</v>
      </c>
      <c r="C961" s="1" t="str">
        <f>TEXT(Table1[[#This Row],[Order Date]],"YYYY")</f>
        <v>2025</v>
      </c>
      <c r="D961" s="1" t="str">
        <f>TEXT(Table1[[#This Row],[Order Date]],"MMM")</f>
        <v>Sep</v>
      </c>
      <c r="E961" t="s">
        <v>5974</v>
      </c>
      <c r="F961" t="s">
        <v>9863</v>
      </c>
      <c r="G961" t="s">
        <v>9866</v>
      </c>
      <c r="H961" t="s">
        <v>9871</v>
      </c>
      <c r="I961" t="s">
        <v>9883</v>
      </c>
      <c r="J961" t="s">
        <v>10139</v>
      </c>
      <c r="K961" t="s">
        <v>11091</v>
      </c>
      <c r="L961" t="s">
        <v>14445</v>
      </c>
      <c r="M961" t="s">
        <v>14452</v>
      </c>
      <c r="N961" t="s">
        <v>15062</v>
      </c>
      <c r="O961">
        <v>4</v>
      </c>
      <c r="P961">
        <v>89.65</v>
      </c>
      <c r="Q961" s="3">
        <v>0.26</v>
      </c>
      <c r="R961">
        <v>38.869999999999997</v>
      </c>
      <c r="S961">
        <v>265.36</v>
      </c>
      <c r="T961">
        <v>79.42</v>
      </c>
      <c r="U961" s="6">
        <f>Table1[[#This Row],[Profit]]/Table1[[#This Row],[Sales]]</f>
        <v>0.299291528489599</v>
      </c>
      <c r="V961" t="s">
        <v>15411</v>
      </c>
      <c r="W961" t="s">
        <v>15414</v>
      </c>
    </row>
    <row r="962" spans="1:23" x14ac:dyDescent="0.25">
      <c r="A962" t="s">
        <v>980</v>
      </c>
      <c r="B962" s="1">
        <v>45436</v>
      </c>
      <c r="C962" s="1" t="str">
        <f>TEXT(Table1[[#This Row],[Order Date]],"YYYY")</f>
        <v>2024</v>
      </c>
      <c r="D962" s="1" t="str">
        <f>TEXT(Table1[[#This Row],[Order Date]],"MMM")</f>
        <v>May</v>
      </c>
      <c r="E962" t="s">
        <v>5975</v>
      </c>
      <c r="F962" t="s">
        <v>9862</v>
      </c>
      <c r="G962" t="s">
        <v>9866</v>
      </c>
      <c r="H962" t="s">
        <v>9868</v>
      </c>
      <c r="I962" t="s">
        <v>10073</v>
      </c>
      <c r="J962" t="s">
        <v>10123</v>
      </c>
      <c r="K962" t="s">
        <v>11092</v>
      </c>
      <c r="L962" t="s">
        <v>14445</v>
      </c>
      <c r="M962" t="s">
        <v>14452</v>
      </c>
      <c r="N962" t="s">
        <v>15063</v>
      </c>
      <c r="O962">
        <v>7</v>
      </c>
      <c r="P962">
        <v>248.79</v>
      </c>
      <c r="Q962" s="3">
        <v>0.13</v>
      </c>
      <c r="R962">
        <v>20.38</v>
      </c>
      <c r="S962">
        <v>1515.13</v>
      </c>
      <c r="T962">
        <v>390.54</v>
      </c>
      <c r="U962" s="6">
        <f>Table1[[#This Row],[Profit]]/Table1[[#This Row],[Sales]]</f>
        <v>0.25776006019285475</v>
      </c>
      <c r="V962" t="s">
        <v>15411</v>
      </c>
      <c r="W962" t="s">
        <v>15412</v>
      </c>
    </row>
    <row r="963" spans="1:23" x14ac:dyDescent="0.25">
      <c r="A963" t="s">
        <v>981</v>
      </c>
      <c r="B963" s="1">
        <v>45221</v>
      </c>
      <c r="C963" s="1" t="str">
        <f>TEXT(Table1[[#This Row],[Order Date]],"YYYY")</f>
        <v>2023</v>
      </c>
      <c r="D963" s="1" t="str">
        <f>TEXT(Table1[[#This Row],[Order Date]],"MMM")</f>
        <v>Oct</v>
      </c>
      <c r="E963" t="s">
        <v>5976</v>
      </c>
      <c r="F963" t="s">
        <v>9862</v>
      </c>
      <c r="G963" t="s">
        <v>9865</v>
      </c>
      <c r="H963" t="s">
        <v>9870</v>
      </c>
      <c r="I963" t="s">
        <v>10099</v>
      </c>
      <c r="J963" t="s">
        <v>10137</v>
      </c>
      <c r="K963" t="s">
        <v>11093</v>
      </c>
      <c r="L963" t="s">
        <v>14445</v>
      </c>
      <c r="M963" t="s">
        <v>14451</v>
      </c>
      <c r="N963" t="s">
        <v>15064</v>
      </c>
      <c r="O963">
        <v>7</v>
      </c>
      <c r="P963">
        <v>264.44</v>
      </c>
      <c r="Q963" s="3">
        <v>0.13</v>
      </c>
      <c r="R963">
        <v>10.3</v>
      </c>
      <c r="S963">
        <v>1610.44</v>
      </c>
      <c r="T963">
        <v>129.62</v>
      </c>
      <c r="U963" s="6">
        <f>Table1[[#This Row],[Profit]]/Table1[[#This Row],[Sales]]</f>
        <v>8.0487320235463594E-2</v>
      </c>
      <c r="V963" t="s">
        <v>15411</v>
      </c>
      <c r="W963" t="s">
        <v>15412</v>
      </c>
    </row>
    <row r="964" spans="1:23" x14ac:dyDescent="0.25">
      <c r="A964" t="s">
        <v>982</v>
      </c>
      <c r="B964" s="1">
        <v>45000</v>
      </c>
      <c r="C964" s="1" t="str">
        <f>TEXT(Table1[[#This Row],[Order Date]],"YYYY")</f>
        <v>2023</v>
      </c>
      <c r="D964" s="1" t="str">
        <f>TEXT(Table1[[#This Row],[Order Date]],"MMM")</f>
        <v>Mar</v>
      </c>
      <c r="E964" t="s">
        <v>5977</v>
      </c>
      <c r="F964" t="s">
        <v>9862</v>
      </c>
      <c r="G964" t="s">
        <v>9866</v>
      </c>
      <c r="H964" t="s">
        <v>9869</v>
      </c>
      <c r="I964" t="s">
        <v>10026</v>
      </c>
      <c r="J964" t="s">
        <v>10135</v>
      </c>
      <c r="K964" t="s">
        <v>11094</v>
      </c>
      <c r="L964" t="s">
        <v>14444</v>
      </c>
      <c r="M964" t="s">
        <v>14448</v>
      </c>
      <c r="N964" t="s">
        <v>14760</v>
      </c>
      <c r="O964">
        <v>5</v>
      </c>
      <c r="P964">
        <v>675.63</v>
      </c>
      <c r="Q964" s="3">
        <v>0.02</v>
      </c>
      <c r="R964">
        <v>16.63</v>
      </c>
      <c r="S964">
        <v>3310.59</v>
      </c>
      <c r="T964">
        <v>-215.27</v>
      </c>
      <c r="U964" s="6">
        <f>Table1[[#This Row],[Profit]]/Table1[[#This Row],[Sales]]</f>
        <v>-6.502466327754268E-2</v>
      </c>
      <c r="V964" t="s">
        <v>15146</v>
      </c>
      <c r="W964" t="s">
        <v>14886</v>
      </c>
    </row>
    <row r="965" spans="1:23" x14ac:dyDescent="0.25">
      <c r="A965" t="s">
        <v>983</v>
      </c>
      <c r="B965" s="1">
        <v>45326</v>
      </c>
      <c r="C965" s="1" t="str">
        <f>TEXT(Table1[[#This Row],[Order Date]],"YYYY")</f>
        <v>2024</v>
      </c>
      <c r="D965" s="1" t="str">
        <f>TEXT(Table1[[#This Row],[Order Date]],"MMM")</f>
        <v>Feb</v>
      </c>
      <c r="E965" t="s">
        <v>5978</v>
      </c>
      <c r="F965" t="s">
        <v>9863</v>
      </c>
      <c r="G965" t="s">
        <v>9866</v>
      </c>
      <c r="H965" t="s">
        <v>9869</v>
      </c>
      <c r="I965" t="s">
        <v>10099</v>
      </c>
      <c r="J965" t="s">
        <v>10161</v>
      </c>
      <c r="K965" t="s">
        <v>11095</v>
      </c>
      <c r="L965" t="s">
        <v>14444</v>
      </c>
      <c r="M965" t="s">
        <v>14447</v>
      </c>
      <c r="N965" t="s">
        <v>14686</v>
      </c>
      <c r="O965">
        <v>4</v>
      </c>
      <c r="P965">
        <v>776.87</v>
      </c>
      <c r="Q965" s="3">
        <v>0.24</v>
      </c>
      <c r="R965">
        <v>42.12</v>
      </c>
      <c r="S965">
        <v>2361.6799999999998</v>
      </c>
      <c r="T965">
        <v>652.52</v>
      </c>
      <c r="U965" s="6">
        <f>Table1[[#This Row],[Profit]]/Table1[[#This Row],[Sales]]</f>
        <v>0.27629484096067208</v>
      </c>
      <c r="V965" t="s">
        <v>15146</v>
      </c>
      <c r="W965" t="s">
        <v>14886</v>
      </c>
    </row>
    <row r="966" spans="1:23" x14ac:dyDescent="0.25">
      <c r="A966" t="s">
        <v>984</v>
      </c>
      <c r="B966" s="1">
        <v>45542</v>
      </c>
      <c r="C966" s="1" t="str">
        <f>TEXT(Table1[[#This Row],[Order Date]],"YYYY")</f>
        <v>2024</v>
      </c>
      <c r="D966" s="1" t="str">
        <f>TEXT(Table1[[#This Row],[Order Date]],"MMM")</f>
        <v>Sep</v>
      </c>
      <c r="E966" t="s">
        <v>5979</v>
      </c>
      <c r="F966" t="s">
        <v>9862</v>
      </c>
      <c r="G966" t="s">
        <v>9865</v>
      </c>
      <c r="H966" t="s">
        <v>9867</v>
      </c>
      <c r="I966" t="s">
        <v>10101</v>
      </c>
      <c r="J966" t="s">
        <v>10124</v>
      </c>
      <c r="K966" t="s">
        <v>11096</v>
      </c>
      <c r="L966" t="s">
        <v>14445</v>
      </c>
      <c r="M966" t="s">
        <v>14449</v>
      </c>
      <c r="N966" t="s">
        <v>14602</v>
      </c>
      <c r="O966">
        <v>4</v>
      </c>
      <c r="P966">
        <v>347.32</v>
      </c>
      <c r="Q966" s="3">
        <v>0.06</v>
      </c>
      <c r="R966">
        <v>41.47</v>
      </c>
      <c r="S966">
        <v>1305.92</v>
      </c>
      <c r="T966">
        <v>138.30000000000001</v>
      </c>
      <c r="U966" s="6">
        <f>Table1[[#This Row],[Profit]]/Table1[[#This Row],[Sales]]</f>
        <v>0.10590235236461652</v>
      </c>
      <c r="V966" t="s">
        <v>15146</v>
      </c>
      <c r="W966" t="s">
        <v>15414</v>
      </c>
    </row>
    <row r="967" spans="1:23" x14ac:dyDescent="0.25">
      <c r="A967" t="s">
        <v>985</v>
      </c>
      <c r="B967" s="1">
        <v>45103</v>
      </c>
      <c r="C967" s="1" t="str">
        <f>TEXT(Table1[[#This Row],[Order Date]],"YYYY")</f>
        <v>2023</v>
      </c>
      <c r="D967" s="1" t="str">
        <f>TEXT(Table1[[#This Row],[Order Date]],"MMM")</f>
        <v>Jun</v>
      </c>
      <c r="E967" t="s">
        <v>5980</v>
      </c>
      <c r="F967" t="s">
        <v>9863</v>
      </c>
      <c r="G967" t="s">
        <v>9864</v>
      </c>
      <c r="H967" t="s">
        <v>9871</v>
      </c>
      <c r="I967" t="s">
        <v>10105</v>
      </c>
      <c r="J967" t="s">
        <v>10142</v>
      </c>
      <c r="K967" t="s">
        <v>11097</v>
      </c>
      <c r="L967" t="s">
        <v>14444</v>
      </c>
      <c r="M967" t="s">
        <v>14454</v>
      </c>
      <c r="N967" t="s">
        <v>15065</v>
      </c>
      <c r="O967">
        <v>7</v>
      </c>
      <c r="P967">
        <v>500.23</v>
      </c>
      <c r="Q967" s="3">
        <v>0.24</v>
      </c>
      <c r="R967">
        <v>15.43</v>
      </c>
      <c r="S967">
        <v>2661.22</v>
      </c>
      <c r="T967">
        <v>633.82000000000005</v>
      </c>
      <c r="U967" s="6">
        <f>Table1[[#This Row],[Profit]]/Table1[[#This Row],[Sales]]</f>
        <v>0.23816896010100636</v>
      </c>
      <c r="V967" t="s">
        <v>15411</v>
      </c>
      <c r="W967" t="s">
        <v>14886</v>
      </c>
    </row>
    <row r="968" spans="1:23" x14ac:dyDescent="0.25">
      <c r="A968" t="s">
        <v>986</v>
      </c>
      <c r="B968" s="1">
        <v>45260</v>
      </c>
      <c r="C968" s="1" t="str">
        <f>TEXT(Table1[[#This Row],[Order Date]],"YYYY")</f>
        <v>2023</v>
      </c>
      <c r="D968" s="1" t="str">
        <f>TEXT(Table1[[#This Row],[Order Date]],"MMM")</f>
        <v>Nov</v>
      </c>
      <c r="E968" t="s">
        <v>5981</v>
      </c>
      <c r="F968" t="s">
        <v>9862</v>
      </c>
      <c r="G968" t="s">
        <v>9865</v>
      </c>
      <c r="H968" t="s">
        <v>9870</v>
      </c>
      <c r="I968" t="s">
        <v>9970</v>
      </c>
      <c r="J968" t="s">
        <v>10126</v>
      </c>
      <c r="K968" t="s">
        <v>11098</v>
      </c>
      <c r="L968" t="s">
        <v>14445</v>
      </c>
      <c r="M968" t="s">
        <v>14449</v>
      </c>
      <c r="N968" t="s">
        <v>15066</v>
      </c>
      <c r="O968">
        <v>3</v>
      </c>
      <c r="P968">
        <v>19.600000000000001</v>
      </c>
      <c r="Q968" s="3">
        <v>0.04</v>
      </c>
      <c r="R968">
        <v>7.46</v>
      </c>
      <c r="S968">
        <v>56.45</v>
      </c>
      <c r="T968">
        <v>5.82</v>
      </c>
      <c r="U968" s="6">
        <f>Table1[[#This Row],[Profit]]/Table1[[#This Row],[Sales]]</f>
        <v>0.10310008857395926</v>
      </c>
      <c r="V968" t="s">
        <v>15409</v>
      </c>
      <c r="W968" t="s">
        <v>15412</v>
      </c>
    </row>
    <row r="969" spans="1:23" x14ac:dyDescent="0.25">
      <c r="A969" t="s">
        <v>987</v>
      </c>
      <c r="B969" s="1">
        <v>45954</v>
      </c>
      <c r="C969" s="1" t="str">
        <f>TEXT(Table1[[#This Row],[Order Date]],"YYYY")</f>
        <v>2025</v>
      </c>
      <c r="D969" s="1" t="str">
        <f>TEXT(Table1[[#This Row],[Order Date]],"MMM")</f>
        <v>Oct</v>
      </c>
      <c r="E969" t="s">
        <v>5982</v>
      </c>
      <c r="F969" t="s">
        <v>9861</v>
      </c>
      <c r="G969" t="s">
        <v>9865</v>
      </c>
      <c r="H969" t="s">
        <v>9870</v>
      </c>
      <c r="I969" t="s">
        <v>9949</v>
      </c>
      <c r="J969" t="s">
        <v>10116</v>
      </c>
      <c r="K969" t="s">
        <v>11099</v>
      </c>
      <c r="L969" t="s">
        <v>14446</v>
      </c>
      <c r="M969" t="s">
        <v>14455</v>
      </c>
      <c r="N969" t="s">
        <v>15067</v>
      </c>
      <c r="O969">
        <v>3</v>
      </c>
      <c r="P969">
        <v>757.56</v>
      </c>
      <c r="Q969" s="3">
        <v>0.13</v>
      </c>
      <c r="R969">
        <v>43.19</v>
      </c>
      <c r="S969">
        <v>1977.23</v>
      </c>
      <c r="T969">
        <v>293.8</v>
      </c>
      <c r="U969" s="6">
        <f>Table1[[#This Row],[Profit]]/Table1[[#This Row],[Sales]]</f>
        <v>0.14859171669456767</v>
      </c>
      <c r="V969" t="s">
        <v>15411</v>
      </c>
      <c r="W969" t="s">
        <v>15413</v>
      </c>
    </row>
    <row r="970" spans="1:23" x14ac:dyDescent="0.25">
      <c r="A970" t="s">
        <v>988</v>
      </c>
      <c r="B970" s="1">
        <v>45842</v>
      </c>
      <c r="C970" s="1" t="str">
        <f>TEXT(Table1[[#This Row],[Order Date]],"YYYY")</f>
        <v>2025</v>
      </c>
      <c r="D970" s="1" t="str">
        <f>TEXT(Table1[[#This Row],[Order Date]],"MMM")</f>
        <v>Jul</v>
      </c>
      <c r="E970" t="s">
        <v>5983</v>
      </c>
      <c r="F970" t="s">
        <v>9862</v>
      </c>
      <c r="G970" t="s">
        <v>9865</v>
      </c>
      <c r="H970" t="s">
        <v>9867</v>
      </c>
      <c r="I970" t="s">
        <v>10112</v>
      </c>
      <c r="J970" t="s">
        <v>10150</v>
      </c>
      <c r="K970" t="s">
        <v>11100</v>
      </c>
      <c r="L970" t="s">
        <v>14445</v>
      </c>
      <c r="M970" t="s">
        <v>14452</v>
      </c>
      <c r="N970" t="s">
        <v>14964</v>
      </c>
      <c r="O970">
        <v>10</v>
      </c>
      <c r="P970">
        <v>140.44</v>
      </c>
      <c r="Q970" s="3">
        <v>0.25</v>
      </c>
      <c r="R970">
        <v>46.14</v>
      </c>
      <c r="S970">
        <v>1053.3</v>
      </c>
      <c r="T970">
        <v>-59.58</v>
      </c>
      <c r="U970" s="6">
        <f>Table1[[#This Row],[Profit]]/Table1[[#This Row],[Sales]]</f>
        <v>-5.6565081173454858E-2</v>
      </c>
      <c r="V970" t="s">
        <v>15146</v>
      </c>
      <c r="W970" t="s">
        <v>15413</v>
      </c>
    </row>
    <row r="971" spans="1:23" x14ac:dyDescent="0.25">
      <c r="A971" t="s">
        <v>989</v>
      </c>
      <c r="B971" s="1">
        <v>45798</v>
      </c>
      <c r="C971" s="1" t="str">
        <f>TEXT(Table1[[#This Row],[Order Date]],"YYYY")</f>
        <v>2025</v>
      </c>
      <c r="D971" s="1" t="str">
        <f>TEXT(Table1[[#This Row],[Order Date]],"MMM")</f>
        <v>May</v>
      </c>
      <c r="E971" t="s">
        <v>5330</v>
      </c>
      <c r="F971" t="s">
        <v>9861</v>
      </c>
      <c r="G971" t="s">
        <v>9866</v>
      </c>
      <c r="H971" t="s">
        <v>9870</v>
      </c>
      <c r="I971" t="s">
        <v>9911</v>
      </c>
      <c r="J971" t="s">
        <v>10136</v>
      </c>
      <c r="K971" t="s">
        <v>11101</v>
      </c>
      <c r="L971" t="s">
        <v>14445</v>
      </c>
      <c r="M971" t="s">
        <v>14449</v>
      </c>
      <c r="N971" t="s">
        <v>15068</v>
      </c>
      <c r="O971">
        <v>5</v>
      </c>
      <c r="P971">
        <v>492.13</v>
      </c>
      <c r="Q971" s="3">
        <v>0.3</v>
      </c>
      <c r="R971">
        <v>38.1</v>
      </c>
      <c r="S971">
        <v>1722.45</v>
      </c>
      <c r="T971">
        <v>-80.94</v>
      </c>
      <c r="U971" s="6">
        <f>Table1[[#This Row],[Profit]]/Table1[[#This Row],[Sales]]</f>
        <v>-4.6991204389096923E-2</v>
      </c>
      <c r="V971" t="s">
        <v>15411</v>
      </c>
      <c r="W971" t="s">
        <v>15412</v>
      </c>
    </row>
    <row r="972" spans="1:23" x14ac:dyDescent="0.25">
      <c r="A972" t="s">
        <v>990</v>
      </c>
      <c r="B972" s="1">
        <v>44896</v>
      </c>
      <c r="C972" s="1" t="str">
        <f>TEXT(Table1[[#This Row],[Order Date]],"YYYY")</f>
        <v>2022</v>
      </c>
      <c r="D972" s="1" t="str">
        <f>TEXT(Table1[[#This Row],[Order Date]],"MMM")</f>
        <v>Dec</v>
      </c>
      <c r="E972" t="s">
        <v>5984</v>
      </c>
      <c r="F972" t="s">
        <v>9862</v>
      </c>
      <c r="G972" t="s">
        <v>9864</v>
      </c>
      <c r="H972" t="s">
        <v>9870</v>
      </c>
      <c r="I972" t="s">
        <v>9985</v>
      </c>
      <c r="J972" t="s">
        <v>10127</v>
      </c>
      <c r="K972" t="s">
        <v>11102</v>
      </c>
      <c r="L972" t="s">
        <v>14444</v>
      </c>
      <c r="M972" t="s">
        <v>14454</v>
      </c>
      <c r="N972" t="s">
        <v>15069</v>
      </c>
      <c r="O972">
        <v>9</v>
      </c>
      <c r="P972">
        <v>362.25</v>
      </c>
      <c r="Q972" s="3">
        <v>0.2</v>
      </c>
      <c r="R972">
        <v>31.46</v>
      </c>
      <c r="S972">
        <v>2608.1999999999998</v>
      </c>
      <c r="T972">
        <v>-236.51</v>
      </c>
      <c r="U972" s="6">
        <f>Table1[[#This Row],[Profit]]/Table1[[#This Row],[Sales]]</f>
        <v>-9.0679395751859529E-2</v>
      </c>
      <c r="V972" t="s">
        <v>15409</v>
      </c>
      <c r="W972" t="s">
        <v>14886</v>
      </c>
    </row>
    <row r="973" spans="1:23" x14ac:dyDescent="0.25">
      <c r="A973" t="s">
        <v>991</v>
      </c>
      <c r="B973" s="1">
        <v>45385</v>
      </c>
      <c r="C973" s="1" t="str">
        <f>TEXT(Table1[[#This Row],[Order Date]],"YYYY")</f>
        <v>2024</v>
      </c>
      <c r="D973" s="1" t="str">
        <f>TEXT(Table1[[#This Row],[Order Date]],"MMM")</f>
        <v>Apr</v>
      </c>
      <c r="E973" t="s">
        <v>5985</v>
      </c>
      <c r="F973" t="s">
        <v>9862</v>
      </c>
      <c r="G973" t="s">
        <v>9865</v>
      </c>
      <c r="H973" t="s">
        <v>9868</v>
      </c>
      <c r="I973" t="s">
        <v>10051</v>
      </c>
      <c r="J973" t="s">
        <v>10127</v>
      </c>
      <c r="K973" t="s">
        <v>11103</v>
      </c>
      <c r="L973" t="s">
        <v>14445</v>
      </c>
      <c r="M973" t="s">
        <v>14451</v>
      </c>
      <c r="N973" t="s">
        <v>14754</v>
      </c>
      <c r="O973">
        <v>4</v>
      </c>
      <c r="P973">
        <v>213.89</v>
      </c>
      <c r="Q973" s="3">
        <v>0.1</v>
      </c>
      <c r="R973">
        <v>5.18</v>
      </c>
      <c r="S973">
        <v>770</v>
      </c>
      <c r="T973">
        <v>-8.0299999999999994</v>
      </c>
      <c r="U973" s="6">
        <f>Table1[[#This Row],[Profit]]/Table1[[#This Row],[Sales]]</f>
        <v>-1.0428571428571428E-2</v>
      </c>
      <c r="V973" t="s">
        <v>15409</v>
      </c>
      <c r="W973" t="s">
        <v>15412</v>
      </c>
    </row>
    <row r="974" spans="1:23" x14ac:dyDescent="0.25">
      <c r="A974" t="s">
        <v>992</v>
      </c>
      <c r="B974" s="1">
        <v>45741</v>
      </c>
      <c r="C974" s="1" t="str">
        <f>TEXT(Table1[[#This Row],[Order Date]],"YYYY")</f>
        <v>2025</v>
      </c>
      <c r="D974" s="1" t="str">
        <f>TEXT(Table1[[#This Row],[Order Date]],"MMM")</f>
        <v>Mar</v>
      </c>
      <c r="E974" t="s">
        <v>5986</v>
      </c>
      <c r="F974" t="s">
        <v>9863</v>
      </c>
      <c r="G974" t="s">
        <v>9866</v>
      </c>
      <c r="H974" t="s">
        <v>9868</v>
      </c>
      <c r="I974" t="s">
        <v>9929</v>
      </c>
      <c r="J974" t="s">
        <v>10154</v>
      </c>
      <c r="K974" t="s">
        <v>11104</v>
      </c>
      <c r="L974" t="s">
        <v>14446</v>
      </c>
      <c r="M974" t="s">
        <v>14453</v>
      </c>
      <c r="N974" t="s">
        <v>14941</v>
      </c>
      <c r="O974">
        <v>5</v>
      </c>
      <c r="P974">
        <v>52.19</v>
      </c>
      <c r="Q974" s="3">
        <v>0.02</v>
      </c>
      <c r="R974">
        <v>40.31</v>
      </c>
      <c r="S974">
        <v>255.73</v>
      </c>
      <c r="T974">
        <v>-12.68</v>
      </c>
      <c r="U974" s="6">
        <f>Table1[[#This Row],[Profit]]/Table1[[#This Row],[Sales]]</f>
        <v>-4.9583545145270407E-2</v>
      </c>
      <c r="V974" t="s">
        <v>15411</v>
      </c>
      <c r="W974" t="s">
        <v>14886</v>
      </c>
    </row>
    <row r="975" spans="1:23" x14ac:dyDescent="0.25">
      <c r="A975" t="s">
        <v>993</v>
      </c>
      <c r="B975" s="1">
        <v>45456</v>
      </c>
      <c r="C975" s="1" t="str">
        <f>TEXT(Table1[[#This Row],[Order Date]],"YYYY")</f>
        <v>2024</v>
      </c>
      <c r="D975" s="1" t="str">
        <f>TEXT(Table1[[#This Row],[Order Date]],"MMM")</f>
        <v>Jun</v>
      </c>
      <c r="E975" t="s">
        <v>5987</v>
      </c>
      <c r="F975" t="s">
        <v>9862</v>
      </c>
      <c r="G975" t="s">
        <v>9866</v>
      </c>
      <c r="H975" t="s">
        <v>9867</v>
      </c>
      <c r="I975" t="s">
        <v>9942</v>
      </c>
      <c r="J975" t="s">
        <v>10145</v>
      </c>
      <c r="K975" t="s">
        <v>11105</v>
      </c>
      <c r="L975" t="s">
        <v>14446</v>
      </c>
      <c r="M975" t="s">
        <v>14450</v>
      </c>
      <c r="N975" t="s">
        <v>15070</v>
      </c>
      <c r="O975">
        <v>9</v>
      </c>
      <c r="P975">
        <v>350.23</v>
      </c>
      <c r="Q975" s="3">
        <v>7.0000000000000007E-2</v>
      </c>
      <c r="R975">
        <v>20.94</v>
      </c>
      <c r="S975">
        <v>2931.43</v>
      </c>
      <c r="T975">
        <v>579.29</v>
      </c>
      <c r="U975" s="6">
        <f>Table1[[#This Row],[Profit]]/Table1[[#This Row],[Sales]]</f>
        <v>0.19761345145543302</v>
      </c>
      <c r="V975" t="s">
        <v>15409</v>
      </c>
      <c r="W975" t="s">
        <v>15413</v>
      </c>
    </row>
    <row r="976" spans="1:23" x14ac:dyDescent="0.25">
      <c r="A976" t="s">
        <v>994</v>
      </c>
      <c r="B976" s="1">
        <v>45786</v>
      </c>
      <c r="C976" s="1" t="str">
        <f>TEXT(Table1[[#This Row],[Order Date]],"YYYY")</f>
        <v>2025</v>
      </c>
      <c r="D976" s="1" t="str">
        <f>TEXT(Table1[[#This Row],[Order Date]],"MMM")</f>
        <v>May</v>
      </c>
      <c r="E976" t="s">
        <v>5988</v>
      </c>
      <c r="F976" t="s">
        <v>9861</v>
      </c>
      <c r="G976" t="s">
        <v>9866</v>
      </c>
      <c r="H976" t="s">
        <v>9867</v>
      </c>
      <c r="I976" t="s">
        <v>9916</v>
      </c>
      <c r="J976" t="s">
        <v>9950</v>
      </c>
      <c r="K976" t="s">
        <v>11106</v>
      </c>
      <c r="L976" t="s">
        <v>14445</v>
      </c>
      <c r="M976" t="s">
        <v>14451</v>
      </c>
      <c r="N976" t="s">
        <v>15043</v>
      </c>
      <c r="O976">
        <v>4</v>
      </c>
      <c r="P976">
        <v>644.34</v>
      </c>
      <c r="Q976" s="3">
        <v>0.02</v>
      </c>
      <c r="R976">
        <v>35.03</v>
      </c>
      <c r="S976">
        <v>2525.81</v>
      </c>
      <c r="T976">
        <v>457.29</v>
      </c>
      <c r="U976" s="6">
        <f>Table1[[#This Row],[Profit]]/Table1[[#This Row],[Sales]]</f>
        <v>0.18104687209251688</v>
      </c>
      <c r="V976" t="s">
        <v>15411</v>
      </c>
      <c r="W976" t="s">
        <v>15414</v>
      </c>
    </row>
    <row r="977" spans="1:23" x14ac:dyDescent="0.25">
      <c r="A977" t="s">
        <v>995</v>
      </c>
      <c r="B977" s="1">
        <v>45164</v>
      </c>
      <c r="C977" s="1" t="str">
        <f>TEXT(Table1[[#This Row],[Order Date]],"YYYY")</f>
        <v>2023</v>
      </c>
      <c r="D977" s="1" t="str">
        <f>TEXT(Table1[[#This Row],[Order Date]],"MMM")</f>
        <v>Aug</v>
      </c>
      <c r="E977" t="s">
        <v>5989</v>
      </c>
      <c r="F977" t="s">
        <v>9862</v>
      </c>
      <c r="G977" t="s">
        <v>9865</v>
      </c>
      <c r="H977" t="s">
        <v>9871</v>
      </c>
      <c r="I977" t="s">
        <v>9907</v>
      </c>
      <c r="J977" t="s">
        <v>10138</v>
      </c>
      <c r="K977" t="s">
        <v>11107</v>
      </c>
      <c r="L977" t="s">
        <v>14445</v>
      </c>
      <c r="M977" t="s">
        <v>14452</v>
      </c>
      <c r="N977" t="s">
        <v>14764</v>
      </c>
      <c r="O977">
        <v>1</v>
      </c>
      <c r="P977">
        <v>339.1</v>
      </c>
      <c r="Q977" s="3">
        <v>0.18</v>
      </c>
      <c r="R977">
        <v>19.38</v>
      </c>
      <c r="S977">
        <v>278.06</v>
      </c>
      <c r="T977">
        <v>26.67</v>
      </c>
      <c r="U977" s="6">
        <f>Table1[[#This Row],[Profit]]/Table1[[#This Row],[Sales]]</f>
        <v>9.591455081637057E-2</v>
      </c>
      <c r="V977" t="s">
        <v>15410</v>
      </c>
      <c r="W977" t="s">
        <v>14886</v>
      </c>
    </row>
    <row r="978" spans="1:23" x14ac:dyDescent="0.25">
      <c r="A978" t="s">
        <v>996</v>
      </c>
      <c r="B978" s="1">
        <v>45722</v>
      </c>
      <c r="C978" s="1" t="str">
        <f>TEXT(Table1[[#This Row],[Order Date]],"YYYY")</f>
        <v>2025</v>
      </c>
      <c r="D978" s="1" t="str">
        <f>TEXT(Table1[[#This Row],[Order Date]],"MMM")</f>
        <v>Mar</v>
      </c>
      <c r="E978" t="s">
        <v>5990</v>
      </c>
      <c r="F978" t="s">
        <v>9861</v>
      </c>
      <c r="G978" t="s">
        <v>9865</v>
      </c>
      <c r="H978" t="s">
        <v>9869</v>
      </c>
      <c r="I978" t="s">
        <v>10030</v>
      </c>
      <c r="J978" t="s">
        <v>10119</v>
      </c>
      <c r="K978" t="s">
        <v>11108</v>
      </c>
      <c r="L978" t="s">
        <v>14445</v>
      </c>
      <c r="M978" t="s">
        <v>14451</v>
      </c>
      <c r="N978" t="s">
        <v>15071</v>
      </c>
      <c r="O978">
        <v>7</v>
      </c>
      <c r="P978">
        <v>178.4</v>
      </c>
      <c r="Q978" s="3">
        <v>0.23</v>
      </c>
      <c r="R978">
        <v>15.54</v>
      </c>
      <c r="S978">
        <v>961.58</v>
      </c>
      <c r="T978">
        <v>-51.9</v>
      </c>
      <c r="U978" s="6">
        <f>Table1[[#This Row],[Profit]]/Table1[[#This Row],[Sales]]</f>
        <v>-5.3973668337527814E-2</v>
      </c>
      <c r="V978" t="s">
        <v>15411</v>
      </c>
      <c r="W978" t="s">
        <v>15413</v>
      </c>
    </row>
    <row r="979" spans="1:23" x14ac:dyDescent="0.25">
      <c r="A979" t="s">
        <v>997</v>
      </c>
      <c r="B979" s="1">
        <v>45206</v>
      </c>
      <c r="C979" s="1" t="str">
        <f>TEXT(Table1[[#This Row],[Order Date]],"YYYY")</f>
        <v>2023</v>
      </c>
      <c r="D979" s="1" t="str">
        <f>TEXT(Table1[[#This Row],[Order Date]],"MMM")</f>
        <v>Oct</v>
      </c>
      <c r="E979" t="s">
        <v>5991</v>
      </c>
      <c r="F979" t="s">
        <v>9862</v>
      </c>
      <c r="G979" t="s">
        <v>9864</v>
      </c>
      <c r="H979" t="s">
        <v>9868</v>
      </c>
      <c r="I979" t="s">
        <v>10011</v>
      </c>
      <c r="J979" t="s">
        <v>10162</v>
      </c>
      <c r="K979" t="s">
        <v>11109</v>
      </c>
      <c r="L979" t="s">
        <v>14444</v>
      </c>
      <c r="M979" t="s">
        <v>14454</v>
      </c>
      <c r="N979" t="s">
        <v>14882</v>
      </c>
      <c r="O979">
        <v>3</v>
      </c>
      <c r="P979">
        <v>93.83</v>
      </c>
      <c r="Q979" s="3">
        <v>0.12</v>
      </c>
      <c r="R979">
        <v>39.1</v>
      </c>
      <c r="S979">
        <v>247.71</v>
      </c>
      <c r="T979">
        <v>39.630000000000003</v>
      </c>
      <c r="U979" s="6">
        <f>Table1[[#This Row],[Profit]]/Table1[[#This Row],[Sales]]</f>
        <v>0.15998546687658957</v>
      </c>
      <c r="V979" t="s">
        <v>15410</v>
      </c>
      <c r="W979" t="s">
        <v>14886</v>
      </c>
    </row>
    <row r="980" spans="1:23" x14ac:dyDescent="0.25">
      <c r="A980" t="s">
        <v>998</v>
      </c>
      <c r="B980" s="1">
        <v>45118</v>
      </c>
      <c r="C980" s="1" t="str">
        <f>TEXT(Table1[[#This Row],[Order Date]],"YYYY")</f>
        <v>2023</v>
      </c>
      <c r="D980" s="1" t="str">
        <f>TEXT(Table1[[#This Row],[Order Date]],"MMM")</f>
        <v>Jul</v>
      </c>
      <c r="E980" t="s">
        <v>5992</v>
      </c>
      <c r="F980" t="s">
        <v>9862</v>
      </c>
      <c r="G980" t="s">
        <v>9864</v>
      </c>
      <c r="H980" t="s">
        <v>9871</v>
      </c>
      <c r="I980" t="s">
        <v>10057</v>
      </c>
      <c r="J980" t="s">
        <v>10121</v>
      </c>
      <c r="K980" t="s">
        <v>11110</v>
      </c>
      <c r="L980" t="s">
        <v>14446</v>
      </c>
      <c r="M980" t="s">
        <v>14450</v>
      </c>
      <c r="N980" t="s">
        <v>14759</v>
      </c>
      <c r="O980">
        <v>1</v>
      </c>
      <c r="P980">
        <v>147.36000000000001</v>
      </c>
      <c r="Q980" s="3">
        <v>0.19</v>
      </c>
      <c r="R980">
        <v>35.67</v>
      </c>
      <c r="S980">
        <v>119.36</v>
      </c>
      <c r="T980">
        <v>-3.68</v>
      </c>
      <c r="U980" s="6">
        <f>Table1[[#This Row],[Profit]]/Table1[[#This Row],[Sales]]</f>
        <v>-3.0831099195710459E-2</v>
      </c>
      <c r="V980" t="s">
        <v>15410</v>
      </c>
      <c r="W980" t="s">
        <v>15414</v>
      </c>
    </row>
    <row r="981" spans="1:23" x14ac:dyDescent="0.25">
      <c r="A981" t="s">
        <v>999</v>
      </c>
      <c r="B981" s="1">
        <v>45108</v>
      </c>
      <c r="C981" s="1" t="str">
        <f>TEXT(Table1[[#This Row],[Order Date]],"YYYY")</f>
        <v>2023</v>
      </c>
      <c r="D981" s="1" t="str">
        <f>TEXT(Table1[[#This Row],[Order Date]],"MMM")</f>
        <v>Jul</v>
      </c>
      <c r="E981" t="s">
        <v>5993</v>
      </c>
      <c r="F981" t="s">
        <v>9863</v>
      </c>
      <c r="G981" t="s">
        <v>9864</v>
      </c>
      <c r="H981" t="s">
        <v>9871</v>
      </c>
      <c r="I981" t="s">
        <v>10025</v>
      </c>
      <c r="J981" t="s">
        <v>10118</v>
      </c>
      <c r="K981" t="s">
        <v>11111</v>
      </c>
      <c r="L981" t="s">
        <v>14445</v>
      </c>
      <c r="M981" t="s">
        <v>14452</v>
      </c>
      <c r="N981" t="s">
        <v>14775</v>
      </c>
      <c r="O981">
        <v>4</v>
      </c>
      <c r="P981">
        <v>683.73</v>
      </c>
      <c r="Q981" s="3">
        <v>0.12</v>
      </c>
      <c r="R981">
        <v>36.880000000000003</v>
      </c>
      <c r="S981">
        <v>2406.73</v>
      </c>
      <c r="T981">
        <v>638.94000000000005</v>
      </c>
      <c r="U981" s="6">
        <f>Table1[[#This Row],[Profit]]/Table1[[#This Row],[Sales]]</f>
        <v>0.26548054829582052</v>
      </c>
      <c r="V981" t="s">
        <v>15410</v>
      </c>
      <c r="W981" t="s">
        <v>14886</v>
      </c>
    </row>
    <row r="982" spans="1:23" x14ac:dyDescent="0.25">
      <c r="A982" t="s">
        <v>1000</v>
      </c>
      <c r="B982" s="1">
        <v>45497</v>
      </c>
      <c r="C982" s="1" t="str">
        <f>TEXT(Table1[[#This Row],[Order Date]],"YYYY")</f>
        <v>2024</v>
      </c>
      <c r="D982" s="1" t="str">
        <f>TEXT(Table1[[#This Row],[Order Date]],"MMM")</f>
        <v>Jul</v>
      </c>
      <c r="E982" t="s">
        <v>5994</v>
      </c>
      <c r="F982" t="s">
        <v>9862</v>
      </c>
      <c r="G982" t="s">
        <v>9866</v>
      </c>
      <c r="H982" t="s">
        <v>9868</v>
      </c>
      <c r="I982" t="s">
        <v>9973</v>
      </c>
      <c r="J982" t="s">
        <v>10135</v>
      </c>
      <c r="K982" t="s">
        <v>11112</v>
      </c>
      <c r="L982" t="s">
        <v>14445</v>
      </c>
      <c r="M982" t="s">
        <v>14451</v>
      </c>
      <c r="N982" t="s">
        <v>14954</v>
      </c>
      <c r="O982">
        <v>4</v>
      </c>
      <c r="P982">
        <v>664.69</v>
      </c>
      <c r="Q982" s="3">
        <v>0.27</v>
      </c>
      <c r="R982">
        <v>30.61</v>
      </c>
      <c r="S982">
        <v>1940.89</v>
      </c>
      <c r="T982">
        <v>485.86</v>
      </c>
      <c r="U982" s="6">
        <f>Table1[[#This Row],[Profit]]/Table1[[#This Row],[Sales]]</f>
        <v>0.25032845756328281</v>
      </c>
      <c r="V982" t="s">
        <v>15411</v>
      </c>
      <c r="W982" t="s">
        <v>15412</v>
      </c>
    </row>
    <row r="983" spans="1:23" x14ac:dyDescent="0.25">
      <c r="A983" t="s">
        <v>1001</v>
      </c>
      <c r="B983" s="1">
        <v>45346</v>
      </c>
      <c r="C983" s="1" t="str">
        <f>TEXT(Table1[[#This Row],[Order Date]],"YYYY")</f>
        <v>2024</v>
      </c>
      <c r="D983" s="1" t="str">
        <f>TEXT(Table1[[#This Row],[Order Date]],"MMM")</f>
        <v>Feb</v>
      </c>
      <c r="E983" t="s">
        <v>5995</v>
      </c>
      <c r="F983" t="s">
        <v>9861</v>
      </c>
      <c r="G983" t="s">
        <v>9864</v>
      </c>
      <c r="H983" t="s">
        <v>9870</v>
      </c>
      <c r="I983" t="s">
        <v>10036</v>
      </c>
      <c r="J983" t="s">
        <v>10147</v>
      </c>
      <c r="K983" t="s">
        <v>11113</v>
      </c>
      <c r="L983" t="s">
        <v>14446</v>
      </c>
      <c r="M983" t="s">
        <v>14453</v>
      </c>
      <c r="N983" t="s">
        <v>15050</v>
      </c>
      <c r="O983">
        <v>4</v>
      </c>
      <c r="P983">
        <v>84.02</v>
      </c>
      <c r="Q983" s="3">
        <v>0.14000000000000001</v>
      </c>
      <c r="R983">
        <v>14.78</v>
      </c>
      <c r="S983">
        <v>289.02999999999997</v>
      </c>
      <c r="T983">
        <v>50.96</v>
      </c>
      <c r="U983" s="6">
        <f>Table1[[#This Row],[Profit]]/Table1[[#This Row],[Sales]]</f>
        <v>0.17631387745216762</v>
      </c>
      <c r="V983" t="s">
        <v>15409</v>
      </c>
      <c r="W983" t="s">
        <v>15412</v>
      </c>
    </row>
    <row r="984" spans="1:23" x14ac:dyDescent="0.25">
      <c r="A984" t="s">
        <v>1002</v>
      </c>
      <c r="B984" s="1">
        <v>45966</v>
      </c>
      <c r="C984" s="1" t="str">
        <f>TEXT(Table1[[#This Row],[Order Date]],"YYYY")</f>
        <v>2025</v>
      </c>
      <c r="D984" s="1" t="str">
        <f>TEXT(Table1[[#This Row],[Order Date]],"MMM")</f>
        <v>Nov</v>
      </c>
      <c r="E984" t="s">
        <v>5996</v>
      </c>
      <c r="F984" t="s">
        <v>9863</v>
      </c>
      <c r="G984" t="s">
        <v>9864</v>
      </c>
      <c r="H984" t="s">
        <v>9871</v>
      </c>
      <c r="I984" t="s">
        <v>9933</v>
      </c>
      <c r="J984" t="s">
        <v>10136</v>
      </c>
      <c r="K984" t="s">
        <v>11114</v>
      </c>
      <c r="L984" t="s">
        <v>14444</v>
      </c>
      <c r="M984" t="s">
        <v>14448</v>
      </c>
      <c r="N984" t="s">
        <v>14907</v>
      </c>
      <c r="O984">
        <v>3</v>
      </c>
      <c r="P984">
        <v>463.64</v>
      </c>
      <c r="Q984" s="3">
        <v>0.17</v>
      </c>
      <c r="R984">
        <v>33.479999999999997</v>
      </c>
      <c r="S984">
        <v>1154.46</v>
      </c>
      <c r="T984">
        <v>264.31</v>
      </c>
      <c r="U984" s="6">
        <f>Table1[[#This Row],[Profit]]/Table1[[#This Row],[Sales]]</f>
        <v>0.22894686693345806</v>
      </c>
      <c r="V984" t="s">
        <v>15411</v>
      </c>
      <c r="W984" t="s">
        <v>15414</v>
      </c>
    </row>
    <row r="985" spans="1:23" x14ac:dyDescent="0.25">
      <c r="A985" t="s">
        <v>1003</v>
      </c>
      <c r="B985" s="1">
        <v>45905</v>
      </c>
      <c r="C985" s="1" t="str">
        <f>TEXT(Table1[[#This Row],[Order Date]],"YYYY")</f>
        <v>2025</v>
      </c>
      <c r="D985" s="1" t="str">
        <f>TEXT(Table1[[#This Row],[Order Date]],"MMM")</f>
        <v>Sep</v>
      </c>
      <c r="E985" t="s">
        <v>5997</v>
      </c>
      <c r="F985" t="s">
        <v>9861</v>
      </c>
      <c r="G985" t="s">
        <v>9865</v>
      </c>
      <c r="H985" t="s">
        <v>9867</v>
      </c>
      <c r="I985" t="s">
        <v>9897</v>
      </c>
      <c r="J985" t="s">
        <v>10138</v>
      </c>
      <c r="K985" t="s">
        <v>11115</v>
      </c>
      <c r="L985" t="s">
        <v>14445</v>
      </c>
      <c r="M985" t="s">
        <v>14449</v>
      </c>
      <c r="N985" t="s">
        <v>14771</v>
      </c>
      <c r="O985">
        <v>3</v>
      </c>
      <c r="P985">
        <v>590.86</v>
      </c>
      <c r="Q985" s="3">
        <v>0.08</v>
      </c>
      <c r="R985">
        <v>30.31</v>
      </c>
      <c r="S985">
        <v>1630.77</v>
      </c>
      <c r="T985">
        <v>59.92</v>
      </c>
      <c r="U985" s="6">
        <f>Table1[[#This Row],[Profit]]/Table1[[#This Row],[Sales]]</f>
        <v>3.6743378894632597E-2</v>
      </c>
      <c r="V985" t="s">
        <v>15146</v>
      </c>
      <c r="W985" t="s">
        <v>14886</v>
      </c>
    </row>
    <row r="986" spans="1:23" x14ac:dyDescent="0.25">
      <c r="A986" t="s">
        <v>1004</v>
      </c>
      <c r="B986" s="1">
        <v>45886</v>
      </c>
      <c r="C986" s="1" t="str">
        <f>TEXT(Table1[[#This Row],[Order Date]],"YYYY")</f>
        <v>2025</v>
      </c>
      <c r="D986" s="1" t="str">
        <f>TEXT(Table1[[#This Row],[Order Date]],"MMM")</f>
        <v>Aug</v>
      </c>
      <c r="E986" t="s">
        <v>5998</v>
      </c>
      <c r="F986" t="s">
        <v>9863</v>
      </c>
      <c r="G986" t="s">
        <v>9866</v>
      </c>
      <c r="H986" t="s">
        <v>9867</v>
      </c>
      <c r="I986" t="s">
        <v>9933</v>
      </c>
      <c r="J986" t="s">
        <v>10160</v>
      </c>
      <c r="K986" t="s">
        <v>11116</v>
      </c>
      <c r="L986" t="s">
        <v>14445</v>
      </c>
      <c r="M986" t="s">
        <v>14451</v>
      </c>
      <c r="N986" t="s">
        <v>15072</v>
      </c>
      <c r="O986">
        <v>5</v>
      </c>
      <c r="P986">
        <v>76.64</v>
      </c>
      <c r="Q986" s="3">
        <v>0.04</v>
      </c>
      <c r="R986">
        <v>33.450000000000003</v>
      </c>
      <c r="S986">
        <v>367.87</v>
      </c>
      <c r="T986">
        <v>106.94</v>
      </c>
      <c r="U986" s="6">
        <f>Table1[[#This Row],[Profit]]/Table1[[#This Row],[Sales]]</f>
        <v>0.290700519205154</v>
      </c>
      <c r="V986" t="s">
        <v>15146</v>
      </c>
      <c r="W986" t="s">
        <v>15413</v>
      </c>
    </row>
    <row r="987" spans="1:23" x14ac:dyDescent="0.25">
      <c r="A987" t="s">
        <v>1005</v>
      </c>
      <c r="B987" s="1">
        <v>45180</v>
      </c>
      <c r="C987" s="1" t="str">
        <f>TEXT(Table1[[#This Row],[Order Date]],"YYYY")</f>
        <v>2023</v>
      </c>
      <c r="D987" s="1" t="str">
        <f>TEXT(Table1[[#This Row],[Order Date]],"MMM")</f>
        <v>Sep</v>
      </c>
      <c r="E987" t="s">
        <v>5999</v>
      </c>
      <c r="F987" t="s">
        <v>9863</v>
      </c>
      <c r="G987" t="s">
        <v>9865</v>
      </c>
      <c r="H987" t="s">
        <v>9870</v>
      </c>
      <c r="I987" t="s">
        <v>9940</v>
      </c>
      <c r="J987" t="s">
        <v>10161</v>
      </c>
      <c r="K987" t="s">
        <v>11117</v>
      </c>
      <c r="L987" t="s">
        <v>14444</v>
      </c>
      <c r="M987" t="s">
        <v>14454</v>
      </c>
      <c r="N987" t="s">
        <v>14845</v>
      </c>
      <c r="O987">
        <v>7</v>
      </c>
      <c r="P987">
        <v>759.5</v>
      </c>
      <c r="Q987" s="3">
        <v>7.0000000000000007E-2</v>
      </c>
      <c r="R987">
        <v>48.45</v>
      </c>
      <c r="S987">
        <v>4944.34</v>
      </c>
      <c r="T987">
        <v>829.47</v>
      </c>
      <c r="U987" s="6">
        <f>Table1[[#This Row],[Profit]]/Table1[[#This Row],[Sales]]</f>
        <v>0.16776152125460628</v>
      </c>
      <c r="V987" t="s">
        <v>15410</v>
      </c>
      <c r="W987" t="s">
        <v>15413</v>
      </c>
    </row>
    <row r="988" spans="1:23" x14ac:dyDescent="0.25">
      <c r="A988" t="s">
        <v>1006</v>
      </c>
      <c r="B988" s="1">
        <v>45358</v>
      </c>
      <c r="C988" s="1" t="str">
        <f>TEXT(Table1[[#This Row],[Order Date]],"YYYY")</f>
        <v>2024</v>
      </c>
      <c r="D988" s="1" t="str">
        <f>TEXT(Table1[[#This Row],[Order Date]],"MMM")</f>
        <v>Mar</v>
      </c>
      <c r="E988" t="s">
        <v>6000</v>
      </c>
      <c r="F988" t="s">
        <v>9863</v>
      </c>
      <c r="G988" t="s">
        <v>9866</v>
      </c>
      <c r="H988" t="s">
        <v>9869</v>
      </c>
      <c r="I988" t="s">
        <v>10034</v>
      </c>
      <c r="J988" t="s">
        <v>10161</v>
      </c>
      <c r="K988" t="s">
        <v>11118</v>
      </c>
      <c r="L988" t="s">
        <v>14446</v>
      </c>
      <c r="M988" t="s">
        <v>14450</v>
      </c>
      <c r="N988" t="s">
        <v>15073</v>
      </c>
      <c r="O988">
        <v>8</v>
      </c>
      <c r="P988">
        <v>53.87</v>
      </c>
      <c r="Q988" s="3">
        <v>0.02</v>
      </c>
      <c r="R988">
        <v>6.65</v>
      </c>
      <c r="S988">
        <v>422.34</v>
      </c>
      <c r="T988">
        <v>73.64</v>
      </c>
      <c r="U988" s="6">
        <f>Table1[[#This Row],[Profit]]/Table1[[#This Row],[Sales]]</f>
        <v>0.17436188852583229</v>
      </c>
      <c r="V988" t="s">
        <v>15146</v>
      </c>
      <c r="W988" t="s">
        <v>15413</v>
      </c>
    </row>
    <row r="989" spans="1:23" x14ac:dyDescent="0.25">
      <c r="A989" t="s">
        <v>1007</v>
      </c>
      <c r="B989" s="1">
        <v>45916</v>
      </c>
      <c r="C989" s="1" t="str">
        <f>TEXT(Table1[[#This Row],[Order Date]],"YYYY")</f>
        <v>2025</v>
      </c>
      <c r="D989" s="1" t="str">
        <f>TEXT(Table1[[#This Row],[Order Date]],"MMM")</f>
        <v>Sep</v>
      </c>
      <c r="E989" t="s">
        <v>6001</v>
      </c>
      <c r="F989" t="s">
        <v>9863</v>
      </c>
      <c r="G989" t="s">
        <v>9866</v>
      </c>
      <c r="H989" t="s">
        <v>9868</v>
      </c>
      <c r="I989" t="s">
        <v>9911</v>
      </c>
      <c r="J989" t="s">
        <v>10115</v>
      </c>
      <c r="K989" t="s">
        <v>11119</v>
      </c>
      <c r="L989" t="s">
        <v>14446</v>
      </c>
      <c r="M989" t="s">
        <v>14450</v>
      </c>
      <c r="N989" t="s">
        <v>15074</v>
      </c>
      <c r="O989">
        <v>7</v>
      </c>
      <c r="P989">
        <v>57.7</v>
      </c>
      <c r="Q989" s="3">
        <v>0.15</v>
      </c>
      <c r="R989">
        <v>29.75</v>
      </c>
      <c r="S989">
        <v>343.31</v>
      </c>
      <c r="T989">
        <v>97.17</v>
      </c>
      <c r="U989" s="6">
        <f>Table1[[#This Row],[Profit]]/Table1[[#This Row],[Sales]]</f>
        <v>0.28303865311234744</v>
      </c>
      <c r="V989" t="s">
        <v>15410</v>
      </c>
      <c r="W989" t="s">
        <v>15413</v>
      </c>
    </row>
    <row r="990" spans="1:23" x14ac:dyDescent="0.25">
      <c r="A990" t="s">
        <v>1008</v>
      </c>
      <c r="B990" s="1">
        <v>45798</v>
      </c>
      <c r="C990" s="1" t="str">
        <f>TEXT(Table1[[#This Row],[Order Date]],"YYYY")</f>
        <v>2025</v>
      </c>
      <c r="D990" s="1" t="str">
        <f>TEXT(Table1[[#This Row],[Order Date]],"MMM")</f>
        <v>May</v>
      </c>
      <c r="E990" t="s">
        <v>6002</v>
      </c>
      <c r="F990" t="s">
        <v>9861</v>
      </c>
      <c r="G990" t="s">
        <v>9866</v>
      </c>
      <c r="H990" t="s">
        <v>9871</v>
      </c>
      <c r="I990" t="s">
        <v>9980</v>
      </c>
      <c r="J990" t="s">
        <v>10124</v>
      </c>
      <c r="K990" t="s">
        <v>11120</v>
      </c>
      <c r="L990" t="s">
        <v>14444</v>
      </c>
      <c r="M990" t="s">
        <v>14447</v>
      </c>
      <c r="N990" t="s">
        <v>15075</v>
      </c>
      <c r="O990">
        <v>9</v>
      </c>
      <c r="P990">
        <v>155.97999999999999</v>
      </c>
      <c r="Q990" s="3">
        <v>0.26</v>
      </c>
      <c r="R990">
        <v>24.58</v>
      </c>
      <c r="S990">
        <v>1038.83</v>
      </c>
      <c r="T990">
        <v>16.98</v>
      </c>
      <c r="U990" s="6">
        <f>Table1[[#This Row],[Profit]]/Table1[[#This Row],[Sales]]</f>
        <v>1.6345311552419549E-2</v>
      </c>
      <c r="V990" t="s">
        <v>15410</v>
      </c>
      <c r="W990" t="s">
        <v>14886</v>
      </c>
    </row>
    <row r="991" spans="1:23" x14ac:dyDescent="0.25">
      <c r="A991" t="s">
        <v>1009</v>
      </c>
      <c r="B991" s="1">
        <v>45470</v>
      </c>
      <c r="C991" s="1" t="str">
        <f>TEXT(Table1[[#This Row],[Order Date]],"YYYY")</f>
        <v>2024</v>
      </c>
      <c r="D991" s="1" t="str">
        <f>TEXT(Table1[[#This Row],[Order Date]],"MMM")</f>
        <v>Jun</v>
      </c>
      <c r="E991" t="s">
        <v>6003</v>
      </c>
      <c r="F991" t="s">
        <v>9863</v>
      </c>
      <c r="G991" t="s">
        <v>9865</v>
      </c>
      <c r="H991" t="s">
        <v>9867</v>
      </c>
      <c r="I991" t="s">
        <v>10099</v>
      </c>
      <c r="J991" t="s">
        <v>10136</v>
      </c>
      <c r="K991" t="s">
        <v>11121</v>
      </c>
      <c r="L991" t="s">
        <v>14444</v>
      </c>
      <c r="M991" t="s">
        <v>14447</v>
      </c>
      <c r="N991" t="s">
        <v>14896</v>
      </c>
      <c r="O991">
        <v>1</v>
      </c>
      <c r="P991">
        <v>300.52</v>
      </c>
      <c r="Q991" s="3">
        <v>0.18</v>
      </c>
      <c r="R991">
        <v>9.9700000000000006</v>
      </c>
      <c r="S991">
        <v>246.43</v>
      </c>
      <c r="T991">
        <v>53.52</v>
      </c>
      <c r="U991" s="6">
        <f>Table1[[#This Row],[Profit]]/Table1[[#This Row],[Sales]]</f>
        <v>0.21718134967333524</v>
      </c>
      <c r="V991" t="s">
        <v>15409</v>
      </c>
      <c r="W991" t="s">
        <v>15412</v>
      </c>
    </row>
    <row r="992" spans="1:23" x14ac:dyDescent="0.25">
      <c r="A992" t="s">
        <v>1010</v>
      </c>
      <c r="B992" s="1">
        <v>44961</v>
      </c>
      <c r="C992" s="1" t="str">
        <f>TEXT(Table1[[#This Row],[Order Date]],"YYYY")</f>
        <v>2023</v>
      </c>
      <c r="D992" s="1" t="str">
        <f>TEXT(Table1[[#This Row],[Order Date]],"MMM")</f>
        <v>Feb</v>
      </c>
      <c r="E992" t="s">
        <v>6004</v>
      </c>
      <c r="F992" t="s">
        <v>9861</v>
      </c>
      <c r="G992" t="s">
        <v>9865</v>
      </c>
      <c r="H992" t="s">
        <v>9867</v>
      </c>
      <c r="I992" t="s">
        <v>9924</v>
      </c>
      <c r="J992" t="s">
        <v>10124</v>
      </c>
      <c r="K992" t="s">
        <v>11122</v>
      </c>
      <c r="L992" t="s">
        <v>14444</v>
      </c>
      <c r="M992" t="s">
        <v>14447</v>
      </c>
      <c r="N992" t="s">
        <v>15076</v>
      </c>
      <c r="O992">
        <v>2</v>
      </c>
      <c r="P992">
        <v>415.79</v>
      </c>
      <c r="Q992" s="3">
        <v>0.09</v>
      </c>
      <c r="R992">
        <v>48.87</v>
      </c>
      <c r="S992">
        <v>756.74</v>
      </c>
      <c r="T992">
        <v>-59.22</v>
      </c>
      <c r="U992" s="6">
        <f>Table1[[#This Row],[Profit]]/Table1[[#This Row],[Sales]]</f>
        <v>-7.8256732827655467E-2</v>
      </c>
      <c r="V992" t="s">
        <v>15410</v>
      </c>
      <c r="W992" t="s">
        <v>15414</v>
      </c>
    </row>
    <row r="993" spans="1:23" x14ac:dyDescent="0.25">
      <c r="A993" t="s">
        <v>1011</v>
      </c>
      <c r="B993" s="1">
        <v>45616</v>
      </c>
      <c r="C993" s="1" t="str">
        <f>TEXT(Table1[[#This Row],[Order Date]],"YYYY")</f>
        <v>2024</v>
      </c>
      <c r="D993" s="1" t="str">
        <f>TEXT(Table1[[#This Row],[Order Date]],"MMM")</f>
        <v>Nov</v>
      </c>
      <c r="E993" t="s">
        <v>6005</v>
      </c>
      <c r="F993" t="s">
        <v>9862</v>
      </c>
      <c r="G993" t="s">
        <v>9864</v>
      </c>
      <c r="H993" t="s">
        <v>9867</v>
      </c>
      <c r="I993" t="s">
        <v>9998</v>
      </c>
      <c r="J993" t="s">
        <v>10141</v>
      </c>
      <c r="K993" t="s">
        <v>11123</v>
      </c>
      <c r="L993" t="s">
        <v>14445</v>
      </c>
      <c r="M993" t="s">
        <v>14449</v>
      </c>
      <c r="N993" t="s">
        <v>15004</v>
      </c>
      <c r="O993">
        <v>5</v>
      </c>
      <c r="P993">
        <v>246.84</v>
      </c>
      <c r="Q993" s="3">
        <v>0.17</v>
      </c>
      <c r="R993">
        <v>48.8</v>
      </c>
      <c r="S993">
        <v>1024.3900000000001</v>
      </c>
      <c r="T993">
        <v>30.08</v>
      </c>
      <c r="U993" s="6">
        <f>Table1[[#This Row],[Profit]]/Table1[[#This Row],[Sales]]</f>
        <v>2.9363816515194405E-2</v>
      </c>
      <c r="V993" t="s">
        <v>15410</v>
      </c>
      <c r="W993" t="s">
        <v>15413</v>
      </c>
    </row>
    <row r="994" spans="1:23" x14ac:dyDescent="0.25">
      <c r="A994" t="s">
        <v>1012</v>
      </c>
      <c r="B994" s="1">
        <v>45314</v>
      </c>
      <c r="C994" s="1" t="str">
        <f>TEXT(Table1[[#This Row],[Order Date]],"YYYY")</f>
        <v>2024</v>
      </c>
      <c r="D994" s="1" t="str">
        <f>TEXT(Table1[[#This Row],[Order Date]],"MMM")</f>
        <v>Jan</v>
      </c>
      <c r="E994" t="s">
        <v>6006</v>
      </c>
      <c r="F994" t="s">
        <v>9861</v>
      </c>
      <c r="G994" t="s">
        <v>9866</v>
      </c>
      <c r="H994" t="s">
        <v>9870</v>
      </c>
      <c r="I994" t="s">
        <v>9903</v>
      </c>
      <c r="J994" t="s">
        <v>10156</v>
      </c>
      <c r="K994" t="s">
        <v>11124</v>
      </c>
      <c r="L994" t="s">
        <v>14445</v>
      </c>
      <c r="M994" t="s">
        <v>14449</v>
      </c>
      <c r="N994" t="s">
        <v>14993</v>
      </c>
      <c r="O994">
        <v>5</v>
      </c>
      <c r="P994">
        <v>689.81</v>
      </c>
      <c r="Q994" s="3">
        <v>7.0000000000000007E-2</v>
      </c>
      <c r="R994">
        <v>19.14</v>
      </c>
      <c r="S994">
        <v>3207.62</v>
      </c>
      <c r="T994">
        <v>-26.41</v>
      </c>
      <c r="U994" s="6">
        <f>Table1[[#This Row],[Profit]]/Table1[[#This Row],[Sales]]</f>
        <v>-8.2335189330406972E-3</v>
      </c>
      <c r="V994" t="s">
        <v>15411</v>
      </c>
      <c r="W994" t="s">
        <v>14886</v>
      </c>
    </row>
    <row r="995" spans="1:23" x14ac:dyDescent="0.25">
      <c r="A995" t="s">
        <v>1013</v>
      </c>
      <c r="B995" s="1">
        <v>45160</v>
      </c>
      <c r="C995" s="1" t="str">
        <f>TEXT(Table1[[#This Row],[Order Date]],"YYYY")</f>
        <v>2023</v>
      </c>
      <c r="D995" s="1" t="str">
        <f>TEXT(Table1[[#This Row],[Order Date]],"MMM")</f>
        <v>Aug</v>
      </c>
      <c r="E995" t="s">
        <v>6007</v>
      </c>
      <c r="F995" t="s">
        <v>9862</v>
      </c>
      <c r="G995" t="s">
        <v>9866</v>
      </c>
      <c r="H995" t="s">
        <v>9871</v>
      </c>
      <c r="I995" t="s">
        <v>9969</v>
      </c>
      <c r="J995" t="s">
        <v>10154</v>
      </c>
      <c r="K995" t="s">
        <v>11125</v>
      </c>
      <c r="L995" t="s">
        <v>14444</v>
      </c>
      <c r="M995" t="s">
        <v>14448</v>
      </c>
      <c r="N995" t="s">
        <v>14484</v>
      </c>
      <c r="O995">
        <v>5</v>
      </c>
      <c r="P995">
        <v>503.59</v>
      </c>
      <c r="Q995" s="3">
        <v>0.26</v>
      </c>
      <c r="R995">
        <v>36.69</v>
      </c>
      <c r="S995">
        <v>1863.28</v>
      </c>
      <c r="T995">
        <v>100.31</v>
      </c>
      <c r="U995" s="6">
        <f>Table1[[#This Row],[Profit]]/Table1[[#This Row],[Sales]]</f>
        <v>5.3835172384182735E-2</v>
      </c>
      <c r="V995" t="s">
        <v>15146</v>
      </c>
      <c r="W995" t="s">
        <v>15412</v>
      </c>
    </row>
    <row r="996" spans="1:23" x14ac:dyDescent="0.25">
      <c r="A996" t="s">
        <v>1014</v>
      </c>
      <c r="B996" s="1">
        <v>45125</v>
      </c>
      <c r="C996" s="1" t="str">
        <f>TEXT(Table1[[#This Row],[Order Date]],"YYYY")</f>
        <v>2023</v>
      </c>
      <c r="D996" s="1" t="str">
        <f>TEXT(Table1[[#This Row],[Order Date]],"MMM")</f>
        <v>Jul</v>
      </c>
      <c r="E996" t="s">
        <v>6008</v>
      </c>
      <c r="F996" t="s">
        <v>9863</v>
      </c>
      <c r="G996" t="s">
        <v>9865</v>
      </c>
      <c r="H996" t="s">
        <v>9869</v>
      </c>
      <c r="I996" t="s">
        <v>9877</v>
      </c>
      <c r="J996" t="s">
        <v>10120</v>
      </c>
      <c r="K996" t="s">
        <v>11126</v>
      </c>
      <c r="L996" t="s">
        <v>14446</v>
      </c>
      <c r="M996" t="s">
        <v>14453</v>
      </c>
      <c r="N996" t="s">
        <v>14528</v>
      </c>
      <c r="O996">
        <v>5</v>
      </c>
      <c r="P996">
        <v>150.43</v>
      </c>
      <c r="Q996" s="3">
        <v>0.27</v>
      </c>
      <c r="R996">
        <v>42.4</v>
      </c>
      <c r="S996">
        <v>549.07000000000005</v>
      </c>
      <c r="T996">
        <v>71.349999999999994</v>
      </c>
      <c r="U996" s="6">
        <f>Table1[[#This Row],[Profit]]/Table1[[#This Row],[Sales]]</f>
        <v>0.12994700129309558</v>
      </c>
      <c r="V996" t="s">
        <v>15146</v>
      </c>
      <c r="W996" t="s">
        <v>15413</v>
      </c>
    </row>
    <row r="997" spans="1:23" x14ac:dyDescent="0.25">
      <c r="A997" t="s">
        <v>1015</v>
      </c>
      <c r="B997" s="1">
        <v>45394</v>
      </c>
      <c r="C997" s="1" t="str">
        <f>TEXT(Table1[[#This Row],[Order Date]],"YYYY")</f>
        <v>2024</v>
      </c>
      <c r="D997" s="1" t="str">
        <f>TEXT(Table1[[#This Row],[Order Date]],"MMM")</f>
        <v>Apr</v>
      </c>
      <c r="E997" t="s">
        <v>6009</v>
      </c>
      <c r="F997" t="s">
        <v>9863</v>
      </c>
      <c r="G997" t="s">
        <v>9865</v>
      </c>
      <c r="H997" t="s">
        <v>9870</v>
      </c>
      <c r="I997" t="s">
        <v>9955</v>
      </c>
      <c r="J997" t="s">
        <v>10150</v>
      </c>
      <c r="K997" t="s">
        <v>11127</v>
      </c>
      <c r="L997" t="s">
        <v>14444</v>
      </c>
      <c r="M997" t="s">
        <v>14448</v>
      </c>
      <c r="N997" t="s">
        <v>15077</v>
      </c>
      <c r="O997">
        <v>3</v>
      </c>
      <c r="P997">
        <v>305.2</v>
      </c>
      <c r="Q997" s="3">
        <v>0.22</v>
      </c>
      <c r="R997">
        <v>40.35</v>
      </c>
      <c r="S997">
        <v>714.17</v>
      </c>
      <c r="T997">
        <v>44.7</v>
      </c>
      <c r="U997" s="6">
        <f>Table1[[#This Row],[Profit]]/Table1[[#This Row],[Sales]]</f>
        <v>6.2590139602615627E-2</v>
      </c>
      <c r="V997" t="s">
        <v>15410</v>
      </c>
      <c r="W997" t="s">
        <v>15413</v>
      </c>
    </row>
    <row r="998" spans="1:23" x14ac:dyDescent="0.25">
      <c r="A998" t="s">
        <v>1016</v>
      </c>
      <c r="B998" s="1">
        <v>45359</v>
      </c>
      <c r="C998" s="1" t="str">
        <f>TEXT(Table1[[#This Row],[Order Date]],"YYYY")</f>
        <v>2024</v>
      </c>
      <c r="D998" s="1" t="str">
        <f>TEXT(Table1[[#This Row],[Order Date]],"MMM")</f>
        <v>Mar</v>
      </c>
      <c r="E998" t="s">
        <v>6010</v>
      </c>
      <c r="F998" t="s">
        <v>9861</v>
      </c>
      <c r="G998" t="s">
        <v>9866</v>
      </c>
      <c r="H998" t="s">
        <v>9868</v>
      </c>
      <c r="I998" t="s">
        <v>10072</v>
      </c>
      <c r="J998" t="s">
        <v>10149</v>
      </c>
      <c r="K998" t="s">
        <v>11128</v>
      </c>
      <c r="L998" t="s">
        <v>14446</v>
      </c>
      <c r="M998" t="s">
        <v>14453</v>
      </c>
      <c r="N998" t="s">
        <v>14682</v>
      </c>
      <c r="O998">
        <v>5</v>
      </c>
      <c r="P998">
        <v>259.88</v>
      </c>
      <c r="Q998" s="3">
        <v>0.04</v>
      </c>
      <c r="R998">
        <v>21.54</v>
      </c>
      <c r="S998">
        <v>1247.42</v>
      </c>
      <c r="T998">
        <v>225.81</v>
      </c>
      <c r="U998" s="6">
        <f>Table1[[#This Row],[Profit]]/Table1[[#This Row],[Sales]]</f>
        <v>0.18102162864151608</v>
      </c>
      <c r="V998" t="s">
        <v>15409</v>
      </c>
      <c r="W998" t="s">
        <v>15413</v>
      </c>
    </row>
    <row r="999" spans="1:23" x14ac:dyDescent="0.25">
      <c r="A999" t="s">
        <v>1017</v>
      </c>
      <c r="B999" s="1">
        <v>45430</v>
      </c>
      <c r="C999" s="1" t="str">
        <f>TEXT(Table1[[#This Row],[Order Date]],"YYYY")</f>
        <v>2024</v>
      </c>
      <c r="D999" s="1" t="str">
        <f>TEXT(Table1[[#This Row],[Order Date]],"MMM")</f>
        <v>May</v>
      </c>
      <c r="E999" t="s">
        <v>6011</v>
      </c>
      <c r="F999" t="s">
        <v>9862</v>
      </c>
      <c r="G999" t="s">
        <v>9866</v>
      </c>
      <c r="H999" t="s">
        <v>9870</v>
      </c>
      <c r="I999" t="s">
        <v>10014</v>
      </c>
      <c r="J999" t="s">
        <v>10133</v>
      </c>
      <c r="K999" t="s">
        <v>11129</v>
      </c>
      <c r="L999" t="s">
        <v>14446</v>
      </c>
      <c r="M999" t="s">
        <v>14455</v>
      </c>
      <c r="N999" t="s">
        <v>15078</v>
      </c>
      <c r="O999">
        <v>2</v>
      </c>
      <c r="P999">
        <v>548.25</v>
      </c>
      <c r="Q999" s="3">
        <v>0.26</v>
      </c>
      <c r="R999">
        <v>48.82</v>
      </c>
      <c r="S999">
        <v>811.41</v>
      </c>
      <c r="T999">
        <v>232.94</v>
      </c>
      <c r="U999" s="6">
        <f>Table1[[#This Row],[Profit]]/Table1[[#This Row],[Sales]]</f>
        <v>0.2870805141666975</v>
      </c>
      <c r="V999" t="s">
        <v>15409</v>
      </c>
      <c r="W999" t="s">
        <v>15414</v>
      </c>
    </row>
    <row r="1000" spans="1:23" x14ac:dyDescent="0.25">
      <c r="A1000" t="s">
        <v>1018</v>
      </c>
      <c r="B1000" s="1">
        <v>45215</v>
      </c>
      <c r="C1000" s="1" t="str">
        <f>TEXT(Table1[[#This Row],[Order Date]],"YYYY")</f>
        <v>2023</v>
      </c>
      <c r="D1000" s="1" t="str">
        <f>TEXT(Table1[[#This Row],[Order Date]],"MMM")</f>
        <v>Oct</v>
      </c>
      <c r="E1000" t="s">
        <v>6012</v>
      </c>
      <c r="F1000" t="s">
        <v>9863</v>
      </c>
      <c r="G1000" t="s">
        <v>9865</v>
      </c>
      <c r="H1000" t="s">
        <v>9869</v>
      </c>
      <c r="I1000" t="s">
        <v>10046</v>
      </c>
      <c r="J1000" t="s">
        <v>10156</v>
      </c>
      <c r="K1000" t="s">
        <v>11130</v>
      </c>
      <c r="L1000" t="s">
        <v>14444</v>
      </c>
      <c r="M1000" t="s">
        <v>14448</v>
      </c>
      <c r="N1000" t="s">
        <v>14714</v>
      </c>
      <c r="O1000">
        <v>2</v>
      </c>
      <c r="P1000">
        <v>38.56</v>
      </c>
      <c r="Q1000" s="3">
        <v>0.2</v>
      </c>
      <c r="R1000">
        <v>31.78</v>
      </c>
      <c r="S1000">
        <v>61.7</v>
      </c>
      <c r="T1000">
        <v>-2.06</v>
      </c>
      <c r="U1000" s="6">
        <f>Table1[[#This Row],[Profit]]/Table1[[#This Row],[Sales]]</f>
        <v>-3.3387358184764994E-2</v>
      </c>
      <c r="V1000" t="s">
        <v>15410</v>
      </c>
      <c r="W1000" t="s">
        <v>15414</v>
      </c>
    </row>
    <row r="1001" spans="1:23" x14ac:dyDescent="0.25">
      <c r="A1001" t="s">
        <v>1019</v>
      </c>
      <c r="B1001" s="1">
        <v>45380</v>
      </c>
      <c r="C1001" s="1" t="str">
        <f>TEXT(Table1[[#This Row],[Order Date]],"YYYY")</f>
        <v>2024</v>
      </c>
      <c r="D1001" s="1" t="str">
        <f>TEXT(Table1[[#This Row],[Order Date]],"MMM")</f>
        <v>Mar</v>
      </c>
      <c r="E1001" t="s">
        <v>6013</v>
      </c>
      <c r="F1001" t="s">
        <v>9862</v>
      </c>
      <c r="G1001" t="s">
        <v>9866</v>
      </c>
      <c r="H1001" t="s">
        <v>9870</v>
      </c>
      <c r="I1001" t="s">
        <v>10086</v>
      </c>
      <c r="J1001" t="s">
        <v>10122</v>
      </c>
      <c r="K1001" t="s">
        <v>11131</v>
      </c>
      <c r="L1001" t="s">
        <v>14446</v>
      </c>
      <c r="M1001" t="s">
        <v>14453</v>
      </c>
      <c r="N1001" t="s">
        <v>15079</v>
      </c>
      <c r="O1001">
        <v>1</v>
      </c>
      <c r="P1001">
        <v>691.58</v>
      </c>
      <c r="Q1001" s="3">
        <v>0.13</v>
      </c>
      <c r="R1001">
        <v>28.12</v>
      </c>
      <c r="S1001">
        <v>601.66999999999996</v>
      </c>
      <c r="T1001">
        <v>37.909999999999997</v>
      </c>
      <c r="U1001" s="6">
        <f>Table1[[#This Row],[Profit]]/Table1[[#This Row],[Sales]]</f>
        <v>6.3007961174730329E-2</v>
      </c>
      <c r="V1001" t="s">
        <v>15411</v>
      </c>
      <c r="W1001" t="s">
        <v>14886</v>
      </c>
    </row>
    <row r="1002" spans="1:23" x14ac:dyDescent="0.25">
      <c r="A1002" t="s">
        <v>1020</v>
      </c>
      <c r="B1002" s="1">
        <v>45125</v>
      </c>
      <c r="C1002" s="1" t="str">
        <f>TEXT(Table1[[#This Row],[Order Date]],"YYYY")</f>
        <v>2023</v>
      </c>
      <c r="D1002" s="1" t="str">
        <f>TEXT(Table1[[#This Row],[Order Date]],"MMM")</f>
        <v>Jul</v>
      </c>
      <c r="E1002" t="s">
        <v>6014</v>
      </c>
      <c r="F1002" t="s">
        <v>9861</v>
      </c>
      <c r="G1002" t="s">
        <v>9864</v>
      </c>
      <c r="H1002" t="s">
        <v>9870</v>
      </c>
      <c r="I1002" t="s">
        <v>9940</v>
      </c>
      <c r="J1002" t="s">
        <v>10148</v>
      </c>
      <c r="K1002" t="s">
        <v>11132</v>
      </c>
      <c r="L1002" t="s">
        <v>14444</v>
      </c>
      <c r="M1002" t="s">
        <v>14448</v>
      </c>
      <c r="N1002" t="s">
        <v>14477</v>
      </c>
      <c r="O1002">
        <v>10</v>
      </c>
      <c r="P1002">
        <v>416.97</v>
      </c>
      <c r="Q1002" s="3">
        <v>0.1</v>
      </c>
      <c r="R1002">
        <v>34.090000000000003</v>
      </c>
      <c r="S1002">
        <v>3752.73</v>
      </c>
      <c r="T1002">
        <v>260.73</v>
      </c>
      <c r="U1002" s="6">
        <f>Table1[[#This Row],[Profit]]/Table1[[#This Row],[Sales]]</f>
        <v>6.9477420437921197E-2</v>
      </c>
      <c r="V1002" t="s">
        <v>15409</v>
      </c>
      <c r="W1002" t="s">
        <v>15414</v>
      </c>
    </row>
    <row r="1003" spans="1:23" x14ac:dyDescent="0.25">
      <c r="A1003" t="s">
        <v>1021</v>
      </c>
      <c r="B1003" s="1">
        <v>45818</v>
      </c>
      <c r="C1003" s="1" t="str">
        <f>TEXT(Table1[[#This Row],[Order Date]],"YYYY")</f>
        <v>2025</v>
      </c>
      <c r="D1003" s="1" t="str">
        <f>TEXT(Table1[[#This Row],[Order Date]],"MMM")</f>
        <v>Jun</v>
      </c>
      <c r="E1003" t="s">
        <v>6015</v>
      </c>
      <c r="F1003" t="s">
        <v>9862</v>
      </c>
      <c r="G1003" t="s">
        <v>9866</v>
      </c>
      <c r="H1003" t="s">
        <v>9871</v>
      </c>
      <c r="I1003" t="s">
        <v>10068</v>
      </c>
      <c r="J1003" t="s">
        <v>10145</v>
      </c>
      <c r="K1003" t="s">
        <v>11133</v>
      </c>
      <c r="L1003" t="s">
        <v>14444</v>
      </c>
      <c r="M1003" t="s">
        <v>14447</v>
      </c>
      <c r="N1003" t="s">
        <v>15080</v>
      </c>
      <c r="O1003">
        <v>9</v>
      </c>
      <c r="P1003">
        <v>291.44</v>
      </c>
      <c r="Q1003" s="3">
        <v>0.3</v>
      </c>
      <c r="R1003">
        <v>38.83</v>
      </c>
      <c r="S1003">
        <v>1836.07</v>
      </c>
      <c r="T1003">
        <v>155.41</v>
      </c>
      <c r="U1003" s="6">
        <f>Table1[[#This Row],[Profit]]/Table1[[#This Row],[Sales]]</f>
        <v>8.46427423791032E-2</v>
      </c>
      <c r="V1003" t="s">
        <v>15411</v>
      </c>
      <c r="W1003" t="s">
        <v>15413</v>
      </c>
    </row>
    <row r="1004" spans="1:23" x14ac:dyDescent="0.25">
      <c r="A1004" t="s">
        <v>1022</v>
      </c>
      <c r="B1004" s="1">
        <v>44960</v>
      </c>
      <c r="C1004" s="1" t="str">
        <f>TEXT(Table1[[#This Row],[Order Date]],"YYYY")</f>
        <v>2023</v>
      </c>
      <c r="D1004" s="1" t="str">
        <f>TEXT(Table1[[#This Row],[Order Date]],"MMM")</f>
        <v>Feb</v>
      </c>
      <c r="E1004" t="s">
        <v>6016</v>
      </c>
      <c r="F1004" t="s">
        <v>9863</v>
      </c>
      <c r="G1004" t="s">
        <v>9866</v>
      </c>
      <c r="H1004" t="s">
        <v>9867</v>
      </c>
      <c r="I1004" t="s">
        <v>9968</v>
      </c>
      <c r="J1004" t="s">
        <v>10134</v>
      </c>
      <c r="K1004" t="s">
        <v>11134</v>
      </c>
      <c r="L1004" t="s">
        <v>14444</v>
      </c>
      <c r="M1004" t="s">
        <v>14454</v>
      </c>
      <c r="N1004" t="s">
        <v>15081</v>
      </c>
      <c r="O1004">
        <v>2</v>
      </c>
      <c r="P1004">
        <v>699.38</v>
      </c>
      <c r="Q1004" s="3">
        <v>0.08</v>
      </c>
      <c r="R1004">
        <v>38.54</v>
      </c>
      <c r="S1004">
        <v>1286.8599999999999</v>
      </c>
      <c r="T1004">
        <v>223.37</v>
      </c>
      <c r="U1004" s="6">
        <f>Table1[[#This Row],[Profit]]/Table1[[#This Row],[Sales]]</f>
        <v>0.17357754534292777</v>
      </c>
      <c r="V1004" t="s">
        <v>15146</v>
      </c>
      <c r="W1004" t="s">
        <v>15412</v>
      </c>
    </row>
    <row r="1005" spans="1:23" x14ac:dyDescent="0.25">
      <c r="A1005" t="s">
        <v>1023</v>
      </c>
      <c r="B1005" s="1">
        <v>45892</v>
      </c>
      <c r="C1005" s="1" t="str">
        <f>TEXT(Table1[[#This Row],[Order Date]],"YYYY")</f>
        <v>2025</v>
      </c>
      <c r="D1005" s="1" t="str">
        <f>TEXT(Table1[[#This Row],[Order Date]],"MMM")</f>
        <v>Aug</v>
      </c>
      <c r="E1005" t="s">
        <v>6017</v>
      </c>
      <c r="F1005" t="s">
        <v>9862</v>
      </c>
      <c r="G1005" t="s">
        <v>9864</v>
      </c>
      <c r="H1005" t="s">
        <v>9870</v>
      </c>
      <c r="I1005" t="s">
        <v>9877</v>
      </c>
      <c r="J1005" t="s">
        <v>10135</v>
      </c>
      <c r="K1005" t="s">
        <v>11135</v>
      </c>
      <c r="L1005" t="s">
        <v>14446</v>
      </c>
      <c r="M1005" t="s">
        <v>14455</v>
      </c>
      <c r="N1005" t="s">
        <v>14574</v>
      </c>
      <c r="O1005">
        <v>10</v>
      </c>
      <c r="P1005">
        <v>586.07000000000005</v>
      </c>
      <c r="Q1005" s="3">
        <v>0.16</v>
      </c>
      <c r="R1005">
        <v>34.92</v>
      </c>
      <c r="S1005">
        <v>4922.99</v>
      </c>
      <c r="T1005">
        <v>473.25</v>
      </c>
      <c r="U1005" s="6">
        <f>Table1[[#This Row],[Profit]]/Table1[[#This Row],[Sales]]</f>
        <v>9.6130603555969044E-2</v>
      </c>
      <c r="V1005" t="s">
        <v>15410</v>
      </c>
      <c r="W1005" t="s">
        <v>15412</v>
      </c>
    </row>
    <row r="1006" spans="1:23" x14ac:dyDescent="0.25">
      <c r="A1006" t="s">
        <v>1024</v>
      </c>
      <c r="B1006" s="1">
        <v>45359</v>
      </c>
      <c r="C1006" s="1" t="str">
        <f>TEXT(Table1[[#This Row],[Order Date]],"YYYY")</f>
        <v>2024</v>
      </c>
      <c r="D1006" s="1" t="str">
        <f>TEXT(Table1[[#This Row],[Order Date]],"MMM")</f>
        <v>Mar</v>
      </c>
      <c r="E1006" t="s">
        <v>6018</v>
      </c>
      <c r="F1006" t="s">
        <v>9863</v>
      </c>
      <c r="G1006" t="s">
        <v>9866</v>
      </c>
      <c r="H1006" t="s">
        <v>9870</v>
      </c>
      <c r="I1006" t="s">
        <v>9932</v>
      </c>
      <c r="J1006" t="s">
        <v>10132</v>
      </c>
      <c r="K1006" t="s">
        <v>11136</v>
      </c>
      <c r="L1006" t="s">
        <v>14445</v>
      </c>
      <c r="M1006" t="s">
        <v>14449</v>
      </c>
      <c r="N1006" t="s">
        <v>14847</v>
      </c>
      <c r="O1006">
        <v>5</v>
      </c>
      <c r="P1006">
        <v>467.52</v>
      </c>
      <c r="Q1006" s="3">
        <v>0.05</v>
      </c>
      <c r="R1006">
        <v>10.09</v>
      </c>
      <c r="S1006">
        <v>2220.7199999999998</v>
      </c>
      <c r="T1006">
        <v>80.12</v>
      </c>
      <c r="U1006" s="6">
        <f>Table1[[#This Row],[Profit]]/Table1[[#This Row],[Sales]]</f>
        <v>3.6078388990957895E-2</v>
      </c>
      <c r="V1006" t="s">
        <v>15411</v>
      </c>
      <c r="W1006" t="s">
        <v>15414</v>
      </c>
    </row>
    <row r="1007" spans="1:23" x14ac:dyDescent="0.25">
      <c r="A1007" t="s">
        <v>1025</v>
      </c>
      <c r="B1007" s="1">
        <v>45127</v>
      </c>
      <c r="C1007" s="1" t="str">
        <f>TEXT(Table1[[#This Row],[Order Date]],"YYYY")</f>
        <v>2023</v>
      </c>
      <c r="D1007" s="1" t="str">
        <f>TEXT(Table1[[#This Row],[Order Date]],"MMM")</f>
        <v>Jul</v>
      </c>
      <c r="E1007" t="s">
        <v>6019</v>
      </c>
      <c r="F1007" t="s">
        <v>9861</v>
      </c>
      <c r="G1007" t="s">
        <v>9864</v>
      </c>
      <c r="H1007" t="s">
        <v>9870</v>
      </c>
      <c r="I1007" t="s">
        <v>9899</v>
      </c>
      <c r="J1007" t="s">
        <v>10157</v>
      </c>
      <c r="K1007" t="s">
        <v>11137</v>
      </c>
      <c r="L1007" t="s">
        <v>14444</v>
      </c>
      <c r="M1007" t="s">
        <v>14448</v>
      </c>
      <c r="N1007" t="s">
        <v>14749</v>
      </c>
      <c r="O1007">
        <v>4</v>
      </c>
      <c r="P1007">
        <v>263.13</v>
      </c>
      <c r="Q1007" s="3">
        <v>0.14000000000000001</v>
      </c>
      <c r="R1007">
        <v>47.39</v>
      </c>
      <c r="S1007">
        <v>905.17</v>
      </c>
      <c r="T1007">
        <v>-26.83</v>
      </c>
      <c r="U1007" s="6">
        <f>Table1[[#This Row],[Profit]]/Table1[[#This Row],[Sales]]</f>
        <v>-2.9640840947004428E-2</v>
      </c>
      <c r="V1007" t="s">
        <v>15411</v>
      </c>
      <c r="W1007" t="s">
        <v>14886</v>
      </c>
    </row>
    <row r="1008" spans="1:23" x14ac:dyDescent="0.25">
      <c r="A1008" t="s">
        <v>1026</v>
      </c>
      <c r="B1008" s="1">
        <v>45049</v>
      </c>
      <c r="C1008" s="1" t="str">
        <f>TEXT(Table1[[#This Row],[Order Date]],"YYYY")</f>
        <v>2023</v>
      </c>
      <c r="D1008" s="1" t="str">
        <f>TEXT(Table1[[#This Row],[Order Date]],"MMM")</f>
        <v>May</v>
      </c>
      <c r="E1008" t="s">
        <v>6020</v>
      </c>
      <c r="F1008" t="s">
        <v>9863</v>
      </c>
      <c r="G1008" t="s">
        <v>9864</v>
      </c>
      <c r="H1008" t="s">
        <v>9868</v>
      </c>
      <c r="I1008" t="s">
        <v>9937</v>
      </c>
      <c r="J1008" t="s">
        <v>10119</v>
      </c>
      <c r="K1008" t="s">
        <v>11138</v>
      </c>
      <c r="L1008" t="s">
        <v>14446</v>
      </c>
      <c r="M1008" t="s">
        <v>14453</v>
      </c>
      <c r="N1008" t="s">
        <v>15082</v>
      </c>
      <c r="O1008">
        <v>8</v>
      </c>
      <c r="P1008">
        <v>542.84</v>
      </c>
      <c r="Q1008" s="3">
        <v>0</v>
      </c>
      <c r="R1008">
        <v>6.6</v>
      </c>
      <c r="S1008">
        <v>4342.72</v>
      </c>
      <c r="T1008">
        <v>-200.65</v>
      </c>
      <c r="U1008" s="6">
        <f>Table1[[#This Row],[Profit]]/Table1[[#This Row],[Sales]]</f>
        <v>-4.6203761697737822E-2</v>
      </c>
      <c r="V1008" t="s">
        <v>15409</v>
      </c>
      <c r="W1008" t="s">
        <v>15413</v>
      </c>
    </row>
    <row r="1009" spans="1:23" x14ac:dyDescent="0.25">
      <c r="A1009" t="s">
        <v>1027</v>
      </c>
      <c r="B1009" s="1">
        <v>45643</v>
      </c>
      <c r="C1009" s="1" t="str">
        <f>TEXT(Table1[[#This Row],[Order Date]],"YYYY")</f>
        <v>2024</v>
      </c>
      <c r="D1009" s="1" t="str">
        <f>TEXT(Table1[[#This Row],[Order Date]],"MMM")</f>
        <v>Dec</v>
      </c>
      <c r="E1009" t="s">
        <v>6021</v>
      </c>
      <c r="F1009" t="s">
        <v>9863</v>
      </c>
      <c r="G1009" t="s">
        <v>9865</v>
      </c>
      <c r="H1009" t="s">
        <v>9870</v>
      </c>
      <c r="I1009" t="s">
        <v>9970</v>
      </c>
      <c r="J1009" t="s">
        <v>10142</v>
      </c>
      <c r="K1009" t="s">
        <v>11139</v>
      </c>
      <c r="L1009" t="s">
        <v>14446</v>
      </c>
      <c r="M1009" t="s">
        <v>14453</v>
      </c>
      <c r="N1009" t="s">
        <v>14637</v>
      </c>
      <c r="O1009">
        <v>3</v>
      </c>
      <c r="P1009">
        <v>644.9</v>
      </c>
      <c r="Q1009" s="3">
        <v>0.15</v>
      </c>
      <c r="R1009">
        <v>36.08</v>
      </c>
      <c r="S1009">
        <v>1644.49</v>
      </c>
      <c r="T1009">
        <v>384.76</v>
      </c>
      <c r="U1009" s="6">
        <f>Table1[[#This Row],[Profit]]/Table1[[#This Row],[Sales]]</f>
        <v>0.23396919409665001</v>
      </c>
      <c r="V1009" t="s">
        <v>15146</v>
      </c>
      <c r="W1009" t="s">
        <v>14886</v>
      </c>
    </row>
    <row r="1010" spans="1:23" x14ac:dyDescent="0.25">
      <c r="A1010" t="s">
        <v>1028</v>
      </c>
      <c r="B1010" s="1">
        <v>45371</v>
      </c>
      <c r="C1010" s="1" t="str">
        <f>TEXT(Table1[[#This Row],[Order Date]],"YYYY")</f>
        <v>2024</v>
      </c>
      <c r="D1010" s="1" t="str">
        <f>TEXT(Table1[[#This Row],[Order Date]],"MMM")</f>
        <v>Mar</v>
      </c>
      <c r="E1010" t="s">
        <v>6022</v>
      </c>
      <c r="F1010" t="s">
        <v>9863</v>
      </c>
      <c r="G1010" t="s">
        <v>9866</v>
      </c>
      <c r="H1010" t="s">
        <v>9868</v>
      </c>
      <c r="I1010" t="s">
        <v>10029</v>
      </c>
      <c r="J1010" t="s">
        <v>10126</v>
      </c>
      <c r="K1010" t="s">
        <v>11140</v>
      </c>
      <c r="L1010" t="s">
        <v>14445</v>
      </c>
      <c r="M1010" t="s">
        <v>14451</v>
      </c>
      <c r="N1010" t="s">
        <v>14556</v>
      </c>
      <c r="O1010">
        <v>6</v>
      </c>
      <c r="P1010">
        <v>642.36</v>
      </c>
      <c r="Q1010" s="3">
        <v>0.03</v>
      </c>
      <c r="R1010">
        <v>27.02</v>
      </c>
      <c r="S1010">
        <v>3738.54</v>
      </c>
      <c r="T1010">
        <v>196.6</v>
      </c>
      <c r="U1010" s="6">
        <f>Table1[[#This Row],[Profit]]/Table1[[#This Row],[Sales]]</f>
        <v>5.2587373680634687E-2</v>
      </c>
      <c r="V1010" t="s">
        <v>15146</v>
      </c>
      <c r="W1010" t="s">
        <v>15414</v>
      </c>
    </row>
    <row r="1011" spans="1:23" x14ac:dyDescent="0.25">
      <c r="A1011" t="s">
        <v>1029</v>
      </c>
      <c r="B1011" s="1">
        <v>44909</v>
      </c>
      <c r="C1011" s="1" t="str">
        <f>TEXT(Table1[[#This Row],[Order Date]],"YYYY")</f>
        <v>2022</v>
      </c>
      <c r="D1011" s="1" t="str">
        <f>TEXT(Table1[[#This Row],[Order Date]],"MMM")</f>
        <v>Dec</v>
      </c>
      <c r="E1011" t="s">
        <v>6023</v>
      </c>
      <c r="F1011" t="s">
        <v>9863</v>
      </c>
      <c r="G1011" t="s">
        <v>9864</v>
      </c>
      <c r="H1011" t="s">
        <v>9871</v>
      </c>
      <c r="I1011" t="s">
        <v>9951</v>
      </c>
      <c r="J1011" t="s">
        <v>10130</v>
      </c>
      <c r="K1011" t="s">
        <v>11141</v>
      </c>
      <c r="L1011" t="s">
        <v>14445</v>
      </c>
      <c r="M1011" t="s">
        <v>14452</v>
      </c>
      <c r="N1011" t="s">
        <v>14581</v>
      </c>
      <c r="O1011">
        <v>1</v>
      </c>
      <c r="P1011">
        <v>587.16999999999996</v>
      </c>
      <c r="Q1011" s="3">
        <v>0.02</v>
      </c>
      <c r="R1011">
        <v>25.73</v>
      </c>
      <c r="S1011">
        <v>575.42999999999995</v>
      </c>
      <c r="T1011">
        <v>112.6</v>
      </c>
      <c r="U1011" s="6">
        <f>Table1[[#This Row],[Profit]]/Table1[[#This Row],[Sales]]</f>
        <v>0.19567975253288847</v>
      </c>
      <c r="V1011" t="s">
        <v>15146</v>
      </c>
      <c r="W1011" t="s">
        <v>15412</v>
      </c>
    </row>
    <row r="1012" spans="1:23" x14ac:dyDescent="0.25">
      <c r="A1012" t="s">
        <v>1030</v>
      </c>
      <c r="B1012" s="1">
        <v>45840</v>
      </c>
      <c r="C1012" s="1" t="str">
        <f>TEXT(Table1[[#This Row],[Order Date]],"YYYY")</f>
        <v>2025</v>
      </c>
      <c r="D1012" s="1" t="str">
        <f>TEXT(Table1[[#This Row],[Order Date]],"MMM")</f>
        <v>Jul</v>
      </c>
      <c r="E1012" t="s">
        <v>6024</v>
      </c>
      <c r="F1012" t="s">
        <v>9862</v>
      </c>
      <c r="G1012" t="s">
        <v>9866</v>
      </c>
      <c r="H1012" t="s">
        <v>9867</v>
      </c>
      <c r="I1012" t="s">
        <v>10085</v>
      </c>
      <c r="J1012" t="s">
        <v>10132</v>
      </c>
      <c r="K1012" t="s">
        <v>11142</v>
      </c>
      <c r="L1012" t="s">
        <v>14444</v>
      </c>
      <c r="M1012" t="s">
        <v>14447</v>
      </c>
      <c r="N1012" t="s">
        <v>14620</v>
      </c>
      <c r="O1012">
        <v>9</v>
      </c>
      <c r="P1012">
        <v>486.49</v>
      </c>
      <c r="Q1012" s="3">
        <v>0.01</v>
      </c>
      <c r="R1012">
        <v>22.11</v>
      </c>
      <c r="S1012">
        <v>4334.63</v>
      </c>
      <c r="T1012">
        <v>1057.5999999999999</v>
      </c>
      <c r="U1012" s="6">
        <f>Table1[[#This Row],[Profit]]/Table1[[#This Row],[Sales]]</f>
        <v>0.24398852958614689</v>
      </c>
      <c r="V1012" t="s">
        <v>15410</v>
      </c>
      <c r="W1012" t="s">
        <v>14886</v>
      </c>
    </row>
    <row r="1013" spans="1:23" x14ac:dyDescent="0.25">
      <c r="A1013" t="s">
        <v>1031</v>
      </c>
      <c r="B1013" s="1">
        <v>45153</v>
      </c>
      <c r="C1013" s="1" t="str">
        <f>TEXT(Table1[[#This Row],[Order Date]],"YYYY")</f>
        <v>2023</v>
      </c>
      <c r="D1013" s="1" t="str">
        <f>TEXT(Table1[[#This Row],[Order Date]],"MMM")</f>
        <v>Aug</v>
      </c>
      <c r="E1013" t="s">
        <v>6025</v>
      </c>
      <c r="F1013" t="s">
        <v>9861</v>
      </c>
      <c r="G1013" t="s">
        <v>9864</v>
      </c>
      <c r="H1013" t="s">
        <v>9871</v>
      </c>
      <c r="I1013" t="s">
        <v>10072</v>
      </c>
      <c r="J1013" t="s">
        <v>10163</v>
      </c>
      <c r="K1013" t="s">
        <v>11143</v>
      </c>
      <c r="L1013" t="s">
        <v>14444</v>
      </c>
      <c r="M1013" t="s">
        <v>14448</v>
      </c>
      <c r="N1013" t="s">
        <v>15083</v>
      </c>
      <c r="O1013">
        <v>1</v>
      </c>
      <c r="P1013">
        <v>148.53</v>
      </c>
      <c r="Q1013" s="3">
        <v>0.27</v>
      </c>
      <c r="R1013">
        <v>26.07</v>
      </c>
      <c r="S1013">
        <v>108.43</v>
      </c>
      <c r="T1013">
        <v>16.420000000000002</v>
      </c>
      <c r="U1013" s="6">
        <f>Table1[[#This Row],[Profit]]/Table1[[#This Row],[Sales]]</f>
        <v>0.15143410495250392</v>
      </c>
      <c r="V1013" t="s">
        <v>15409</v>
      </c>
      <c r="W1013" t="s">
        <v>15413</v>
      </c>
    </row>
    <row r="1014" spans="1:23" x14ac:dyDescent="0.25">
      <c r="A1014" t="s">
        <v>1032</v>
      </c>
      <c r="B1014" s="1">
        <v>45151</v>
      </c>
      <c r="C1014" s="1" t="str">
        <f>TEXT(Table1[[#This Row],[Order Date]],"YYYY")</f>
        <v>2023</v>
      </c>
      <c r="D1014" s="1" t="str">
        <f>TEXT(Table1[[#This Row],[Order Date]],"MMM")</f>
        <v>Aug</v>
      </c>
      <c r="E1014" t="s">
        <v>6026</v>
      </c>
      <c r="F1014" t="s">
        <v>9862</v>
      </c>
      <c r="G1014" t="s">
        <v>9866</v>
      </c>
      <c r="H1014" t="s">
        <v>9868</v>
      </c>
      <c r="I1014" t="s">
        <v>10091</v>
      </c>
      <c r="J1014" t="s">
        <v>10163</v>
      </c>
      <c r="K1014" t="s">
        <v>11144</v>
      </c>
      <c r="L1014" t="s">
        <v>14445</v>
      </c>
      <c r="M1014" t="s">
        <v>14452</v>
      </c>
      <c r="N1014" t="s">
        <v>14957</v>
      </c>
      <c r="O1014">
        <v>8</v>
      </c>
      <c r="P1014">
        <v>581.34</v>
      </c>
      <c r="Q1014" s="3">
        <v>0.04</v>
      </c>
      <c r="R1014">
        <v>34.81</v>
      </c>
      <c r="S1014">
        <v>4464.6899999999996</v>
      </c>
      <c r="T1014">
        <v>84.71</v>
      </c>
      <c r="U1014" s="6">
        <f>Table1[[#This Row],[Profit]]/Table1[[#This Row],[Sales]]</f>
        <v>1.8973321775979969E-2</v>
      </c>
      <c r="V1014" t="s">
        <v>15409</v>
      </c>
      <c r="W1014" t="s">
        <v>15412</v>
      </c>
    </row>
    <row r="1015" spans="1:23" x14ac:dyDescent="0.25">
      <c r="A1015" t="s">
        <v>1033</v>
      </c>
      <c r="B1015" s="1">
        <v>45316</v>
      </c>
      <c r="C1015" s="1" t="str">
        <f>TEXT(Table1[[#This Row],[Order Date]],"YYYY")</f>
        <v>2024</v>
      </c>
      <c r="D1015" s="1" t="str">
        <f>TEXT(Table1[[#This Row],[Order Date]],"MMM")</f>
        <v>Jan</v>
      </c>
      <c r="E1015" t="s">
        <v>6027</v>
      </c>
      <c r="F1015" t="s">
        <v>9861</v>
      </c>
      <c r="G1015" t="s">
        <v>9864</v>
      </c>
      <c r="H1015" t="s">
        <v>9870</v>
      </c>
      <c r="I1015" t="s">
        <v>10060</v>
      </c>
      <c r="J1015" t="s">
        <v>10147</v>
      </c>
      <c r="K1015" t="s">
        <v>11145</v>
      </c>
      <c r="L1015" t="s">
        <v>14444</v>
      </c>
      <c r="M1015" t="s">
        <v>14447</v>
      </c>
      <c r="N1015" t="s">
        <v>15084</v>
      </c>
      <c r="O1015">
        <v>3</v>
      </c>
      <c r="P1015">
        <v>182.04</v>
      </c>
      <c r="Q1015" s="3">
        <v>0.24</v>
      </c>
      <c r="R1015">
        <v>33.26</v>
      </c>
      <c r="S1015">
        <v>415.05</v>
      </c>
      <c r="T1015">
        <v>91.93</v>
      </c>
      <c r="U1015" s="6">
        <f>Table1[[#This Row],[Profit]]/Table1[[#This Row],[Sales]]</f>
        <v>0.22149138657993014</v>
      </c>
      <c r="V1015" t="s">
        <v>15409</v>
      </c>
      <c r="W1015" t="s">
        <v>14886</v>
      </c>
    </row>
    <row r="1016" spans="1:23" x14ac:dyDescent="0.25">
      <c r="A1016" t="s">
        <v>1034</v>
      </c>
      <c r="B1016" s="1">
        <v>45518</v>
      </c>
      <c r="C1016" s="1" t="str">
        <f>TEXT(Table1[[#This Row],[Order Date]],"YYYY")</f>
        <v>2024</v>
      </c>
      <c r="D1016" s="1" t="str">
        <f>TEXT(Table1[[#This Row],[Order Date]],"MMM")</f>
        <v>Aug</v>
      </c>
      <c r="E1016" t="s">
        <v>6028</v>
      </c>
      <c r="F1016" t="s">
        <v>9862</v>
      </c>
      <c r="G1016" t="s">
        <v>9866</v>
      </c>
      <c r="H1016" t="s">
        <v>9869</v>
      </c>
      <c r="I1016" t="s">
        <v>9938</v>
      </c>
      <c r="J1016" t="s">
        <v>10160</v>
      </c>
      <c r="K1016" t="s">
        <v>11146</v>
      </c>
      <c r="L1016" t="s">
        <v>14446</v>
      </c>
      <c r="M1016" t="s">
        <v>14450</v>
      </c>
      <c r="N1016" t="s">
        <v>14898</v>
      </c>
      <c r="O1016">
        <v>6</v>
      </c>
      <c r="P1016">
        <v>444.82</v>
      </c>
      <c r="Q1016" s="3">
        <v>0.24</v>
      </c>
      <c r="R1016">
        <v>17.43</v>
      </c>
      <c r="S1016">
        <v>2028.38</v>
      </c>
      <c r="T1016">
        <v>583.59</v>
      </c>
      <c r="U1016" s="6">
        <f>Table1[[#This Row],[Profit]]/Table1[[#This Row],[Sales]]</f>
        <v>0.28771236158905134</v>
      </c>
      <c r="V1016" t="s">
        <v>15410</v>
      </c>
      <c r="W1016" t="s">
        <v>15412</v>
      </c>
    </row>
    <row r="1017" spans="1:23" x14ac:dyDescent="0.25">
      <c r="A1017" t="s">
        <v>1035</v>
      </c>
      <c r="B1017" s="1">
        <v>45718</v>
      </c>
      <c r="C1017" s="1" t="str">
        <f>TEXT(Table1[[#This Row],[Order Date]],"YYYY")</f>
        <v>2025</v>
      </c>
      <c r="D1017" s="1" t="str">
        <f>TEXT(Table1[[#This Row],[Order Date]],"MMM")</f>
        <v>Mar</v>
      </c>
      <c r="E1017" t="s">
        <v>6029</v>
      </c>
      <c r="F1017" t="s">
        <v>9862</v>
      </c>
      <c r="G1017" t="s">
        <v>9865</v>
      </c>
      <c r="H1017" t="s">
        <v>9867</v>
      </c>
      <c r="I1017" t="s">
        <v>9965</v>
      </c>
      <c r="J1017" t="s">
        <v>10161</v>
      </c>
      <c r="K1017" t="s">
        <v>11147</v>
      </c>
      <c r="L1017" t="s">
        <v>14445</v>
      </c>
      <c r="M1017" t="s">
        <v>14451</v>
      </c>
      <c r="N1017" t="s">
        <v>14852</v>
      </c>
      <c r="O1017">
        <v>7</v>
      </c>
      <c r="P1017">
        <v>456.72</v>
      </c>
      <c r="Q1017" s="3">
        <v>0.09</v>
      </c>
      <c r="R1017">
        <v>30.34</v>
      </c>
      <c r="S1017">
        <v>2909.31</v>
      </c>
      <c r="T1017">
        <v>-192.11</v>
      </c>
      <c r="U1017" s="6">
        <f>Table1[[#This Row],[Profit]]/Table1[[#This Row],[Sales]]</f>
        <v>-6.6032839401782562E-2</v>
      </c>
      <c r="V1017" t="s">
        <v>15410</v>
      </c>
      <c r="W1017" t="s">
        <v>14886</v>
      </c>
    </row>
    <row r="1018" spans="1:23" x14ac:dyDescent="0.25">
      <c r="A1018" t="s">
        <v>1036</v>
      </c>
      <c r="B1018" s="1">
        <v>45820</v>
      </c>
      <c r="C1018" s="1" t="str">
        <f>TEXT(Table1[[#This Row],[Order Date]],"YYYY")</f>
        <v>2025</v>
      </c>
      <c r="D1018" s="1" t="str">
        <f>TEXT(Table1[[#This Row],[Order Date]],"MMM")</f>
        <v>Jun</v>
      </c>
      <c r="E1018" t="s">
        <v>6030</v>
      </c>
      <c r="F1018" t="s">
        <v>9861</v>
      </c>
      <c r="G1018" t="s">
        <v>9865</v>
      </c>
      <c r="H1018" t="s">
        <v>9869</v>
      </c>
      <c r="I1018" t="s">
        <v>10110</v>
      </c>
      <c r="J1018" t="s">
        <v>10155</v>
      </c>
      <c r="K1018" t="s">
        <v>11148</v>
      </c>
      <c r="L1018" t="s">
        <v>14444</v>
      </c>
      <c r="M1018" t="s">
        <v>14448</v>
      </c>
      <c r="N1018" t="s">
        <v>15085</v>
      </c>
      <c r="O1018">
        <v>1</v>
      </c>
      <c r="P1018">
        <v>743.34</v>
      </c>
      <c r="Q1018" s="3">
        <v>0.14000000000000001</v>
      </c>
      <c r="R1018">
        <v>49.35</v>
      </c>
      <c r="S1018">
        <v>639.27</v>
      </c>
      <c r="T1018">
        <v>105.64</v>
      </c>
      <c r="U1018" s="6">
        <f>Table1[[#This Row],[Profit]]/Table1[[#This Row],[Sales]]</f>
        <v>0.16525098940979555</v>
      </c>
      <c r="V1018" t="s">
        <v>15146</v>
      </c>
      <c r="W1018" t="s">
        <v>14886</v>
      </c>
    </row>
    <row r="1019" spans="1:23" x14ac:dyDescent="0.25">
      <c r="A1019" t="s">
        <v>1037</v>
      </c>
      <c r="B1019" s="1">
        <v>45321</v>
      </c>
      <c r="C1019" s="1" t="str">
        <f>TEXT(Table1[[#This Row],[Order Date]],"YYYY")</f>
        <v>2024</v>
      </c>
      <c r="D1019" s="1" t="str">
        <f>TEXT(Table1[[#This Row],[Order Date]],"MMM")</f>
        <v>Jan</v>
      </c>
      <c r="E1019" t="s">
        <v>6031</v>
      </c>
      <c r="F1019" t="s">
        <v>9863</v>
      </c>
      <c r="G1019" t="s">
        <v>9866</v>
      </c>
      <c r="H1019" t="s">
        <v>9870</v>
      </c>
      <c r="I1019" t="s">
        <v>10072</v>
      </c>
      <c r="J1019" t="s">
        <v>10128</v>
      </c>
      <c r="K1019" t="s">
        <v>11149</v>
      </c>
      <c r="L1019" t="s">
        <v>14445</v>
      </c>
      <c r="M1019" t="s">
        <v>14449</v>
      </c>
      <c r="N1019" t="s">
        <v>14570</v>
      </c>
      <c r="O1019">
        <v>10</v>
      </c>
      <c r="P1019">
        <v>153.83000000000001</v>
      </c>
      <c r="Q1019" s="3">
        <v>0.02</v>
      </c>
      <c r="R1019">
        <v>32.49</v>
      </c>
      <c r="S1019">
        <v>1507.53</v>
      </c>
      <c r="T1019">
        <v>338.66</v>
      </c>
      <c r="U1019" s="6">
        <f>Table1[[#This Row],[Profit]]/Table1[[#This Row],[Sales]]</f>
        <v>0.22464561235928973</v>
      </c>
      <c r="V1019" t="s">
        <v>15411</v>
      </c>
      <c r="W1019" t="s">
        <v>15414</v>
      </c>
    </row>
    <row r="1020" spans="1:23" x14ac:dyDescent="0.25">
      <c r="A1020" t="s">
        <v>1038</v>
      </c>
      <c r="B1020" s="1">
        <v>45382</v>
      </c>
      <c r="C1020" s="1" t="str">
        <f>TEXT(Table1[[#This Row],[Order Date]],"YYYY")</f>
        <v>2024</v>
      </c>
      <c r="D1020" s="1" t="str">
        <f>TEXT(Table1[[#This Row],[Order Date]],"MMM")</f>
        <v>Mar</v>
      </c>
      <c r="E1020" t="s">
        <v>6032</v>
      </c>
      <c r="F1020" t="s">
        <v>9863</v>
      </c>
      <c r="G1020" t="s">
        <v>9864</v>
      </c>
      <c r="H1020" t="s">
        <v>9869</v>
      </c>
      <c r="I1020" t="s">
        <v>10056</v>
      </c>
      <c r="J1020" t="s">
        <v>10158</v>
      </c>
      <c r="K1020" t="s">
        <v>11150</v>
      </c>
      <c r="L1020" t="s">
        <v>14445</v>
      </c>
      <c r="M1020" t="s">
        <v>14451</v>
      </c>
      <c r="N1020" t="s">
        <v>14836</v>
      </c>
      <c r="O1020">
        <v>9</v>
      </c>
      <c r="P1020">
        <v>651.33000000000004</v>
      </c>
      <c r="Q1020" s="3">
        <v>0.04</v>
      </c>
      <c r="R1020">
        <v>17.739999999999998</v>
      </c>
      <c r="S1020">
        <v>5627.49</v>
      </c>
      <c r="T1020">
        <v>-209.89</v>
      </c>
      <c r="U1020" s="6">
        <f>Table1[[#This Row],[Profit]]/Table1[[#This Row],[Sales]]</f>
        <v>-3.7297267520688619E-2</v>
      </c>
      <c r="V1020" t="s">
        <v>15409</v>
      </c>
      <c r="W1020" t="s">
        <v>15414</v>
      </c>
    </row>
    <row r="1021" spans="1:23" x14ac:dyDescent="0.25">
      <c r="A1021" t="s">
        <v>1039</v>
      </c>
      <c r="B1021" s="1">
        <v>45181</v>
      </c>
      <c r="C1021" s="1" t="str">
        <f>TEXT(Table1[[#This Row],[Order Date]],"YYYY")</f>
        <v>2023</v>
      </c>
      <c r="D1021" s="1" t="str">
        <f>TEXT(Table1[[#This Row],[Order Date]],"MMM")</f>
        <v>Sep</v>
      </c>
      <c r="E1021" t="s">
        <v>6033</v>
      </c>
      <c r="F1021" t="s">
        <v>9861</v>
      </c>
      <c r="G1021" t="s">
        <v>9865</v>
      </c>
      <c r="H1021" t="s">
        <v>9871</v>
      </c>
      <c r="I1021" t="s">
        <v>9967</v>
      </c>
      <c r="J1021" t="s">
        <v>10141</v>
      </c>
      <c r="K1021" t="s">
        <v>11151</v>
      </c>
      <c r="L1021" t="s">
        <v>14446</v>
      </c>
      <c r="M1021" t="s">
        <v>14450</v>
      </c>
      <c r="N1021" t="s">
        <v>14808</v>
      </c>
      <c r="O1021">
        <v>2</v>
      </c>
      <c r="P1021">
        <v>724.1</v>
      </c>
      <c r="Q1021" s="3">
        <v>0.27</v>
      </c>
      <c r="R1021">
        <v>16.48</v>
      </c>
      <c r="S1021">
        <v>1057.19</v>
      </c>
      <c r="T1021">
        <v>178.05</v>
      </c>
      <c r="U1021" s="6">
        <f>Table1[[#This Row],[Profit]]/Table1[[#This Row],[Sales]]</f>
        <v>0.16841816513587907</v>
      </c>
      <c r="V1021" t="s">
        <v>15409</v>
      </c>
      <c r="W1021" t="s">
        <v>14886</v>
      </c>
    </row>
    <row r="1022" spans="1:23" x14ac:dyDescent="0.25">
      <c r="A1022" t="s">
        <v>1040</v>
      </c>
      <c r="B1022" s="1">
        <v>45078</v>
      </c>
      <c r="C1022" s="1" t="str">
        <f>TEXT(Table1[[#This Row],[Order Date]],"YYYY")</f>
        <v>2023</v>
      </c>
      <c r="D1022" s="1" t="str">
        <f>TEXT(Table1[[#This Row],[Order Date]],"MMM")</f>
        <v>Jun</v>
      </c>
      <c r="E1022" t="s">
        <v>6034</v>
      </c>
      <c r="F1022" t="s">
        <v>9862</v>
      </c>
      <c r="G1022" t="s">
        <v>9866</v>
      </c>
      <c r="H1022" t="s">
        <v>9871</v>
      </c>
      <c r="I1022" t="s">
        <v>9941</v>
      </c>
      <c r="J1022" t="s">
        <v>10139</v>
      </c>
      <c r="K1022" t="s">
        <v>11152</v>
      </c>
      <c r="L1022" t="s">
        <v>14446</v>
      </c>
      <c r="M1022" t="s">
        <v>14450</v>
      </c>
      <c r="N1022" t="s">
        <v>14869</v>
      </c>
      <c r="O1022">
        <v>1</v>
      </c>
      <c r="P1022">
        <v>538.48</v>
      </c>
      <c r="Q1022" s="3">
        <v>0.17</v>
      </c>
      <c r="R1022">
        <v>19.02</v>
      </c>
      <c r="S1022">
        <v>446.94</v>
      </c>
      <c r="T1022">
        <v>-28.46</v>
      </c>
      <c r="U1022" s="6">
        <f>Table1[[#This Row],[Profit]]/Table1[[#This Row],[Sales]]</f>
        <v>-6.3677451112006095E-2</v>
      </c>
      <c r="V1022" t="s">
        <v>15146</v>
      </c>
      <c r="W1022" t="s">
        <v>15413</v>
      </c>
    </row>
    <row r="1023" spans="1:23" x14ac:dyDescent="0.25">
      <c r="A1023" t="s">
        <v>1041</v>
      </c>
      <c r="B1023" s="1">
        <v>45456</v>
      </c>
      <c r="C1023" s="1" t="str">
        <f>TEXT(Table1[[#This Row],[Order Date]],"YYYY")</f>
        <v>2024</v>
      </c>
      <c r="D1023" s="1" t="str">
        <f>TEXT(Table1[[#This Row],[Order Date]],"MMM")</f>
        <v>Jun</v>
      </c>
      <c r="E1023" t="s">
        <v>6035</v>
      </c>
      <c r="F1023" t="s">
        <v>9863</v>
      </c>
      <c r="G1023" t="s">
        <v>9864</v>
      </c>
      <c r="H1023" t="s">
        <v>9870</v>
      </c>
      <c r="I1023" t="s">
        <v>10009</v>
      </c>
      <c r="J1023" t="s">
        <v>10117</v>
      </c>
      <c r="K1023" t="s">
        <v>11153</v>
      </c>
      <c r="L1023" t="s">
        <v>14446</v>
      </c>
      <c r="M1023" t="s">
        <v>14455</v>
      </c>
      <c r="N1023" t="s">
        <v>14810</v>
      </c>
      <c r="O1023">
        <v>7</v>
      </c>
      <c r="P1023">
        <v>256.36</v>
      </c>
      <c r="Q1023" s="3">
        <v>0.18</v>
      </c>
      <c r="R1023">
        <v>18.100000000000001</v>
      </c>
      <c r="S1023">
        <v>1471.51</v>
      </c>
      <c r="T1023">
        <v>316.02999999999997</v>
      </c>
      <c r="U1023" s="6">
        <f>Table1[[#This Row],[Profit]]/Table1[[#This Row],[Sales]]</f>
        <v>0.21476578480608352</v>
      </c>
      <c r="V1023" t="s">
        <v>15411</v>
      </c>
      <c r="W1023" t="s">
        <v>14886</v>
      </c>
    </row>
    <row r="1024" spans="1:23" x14ac:dyDescent="0.25">
      <c r="A1024" t="s">
        <v>1042</v>
      </c>
      <c r="B1024" s="1">
        <v>45371</v>
      </c>
      <c r="C1024" s="1" t="str">
        <f>TEXT(Table1[[#This Row],[Order Date]],"YYYY")</f>
        <v>2024</v>
      </c>
      <c r="D1024" s="1" t="str">
        <f>TEXT(Table1[[#This Row],[Order Date]],"MMM")</f>
        <v>Mar</v>
      </c>
      <c r="E1024" t="s">
        <v>6036</v>
      </c>
      <c r="F1024" t="s">
        <v>9861</v>
      </c>
      <c r="G1024" t="s">
        <v>9865</v>
      </c>
      <c r="H1024" t="s">
        <v>9868</v>
      </c>
      <c r="I1024" t="s">
        <v>9899</v>
      </c>
      <c r="J1024" t="s">
        <v>10136</v>
      </c>
      <c r="K1024" t="s">
        <v>11154</v>
      </c>
      <c r="L1024" t="s">
        <v>14445</v>
      </c>
      <c r="M1024" t="s">
        <v>14451</v>
      </c>
      <c r="N1024" t="s">
        <v>15086</v>
      </c>
      <c r="O1024">
        <v>4</v>
      </c>
      <c r="P1024">
        <v>658.62</v>
      </c>
      <c r="Q1024" s="3">
        <v>0.28999999999999998</v>
      </c>
      <c r="R1024">
        <v>42.39</v>
      </c>
      <c r="S1024">
        <v>1870.48</v>
      </c>
      <c r="T1024">
        <v>-88.87</v>
      </c>
      <c r="U1024" s="6">
        <f>Table1[[#This Row],[Profit]]/Table1[[#This Row],[Sales]]</f>
        <v>-4.7511868611265558E-2</v>
      </c>
      <c r="V1024" t="s">
        <v>15411</v>
      </c>
      <c r="W1024" t="s">
        <v>14886</v>
      </c>
    </row>
    <row r="1025" spans="1:23" x14ac:dyDescent="0.25">
      <c r="A1025" t="s">
        <v>1043</v>
      </c>
      <c r="B1025" s="1">
        <v>45108</v>
      </c>
      <c r="C1025" s="1" t="str">
        <f>TEXT(Table1[[#This Row],[Order Date]],"YYYY")</f>
        <v>2023</v>
      </c>
      <c r="D1025" s="1" t="str">
        <f>TEXT(Table1[[#This Row],[Order Date]],"MMM")</f>
        <v>Jul</v>
      </c>
      <c r="E1025" t="s">
        <v>6037</v>
      </c>
      <c r="F1025" t="s">
        <v>9861</v>
      </c>
      <c r="G1025" t="s">
        <v>9864</v>
      </c>
      <c r="H1025" t="s">
        <v>9869</v>
      </c>
      <c r="I1025" t="s">
        <v>9891</v>
      </c>
      <c r="J1025" t="s">
        <v>10122</v>
      </c>
      <c r="K1025" t="s">
        <v>11155</v>
      </c>
      <c r="L1025" t="s">
        <v>14444</v>
      </c>
      <c r="M1025" t="s">
        <v>14448</v>
      </c>
      <c r="N1025" t="s">
        <v>14884</v>
      </c>
      <c r="O1025">
        <v>9</v>
      </c>
      <c r="P1025">
        <v>160.97</v>
      </c>
      <c r="Q1025" s="3">
        <v>0.22</v>
      </c>
      <c r="R1025">
        <v>41.85</v>
      </c>
      <c r="S1025">
        <v>1130.01</v>
      </c>
      <c r="T1025">
        <v>233.06</v>
      </c>
      <c r="U1025" s="6">
        <f>Table1[[#This Row],[Profit]]/Table1[[#This Row],[Sales]]</f>
        <v>0.20624596242511128</v>
      </c>
      <c r="V1025" t="s">
        <v>15146</v>
      </c>
      <c r="W1025" t="s">
        <v>15413</v>
      </c>
    </row>
    <row r="1026" spans="1:23" x14ac:dyDescent="0.25">
      <c r="A1026" t="s">
        <v>1044</v>
      </c>
      <c r="B1026" s="1">
        <v>44943</v>
      </c>
      <c r="C1026" s="1" t="str">
        <f>TEXT(Table1[[#This Row],[Order Date]],"YYYY")</f>
        <v>2023</v>
      </c>
      <c r="D1026" s="1" t="str">
        <f>TEXT(Table1[[#This Row],[Order Date]],"MMM")</f>
        <v>Jan</v>
      </c>
      <c r="E1026" t="s">
        <v>6038</v>
      </c>
      <c r="F1026" t="s">
        <v>9862</v>
      </c>
      <c r="G1026" t="s">
        <v>9864</v>
      </c>
      <c r="H1026" t="s">
        <v>9869</v>
      </c>
      <c r="I1026" t="s">
        <v>9949</v>
      </c>
      <c r="J1026" t="s">
        <v>10158</v>
      </c>
      <c r="K1026" t="s">
        <v>11156</v>
      </c>
      <c r="L1026" t="s">
        <v>14446</v>
      </c>
      <c r="M1026" t="s">
        <v>14450</v>
      </c>
      <c r="N1026" t="s">
        <v>14855</v>
      </c>
      <c r="O1026">
        <v>10</v>
      </c>
      <c r="P1026">
        <v>770.62</v>
      </c>
      <c r="Q1026" s="3">
        <v>0.15</v>
      </c>
      <c r="R1026">
        <v>16.78</v>
      </c>
      <c r="S1026">
        <v>6550.27</v>
      </c>
      <c r="T1026">
        <v>-619.66</v>
      </c>
      <c r="U1026" s="6">
        <f>Table1[[#This Row],[Profit]]/Table1[[#This Row],[Sales]]</f>
        <v>-9.4600680582632463E-2</v>
      </c>
      <c r="V1026" t="s">
        <v>15146</v>
      </c>
      <c r="W1026" t="s">
        <v>15413</v>
      </c>
    </row>
    <row r="1027" spans="1:23" x14ac:dyDescent="0.25">
      <c r="A1027" t="s">
        <v>1045</v>
      </c>
      <c r="B1027" s="1">
        <v>44944</v>
      </c>
      <c r="C1027" s="1" t="str">
        <f>TEXT(Table1[[#This Row],[Order Date]],"YYYY")</f>
        <v>2023</v>
      </c>
      <c r="D1027" s="1" t="str">
        <f>TEXT(Table1[[#This Row],[Order Date]],"MMM")</f>
        <v>Jan</v>
      </c>
      <c r="E1027" t="s">
        <v>6039</v>
      </c>
      <c r="F1027" t="s">
        <v>9861</v>
      </c>
      <c r="G1027" t="s">
        <v>9864</v>
      </c>
      <c r="H1027" t="s">
        <v>9867</v>
      </c>
      <c r="I1027" t="s">
        <v>10076</v>
      </c>
      <c r="J1027" t="s">
        <v>10137</v>
      </c>
      <c r="K1027" t="s">
        <v>11157</v>
      </c>
      <c r="L1027" t="s">
        <v>14446</v>
      </c>
      <c r="M1027" t="s">
        <v>14450</v>
      </c>
      <c r="N1027" t="s">
        <v>15087</v>
      </c>
      <c r="O1027">
        <v>1</v>
      </c>
      <c r="P1027">
        <v>228.31</v>
      </c>
      <c r="Q1027" s="3">
        <v>0.09</v>
      </c>
      <c r="R1027">
        <v>47.44</v>
      </c>
      <c r="S1027">
        <v>207.76</v>
      </c>
      <c r="T1027">
        <v>-6.46</v>
      </c>
      <c r="U1027" s="6">
        <f>Table1[[#This Row],[Profit]]/Table1[[#This Row],[Sales]]</f>
        <v>-3.1093569503273008E-2</v>
      </c>
      <c r="V1027" t="s">
        <v>15146</v>
      </c>
      <c r="W1027" t="s">
        <v>15412</v>
      </c>
    </row>
    <row r="1028" spans="1:23" x14ac:dyDescent="0.25">
      <c r="A1028" t="s">
        <v>1046</v>
      </c>
      <c r="B1028" s="1">
        <v>45367</v>
      </c>
      <c r="C1028" s="1" t="str">
        <f>TEXT(Table1[[#This Row],[Order Date]],"YYYY")</f>
        <v>2024</v>
      </c>
      <c r="D1028" s="1" t="str">
        <f>TEXT(Table1[[#This Row],[Order Date]],"MMM")</f>
        <v>Mar</v>
      </c>
      <c r="E1028" t="s">
        <v>6040</v>
      </c>
      <c r="F1028" t="s">
        <v>9863</v>
      </c>
      <c r="G1028" t="s">
        <v>9864</v>
      </c>
      <c r="H1028" t="s">
        <v>9869</v>
      </c>
      <c r="I1028" t="s">
        <v>10073</v>
      </c>
      <c r="J1028" t="s">
        <v>10127</v>
      </c>
      <c r="K1028" t="s">
        <v>11158</v>
      </c>
      <c r="L1028" t="s">
        <v>14444</v>
      </c>
      <c r="M1028" t="s">
        <v>14448</v>
      </c>
      <c r="N1028" t="s">
        <v>15088</v>
      </c>
      <c r="O1028">
        <v>4</v>
      </c>
      <c r="P1028">
        <v>49.14</v>
      </c>
      <c r="Q1028" s="3">
        <v>0.08</v>
      </c>
      <c r="R1028">
        <v>28.08</v>
      </c>
      <c r="S1028">
        <v>180.84</v>
      </c>
      <c r="T1028">
        <v>16.93</v>
      </c>
      <c r="U1028" s="6">
        <f>Table1[[#This Row],[Profit]]/Table1[[#This Row],[Sales]]</f>
        <v>9.3618668436186686E-2</v>
      </c>
      <c r="V1028" t="s">
        <v>15411</v>
      </c>
      <c r="W1028" t="s">
        <v>14886</v>
      </c>
    </row>
    <row r="1029" spans="1:23" x14ac:dyDescent="0.25">
      <c r="A1029" t="s">
        <v>1047</v>
      </c>
      <c r="B1029" s="1">
        <v>45566</v>
      </c>
      <c r="C1029" s="1" t="str">
        <f>TEXT(Table1[[#This Row],[Order Date]],"YYYY")</f>
        <v>2024</v>
      </c>
      <c r="D1029" s="1" t="str">
        <f>TEXT(Table1[[#This Row],[Order Date]],"MMM")</f>
        <v>Oct</v>
      </c>
      <c r="E1029" t="s">
        <v>6041</v>
      </c>
      <c r="F1029" t="s">
        <v>9863</v>
      </c>
      <c r="G1029" t="s">
        <v>9866</v>
      </c>
      <c r="H1029" t="s">
        <v>9867</v>
      </c>
      <c r="I1029" t="s">
        <v>10111</v>
      </c>
      <c r="J1029" t="s">
        <v>10151</v>
      </c>
      <c r="K1029" t="s">
        <v>10319</v>
      </c>
      <c r="L1029" t="s">
        <v>14445</v>
      </c>
      <c r="M1029" t="s">
        <v>14449</v>
      </c>
      <c r="N1029" t="s">
        <v>15089</v>
      </c>
      <c r="O1029">
        <v>5</v>
      </c>
      <c r="P1029">
        <v>577</v>
      </c>
      <c r="Q1029" s="3">
        <v>0.09</v>
      </c>
      <c r="R1029">
        <v>37.22</v>
      </c>
      <c r="S1029">
        <v>2625.35</v>
      </c>
      <c r="T1029">
        <v>171.69</v>
      </c>
      <c r="U1029" s="6">
        <f>Table1[[#This Row],[Profit]]/Table1[[#This Row],[Sales]]</f>
        <v>6.5396994686422766E-2</v>
      </c>
      <c r="V1029" t="s">
        <v>15411</v>
      </c>
      <c r="W1029" t="s">
        <v>15414</v>
      </c>
    </row>
    <row r="1030" spans="1:23" x14ac:dyDescent="0.25">
      <c r="A1030" t="s">
        <v>1048</v>
      </c>
      <c r="B1030" s="1">
        <v>44934</v>
      </c>
      <c r="C1030" s="1" t="str">
        <f>TEXT(Table1[[#This Row],[Order Date]],"YYYY")</f>
        <v>2023</v>
      </c>
      <c r="D1030" s="1" t="str">
        <f>TEXT(Table1[[#This Row],[Order Date]],"MMM")</f>
        <v>Jan</v>
      </c>
      <c r="E1030" t="s">
        <v>6042</v>
      </c>
      <c r="F1030" t="s">
        <v>9862</v>
      </c>
      <c r="G1030" t="s">
        <v>9865</v>
      </c>
      <c r="H1030" t="s">
        <v>9870</v>
      </c>
      <c r="I1030" t="s">
        <v>10105</v>
      </c>
      <c r="J1030" t="s">
        <v>10136</v>
      </c>
      <c r="K1030" t="s">
        <v>11159</v>
      </c>
      <c r="L1030" t="s">
        <v>14445</v>
      </c>
      <c r="M1030" t="s">
        <v>14451</v>
      </c>
      <c r="N1030" t="s">
        <v>15090</v>
      </c>
      <c r="O1030">
        <v>3</v>
      </c>
      <c r="P1030">
        <v>209.93</v>
      </c>
      <c r="Q1030" s="3">
        <v>0.22</v>
      </c>
      <c r="R1030">
        <v>49.73</v>
      </c>
      <c r="S1030">
        <v>491.24</v>
      </c>
      <c r="T1030">
        <v>127.62</v>
      </c>
      <c r="U1030" s="6">
        <f>Table1[[#This Row],[Profit]]/Table1[[#This Row],[Sales]]</f>
        <v>0.2597915479195505</v>
      </c>
      <c r="V1030" t="s">
        <v>15410</v>
      </c>
      <c r="W1030" t="s">
        <v>15412</v>
      </c>
    </row>
    <row r="1031" spans="1:23" x14ac:dyDescent="0.25">
      <c r="A1031" t="s">
        <v>1049</v>
      </c>
      <c r="B1031" s="1">
        <v>45122</v>
      </c>
      <c r="C1031" s="1" t="str">
        <f>TEXT(Table1[[#This Row],[Order Date]],"YYYY")</f>
        <v>2023</v>
      </c>
      <c r="D1031" s="1" t="str">
        <f>TEXT(Table1[[#This Row],[Order Date]],"MMM")</f>
        <v>Jul</v>
      </c>
      <c r="E1031" t="s">
        <v>6043</v>
      </c>
      <c r="F1031" t="s">
        <v>9862</v>
      </c>
      <c r="G1031" t="s">
        <v>9865</v>
      </c>
      <c r="H1031" t="s">
        <v>9867</v>
      </c>
      <c r="I1031" t="s">
        <v>9930</v>
      </c>
      <c r="J1031" t="s">
        <v>10140</v>
      </c>
      <c r="K1031" t="s">
        <v>11160</v>
      </c>
      <c r="L1031" t="s">
        <v>14445</v>
      </c>
      <c r="M1031" t="s">
        <v>14449</v>
      </c>
      <c r="N1031" t="s">
        <v>15091</v>
      </c>
      <c r="O1031">
        <v>2</v>
      </c>
      <c r="P1031">
        <v>314.82</v>
      </c>
      <c r="Q1031" s="3">
        <v>0.2</v>
      </c>
      <c r="R1031">
        <v>26.04</v>
      </c>
      <c r="S1031">
        <v>503.71</v>
      </c>
      <c r="T1031">
        <v>121.36</v>
      </c>
      <c r="U1031" s="6">
        <f>Table1[[#This Row],[Profit]]/Table1[[#This Row],[Sales]]</f>
        <v>0.24093228246411627</v>
      </c>
      <c r="V1031" t="s">
        <v>15410</v>
      </c>
      <c r="W1031" t="s">
        <v>15414</v>
      </c>
    </row>
    <row r="1032" spans="1:23" x14ac:dyDescent="0.25">
      <c r="A1032" t="s">
        <v>1050</v>
      </c>
      <c r="B1032" s="1">
        <v>44947</v>
      </c>
      <c r="C1032" s="1" t="str">
        <f>TEXT(Table1[[#This Row],[Order Date]],"YYYY")</f>
        <v>2023</v>
      </c>
      <c r="D1032" s="1" t="str">
        <f>TEXT(Table1[[#This Row],[Order Date]],"MMM")</f>
        <v>Jan</v>
      </c>
      <c r="E1032" t="s">
        <v>6044</v>
      </c>
      <c r="F1032" t="s">
        <v>9861</v>
      </c>
      <c r="G1032" t="s">
        <v>9865</v>
      </c>
      <c r="H1032" t="s">
        <v>9868</v>
      </c>
      <c r="I1032" t="s">
        <v>10102</v>
      </c>
      <c r="J1032" t="s">
        <v>10139</v>
      </c>
      <c r="K1032" t="s">
        <v>11161</v>
      </c>
      <c r="L1032" t="s">
        <v>14444</v>
      </c>
      <c r="M1032" t="s">
        <v>14447</v>
      </c>
      <c r="N1032" t="s">
        <v>14665</v>
      </c>
      <c r="O1032">
        <v>2</v>
      </c>
      <c r="P1032">
        <v>681.67</v>
      </c>
      <c r="Q1032" s="3">
        <v>0.24</v>
      </c>
      <c r="R1032">
        <v>37.299999999999997</v>
      </c>
      <c r="S1032">
        <v>1036.1400000000001</v>
      </c>
      <c r="T1032">
        <v>266.26</v>
      </c>
      <c r="U1032" s="6">
        <f>Table1[[#This Row],[Profit]]/Table1[[#This Row],[Sales]]</f>
        <v>0.25697299592719125</v>
      </c>
      <c r="V1032" t="s">
        <v>15409</v>
      </c>
      <c r="W1032" t="s">
        <v>15414</v>
      </c>
    </row>
    <row r="1033" spans="1:23" x14ac:dyDescent="0.25">
      <c r="A1033" t="s">
        <v>1051</v>
      </c>
      <c r="B1033" s="1">
        <v>44920</v>
      </c>
      <c r="C1033" s="1" t="str">
        <f>TEXT(Table1[[#This Row],[Order Date]],"YYYY")</f>
        <v>2022</v>
      </c>
      <c r="D1033" s="1" t="str">
        <f>TEXT(Table1[[#This Row],[Order Date]],"MMM")</f>
        <v>Dec</v>
      </c>
      <c r="E1033" t="s">
        <v>6045</v>
      </c>
      <c r="F1033" t="s">
        <v>9862</v>
      </c>
      <c r="G1033" t="s">
        <v>9864</v>
      </c>
      <c r="H1033" t="s">
        <v>9870</v>
      </c>
      <c r="I1033" t="s">
        <v>10095</v>
      </c>
      <c r="J1033" t="s">
        <v>10157</v>
      </c>
      <c r="K1033" t="s">
        <v>11162</v>
      </c>
      <c r="L1033" t="s">
        <v>14444</v>
      </c>
      <c r="M1033" t="s">
        <v>14447</v>
      </c>
      <c r="N1033" t="s">
        <v>14690</v>
      </c>
      <c r="O1033">
        <v>9</v>
      </c>
      <c r="P1033">
        <v>450.48</v>
      </c>
      <c r="Q1033" s="3">
        <v>0.02</v>
      </c>
      <c r="R1033">
        <v>40.54</v>
      </c>
      <c r="S1033">
        <v>3973.23</v>
      </c>
      <c r="T1033">
        <v>240.39</v>
      </c>
      <c r="U1033" s="6">
        <f>Table1[[#This Row],[Profit]]/Table1[[#This Row],[Sales]]</f>
        <v>6.0502412394953221E-2</v>
      </c>
      <c r="V1033" t="s">
        <v>15146</v>
      </c>
      <c r="W1033" t="s">
        <v>15413</v>
      </c>
    </row>
    <row r="1034" spans="1:23" x14ac:dyDescent="0.25">
      <c r="A1034" t="s">
        <v>1052</v>
      </c>
      <c r="B1034" s="1">
        <v>45181</v>
      </c>
      <c r="C1034" s="1" t="str">
        <f>TEXT(Table1[[#This Row],[Order Date]],"YYYY")</f>
        <v>2023</v>
      </c>
      <c r="D1034" s="1" t="str">
        <f>TEXT(Table1[[#This Row],[Order Date]],"MMM")</f>
        <v>Sep</v>
      </c>
      <c r="E1034" t="s">
        <v>6046</v>
      </c>
      <c r="F1034" t="s">
        <v>9863</v>
      </c>
      <c r="G1034" t="s">
        <v>9866</v>
      </c>
      <c r="H1034" t="s">
        <v>9867</v>
      </c>
      <c r="I1034" t="s">
        <v>9978</v>
      </c>
      <c r="J1034" t="s">
        <v>10125</v>
      </c>
      <c r="K1034" t="s">
        <v>10544</v>
      </c>
      <c r="L1034" t="s">
        <v>14446</v>
      </c>
      <c r="M1034" t="s">
        <v>14450</v>
      </c>
      <c r="N1034" t="s">
        <v>15092</v>
      </c>
      <c r="O1034">
        <v>7</v>
      </c>
      <c r="P1034">
        <v>246.08</v>
      </c>
      <c r="Q1034" s="3">
        <v>0.03</v>
      </c>
      <c r="R1034">
        <v>38.43</v>
      </c>
      <c r="S1034">
        <v>1670.88</v>
      </c>
      <c r="T1034">
        <v>375.01</v>
      </c>
      <c r="U1034" s="6">
        <f>Table1[[#This Row],[Profit]]/Table1[[#This Row],[Sales]]</f>
        <v>0.22443861917073635</v>
      </c>
      <c r="V1034" t="s">
        <v>15410</v>
      </c>
      <c r="W1034" t="s">
        <v>15413</v>
      </c>
    </row>
    <row r="1035" spans="1:23" x14ac:dyDescent="0.25">
      <c r="A1035" t="s">
        <v>1053</v>
      </c>
      <c r="B1035" s="1">
        <v>45197</v>
      </c>
      <c r="C1035" s="1" t="str">
        <f>TEXT(Table1[[#This Row],[Order Date]],"YYYY")</f>
        <v>2023</v>
      </c>
      <c r="D1035" s="1" t="str">
        <f>TEXT(Table1[[#This Row],[Order Date]],"MMM")</f>
        <v>Sep</v>
      </c>
      <c r="E1035" t="s">
        <v>6047</v>
      </c>
      <c r="F1035" t="s">
        <v>9862</v>
      </c>
      <c r="G1035" t="s">
        <v>9864</v>
      </c>
      <c r="H1035" t="s">
        <v>9870</v>
      </c>
      <c r="I1035" t="s">
        <v>10037</v>
      </c>
      <c r="J1035" t="s">
        <v>10146</v>
      </c>
      <c r="K1035" t="s">
        <v>11163</v>
      </c>
      <c r="L1035" t="s">
        <v>14446</v>
      </c>
      <c r="M1035" t="s">
        <v>14453</v>
      </c>
      <c r="N1035" t="s">
        <v>14640</v>
      </c>
      <c r="O1035">
        <v>10</v>
      </c>
      <c r="P1035">
        <v>207.74</v>
      </c>
      <c r="Q1035" s="3">
        <v>0.16</v>
      </c>
      <c r="R1035">
        <v>16.7</v>
      </c>
      <c r="S1035">
        <v>1745.02</v>
      </c>
      <c r="T1035">
        <v>397.36</v>
      </c>
      <c r="U1035" s="6">
        <f>Table1[[#This Row],[Profit]]/Table1[[#This Row],[Sales]]</f>
        <v>0.22771085718215264</v>
      </c>
      <c r="V1035" t="s">
        <v>15410</v>
      </c>
      <c r="W1035" t="s">
        <v>15414</v>
      </c>
    </row>
    <row r="1036" spans="1:23" x14ac:dyDescent="0.25">
      <c r="A1036" t="s">
        <v>1054</v>
      </c>
      <c r="B1036" s="1">
        <v>45978</v>
      </c>
      <c r="C1036" s="1" t="str">
        <f>TEXT(Table1[[#This Row],[Order Date]],"YYYY")</f>
        <v>2025</v>
      </c>
      <c r="D1036" s="1" t="str">
        <f>TEXT(Table1[[#This Row],[Order Date]],"MMM")</f>
        <v>Nov</v>
      </c>
      <c r="E1036" t="s">
        <v>6048</v>
      </c>
      <c r="F1036" t="s">
        <v>9862</v>
      </c>
      <c r="G1036" t="s">
        <v>9865</v>
      </c>
      <c r="H1036" t="s">
        <v>9868</v>
      </c>
      <c r="I1036" t="s">
        <v>10028</v>
      </c>
      <c r="J1036" t="s">
        <v>10162</v>
      </c>
      <c r="K1036" t="s">
        <v>10316</v>
      </c>
      <c r="L1036" t="s">
        <v>14445</v>
      </c>
      <c r="M1036" t="s">
        <v>14449</v>
      </c>
      <c r="N1036" t="s">
        <v>15093</v>
      </c>
      <c r="O1036">
        <v>5</v>
      </c>
      <c r="P1036">
        <v>44.55</v>
      </c>
      <c r="Q1036" s="3">
        <v>0.28000000000000003</v>
      </c>
      <c r="R1036">
        <v>25.93</v>
      </c>
      <c r="S1036">
        <v>160.38</v>
      </c>
      <c r="T1036">
        <v>19.29</v>
      </c>
      <c r="U1036" s="6">
        <f>Table1[[#This Row],[Profit]]/Table1[[#This Row],[Sales]]</f>
        <v>0.12027684249906472</v>
      </c>
      <c r="V1036" t="s">
        <v>15409</v>
      </c>
      <c r="W1036" t="s">
        <v>14886</v>
      </c>
    </row>
    <row r="1037" spans="1:23" x14ac:dyDescent="0.25">
      <c r="A1037" t="s">
        <v>1055</v>
      </c>
      <c r="B1037" s="1">
        <v>45681</v>
      </c>
      <c r="C1037" s="1" t="str">
        <f>TEXT(Table1[[#This Row],[Order Date]],"YYYY")</f>
        <v>2025</v>
      </c>
      <c r="D1037" s="1" t="str">
        <f>TEXT(Table1[[#This Row],[Order Date]],"MMM")</f>
        <v>Jan</v>
      </c>
      <c r="E1037" t="s">
        <v>6049</v>
      </c>
      <c r="F1037" t="s">
        <v>9863</v>
      </c>
      <c r="G1037" t="s">
        <v>9866</v>
      </c>
      <c r="H1037" t="s">
        <v>9867</v>
      </c>
      <c r="I1037" t="s">
        <v>10085</v>
      </c>
      <c r="J1037" t="s">
        <v>10145</v>
      </c>
      <c r="K1037" t="s">
        <v>11164</v>
      </c>
      <c r="L1037" t="s">
        <v>14444</v>
      </c>
      <c r="M1037" t="s">
        <v>14454</v>
      </c>
      <c r="N1037" t="s">
        <v>14510</v>
      </c>
      <c r="O1037">
        <v>8</v>
      </c>
      <c r="P1037">
        <v>566.29999999999995</v>
      </c>
      <c r="Q1037" s="3">
        <v>0.2</v>
      </c>
      <c r="R1037">
        <v>22.26</v>
      </c>
      <c r="S1037">
        <v>3624.32</v>
      </c>
      <c r="T1037">
        <v>623.24</v>
      </c>
      <c r="U1037" s="6">
        <f>Table1[[#This Row],[Profit]]/Table1[[#This Row],[Sales]]</f>
        <v>0.17196053328624403</v>
      </c>
      <c r="V1037" t="s">
        <v>15409</v>
      </c>
      <c r="W1037" t="s">
        <v>15414</v>
      </c>
    </row>
    <row r="1038" spans="1:23" x14ac:dyDescent="0.25">
      <c r="A1038" t="s">
        <v>1056</v>
      </c>
      <c r="B1038" s="1">
        <v>45063</v>
      </c>
      <c r="C1038" s="1" t="str">
        <f>TEXT(Table1[[#This Row],[Order Date]],"YYYY")</f>
        <v>2023</v>
      </c>
      <c r="D1038" s="1" t="str">
        <f>TEXT(Table1[[#This Row],[Order Date]],"MMM")</f>
        <v>May</v>
      </c>
      <c r="E1038" t="s">
        <v>6050</v>
      </c>
      <c r="F1038" t="s">
        <v>9863</v>
      </c>
      <c r="G1038" t="s">
        <v>9866</v>
      </c>
      <c r="H1038" t="s">
        <v>9869</v>
      </c>
      <c r="I1038" t="s">
        <v>10052</v>
      </c>
      <c r="J1038" t="s">
        <v>10149</v>
      </c>
      <c r="K1038" t="s">
        <v>11165</v>
      </c>
      <c r="L1038" t="s">
        <v>14445</v>
      </c>
      <c r="M1038" t="s">
        <v>14451</v>
      </c>
      <c r="N1038" t="s">
        <v>14636</v>
      </c>
      <c r="O1038">
        <v>9</v>
      </c>
      <c r="P1038">
        <v>204.54</v>
      </c>
      <c r="Q1038" s="3">
        <v>0.03</v>
      </c>
      <c r="R1038">
        <v>20.78</v>
      </c>
      <c r="S1038">
        <v>1785.63</v>
      </c>
      <c r="T1038">
        <v>64.41</v>
      </c>
      <c r="U1038" s="6">
        <f>Table1[[#This Row],[Profit]]/Table1[[#This Row],[Sales]]</f>
        <v>3.6071302565481085E-2</v>
      </c>
      <c r="V1038" t="s">
        <v>15146</v>
      </c>
      <c r="W1038" t="s">
        <v>14886</v>
      </c>
    </row>
    <row r="1039" spans="1:23" x14ac:dyDescent="0.25">
      <c r="A1039" t="s">
        <v>1057</v>
      </c>
      <c r="B1039" s="1">
        <v>44984</v>
      </c>
      <c r="C1039" s="1" t="str">
        <f>TEXT(Table1[[#This Row],[Order Date]],"YYYY")</f>
        <v>2023</v>
      </c>
      <c r="D1039" s="1" t="str">
        <f>TEXT(Table1[[#This Row],[Order Date]],"MMM")</f>
        <v>Feb</v>
      </c>
      <c r="E1039" t="s">
        <v>6051</v>
      </c>
      <c r="F1039" t="s">
        <v>9862</v>
      </c>
      <c r="G1039" t="s">
        <v>9866</v>
      </c>
      <c r="H1039" t="s">
        <v>9868</v>
      </c>
      <c r="I1039" t="s">
        <v>9974</v>
      </c>
      <c r="J1039" t="s">
        <v>10123</v>
      </c>
      <c r="K1039" t="s">
        <v>11166</v>
      </c>
      <c r="L1039" t="s">
        <v>14446</v>
      </c>
      <c r="M1039" t="s">
        <v>14453</v>
      </c>
      <c r="N1039" t="s">
        <v>15094</v>
      </c>
      <c r="O1039">
        <v>1</v>
      </c>
      <c r="P1039">
        <v>111.01</v>
      </c>
      <c r="Q1039" s="3">
        <v>0.13</v>
      </c>
      <c r="R1039">
        <v>13.05</v>
      </c>
      <c r="S1039">
        <v>96.58</v>
      </c>
      <c r="T1039">
        <v>13.36</v>
      </c>
      <c r="U1039" s="6">
        <f>Table1[[#This Row],[Profit]]/Table1[[#This Row],[Sales]]</f>
        <v>0.13833091737419756</v>
      </c>
      <c r="V1039" t="s">
        <v>15411</v>
      </c>
      <c r="W1039" t="s">
        <v>15414</v>
      </c>
    </row>
    <row r="1040" spans="1:23" x14ac:dyDescent="0.25">
      <c r="A1040" t="s">
        <v>1058</v>
      </c>
      <c r="B1040" s="1">
        <v>45059</v>
      </c>
      <c r="C1040" s="1" t="str">
        <f>TEXT(Table1[[#This Row],[Order Date]],"YYYY")</f>
        <v>2023</v>
      </c>
      <c r="D1040" s="1" t="str">
        <f>TEXT(Table1[[#This Row],[Order Date]],"MMM")</f>
        <v>May</v>
      </c>
      <c r="E1040" t="s">
        <v>6052</v>
      </c>
      <c r="F1040" t="s">
        <v>9861</v>
      </c>
      <c r="G1040" t="s">
        <v>9864</v>
      </c>
      <c r="H1040" t="s">
        <v>9868</v>
      </c>
      <c r="I1040" t="s">
        <v>9961</v>
      </c>
      <c r="J1040" t="s">
        <v>10140</v>
      </c>
      <c r="K1040" t="s">
        <v>11167</v>
      </c>
      <c r="L1040" t="s">
        <v>14445</v>
      </c>
      <c r="M1040" t="s">
        <v>14452</v>
      </c>
      <c r="N1040" t="s">
        <v>15095</v>
      </c>
      <c r="O1040">
        <v>3</v>
      </c>
      <c r="P1040">
        <v>771.51</v>
      </c>
      <c r="Q1040" s="3">
        <v>0.12</v>
      </c>
      <c r="R1040">
        <v>19.170000000000002</v>
      </c>
      <c r="S1040">
        <v>2036.79</v>
      </c>
      <c r="T1040">
        <v>157.88</v>
      </c>
      <c r="U1040" s="6">
        <f>Table1[[#This Row],[Profit]]/Table1[[#This Row],[Sales]]</f>
        <v>7.75141276223862E-2</v>
      </c>
      <c r="V1040" t="s">
        <v>15146</v>
      </c>
      <c r="W1040" t="s">
        <v>14886</v>
      </c>
    </row>
    <row r="1041" spans="1:23" x14ac:dyDescent="0.25">
      <c r="A1041" t="s">
        <v>1059</v>
      </c>
      <c r="B1041" s="1">
        <v>45397</v>
      </c>
      <c r="C1041" s="1" t="str">
        <f>TEXT(Table1[[#This Row],[Order Date]],"YYYY")</f>
        <v>2024</v>
      </c>
      <c r="D1041" s="1" t="str">
        <f>TEXT(Table1[[#This Row],[Order Date]],"MMM")</f>
        <v>Apr</v>
      </c>
      <c r="E1041" t="s">
        <v>6053</v>
      </c>
      <c r="F1041" t="s">
        <v>9861</v>
      </c>
      <c r="G1041" t="s">
        <v>9866</v>
      </c>
      <c r="H1041" t="s">
        <v>9870</v>
      </c>
      <c r="I1041" t="s">
        <v>10090</v>
      </c>
      <c r="J1041" t="s">
        <v>10130</v>
      </c>
      <c r="K1041" t="s">
        <v>11168</v>
      </c>
      <c r="L1041" t="s">
        <v>14445</v>
      </c>
      <c r="M1041" t="s">
        <v>14449</v>
      </c>
      <c r="N1041" t="s">
        <v>15096</v>
      </c>
      <c r="O1041">
        <v>7</v>
      </c>
      <c r="P1041">
        <v>753.31</v>
      </c>
      <c r="Q1041" s="3">
        <v>0.01</v>
      </c>
      <c r="R1041">
        <v>12.46</v>
      </c>
      <c r="S1041">
        <v>5220.4399999999996</v>
      </c>
      <c r="T1041">
        <v>352.28</v>
      </c>
      <c r="U1041" s="6">
        <f>Table1[[#This Row],[Profit]]/Table1[[#This Row],[Sales]]</f>
        <v>6.7480901992935466E-2</v>
      </c>
      <c r="V1041" t="s">
        <v>15409</v>
      </c>
      <c r="W1041" t="s">
        <v>14886</v>
      </c>
    </row>
    <row r="1042" spans="1:23" x14ac:dyDescent="0.25">
      <c r="A1042" t="s">
        <v>1060</v>
      </c>
      <c r="B1042" s="1">
        <v>45542</v>
      </c>
      <c r="C1042" s="1" t="str">
        <f>TEXT(Table1[[#This Row],[Order Date]],"YYYY")</f>
        <v>2024</v>
      </c>
      <c r="D1042" s="1" t="str">
        <f>TEXT(Table1[[#This Row],[Order Date]],"MMM")</f>
        <v>Sep</v>
      </c>
      <c r="E1042" t="s">
        <v>5303</v>
      </c>
      <c r="F1042" t="s">
        <v>9862</v>
      </c>
      <c r="G1042" t="s">
        <v>9866</v>
      </c>
      <c r="H1042" t="s">
        <v>9870</v>
      </c>
      <c r="I1042" t="s">
        <v>9970</v>
      </c>
      <c r="J1042" t="s">
        <v>10129</v>
      </c>
      <c r="K1042" t="s">
        <v>11169</v>
      </c>
      <c r="L1042" t="s">
        <v>14445</v>
      </c>
      <c r="M1042" t="s">
        <v>14449</v>
      </c>
      <c r="N1042" t="s">
        <v>14456</v>
      </c>
      <c r="O1042">
        <v>3</v>
      </c>
      <c r="P1042">
        <v>200.85</v>
      </c>
      <c r="Q1042" s="3">
        <v>0.1</v>
      </c>
      <c r="R1042">
        <v>9.4499999999999993</v>
      </c>
      <c r="S1042">
        <v>542.29</v>
      </c>
      <c r="T1042">
        <v>4.22</v>
      </c>
      <c r="U1042" s="6">
        <f>Table1[[#This Row],[Profit]]/Table1[[#This Row],[Sales]]</f>
        <v>7.7818141584760922E-3</v>
      </c>
      <c r="V1042" t="s">
        <v>15410</v>
      </c>
      <c r="W1042" t="s">
        <v>15412</v>
      </c>
    </row>
    <row r="1043" spans="1:23" x14ac:dyDescent="0.25">
      <c r="A1043" t="s">
        <v>1061</v>
      </c>
      <c r="B1043" s="1">
        <v>45915</v>
      </c>
      <c r="C1043" s="1" t="str">
        <f>TEXT(Table1[[#This Row],[Order Date]],"YYYY")</f>
        <v>2025</v>
      </c>
      <c r="D1043" s="1" t="str">
        <f>TEXT(Table1[[#This Row],[Order Date]],"MMM")</f>
        <v>Sep</v>
      </c>
      <c r="E1043" t="s">
        <v>6054</v>
      </c>
      <c r="F1043" t="s">
        <v>9863</v>
      </c>
      <c r="G1043" t="s">
        <v>9864</v>
      </c>
      <c r="H1043" t="s">
        <v>9867</v>
      </c>
      <c r="I1043" t="s">
        <v>10009</v>
      </c>
      <c r="J1043" t="s">
        <v>10136</v>
      </c>
      <c r="K1043" t="s">
        <v>11170</v>
      </c>
      <c r="L1043" t="s">
        <v>14444</v>
      </c>
      <c r="M1043" t="s">
        <v>14454</v>
      </c>
      <c r="N1043" t="s">
        <v>15097</v>
      </c>
      <c r="O1043">
        <v>1</v>
      </c>
      <c r="P1043">
        <v>119.69</v>
      </c>
      <c r="Q1043" s="3">
        <v>0.02</v>
      </c>
      <c r="R1043">
        <v>23.36</v>
      </c>
      <c r="S1043">
        <v>117.3</v>
      </c>
      <c r="T1043">
        <v>23.9</v>
      </c>
      <c r="U1043" s="6">
        <f>Table1[[#This Row],[Profit]]/Table1[[#This Row],[Sales]]</f>
        <v>0.20375106564364875</v>
      </c>
      <c r="V1043" t="s">
        <v>15146</v>
      </c>
      <c r="W1043" t="s">
        <v>15414</v>
      </c>
    </row>
    <row r="1044" spans="1:23" x14ac:dyDescent="0.25">
      <c r="A1044" t="s">
        <v>1062</v>
      </c>
      <c r="B1044" s="1">
        <v>45319</v>
      </c>
      <c r="C1044" s="1" t="str">
        <f>TEXT(Table1[[#This Row],[Order Date]],"YYYY")</f>
        <v>2024</v>
      </c>
      <c r="D1044" s="1" t="str">
        <f>TEXT(Table1[[#This Row],[Order Date]],"MMM")</f>
        <v>Jan</v>
      </c>
      <c r="E1044" t="s">
        <v>6055</v>
      </c>
      <c r="F1044" t="s">
        <v>9863</v>
      </c>
      <c r="G1044" t="s">
        <v>9866</v>
      </c>
      <c r="H1044" t="s">
        <v>9869</v>
      </c>
      <c r="I1044" t="s">
        <v>9963</v>
      </c>
      <c r="J1044" t="s">
        <v>10162</v>
      </c>
      <c r="K1044" t="s">
        <v>11171</v>
      </c>
      <c r="L1044" t="s">
        <v>14445</v>
      </c>
      <c r="M1044" t="s">
        <v>14452</v>
      </c>
      <c r="N1044" t="s">
        <v>15098</v>
      </c>
      <c r="O1044">
        <v>5</v>
      </c>
      <c r="P1044">
        <v>321.13</v>
      </c>
      <c r="Q1044" s="3">
        <v>0.28000000000000003</v>
      </c>
      <c r="R1044">
        <v>9.17</v>
      </c>
      <c r="S1044">
        <v>1156.07</v>
      </c>
      <c r="T1044">
        <v>-43.13</v>
      </c>
      <c r="U1044" s="6">
        <f>Table1[[#This Row],[Profit]]/Table1[[#This Row],[Sales]]</f>
        <v>-3.7307429480913791E-2</v>
      </c>
      <c r="V1044" t="s">
        <v>15146</v>
      </c>
      <c r="W1044" t="s">
        <v>15413</v>
      </c>
    </row>
    <row r="1045" spans="1:23" x14ac:dyDescent="0.25">
      <c r="A1045" t="s">
        <v>1063</v>
      </c>
      <c r="B1045" s="1">
        <v>45723</v>
      </c>
      <c r="C1045" s="1" t="str">
        <f>TEXT(Table1[[#This Row],[Order Date]],"YYYY")</f>
        <v>2025</v>
      </c>
      <c r="D1045" s="1" t="str">
        <f>TEXT(Table1[[#This Row],[Order Date]],"MMM")</f>
        <v>Mar</v>
      </c>
      <c r="E1045" t="s">
        <v>6056</v>
      </c>
      <c r="F1045" t="s">
        <v>9861</v>
      </c>
      <c r="G1045" t="s">
        <v>9866</v>
      </c>
      <c r="H1045" t="s">
        <v>9870</v>
      </c>
      <c r="I1045" t="s">
        <v>9918</v>
      </c>
      <c r="J1045" t="s">
        <v>10121</v>
      </c>
      <c r="K1045" t="s">
        <v>11172</v>
      </c>
      <c r="L1045" t="s">
        <v>14445</v>
      </c>
      <c r="M1045" t="s">
        <v>14452</v>
      </c>
      <c r="N1045" t="s">
        <v>14861</v>
      </c>
      <c r="O1045">
        <v>4</v>
      </c>
      <c r="P1045">
        <v>749.95</v>
      </c>
      <c r="Q1045" s="3">
        <v>0.23</v>
      </c>
      <c r="R1045">
        <v>23.17</v>
      </c>
      <c r="S1045">
        <v>2309.85</v>
      </c>
      <c r="T1045">
        <v>486.56</v>
      </c>
      <c r="U1045" s="6">
        <f>Table1[[#This Row],[Profit]]/Table1[[#This Row],[Sales]]</f>
        <v>0.21064571292508172</v>
      </c>
      <c r="V1045" t="s">
        <v>15409</v>
      </c>
      <c r="W1045" t="s">
        <v>15414</v>
      </c>
    </row>
    <row r="1046" spans="1:23" x14ac:dyDescent="0.25">
      <c r="A1046" t="s">
        <v>1064</v>
      </c>
      <c r="B1046" s="1">
        <v>45981</v>
      </c>
      <c r="C1046" s="1" t="str">
        <f>TEXT(Table1[[#This Row],[Order Date]],"YYYY")</f>
        <v>2025</v>
      </c>
      <c r="D1046" s="1" t="str">
        <f>TEXT(Table1[[#This Row],[Order Date]],"MMM")</f>
        <v>Nov</v>
      </c>
      <c r="E1046" t="s">
        <v>6057</v>
      </c>
      <c r="F1046" t="s">
        <v>9861</v>
      </c>
      <c r="G1046" t="s">
        <v>9864</v>
      </c>
      <c r="H1046" t="s">
        <v>9868</v>
      </c>
      <c r="I1046" t="s">
        <v>9959</v>
      </c>
      <c r="J1046" t="s">
        <v>10139</v>
      </c>
      <c r="K1046" t="s">
        <v>11173</v>
      </c>
      <c r="L1046" t="s">
        <v>14444</v>
      </c>
      <c r="M1046" t="s">
        <v>14454</v>
      </c>
      <c r="N1046" t="s">
        <v>15099</v>
      </c>
      <c r="O1046">
        <v>4</v>
      </c>
      <c r="P1046">
        <v>663.65</v>
      </c>
      <c r="Q1046" s="3">
        <v>0.17</v>
      </c>
      <c r="R1046">
        <v>8.66</v>
      </c>
      <c r="S1046">
        <v>2203.3200000000002</v>
      </c>
      <c r="T1046">
        <v>461.56</v>
      </c>
      <c r="U1046" s="6">
        <f>Table1[[#This Row],[Profit]]/Table1[[#This Row],[Sales]]</f>
        <v>0.20948386979648892</v>
      </c>
      <c r="V1046" t="s">
        <v>15146</v>
      </c>
      <c r="W1046" t="s">
        <v>15413</v>
      </c>
    </row>
    <row r="1047" spans="1:23" x14ac:dyDescent="0.25">
      <c r="A1047" t="s">
        <v>1065</v>
      </c>
      <c r="B1047" s="1">
        <v>45730</v>
      </c>
      <c r="C1047" s="1" t="str">
        <f>TEXT(Table1[[#This Row],[Order Date]],"YYYY")</f>
        <v>2025</v>
      </c>
      <c r="D1047" s="1" t="str">
        <f>TEXT(Table1[[#This Row],[Order Date]],"MMM")</f>
        <v>Mar</v>
      </c>
      <c r="E1047" t="s">
        <v>6058</v>
      </c>
      <c r="F1047" t="s">
        <v>9861</v>
      </c>
      <c r="G1047" t="s">
        <v>9866</v>
      </c>
      <c r="H1047" t="s">
        <v>9869</v>
      </c>
      <c r="I1047" t="s">
        <v>10046</v>
      </c>
      <c r="J1047" t="s">
        <v>10163</v>
      </c>
      <c r="K1047" t="s">
        <v>11174</v>
      </c>
      <c r="L1047" t="s">
        <v>14445</v>
      </c>
      <c r="M1047" t="s">
        <v>14452</v>
      </c>
      <c r="N1047" t="s">
        <v>14565</v>
      </c>
      <c r="O1047">
        <v>2</v>
      </c>
      <c r="P1047">
        <v>561.51</v>
      </c>
      <c r="Q1047" s="3">
        <v>0.03</v>
      </c>
      <c r="R1047">
        <v>49.24</v>
      </c>
      <c r="S1047">
        <v>1089.33</v>
      </c>
      <c r="T1047">
        <v>158.66999999999999</v>
      </c>
      <c r="U1047" s="6">
        <f>Table1[[#This Row],[Profit]]/Table1[[#This Row],[Sales]]</f>
        <v>0.14565834044779818</v>
      </c>
      <c r="V1047" t="s">
        <v>15411</v>
      </c>
      <c r="W1047" t="s">
        <v>15412</v>
      </c>
    </row>
    <row r="1048" spans="1:23" x14ac:dyDescent="0.25">
      <c r="A1048" t="s">
        <v>1066</v>
      </c>
      <c r="B1048" s="1">
        <v>45139</v>
      </c>
      <c r="C1048" s="1" t="str">
        <f>TEXT(Table1[[#This Row],[Order Date]],"YYYY")</f>
        <v>2023</v>
      </c>
      <c r="D1048" s="1" t="str">
        <f>TEXT(Table1[[#This Row],[Order Date]],"MMM")</f>
        <v>Aug</v>
      </c>
      <c r="E1048" t="s">
        <v>6059</v>
      </c>
      <c r="F1048" t="s">
        <v>9863</v>
      </c>
      <c r="G1048" t="s">
        <v>9865</v>
      </c>
      <c r="H1048" t="s">
        <v>9870</v>
      </c>
      <c r="I1048" t="s">
        <v>10045</v>
      </c>
      <c r="J1048" t="s">
        <v>10138</v>
      </c>
      <c r="K1048" t="s">
        <v>11175</v>
      </c>
      <c r="L1048" t="s">
        <v>14446</v>
      </c>
      <c r="M1048" t="s">
        <v>14450</v>
      </c>
      <c r="N1048" t="s">
        <v>15100</v>
      </c>
      <c r="O1048">
        <v>3</v>
      </c>
      <c r="P1048">
        <v>65.73</v>
      </c>
      <c r="Q1048" s="3">
        <v>0.15</v>
      </c>
      <c r="R1048">
        <v>36.130000000000003</v>
      </c>
      <c r="S1048">
        <v>167.61</v>
      </c>
      <c r="T1048">
        <v>39.770000000000003</v>
      </c>
      <c r="U1048" s="6">
        <f>Table1[[#This Row],[Profit]]/Table1[[#This Row],[Sales]]</f>
        <v>0.23727701211144919</v>
      </c>
      <c r="V1048" t="s">
        <v>15146</v>
      </c>
      <c r="W1048" t="s">
        <v>14886</v>
      </c>
    </row>
    <row r="1049" spans="1:23" x14ac:dyDescent="0.25">
      <c r="A1049" t="s">
        <v>1067</v>
      </c>
      <c r="B1049" s="1">
        <v>45334</v>
      </c>
      <c r="C1049" s="1" t="str">
        <f>TEXT(Table1[[#This Row],[Order Date]],"YYYY")</f>
        <v>2024</v>
      </c>
      <c r="D1049" s="1" t="str">
        <f>TEXT(Table1[[#This Row],[Order Date]],"MMM")</f>
        <v>Feb</v>
      </c>
      <c r="E1049" t="s">
        <v>6060</v>
      </c>
      <c r="F1049" t="s">
        <v>9862</v>
      </c>
      <c r="G1049" t="s">
        <v>9866</v>
      </c>
      <c r="H1049" t="s">
        <v>9869</v>
      </c>
      <c r="I1049" t="s">
        <v>9905</v>
      </c>
      <c r="J1049" t="s">
        <v>10160</v>
      </c>
      <c r="K1049" t="s">
        <v>11176</v>
      </c>
      <c r="L1049" t="s">
        <v>14444</v>
      </c>
      <c r="M1049" t="s">
        <v>14447</v>
      </c>
      <c r="N1049" t="s">
        <v>15050</v>
      </c>
      <c r="O1049">
        <v>8</v>
      </c>
      <c r="P1049">
        <v>361.35</v>
      </c>
      <c r="Q1049" s="3">
        <v>0.16</v>
      </c>
      <c r="R1049">
        <v>19.04</v>
      </c>
      <c r="S1049">
        <v>2428.27</v>
      </c>
      <c r="T1049">
        <v>-64.36</v>
      </c>
      <c r="U1049" s="6">
        <f>Table1[[#This Row],[Profit]]/Table1[[#This Row],[Sales]]</f>
        <v>-2.65044661425624E-2</v>
      </c>
      <c r="V1049" t="s">
        <v>15411</v>
      </c>
      <c r="W1049" t="s">
        <v>15412</v>
      </c>
    </row>
    <row r="1050" spans="1:23" x14ac:dyDescent="0.25">
      <c r="A1050" t="s">
        <v>1068</v>
      </c>
      <c r="B1050" s="1">
        <v>45238</v>
      </c>
      <c r="C1050" s="1" t="str">
        <f>TEXT(Table1[[#This Row],[Order Date]],"YYYY")</f>
        <v>2023</v>
      </c>
      <c r="D1050" s="1" t="str">
        <f>TEXT(Table1[[#This Row],[Order Date]],"MMM")</f>
        <v>Nov</v>
      </c>
      <c r="E1050" t="s">
        <v>6061</v>
      </c>
      <c r="F1050" t="s">
        <v>9861</v>
      </c>
      <c r="G1050" t="s">
        <v>9866</v>
      </c>
      <c r="H1050" t="s">
        <v>9871</v>
      </c>
      <c r="I1050" t="s">
        <v>10028</v>
      </c>
      <c r="J1050" t="s">
        <v>10148</v>
      </c>
      <c r="K1050" t="s">
        <v>10823</v>
      </c>
      <c r="L1050" t="s">
        <v>14445</v>
      </c>
      <c r="M1050" t="s">
        <v>14449</v>
      </c>
      <c r="N1050" t="s">
        <v>14831</v>
      </c>
      <c r="O1050">
        <v>9</v>
      </c>
      <c r="P1050">
        <v>589.89</v>
      </c>
      <c r="Q1050" s="3">
        <v>0.22</v>
      </c>
      <c r="R1050">
        <v>21.12</v>
      </c>
      <c r="S1050">
        <v>4141.03</v>
      </c>
      <c r="T1050">
        <v>78.900000000000006</v>
      </c>
      <c r="U1050" s="6">
        <f>Table1[[#This Row],[Profit]]/Table1[[#This Row],[Sales]]</f>
        <v>1.9053230717961476E-2</v>
      </c>
      <c r="V1050" t="s">
        <v>15411</v>
      </c>
      <c r="W1050" t="s">
        <v>15412</v>
      </c>
    </row>
    <row r="1051" spans="1:23" x14ac:dyDescent="0.25">
      <c r="A1051" t="s">
        <v>1069</v>
      </c>
      <c r="B1051" s="1">
        <v>45009</v>
      </c>
      <c r="C1051" s="1" t="str">
        <f>TEXT(Table1[[#This Row],[Order Date]],"YYYY")</f>
        <v>2023</v>
      </c>
      <c r="D1051" s="1" t="str">
        <f>TEXT(Table1[[#This Row],[Order Date]],"MMM")</f>
        <v>Mar</v>
      </c>
      <c r="E1051" t="s">
        <v>6062</v>
      </c>
      <c r="F1051" t="s">
        <v>9861</v>
      </c>
      <c r="G1051" t="s">
        <v>9866</v>
      </c>
      <c r="H1051" t="s">
        <v>9871</v>
      </c>
      <c r="I1051" t="s">
        <v>10011</v>
      </c>
      <c r="J1051" t="s">
        <v>10151</v>
      </c>
      <c r="K1051" t="s">
        <v>11177</v>
      </c>
      <c r="L1051" t="s">
        <v>14445</v>
      </c>
      <c r="M1051" t="s">
        <v>14452</v>
      </c>
      <c r="N1051" t="s">
        <v>14752</v>
      </c>
      <c r="O1051">
        <v>9</v>
      </c>
      <c r="P1051">
        <v>297.49</v>
      </c>
      <c r="Q1051" s="3">
        <v>0.13</v>
      </c>
      <c r="R1051">
        <v>12.54</v>
      </c>
      <c r="S1051">
        <v>2329.35</v>
      </c>
      <c r="T1051">
        <v>662.79</v>
      </c>
      <c r="U1051" s="6">
        <f>Table1[[#This Row],[Profit]]/Table1[[#This Row],[Sales]]</f>
        <v>0.28453860519028912</v>
      </c>
      <c r="V1051" t="s">
        <v>15411</v>
      </c>
      <c r="W1051" t="s">
        <v>15412</v>
      </c>
    </row>
    <row r="1052" spans="1:23" x14ac:dyDescent="0.25">
      <c r="A1052" t="s">
        <v>1070</v>
      </c>
      <c r="B1052" s="1">
        <v>45620</v>
      </c>
      <c r="C1052" s="1" t="str">
        <f>TEXT(Table1[[#This Row],[Order Date]],"YYYY")</f>
        <v>2024</v>
      </c>
      <c r="D1052" s="1" t="str">
        <f>TEXT(Table1[[#This Row],[Order Date]],"MMM")</f>
        <v>Nov</v>
      </c>
      <c r="E1052" t="s">
        <v>6063</v>
      </c>
      <c r="F1052" t="s">
        <v>9862</v>
      </c>
      <c r="G1052" t="s">
        <v>9865</v>
      </c>
      <c r="H1052" t="s">
        <v>9869</v>
      </c>
      <c r="I1052" t="s">
        <v>9932</v>
      </c>
      <c r="J1052" t="s">
        <v>10129</v>
      </c>
      <c r="K1052" t="s">
        <v>11178</v>
      </c>
      <c r="L1052" t="s">
        <v>14444</v>
      </c>
      <c r="M1052" t="s">
        <v>14454</v>
      </c>
      <c r="N1052" t="s">
        <v>15101</v>
      </c>
      <c r="O1052">
        <v>3</v>
      </c>
      <c r="P1052">
        <v>335.51</v>
      </c>
      <c r="Q1052" s="3">
        <v>0.21</v>
      </c>
      <c r="R1052">
        <v>14.68</v>
      </c>
      <c r="S1052">
        <v>795.16</v>
      </c>
      <c r="T1052">
        <v>189.91</v>
      </c>
      <c r="U1052" s="6">
        <f>Table1[[#This Row],[Profit]]/Table1[[#This Row],[Sales]]</f>
        <v>0.23883243623924746</v>
      </c>
      <c r="V1052" t="s">
        <v>15409</v>
      </c>
      <c r="W1052" t="s">
        <v>14886</v>
      </c>
    </row>
    <row r="1053" spans="1:23" x14ac:dyDescent="0.25">
      <c r="A1053" t="s">
        <v>1071</v>
      </c>
      <c r="B1053" s="1">
        <v>45471</v>
      </c>
      <c r="C1053" s="1" t="str">
        <f>TEXT(Table1[[#This Row],[Order Date]],"YYYY")</f>
        <v>2024</v>
      </c>
      <c r="D1053" s="1" t="str">
        <f>TEXT(Table1[[#This Row],[Order Date]],"MMM")</f>
        <v>Jun</v>
      </c>
      <c r="E1053" t="s">
        <v>6064</v>
      </c>
      <c r="F1053" t="s">
        <v>9863</v>
      </c>
      <c r="G1053" t="s">
        <v>9864</v>
      </c>
      <c r="H1053" t="s">
        <v>9869</v>
      </c>
      <c r="I1053" t="s">
        <v>10086</v>
      </c>
      <c r="J1053" t="s">
        <v>10147</v>
      </c>
      <c r="K1053" t="s">
        <v>11179</v>
      </c>
      <c r="L1053" t="s">
        <v>14444</v>
      </c>
      <c r="M1053" t="s">
        <v>14447</v>
      </c>
      <c r="N1053" t="s">
        <v>15102</v>
      </c>
      <c r="O1053">
        <v>2</v>
      </c>
      <c r="P1053">
        <v>406.6</v>
      </c>
      <c r="Q1053" s="3">
        <v>0</v>
      </c>
      <c r="R1053">
        <v>33.979999999999997</v>
      </c>
      <c r="S1053">
        <v>813.2</v>
      </c>
      <c r="T1053">
        <v>217.11</v>
      </c>
      <c r="U1053" s="6">
        <f>Table1[[#This Row],[Profit]]/Table1[[#This Row],[Sales]]</f>
        <v>0.26698229217904573</v>
      </c>
      <c r="V1053" t="s">
        <v>15410</v>
      </c>
      <c r="W1053" t="s">
        <v>15413</v>
      </c>
    </row>
    <row r="1054" spans="1:23" x14ac:dyDescent="0.25">
      <c r="A1054" t="s">
        <v>1072</v>
      </c>
      <c r="B1054" s="1">
        <v>45532</v>
      </c>
      <c r="C1054" s="1" t="str">
        <f>TEXT(Table1[[#This Row],[Order Date]],"YYYY")</f>
        <v>2024</v>
      </c>
      <c r="D1054" s="1" t="str">
        <f>TEXT(Table1[[#This Row],[Order Date]],"MMM")</f>
        <v>Aug</v>
      </c>
      <c r="E1054" t="s">
        <v>6065</v>
      </c>
      <c r="F1054" t="s">
        <v>9862</v>
      </c>
      <c r="G1054" t="s">
        <v>9866</v>
      </c>
      <c r="H1054" t="s">
        <v>9871</v>
      </c>
      <c r="I1054" t="s">
        <v>10075</v>
      </c>
      <c r="J1054" t="s">
        <v>10137</v>
      </c>
      <c r="K1054" t="s">
        <v>11180</v>
      </c>
      <c r="L1054" t="s">
        <v>14444</v>
      </c>
      <c r="M1054" t="s">
        <v>14454</v>
      </c>
      <c r="N1054" t="s">
        <v>14968</v>
      </c>
      <c r="O1054">
        <v>3</v>
      </c>
      <c r="P1054">
        <v>11.78</v>
      </c>
      <c r="Q1054" s="3">
        <v>0.15</v>
      </c>
      <c r="R1054">
        <v>23.8</v>
      </c>
      <c r="S1054">
        <v>30.04</v>
      </c>
      <c r="T1054">
        <v>4.38</v>
      </c>
      <c r="U1054" s="6">
        <f>Table1[[#This Row],[Profit]]/Table1[[#This Row],[Sales]]</f>
        <v>0.14580559254327563</v>
      </c>
      <c r="V1054" t="s">
        <v>15410</v>
      </c>
      <c r="W1054" t="s">
        <v>15412</v>
      </c>
    </row>
    <row r="1055" spans="1:23" x14ac:dyDescent="0.25">
      <c r="A1055" t="s">
        <v>1073</v>
      </c>
      <c r="B1055" s="1">
        <v>45338</v>
      </c>
      <c r="C1055" s="1" t="str">
        <f>TEXT(Table1[[#This Row],[Order Date]],"YYYY")</f>
        <v>2024</v>
      </c>
      <c r="D1055" s="1" t="str">
        <f>TEXT(Table1[[#This Row],[Order Date]],"MMM")</f>
        <v>Feb</v>
      </c>
      <c r="E1055" t="s">
        <v>6066</v>
      </c>
      <c r="F1055" t="s">
        <v>9863</v>
      </c>
      <c r="G1055" t="s">
        <v>9865</v>
      </c>
      <c r="H1055" t="s">
        <v>9868</v>
      </c>
      <c r="I1055" t="s">
        <v>9938</v>
      </c>
      <c r="J1055" t="s">
        <v>10153</v>
      </c>
      <c r="K1055" t="s">
        <v>11181</v>
      </c>
      <c r="L1055" t="s">
        <v>14446</v>
      </c>
      <c r="M1055" t="s">
        <v>14455</v>
      </c>
      <c r="N1055" t="s">
        <v>14571</v>
      </c>
      <c r="O1055">
        <v>2</v>
      </c>
      <c r="P1055">
        <v>361.51</v>
      </c>
      <c r="Q1055" s="3">
        <v>0.15</v>
      </c>
      <c r="R1055">
        <v>12.75</v>
      </c>
      <c r="S1055">
        <v>614.57000000000005</v>
      </c>
      <c r="T1055">
        <v>-3.49</v>
      </c>
      <c r="U1055" s="6">
        <f>Table1[[#This Row],[Profit]]/Table1[[#This Row],[Sales]]</f>
        <v>-5.6787672681712417E-3</v>
      </c>
      <c r="V1055" t="s">
        <v>15409</v>
      </c>
      <c r="W1055" t="s">
        <v>15412</v>
      </c>
    </row>
    <row r="1056" spans="1:23" x14ac:dyDescent="0.25">
      <c r="A1056" t="s">
        <v>1074</v>
      </c>
      <c r="B1056" s="1">
        <v>45864</v>
      </c>
      <c r="C1056" s="1" t="str">
        <f>TEXT(Table1[[#This Row],[Order Date]],"YYYY")</f>
        <v>2025</v>
      </c>
      <c r="D1056" s="1" t="str">
        <f>TEXT(Table1[[#This Row],[Order Date]],"MMM")</f>
        <v>Jul</v>
      </c>
      <c r="E1056" t="s">
        <v>6067</v>
      </c>
      <c r="F1056" t="s">
        <v>9863</v>
      </c>
      <c r="G1056" t="s">
        <v>9864</v>
      </c>
      <c r="H1056" t="s">
        <v>9870</v>
      </c>
      <c r="I1056" t="s">
        <v>9893</v>
      </c>
      <c r="J1056" t="s">
        <v>10146</v>
      </c>
      <c r="K1056" t="s">
        <v>11182</v>
      </c>
      <c r="L1056" t="s">
        <v>14444</v>
      </c>
      <c r="M1056" t="s">
        <v>14454</v>
      </c>
      <c r="N1056" t="s">
        <v>15029</v>
      </c>
      <c r="O1056">
        <v>7</v>
      </c>
      <c r="P1056">
        <v>31.79</v>
      </c>
      <c r="Q1056" s="3">
        <v>0.15</v>
      </c>
      <c r="R1056">
        <v>6.65</v>
      </c>
      <c r="S1056">
        <v>189.15</v>
      </c>
      <c r="T1056">
        <v>22.96</v>
      </c>
      <c r="U1056" s="6">
        <f>Table1[[#This Row],[Profit]]/Table1[[#This Row],[Sales]]</f>
        <v>0.12138514406555644</v>
      </c>
      <c r="V1056" t="s">
        <v>15409</v>
      </c>
      <c r="W1056" t="s">
        <v>15414</v>
      </c>
    </row>
    <row r="1057" spans="1:23" x14ac:dyDescent="0.25">
      <c r="A1057" t="s">
        <v>1075</v>
      </c>
      <c r="B1057" s="1">
        <v>45699</v>
      </c>
      <c r="C1057" s="1" t="str">
        <f>TEXT(Table1[[#This Row],[Order Date]],"YYYY")</f>
        <v>2025</v>
      </c>
      <c r="D1057" s="1" t="str">
        <f>TEXT(Table1[[#This Row],[Order Date]],"MMM")</f>
        <v>Feb</v>
      </c>
      <c r="E1057" t="s">
        <v>6068</v>
      </c>
      <c r="F1057" t="s">
        <v>9863</v>
      </c>
      <c r="G1057" t="s">
        <v>9864</v>
      </c>
      <c r="H1057" t="s">
        <v>9871</v>
      </c>
      <c r="I1057" t="s">
        <v>9927</v>
      </c>
      <c r="J1057" t="s">
        <v>10155</v>
      </c>
      <c r="K1057" t="s">
        <v>11183</v>
      </c>
      <c r="L1057" t="s">
        <v>14446</v>
      </c>
      <c r="M1057" t="s">
        <v>14453</v>
      </c>
      <c r="N1057" t="s">
        <v>15103</v>
      </c>
      <c r="O1057">
        <v>1</v>
      </c>
      <c r="P1057">
        <v>427.98</v>
      </c>
      <c r="Q1057" s="3">
        <v>0.16</v>
      </c>
      <c r="R1057">
        <v>39.659999999999997</v>
      </c>
      <c r="S1057">
        <v>359.5</v>
      </c>
      <c r="T1057">
        <v>99.71</v>
      </c>
      <c r="U1057" s="6">
        <f>Table1[[#This Row],[Profit]]/Table1[[#This Row],[Sales]]</f>
        <v>0.27735744089012515</v>
      </c>
      <c r="V1057" t="s">
        <v>15411</v>
      </c>
      <c r="W1057" t="s">
        <v>14886</v>
      </c>
    </row>
    <row r="1058" spans="1:23" x14ac:dyDescent="0.25">
      <c r="A1058" t="s">
        <v>1076</v>
      </c>
      <c r="B1058" s="1">
        <v>45782</v>
      </c>
      <c r="C1058" s="1" t="str">
        <f>TEXT(Table1[[#This Row],[Order Date]],"YYYY")</f>
        <v>2025</v>
      </c>
      <c r="D1058" s="1" t="str">
        <f>TEXT(Table1[[#This Row],[Order Date]],"MMM")</f>
        <v>May</v>
      </c>
      <c r="E1058" t="s">
        <v>6069</v>
      </c>
      <c r="F1058" t="s">
        <v>9863</v>
      </c>
      <c r="G1058" t="s">
        <v>9866</v>
      </c>
      <c r="H1058" t="s">
        <v>9869</v>
      </c>
      <c r="I1058" t="s">
        <v>10039</v>
      </c>
      <c r="J1058" t="s">
        <v>10134</v>
      </c>
      <c r="K1058" t="s">
        <v>11184</v>
      </c>
      <c r="L1058" t="s">
        <v>14445</v>
      </c>
      <c r="M1058" t="s">
        <v>14452</v>
      </c>
      <c r="N1058" t="s">
        <v>14762</v>
      </c>
      <c r="O1058">
        <v>7</v>
      </c>
      <c r="P1058">
        <v>662.89</v>
      </c>
      <c r="Q1058" s="3">
        <v>0.05</v>
      </c>
      <c r="R1058">
        <v>41.91</v>
      </c>
      <c r="S1058">
        <v>4408.22</v>
      </c>
      <c r="T1058">
        <v>1061.44</v>
      </c>
      <c r="U1058" s="6">
        <f>Table1[[#This Row],[Profit]]/Table1[[#This Row],[Sales]]</f>
        <v>0.24078653061780039</v>
      </c>
      <c r="V1058" t="s">
        <v>15411</v>
      </c>
      <c r="W1058" t="s">
        <v>15414</v>
      </c>
    </row>
    <row r="1059" spans="1:23" x14ac:dyDescent="0.25">
      <c r="A1059" t="s">
        <v>1077</v>
      </c>
      <c r="B1059" s="1">
        <v>45390</v>
      </c>
      <c r="C1059" s="1" t="str">
        <f>TEXT(Table1[[#This Row],[Order Date]],"YYYY")</f>
        <v>2024</v>
      </c>
      <c r="D1059" s="1" t="str">
        <f>TEXT(Table1[[#This Row],[Order Date]],"MMM")</f>
        <v>Apr</v>
      </c>
      <c r="E1059" t="s">
        <v>6070</v>
      </c>
      <c r="F1059" t="s">
        <v>9861</v>
      </c>
      <c r="G1059" t="s">
        <v>9866</v>
      </c>
      <c r="H1059" t="s">
        <v>9871</v>
      </c>
      <c r="I1059" t="s">
        <v>10034</v>
      </c>
      <c r="J1059" t="s">
        <v>10160</v>
      </c>
      <c r="K1059" t="s">
        <v>11185</v>
      </c>
      <c r="L1059" t="s">
        <v>14446</v>
      </c>
      <c r="M1059" t="s">
        <v>14455</v>
      </c>
      <c r="N1059" t="s">
        <v>15104</v>
      </c>
      <c r="O1059">
        <v>7</v>
      </c>
      <c r="P1059">
        <v>475.09</v>
      </c>
      <c r="Q1059" s="3">
        <v>0.18</v>
      </c>
      <c r="R1059">
        <v>39.99</v>
      </c>
      <c r="S1059">
        <v>2727.02</v>
      </c>
      <c r="T1059">
        <v>770.84</v>
      </c>
      <c r="U1059" s="6">
        <f>Table1[[#This Row],[Profit]]/Table1[[#This Row],[Sales]]</f>
        <v>0.28266752719085303</v>
      </c>
      <c r="V1059" t="s">
        <v>15409</v>
      </c>
      <c r="W1059" t="s">
        <v>15414</v>
      </c>
    </row>
    <row r="1060" spans="1:23" x14ac:dyDescent="0.25">
      <c r="A1060" t="s">
        <v>1078</v>
      </c>
      <c r="B1060" s="1">
        <v>44950</v>
      </c>
      <c r="C1060" s="1" t="str">
        <f>TEXT(Table1[[#This Row],[Order Date]],"YYYY")</f>
        <v>2023</v>
      </c>
      <c r="D1060" s="1" t="str">
        <f>TEXT(Table1[[#This Row],[Order Date]],"MMM")</f>
        <v>Jan</v>
      </c>
      <c r="E1060" t="s">
        <v>6071</v>
      </c>
      <c r="F1060" t="s">
        <v>9861</v>
      </c>
      <c r="G1060" t="s">
        <v>9866</v>
      </c>
      <c r="H1060" t="s">
        <v>9870</v>
      </c>
      <c r="I1060" t="s">
        <v>9945</v>
      </c>
      <c r="J1060" t="s">
        <v>10131</v>
      </c>
      <c r="K1060" t="s">
        <v>11186</v>
      </c>
      <c r="L1060" t="s">
        <v>14445</v>
      </c>
      <c r="M1060" t="s">
        <v>14451</v>
      </c>
      <c r="N1060" t="s">
        <v>15105</v>
      </c>
      <c r="O1060">
        <v>8</v>
      </c>
      <c r="P1060">
        <v>556.29999999999995</v>
      </c>
      <c r="Q1060" s="3">
        <v>0.01</v>
      </c>
      <c r="R1060">
        <v>23.82</v>
      </c>
      <c r="S1060">
        <v>4405.8999999999996</v>
      </c>
      <c r="T1060">
        <v>-198.75</v>
      </c>
      <c r="U1060" s="6">
        <f>Table1[[#This Row],[Profit]]/Table1[[#This Row],[Sales]]</f>
        <v>-4.5109966181710891E-2</v>
      </c>
      <c r="V1060" t="s">
        <v>15411</v>
      </c>
      <c r="W1060" t="s">
        <v>15414</v>
      </c>
    </row>
    <row r="1061" spans="1:23" x14ac:dyDescent="0.25">
      <c r="A1061" t="s">
        <v>1079</v>
      </c>
      <c r="B1061" s="1">
        <v>45278</v>
      </c>
      <c r="C1061" s="1" t="str">
        <f>TEXT(Table1[[#This Row],[Order Date]],"YYYY")</f>
        <v>2023</v>
      </c>
      <c r="D1061" s="1" t="str">
        <f>TEXT(Table1[[#This Row],[Order Date]],"MMM")</f>
        <v>Dec</v>
      </c>
      <c r="E1061" t="s">
        <v>6072</v>
      </c>
      <c r="F1061" t="s">
        <v>9863</v>
      </c>
      <c r="G1061" t="s">
        <v>9864</v>
      </c>
      <c r="H1061" t="s">
        <v>9871</v>
      </c>
      <c r="I1061" t="s">
        <v>9929</v>
      </c>
      <c r="J1061" t="s">
        <v>10120</v>
      </c>
      <c r="K1061" t="s">
        <v>11187</v>
      </c>
      <c r="L1061" t="s">
        <v>14446</v>
      </c>
      <c r="M1061" t="s">
        <v>14455</v>
      </c>
      <c r="N1061" t="s">
        <v>14982</v>
      </c>
      <c r="O1061">
        <v>10</v>
      </c>
      <c r="P1061">
        <v>99.84</v>
      </c>
      <c r="Q1061" s="3">
        <v>0.02</v>
      </c>
      <c r="R1061">
        <v>15.75</v>
      </c>
      <c r="S1061">
        <v>978.43</v>
      </c>
      <c r="T1061">
        <v>11.95</v>
      </c>
      <c r="U1061" s="6">
        <f>Table1[[#This Row],[Profit]]/Table1[[#This Row],[Sales]]</f>
        <v>1.2213443986795173E-2</v>
      </c>
      <c r="V1061" t="s">
        <v>15411</v>
      </c>
      <c r="W1061" t="s">
        <v>15414</v>
      </c>
    </row>
    <row r="1062" spans="1:23" x14ac:dyDescent="0.25">
      <c r="A1062" t="s">
        <v>1080</v>
      </c>
      <c r="B1062" s="1">
        <v>45142</v>
      </c>
      <c r="C1062" s="1" t="str">
        <f>TEXT(Table1[[#This Row],[Order Date]],"YYYY")</f>
        <v>2023</v>
      </c>
      <c r="D1062" s="1" t="str">
        <f>TEXT(Table1[[#This Row],[Order Date]],"MMM")</f>
        <v>Aug</v>
      </c>
      <c r="E1062" t="s">
        <v>6073</v>
      </c>
      <c r="F1062" t="s">
        <v>9861</v>
      </c>
      <c r="G1062" t="s">
        <v>9865</v>
      </c>
      <c r="H1062" t="s">
        <v>9870</v>
      </c>
      <c r="I1062" t="s">
        <v>10090</v>
      </c>
      <c r="J1062" t="s">
        <v>10144</v>
      </c>
      <c r="K1062" t="s">
        <v>11188</v>
      </c>
      <c r="L1062" t="s">
        <v>14446</v>
      </c>
      <c r="M1062" t="s">
        <v>14455</v>
      </c>
      <c r="N1062" t="s">
        <v>14927</v>
      </c>
      <c r="O1062">
        <v>6</v>
      </c>
      <c r="P1062">
        <v>258.23</v>
      </c>
      <c r="Q1062" s="3">
        <v>0.13</v>
      </c>
      <c r="R1062">
        <v>34.4</v>
      </c>
      <c r="S1062">
        <v>1347.96</v>
      </c>
      <c r="T1062">
        <v>349.9</v>
      </c>
      <c r="U1062" s="6">
        <f>Table1[[#This Row],[Profit]]/Table1[[#This Row],[Sales]]</f>
        <v>0.25957743553221163</v>
      </c>
      <c r="V1062" t="s">
        <v>15411</v>
      </c>
      <c r="W1062" t="s">
        <v>14886</v>
      </c>
    </row>
    <row r="1063" spans="1:23" x14ac:dyDescent="0.25">
      <c r="A1063" t="s">
        <v>1081</v>
      </c>
      <c r="B1063" s="1">
        <v>45486</v>
      </c>
      <c r="C1063" s="1" t="str">
        <f>TEXT(Table1[[#This Row],[Order Date]],"YYYY")</f>
        <v>2024</v>
      </c>
      <c r="D1063" s="1" t="str">
        <f>TEXT(Table1[[#This Row],[Order Date]],"MMM")</f>
        <v>Jul</v>
      </c>
      <c r="E1063" t="s">
        <v>6074</v>
      </c>
      <c r="F1063" t="s">
        <v>9863</v>
      </c>
      <c r="G1063" t="s">
        <v>9866</v>
      </c>
      <c r="H1063" t="s">
        <v>9868</v>
      </c>
      <c r="I1063" t="s">
        <v>9995</v>
      </c>
      <c r="J1063" t="s">
        <v>10136</v>
      </c>
      <c r="K1063" t="s">
        <v>10975</v>
      </c>
      <c r="L1063" t="s">
        <v>14445</v>
      </c>
      <c r="M1063" t="s">
        <v>14452</v>
      </c>
      <c r="N1063" t="s">
        <v>15106</v>
      </c>
      <c r="O1063">
        <v>7</v>
      </c>
      <c r="P1063">
        <v>426.95</v>
      </c>
      <c r="Q1063" s="3">
        <v>0.23</v>
      </c>
      <c r="R1063">
        <v>33.47</v>
      </c>
      <c r="S1063">
        <v>2301.2600000000002</v>
      </c>
      <c r="T1063">
        <v>-201.71</v>
      </c>
      <c r="U1063" s="6">
        <f>Table1[[#This Row],[Profit]]/Table1[[#This Row],[Sales]]</f>
        <v>-8.7651981957710123E-2</v>
      </c>
      <c r="V1063" t="s">
        <v>15146</v>
      </c>
      <c r="W1063" t="s">
        <v>15413</v>
      </c>
    </row>
    <row r="1064" spans="1:23" x14ac:dyDescent="0.25">
      <c r="A1064" t="s">
        <v>1082</v>
      </c>
      <c r="B1064" s="1">
        <v>45020</v>
      </c>
      <c r="C1064" s="1" t="str">
        <f>TEXT(Table1[[#This Row],[Order Date]],"YYYY")</f>
        <v>2023</v>
      </c>
      <c r="D1064" s="1" t="str">
        <f>TEXT(Table1[[#This Row],[Order Date]],"MMM")</f>
        <v>Apr</v>
      </c>
      <c r="E1064" t="s">
        <v>6075</v>
      </c>
      <c r="F1064" t="s">
        <v>9863</v>
      </c>
      <c r="G1064" t="s">
        <v>9864</v>
      </c>
      <c r="H1064" t="s">
        <v>9870</v>
      </c>
      <c r="I1064" t="s">
        <v>10113</v>
      </c>
      <c r="J1064" t="s">
        <v>10134</v>
      </c>
      <c r="K1064" t="s">
        <v>11189</v>
      </c>
      <c r="L1064" t="s">
        <v>14446</v>
      </c>
      <c r="M1064" t="s">
        <v>14453</v>
      </c>
      <c r="N1064" t="s">
        <v>15019</v>
      </c>
      <c r="O1064">
        <v>7</v>
      </c>
      <c r="P1064">
        <v>285.54000000000002</v>
      </c>
      <c r="Q1064" s="3">
        <v>0.28999999999999998</v>
      </c>
      <c r="R1064">
        <v>5.17</v>
      </c>
      <c r="S1064">
        <v>1419.13</v>
      </c>
      <c r="T1064">
        <v>-138.55000000000001</v>
      </c>
      <c r="U1064" s="6">
        <f>Table1[[#This Row],[Profit]]/Table1[[#This Row],[Sales]]</f>
        <v>-9.7630238244558284E-2</v>
      </c>
      <c r="V1064" t="s">
        <v>15410</v>
      </c>
      <c r="W1064" t="s">
        <v>14886</v>
      </c>
    </row>
    <row r="1065" spans="1:23" x14ac:dyDescent="0.25">
      <c r="A1065" t="s">
        <v>1083</v>
      </c>
      <c r="B1065" s="1">
        <v>45746</v>
      </c>
      <c r="C1065" s="1" t="str">
        <f>TEXT(Table1[[#This Row],[Order Date]],"YYYY")</f>
        <v>2025</v>
      </c>
      <c r="D1065" s="1" t="str">
        <f>TEXT(Table1[[#This Row],[Order Date]],"MMM")</f>
        <v>Mar</v>
      </c>
      <c r="E1065" t="s">
        <v>6076</v>
      </c>
      <c r="F1065" t="s">
        <v>9861</v>
      </c>
      <c r="G1065" t="s">
        <v>9865</v>
      </c>
      <c r="H1065" t="s">
        <v>9867</v>
      </c>
      <c r="I1065" t="s">
        <v>10063</v>
      </c>
      <c r="J1065" t="s">
        <v>10141</v>
      </c>
      <c r="K1065" t="s">
        <v>11190</v>
      </c>
      <c r="L1065" t="s">
        <v>14445</v>
      </c>
      <c r="M1065" t="s">
        <v>14452</v>
      </c>
      <c r="N1065" t="s">
        <v>15107</v>
      </c>
      <c r="O1065">
        <v>5</v>
      </c>
      <c r="P1065">
        <v>110.02</v>
      </c>
      <c r="Q1065" s="3">
        <v>0.11</v>
      </c>
      <c r="R1065">
        <v>19.02</v>
      </c>
      <c r="S1065">
        <v>489.59</v>
      </c>
      <c r="T1065">
        <v>62.31</v>
      </c>
      <c r="U1065" s="6">
        <f>Table1[[#This Row],[Profit]]/Table1[[#This Row],[Sales]]</f>
        <v>0.12726975632672238</v>
      </c>
      <c r="V1065" t="s">
        <v>15410</v>
      </c>
      <c r="W1065" t="s">
        <v>15413</v>
      </c>
    </row>
    <row r="1066" spans="1:23" x14ac:dyDescent="0.25">
      <c r="A1066" t="s">
        <v>1084</v>
      </c>
      <c r="B1066" s="1">
        <v>45344</v>
      </c>
      <c r="C1066" s="1" t="str">
        <f>TEXT(Table1[[#This Row],[Order Date]],"YYYY")</f>
        <v>2024</v>
      </c>
      <c r="D1066" s="1" t="str">
        <f>TEXT(Table1[[#This Row],[Order Date]],"MMM")</f>
        <v>Feb</v>
      </c>
      <c r="E1066" t="s">
        <v>6077</v>
      </c>
      <c r="F1066" t="s">
        <v>9861</v>
      </c>
      <c r="G1066" t="s">
        <v>9864</v>
      </c>
      <c r="H1066" t="s">
        <v>9867</v>
      </c>
      <c r="I1066" t="s">
        <v>10046</v>
      </c>
      <c r="J1066" t="s">
        <v>10156</v>
      </c>
      <c r="K1066" t="s">
        <v>11191</v>
      </c>
      <c r="L1066" t="s">
        <v>14445</v>
      </c>
      <c r="M1066" t="s">
        <v>14452</v>
      </c>
      <c r="N1066" t="s">
        <v>14836</v>
      </c>
      <c r="O1066">
        <v>10</v>
      </c>
      <c r="P1066">
        <v>370.98</v>
      </c>
      <c r="Q1066" s="3">
        <v>0.13</v>
      </c>
      <c r="R1066">
        <v>9.23</v>
      </c>
      <c r="S1066">
        <v>3227.53</v>
      </c>
      <c r="T1066">
        <v>506.02</v>
      </c>
      <c r="U1066" s="6">
        <f>Table1[[#This Row],[Profit]]/Table1[[#This Row],[Sales]]</f>
        <v>0.15678243114703813</v>
      </c>
      <c r="V1066" t="s">
        <v>15146</v>
      </c>
      <c r="W1066" t="s">
        <v>15413</v>
      </c>
    </row>
    <row r="1067" spans="1:23" x14ac:dyDescent="0.25">
      <c r="A1067" t="s">
        <v>1085</v>
      </c>
      <c r="B1067" s="1">
        <v>45328</v>
      </c>
      <c r="C1067" s="1" t="str">
        <f>TEXT(Table1[[#This Row],[Order Date]],"YYYY")</f>
        <v>2024</v>
      </c>
      <c r="D1067" s="1" t="str">
        <f>TEXT(Table1[[#This Row],[Order Date]],"MMM")</f>
        <v>Feb</v>
      </c>
      <c r="E1067" t="s">
        <v>6078</v>
      </c>
      <c r="F1067" t="s">
        <v>9862</v>
      </c>
      <c r="G1067" t="s">
        <v>9864</v>
      </c>
      <c r="H1067" t="s">
        <v>9867</v>
      </c>
      <c r="I1067" t="s">
        <v>9948</v>
      </c>
      <c r="J1067" t="s">
        <v>10144</v>
      </c>
      <c r="K1067" t="s">
        <v>11192</v>
      </c>
      <c r="L1067" t="s">
        <v>14446</v>
      </c>
      <c r="M1067" t="s">
        <v>14455</v>
      </c>
      <c r="N1067" t="s">
        <v>14911</v>
      </c>
      <c r="O1067">
        <v>9</v>
      </c>
      <c r="P1067">
        <v>544.79</v>
      </c>
      <c r="Q1067" s="3">
        <v>0.03</v>
      </c>
      <c r="R1067">
        <v>22.07</v>
      </c>
      <c r="S1067">
        <v>4756.0200000000004</v>
      </c>
      <c r="T1067">
        <v>922.66</v>
      </c>
      <c r="U1067" s="6">
        <f>Table1[[#This Row],[Profit]]/Table1[[#This Row],[Sales]]</f>
        <v>0.19399834315246781</v>
      </c>
      <c r="V1067" t="s">
        <v>15410</v>
      </c>
      <c r="W1067" t="s">
        <v>14886</v>
      </c>
    </row>
    <row r="1068" spans="1:23" x14ac:dyDescent="0.25">
      <c r="A1068" t="s">
        <v>1086</v>
      </c>
      <c r="B1068" s="1">
        <v>45446</v>
      </c>
      <c r="C1068" s="1" t="str">
        <f>TEXT(Table1[[#This Row],[Order Date]],"YYYY")</f>
        <v>2024</v>
      </c>
      <c r="D1068" s="1" t="str">
        <f>TEXT(Table1[[#This Row],[Order Date]],"MMM")</f>
        <v>Jun</v>
      </c>
      <c r="E1068" t="s">
        <v>6079</v>
      </c>
      <c r="F1068" t="s">
        <v>9861</v>
      </c>
      <c r="G1068" t="s">
        <v>9864</v>
      </c>
      <c r="H1068" t="s">
        <v>9867</v>
      </c>
      <c r="I1068" t="s">
        <v>9979</v>
      </c>
      <c r="J1068" t="s">
        <v>10140</v>
      </c>
      <c r="K1068" t="s">
        <v>11193</v>
      </c>
      <c r="L1068" t="s">
        <v>14444</v>
      </c>
      <c r="M1068" t="s">
        <v>14448</v>
      </c>
      <c r="N1068" t="s">
        <v>15108</v>
      </c>
      <c r="O1068">
        <v>6</v>
      </c>
      <c r="P1068">
        <v>737.88</v>
      </c>
      <c r="Q1068" s="3">
        <v>0.06</v>
      </c>
      <c r="R1068">
        <v>33.06</v>
      </c>
      <c r="S1068">
        <v>4161.6400000000003</v>
      </c>
      <c r="T1068">
        <v>847.71</v>
      </c>
      <c r="U1068" s="6">
        <f>Table1[[#This Row],[Profit]]/Table1[[#This Row],[Sales]]</f>
        <v>0.20369613902211628</v>
      </c>
      <c r="V1068" t="s">
        <v>15146</v>
      </c>
      <c r="W1068" t="s">
        <v>15413</v>
      </c>
    </row>
    <row r="1069" spans="1:23" x14ac:dyDescent="0.25">
      <c r="A1069" t="s">
        <v>1087</v>
      </c>
      <c r="B1069" s="1">
        <v>45756</v>
      </c>
      <c r="C1069" s="1" t="str">
        <f>TEXT(Table1[[#This Row],[Order Date]],"YYYY")</f>
        <v>2025</v>
      </c>
      <c r="D1069" s="1" t="str">
        <f>TEXT(Table1[[#This Row],[Order Date]],"MMM")</f>
        <v>Apr</v>
      </c>
      <c r="E1069" t="s">
        <v>6080</v>
      </c>
      <c r="F1069" t="s">
        <v>9863</v>
      </c>
      <c r="G1069" t="s">
        <v>9864</v>
      </c>
      <c r="H1069" t="s">
        <v>9870</v>
      </c>
      <c r="I1069" t="s">
        <v>9907</v>
      </c>
      <c r="J1069" t="s">
        <v>10160</v>
      </c>
      <c r="K1069" t="s">
        <v>11194</v>
      </c>
      <c r="L1069" t="s">
        <v>14444</v>
      </c>
      <c r="M1069" t="s">
        <v>14447</v>
      </c>
      <c r="N1069" t="s">
        <v>14742</v>
      </c>
      <c r="O1069">
        <v>6</v>
      </c>
      <c r="P1069">
        <v>317.41000000000003</v>
      </c>
      <c r="Q1069" s="3">
        <v>7.0000000000000007E-2</v>
      </c>
      <c r="R1069">
        <v>22.23</v>
      </c>
      <c r="S1069">
        <v>1771.15</v>
      </c>
      <c r="T1069">
        <v>-77.489999999999995</v>
      </c>
      <c r="U1069" s="6">
        <f>Table1[[#This Row],[Profit]]/Table1[[#This Row],[Sales]]</f>
        <v>-4.3751235073257483E-2</v>
      </c>
      <c r="V1069" t="s">
        <v>15411</v>
      </c>
      <c r="W1069" t="s">
        <v>15412</v>
      </c>
    </row>
    <row r="1070" spans="1:23" x14ac:dyDescent="0.25">
      <c r="A1070" t="s">
        <v>1088</v>
      </c>
      <c r="B1070" s="1">
        <v>45213</v>
      </c>
      <c r="C1070" s="1" t="str">
        <f>TEXT(Table1[[#This Row],[Order Date]],"YYYY")</f>
        <v>2023</v>
      </c>
      <c r="D1070" s="1" t="str">
        <f>TEXT(Table1[[#This Row],[Order Date]],"MMM")</f>
        <v>Oct</v>
      </c>
      <c r="E1070" t="s">
        <v>6081</v>
      </c>
      <c r="F1070" t="s">
        <v>9863</v>
      </c>
      <c r="G1070" t="s">
        <v>9866</v>
      </c>
      <c r="H1070" t="s">
        <v>9869</v>
      </c>
      <c r="I1070" t="s">
        <v>9963</v>
      </c>
      <c r="J1070" t="s">
        <v>10138</v>
      </c>
      <c r="K1070" t="s">
        <v>11195</v>
      </c>
      <c r="L1070" t="s">
        <v>14446</v>
      </c>
      <c r="M1070" t="s">
        <v>14453</v>
      </c>
      <c r="N1070" t="s">
        <v>15109</v>
      </c>
      <c r="O1070">
        <v>2</v>
      </c>
      <c r="P1070">
        <v>251.66</v>
      </c>
      <c r="Q1070" s="3">
        <v>0.11</v>
      </c>
      <c r="R1070">
        <v>24.9</v>
      </c>
      <c r="S1070">
        <v>447.95</v>
      </c>
      <c r="T1070">
        <v>-3.21</v>
      </c>
      <c r="U1070" s="6">
        <f>Table1[[#This Row],[Profit]]/Table1[[#This Row],[Sales]]</f>
        <v>-7.1659783457975225E-3</v>
      </c>
      <c r="V1070" t="s">
        <v>15409</v>
      </c>
      <c r="W1070" t="s">
        <v>15414</v>
      </c>
    </row>
    <row r="1071" spans="1:23" x14ac:dyDescent="0.25">
      <c r="A1071" t="s">
        <v>1089</v>
      </c>
      <c r="B1071" s="1">
        <v>45569</v>
      </c>
      <c r="C1071" s="1" t="str">
        <f>TEXT(Table1[[#This Row],[Order Date]],"YYYY")</f>
        <v>2024</v>
      </c>
      <c r="D1071" s="1" t="str">
        <f>TEXT(Table1[[#This Row],[Order Date]],"MMM")</f>
        <v>Oct</v>
      </c>
      <c r="E1071" t="s">
        <v>6082</v>
      </c>
      <c r="F1071" t="s">
        <v>9863</v>
      </c>
      <c r="G1071" t="s">
        <v>9864</v>
      </c>
      <c r="H1071" t="s">
        <v>9870</v>
      </c>
      <c r="I1071" t="s">
        <v>10037</v>
      </c>
      <c r="J1071" t="s">
        <v>10116</v>
      </c>
      <c r="K1071" t="s">
        <v>11196</v>
      </c>
      <c r="L1071" t="s">
        <v>14446</v>
      </c>
      <c r="M1071" t="s">
        <v>14455</v>
      </c>
      <c r="N1071" t="s">
        <v>14995</v>
      </c>
      <c r="O1071">
        <v>6</v>
      </c>
      <c r="P1071">
        <v>281.24</v>
      </c>
      <c r="Q1071" s="3">
        <v>0.01</v>
      </c>
      <c r="R1071">
        <v>24.95</v>
      </c>
      <c r="S1071">
        <v>1670.57</v>
      </c>
      <c r="T1071">
        <v>83.89</v>
      </c>
      <c r="U1071" s="6">
        <f>Table1[[#This Row],[Profit]]/Table1[[#This Row],[Sales]]</f>
        <v>5.0216393207108953E-2</v>
      </c>
      <c r="V1071" t="s">
        <v>15409</v>
      </c>
      <c r="W1071" t="s">
        <v>15412</v>
      </c>
    </row>
    <row r="1072" spans="1:23" x14ac:dyDescent="0.25">
      <c r="A1072" t="s">
        <v>1090</v>
      </c>
      <c r="B1072" s="1">
        <v>44986</v>
      </c>
      <c r="C1072" s="1" t="str">
        <f>TEXT(Table1[[#This Row],[Order Date]],"YYYY")</f>
        <v>2023</v>
      </c>
      <c r="D1072" s="1" t="str">
        <f>TEXT(Table1[[#This Row],[Order Date]],"MMM")</f>
        <v>Mar</v>
      </c>
      <c r="E1072" t="s">
        <v>6083</v>
      </c>
      <c r="F1072" t="s">
        <v>9862</v>
      </c>
      <c r="G1072" t="s">
        <v>9865</v>
      </c>
      <c r="H1072" t="s">
        <v>9870</v>
      </c>
      <c r="I1072" t="s">
        <v>10108</v>
      </c>
      <c r="J1072" t="s">
        <v>10121</v>
      </c>
      <c r="K1072" t="s">
        <v>10215</v>
      </c>
      <c r="L1072" t="s">
        <v>14444</v>
      </c>
      <c r="M1072" t="s">
        <v>14454</v>
      </c>
      <c r="N1072" t="s">
        <v>14711</v>
      </c>
      <c r="O1072">
        <v>3</v>
      </c>
      <c r="P1072">
        <v>160.83000000000001</v>
      </c>
      <c r="Q1072" s="3">
        <v>0.06</v>
      </c>
      <c r="R1072">
        <v>49.19</v>
      </c>
      <c r="S1072">
        <v>453.54</v>
      </c>
      <c r="T1072">
        <v>-41.18</v>
      </c>
      <c r="U1072" s="6">
        <f>Table1[[#This Row],[Profit]]/Table1[[#This Row],[Sales]]</f>
        <v>-9.0796842615866291E-2</v>
      </c>
      <c r="V1072" t="s">
        <v>15411</v>
      </c>
      <c r="W1072" t="s">
        <v>15412</v>
      </c>
    </row>
    <row r="1073" spans="1:23" x14ac:dyDescent="0.25">
      <c r="A1073" t="s">
        <v>1091</v>
      </c>
      <c r="B1073" s="1">
        <v>45280</v>
      </c>
      <c r="C1073" s="1" t="str">
        <f>TEXT(Table1[[#This Row],[Order Date]],"YYYY")</f>
        <v>2023</v>
      </c>
      <c r="D1073" s="1" t="str">
        <f>TEXT(Table1[[#This Row],[Order Date]],"MMM")</f>
        <v>Dec</v>
      </c>
      <c r="E1073" t="s">
        <v>6084</v>
      </c>
      <c r="F1073" t="s">
        <v>9862</v>
      </c>
      <c r="G1073" t="s">
        <v>9864</v>
      </c>
      <c r="H1073" t="s">
        <v>9867</v>
      </c>
      <c r="I1073" t="s">
        <v>10089</v>
      </c>
      <c r="J1073" t="s">
        <v>10127</v>
      </c>
      <c r="K1073" t="s">
        <v>11197</v>
      </c>
      <c r="L1073" t="s">
        <v>14444</v>
      </c>
      <c r="M1073" t="s">
        <v>14448</v>
      </c>
      <c r="N1073" t="s">
        <v>14793</v>
      </c>
      <c r="O1073">
        <v>7</v>
      </c>
      <c r="P1073">
        <v>271.02</v>
      </c>
      <c r="Q1073" s="3">
        <v>0.28000000000000003</v>
      </c>
      <c r="R1073">
        <v>12.23</v>
      </c>
      <c r="S1073">
        <v>1365.94</v>
      </c>
      <c r="T1073">
        <v>333.16</v>
      </c>
      <c r="U1073" s="6">
        <f>Table1[[#This Row],[Profit]]/Table1[[#This Row],[Sales]]</f>
        <v>0.24390529598664656</v>
      </c>
      <c r="V1073" t="s">
        <v>15410</v>
      </c>
      <c r="W1073" t="s">
        <v>15414</v>
      </c>
    </row>
    <row r="1074" spans="1:23" x14ac:dyDescent="0.25">
      <c r="A1074" t="s">
        <v>1092</v>
      </c>
      <c r="B1074" s="1">
        <v>45975</v>
      </c>
      <c r="C1074" s="1" t="str">
        <f>TEXT(Table1[[#This Row],[Order Date]],"YYYY")</f>
        <v>2025</v>
      </c>
      <c r="D1074" s="1" t="str">
        <f>TEXT(Table1[[#This Row],[Order Date]],"MMM")</f>
        <v>Nov</v>
      </c>
      <c r="E1074" t="s">
        <v>6085</v>
      </c>
      <c r="F1074" t="s">
        <v>9862</v>
      </c>
      <c r="G1074" t="s">
        <v>9865</v>
      </c>
      <c r="H1074" t="s">
        <v>9870</v>
      </c>
      <c r="I1074" t="s">
        <v>9990</v>
      </c>
      <c r="J1074" t="s">
        <v>10143</v>
      </c>
      <c r="K1074" t="s">
        <v>10660</v>
      </c>
      <c r="L1074" t="s">
        <v>14446</v>
      </c>
      <c r="M1074" t="s">
        <v>14453</v>
      </c>
      <c r="N1074" t="s">
        <v>15110</v>
      </c>
      <c r="O1074">
        <v>3</v>
      </c>
      <c r="P1074">
        <v>38.81</v>
      </c>
      <c r="Q1074" s="3">
        <v>0.18</v>
      </c>
      <c r="R1074">
        <v>28.8</v>
      </c>
      <c r="S1074">
        <v>95.47</v>
      </c>
      <c r="T1074">
        <v>5.72</v>
      </c>
      <c r="U1074" s="6">
        <f>Table1[[#This Row],[Profit]]/Table1[[#This Row],[Sales]]</f>
        <v>5.9914109144233792E-2</v>
      </c>
      <c r="V1074" t="s">
        <v>15410</v>
      </c>
      <c r="W1074" t="s">
        <v>14886</v>
      </c>
    </row>
    <row r="1075" spans="1:23" x14ac:dyDescent="0.25">
      <c r="A1075" t="s">
        <v>1093</v>
      </c>
      <c r="B1075" s="1">
        <v>45159</v>
      </c>
      <c r="C1075" s="1" t="str">
        <f>TEXT(Table1[[#This Row],[Order Date]],"YYYY")</f>
        <v>2023</v>
      </c>
      <c r="D1075" s="1" t="str">
        <f>TEXT(Table1[[#This Row],[Order Date]],"MMM")</f>
        <v>Aug</v>
      </c>
      <c r="E1075" t="s">
        <v>6086</v>
      </c>
      <c r="F1075" t="s">
        <v>9863</v>
      </c>
      <c r="G1075" t="s">
        <v>9866</v>
      </c>
      <c r="H1075" t="s">
        <v>9871</v>
      </c>
      <c r="I1075" t="s">
        <v>9960</v>
      </c>
      <c r="J1075" t="s">
        <v>10132</v>
      </c>
      <c r="K1075" t="s">
        <v>11198</v>
      </c>
      <c r="L1075" t="s">
        <v>14446</v>
      </c>
      <c r="M1075" t="s">
        <v>14450</v>
      </c>
      <c r="N1075" t="s">
        <v>14795</v>
      </c>
      <c r="O1075">
        <v>8</v>
      </c>
      <c r="P1075">
        <v>232.13</v>
      </c>
      <c r="Q1075" s="3">
        <v>0.02</v>
      </c>
      <c r="R1075">
        <v>23.93</v>
      </c>
      <c r="S1075">
        <v>1819.9</v>
      </c>
      <c r="T1075">
        <v>425.87</v>
      </c>
      <c r="U1075" s="6">
        <f>Table1[[#This Row],[Profit]]/Table1[[#This Row],[Sales]]</f>
        <v>0.23400736304192538</v>
      </c>
      <c r="V1075" t="s">
        <v>15409</v>
      </c>
      <c r="W1075" t="s">
        <v>15412</v>
      </c>
    </row>
    <row r="1076" spans="1:23" x14ac:dyDescent="0.25">
      <c r="A1076" t="s">
        <v>1094</v>
      </c>
      <c r="B1076" s="1">
        <v>45151</v>
      </c>
      <c r="C1076" s="1" t="str">
        <f>TEXT(Table1[[#This Row],[Order Date]],"YYYY")</f>
        <v>2023</v>
      </c>
      <c r="D1076" s="1" t="str">
        <f>TEXT(Table1[[#This Row],[Order Date]],"MMM")</f>
        <v>Aug</v>
      </c>
      <c r="E1076" t="s">
        <v>6087</v>
      </c>
      <c r="F1076" t="s">
        <v>9863</v>
      </c>
      <c r="G1076" t="s">
        <v>9864</v>
      </c>
      <c r="H1076" t="s">
        <v>9868</v>
      </c>
      <c r="I1076" t="s">
        <v>10075</v>
      </c>
      <c r="J1076" t="s">
        <v>10134</v>
      </c>
      <c r="K1076" t="s">
        <v>11199</v>
      </c>
      <c r="L1076" t="s">
        <v>14444</v>
      </c>
      <c r="M1076" t="s">
        <v>14447</v>
      </c>
      <c r="N1076" t="s">
        <v>15111</v>
      </c>
      <c r="O1076">
        <v>3</v>
      </c>
      <c r="P1076">
        <v>352.05</v>
      </c>
      <c r="Q1076" s="3">
        <v>0.27</v>
      </c>
      <c r="R1076">
        <v>42.71</v>
      </c>
      <c r="S1076">
        <v>770.99</v>
      </c>
      <c r="T1076">
        <v>226.54</v>
      </c>
      <c r="U1076" s="6">
        <f>Table1[[#This Row],[Profit]]/Table1[[#This Row],[Sales]]</f>
        <v>0.29383001076537957</v>
      </c>
      <c r="V1076" t="s">
        <v>15410</v>
      </c>
      <c r="W1076" t="s">
        <v>15412</v>
      </c>
    </row>
    <row r="1077" spans="1:23" x14ac:dyDescent="0.25">
      <c r="A1077" t="s">
        <v>1095</v>
      </c>
      <c r="B1077" s="1">
        <v>45625</v>
      </c>
      <c r="C1077" s="1" t="str">
        <f>TEXT(Table1[[#This Row],[Order Date]],"YYYY")</f>
        <v>2024</v>
      </c>
      <c r="D1077" s="1" t="str">
        <f>TEXT(Table1[[#This Row],[Order Date]],"MMM")</f>
        <v>Nov</v>
      </c>
      <c r="E1077" t="s">
        <v>6088</v>
      </c>
      <c r="F1077" t="s">
        <v>9861</v>
      </c>
      <c r="G1077" t="s">
        <v>9866</v>
      </c>
      <c r="H1077" t="s">
        <v>9867</v>
      </c>
      <c r="I1077" t="s">
        <v>10040</v>
      </c>
      <c r="J1077" t="s">
        <v>10146</v>
      </c>
      <c r="K1077" t="s">
        <v>11200</v>
      </c>
      <c r="L1077" t="s">
        <v>14444</v>
      </c>
      <c r="M1077" t="s">
        <v>14454</v>
      </c>
      <c r="N1077" t="s">
        <v>15112</v>
      </c>
      <c r="O1077">
        <v>2</v>
      </c>
      <c r="P1077">
        <v>137.37</v>
      </c>
      <c r="Q1077" s="3">
        <v>0.09</v>
      </c>
      <c r="R1077">
        <v>38.549999999999997</v>
      </c>
      <c r="S1077">
        <v>250.01</v>
      </c>
      <c r="T1077">
        <v>60.81</v>
      </c>
      <c r="U1077" s="6">
        <f>Table1[[#This Row],[Profit]]/Table1[[#This Row],[Sales]]</f>
        <v>0.24323027078916845</v>
      </c>
      <c r="V1077" t="s">
        <v>15411</v>
      </c>
      <c r="W1077" t="s">
        <v>15413</v>
      </c>
    </row>
    <row r="1078" spans="1:23" x14ac:dyDescent="0.25">
      <c r="A1078" t="s">
        <v>1096</v>
      </c>
      <c r="B1078" s="1">
        <v>45447</v>
      </c>
      <c r="C1078" s="1" t="str">
        <f>TEXT(Table1[[#This Row],[Order Date]],"YYYY")</f>
        <v>2024</v>
      </c>
      <c r="D1078" s="1" t="str">
        <f>TEXT(Table1[[#This Row],[Order Date]],"MMM")</f>
        <v>Jun</v>
      </c>
      <c r="E1078" t="s">
        <v>6089</v>
      </c>
      <c r="F1078" t="s">
        <v>9863</v>
      </c>
      <c r="G1078" t="s">
        <v>9865</v>
      </c>
      <c r="H1078" t="s">
        <v>9868</v>
      </c>
      <c r="I1078" t="s">
        <v>9970</v>
      </c>
      <c r="J1078" t="s">
        <v>10151</v>
      </c>
      <c r="K1078" t="s">
        <v>11201</v>
      </c>
      <c r="L1078" t="s">
        <v>14445</v>
      </c>
      <c r="M1078" t="s">
        <v>14452</v>
      </c>
      <c r="N1078" t="s">
        <v>14651</v>
      </c>
      <c r="O1078">
        <v>5</v>
      </c>
      <c r="P1078">
        <v>342.26</v>
      </c>
      <c r="Q1078" s="3">
        <v>0.11</v>
      </c>
      <c r="R1078">
        <v>36.54</v>
      </c>
      <c r="S1078">
        <v>1523.06</v>
      </c>
      <c r="T1078">
        <v>428.34</v>
      </c>
      <c r="U1078" s="6">
        <f>Table1[[#This Row],[Profit]]/Table1[[#This Row],[Sales]]</f>
        <v>0.28123645818286869</v>
      </c>
      <c r="V1078" t="s">
        <v>15409</v>
      </c>
      <c r="W1078" t="s">
        <v>15413</v>
      </c>
    </row>
    <row r="1079" spans="1:23" x14ac:dyDescent="0.25">
      <c r="A1079" t="s">
        <v>1097</v>
      </c>
      <c r="B1079" s="1">
        <v>45630</v>
      </c>
      <c r="C1079" s="1" t="str">
        <f>TEXT(Table1[[#This Row],[Order Date]],"YYYY")</f>
        <v>2024</v>
      </c>
      <c r="D1079" s="1" t="str">
        <f>TEXT(Table1[[#This Row],[Order Date]],"MMM")</f>
        <v>Dec</v>
      </c>
      <c r="E1079" t="s">
        <v>6090</v>
      </c>
      <c r="F1079" t="s">
        <v>9862</v>
      </c>
      <c r="G1079" t="s">
        <v>9866</v>
      </c>
      <c r="H1079" t="s">
        <v>9868</v>
      </c>
      <c r="I1079" t="s">
        <v>10044</v>
      </c>
      <c r="J1079" t="s">
        <v>10137</v>
      </c>
      <c r="K1079" t="s">
        <v>11202</v>
      </c>
      <c r="L1079" t="s">
        <v>14445</v>
      </c>
      <c r="M1079" t="s">
        <v>14449</v>
      </c>
      <c r="N1079" t="s">
        <v>15113</v>
      </c>
      <c r="O1079">
        <v>6</v>
      </c>
      <c r="P1079">
        <v>595.6</v>
      </c>
      <c r="Q1079" s="3">
        <v>0.13</v>
      </c>
      <c r="R1079">
        <v>26</v>
      </c>
      <c r="S1079">
        <v>3109.03</v>
      </c>
      <c r="T1079">
        <v>237.7</v>
      </c>
      <c r="U1079" s="6">
        <f>Table1[[#This Row],[Profit]]/Table1[[#This Row],[Sales]]</f>
        <v>7.6454714171301008E-2</v>
      </c>
      <c r="V1079" t="s">
        <v>15409</v>
      </c>
      <c r="W1079" t="s">
        <v>15412</v>
      </c>
    </row>
    <row r="1080" spans="1:23" x14ac:dyDescent="0.25">
      <c r="A1080" t="s">
        <v>1098</v>
      </c>
      <c r="B1080" s="1">
        <v>45583</v>
      </c>
      <c r="C1080" s="1" t="str">
        <f>TEXT(Table1[[#This Row],[Order Date]],"YYYY")</f>
        <v>2024</v>
      </c>
      <c r="D1080" s="1" t="str">
        <f>TEXT(Table1[[#This Row],[Order Date]],"MMM")</f>
        <v>Oct</v>
      </c>
      <c r="E1080" t="s">
        <v>6091</v>
      </c>
      <c r="F1080" t="s">
        <v>9863</v>
      </c>
      <c r="G1080" t="s">
        <v>9865</v>
      </c>
      <c r="H1080" t="s">
        <v>9868</v>
      </c>
      <c r="I1080" t="s">
        <v>9952</v>
      </c>
      <c r="J1080" t="s">
        <v>10153</v>
      </c>
      <c r="K1080" t="s">
        <v>11203</v>
      </c>
      <c r="L1080" t="s">
        <v>14445</v>
      </c>
      <c r="M1080" t="s">
        <v>14451</v>
      </c>
      <c r="N1080" t="s">
        <v>15114</v>
      </c>
      <c r="O1080">
        <v>7</v>
      </c>
      <c r="P1080">
        <v>486.7</v>
      </c>
      <c r="Q1080" s="3">
        <v>0.27</v>
      </c>
      <c r="R1080">
        <v>30.04</v>
      </c>
      <c r="S1080">
        <v>2487.04</v>
      </c>
      <c r="T1080">
        <v>227.56</v>
      </c>
      <c r="U1080" s="6">
        <f>Table1[[#This Row],[Profit]]/Table1[[#This Row],[Sales]]</f>
        <v>9.1498327328872878E-2</v>
      </c>
      <c r="V1080" t="s">
        <v>15411</v>
      </c>
      <c r="W1080" t="s">
        <v>15412</v>
      </c>
    </row>
    <row r="1081" spans="1:23" x14ac:dyDescent="0.25">
      <c r="A1081" t="s">
        <v>1099</v>
      </c>
      <c r="B1081" s="1">
        <v>45037</v>
      </c>
      <c r="C1081" s="1" t="str">
        <f>TEXT(Table1[[#This Row],[Order Date]],"YYYY")</f>
        <v>2023</v>
      </c>
      <c r="D1081" s="1" t="str">
        <f>TEXT(Table1[[#This Row],[Order Date]],"MMM")</f>
        <v>Apr</v>
      </c>
      <c r="E1081" t="s">
        <v>6092</v>
      </c>
      <c r="F1081" t="s">
        <v>9862</v>
      </c>
      <c r="G1081" t="s">
        <v>9864</v>
      </c>
      <c r="H1081" t="s">
        <v>9868</v>
      </c>
      <c r="I1081" t="s">
        <v>10064</v>
      </c>
      <c r="J1081" t="s">
        <v>10152</v>
      </c>
      <c r="K1081" t="s">
        <v>11204</v>
      </c>
      <c r="L1081" t="s">
        <v>14444</v>
      </c>
      <c r="M1081" t="s">
        <v>14448</v>
      </c>
      <c r="N1081" t="s">
        <v>15115</v>
      </c>
      <c r="O1081">
        <v>10</v>
      </c>
      <c r="P1081">
        <v>53.57</v>
      </c>
      <c r="Q1081" s="3">
        <v>0.13</v>
      </c>
      <c r="R1081">
        <v>42.85</v>
      </c>
      <c r="S1081">
        <v>466.06</v>
      </c>
      <c r="T1081">
        <v>9.7100000000000009</v>
      </c>
      <c r="U1081" s="6">
        <f>Table1[[#This Row],[Profit]]/Table1[[#This Row],[Sales]]</f>
        <v>2.0834227352701372E-2</v>
      </c>
      <c r="V1081" t="s">
        <v>15410</v>
      </c>
      <c r="W1081" t="s">
        <v>14886</v>
      </c>
    </row>
    <row r="1082" spans="1:23" x14ac:dyDescent="0.25">
      <c r="A1082" t="s">
        <v>1100</v>
      </c>
      <c r="B1082" s="1">
        <v>45442</v>
      </c>
      <c r="C1082" s="1" t="str">
        <f>TEXT(Table1[[#This Row],[Order Date]],"YYYY")</f>
        <v>2024</v>
      </c>
      <c r="D1082" s="1" t="str">
        <f>TEXT(Table1[[#This Row],[Order Date]],"MMM")</f>
        <v>May</v>
      </c>
      <c r="E1082" t="s">
        <v>6093</v>
      </c>
      <c r="F1082" t="s">
        <v>9862</v>
      </c>
      <c r="G1082" t="s">
        <v>9865</v>
      </c>
      <c r="H1082" t="s">
        <v>9868</v>
      </c>
      <c r="I1082" t="s">
        <v>10068</v>
      </c>
      <c r="J1082" t="s">
        <v>10154</v>
      </c>
      <c r="K1082" t="s">
        <v>11205</v>
      </c>
      <c r="L1082" t="s">
        <v>14444</v>
      </c>
      <c r="M1082" t="s">
        <v>14448</v>
      </c>
      <c r="N1082" t="s">
        <v>15040</v>
      </c>
      <c r="O1082">
        <v>9</v>
      </c>
      <c r="P1082">
        <v>414.64</v>
      </c>
      <c r="Q1082" s="3">
        <v>0.2</v>
      </c>
      <c r="R1082">
        <v>20.88</v>
      </c>
      <c r="S1082">
        <v>2985.41</v>
      </c>
      <c r="T1082">
        <v>-138.05000000000001</v>
      </c>
      <c r="U1082" s="6">
        <f>Table1[[#This Row],[Profit]]/Table1[[#This Row],[Sales]]</f>
        <v>-4.6241554761322572E-2</v>
      </c>
      <c r="V1082" t="s">
        <v>15409</v>
      </c>
      <c r="W1082" t="s">
        <v>15414</v>
      </c>
    </row>
    <row r="1083" spans="1:23" x14ac:dyDescent="0.25">
      <c r="A1083" t="s">
        <v>1101</v>
      </c>
      <c r="B1083" s="1">
        <v>45688</v>
      </c>
      <c r="C1083" s="1" t="str">
        <f>TEXT(Table1[[#This Row],[Order Date]],"YYYY")</f>
        <v>2025</v>
      </c>
      <c r="D1083" s="1" t="str">
        <f>TEXT(Table1[[#This Row],[Order Date]],"MMM")</f>
        <v>Jan</v>
      </c>
      <c r="E1083" t="s">
        <v>6094</v>
      </c>
      <c r="F1083" t="s">
        <v>9862</v>
      </c>
      <c r="G1083" t="s">
        <v>9865</v>
      </c>
      <c r="H1083" t="s">
        <v>9867</v>
      </c>
      <c r="I1083" t="s">
        <v>10078</v>
      </c>
      <c r="J1083" t="s">
        <v>10151</v>
      </c>
      <c r="K1083" t="s">
        <v>11206</v>
      </c>
      <c r="L1083" t="s">
        <v>14446</v>
      </c>
      <c r="M1083" t="s">
        <v>14455</v>
      </c>
      <c r="N1083" t="s">
        <v>15116</v>
      </c>
      <c r="O1083">
        <v>9</v>
      </c>
      <c r="P1083">
        <v>669.34</v>
      </c>
      <c r="Q1083" s="3">
        <v>0.21</v>
      </c>
      <c r="R1083">
        <v>32.520000000000003</v>
      </c>
      <c r="S1083">
        <v>4759.01</v>
      </c>
      <c r="T1083">
        <v>37.020000000000003</v>
      </c>
      <c r="U1083" s="6">
        <f>Table1[[#This Row],[Profit]]/Table1[[#This Row],[Sales]]</f>
        <v>7.7789288108241006E-3</v>
      </c>
      <c r="V1083" t="s">
        <v>15410</v>
      </c>
      <c r="W1083" t="s">
        <v>15412</v>
      </c>
    </row>
    <row r="1084" spans="1:23" x14ac:dyDescent="0.25">
      <c r="A1084" t="s">
        <v>1102</v>
      </c>
      <c r="B1084" s="1">
        <v>45455</v>
      </c>
      <c r="C1084" s="1" t="str">
        <f>TEXT(Table1[[#This Row],[Order Date]],"YYYY")</f>
        <v>2024</v>
      </c>
      <c r="D1084" s="1" t="str">
        <f>TEXT(Table1[[#This Row],[Order Date]],"MMM")</f>
        <v>Jun</v>
      </c>
      <c r="E1084" t="s">
        <v>6095</v>
      </c>
      <c r="F1084" t="s">
        <v>9861</v>
      </c>
      <c r="G1084" t="s">
        <v>9864</v>
      </c>
      <c r="H1084" t="s">
        <v>9871</v>
      </c>
      <c r="I1084" t="s">
        <v>10055</v>
      </c>
      <c r="J1084" t="s">
        <v>10146</v>
      </c>
      <c r="K1084" t="s">
        <v>11207</v>
      </c>
      <c r="L1084" t="s">
        <v>14444</v>
      </c>
      <c r="M1084" t="s">
        <v>14448</v>
      </c>
      <c r="N1084" t="s">
        <v>15092</v>
      </c>
      <c r="O1084">
        <v>2</v>
      </c>
      <c r="P1084">
        <v>713.62</v>
      </c>
      <c r="Q1084" s="3">
        <v>0.26</v>
      </c>
      <c r="R1084">
        <v>10.27</v>
      </c>
      <c r="S1084">
        <v>1056.1600000000001</v>
      </c>
      <c r="T1084">
        <v>233.04</v>
      </c>
      <c r="U1084" s="6">
        <f>Table1[[#This Row],[Profit]]/Table1[[#This Row],[Sales]]</f>
        <v>0.22064838660808966</v>
      </c>
      <c r="V1084" t="s">
        <v>15411</v>
      </c>
      <c r="W1084" t="s">
        <v>15412</v>
      </c>
    </row>
    <row r="1085" spans="1:23" x14ac:dyDescent="0.25">
      <c r="A1085" t="s">
        <v>1103</v>
      </c>
      <c r="B1085" s="1">
        <v>45240</v>
      </c>
      <c r="C1085" s="1" t="str">
        <f>TEXT(Table1[[#This Row],[Order Date]],"YYYY")</f>
        <v>2023</v>
      </c>
      <c r="D1085" s="1" t="str">
        <f>TEXT(Table1[[#This Row],[Order Date]],"MMM")</f>
        <v>Nov</v>
      </c>
      <c r="E1085" t="s">
        <v>6096</v>
      </c>
      <c r="F1085" t="s">
        <v>9861</v>
      </c>
      <c r="G1085" t="s">
        <v>9865</v>
      </c>
      <c r="H1085" t="s">
        <v>9867</v>
      </c>
      <c r="I1085" t="s">
        <v>9883</v>
      </c>
      <c r="J1085" t="s">
        <v>10150</v>
      </c>
      <c r="K1085" t="s">
        <v>11208</v>
      </c>
      <c r="L1085" t="s">
        <v>14444</v>
      </c>
      <c r="M1085" t="s">
        <v>14454</v>
      </c>
      <c r="N1085" t="s">
        <v>15117</v>
      </c>
      <c r="O1085">
        <v>3</v>
      </c>
      <c r="P1085">
        <v>398.11</v>
      </c>
      <c r="Q1085" s="3">
        <v>0.21</v>
      </c>
      <c r="R1085">
        <v>48.24</v>
      </c>
      <c r="S1085">
        <v>943.52</v>
      </c>
      <c r="T1085">
        <v>-60.55</v>
      </c>
      <c r="U1085" s="6">
        <f>Table1[[#This Row],[Profit]]/Table1[[#This Row],[Sales]]</f>
        <v>-6.4174580295065287E-2</v>
      </c>
      <c r="V1085" t="s">
        <v>15410</v>
      </c>
      <c r="W1085" t="s">
        <v>15412</v>
      </c>
    </row>
    <row r="1086" spans="1:23" x14ac:dyDescent="0.25">
      <c r="A1086" t="s">
        <v>1104</v>
      </c>
      <c r="B1086" s="1">
        <v>45322</v>
      </c>
      <c r="C1086" s="1" t="str">
        <f>TEXT(Table1[[#This Row],[Order Date]],"YYYY")</f>
        <v>2024</v>
      </c>
      <c r="D1086" s="1" t="str">
        <f>TEXT(Table1[[#This Row],[Order Date]],"MMM")</f>
        <v>Jan</v>
      </c>
      <c r="E1086" t="s">
        <v>6097</v>
      </c>
      <c r="F1086" t="s">
        <v>9863</v>
      </c>
      <c r="G1086" t="s">
        <v>9865</v>
      </c>
      <c r="H1086" t="s">
        <v>9871</v>
      </c>
      <c r="I1086" t="s">
        <v>10042</v>
      </c>
      <c r="J1086" t="s">
        <v>10143</v>
      </c>
      <c r="K1086" t="s">
        <v>11209</v>
      </c>
      <c r="L1086" t="s">
        <v>14444</v>
      </c>
      <c r="M1086" t="s">
        <v>14454</v>
      </c>
      <c r="N1086" t="s">
        <v>14924</v>
      </c>
      <c r="O1086">
        <v>5</v>
      </c>
      <c r="P1086">
        <v>198.47</v>
      </c>
      <c r="Q1086" s="3">
        <v>0.18</v>
      </c>
      <c r="R1086">
        <v>22</v>
      </c>
      <c r="S1086">
        <v>813.73</v>
      </c>
      <c r="T1086">
        <v>138.29</v>
      </c>
      <c r="U1086" s="6">
        <f>Table1[[#This Row],[Profit]]/Table1[[#This Row],[Sales]]</f>
        <v>0.16994580511963425</v>
      </c>
      <c r="V1086" t="s">
        <v>15146</v>
      </c>
      <c r="W1086" t="s">
        <v>14886</v>
      </c>
    </row>
    <row r="1087" spans="1:23" x14ac:dyDescent="0.25">
      <c r="A1087" t="s">
        <v>1105</v>
      </c>
      <c r="B1087" s="1">
        <v>45692</v>
      </c>
      <c r="C1087" s="1" t="str">
        <f>TEXT(Table1[[#This Row],[Order Date]],"YYYY")</f>
        <v>2025</v>
      </c>
      <c r="D1087" s="1" t="str">
        <f>TEXT(Table1[[#This Row],[Order Date]],"MMM")</f>
        <v>Feb</v>
      </c>
      <c r="E1087" t="s">
        <v>6098</v>
      </c>
      <c r="F1087" t="s">
        <v>9862</v>
      </c>
      <c r="G1087" t="s">
        <v>9864</v>
      </c>
      <c r="H1087" t="s">
        <v>9871</v>
      </c>
      <c r="I1087" t="s">
        <v>9877</v>
      </c>
      <c r="J1087" t="s">
        <v>10131</v>
      </c>
      <c r="K1087" t="s">
        <v>11210</v>
      </c>
      <c r="L1087" t="s">
        <v>14445</v>
      </c>
      <c r="M1087" t="s">
        <v>14449</v>
      </c>
      <c r="N1087" t="s">
        <v>15118</v>
      </c>
      <c r="O1087">
        <v>8</v>
      </c>
      <c r="P1087">
        <v>189.72</v>
      </c>
      <c r="Q1087" s="3">
        <v>0.27</v>
      </c>
      <c r="R1087">
        <v>34.65</v>
      </c>
      <c r="S1087">
        <v>1107.96</v>
      </c>
      <c r="T1087">
        <v>78.47</v>
      </c>
      <c r="U1087" s="6">
        <f>Table1[[#This Row],[Profit]]/Table1[[#This Row],[Sales]]</f>
        <v>7.0823856456911805E-2</v>
      </c>
      <c r="V1087" t="s">
        <v>15411</v>
      </c>
      <c r="W1087" t="s">
        <v>15414</v>
      </c>
    </row>
    <row r="1088" spans="1:23" x14ac:dyDescent="0.25">
      <c r="A1088" t="s">
        <v>1106</v>
      </c>
      <c r="B1088" s="1">
        <v>44907</v>
      </c>
      <c r="C1088" s="1" t="str">
        <f>TEXT(Table1[[#This Row],[Order Date]],"YYYY")</f>
        <v>2022</v>
      </c>
      <c r="D1088" s="1" t="str">
        <f>TEXT(Table1[[#This Row],[Order Date]],"MMM")</f>
        <v>Dec</v>
      </c>
      <c r="E1088" t="s">
        <v>6099</v>
      </c>
      <c r="F1088" t="s">
        <v>9862</v>
      </c>
      <c r="G1088" t="s">
        <v>9864</v>
      </c>
      <c r="H1088" t="s">
        <v>9871</v>
      </c>
      <c r="I1088" t="s">
        <v>9910</v>
      </c>
      <c r="J1088" t="s">
        <v>10116</v>
      </c>
      <c r="K1088" t="s">
        <v>11211</v>
      </c>
      <c r="L1088" t="s">
        <v>14445</v>
      </c>
      <c r="M1088" t="s">
        <v>14452</v>
      </c>
      <c r="N1088" t="s">
        <v>14802</v>
      </c>
      <c r="O1088">
        <v>6</v>
      </c>
      <c r="P1088">
        <v>144.34</v>
      </c>
      <c r="Q1088" s="3">
        <v>0.23</v>
      </c>
      <c r="R1088">
        <v>14.59</v>
      </c>
      <c r="S1088">
        <v>666.85</v>
      </c>
      <c r="T1088">
        <v>186.37</v>
      </c>
      <c r="U1088" s="6">
        <f>Table1[[#This Row],[Profit]]/Table1[[#This Row],[Sales]]</f>
        <v>0.27947814351053463</v>
      </c>
      <c r="V1088" t="s">
        <v>15146</v>
      </c>
      <c r="W1088" t="s">
        <v>15413</v>
      </c>
    </row>
    <row r="1089" spans="1:23" x14ac:dyDescent="0.25">
      <c r="A1089" t="s">
        <v>1107</v>
      </c>
      <c r="B1089" s="1">
        <v>45162</v>
      </c>
      <c r="C1089" s="1" t="str">
        <f>TEXT(Table1[[#This Row],[Order Date]],"YYYY")</f>
        <v>2023</v>
      </c>
      <c r="D1089" s="1" t="str">
        <f>TEXT(Table1[[#This Row],[Order Date]],"MMM")</f>
        <v>Aug</v>
      </c>
      <c r="E1089" t="s">
        <v>6100</v>
      </c>
      <c r="F1089" t="s">
        <v>9861</v>
      </c>
      <c r="G1089" t="s">
        <v>9865</v>
      </c>
      <c r="H1089" t="s">
        <v>9870</v>
      </c>
      <c r="I1089" t="s">
        <v>10050</v>
      </c>
      <c r="J1089" t="s">
        <v>10132</v>
      </c>
      <c r="K1089" t="s">
        <v>11212</v>
      </c>
      <c r="L1089" t="s">
        <v>14446</v>
      </c>
      <c r="M1089" t="s">
        <v>14455</v>
      </c>
      <c r="N1089" t="s">
        <v>15119</v>
      </c>
      <c r="O1089">
        <v>7</v>
      </c>
      <c r="P1089">
        <v>182.06</v>
      </c>
      <c r="Q1089" s="3">
        <v>0.05</v>
      </c>
      <c r="R1089">
        <v>48.18</v>
      </c>
      <c r="S1089">
        <v>1210.7</v>
      </c>
      <c r="T1089">
        <v>97.28</v>
      </c>
      <c r="U1089" s="6">
        <f>Table1[[#This Row],[Profit]]/Table1[[#This Row],[Sales]]</f>
        <v>8.0350210621954243E-2</v>
      </c>
      <c r="V1089" t="s">
        <v>15409</v>
      </c>
      <c r="W1089" t="s">
        <v>15414</v>
      </c>
    </row>
    <row r="1090" spans="1:23" x14ac:dyDescent="0.25">
      <c r="A1090" t="s">
        <v>1108</v>
      </c>
      <c r="B1090" s="1">
        <v>45778</v>
      </c>
      <c r="C1090" s="1" t="str">
        <f>TEXT(Table1[[#This Row],[Order Date]],"YYYY")</f>
        <v>2025</v>
      </c>
      <c r="D1090" s="1" t="str">
        <f>TEXT(Table1[[#This Row],[Order Date]],"MMM")</f>
        <v>May</v>
      </c>
      <c r="E1090" t="s">
        <v>6101</v>
      </c>
      <c r="F1090" t="s">
        <v>9863</v>
      </c>
      <c r="G1090" t="s">
        <v>9866</v>
      </c>
      <c r="H1090" t="s">
        <v>9867</v>
      </c>
      <c r="I1090" t="s">
        <v>10087</v>
      </c>
      <c r="J1090" t="s">
        <v>10149</v>
      </c>
      <c r="K1090" t="s">
        <v>11213</v>
      </c>
      <c r="L1090" t="s">
        <v>14446</v>
      </c>
      <c r="M1090" t="s">
        <v>14450</v>
      </c>
      <c r="N1090" t="s">
        <v>14927</v>
      </c>
      <c r="O1090">
        <v>2</v>
      </c>
      <c r="P1090">
        <v>254.67</v>
      </c>
      <c r="Q1090" s="3">
        <v>0.03</v>
      </c>
      <c r="R1090">
        <v>7.12</v>
      </c>
      <c r="S1090">
        <v>494.06</v>
      </c>
      <c r="T1090">
        <v>136.49</v>
      </c>
      <c r="U1090" s="6">
        <f>Table1[[#This Row],[Profit]]/Table1[[#This Row],[Sales]]</f>
        <v>0.27626199247055017</v>
      </c>
      <c r="V1090" t="s">
        <v>15409</v>
      </c>
      <c r="W1090" t="s">
        <v>14886</v>
      </c>
    </row>
    <row r="1091" spans="1:23" x14ac:dyDescent="0.25">
      <c r="A1091" t="s">
        <v>1109</v>
      </c>
      <c r="B1091" s="1">
        <v>44944</v>
      </c>
      <c r="C1091" s="1" t="str">
        <f>TEXT(Table1[[#This Row],[Order Date]],"YYYY")</f>
        <v>2023</v>
      </c>
      <c r="D1091" s="1" t="str">
        <f>TEXT(Table1[[#This Row],[Order Date]],"MMM")</f>
        <v>Jan</v>
      </c>
      <c r="E1091" t="s">
        <v>6102</v>
      </c>
      <c r="F1091" t="s">
        <v>9861</v>
      </c>
      <c r="G1091" t="s">
        <v>9864</v>
      </c>
      <c r="H1091" t="s">
        <v>9870</v>
      </c>
      <c r="I1091" t="s">
        <v>10031</v>
      </c>
      <c r="J1091" t="s">
        <v>10157</v>
      </c>
      <c r="K1091" t="s">
        <v>11214</v>
      </c>
      <c r="L1091" t="s">
        <v>14444</v>
      </c>
      <c r="M1091" t="s">
        <v>14448</v>
      </c>
      <c r="N1091" t="s">
        <v>14614</v>
      </c>
      <c r="O1091">
        <v>4</v>
      </c>
      <c r="P1091">
        <v>624.35</v>
      </c>
      <c r="Q1091" s="3">
        <v>0.11</v>
      </c>
      <c r="R1091">
        <v>32.799999999999997</v>
      </c>
      <c r="S1091">
        <v>2222.69</v>
      </c>
      <c r="T1091">
        <v>553.37</v>
      </c>
      <c r="U1091" s="6">
        <f>Table1[[#This Row],[Profit]]/Table1[[#This Row],[Sales]]</f>
        <v>0.24896409305841119</v>
      </c>
      <c r="V1091" t="s">
        <v>15410</v>
      </c>
      <c r="W1091" t="s">
        <v>15413</v>
      </c>
    </row>
    <row r="1092" spans="1:23" x14ac:dyDescent="0.25">
      <c r="A1092" t="s">
        <v>1110</v>
      </c>
      <c r="B1092" s="1">
        <v>45881</v>
      </c>
      <c r="C1092" s="1" t="str">
        <f>TEXT(Table1[[#This Row],[Order Date]],"YYYY")</f>
        <v>2025</v>
      </c>
      <c r="D1092" s="1" t="str">
        <f>TEXT(Table1[[#This Row],[Order Date]],"MMM")</f>
        <v>Aug</v>
      </c>
      <c r="E1092" t="s">
        <v>6103</v>
      </c>
      <c r="F1092" t="s">
        <v>9861</v>
      </c>
      <c r="G1092" t="s">
        <v>9864</v>
      </c>
      <c r="H1092" t="s">
        <v>9869</v>
      </c>
      <c r="I1092" t="s">
        <v>9935</v>
      </c>
      <c r="J1092" t="s">
        <v>10117</v>
      </c>
      <c r="K1092" t="s">
        <v>11215</v>
      </c>
      <c r="L1092" t="s">
        <v>14445</v>
      </c>
      <c r="M1092" t="s">
        <v>14449</v>
      </c>
      <c r="N1092" t="s">
        <v>14538</v>
      </c>
      <c r="O1092">
        <v>1</v>
      </c>
      <c r="P1092">
        <v>46.95</v>
      </c>
      <c r="Q1092" s="3">
        <v>0.11</v>
      </c>
      <c r="R1092">
        <v>30.08</v>
      </c>
      <c r="S1092">
        <v>41.79</v>
      </c>
      <c r="T1092">
        <v>-1.36</v>
      </c>
      <c r="U1092" s="6">
        <f>Table1[[#This Row],[Profit]]/Table1[[#This Row],[Sales]]</f>
        <v>-3.254367073462551E-2</v>
      </c>
      <c r="V1092" t="s">
        <v>15411</v>
      </c>
      <c r="W1092" t="s">
        <v>15412</v>
      </c>
    </row>
    <row r="1093" spans="1:23" x14ac:dyDescent="0.25">
      <c r="A1093" t="s">
        <v>1111</v>
      </c>
      <c r="B1093" s="1">
        <v>45587</v>
      </c>
      <c r="C1093" s="1" t="str">
        <f>TEXT(Table1[[#This Row],[Order Date]],"YYYY")</f>
        <v>2024</v>
      </c>
      <c r="D1093" s="1" t="str">
        <f>TEXT(Table1[[#This Row],[Order Date]],"MMM")</f>
        <v>Oct</v>
      </c>
      <c r="E1093" t="s">
        <v>6104</v>
      </c>
      <c r="F1093" t="s">
        <v>9862</v>
      </c>
      <c r="G1093" t="s">
        <v>9864</v>
      </c>
      <c r="H1093" t="s">
        <v>9870</v>
      </c>
      <c r="I1093" t="s">
        <v>9873</v>
      </c>
      <c r="J1093" t="s">
        <v>10137</v>
      </c>
      <c r="K1093" t="s">
        <v>11216</v>
      </c>
      <c r="L1093" t="s">
        <v>14445</v>
      </c>
      <c r="M1093" t="s">
        <v>14449</v>
      </c>
      <c r="N1093" t="s">
        <v>15120</v>
      </c>
      <c r="O1093">
        <v>1</v>
      </c>
      <c r="P1093">
        <v>240.12</v>
      </c>
      <c r="Q1093" s="3">
        <v>0.03</v>
      </c>
      <c r="R1093">
        <v>31.98</v>
      </c>
      <c r="S1093">
        <v>232.92</v>
      </c>
      <c r="T1093">
        <v>-7.6</v>
      </c>
      <c r="U1093" s="6">
        <f>Table1[[#This Row],[Profit]]/Table1[[#This Row],[Sales]]</f>
        <v>-3.2629228919800787E-2</v>
      </c>
      <c r="V1093" t="s">
        <v>15409</v>
      </c>
      <c r="W1093" t="s">
        <v>14886</v>
      </c>
    </row>
    <row r="1094" spans="1:23" x14ac:dyDescent="0.25">
      <c r="A1094" t="s">
        <v>1112</v>
      </c>
      <c r="B1094" s="1">
        <v>45348</v>
      </c>
      <c r="C1094" s="1" t="str">
        <f>TEXT(Table1[[#This Row],[Order Date]],"YYYY")</f>
        <v>2024</v>
      </c>
      <c r="D1094" s="1" t="str">
        <f>TEXT(Table1[[#This Row],[Order Date]],"MMM")</f>
        <v>Feb</v>
      </c>
      <c r="E1094" t="s">
        <v>6105</v>
      </c>
      <c r="F1094" t="s">
        <v>9861</v>
      </c>
      <c r="G1094" t="s">
        <v>9865</v>
      </c>
      <c r="H1094" t="s">
        <v>9871</v>
      </c>
      <c r="I1094" t="s">
        <v>10084</v>
      </c>
      <c r="J1094" t="s">
        <v>10157</v>
      </c>
      <c r="K1094" t="s">
        <v>11217</v>
      </c>
      <c r="L1094" t="s">
        <v>14445</v>
      </c>
      <c r="M1094" t="s">
        <v>14452</v>
      </c>
      <c r="N1094" t="s">
        <v>14544</v>
      </c>
      <c r="O1094">
        <v>5</v>
      </c>
      <c r="P1094">
        <v>648.85</v>
      </c>
      <c r="Q1094" s="3">
        <v>0.12</v>
      </c>
      <c r="R1094">
        <v>22.38</v>
      </c>
      <c r="S1094">
        <v>2854.94</v>
      </c>
      <c r="T1094">
        <v>-241.41</v>
      </c>
      <c r="U1094" s="6">
        <f>Table1[[#This Row],[Profit]]/Table1[[#This Row],[Sales]]</f>
        <v>-8.4558694753655059E-2</v>
      </c>
      <c r="V1094" t="s">
        <v>15411</v>
      </c>
      <c r="W1094" t="s">
        <v>14886</v>
      </c>
    </row>
    <row r="1095" spans="1:23" x14ac:dyDescent="0.25">
      <c r="A1095" t="s">
        <v>1113</v>
      </c>
      <c r="B1095" s="1">
        <v>45193</v>
      </c>
      <c r="C1095" s="1" t="str">
        <f>TEXT(Table1[[#This Row],[Order Date]],"YYYY")</f>
        <v>2023</v>
      </c>
      <c r="D1095" s="1" t="str">
        <f>TEXT(Table1[[#This Row],[Order Date]],"MMM")</f>
        <v>Sep</v>
      </c>
      <c r="E1095" t="s">
        <v>6106</v>
      </c>
      <c r="F1095" t="s">
        <v>9862</v>
      </c>
      <c r="G1095" t="s">
        <v>9866</v>
      </c>
      <c r="H1095" t="s">
        <v>9870</v>
      </c>
      <c r="I1095" t="s">
        <v>10109</v>
      </c>
      <c r="J1095" t="s">
        <v>10128</v>
      </c>
      <c r="K1095" t="s">
        <v>11218</v>
      </c>
      <c r="L1095" t="s">
        <v>14446</v>
      </c>
      <c r="M1095" t="s">
        <v>14450</v>
      </c>
      <c r="N1095" t="s">
        <v>14765</v>
      </c>
      <c r="O1095">
        <v>8</v>
      </c>
      <c r="P1095">
        <v>349.45</v>
      </c>
      <c r="Q1095" s="3">
        <v>0.03</v>
      </c>
      <c r="R1095">
        <v>10.98</v>
      </c>
      <c r="S1095">
        <v>2711.73</v>
      </c>
      <c r="T1095">
        <v>-108.53</v>
      </c>
      <c r="U1095" s="6">
        <f>Table1[[#This Row],[Profit]]/Table1[[#This Row],[Sales]]</f>
        <v>-4.0022421111246327E-2</v>
      </c>
      <c r="V1095" t="s">
        <v>15146</v>
      </c>
      <c r="W1095" t="s">
        <v>15413</v>
      </c>
    </row>
    <row r="1096" spans="1:23" x14ac:dyDescent="0.25">
      <c r="A1096" t="s">
        <v>1114</v>
      </c>
      <c r="B1096" s="1">
        <v>45319</v>
      </c>
      <c r="C1096" s="1" t="str">
        <f>TEXT(Table1[[#This Row],[Order Date]],"YYYY")</f>
        <v>2024</v>
      </c>
      <c r="D1096" s="1" t="str">
        <f>TEXT(Table1[[#This Row],[Order Date]],"MMM")</f>
        <v>Jan</v>
      </c>
      <c r="E1096" t="s">
        <v>6107</v>
      </c>
      <c r="F1096" t="s">
        <v>9861</v>
      </c>
      <c r="G1096" t="s">
        <v>9866</v>
      </c>
      <c r="H1096" t="s">
        <v>9868</v>
      </c>
      <c r="I1096" t="s">
        <v>9977</v>
      </c>
      <c r="J1096" t="s">
        <v>10120</v>
      </c>
      <c r="K1096" t="s">
        <v>11219</v>
      </c>
      <c r="L1096" t="s">
        <v>14445</v>
      </c>
      <c r="M1096" t="s">
        <v>14451</v>
      </c>
      <c r="N1096" t="s">
        <v>15121</v>
      </c>
      <c r="O1096">
        <v>8</v>
      </c>
      <c r="P1096">
        <v>395.81</v>
      </c>
      <c r="Q1096" s="3">
        <v>0.22</v>
      </c>
      <c r="R1096">
        <v>11.65</v>
      </c>
      <c r="S1096">
        <v>2469.85</v>
      </c>
      <c r="T1096">
        <v>229.82</v>
      </c>
      <c r="U1096" s="6">
        <f>Table1[[#This Row],[Profit]]/Table1[[#This Row],[Sales]]</f>
        <v>9.3050185233921084E-2</v>
      </c>
      <c r="V1096" t="s">
        <v>15409</v>
      </c>
      <c r="W1096" t="s">
        <v>15412</v>
      </c>
    </row>
    <row r="1097" spans="1:23" x14ac:dyDescent="0.25">
      <c r="A1097" t="s">
        <v>1115</v>
      </c>
      <c r="B1097" s="1">
        <v>45414</v>
      </c>
      <c r="C1097" s="1" t="str">
        <f>TEXT(Table1[[#This Row],[Order Date]],"YYYY")</f>
        <v>2024</v>
      </c>
      <c r="D1097" s="1" t="str">
        <f>TEXT(Table1[[#This Row],[Order Date]],"MMM")</f>
        <v>May</v>
      </c>
      <c r="E1097" t="s">
        <v>6108</v>
      </c>
      <c r="F1097" t="s">
        <v>9862</v>
      </c>
      <c r="G1097" t="s">
        <v>9864</v>
      </c>
      <c r="H1097" t="s">
        <v>9868</v>
      </c>
      <c r="I1097" t="s">
        <v>9945</v>
      </c>
      <c r="J1097" t="s">
        <v>10162</v>
      </c>
      <c r="K1097" t="s">
        <v>11220</v>
      </c>
      <c r="L1097" t="s">
        <v>14444</v>
      </c>
      <c r="M1097" t="s">
        <v>14454</v>
      </c>
      <c r="N1097" t="s">
        <v>14742</v>
      </c>
      <c r="O1097">
        <v>10</v>
      </c>
      <c r="P1097">
        <v>157.19</v>
      </c>
      <c r="Q1097" s="3">
        <v>0.11</v>
      </c>
      <c r="R1097">
        <v>17.55</v>
      </c>
      <c r="S1097">
        <v>1398.99</v>
      </c>
      <c r="T1097">
        <v>174.85</v>
      </c>
      <c r="U1097" s="6">
        <f>Table1[[#This Row],[Profit]]/Table1[[#This Row],[Sales]]</f>
        <v>0.1249830234669297</v>
      </c>
      <c r="V1097" t="s">
        <v>15409</v>
      </c>
      <c r="W1097" t="s">
        <v>15412</v>
      </c>
    </row>
    <row r="1098" spans="1:23" x14ac:dyDescent="0.25">
      <c r="A1098" t="s">
        <v>1116</v>
      </c>
      <c r="B1098" s="1">
        <v>44956</v>
      </c>
      <c r="C1098" s="1" t="str">
        <f>TEXT(Table1[[#This Row],[Order Date]],"YYYY")</f>
        <v>2023</v>
      </c>
      <c r="D1098" s="1" t="str">
        <f>TEXT(Table1[[#This Row],[Order Date]],"MMM")</f>
        <v>Jan</v>
      </c>
      <c r="E1098" t="s">
        <v>6109</v>
      </c>
      <c r="F1098" t="s">
        <v>9861</v>
      </c>
      <c r="G1098" t="s">
        <v>9864</v>
      </c>
      <c r="H1098" t="s">
        <v>9871</v>
      </c>
      <c r="I1098" t="s">
        <v>9888</v>
      </c>
      <c r="J1098" t="s">
        <v>10117</v>
      </c>
      <c r="K1098" t="s">
        <v>11221</v>
      </c>
      <c r="L1098" t="s">
        <v>14445</v>
      </c>
      <c r="M1098" t="s">
        <v>14449</v>
      </c>
      <c r="N1098" t="s">
        <v>15122</v>
      </c>
      <c r="O1098">
        <v>7</v>
      </c>
      <c r="P1098">
        <v>470.51</v>
      </c>
      <c r="Q1098" s="3">
        <v>0.08</v>
      </c>
      <c r="R1098">
        <v>48.85</v>
      </c>
      <c r="S1098">
        <v>3030.08</v>
      </c>
      <c r="T1098">
        <v>378.59</v>
      </c>
      <c r="U1098" s="6">
        <f>Table1[[#This Row],[Profit]]/Table1[[#This Row],[Sales]]</f>
        <v>0.12494389587073608</v>
      </c>
      <c r="V1098" t="s">
        <v>15146</v>
      </c>
      <c r="W1098" t="s">
        <v>15414</v>
      </c>
    </row>
    <row r="1099" spans="1:23" x14ac:dyDescent="0.25">
      <c r="A1099" t="s">
        <v>1117</v>
      </c>
      <c r="B1099" s="1">
        <v>45087</v>
      </c>
      <c r="C1099" s="1" t="str">
        <f>TEXT(Table1[[#This Row],[Order Date]],"YYYY")</f>
        <v>2023</v>
      </c>
      <c r="D1099" s="1" t="str">
        <f>TEXT(Table1[[#This Row],[Order Date]],"MMM")</f>
        <v>Jun</v>
      </c>
      <c r="E1099" t="s">
        <v>6110</v>
      </c>
      <c r="F1099" t="s">
        <v>9861</v>
      </c>
      <c r="G1099" t="s">
        <v>9866</v>
      </c>
      <c r="H1099" t="s">
        <v>9871</v>
      </c>
      <c r="I1099" t="s">
        <v>9921</v>
      </c>
      <c r="J1099" t="s">
        <v>10150</v>
      </c>
      <c r="K1099" t="s">
        <v>11222</v>
      </c>
      <c r="L1099" t="s">
        <v>14444</v>
      </c>
      <c r="M1099" t="s">
        <v>14454</v>
      </c>
      <c r="N1099" t="s">
        <v>14500</v>
      </c>
      <c r="O1099">
        <v>2</v>
      </c>
      <c r="P1099">
        <v>248.05</v>
      </c>
      <c r="Q1099" s="3">
        <v>7.0000000000000007E-2</v>
      </c>
      <c r="R1099">
        <v>45.42</v>
      </c>
      <c r="S1099">
        <v>461.37</v>
      </c>
      <c r="T1099">
        <v>-8.64</v>
      </c>
      <c r="U1099" s="6">
        <f>Table1[[#This Row],[Profit]]/Table1[[#This Row],[Sales]]</f>
        <v>-1.8726835294882633E-2</v>
      </c>
      <c r="V1099" t="s">
        <v>15409</v>
      </c>
      <c r="W1099" t="s">
        <v>15414</v>
      </c>
    </row>
    <row r="1100" spans="1:23" x14ac:dyDescent="0.25">
      <c r="A1100" t="s">
        <v>1118</v>
      </c>
      <c r="B1100" s="1">
        <v>45866</v>
      </c>
      <c r="C1100" s="1" t="str">
        <f>TEXT(Table1[[#This Row],[Order Date]],"YYYY")</f>
        <v>2025</v>
      </c>
      <c r="D1100" s="1" t="str">
        <f>TEXT(Table1[[#This Row],[Order Date]],"MMM")</f>
        <v>Jul</v>
      </c>
      <c r="E1100" t="s">
        <v>6111</v>
      </c>
      <c r="F1100" t="s">
        <v>9863</v>
      </c>
      <c r="G1100" t="s">
        <v>9865</v>
      </c>
      <c r="H1100" t="s">
        <v>9867</v>
      </c>
      <c r="I1100" t="s">
        <v>10033</v>
      </c>
      <c r="J1100" t="s">
        <v>10138</v>
      </c>
      <c r="K1100" t="s">
        <v>11223</v>
      </c>
      <c r="L1100" t="s">
        <v>14445</v>
      </c>
      <c r="M1100" t="s">
        <v>14449</v>
      </c>
      <c r="N1100" t="s">
        <v>14719</v>
      </c>
      <c r="O1100">
        <v>3</v>
      </c>
      <c r="P1100">
        <v>398.6</v>
      </c>
      <c r="Q1100" s="3">
        <v>0.18</v>
      </c>
      <c r="R1100">
        <v>33.79</v>
      </c>
      <c r="S1100">
        <v>980.56</v>
      </c>
      <c r="T1100">
        <v>270.29000000000002</v>
      </c>
      <c r="U1100" s="6">
        <f>Table1[[#This Row],[Profit]]/Table1[[#This Row],[Sales]]</f>
        <v>0.27564860895814641</v>
      </c>
      <c r="V1100" t="s">
        <v>15411</v>
      </c>
      <c r="W1100" t="s">
        <v>15414</v>
      </c>
    </row>
    <row r="1101" spans="1:23" x14ac:dyDescent="0.25">
      <c r="A1101" t="s">
        <v>1119</v>
      </c>
      <c r="B1101" s="1">
        <v>45658</v>
      </c>
      <c r="C1101" s="1" t="str">
        <f>TEXT(Table1[[#This Row],[Order Date]],"YYYY")</f>
        <v>2025</v>
      </c>
      <c r="D1101" s="1" t="str">
        <f>TEXT(Table1[[#This Row],[Order Date]],"MMM")</f>
        <v>Jan</v>
      </c>
      <c r="E1101" t="s">
        <v>6112</v>
      </c>
      <c r="F1101" t="s">
        <v>9861</v>
      </c>
      <c r="G1101" t="s">
        <v>9865</v>
      </c>
      <c r="H1101" t="s">
        <v>9869</v>
      </c>
      <c r="I1101" t="s">
        <v>10052</v>
      </c>
      <c r="J1101" t="s">
        <v>10161</v>
      </c>
      <c r="K1101" t="s">
        <v>11224</v>
      </c>
      <c r="L1101" t="s">
        <v>14446</v>
      </c>
      <c r="M1101" t="s">
        <v>14453</v>
      </c>
      <c r="N1101" t="s">
        <v>14774</v>
      </c>
      <c r="O1101">
        <v>1</v>
      </c>
      <c r="P1101">
        <v>673.22</v>
      </c>
      <c r="Q1101" s="3">
        <v>0.2</v>
      </c>
      <c r="R1101">
        <v>47.6</v>
      </c>
      <c r="S1101">
        <v>538.58000000000004</v>
      </c>
      <c r="T1101">
        <v>100.37</v>
      </c>
      <c r="U1101" s="6">
        <f>Table1[[#This Row],[Profit]]/Table1[[#This Row],[Sales]]</f>
        <v>0.18636042927698762</v>
      </c>
      <c r="V1101" t="s">
        <v>15146</v>
      </c>
      <c r="W1101" t="s">
        <v>15412</v>
      </c>
    </row>
    <row r="1102" spans="1:23" x14ac:dyDescent="0.25">
      <c r="A1102" t="s">
        <v>1120</v>
      </c>
      <c r="B1102" s="1">
        <v>45125</v>
      </c>
      <c r="C1102" s="1" t="str">
        <f>TEXT(Table1[[#This Row],[Order Date]],"YYYY")</f>
        <v>2023</v>
      </c>
      <c r="D1102" s="1" t="str">
        <f>TEXT(Table1[[#This Row],[Order Date]],"MMM")</f>
        <v>Jul</v>
      </c>
      <c r="E1102" t="s">
        <v>6113</v>
      </c>
      <c r="F1102" t="s">
        <v>9861</v>
      </c>
      <c r="G1102" t="s">
        <v>9865</v>
      </c>
      <c r="H1102" t="s">
        <v>9870</v>
      </c>
      <c r="I1102" t="s">
        <v>10013</v>
      </c>
      <c r="J1102" t="s">
        <v>10115</v>
      </c>
      <c r="K1102" t="s">
        <v>11225</v>
      </c>
      <c r="L1102" t="s">
        <v>14446</v>
      </c>
      <c r="M1102" t="s">
        <v>14455</v>
      </c>
      <c r="N1102" t="s">
        <v>15023</v>
      </c>
      <c r="O1102">
        <v>2</v>
      </c>
      <c r="P1102">
        <v>295.73</v>
      </c>
      <c r="Q1102" s="3">
        <v>0.16</v>
      </c>
      <c r="R1102">
        <v>35.81</v>
      </c>
      <c r="S1102">
        <v>496.83</v>
      </c>
      <c r="T1102">
        <v>-9.2899999999999991</v>
      </c>
      <c r="U1102" s="6">
        <f>Table1[[#This Row],[Profit]]/Table1[[#This Row],[Sales]]</f>
        <v>-1.8698548799388121E-2</v>
      </c>
      <c r="V1102" t="s">
        <v>15411</v>
      </c>
      <c r="W1102" t="s">
        <v>14886</v>
      </c>
    </row>
    <row r="1103" spans="1:23" x14ac:dyDescent="0.25">
      <c r="A1103" t="s">
        <v>1121</v>
      </c>
      <c r="B1103" s="1">
        <v>45697</v>
      </c>
      <c r="C1103" s="1" t="str">
        <f>TEXT(Table1[[#This Row],[Order Date]],"YYYY")</f>
        <v>2025</v>
      </c>
      <c r="D1103" s="1" t="str">
        <f>TEXT(Table1[[#This Row],[Order Date]],"MMM")</f>
        <v>Feb</v>
      </c>
      <c r="E1103" t="s">
        <v>6114</v>
      </c>
      <c r="F1103" t="s">
        <v>9863</v>
      </c>
      <c r="G1103" t="s">
        <v>9865</v>
      </c>
      <c r="H1103" t="s">
        <v>9870</v>
      </c>
      <c r="I1103" t="s">
        <v>9896</v>
      </c>
      <c r="J1103" t="s">
        <v>10151</v>
      </c>
      <c r="K1103" t="s">
        <v>11226</v>
      </c>
      <c r="L1103" t="s">
        <v>14446</v>
      </c>
      <c r="M1103" t="s">
        <v>14455</v>
      </c>
      <c r="N1103" t="s">
        <v>14772</v>
      </c>
      <c r="O1103">
        <v>2</v>
      </c>
      <c r="P1103">
        <v>207.26</v>
      </c>
      <c r="Q1103" s="3">
        <v>0.03</v>
      </c>
      <c r="R1103">
        <v>37.76</v>
      </c>
      <c r="S1103">
        <v>402.08</v>
      </c>
      <c r="T1103">
        <v>-14.4</v>
      </c>
      <c r="U1103" s="6">
        <f>Table1[[#This Row],[Profit]]/Table1[[#This Row],[Sales]]</f>
        <v>-3.5813768404297654E-2</v>
      </c>
      <c r="V1103" t="s">
        <v>15410</v>
      </c>
      <c r="W1103" t="s">
        <v>15412</v>
      </c>
    </row>
    <row r="1104" spans="1:23" x14ac:dyDescent="0.25">
      <c r="A1104" t="s">
        <v>1122</v>
      </c>
      <c r="B1104" s="1">
        <v>45489</v>
      </c>
      <c r="C1104" s="1" t="str">
        <f>TEXT(Table1[[#This Row],[Order Date]],"YYYY")</f>
        <v>2024</v>
      </c>
      <c r="D1104" s="1" t="str">
        <f>TEXT(Table1[[#This Row],[Order Date]],"MMM")</f>
        <v>Jul</v>
      </c>
      <c r="E1104" t="s">
        <v>6115</v>
      </c>
      <c r="F1104" t="s">
        <v>9862</v>
      </c>
      <c r="G1104" t="s">
        <v>9865</v>
      </c>
      <c r="H1104" t="s">
        <v>9867</v>
      </c>
      <c r="I1104" t="s">
        <v>10072</v>
      </c>
      <c r="J1104" t="s">
        <v>10160</v>
      </c>
      <c r="K1104" t="s">
        <v>11227</v>
      </c>
      <c r="L1104" t="s">
        <v>14444</v>
      </c>
      <c r="M1104" t="s">
        <v>14447</v>
      </c>
      <c r="N1104" t="s">
        <v>14597</v>
      </c>
      <c r="O1104">
        <v>8</v>
      </c>
      <c r="P1104">
        <v>169.38</v>
      </c>
      <c r="Q1104" s="3">
        <v>0.09</v>
      </c>
      <c r="R1104">
        <v>14.53</v>
      </c>
      <c r="S1104">
        <v>1233.0899999999999</v>
      </c>
      <c r="T1104">
        <v>261.51</v>
      </c>
      <c r="U1104" s="6">
        <f>Table1[[#This Row],[Profit]]/Table1[[#This Row],[Sales]]</f>
        <v>0.21207697734958519</v>
      </c>
      <c r="V1104" t="s">
        <v>15410</v>
      </c>
      <c r="W1104" t="s">
        <v>15413</v>
      </c>
    </row>
    <row r="1105" spans="1:23" x14ac:dyDescent="0.25">
      <c r="A1105" t="s">
        <v>1123</v>
      </c>
      <c r="B1105" s="1">
        <v>45559</v>
      </c>
      <c r="C1105" s="1" t="str">
        <f>TEXT(Table1[[#This Row],[Order Date]],"YYYY")</f>
        <v>2024</v>
      </c>
      <c r="D1105" s="1" t="str">
        <f>TEXT(Table1[[#This Row],[Order Date]],"MMM")</f>
        <v>Sep</v>
      </c>
      <c r="E1105" t="s">
        <v>6116</v>
      </c>
      <c r="F1105" t="s">
        <v>9861</v>
      </c>
      <c r="G1105" t="s">
        <v>9865</v>
      </c>
      <c r="H1105" t="s">
        <v>9870</v>
      </c>
      <c r="I1105" t="s">
        <v>9905</v>
      </c>
      <c r="J1105" t="s">
        <v>10143</v>
      </c>
      <c r="K1105" t="s">
        <v>11210</v>
      </c>
      <c r="L1105" t="s">
        <v>14445</v>
      </c>
      <c r="M1105" t="s">
        <v>14452</v>
      </c>
      <c r="N1105" t="s">
        <v>15123</v>
      </c>
      <c r="O1105">
        <v>5</v>
      </c>
      <c r="P1105">
        <v>229.12</v>
      </c>
      <c r="Q1105" s="3">
        <v>0.15</v>
      </c>
      <c r="R1105">
        <v>6.69</v>
      </c>
      <c r="S1105">
        <v>973.76</v>
      </c>
      <c r="T1105">
        <v>7.11</v>
      </c>
      <c r="U1105" s="6">
        <f>Table1[[#This Row],[Profit]]/Table1[[#This Row],[Sales]]</f>
        <v>7.3015938218862972E-3</v>
      </c>
      <c r="V1105" t="s">
        <v>15146</v>
      </c>
      <c r="W1105" t="s">
        <v>15414</v>
      </c>
    </row>
    <row r="1106" spans="1:23" x14ac:dyDescent="0.25">
      <c r="A1106" t="s">
        <v>1124</v>
      </c>
      <c r="B1106" s="1">
        <v>45013</v>
      </c>
      <c r="C1106" s="1" t="str">
        <f>TEXT(Table1[[#This Row],[Order Date]],"YYYY")</f>
        <v>2023</v>
      </c>
      <c r="D1106" s="1" t="str">
        <f>TEXT(Table1[[#This Row],[Order Date]],"MMM")</f>
        <v>Mar</v>
      </c>
      <c r="E1106" t="s">
        <v>6117</v>
      </c>
      <c r="F1106" t="s">
        <v>9862</v>
      </c>
      <c r="G1106" t="s">
        <v>9865</v>
      </c>
      <c r="H1106" t="s">
        <v>9869</v>
      </c>
      <c r="I1106" t="s">
        <v>10092</v>
      </c>
      <c r="J1106" t="s">
        <v>10150</v>
      </c>
      <c r="K1106" t="s">
        <v>11228</v>
      </c>
      <c r="L1106" t="s">
        <v>14444</v>
      </c>
      <c r="M1106" t="s">
        <v>14447</v>
      </c>
      <c r="N1106" t="s">
        <v>14980</v>
      </c>
      <c r="O1106">
        <v>5</v>
      </c>
      <c r="P1106">
        <v>256.44</v>
      </c>
      <c r="Q1106" s="3">
        <v>0.24</v>
      </c>
      <c r="R1106">
        <v>16.59</v>
      </c>
      <c r="S1106">
        <v>974.47</v>
      </c>
      <c r="T1106">
        <v>-83.24</v>
      </c>
      <c r="U1106" s="6">
        <f>Table1[[#This Row],[Profit]]/Table1[[#This Row],[Sales]]</f>
        <v>-8.542079284123677E-2</v>
      </c>
      <c r="V1106" t="s">
        <v>15411</v>
      </c>
      <c r="W1106" t="s">
        <v>15413</v>
      </c>
    </row>
    <row r="1107" spans="1:23" x14ac:dyDescent="0.25">
      <c r="A1107" t="s">
        <v>1125</v>
      </c>
      <c r="B1107" s="1">
        <v>45675</v>
      </c>
      <c r="C1107" s="1" t="str">
        <f>TEXT(Table1[[#This Row],[Order Date]],"YYYY")</f>
        <v>2025</v>
      </c>
      <c r="D1107" s="1" t="str">
        <f>TEXT(Table1[[#This Row],[Order Date]],"MMM")</f>
        <v>Jan</v>
      </c>
      <c r="E1107" t="s">
        <v>6118</v>
      </c>
      <c r="F1107" t="s">
        <v>9861</v>
      </c>
      <c r="G1107" t="s">
        <v>9866</v>
      </c>
      <c r="H1107" t="s">
        <v>9871</v>
      </c>
      <c r="I1107" t="s">
        <v>9873</v>
      </c>
      <c r="J1107" t="s">
        <v>10136</v>
      </c>
      <c r="K1107" t="s">
        <v>11229</v>
      </c>
      <c r="L1107" t="s">
        <v>14444</v>
      </c>
      <c r="M1107" t="s">
        <v>14447</v>
      </c>
      <c r="N1107" t="s">
        <v>14762</v>
      </c>
      <c r="O1107">
        <v>10</v>
      </c>
      <c r="P1107">
        <v>306.31</v>
      </c>
      <c r="Q1107" s="3">
        <v>0.04</v>
      </c>
      <c r="R1107">
        <v>22.16</v>
      </c>
      <c r="S1107">
        <v>2940.58</v>
      </c>
      <c r="T1107">
        <v>136.97999999999999</v>
      </c>
      <c r="U1107" s="6">
        <f>Table1[[#This Row],[Profit]]/Table1[[#This Row],[Sales]]</f>
        <v>4.658264696080365E-2</v>
      </c>
      <c r="V1107" t="s">
        <v>15410</v>
      </c>
      <c r="W1107" t="s">
        <v>15413</v>
      </c>
    </row>
    <row r="1108" spans="1:23" x14ac:dyDescent="0.25">
      <c r="A1108" t="s">
        <v>1126</v>
      </c>
      <c r="B1108" s="1">
        <v>45789</v>
      </c>
      <c r="C1108" s="1" t="str">
        <f>TEXT(Table1[[#This Row],[Order Date]],"YYYY")</f>
        <v>2025</v>
      </c>
      <c r="D1108" s="1" t="str">
        <f>TEXT(Table1[[#This Row],[Order Date]],"MMM")</f>
        <v>May</v>
      </c>
      <c r="E1108" t="s">
        <v>6119</v>
      </c>
      <c r="F1108" t="s">
        <v>9863</v>
      </c>
      <c r="G1108" t="s">
        <v>9865</v>
      </c>
      <c r="H1108" t="s">
        <v>9870</v>
      </c>
      <c r="I1108" t="s">
        <v>10072</v>
      </c>
      <c r="J1108" t="s">
        <v>10127</v>
      </c>
      <c r="K1108" t="s">
        <v>11230</v>
      </c>
      <c r="L1108" t="s">
        <v>14444</v>
      </c>
      <c r="M1108" t="s">
        <v>14448</v>
      </c>
      <c r="N1108" t="s">
        <v>15124</v>
      </c>
      <c r="O1108">
        <v>10</v>
      </c>
      <c r="P1108">
        <v>146.03</v>
      </c>
      <c r="Q1108" s="3">
        <v>0.08</v>
      </c>
      <c r="R1108">
        <v>35.33</v>
      </c>
      <c r="S1108">
        <v>1343.48</v>
      </c>
      <c r="T1108">
        <v>-74.77</v>
      </c>
      <c r="U1108" s="6">
        <f>Table1[[#This Row],[Profit]]/Table1[[#This Row],[Sales]]</f>
        <v>-5.565397326346503E-2</v>
      </c>
      <c r="V1108" t="s">
        <v>15410</v>
      </c>
      <c r="W1108" t="s">
        <v>15413</v>
      </c>
    </row>
    <row r="1109" spans="1:23" x14ac:dyDescent="0.25">
      <c r="A1109" t="s">
        <v>1127</v>
      </c>
      <c r="B1109" s="1">
        <v>45947</v>
      </c>
      <c r="C1109" s="1" t="str">
        <f>TEXT(Table1[[#This Row],[Order Date]],"YYYY")</f>
        <v>2025</v>
      </c>
      <c r="D1109" s="1" t="str">
        <f>TEXT(Table1[[#This Row],[Order Date]],"MMM")</f>
        <v>Oct</v>
      </c>
      <c r="E1109" t="s">
        <v>6120</v>
      </c>
      <c r="F1109" t="s">
        <v>9863</v>
      </c>
      <c r="G1109" t="s">
        <v>9866</v>
      </c>
      <c r="H1109" t="s">
        <v>9869</v>
      </c>
      <c r="I1109" t="s">
        <v>10039</v>
      </c>
      <c r="J1109" t="s">
        <v>10140</v>
      </c>
      <c r="K1109" t="s">
        <v>11231</v>
      </c>
      <c r="L1109" t="s">
        <v>14444</v>
      </c>
      <c r="M1109" t="s">
        <v>14448</v>
      </c>
      <c r="N1109" t="s">
        <v>15125</v>
      </c>
      <c r="O1109">
        <v>4</v>
      </c>
      <c r="P1109">
        <v>108.24</v>
      </c>
      <c r="Q1109" s="3">
        <v>0.25</v>
      </c>
      <c r="R1109">
        <v>8.07</v>
      </c>
      <c r="S1109">
        <v>324.72000000000003</v>
      </c>
      <c r="T1109">
        <v>48.32</v>
      </c>
      <c r="U1109" s="6">
        <f>Table1[[#This Row],[Profit]]/Table1[[#This Row],[Sales]]</f>
        <v>0.1488051244148805</v>
      </c>
      <c r="V1109" t="s">
        <v>15411</v>
      </c>
      <c r="W1109" t="s">
        <v>15414</v>
      </c>
    </row>
    <row r="1110" spans="1:23" x14ac:dyDescent="0.25">
      <c r="A1110" t="s">
        <v>1128</v>
      </c>
      <c r="B1110" s="1">
        <v>45002</v>
      </c>
      <c r="C1110" s="1" t="str">
        <f>TEXT(Table1[[#This Row],[Order Date]],"YYYY")</f>
        <v>2023</v>
      </c>
      <c r="D1110" s="1" t="str">
        <f>TEXT(Table1[[#This Row],[Order Date]],"MMM")</f>
        <v>Mar</v>
      </c>
      <c r="E1110" t="s">
        <v>6121</v>
      </c>
      <c r="F1110" t="s">
        <v>9863</v>
      </c>
      <c r="G1110" t="s">
        <v>9866</v>
      </c>
      <c r="H1110" t="s">
        <v>9870</v>
      </c>
      <c r="I1110" t="s">
        <v>10051</v>
      </c>
      <c r="J1110" t="s">
        <v>10135</v>
      </c>
      <c r="K1110" t="s">
        <v>11232</v>
      </c>
      <c r="L1110" t="s">
        <v>14445</v>
      </c>
      <c r="M1110" t="s">
        <v>14451</v>
      </c>
      <c r="N1110" t="s">
        <v>15045</v>
      </c>
      <c r="O1110">
        <v>8</v>
      </c>
      <c r="P1110">
        <v>278.60000000000002</v>
      </c>
      <c r="Q1110" s="3">
        <v>0.12</v>
      </c>
      <c r="R1110">
        <v>45.59</v>
      </c>
      <c r="S1110">
        <v>1961.34</v>
      </c>
      <c r="T1110">
        <v>-12.87</v>
      </c>
      <c r="U1110" s="6">
        <f>Table1[[#This Row],[Profit]]/Table1[[#This Row],[Sales]]</f>
        <v>-6.5618403744378846E-3</v>
      </c>
      <c r="V1110" t="s">
        <v>15409</v>
      </c>
      <c r="W1110" t="s">
        <v>15412</v>
      </c>
    </row>
    <row r="1111" spans="1:23" x14ac:dyDescent="0.25">
      <c r="A1111" t="s">
        <v>1129</v>
      </c>
      <c r="B1111" s="1">
        <v>45737</v>
      </c>
      <c r="C1111" s="1" t="str">
        <f>TEXT(Table1[[#This Row],[Order Date]],"YYYY")</f>
        <v>2025</v>
      </c>
      <c r="D1111" s="1" t="str">
        <f>TEXT(Table1[[#This Row],[Order Date]],"MMM")</f>
        <v>Mar</v>
      </c>
      <c r="E1111" t="s">
        <v>6122</v>
      </c>
      <c r="F1111" t="s">
        <v>9862</v>
      </c>
      <c r="G1111" t="s">
        <v>9866</v>
      </c>
      <c r="H1111" t="s">
        <v>9870</v>
      </c>
      <c r="I1111" t="s">
        <v>10076</v>
      </c>
      <c r="J1111" t="s">
        <v>10160</v>
      </c>
      <c r="K1111" t="s">
        <v>11233</v>
      </c>
      <c r="L1111" t="s">
        <v>14446</v>
      </c>
      <c r="M1111" t="s">
        <v>14455</v>
      </c>
      <c r="N1111" t="s">
        <v>15117</v>
      </c>
      <c r="O1111">
        <v>7</v>
      </c>
      <c r="P1111">
        <v>450.61</v>
      </c>
      <c r="Q1111" s="3">
        <v>0.19</v>
      </c>
      <c r="R1111">
        <v>17.079999999999998</v>
      </c>
      <c r="S1111">
        <v>2554.96</v>
      </c>
      <c r="T1111">
        <v>289.22000000000003</v>
      </c>
      <c r="U1111" s="6">
        <f>Table1[[#This Row],[Profit]]/Table1[[#This Row],[Sales]]</f>
        <v>0.11319942386573567</v>
      </c>
      <c r="V1111" t="s">
        <v>15146</v>
      </c>
      <c r="W1111" t="s">
        <v>15412</v>
      </c>
    </row>
    <row r="1112" spans="1:23" x14ac:dyDescent="0.25">
      <c r="A1112" t="s">
        <v>1130</v>
      </c>
      <c r="B1112" s="1">
        <v>45694</v>
      </c>
      <c r="C1112" s="1" t="str">
        <f>TEXT(Table1[[#This Row],[Order Date]],"YYYY")</f>
        <v>2025</v>
      </c>
      <c r="D1112" s="1" t="str">
        <f>TEXT(Table1[[#This Row],[Order Date]],"MMM")</f>
        <v>Feb</v>
      </c>
      <c r="E1112" t="s">
        <v>6123</v>
      </c>
      <c r="F1112" t="s">
        <v>9863</v>
      </c>
      <c r="G1112" t="s">
        <v>9864</v>
      </c>
      <c r="H1112" t="s">
        <v>9868</v>
      </c>
      <c r="I1112" t="s">
        <v>10059</v>
      </c>
      <c r="J1112" t="s">
        <v>10122</v>
      </c>
      <c r="K1112" t="s">
        <v>11234</v>
      </c>
      <c r="L1112" t="s">
        <v>14444</v>
      </c>
      <c r="M1112" t="s">
        <v>14447</v>
      </c>
      <c r="N1112" t="s">
        <v>15126</v>
      </c>
      <c r="O1112">
        <v>5</v>
      </c>
      <c r="P1112">
        <v>561.86</v>
      </c>
      <c r="Q1112" s="3">
        <v>0.2</v>
      </c>
      <c r="R1112">
        <v>33.130000000000003</v>
      </c>
      <c r="S1112">
        <v>2247.44</v>
      </c>
      <c r="T1112">
        <v>-64.239999999999995</v>
      </c>
      <c r="U1112" s="6">
        <f>Table1[[#This Row],[Profit]]/Table1[[#This Row],[Sales]]</f>
        <v>-2.8583632933470968E-2</v>
      </c>
      <c r="V1112" t="s">
        <v>15146</v>
      </c>
      <c r="W1112" t="s">
        <v>15412</v>
      </c>
    </row>
    <row r="1113" spans="1:23" x14ac:dyDescent="0.25">
      <c r="A1113" t="s">
        <v>1131</v>
      </c>
      <c r="B1113" s="1">
        <v>45349</v>
      </c>
      <c r="C1113" s="1" t="str">
        <f>TEXT(Table1[[#This Row],[Order Date]],"YYYY")</f>
        <v>2024</v>
      </c>
      <c r="D1113" s="1" t="str">
        <f>TEXT(Table1[[#This Row],[Order Date]],"MMM")</f>
        <v>Feb</v>
      </c>
      <c r="E1113" t="s">
        <v>6124</v>
      </c>
      <c r="F1113" t="s">
        <v>9861</v>
      </c>
      <c r="G1113" t="s">
        <v>9864</v>
      </c>
      <c r="H1113" t="s">
        <v>9868</v>
      </c>
      <c r="I1113" t="s">
        <v>10094</v>
      </c>
      <c r="J1113" t="s">
        <v>10141</v>
      </c>
      <c r="K1113" t="s">
        <v>11235</v>
      </c>
      <c r="L1113" t="s">
        <v>14445</v>
      </c>
      <c r="M1113" t="s">
        <v>14449</v>
      </c>
      <c r="N1113" t="s">
        <v>14895</v>
      </c>
      <c r="O1113">
        <v>1</v>
      </c>
      <c r="P1113">
        <v>276.64999999999998</v>
      </c>
      <c r="Q1113" s="3">
        <v>0.02</v>
      </c>
      <c r="R1113">
        <v>31.44</v>
      </c>
      <c r="S1113">
        <v>271.12</v>
      </c>
      <c r="T1113">
        <v>74.25</v>
      </c>
      <c r="U1113" s="6">
        <f>Table1[[#This Row],[Profit]]/Table1[[#This Row],[Sales]]</f>
        <v>0.27386397167305987</v>
      </c>
      <c r="V1113" t="s">
        <v>15411</v>
      </c>
      <c r="W1113" t="s">
        <v>15413</v>
      </c>
    </row>
    <row r="1114" spans="1:23" x14ac:dyDescent="0.25">
      <c r="A1114" t="s">
        <v>1132</v>
      </c>
      <c r="B1114" s="1">
        <v>44947</v>
      </c>
      <c r="C1114" s="1" t="str">
        <f>TEXT(Table1[[#This Row],[Order Date]],"YYYY")</f>
        <v>2023</v>
      </c>
      <c r="D1114" s="1" t="str">
        <f>TEXT(Table1[[#This Row],[Order Date]],"MMM")</f>
        <v>Jan</v>
      </c>
      <c r="E1114" t="s">
        <v>6125</v>
      </c>
      <c r="F1114" t="s">
        <v>9862</v>
      </c>
      <c r="G1114" t="s">
        <v>9865</v>
      </c>
      <c r="H1114" t="s">
        <v>9871</v>
      </c>
      <c r="I1114" t="s">
        <v>9885</v>
      </c>
      <c r="J1114" t="s">
        <v>10126</v>
      </c>
      <c r="K1114" t="s">
        <v>11236</v>
      </c>
      <c r="L1114" t="s">
        <v>14444</v>
      </c>
      <c r="M1114" t="s">
        <v>14454</v>
      </c>
      <c r="N1114" t="s">
        <v>15041</v>
      </c>
      <c r="O1114">
        <v>10</v>
      </c>
      <c r="P1114">
        <v>796.59</v>
      </c>
      <c r="Q1114" s="3">
        <v>0.21</v>
      </c>
      <c r="R1114">
        <v>34.729999999999997</v>
      </c>
      <c r="S1114">
        <v>6293.06</v>
      </c>
      <c r="T1114">
        <v>569.48</v>
      </c>
      <c r="U1114" s="6">
        <f>Table1[[#This Row],[Profit]]/Table1[[#This Row],[Sales]]</f>
        <v>9.0493337104683574E-2</v>
      </c>
      <c r="V1114" t="s">
        <v>15409</v>
      </c>
      <c r="W1114" t="s">
        <v>15412</v>
      </c>
    </row>
    <row r="1115" spans="1:23" x14ac:dyDescent="0.25">
      <c r="A1115" t="s">
        <v>1133</v>
      </c>
      <c r="B1115" s="1">
        <v>45611</v>
      </c>
      <c r="C1115" s="1" t="str">
        <f>TEXT(Table1[[#This Row],[Order Date]],"YYYY")</f>
        <v>2024</v>
      </c>
      <c r="D1115" s="1" t="str">
        <f>TEXT(Table1[[#This Row],[Order Date]],"MMM")</f>
        <v>Nov</v>
      </c>
      <c r="E1115" t="s">
        <v>6126</v>
      </c>
      <c r="F1115" t="s">
        <v>9861</v>
      </c>
      <c r="G1115" t="s">
        <v>9866</v>
      </c>
      <c r="H1115" t="s">
        <v>9871</v>
      </c>
      <c r="I1115" t="s">
        <v>10014</v>
      </c>
      <c r="J1115" t="s">
        <v>10123</v>
      </c>
      <c r="K1115" t="s">
        <v>11237</v>
      </c>
      <c r="L1115" t="s">
        <v>14444</v>
      </c>
      <c r="M1115" t="s">
        <v>14447</v>
      </c>
      <c r="N1115" t="s">
        <v>15127</v>
      </c>
      <c r="O1115">
        <v>1</v>
      </c>
      <c r="P1115">
        <v>338.65</v>
      </c>
      <c r="Q1115" s="3">
        <v>0.24</v>
      </c>
      <c r="R1115">
        <v>13.71</v>
      </c>
      <c r="S1115">
        <v>257.37</v>
      </c>
      <c r="T1115">
        <v>32.619999999999997</v>
      </c>
      <c r="U1115" s="6">
        <f>Table1[[#This Row],[Profit]]/Table1[[#This Row],[Sales]]</f>
        <v>0.12674359871002835</v>
      </c>
      <c r="V1115" t="s">
        <v>15409</v>
      </c>
      <c r="W1115" t="s">
        <v>15414</v>
      </c>
    </row>
    <row r="1116" spans="1:23" x14ac:dyDescent="0.25">
      <c r="A1116" t="s">
        <v>1134</v>
      </c>
      <c r="B1116" s="1">
        <v>44986</v>
      </c>
      <c r="C1116" s="1" t="str">
        <f>TEXT(Table1[[#This Row],[Order Date]],"YYYY")</f>
        <v>2023</v>
      </c>
      <c r="D1116" s="1" t="str">
        <f>TEXT(Table1[[#This Row],[Order Date]],"MMM")</f>
        <v>Mar</v>
      </c>
      <c r="E1116" t="s">
        <v>5393</v>
      </c>
      <c r="F1116" t="s">
        <v>9862</v>
      </c>
      <c r="G1116" t="s">
        <v>9865</v>
      </c>
      <c r="H1116" t="s">
        <v>9870</v>
      </c>
      <c r="I1116" t="s">
        <v>9903</v>
      </c>
      <c r="J1116" t="s">
        <v>10162</v>
      </c>
      <c r="K1116" t="s">
        <v>11238</v>
      </c>
      <c r="L1116" t="s">
        <v>14446</v>
      </c>
      <c r="M1116" t="s">
        <v>14453</v>
      </c>
      <c r="N1116" t="s">
        <v>14996</v>
      </c>
      <c r="O1116">
        <v>7</v>
      </c>
      <c r="P1116">
        <v>102.13</v>
      </c>
      <c r="Q1116" s="3">
        <v>0.05</v>
      </c>
      <c r="R1116">
        <v>7.24</v>
      </c>
      <c r="S1116">
        <v>679.16</v>
      </c>
      <c r="T1116">
        <v>75.19</v>
      </c>
      <c r="U1116" s="6">
        <f>Table1[[#This Row],[Profit]]/Table1[[#This Row],[Sales]]</f>
        <v>0.11071028918075269</v>
      </c>
      <c r="V1116" t="s">
        <v>15409</v>
      </c>
      <c r="W1116" t="s">
        <v>15413</v>
      </c>
    </row>
    <row r="1117" spans="1:23" x14ac:dyDescent="0.25">
      <c r="A1117" t="s">
        <v>1135</v>
      </c>
      <c r="B1117" s="1">
        <v>45918</v>
      </c>
      <c r="C1117" s="1" t="str">
        <f>TEXT(Table1[[#This Row],[Order Date]],"YYYY")</f>
        <v>2025</v>
      </c>
      <c r="D1117" s="1" t="str">
        <f>TEXT(Table1[[#This Row],[Order Date]],"MMM")</f>
        <v>Sep</v>
      </c>
      <c r="E1117" t="s">
        <v>6127</v>
      </c>
      <c r="F1117" t="s">
        <v>9862</v>
      </c>
      <c r="G1117" t="s">
        <v>9865</v>
      </c>
      <c r="H1117" t="s">
        <v>9871</v>
      </c>
      <c r="I1117" t="s">
        <v>10018</v>
      </c>
      <c r="J1117" t="s">
        <v>10134</v>
      </c>
      <c r="K1117" t="s">
        <v>11239</v>
      </c>
      <c r="L1117" t="s">
        <v>14445</v>
      </c>
      <c r="M1117" t="s">
        <v>14451</v>
      </c>
      <c r="N1117" t="s">
        <v>14639</v>
      </c>
      <c r="O1117">
        <v>4</v>
      </c>
      <c r="P1117">
        <v>629.41</v>
      </c>
      <c r="Q1117" s="3">
        <v>7.0000000000000007E-2</v>
      </c>
      <c r="R1117">
        <v>44.43</v>
      </c>
      <c r="S1117">
        <v>2341.41</v>
      </c>
      <c r="T1117">
        <v>512.04</v>
      </c>
      <c r="U1117" s="6">
        <f>Table1[[#This Row],[Profit]]/Table1[[#This Row],[Sales]]</f>
        <v>0.21868873883685472</v>
      </c>
      <c r="V1117" t="s">
        <v>15146</v>
      </c>
      <c r="W1117" t="s">
        <v>15414</v>
      </c>
    </row>
    <row r="1118" spans="1:23" x14ac:dyDescent="0.25">
      <c r="A1118" t="s">
        <v>1136</v>
      </c>
      <c r="B1118" s="1">
        <v>45176</v>
      </c>
      <c r="C1118" s="1" t="str">
        <f>TEXT(Table1[[#This Row],[Order Date]],"YYYY")</f>
        <v>2023</v>
      </c>
      <c r="D1118" s="1" t="str">
        <f>TEXT(Table1[[#This Row],[Order Date]],"MMM")</f>
        <v>Sep</v>
      </c>
      <c r="E1118" t="s">
        <v>6128</v>
      </c>
      <c r="F1118" t="s">
        <v>9862</v>
      </c>
      <c r="G1118" t="s">
        <v>9866</v>
      </c>
      <c r="H1118" t="s">
        <v>9871</v>
      </c>
      <c r="I1118" t="s">
        <v>10104</v>
      </c>
      <c r="J1118" t="s">
        <v>10154</v>
      </c>
      <c r="K1118" t="s">
        <v>11240</v>
      </c>
      <c r="L1118" t="s">
        <v>14444</v>
      </c>
      <c r="M1118" t="s">
        <v>14454</v>
      </c>
      <c r="N1118" t="s">
        <v>14911</v>
      </c>
      <c r="O1118">
        <v>7</v>
      </c>
      <c r="P1118">
        <v>415.51</v>
      </c>
      <c r="Q1118" s="3">
        <v>7.0000000000000007E-2</v>
      </c>
      <c r="R1118">
        <v>22.78</v>
      </c>
      <c r="S1118">
        <v>2704.97</v>
      </c>
      <c r="T1118">
        <v>175.37</v>
      </c>
      <c r="U1118" s="6">
        <f>Table1[[#This Row],[Profit]]/Table1[[#This Row],[Sales]]</f>
        <v>6.4832512005678439E-2</v>
      </c>
      <c r="V1118" t="s">
        <v>15146</v>
      </c>
      <c r="W1118" t="s">
        <v>15414</v>
      </c>
    </row>
    <row r="1119" spans="1:23" x14ac:dyDescent="0.25">
      <c r="A1119" t="s">
        <v>1137</v>
      </c>
      <c r="B1119" s="1">
        <v>44902</v>
      </c>
      <c r="C1119" s="1" t="str">
        <f>TEXT(Table1[[#This Row],[Order Date]],"YYYY")</f>
        <v>2022</v>
      </c>
      <c r="D1119" s="1" t="str">
        <f>TEXT(Table1[[#This Row],[Order Date]],"MMM")</f>
        <v>Dec</v>
      </c>
      <c r="E1119" t="s">
        <v>6129</v>
      </c>
      <c r="F1119" t="s">
        <v>9863</v>
      </c>
      <c r="G1119" t="s">
        <v>9865</v>
      </c>
      <c r="H1119" t="s">
        <v>9870</v>
      </c>
      <c r="I1119" t="s">
        <v>10009</v>
      </c>
      <c r="J1119" t="s">
        <v>10136</v>
      </c>
      <c r="K1119" t="s">
        <v>11241</v>
      </c>
      <c r="L1119" t="s">
        <v>14445</v>
      </c>
      <c r="M1119" t="s">
        <v>14451</v>
      </c>
      <c r="N1119" t="s">
        <v>14729</v>
      </c>
      <c r="O1119">
        <v>5</v>
      </c>
      <c r="P1119">
        <v>280.10000000000002</v>
      </c>
      <c r="Q1119" s="3">
        <v>7.0000000000000007E-2</v>
      </c>
      <c r="R1119">
        <v>24.03</v>
      </c>
      <c r="S1119">
        <v>1302.46</v>
      </c>
      <c r="T1119">
        <v>87.26</v>
      </c>
      <c r="U1119" s="6">
        <f>Table1[[#This Row],[Profit]]/Table1[[#This Row],[Sales]]</f>
        <v>6.6996299310535454E-2</v>
      </c>
      <c r="V1119" t="s">
        <v>15146</v>
      </c>
      <c r="W1119" t="s">
        <v>15413</v>
      </c>
    </row>
    <row r="1120" spans="1:23" x14ac:dyDescent="0.25">
      <c r="A1120" t="s">
        <v>1138</v>
      </c>
      <c r="B1120" s="1">
        <v>45370</v>
      </c>
      <c r="C1120" s="1" t="str">
        <f>TEXT(Table1[[#This Row],[Order Date]],"YYYY")</f>
        <v>2024</v>
      </c>
      <c r="D1120" s="1" t="str">
        <f>TEXT(Table1[[#This Row],[Order Date]],"MMM")</f>
        <v>Mar</v>
      </c>
      <c r="E1120" t="s">
        <v>6130</v>
      </c>
      <c r="F1120" t="s">
        <v>9861</v>
      </c>
      <c r="G1120" t="s">
        <v>9866</v>
      </c>
      <c r="H1120" t="s">
        <v>9868</v>
      </c>
      <c r="I1120" t="s">
        <v>10110</v>
      </c>
      <c r="J1120" t="s">
        <v>10140</v>
      </c>
      <c r="K1120" t="s">
        <v>11242</v>
      </c>
      <c r="L1120" t="s">
        <v>14446</v>
      </c>
      <c r="M1120" t="s">
        <v>14453</v>
      </c>
      <c r="N1120" t="s">
        <v>15128</v>
      </c>
      <c r="O1120">
        <v>9</v>
      </c>
      <c r="P1120">
        <v>682.12</v>
      </c>
      <c r="Q1120" s="3">
        <v>0.25</v>
      </c>
      <c r="R1120">
        <v>40.44</v>
      </c>
      <c r="S1120">
        <v>4604.3100000000004</v>
      </c>
      <c r="T1120">
        <v>440.29</v>
      </c>
      <c r="U1120" s="6">
        <f>Table1[[#This Row],[Profit]]/Table1[[#This Row],[Sales]]</f>
        <v>9.5625620342678921E-2</v>
      </c>
      <c r="V1120" t="s">
        <v>15146</v>
      </c>
      <c r="W1120" t="s">
        <v>14886</v>
      </c>
    </row>
    <row r="1121" spans="1:23" x14ac:dyDescent="0.25">
      <c r="A1121" t="s">
        <v>1139</v>
      </c>
      <c r="B1121" s="1">
        <v>45557</v>
      </c>
      <c r="C1121" s="1" t="str">
        <f>TEXT(Table1[[#This Row],[Order Date]],"YYYY")</f>
        <v>2024</v>
      </c>
      <c r="D1121" s="1" t="str">
        <f>TEXT(Table1[[#This Row],[Order Date]],"MMM")</f>
        <v>Sep</v>
      </c>
      <c r="E1121" t="s">
        <v>6131</v>
      </c>
      <c r="F1121" t="s">
        <v>9862</v>
      </c>
      <c r="G1121" t="s">
        <v>9866</v>
      </c>
      <c r="H1121" t="s">
        <v>9871</v>
      </c>
      <c r="I1121" t="s">
        <v>10105</v>
      </c>
      <c r="J1121" t="s">
        <v>10134</v>
      </c>
      <c r="K1121" t="s">
        <v>11243</v>
      </c>
      <c r="L1121" t="s">
        <v>14444</v>
      </c>
      <c r="M1121" t="s">
        <v>14454</v>
      </c>
      <c r="N1121" t="s">
        <v>14770</v>
      </c>
      <c r="O1121">
        <v>2</v>
      </c>
      <c r="P1121">
        <v>495.97</v>
      </c>
      <c r="Q1121" s="3">
        <v>0.1</v>
      </c>
      <c r="R1121">
        <v>42.42</v>
      </c>
      <c r="S1121">
        <v>892.75</v>
      </c>
      <c r="T1121">
        <v>159.16</v>
      </c>
      <c r="U1121" s="6">
        <f>Table1[[#This Row],[Profit]]/Table1[[#This Row],[Sales]]</f>
        <v>0.17828059367124055</v>
      </c>
      <c r="V1121" t="s">
        <v>15409</v>
      </c>
      <c r="W1121" t="s">
        <v>15414</v>
      </c>
    </row>
    <row r="1122" spans="1:23" x14ac:dyDescent="0.25">
      <c r="A1122" t="s">
        <v>1140</v>
      </c>
      <c r="B1122" s="1">
        <v>45174</v>
      </c>
      <c r="C1122" s="1" t="str">
        <f>TEXT(Table1[[#This Row],[Order Date]],"YYYY")</f>
        <v>2023</v>
      </c>
      <c r="D1122" s="1" t="str">
        <f>TEXT(Table1[[#This Row],[Order Date]],"MMM")</f>
        <v>Sep</v>
      </c>
      <c r="E1122" t="s">
        <v>6132</v>
      </c>
      <c r="F1122" t="s">
        <v>9863</v>
      </c>
      <c r="G1122" t="s">
        <v>9864</v>
      </c>
      <c r="H1122" t="s">
        <v>9870</v>
      </c>
      <c r="I1122" t="s">
        <v>9892</v>
      </c>
      <c r="J1122" t="s">
        <v>9950</v>
      </c>
      <c r="K1122" t="s">
        <v>11244</v>
      </c>
      <c r="L1122" t="s">
        <v>14445</v>
      </c>
      <c r="M1122" t="s">
        <v>14452</v>
      </c>
      <c r="N1122" t="s">
        <v>14828</v>
      </c>
      <c r="O1122">
        <v>10</v>
      </c>
      <c r="P1122">
        <v>519.16999999999996</v>
      </c>
      <c r="Q1122" s="3">
        <v>0.19</v>
      </c>
      <c r="R1122">
        <v>23.85</v>
      </c>
      <c r="S1122">
        <v>4205.28</v>
      </c>
      <c r="T1122">
        <v>662.27</v>
      </c>
      <c r="U1122" s="6">
        <f>Table1[[#This Row],[Profit]]/Table1[[#This Row],[Sales]]</f>
        <v>0.15748535174827835</v>
      </c>
      <c r="V1122" t="s">
        <v>15409</v>
      </c>
      <c r="W1122" t="s">
        <v>15412</v>
      </c>
    </row>
    <row r="1123" spans="1:23" x14ac:dyDescent="0.25">
      <c r="A1123" t="s">
        <v>1141</v>
      </c>
      <c r="B1123" s="1">
        <v>45402</v>
      </c>
      <c r="C1123" s="1" t="str">
        <f>TEXT(Table1[[#This Row],[Order Date]],"YYYY")</f>
        <v>2024</v>
      </c>
      <c r="D1123" s="1" t="str">
        <f>TEXT(Table1[[#This Row],[Order Date]],"MMM")</f>
        <v>Apr</v>
      </c>
      <c r="E1123" t="s">
        <v>6133</v>
      </c>
      <c r="F1123" t="s">
        <v>9863</v>
      </c>
      <c r="G1123" t="s">
        <v>9864</v>
      </c>
      <c r="H1123" t="s">
        <v>9869</v>
      </c>
      <c r="I1123" t="s">
        <v>10030</v>
      </c>
      <c r="J1123" t="s">
        <v>10118</v>
      </c>
      <c r="K1123" t="s">
        <v>11245</v>
      </c>
      <c r="L1123" t="s">
        <v>14446</v>
      </c>
      <c r="M1123" t="s">
        <v>14455</v>
      </c>
      <c r="N1123" t="s">
        <v>14469</v>
      </c>
      <c r="O1123">
        <v>6</v>
      </c>
      <c r="P1123">
        <v>537.38</v>
      </c>
      <c r="Q1123" s="3">
        <v>0.23</v>
      </c>
      <c r="R1123">
        <v>29.48</v>
      </c>
      <c r="S1123">
        <v>2482.6999999999998</v>
      </c>
      <c r="T1123">
        <v>-225.78</v>
      </c>
      <c r="U1123" s="6">
        <f>Table1[[#This Row],[Profit]]/Table1[[#This Row],[Sales]]</f>
        <v>-9.0941313892133571E-2</v>
      </c>
      <c r="V1123" t="s">
        <v>15146</v>
      </c>
      <c r="W1123" t="s">
        <v>14886</v>
      </c>
    </row>
    <row r="1124" spans="1:23" x14ac:dyDescent="0.25">
      <c r="A1124" t="s">
        <v>1142</v>
      </c>
      <c r="B1124" s="1">
        <v>45149</v>
      </c>
      <c r="C1124" s="1" t="str">
        <f>TEXT(Table1[[#This Row],[Order Date]],"YYYY")</f>
        <v>2023</v>
      </c>
      <c r="D1124" s="1" t="str">
        <f>TEXT(Table1[[#This Row],[Order Date]],"MMM")</f>
        <v>Aug</v>
      </c>
      <c r="E1124" t="s">
        <v>6134</v>
      </c>
      <c r="F1124" t="s">
        <v>9863</v>
      </c>
      <c r="G1124" t="s">
        <v>9864</v>
      </c>
      <c r="H1124" t="s">
        <v>9868</v>
      </c>
      <c r="I1124" t="s">
        <v>10063</v>
      </c>
      <c r="J1124" t="s">
        <v>10122</v>
      </c>
      <c r="K1124" t="s">
        <v>11246</v>
      </c>
      <c r="L1124" t="s">
        <v>14445</v>
      </c>
      <c r="M1124" t="s">
        <v>14451</v>
      </c>
      <c r="N1124" t="s">
        <v>14891</v>
      </c>
      <c r="O1124">
        <v>7</v>
      </c>
      <c r="P1124">
        <v>462.82</v>
      </c>
      <c r="Q1124" s="3">
        <v>0.26</v>
      </c>
      <c r="R1124">
        <v>12.29</v>
      </c>
      <c r="S1124">
        <v>2397.41</v>
      </c>
      <c r="T1124">
        <v>-78.28</v>
      </c>
      <c r="U1124" s="6">
        <f>Table1[[#This Row],[Profit]]/Table1[[#This Row],[Sales]]</f>
        <v>-3.2651903512540617E-2</v>
      </c>
      <c r="V1124" t="s">
        <v>15146</v>
      </c>
      <c r="W1124" t="s">
        <v>15414</v>
      </c>
    </row>
    <row r="1125" spans="1:23" x14ac:dyDescent="0.25">
      <c r="A1125" t="s">
        <v>1143</v>
      </c>
      <c r="B1125" s="1">
        <v>44904</v>
      </c>
      <c r="C1125" s="1" t="str">
        <f>TEXT(Table1[[#This Row],[Order Date]],"YYYY")</f>
        <v>2022</v>
      </c>
      <c r="D1125" s="1" t="str">
        <f>TEXT(Table1[[#This Row],[Order Date]],"MMM")</f>
        <v>Dec</v>
      </c>
      <c r="E1125" t="s">
        <v>6135</v>
      </c>
      <c r="F1125" t="s">
        <v>9861</v>
      </c>
      <c r="G1125" t="s">
        <v>9864</v>
      </c>
      <c r="H1125" t="s">
        <v>9869</v>
      </c>
      <c r="I1125" t="s">
        <v>10044</v>
      </c>
      <c r="J1125" t="s">
        <v>10124</v>
      </c>
      <c r="K1125" t="s">
        <v>11247</v>
      </c>
      <c r="L1125" t="s">
        <v>14446</v>
      </c>
      <c r="M1125" t="s">
        <v>14455</v>
      </c>
      <c r="N1125" t="s">
        <v>14661</v>
      </c>
      <c r="O1125">
        <v>5</v>
      </c>
      <c r="P1125">
        <v>217.63</v>
      </c>
      <c r="Q1125" s="3">
        <v>0.03</v>
      </c>
      <c r="R1125">
        <v>37.33</v>
      </c>
      <c r="S1125">
        <v>1055.51</v>
      </c>
      <c r="T1125">
        <v>-98.51</v>
      </c>
      <c r="U1125" s="6">
        <f>Table1[[#This Row],[Profit]]/Table1[[#This Row],[Sales]]</f>
        <v>-9.33292910536139E-2</v>
      </c>
      <c r="V1125" t="s">
        <v>15146</v>
      </c>
      <c r="W1125" t="s">
        <v>15412</v>
      </c>
    </row>
    <row r="1126" spans="1:23" x14ac:dyDescent="0.25">
      <c r="A1126" t="s">
        <v>1144</v>
      </c>
      <c r="B1126" s="1">
        <v>45110</v>
      </c>
      <c r="C1126" s="1" t="str">
        <f>TEXT(Table1[[#This Row],[Order Date]],"YYYY")</f>
        <v>2023</v>
      </c>
      <c r="D1126" s="1" t="str">
        <f>TEXT(Table1[[#This Row],[Order Date]],"MMM")</f>
        <v>Jul</v>
      </c>
      <c r="E1126" t="s">
        <v>6136</v>
      </c>
      <c r="F1126" t="s">
        <v>9861</v>
      </c>
      <c r="G1126" t="s">
        <v>9866</v>
      </c>
      <c r="H1126" t="s">
        <v>9871</v>
      </c>
      <c r="I1126" t="s">
        <v>9929</v>
      </c>
      <c r="J1126" t="s">
        <v>10158</v>
      </c>
      <c r="K1126" t="s">
        <v>11248</v>
      </c>
      <c r="L1126" t="s">
        <v>14444</v>
      </c>
      <c r="M1126" t="s">
        <v>14454</v>
      </c>
      <c r="N1126" t="s">
        <v>14622</v>
      </c>
      <c r="O1126">
        <v>10</v>
      </c>
      <c r="P1126">
        <v>546.42999999999995</v>
      </c>
      <c r="Q1126" s="3">
        <v>0.12</v>
      </c>
      <c r="R1126">
        <v>46.36</v>
      </c>
      <c r="S1126">
        <v>4808.58</v>
      </c>
      <c r="T1126">
        <v>1001.63</v>
      </c>
      <c r="U1126" s="6">
        <f>Table1[[#This Row],[Profit]]/Table1[[#This Row],[Sales]]</f>
        <v>0.20830057938102309</v>
      </c>
      <c r="V1126" t="s">
        <v>15146</v>
      </c>
      <c r="W1126" t="s">
        <v>15413</v>
      </c>
    </row>
    <row r="1127" spans="1:23" x14ac:dyDescent="0.25">
      <c r="A1127" t="s">
        <v>1145</v>
      </c>
      <c r="B1127" s="1">
        <v>45428</v>
      </c>
      <c r="C1127" s="1" t="str">
        <f>TEXT(Table1[[#This Row],[Order Date]],"YYYY")</f>
        <v>2024</v>
      </c>
      <c r="D1127" s="1" t="str">
        <f>TEXT(Table1[[#This Row],[Order Date]],"MMM")</f>
        <v>May</v>
      </c>
      <c r="E1127" t="s">
        <v>6137</v>
      </c>
      <c r="F1127" t="s">
        <v>9862</v>
      </c>
      <c r="G1127" t="s">
        <v>9864</v>
      </c>
      <c r="H1127" t="s">
        <v>9869</v>
      </c>
      <c r="I1127" t="s">
        <v>10066</v>
      </c>
      <c r="J1127" t="s">
        <v>10124</v>
      </c>
      <c r="K1127" t="s">
        <v>11249</v>
      </c>
      <c r="L1127" t="s">
        <v>14446</v>
      </c>
      <c r="M1127" t="s">
        <v>14450</v>
      </c>
      <c r="N1127" t="s">
        <v>15087</v>
      </c>
      <c r="O1127">
        <v>3</v>
      </c>
      <c r="P1127">
        <v>210.01</v>
      </c>
      <c r="Q1127" s="3">
        <v>0.01</v>
      </c>
      <c r="R1127">
        <v>47.58</v>
      </c>
      <c r="S1127">
        <v>623.73</v>
      </c>
      <c r="T1127">
        <v>68.010000000000005</v>
      </c>
      <c r="U1127" s="6">
        <f>Table1[[#This Row],[Profit]]/Table1[[#This Row],[Sales]]</f>
        <v>0.10903756433072002</v>
      </c>
      <c r="V1127" t="s">
        <v>15146</v>
      </c>
      <c r="W1127" t="s">
        <v>15413</v>
      </c>
    </row>
    <row r="1128" spans="1:23" x14ac:dyDescent="0.25">
      <c r="A1128" t="s">
        <v>1146</v>
      </c>
      <c r="B1128" s="1">
        <v>45844</v>
      </c>
      <c r="C1128" s="1" t="str">
        <f>TEXT(Table1[[#This Row],[Order Date]],"YYYY")</f>
        <v>2025</v>
      </c>
      <c r="D1128" s="1" t="str">
        <f>TEXT(Table1[[#This Row],[Order Date]],"MMM")</f>
        <v>Jul</v>
      </c>
      <c r="E1128" t="s">
        <v>6138</v>
      </c>
      <c r="F1128" t="s">
        <v>9861</v>
      </c>
      <c r="G1128" t="s">
        <v>9864</v>
      </c>
      <c r="H1128" t="s">
        <v>9870</v>
      </c>
      <c r="I1128" t="s">
        <v>10010</v>
      </c>
      <c r="J1128" t="s">
        <v>10121</v>
      </c>
      <c r="K1128" t="s">
        <v>11250</v>
      </c>
      <c r="L1128" t="s">
        <v>14444</v>
      </c>
      <c r="M1128" t="s">
        <v>14454</v>
      </c>
      <c r="N1128" t="s">
        <v>14593</v>
      </c>
      <c r="O1128">
        <v>7</v>
      </c>
      <c r="P1128">
        <v>339.46</v>
      </c>
      <c r="Q1128" s="3">
        <v>0.04</v>
      </c>
      <c r="R1128">
        <v>29.78</v>
      </c>
      <c r="S1128">
        <v>2281.17</v>
      </c>
      <c r="T1128">
        <v>329.01</v>
      </c>
      <c r="U1128" s="6">
        <f>Table1[[#This Row],[Profit]]/Table1[[#This Row],[Sales]]</f>
        <v>0.14422861952419153</v>
      </c>
      <c r="V1128" t="s">
        <v>15409</v>
      </c>
      <c r="W1128" t="s">
        <v>15413</v>
      </c>
    </row>
    <row r="1129" spans="1:23" x14ac:dyDescent="0.25">
      <c r="A1129" t="s">
        <v>1147</v>
      </c>
      <c r="B1129" s="1">
        <v>45764</v>
      </c>
      <c r="C1129" s="1" t="str">
        <f>TEXT(Table1[[#This Row],[Order Date]],"YYYY")</f>
        <v>2025</v>
      </c>
      <c r="D1129" s="1" t="str">
        <f>TEXT(Table1[[#This Row],[Order Date]],"MMM")</f>
        <v>Apr</v>
      </c>
      <c r="E1129" t="s">
        <v>6139</v>
      </c>
      <c r="F1129" t="s">
        <v>9861</v>
      </c>
      <c r="G1129" t="s">
        <v>9866</v>
      </c>
      <c r="H1129" t="s">
        <v>9869</v>
      </c>
      <c r="I1129" t="s">
        <v>9945</v>
      </c>
      <c r="J1129" t="s">
        <v>10123</v>
      </c>
      <c r="K1129" t="s">
        <v>11251</v>
      </c>
      <c r="L1129" t="s">
        <v>14445</v>
      </c>
      <c r="M1129" t="s">
        <v>14452</v>
      </c>
      <c r="N1129" t="s">
        <v>15100</v>
      </c>
      <c r="O1129">
        <v>6</v>
      </c>
      <c r="P1129">
        <v>554.37</v>
      </c>
      <c r="Q1129" s="3">
        <v>0.03</v>
      </c>
      <c r="R1129">
        <v>13.67</v>
      </c>
      <c r="S1129">
        <v>3226.43</v>
      </c>
      <c r="T1129">
        <v>-91.42</v>
      </c>
      <c r="U1129" s="6">
        <f>Table1[[#This Row],[Profit]]/Table1[[#This Row],[Sales]]</f>
        <v>-2.8334722898063807E-2</v>
      </c>
      <c r="V1129" t="s">
        <v>15146</v>
      </c>
      <c r="W1129" t="s">
        <v>15412</v>
      </c>
    </row>
    <row r="1130" spans="1:23" x14ac:dyDescent="0.25">
      <c r="A1130" t="s">
        <v>1148</v>
      </c>
      <c r="B1130" s="1">
        <v>45136</v>
      </c>
      <c r="C1130" s="1" t="str">
        <f>TEXT(Table1[[#This Row],[Order Date]],"YYYY")</f>
        <v>2023</v>
      </c>
      <c r="D1130" s="1" t="str">
        <f>TEXT(Table1[[#This Row],[Order Date]],"MMM")</f>
        <v>Jul</v>
      </c>
      <c r="E1130" t="s">
        <v>6140</v>
      </c>
      <c r="F1130" t="s">
        <v>9863</v>
      </c>
      <c r="G1130" t="s">
        <v>9865</v>
      </c>
      <c r="H1130" t="s">
        <v>9868</v>
      </c>
      <c r="I1130" t="s">
        <v>9975</v>
      </c>
      <c r="J1130" t="s">
        <v>10127</v>
      </c>
      <c r="K1130" t="s">
        <v>11252</v>
      </c>
      <c r="L1130" t="s">
        <v>14446</v>
      </c>
      <c r="M1130" t="s">
        <v>14450</v>
      </c>
      <c r="N1130" t="s">
        <v>15129</v>
      </c>
      <c r="O1130">
        <v>3</v>
      </c>
      <c r="P1130">
        <v>350.4</v>
      </c>
      <c r="Q1130" s="3">
        <v>0.1</v>
      </c>
      <c r="R1130">
        <v>32.04</v>
      </c>
      <c r="S1130">
        <v>946.08</v>
      </c>
      <c r="T1130">
        <v>-83.6</v>
      </c>
      <c r="U1130" s="6">
        <f>Table1[[#This Row],[Profit]]/Table1[[#This Row],[Sales]]</f>
        <v>-8.8364620328090643E-2</v>
      </c>
      <c r="V1130" t="s">
        <v>15410</v>
      </c>
      <c r="W1130" t="s">
        <v>15413</v>
      </c>
    </row>
    <row r="1131" spans="1:23" x14ac:dyDescent="0.25">
      <c r="A1131" t="s">
        <v>1149</v>
      </c>
      <c r="B1131" s="1">
        <v>44942</v>
      </c>
      <c r="C1131" s="1" t="str">
        <f>TEXT(Table1[[#This Row],[Order Date]],"YYYY")</f>
        <v>2023</v>
      </c>
      <c r="D1131" s="1" t="str">
        <f>TEXT(Table1[[#This Row],[Order Date]],"MMM")</f>
        <v>Jan</v>
      </c>
      <c r="E1131" t="s">
        <v>6141</v>
      </c>
      <c r="F1131" t="s">
        <v>9861</v>
      </c>
      <c r="G1131" t="s">
        <v>9866</v>
      </c>
      <c r="H1131" t="s">
        <v>9870</v>
      </c>
      <c r="I1131" t="s">
        <v>9921</v>
      </c>
      <c r="J1131" t="s">
        <v>10132</v>
      </c>
      <c r="K1131" t="s">
        <v>11253</v>
      </c>
      <c r="L1131" t="s">
        <v>14444</v>
      </c>
      <c r="M1131" t="s">
        <v>14448</v>
      </c>
      <c r="N1131" t="s">
        <v>14645</v>
      </c>
      <c r="O1131">
        <v>8</v>
      </c>
      <c r="P1131">
        <v>194.77</v>
      </c>
      <c r="Q1131" s="3">
        <v>0.1</v>
      </c>
      <c r="R1131">
        <v>41.12</v>
      </c>
      <c r="S1131">
        <v>1402.34</v>
      </c>
      <c r="T1131">
        <v>163.26</v>
      </c>
      <c r="U1131" s="6">
        <f>Table1[[#This Row],[Profit]]/Table1[[#This Row],[Sales]]</f>
        <v>0.11641969850392915</v>
      </c>
      <c r="V1131" t="s">
        <v>15146</v>
      </c>
      <c r="W1131" t="s">
        <v>14886</v>
      </c>
    </row>
    <row r="1132" spans="1:23" x14ac:dyDescent="0.25">
      <c r="A1132" t="s">
        <v>1150</v>
      </c>
      <c r="B1132" s="1">
        <v>44987</v>
      </c>
      <c r="C1132" s="1" t="str">
        <f>TEXT(Table1[[#This Row],[Order Date]],"YYYY")</f>
        <v>2023</v>
      </c>
      <c r="D1132" s="1" t="str">
        <f>TEXT(Table1[[#This Row],[Order Date]],"MMM")</f>
        <v>Mar</v>
      </c>
      <c r="E1132" t="s">
        <v>6142</v>
      </c>
      <c r="F1132" t="s">
        <v>9861</v>
      </c>
      <c r="G1132" t="s">
        <v>9866</v>
      </c>
      <c r="H1132" t="s">
        <v>9867</v>
      </c>
      <c r="I1132" t="s">
        <v>10088</v>
      </c>
      <c r="J1132" t="s">
        <v>10118</v>
      </c>
      <c r="K1132" t="s">
        <v>11254</v>
      </c>
      <c r="L1132" t="s">
        <v>14445</v>
      </c>
      <c r="M1132" t="s">
        <v>14449</v>
      </c>
      <c r="N1132" t="s">
        <v>15097</v>
      </c>
      <c r="O1132">
        <v>8</v>
      </c>
      <c r="P1132">
        <v>352.47</v>
      </c>
      <c r="Q1132" s="3">
        <v>0.23</v>
      </c>
      <c r="R1132">
        <v>49.57</v>
      </c>
      <c r="S1132">
        <v>2171.2199999999998</v>
      </c>
      <c r="T1132">
        <v>281.87</v>
      </c>
      <c r="U1132" s="6">
        <f>Table1[[#This Row],[Profit]]/Table1[[#This Row],[Sales]]</f>
        <v>0.12982102228240344</v>
      </c>
      <c r="V1132" t="s">
        <v>15410</v>
      </c>
      <c r="W1132" t="s">
        <v>15412</v>
      </c>
    </row>
    <row r="1133" spans="1:23" x14ac:dyDescent="0.25">
      <c r="A1133" t="s">
        <v>1151</v>
      </c>
      <c r="B1133" s="1">
        <v>45247</v>
      </c>
      <c r="C1133" s="1" t="str">
        <f>TEXT(Table1[[#This Row],[Order Date]],"YYYY")</f>
        <v>2023</v>
      </c>
      <c r="D1133" s="1" t="str">
        <f>TEXT(Table1[[#This Row],[Order Date]],"MMM")</f>
        <v>Nov</v>
      </c>
      <c r="E1133" t="s">
        <v>6143</v>
      </c>
      <c r="F1133" t="s">
        <v>9863</v>
      </c>
      <c r="G1133" t="s">
        <v>9864</v>
      </c>
      <c r="H1133" t="s">
        <v>9870</v>
      </c>
      <c r="I1133" t="s">
        <v>9919</v>
      </c>
      <c r="J1133" t="s">
        <v>10151</v>
      </c>
      <c r="K1133" t="s">
        <v>11255</v>
      </c>
      <c r="L1133" t="s">
        <v>14446</v>
      </c>
      <c r="M1133" t="s">
        <v>14453</v>
      </c>
      <c r="N1133" t="s">
        <v>14629</v>
      </c>
      <c r="O1133">
        <v>7</v>
      </c>
      <c r="P1133">
        <v>643.19000000000005</v>
      </c>
      <c r="Q1133" s="3">
        <v>0.23</v>
      </c>
      <c r="R1133">
        <v>12.28</v>
      </c>
      <c r="S1133">
        <v>3466.79</v>
      </c>
      <c r="T1133">
        <v>143.59</v>
      </c>
      <c r="U1133" s="6">
        <f>Table1[[#This Row],[Profit]]/Table1[[#This Row],[Sales]]</f>
        <v>4.1418718757121144E-2</v>
      </c>
      <c r="V1133" t="s">
        <v>15411</v>
      </c>
      <c r="W1133" t="s">
        <v>15412</v>
      </c>
    </row>
    <row r="1134" spans="1:23" x14ac:dyDescent="0.25">
      <c r="A1134" t="s">
        <v>1152</v>
      </c>
      <c r="B1134" s="1">
        <v>45363</v>
      </c>
      <c r="C1134" s="1" t="str">
        <f>TEXT(Table1[[#This Row],[Order Date]],"YYYY")</f>
        <v>2024</v>
      </c>
      <c r="D1134" s="1" t="str">
        <f>TEXT(Table1[[#This Row],[Order Date]],"MMM")</f>
        <v>Mar</v>
      </c>
      <c r="E1134" t="s">
        <v>6144</v>
      </c>
      <c r="F1134" t="s">
        <v>9863</v>
      </c>
      <c r="G1134" t="s">
        <v>9864</v>
      </c>
      <c r="H1134" t="s">
        <v>9869</v>
      </c>
      <c r="I1134" t="s">
        <v>9891</v>
      </c>
      <c r="J1134" t="s">
        <v>10133</v>
      </c>
      <c r="K1134" t="s">
        <v>11256</v>
      </c>
      <c r="L1134" t="s">
        <v>14444</v>
      </c>
      <c r="M1134" t="s">
        <v>14448</v>
      </c>
      <c r="N1134" t="s">
        <v>15130</v>
      </c>
      <c r="O1134">
        <v>5</v>
      </c>
      <c r="P1134">
        <v>104.36</v>
      </c>
      <c r="Q1134" s="3">
        <v>0.21</v>
      </c>
      <c r="R1134">
        <v>12.07</v>
      </c>
      <c r="S1134">
        <v>412.22</v>
      </c>
      <c r="T1134">
        <v>93.58</v>
      </c>
      <c r="U1134" s="6">
        <f>Table1[[#This Row],[Profit]]/Table1[[#This Row],[Sales]]</f>
        <v>0.2270147008878754</v>
      </c>
      <c r="V1134" t="s">
        <v>15146</v>
      </c>
      <c r="W1134" t="s">
        <v>15412</v>
      </c>
    </row>
    <row r="1135" spans="1:23" x14ac:dyDescent="0.25">
      <c r="A1135" t="s">
        <v>1153</v>
      </c>
      <c r="B1135" s="1">
        <v>45915</v>
      </c>
      <c r="C1135" s="1" t="str">
        <f>TEXT(Table1[[#This Row],[Order Date]],"YYYY")</f>
        <v>2025</v>
      </c>
      <c r="D1135" s="1" t="str">
        <f>TEXT(Table1[[#This Row],[Order Date]],"MMM")</f>
        <v>Sep</v>
      </c>
      <c r="E1135" t="s">
        <v>6145</v>
      </c>
      <c r="F1135" t="s">
        <v>9862</v>
      </c>
      <c r="G1135" t="s">
        <v>9864</v>
      </c>
      <c r="H1135" t="s">
        <v>9868</v>
      </c>
      <c r="I1135" t="s">
        <v>10114</v>
      </c>
      <c r="J1135" t="s">
        <v>10153</v>
      </c>
      <c r="K1135" t="s">
        <v>11257</v>
      </c>
      <c r="L1135" t="s">
        <v>14445</v>
      </c>
      <c r="M1135" t="s">
        <v>14451</v>
      </c>
      <c r="N1135" t="s">
        <v>14729</v>
      </c>
      <c r="O1135">
        <v>6</v>
      </c>
      <c r="P1135">
        <v>684.39</v>
      </c>
      <c r="Q1135" s="3">
        <v>0.13</v>
      </c>
      <c r="R1135">
        <v>10.62</v>
      </c>
      <c r="S1135">
        <v>3572.52</v>
      </c>
      <c r="T1135">
        <v>615.36</v>
      </c>
      <c r="U1135" s="6">
        <f>Table1[[#This Row],[Profit]]/Table1[[#This Row],[Sales]]</f>
        <v>0.17224816096201001</v>
      </c>
      <c r="V1135" t="s">
        <v>15146</v>
      </c>
      <c r="W1135" t="s">
        <v>15412</v>
      </c>
    </row>
    <row r="1136" spans="1:23" x14ac:dyDescent="0.25">
      <c r="A1136" t="s">
        <v>1154</v>
      </c>
      <c r="B1136" s="1">
        <v>44957</v>
      </c>
      <c r="C1136" s="1" t="str">
        <f>TEXT(Table1[[#This Row],[Order Date]],"YYYY")</f>
        <v>2023</v>
      </c>
      <c r="D1136" s="1" t="str">
        <f>TEXT(Table1[[#This Row],[Order Date]],"MMM")</f>
        <v>Jan</v>
      </c>
      <c r="E1136" t="s">
        <v>6146</v>
      </c>
      <c r="F1136" t="s">
        <v>9861</v>
      </c>
      <c r="G1136" t="s">
        <v>9865</v>
      </c>
      <c r="H1136" t="s">
        <v>9867</v>
      </c>
      <c r="I1136" t="s">
        <v>9930</v>
      </c>
      <c r="J1136" t="s">
        <v>10157</v>
      </c>
      <c r="K1136" t="s">
        <v>11258</v>
      </c>
      <c r="L1136" t="s">
        <v>14444</v>
      </c>
      <c r="M1136" t="s">
        <v>14447</v>
      </c>
      <c r="N1136" t="s">
        <v>14684</v>
      </c>
      <c r="O1136">
        <v>7</v>
      </c>
      <c r="P1136">
        <v>715.95</v>
      </c>
      <c r="Q1136" s="3">
        <v>0.04</v>
      </c>
      <c r="R1136">
        <v>14.02</v>
      </c>
      <c r="S1136">
        <v>4811.18</v>
      </c>
      <c r="T1136">
        <v>838.4</v>
      </c>
      <c r="U1136" s="6">
        <f>Table1[[#This Row],[Profit]]/Table1[[#This Row],[Sales]]</f>
        <v>0.17426078425666883</v>
      </c>
      <c r="V1136" t="s">
        <v>15411</v>
      </c>
      <c r="W1136" t="s">
        <v>14886</v>
      </c>
    </row>
    <row r="1137" spans="1:23" x14ac:dyDescent="0.25">
      <c r="A1137" t="s">
        <v>1155</v>
      </c>
      <c r="B1137" s="1">
        <v>45058</v>
      </c>
      <c r="C1137" s="1" t="str">
        <f>TEXT(Table1[[#This Row],[Order Date]],"YYYY")</f>
        <v>2023</v>
      </c>
      <c r="D1137" s="1" t="str">
        <f>TEXT(Table1[[#This Row],[Order Date]],"MMM")</f>
        <v>May</v>
      </c>
      <c r="E1137" t="s">
        <v>6147</v>
      </c>
      <c r="F1137" t="s">
        <v>9861</v>
      </c>
      <c r="G1137" t="s">
        <v>9866</v>
      </c>
      <c r="H1137" t="s">
        <v>9868</v>
      </c>
      <c r="I1137" t="s">
        <v>9944</v>
      </c>
      <c r="J1137" t="s">
        <v>10138</v>
      </c>
      <c r="K1137" t="s">
        <v>11259</v>
      </c>
      <c r="L1137" t="s">
        <v>14444</v>
      </c>
      <c r="M1137" t="s">
        <v>14447</v>
      </c>
      <c r="N1137" t="s">
        <v>15131</v>
      </c>
      <c r="O1137">
        <v>2</v>
      </c>
      <c r="P1137">
        <v>231.72</v>
      </c>
      <c r="Q1137" s="3">
        <v>0.28000000000000003</v>
      </c>
      <c r="R1137">
        <v>33.46</v>
      </c>
      <c r="S1137">
        <v>333.68</v>
      </c>
      <c r="T1137">
        <v>-28.43</v>
      </c>
      <c r="U1137" s="6">
        <f>Table1[[#This Row],[Profit]]/Table1[[#This Row],[Sales]]</f>
        <v>-8.5201390553824016E-2</v>
      </c>
      <c r="V1137" t="s">
        <v>15411</v>
      </c>
      <c r="W1137" t="s">
        <v>15414</v>
      </c>
    </row>
    <row r="1138" spans="1:23" x14ac:dyDescent="0.25">
      <c r="A1138" t="s">
        <v>1156</v>
      </c>
      <c r="B1138" s="1">
        <v>45300</v>
      </c>
      <c r="C1138" s="1" t="str">
        <f>TEXT(Table1[[#This Row],[Order Date]],"YYYY")</f>
        <v>2024</v>
      </c>
      <c r="D1138" s="1" t="str">
        <f>TEXT(Table1[[#This Row],[Order Date]],"MMM")</f>
        <v>Jan</v>
      </c>
      <c r="E1138" t="s">
        <v>6148</v>
      </c>
      <c r="F1138" t="s">
        <v>9861</v>
      </c>
      <c r="G1138" t="s">
        <v>9866</v>
      </c>
      <c r="H1138" t="s">
        <v>9867</v>
      </c>
      <c r="I1138" t="s">
        <v>10076</v>
      </c>
      <c r="J1138" t="s">
        <v>9950</v>
      </c>
      <c r="K1138" t="s">
        <v>11260</v>
      </c>
      <c r="L1138" t="s">
        <v>14444</v>
      </c>
      <c r="M1138" t="s">
        <v>14454</v>
      </c>
      <c r="N1138" t="s">
        <v>14743</v>
      </c>
      <c r="O1138">
        <v>10</v>
      </c>
      <c r="P1138">
        <v>493.43</v>
      </c>
      <c r="Q1138" s="3">
        <v>0.02</v>
      </c>
      <c r="R1138">
        <v>45.17</v>
      </c>
      <c r="S1138">
        <v>4835.6099999999997</v>
      </c>
      <c r="T1138">
        <v>-408.06</v>
      </c>
      <c r="U1138" s="6">
        <f>Table1[[#This Row],[Profit]]/Table1[[#This Row],[Sales]]</f>
        <v>-8.4386457964972364E-2</v>
      </c>
      <c r="V1138" t="s">
        <v>15410</v>
      </c>
      <c r="W1138" t="s">
        <v>15414</v>
      </c>
    </row>
    <row r="1139" spans="1:23" x14ac:dyDescent="0.25">
      <c r="A1139" t="s">
        <v>1157</v>
      </c>
      <c r="B1139" s="1">
        <v>44984</v>
      </c>
      <c r="C1139" s="1" t="str">
        <f>TEXT(Table1[[#This Row],[Order Date]],"YYYY")</f>
        <v>2023</v>
      </c>
      <c r="D1139" s="1" t="str">
        <f>TEXT(Table1[[#This Row],[Order Date]],"MMM")</f>
        <v>Feb</v>
      </c>
      <c r="E1139" t="s">
        <v>6149</v>
      </c>
      <c r="F1139" t="s">
        <v>9863</v>
      </c>
      <c r="G1139" t="s">
        <v>9864</v>
      </c>
      <c r="H1139" t="s">
        <v>9871</v>
      </c>
      <c r="I1139" t="s">
        <v>9932</v>
      </c>
      <c r="J1139" t="s">
        <v>10160</v>
      </c>
      <c r="K1139" t="s">
        <v>11261</v>
      </c>
      <c r="L1139" t="s">
        <v>14446</v>
      </c>
      <c r="M1139" t="s">
        <v>14455</v>
      </c>
      <c r="N1139" t="s">
        <v>15027</v>
      </c>
      <c r="O1139">
        <v>8</v>
      </c>
      <c r="P1139">
        <v>627.58000000000004</v>
      </c>
      <c r="Q1139" s="3">
        <v>0.17</v>
      </c>
      <c r="R1139">
        <v>28.61</v>
      </c>
      <c r="S1139">
        <v>4167.13</v>
      </c>
      <c r="T1139">
        <v>1146.57</v>
      </c>
      <c r="U1139" s="6">
        <f>Table1[[#This Row],[Profit]]/Table1[[#This Row],[Sales]]</f>
        <v>0.27514620374214382</v>
      </c>
      <c r="V1139" t="s">
        <v>15146</v>
      </c>
      <c r="W1139" t="s">
        <v>14886</v>
      </c>
    </row>
    <row r="1140" spans="1:23" x14ac:dyDescent="0.25">
      <c r="A1140" t="s">
        <v>1158</v>
      </c>
      <c r="B1140" s="1">
        <v>45327</v>
      </c>
      <c r="C1140" s="1" t="str">
        <f>TEXT(Table1[[#This Row],[Order Date]],"YYYY")</f>
        <v>2024</v>
      </c>
      <c r="D1140" s="1" t="str">
        <f>TEXT(Table1[[#This Row],[Order Date]],"MMM")</f>
        <v>Feb</v>
      </c>
      <c r="E1140" t="s">
        <v>6150</v>
      </c>
      <c r="F1140" t="s">
        <v>9861</v>
      </c>
      <c r="G1140" t="s">
        <v>9866</v>
      </c>
      <c r="H1140" t="s">
        <v>9870</v>
      </c>
      <c r="I1140" t="s">
        <v>10018</v>
      </c>
      <c r="J1140" t="s">
        <v>10124</v>
      </c>
      <c r="K1140" t="s">
        <v>11262</v>
      </c>
      <c r="L1140" t="s">
        <v>14446</v>
      </c>
      <c r="M1140" t="s">
        <v>14453</v>
      </c>
      <c r="N1140" t="s">
        <v>14484</v>
      </c>
      <c r="O1140">
        <v>1</v>
      </c>
      <c r="P1140">
        <v>423.48</v>
      </c>
      <c r="Q1140" s="3">
        <v>0.11</v>
      </c>
      <c r="R1140">
        <v>47.18</v>
      </c>
      <c r="S1140">
        <v>376.9</v>
      </c>
      <c r="T1140">
        <v>45.99</v>
      </c>
      <c r="U1140" s="6">
        <f>Table1[[#This Row],[Profit]]/Table1[[#This Row],[Sales]]</f>
        <v>0.1220217564340674</v>
      </c>
      <c r="V1140" t="s">
        <v>15410</v>
      </c>
      <c r="W1140" t="s">
        <v>15413</v>
      </c>
    </row>
    <row r="1141" spans="1:23" x14ac:dyDescent="0.25">
      <c r="A1141" t="s">
        <v>1159</v>
      </c>
      <c r="B1141" s="1">
        <v>45066</v>
      </c>
      <c r="C1141" s="1" t="str">
        <f>TEXT(Table1[[#This Row],[Order Date]],"YYYY")</f>
        <v>2023</v>
      </c>
      <c r="D1141" s="1" t="str">
        <f>TEXT(Table1[[#This Row],[Order Date]],"MMM")</f>
        <v>May</v>
      </c>
      <c r="E1141" t="s">
        <v>6151</v>
      </c>
      <c r="F1141" t="s">
        <v>9861</v>
      </c>
      <c r="G1141" t="s">
        <v>9864</v>
      </c>
      <c r="H1141" t="s">
        <v>9867</v>
      </c>
      <c r="I1141" t="s">
        <v>10003</v>
      </c>
      <c r="J1141" t="s">
        <v>10144</v>
      </c>
      <c r="K1141" t="s">
        <v>11263</v>
      </c>
      <c r="L1141" t="s">
        <v>14445</v>
      </c>
      <c r="M1141" t="s">
        <v>14451</v>
      </c>
      <c r="N1141" t="s">
        <v>14646</v>
      </c>
      <c r="O1141">
        <v>7</v>
      </c>
      <c r="P1141">
        <v>595.72</v>
      </c>
      <c r="Q1141" s="3">
        <v>0.17</v>
      </c>
      <c r="R1141">
        <v>33.14</v>
      </c>
      <c r="S1141">
        <v>3461.13</v>
      </c>
      <c r="T1141">
        <v>1031.05</v>
      </c>
      <c r="U1141" s="6">
        <f>Table1[[#This Row],[Profit]]/Table1[[#This Row],[Sales]]</f>
        <v>0.29789404038565437</v>
      </c>
      <c r="V1141" t="s">
        <v>15146</v>
      </c>
      <c r="W1141" t="s">
        <v>15413</v>
      </c>
    </row>
    <row r="1142" spans="1:23" x14ac:dyDescent="0.25">
      <c r="A1142" t="s">
        <v>1160</v>
      </c>
      <c r="B1142" s="1">
        <v>45249</v>
      </c>
      <c r="C1142" s="1" t="str">
        <f>TEXT(Table1[[#This Row],[Order Date]],"YYYY")</f>
        <v>2023</v>
      </c>
      <c r="D1142" s="1" t="str">
        <f>TEXT(Table1[[#This Row],[Order Date]],"MMM")</f>
        <v>Nov</v>
      </c>
      <c r="E1142" t="s">
        <v>6152</v>
      </c>
      <c r="F1142" t="s">
        <v>9861</v>
      </c>
      <c r="G1142" t="s">
        <v>9864</v>
      </c>
      <c r="H1142" t="s">
        <v>9869</v>
      </c>
      <c r="I1142" t="s">
        <v>10095</v>
      </c>
      <c r="J1142" t="s">
        <v>10144</v>
      </c>
      <c r="K1142" t="s">
        <v>11264</v>
      </c>
      <c r="L1142" t="s">
        <v>14444</v>
      </c>
      <c r="M1142" t="s">
        <v>14454</v>
      </c>
      <c r="N1142" t="s">
        <v>15132</v>
      </c>
      <c r="O1142">
        <v>5</v>
      </c>
      <c r="P1142">
        <v>791.32</v>
      </c>
      <c r="Q1142" s="3">
        <v>0.28000000000000003</v>
      </c>
      <c r="R1142">
        <v>11.45</v>
      </c>
      <c r="S1142">
        <v>2848.75</v>
      </c>
      <c r="T1142">
        <v>840.87</v>
      </c>
      <c r="U1142" s="6">
        <f>Table1[[#This Row],[Profit]]/Table1[[#This Row],[Sales]]</f>
        <v>0.29517156647652482</v>
      </c>
      <c r="V1142" t="s">
        <v>15409</v>
      </c>
      <c r="W1142" t="s">
        <v>15414</v>
      </c>
    </row>
    <row r="1143" spans="1:23" x14ac:dyDescent="0.25">
      <c r="A1143" t="s">
        <v>1161</v>
      </c>
      <c r="B1143" s="1">
        <v>45911</v>
      </c>
      <c r="C1143" s="1" t="str">
        <f>TEXT(Table1[[#This Row],[Order Date]],"YYYY")</f>
        <v>2025</v>
      </c>
      <c r="D1143" s="1" t="str">
        <f>TEXT(Table1[[#This Row],[Order Date]],"MMM")</f>
        <v>Sep</v>
      </c>
      <c r="E1143" t="s">
        <v>6153</v>
      </c>
      <c r="F1143" t="s">
        <v>9861</v>
      </c>
      <c r="G1143" t="s">
        <v>9866</v>
      </c>
      <c r="H1143" t="s">
        <v>9869</v>
      </c>
      <c r="I1143" t="s">
        <v>10093</v>
      </c>
      <c r="J1143" t="s">
        <v>10136</v>
      </c>
      <c r="K1143" t="s">
        <v>11265</v>
      </c>
      <c r="L1143" t="s">
        <v>14444</v>
      </c>
      <c r="M1143" t="s">
        <v>14454</v>
      </c>
      <c r="N1143" t="s">
        <v>14533</v>
      </c>
      <c r="O1143">
        <v>1</v>
      </c>
      <c r="P1143">
        <v>28.12</v>
      </c>
      <c r="Q1143" s="3">
        <v>0.05</v>
      </c>
      <c r="R1143">
        <v>25.83</v>
      </c>
      <c r="S1143">
        <v>26.71</v>
      </c>
      <c r="T1143">
        <v>4.05</v>
      </c>
      <c r="U1143" s="6">
        <f>Table1[[#This Row],[Profit]]/Table1[[#This Row],[Sales]]</f>
        <v>0.15162860351928115</v>
      </c>
      <c r="V1143" t="s">
        <v>15146</v>
      </c>
      <c r="W1143" t="s">
        <v>14886</v>
      </c>
    </row>
    <row r="1144" spans="1:23" x14ac:dyDescent="0.25">
      <c r="A1144" t="s">
        <v>1162</v>
      </c>
      <c r="B1144" s="1">
        <v>45040</v>
      </c>
      <c r="C1144" s="1" t="str">
        <f>TEXT(Table1[[#This Row],[Order Date]],"YYYY")</f>
        <v>2023</v>
      </c>
      <c r="D1144" s="1" t="str">
        <f>TEXT(Table1[[#This Row],[Order Date]],"MMM")</f>
        <v>Apr</v>
      </c>
      <c r="E1144" t="s">
        <v>6154</v>
      </c>
      <c r="F1144" t="s">
        <v>9861</v>
      </c>
      <c r="G1144" t="s">
        <v>9865</v>
      </c>
      <c r="H1144" t="s">
        <v>9868</v>
      </c>
      <c r="I1144" t="s">
        <v>10063</v>
      </c>
      <c r="J1144" t="s">
        <v>10158</v>
      </c>
      <c r="K1144" t="s">
        <v>11266</v>
      </c>
      <c r="L1144" t="s">
        <v>14445</v>
      </c>
      <c r="M1144" t="s">
        <v>14452</v>
      </c>
      <c r="N1144" t="s">
        <v>14984</v>
      </c>
      <c r="O1144">
        <v>8</v>
      </c>
      <c r="P1144">
        <v>712.4</v>
      </c>
      <c r="Q1144" s="3">
        <v>0.23</v>
      </c>
      <c r="R1144">
        <v>11.27</v>
      </c>
      <c r="S1144">
        <v>4388.38</v>
      </c>
      <c r="T1144">
        <v>302.93</v>
      </c>
      <c r="U1144" s="6">
        <f>Table1[[#This Row],[Profit]]/Table1[[#This Row],[Sales]]</f>
        <v>6.9030029304663676E-2</v>
      </c>
      <c r="V1144" t="s">
        <v>15411</v>
      </c>
      <c r="W1144" t="s">
        <v>15414</v>
      </c>
    </row>
    <row r="1145" spans="1:23" x14ac:dyDescent="0.25">
      <c r="A1145" t="s">
        <v>1163</v>
      </c>
      <c r="B1145" s="1">
        <v>45478</v>
      </c>
      <c r="C1145" s="1" t="str">
        <f>TEXT(Table1[[#This Row],[Order Date]],"YYYY")</f>
        <v>2024</v>
      </c>
      <c r="D1145" s="1" t="str">
        <f>TEXT(Table1[[#This Row],[Order Date]],"MMM")</f>
        <v>Jul</v>
      </c>
      <c r="E1145" t="s">
        <v>6155</v>
      </c>
      <c r="F1145" t="s">
        <v>9861</v>
      </c>
      <c r="G1145" t="s">
        <v>9865</v>
      </c>
      <c r="H1145" t="s">
        <v>9870</v>
      </c>
      <c r="I1145" t="s">
        <v>10101</v>
      </c>
      <c r="J1145" t="s">
        <v>10149</v>
      </c>
      <c r="K1145" t="s">
        <v>11267</v>
      </c>
      <c r="L1145" t="s">
        <v>14445</v>
      </c>
      <c r="M1145" t="s">
        <v>14449</v>
      </c>
      <c r="N1145" t="s">
        <v>15133</v>
      </c>
      <c r="O1145">
        <v>3</v>
      </c>
      <c r="P1145">
        <v>636.08000000000004</v>
      </c>
      <c r="Q1145" s="3">
        <v>0.27</v>
      </c>
      <c r="R1145">
        <v>26.08</v>
      </c>
      <c r="S1145">
        <v>1393.02</v>
      </c>
      <c r="T1145">
        <v>228.06</v>
      </c>
      <c r="U1145" s="6">
        <f>Table1[[#This Row],[Profit]]/Table1[[#This Row],[Sales]]</f>
        <v>0.16371624240857993</v>
      </c>
      <c r="V1145" t="s">
        <v>15411</v>
      </c>
      <c r="W1145" t="s">
        <v>14886</v>
      </c>
    </row>
    <row r="1146" spans="1:23" x14ac:dyDescent="0.25">
      <c r="A1146" t="s">
        <v>1164</v>
      </c>
      <c r="B1146" s="1">
        <v>45961</v>
      </c>
      <c r="C1146" s="1" t="str">
        <f>TEXT(Table1[[#This Row],[Order Date]],"YYYY")</f>
        <v>2025</v>
      </c>
      <c r="D1146" s="1" t="str">
        <f>TEXT(Table1[[#This Row],[Order Date]],"MMM")</f>
        <v>Oct</v>
      </c>
      <c r="E1146" t="s">
        <v>6156</v>
      </c>
      <c r="F1146" t="s">
        <v>9862</v>
      </c>
      <c r="G1146" t="s">
        <v>9866</v>
      </c>
      <c r="H1146" t="s">
        <v>9870</v>
      </c>
      <c r="I1146" t="s">
        <v>10071</v>
      </c>
      <c r="J1146" t="s">
        <v>10119</v>
      </c>
      <c r="K1146" t="s">
        <v>11268</v>
      </c>
      <c r="L1146" t="s">
        <v>14446</v>
      </c>
      <c r="M1146" t="s">
        <v>14455</v>
      </c>
      <c r="N1146" t="s">
        <v>15018</v>
      </c>
      <c r="O1146">
        <v>8</v>
      </c>
      <c r="P1146">
        <v>347.91</v>
      </c>
      <c r="Q1146" s="3">
        <v>0.01</v>
      </c>
      <c r="R1146">
        <v>13.67</v>
      </c>
      <c r="S1146">
        <v>2755.45</v>
      </c>
      <c r="T1146">
        <v>496.07</v>
      </c>
      <c r="U1146" s="6">
        <f>Table1[[#This Row],[Profit]]/Table1[[#This Row],[Sales]]</f>
        <v>0.18003229962438078</v>
      </c>
      <c r="V1146" t="s">
        <v>15411</v>
      </c>
      <c r="W1146" t="s">
        <v>15414</v>
      </c>
    </row>
    <row r="1147" spans="1:23" x14ac:dyDescent="0.25">
      <c r="A1147" t="s">
        <v>1165</v>
      </c>
      <c r="B1147" s="1">
        <v>45237</v>
      </c>
      <c r="C1147" s="1" t="str">
        <f>TEXT(Table1[[#This Row],[Order Date]],"YYYY")</f>
        <v>2023</v>
      </c>
      <c r="D1147" s="1" t="str">
        <f>TEXT(Table1[[#This Row],[Order Date]],"MMM")</f>
        <v>Nov</v>
      </c>
      <c r="E1147" t="s">
        <v>6157</v>
      </c>
      <c r="F1147" t="s">
        <v>9861</v>
      </c>
      <c r="G1147" t="s">
        <v>9865</v>
      </c>
      <c r="H1147" t="s">
        <v>9869</v>
      </c>
      <c r="I1147" t="s">
        <v>9920</v>
      </c>
      <c r="J1147" t="s">
        <v>10156</v>
      </c>
      <c r="K1147" t="s">
        <v>11269</v>
      </c>
      <c r="L1147" t="s">
        <v>14446</v>
      </c>
      <c r="M1147" t="s">
        <v>14453</v>
      </c>
      <c r="N1147" t="s">
        <v>15101</v>
      </c>
      <c r="O1147">
        <v>7</v>
      </c>
      <c r="P1147">
        <v>619.35</v>
      </c>
      <c r="Q1147" s="3">
        <v>7.0000000000000007E-2</v>
      </c>
      <c r="R1147">
        <v>32.15</v>
      </c>
      <c r="S1147">
        <v>4031.97</v>
      </c>
      <c r="T1147">
        <v>1091.83</v>
      </c>
      <c r="U1147" s="6">
        <f>Table1[[#This Row],[Profit]]/Table1[[#This Row],[Sales]]</f>
        <v>0.27079318546516962</v>
      </c>
      <c r="V1147" t="s">
        <v>15410</v>
      </c>
      <c r="W1147" t="s">
        <v>15412</v>
      </c>
    </row>
    <row r="1148" spans="1:23" x14ac:dyDescent="0.25">
      <c r="A1148" t="s">
        <v>1166</v>
      </c>
      <c r="B1148" s="1">
        <v>45780</v>
      </c>
      <c r="C1148" s="1" t="str">
        <f>TEXT(Table1[[#This Row],[Order Date]],"YYYY")</f>
        <v>2025</v>
      </c>
      <c r="D1148" s="1" t="str">
        <f>TEXT(Table1[[#This Row],[Order Date]],"MMM")</f>
        <v>May</v>
      </c>
      <c r="E1148" t="s">
        <v>6158</v>
      </c>
      <c r="F1148" t="s">
        <v>9863</v>
      </c>
      <c r="G1148" t="s">
        <v>9865</v>
      </c>
      <c r="H1148" t="s">
        <v>9869</v>
      </c>
      <c r="I1148" t="s">
        <v>9963</v>
      </c>
      <c r="J1148" t="s">
        <v>10129</v>
      </c>
      <c r="K1148" t="s">
        <v>11270</v>
      </c>
      <c r="L1148" t="s">
        <v>14446</v>
      </c>
      <c r="M1148" t="s">
        <v>14450</v>
      </c>
      <c r="N1148" t="s">
        <v>15134</v>
      </c>
      <c r="O1148">
        <v>8</v>
      </c>
      <c r="P1148">
        <v>193.99</v>
      </c>
      <c r="Q1148" s="3">
        <v>0.15</v>
      </c>
      <c r="R1148">
        <v>11.19</v>
      </c>
      <c r="S1148">
        <v>1319.13</v>
      </c>
      <c r="T1148">
        <v>339.7</v>
      </c>
      <c r="U1148" s="6">
        <f>Table1[[#This Row],[Profit]]/Table1[[#This Row],[Sales]]</f>
        <v>0.25751821276144121</v>
      </c>
      <c r="V1148" t="s">
        <v>15146</v>
      </c>
      <c r="W1148" t="s">
        <v>15414</v>
      </c>
    </row>
    <row r="1149" spans="1:23" x14ac:dyDescent="0.25">
      <c r="A1149" t="s">
        <v>1167</v>
      </c>
      <c r="B1149" s="1">
        <v>45029</v>
      </c>
      <c r="C1149" s="1" t="str">
        <f>TEXT(Table1[[#This Row],[Order Date]],"YYYY")</f>
        <v>2023</v>
      </c>
      <c r="D1149" s="1" t="str">
        <f>TEXT(Table1[[#This Row],[Order Date]],"MMM")</f>
        <v>Apr</v>
      </c>
      <c r="E1149" t="s">
        <v>6159</v>
      </c>
      <c r="F1149" t="s">
        <v>9862</v>
      </c>
      <c r="G1149" t="s">
        <v>9864</v>
      </c>
      <c r="H1149" t="s">
        <v>9867</v>
      </c>
      <c r="I1149" t="s">
        <v>10066</v>
      </c>
      <c r="J1149" t="s">
        <v>10146</v>
      </c>
      <c r="K1149" t="s">
        <v>10848</v>
      </c>
      <c r="L1149" t="s">
        <v>14444</v>
      </c>
      <c r="M1149" t="s">
        <v>14448</v>
      </c>
      <c r="N1149" t="s">
        <v>15135</v>
      </c>
      <c r="O1149">
        <v>7</v>
      </c>
      <c r="P1149">
        <v>52.13</v>
      </c>
      <c r="Q1149" s="3">
        <v>0.11</v>
      </c>
      <c r="R1149">
        <v>41.8</v>
      </c>
      <c r="S1149">
        <v>324.77</v>
      </c>
      <c r="T1149">
        <v>-18.420000000000002</v>
      </c>
      <c r="U1149" s="6">
        <f>Table1[[#This Row],[Profit]]/Table1[[#This Row],[Sales]]</f>
        <v>-5.6717061304923495E-2</v>
      </c>
      <c r="V1149" t="s">
        <v>15409</v>
      </c>
      <c r="W1149" t="s">
        <v>15414</v>
      </c>
    </row>
    <row r="1150" spans="1:23" x14ac:dyDescent="0.25">
      <c r="A1150" t="s">
        <v>1168</v>
      </c>
      <c r="B1150" s="1">
        <v>45814</v>
      </c>
      <c r="C1150" s="1" t="str">
        <f>TEXT(Table1[[#This Row],[Order Date]],"YYYY")</f>
        <v>2025</v>
      </c>
      <c r="D1150" s="1" t="str">
        <f>TEXT(Table1[[#This Row],[Order Date]],"MMM")</f>
        <v>Jun</v>
      </c>
      <c r="E1150" t="s">
        <v>6160</v>
      </c>
      <c r="F1150" t="s">
        <v>9861</v>
      </c>
      <c r="G1150" t="s">
        <v>9864</v>
      </c>
      <c r="H1150" t="s">
        <v>9868</v>
      </c>
      <c r="I1150" t="s">
        <v>9985</v>
      </c>
      <c r="J1150" t="s">
        <v>10128</v>
      </c>
      <c r="K1150" t="s">
        <v>10342</v>
      </c>
      <c r="L1150" t="s">
        <v>14446</v>
      </c>
      <c r="M1150" t="s">
        <v>14450</v>
      </c>
      <c r="N1150" t="s">
        <v>14541</v>
      </c>
      <c r="O1150">
        <v>6</v>
      </c>
      <c r="P1150">
        <v>60.14</v>
      </c>
      <c r="Q1150" s="3">
        <v>0.24</v>
      </c>
      <c r="R1150">
        <v>18.57</v>
      </c>
      <c r="S1150">
        <v>274.24</v>
      </c>
      <c r="T1150">
        <v>-11.34</v>
      </c>
      <c r="U1150" s="6">
        <f>Table1[[#This Row],[Profit]]/Table1[[#This Row],[Sales]]</f>
        <v>-4.1350641773628939E-2</v>
      </c>
      <c r="V1150" t="s">
        <v>15411</v>
      </c>
      <c r="W1150" t="s">
        <v>14886</v>
      </c>
    </row>
    <row r="1151" spans="1:23" x14ac:dyDescent="0.25">
      <c r="A1151" t="s">
        <v>1169</v>
      </c>
      <c r="B1151" s="1">
        <v>45104</v>
      </c>
      <c r="C1151" s="1" t="str">
        <f>TEXT(Table1[[#This Row],[Order Date]],"YYYY")</f>
        <v>2023</v>
      </c>
      <c r="D1151" s="1" t="str">
        <f>TEXT(Table1[[#This Row],[Order Date]],"MMM")</f>
        <v>Jun</v>
      </c>
      <c r="E1151" t="s">
        <v>6161</v>
      </c>
      <c r="F1151" t="s">
        <v>9863</v>
      </c>
      <c r="G1151" t="s">
        <v>9865</v>
      </c>
      <c r="H1151" t="s">
        <v>9871</v>
      </c>
      <c r="I1151" t="s">
        <v>10025</v>
      </c>
      <c r="J1151" t="s">
        <v>10123</v>
      </c>
      <c r="K1151" t="s">
        <v>11271</v>
      </c>
      <c r="L1151" t="s">
        <v>14446</v>
      </c>
      <c r="M1151" t="s">
        <v>14455</v>
      </c>
      <c r="N1151" t="s">
        <v>15136</v>
      </c>
      <c r="O1151">
        <v>3</v>
      </c>
      <c r="P1151">
        <v>81.23</v>
      </c>
      <c r="Q1151" s="3">
        <v>0.1</v>
      </c>
      <c r="R1151">
        <v>24.84</v>
      </c>
      <c r="S1151">
        <v>219.32</v>
      </c>
      <c r="T1151">
        <v>16.87</v>
      </c>
      <c r="U1151" s="6">
        <f>Table1[[#This Row],[Profit]]/Table1[[#This Row],[Sales]]</f>
        <v>7.6919569578697805E-2</v>
      </c>
      <c r="V1151" t="s">
        <v>15410</v>
      </c>
      <c r="W1151" t="s">
        <v>15414</v>
      </c>
    </row>
    <row r="1152" spans="1:23" x14ac:dyDescent="0.25">
      <c r="A1152" t="s">
        <v>1170</v>
      </c>
      <c r="B1152" s="1">
        <v>44955</v>
      </c>
      <c r="C1152" s="1" t="str">
        <f>TEXT(Table1[[#This Row],[Order Date]],"YYYY")</f>
        <v>2023</v>
      </c>
      <c r="D1152" s="1" t="str">
        <f>TEXT(Table1[[#This Row],[Order Date]],"MMM")</f>
        <v>Jan</v>
      </c>
      <c r="E1152" t="s">
        <v>6162</v>
      </c>
      <c r="F1152" t="s">
        <v>9862</v>
      </c>
      <c r="G1152" t="s">
        <v>9864</v>
      </c>
      <c r="H1152" t="s">
        <v>9868</v>
      </c>
      <c r="I1152" t="s">
        <v>10031</v>
      </c>
      <c r="J1152" t="s">
        <v>10135</v>
      </c>
      <c r="K1152" t="s">
        <v>11272</v>
      </c>
      <c r="L1152" t="s">
        <v>14446</v>
      </c>
      <c r="M1152" t="s">
        <v>14453</v>
      </c>
      <c r="N1152" t="s">
        <v>15137</v>
      </c>
      <c r="O1152">
        <v>10</v>
      </c>
      <c r="P1152">
        <v>666.67</v>
      </c>
      <c r="Q1152" s="3">
        <v>0.25</v>
      </c>
      <c r="R1152">
        <v>37.78</v>
      </c>
      <c r="S1152">
        <v>5000.0200000000004</v>
      </c>
      <c r="T1152">
        <v>385.9</v>
      </c>
      <c r="U1152" s="6">
        <f>Table1[[#This Row],[Profit]]/Table1[[#This Row],[Sales]]</f>
        <v>7.7179691281234863E-2</v>
      </c>
      <c r="V1152" t="s">
        <v>15411</v>
      </c>
      <c r="W1152" t="s">
        <v>15412</v>
      </c>
    </row>
    <row r="1153" spans="1:23" x14ac:dyDescent="0.25">
      <c r="A1153" t="s">
        <v>1171</v>
      </c>
      <c r="B1153" s="1">
        <v>45074</v>
      </c>
      <c r="C1153" s="1" t="str">
        <f>TEXT(Table1[[#This Row],[Order Date]],"YYYY")</f>
        <v>2023</v>
      </c>
      <c r="D1153" s="1" t="str">
        <f>TEXT(Table1[[#This Row],[Order Date]],"MMM")</f>
        <v>May</v>
      </c>
      <c r="E1153" t="s">
        <v>6163</v>
      </c>
      <c r="F1153" t="s">
        <v>9861</v>
      </c>
      <c r="G1153" t="s">
        <v>9864</v>
      </c>
      <c r="H1153" t="s">
        <v>9870</v>
      </c>
      <c r="I1153" t="s">
        <v>9925</v>
      </c>
      <c r="J1153" t="s">
        <v>10123</v>
      </c>
      <c r="K1153" t="s">
        <v>10180</v>
      </c>
      <c r="L1153" t="s">
        <v>14444</v>
      </c>
      <c r="M1153" t="s">
        <v>14454</v>
      </c>
      <c r="N1153" t="s">
        <v>15138</v>
      </c>
      <c r="O1153">
        <v>2</v>
      </c>
      <c r="P1153">
        <v>149.47999999999999</v>
      </c>
      <c r="Q1153" s="3">
        <v>0.28000000000000003</v>
      </c>
      <c r="R1153">
        <v>16.57</v>
      </c>
      <c r="S1153">
        <v>215.25</v>
      </c>
      <c r="T1153">
        <v>-4.1100000000000003</v>
      </c>
      <c r="U1153" s="6">
        <f>Table1[[#This Row],[Profit]]/Table1[[#This Row],[Sales]]</f>
        <v>-1.9094076655052267E-2</v>
      </c>
      <c r="V1153" t="s">
        <v>15146</v>
      </c>
      <c r="W1153" t="s">
        <v>15414</v>
      </c>
    </row>
    <row r="1154" spans="1:23" x14ac:dyDescent="0.25">
      <c r="A1154" t="s">
        <v>1172</v>
      </c>
      <c r="B1154" s="1">
        <v>45895</v>
      </c>
      <c r="C1154" s="1" t="str">
        <f>TEXT(Table1[[#This Row],[Order Date]],"YYYY")</f>
        <v>2025</v>
      </c>
      <c r="D1154" s="1" t="str">
        <f>TEXT(Table1[[#This Row],[Order Date]],"MMM")</f>
        <v>Aug</v>
      </c>
      <c r="E1154" t="s">
        <v>6164</v>
      </c>
      <c r="F1154" t="s">
        <v>9862</v>
      </c>
      <c r="G1154" t="s">
        <v>9865</v>
      </c>
      <c r="H1154" t="s">
        <v>9870</v>
      </c>
      <c r="I1154" t="s">
        <v>9952</v>
      </c>
      <c r="J1154" t="s">
        <v>10146</v>
      </c>
      <c r="K1154" t="s">
        <v>11273</v>
      </c>
      <c r="L1154" t="s">
        <v>14444</v>
      </c>
      <c r="M1154" t="s">
        <v>14454</v>
      </c>
      <c r="N1154" t="s">
        <v>14997</v>
      </c>
      <c r="O1154">
        <v>9</v>
      </c>
      <c r="P1154">
        <v>311.7</v>
      </c>
      <c r="Q1154" s="3">
        <v>0.2</v>
      </c>
      <c r="R1154">
        <v>40.61</v>
      </c>
      <c r="S1154">
        <v>2244.2399999999998</v>
      </c>
      <c r="T1154">
        <v>-116.03</v>
      </c>
      <c r="U1154" s="6">
        <f>Table1[[#This Row],[Profit]]/Table1[[#This Row],[Sales]]</f>
        <v>-5.1701244073717609E-2</v>
      </c>
      <c r="V1154" t="s">
        <v>15409</v>
      </c>
      <c r="W1154" t="s">
        <v>15412</v>
      </c>
    </row>
    <row r="1155" spans="1:23" x14ac:dyDescent="0.25">
      <c r="A1155" t="s">
        <v>1173</v>
      </c>
      <c r="B1155" s="1">
        <v>45928</v>
      </c>
      <c r="C1155" s="1" t="str">
        <f>TEXT(Table1[[#This Row],[Order Date]],"YYYY")</f>
        <v>2025</v>
      </c>
      <c r="D1155" s="1" t="str">
        <f>TEXT(Table1[[#This Row],[Order Date]],"MMM")</f>
        <v>Sep</v>
      </c>
      <c r="E1155" t="s">
        <v>6165</v>
      </c>
      <c r="F1155" t="s">
        <v>9863</v>
      </c>
      <c r="G1155" t="s">
        <v>9865</v>
      </c>
      <c r="H1155" t="s">
        <v>9871</v>
      </c>
      <c r="I1155" t="s">
        <v>10053</v>
      </c>
      <c r="J1155" t="s">
        <v>10138</v>
      </c>
      <c r="K1155" t="s">
        <v>11274</v>
      </c>
      <c r="L1155" t="s">
        <v>14445</v>
      </c>
      <c r="M1155" t="s">
        <v>14452</v>
      </c>
      <c r="N1155" t="s">
        <v>14956</v>
      </c>
      <c r="O1155">
        <v>6</v>
      </c>
      <c r="P1155">
        <v>115.5</v>
      </c>
      <c r="Q1155" s="3">
        <v>0.21</v>
      </c>
      <c r="R1155">
        <v>22.98</v>
      </c>
      <c r="S1155">
        <v>547.47</v>
      </c>
      <c r="T1155">
        <v>24</v>
      </c>
      <c r="U1155" s="6">
        <f>Table1[[#This Row],[Profit]]/Table1[[#This Row],[Sales]]</f>
        <v>4.383801852156282E-2</v>
      </c>
      <c r="V1155" t="s">
        <v>15410</v>
      </c>
      <c r="W1155" t="s">
        <v>14886</v>
      </c>
    </row>
    <row r="1156" spans="1:23" x14ac:dyDescent="0.25">
      <c r="A1156" t="s">
        <v>1174</v>
      </c>
      <c r="B1156" s="1">
        <v>45729</v>
      </c>
      <c r="C1156" s="1" t="str">
        <f>TEXT(Table1[[#This Row],[Order Date]],"YYYY")</f>
        <v>2025</v>
      </c>
      <c r="D1156" s="1" t="str">
        <f>TEXT(Table1[[#This Row],[Order Date]],"MMM")</f>
        <v>Mar</v>
      </c>
      <c r="E1156" t="s">
        <v>6166</v>
      </c>
      <c r="F1156" t="s">
        <v>9862</v>
      </c>
      <c r="G1156" t="s">
        <v>9865</v>
      </c>
      <c r="H1156" t="s">
        <v>9869</v>
      </c>
      <c r="I1156" t="s">
        <v>10100</v>
      </c>
      <c r="J1156" t="s">
        <v>10145</v>
      </c>
      <c r="K1156" t="s">
        <v>11275</v>
      </c>
      <c r="L1156" t="s">
        <v>14446</v>
      </c>
      <c r="M1156" t="s">
        <v>14453</v>
      </c>
      <c r="N1156" t="s">
        <v>14677</v>
      </c>
      <c r="O1156">
        <v>6</v>
      </c>
      <c r="P1156">
        <v>537.29999999999995</v>
      </c>
      <c r="Q1156" s="3">
        <v>0.25</v>
      </c>
      <c r="R1156">
        <v>27.51</v>
      </c>
      <c r="S1156">
        <v>2417.85</v>
      </c>
      <c r="T1156">
        <v>298.60000000000002</v>
      </c>
      <c r="U1156" s="6">
        <f>Table1[[#This Row],[Profit]]/Table1[[#This Row],[Sales]]</f>
        <v>0.12349814918212462</v>
      </c>
      <c r="V1156" t="s">
        <v>15410</v>
      </c>
      <c r="W1156" t="s">
        <v>15413</v>
      </c>
    </row>
    <row r="1157" spans="1:23" x14ac:dyDescent="0.25">
      <c r="A1157" t="s">
        <v>1175</v>
      </c>
      <c r="B1157" s="1">
        <v>45950</v>
      </c>
      <c r="C1157" s="1" t="str">
        <f>TEXT(Table1[[#This Row],[Order Date]],"YYYY")</f>
        <v>2025</v>
      </c>
      <c r="D1157" s="1" t="str">
        <f>TEXT(Table1[[#This Row],[Order Date]],"MMM")</f>
        <v>Oct</v>
      </c>
      <c r="E1157" t="s">
        <v>6167</v>
      </c>
      <c r="F1157" t="s">
        <v>9862</v>
      </c>
      <c r="G1157" t="s">
        <v>9866</v>
      </c>
      <c r="H1157" t="s">
        <v>9868</v>
      </c>
      <c r="I1157" t="s">
        <v>9977</v>
      </c>
      <c r="J1157" t="s">
        <v>10117</v>
      </c>
      <c r="K1157" t="s">
        <v>11276</v>
      </c>
      <c r="L1157" t="s">
        <v>14445</v>
      </c>
      <c r="M1157" t="s">
        <v>14449</v>
      </c>
      <c r="N1157" t="s">
        <v>14876</v>
      </c>
      <c r="O1157">
        <v>1</v>
      </c>
      <c r="P1157">
        <v>153.41</v>
      </c>
      <c r="Q1157" s="3">
        <v>0.19</v>
      </c>
      <c r="R1157">
        <v>37.700000000000003</v>
      </c>
      <c r="S1157">
        <v>124.26</v>
      </c>
      <c r="T1157">
        <v>6.57</v>
      </c>
      <c r="U1157" s="6">
        <f>Table1[[#This Row],[Profit]]/Table1[[#This Row],[Sales]]</f>
        <v>5.2873008208594884E-2</v>
      </c>
      <c r="V1157" t="s">
        <v>15146</v>
      </c>
      <c r="W1157" t="s">
        <v>14886</v>
      </c>
    </row>
    <row r="1158" spans="1:23" x14ac:dyDescent="0.25">
      <c r="A1158" t="s">
        <v>1176</v>
      </c>
      <c r="B1158" s="1">
        <v>45084</v>
      </c>
      <c r="C1158" s="1" t="str">
        <f>TEXT(Table1[[#This Row],[Order Date]],"YYYY")</f>
        <v>2023</v>
      </c>
      <c r="D1158" s="1" t="str">
        <f>TEXT(Table1[[#This Row],[Order Date]],"MMM")</f>
        <v>Jun</v>
      </c>
      <c r="E1158" t="s">
        <v>6168</v>
      </c>
      <c r="F1158" t="s">
        <v>9862</v>
      </c>
      <c r="G1158" t="s">
        <v>9864</v>
      </c>
      <c r="H1158" t="s">
        <v>9869</v>
      </c>
      <c r="I1158" t="s">
        <v>10019</v>
      </c>
      <c r="J1158" t="s">
        <v>10138</v>
      </c>
      <c r="K1158" t="s">
        <v>11277</v>
      </c>
      <c r="L1158" t="s">
        <v>14446</v>
      </c>
      <c r="M1158" t="s">
        <v>14450</v>
      </c>
      <c r="N1158" t="s">
        <v>15015</v>
      </c>
      <c r="O1158">
        <v>9</v>
      </c>
      <c r="P1158">
        <v>453.29</v>
      </c>
      <c r="Q1158" s="3">
        <v>0.27</v>
      </c>
      <c r="R1158">
        <v>34.700000000000003</v>
      </c>
      <c r="S1158">
        <v>2978.12</v>
      </c>
      <c r="T1158">
        <v>103.73</v>
      </c>
      <c r="U1158" s="6">
        <f>Table1[[#This Row],[Profit]]/Table1[[#This Row],[Sales]]</f>
        <v>3.4830698561508604E-2</v>
      </c>
      <c r="V1158" t="s">
        <v>15410</v>
      </c>
      <c r="W1158" t="s">
        <v>15414</v>
      </c>
    </row>
    <row r="1159" spans="1:23" x14ac:dyDescent="0.25">
      <c r="A1159" t="s">
        <v>1177</v>
      </c>
      <c r="B1159" s="1">
        <v>45603</v>
      </c>
      <c r="C1159" s="1" t="str">
        <f>TEXT(Table1[[#This Row],[Order Date]],"YYYY")</f>
        <v>2024</v>
      </c>
      <c r="D1159" s="1" t="str">
        <f>TEXT(Table1[[#This Row],[Order Date]],"MMM")</f>
        <v>Nov</v>
      </c>
      <c r="E1159" t="s">
        <v>6169</v>
      </c>
      <c r="F1159" t="s">
        <v>9861</v>
      </c>
      <c r="G1159" t="s">
        <v>9865</v>
      </c>
      <c r="H1159" t="s">
        <v>9867</v>
      </c>
      <c r="I1159" t="s">
        <v>9981</v>
      </c>
      <c r="J1159" t="s">
        <v>10161</v>
      </c>
      <c r="K1159" t="s">
        <v>11278</v>
      </c>
      <c r="L1159" t="s">
        <v>14444</v>
      </c>
      <c r="M1159" t="s">
        <v>14447</v>
      </c>
      <c r="N1159" t="s">
        <v>15139</v>
      </c>
      <c r="O1159">
        <v>3</v>
      </c>
      <c r="P1159">
        <v>407.47</v>
      </c>
      <c r="Q1159" s="3">
        <v>0.06</v>
      </c>
      <c r="R1159">
        <v>14.75</v>
      </c>
      <c r="S1159">
        <v>1149.07</v>
      </c>
      <c r="T1159">
        <v>127.02</v>
      </c>
      <c r="U1159" s="6">
        <f>Table1[[#This Row],[Profit]]/Table1[[#This Row],[Sales]]</f>
        <v>0.11054156839879208</v>
      </c>
      <c r="V1159" t="s">
        <v>15409</v>
      </c>
      <c r="W1159" t="s">
        <v>15412</v>
      </c>
    </row>
    <row r="1160" spans="1:23" x14ac:dyDescent="0.25">
      <c r="A1160" t="s">
        <v>1178</v>
      </c>
      <c r="B1160" s="1">
        <v>45188</v>
      </c>
      <c r="C1160" s="1" t="str">
        <f>TEXT(Table1[[#This Row],[Order Date]],"YYYY")</f>
        <v>2023</v>
      </c>
      <c r="D1160" s="1" t="str">
        <f>TEXT(Table1[[#This Row],[Order Date]],"MMM")</f>
        <v>Sep</v>
      </c>
      <c r="E1160" t="s">
        <v>6170</v>
      </c>
      <c r="F1160" t="s">
        <v>9861</v>
      </c>
      <c r="G1160" t="s">
        <v>9866</v>
      </c>
      <c r="H1160" t="s">
        <v>9867</v>
      </c>
      <c r="I1160" t="s">
        <v>10091</v>
      </c>
      <c r="J1160" t="s">
        <v>10134</v>
      </c>
      <c r="K1160" t="s">
        <v>11279</v>
      </c>
      <c r="L1160" t="s">
        <v>14445</v>
      </c>
      <c r="M1160" t="s">
        <v>14451</v>
      </c>
      <c r="N1160" t="s">
        <v>14802</v>
      </c>
      <c r="O1160">
        <v>3</v>
      </c>
      <c r="P1160">
        <v>353.31</v>
      </c>
      <c r="Q1160" s="3">
        <v>0.05</v>
      </c>
      <c r="R1160">
        <v>24.03</v>
      </c>
      <c r="S1160">
        <v>1006.93</v>
      </c>
      <c r="T1160">
        <v>51.34</v>
      </c>
      <c r="U1160" s="6">
        <f>Table1[[#This Row],[Profit]]/Table1[[#This Row],[Sales]]</f>
        <v>5.0986662429364511E-2</v>
      </c>
      <c r="V1160" t="s">
        <v>15411</v>
      </c>
      <c r="W1160" t="s">
        <v>15412</v>
      </c>
    </row>
    <row r="1161" spans="1:23" x14ac:dyDescent="0.25">
      <c r="A1161" t="s">
        <v>1179</v>
      </c>
      <c r="B1161" s="1">
        <v>45826</v>
      </c>
      <c r="C1161" s="1" t="str">
        <f>TEXT(Table1[[#This Row],[Order Date]],"YYYY")</f>
        <v>2025</v>
      </c>
      <c r="D1161" s="1" t="str">
        <f>TEXT(Table1[[#This Row],[Order Date]],"MMM")</f>
        <v>Jun</v>
      </c>
      <c r="E1161" t="s">
        <v>6171</v>
      </c>
      <c r="F1161" t="s">
        <v>9863</v>
      </c>
      <c r="G1161" t="s">
        <v>9864</v>
      </c>
      <c r="H1161" t="s">
        <v>9868</v>
      </c>
      <c r="I1161" t="s">
        <v>9882</v>
      </c>
      <c r="J1161" t="s">
        <v>10155</v>
      </c>
      <c r="K1161" t="s">
        <v>11280</v>
      </c>
      <c r="L1161" t="s">
        <v>14446</v>
      </c>
      <c r="M1161" t="s">
        <v>14450</v>
      </c>
      <c r="N1161" t="s">
        <v>15140</v>
      </c>
      <c r="O1161">
        <v>6</v>
      </c>
      <c r="P1161">
        <v>184.07</v>
      </c>
      <c r="Q1161" s="3">
        <v>0.06</v>
      </c>
      <c r="R1161">
        <v>40.53</v>
      </c>
      <c r="S1161">
        <v>1038.1500000000001</v>
      </c>
      <c r="T1161">
        <v>-96.7</v>
      </c>
      <c r="U1161" s="6">
        <f>Table1[[#This Row],[Profit]]/Table1[[#This Row],[Sales]]</f>
        <v>-9.3146462457255691E-2</v>
      </c>
      <c r="V1161" t="s">
        <v>15411</v>
      </c>
      <c r="W1161" t="s">
        <v>15414</v>
      </c>
    </row>
    <row r="1162" spans="1:23" x14ac:dyDescent="0.25">
      <c r="A1162" t="s">
        <v>1180</v>
      </c>
      <c r="B1162" s="1">
        <v>45673</v>
      </c>
      <c r="C1162" s="1" t="str">
        <f>TEXT(Table1[[#This Row],[Order Date]],"YYYY")</f>
        <v>2025</v>
      </c>
      <c r="D1162" s="1" t="str">
        <f>TEXT(Table1[[#This Row],[Order Date]],"MMM")</f>
        <v>Jan</v>
      </c>
      <c r="E1162" t="s">
        <v>6172</v>
      </c>
      <c r="F1162" t="s">
        <v>9862</v>
      </c>
      <c r="G1162" t="s">
        <v>9866</v>
      </c>
      <c r="H1162" t="s">
        <v>9870</v>
      </c>
      <c r="I1162" t="s">
        <v>10109</v>
      </c>
      <c r="J1162" t="s">
        <v>10153</v>
      </c>
      <c r="K1162" t="s">
        <v>11281</v>
      </c>
      <c r="L1162" t="s">
        <v>14445</v>
      </c>
      <c r="M1162" t="s">
        <v>14452</v>
      </c>
      <c r="N1162" t="s">
        <v>14503</v>
      </c>
      <c r="O1162">
        <v>5</v>
      </c>
      <c r="P1162">
        <v>693.81</v>
      </c>
      <c r="Q1162" s="3">
        <v>0.06</v>
      </c>
      <c r="R1162">
        <v>40.729999999999997</v>
      </c>
      <c r="S1162">
        <v>3260.91</v>
      </c>
      <c r="T1162">
        <v>149.6</v>
      </c>
      <c r="U1162" s="6">
        <f>Table1[[#This Row],[Profit]]/Table1[[#This Row],[Sales]]</f>
        <v>4.5876764461454014E-2</v>
      </c>
      <c r="V1162" t="s">
        <v>15411</v>
      </c>
      <c r="W1162" t="s">
        <v>15414</v>
      </c>
    </row>
    <row r="1163" spans="1:23" x14ac:dyDescent="0.25">
      <c r="A1163" t="s">
        <v>1181</v>
      </c>
      <c r="B1163" s="1">
        <v>45123</v>
      </c>
      <c r="C1163" s="1" t="str">
        <f>TEXT(Table1[[#This Row],[Order Date]],"YYYY")</f>
        <v>2023</v>
      </c>
      <c r="D1163" s="1" t="str">
        <f>TEXT(Table1[[#This Row],[Order Date]],"MMM")</f>
        <v>Jul</v>
      </c>
      <c r="E1163" t="s">
        <v>6173</v>
      </c>
      <c r="F1163" t="s">
        <v>9861</v>
      </c>
      <c r="G1163" t="s">
        <v>9864</v>
      </c>
      <c r="H1163" t="s">
        <v>9867</v>
      </c>
      <c r="I1163" t="s">
        <v>9914</v>
      </c>
      <c r="J1163" t="s">
        <v>10117</v>
      </c>
      <c r="K1163" t="s">
        <v>11282</v>
      </c>
      <c r="L1163" t="s">
        <v>14445</v>
      </c>
      <c r="M1163" t="s">
        <v>14449</v>
      </c>
      <c r="N1163" t="s">
        <v>15141</v>
      </c>
      <c r="O1163">
        <v>4</v>
      </c>
      <c r="P1163">
        <v>483.82</v>
      </c>
      <c r="Q1163" s="3">
        <v>0.16</v>
      </c>
      <c r="R1163">
        <v>9.9600000000000009</v>
      </c>
      <c r="S1163">
        <v>1625.64</v>
      </c>
      <c r="T1163">
        <v>373.13</v>
      </c>
      <c r="U1163" s="6">
        <f>Table1[[#This Row],[Profit]]/Table1[[#This Row],[Sales]]</f>
        <v>0.22952806279373045</v>
      </c>
      <c r="V1163" t="s">
        <v>15411</v>
      </c>
      <c r="W1163" t="s">
        <v>15413</v>
      </c>
    </row>
    <row r="1164" spans="1:23" x14ac:dyDescent="0.25">
      <c r="A1164" t="s">
        <v>1182</v>
      </c>
      <c r="B1164" s="1">
        <v>44895</v>
      </c>
      <c r="C1164" s="1" t="str">
        <f>TEXT(Table1[[#This Row],[Order Date]],"YYYY")</f>
        <v>2022</v>
      </c>
      <c r="D1164" s="1" t="str">
        <f>TEXT(Table1[[#This Row],[Order Date]],"MMM")</f>
        <v>Nov</v>
      </c>
      <c r="E1164" t="s">
        <v>6174</v>
      </c>
      <c r="F1164" t="s">
        <v>9862</v>
      </c>
      <c r="G1164" t="s">
        <v>9865</v>
      </c>
      <c r="H1164" t="s">
        <v>9868</v>
      </c>
      <c r="I1164" t="s">
        <v>10050</v>
      </c>
      <c r="J1164" t="s">
        <v>10152</v>
      </c>
      <c r="K1164" t="s">
        <v>11283</v>
      </c>
      <c r="L1164" t="s">
        <v>14446</v>
      </c>
      <c r="M1164" t="s">
        <v>14450</v>
      </c>
      <c r="N1164" t="s">
        <v>15142</v>
      </c>
      <c r="O1164">
        <v>10</v>
      </c>
      <c r="P1164">
        <v>381.47</v>
      </c>
      <c r="Q1164" s="3">
        <v>0.06</v>
      </c>
      <c r="R1164">
        <v>21.02</v>
      </c>
      <c r="S1164">
        <v>3585.82</v>
      </c>
      <c r="T1164">
        <v>552.16999999999996</v>
      </c>
      <c r="U1164" s="6">
        <f>Table1[[#This Row],[Profit]]/Table1[[#This Row],[Sales]]</f>
        <v>0.1539870936075988</v>
      </c>
      <c r="V1164" t="s">
        <v>15409</v>
      </c>
      <c r="W1164" t="s">
        <v>15412</v>
      </c>
    </row>
    <row r="1165" spans="1:23" x14ac:dyDescent="0.25">
      <c r="A1165" t="s">
        <v>1183</v>
      </c>
      <c r="B1165" s="1">
        <v>45812</v>
      </c>
      <c r="C1165" s="1" t="str">
        <f>TEXT(Table1[[#This Row],[Order Date]],"YYYY")</f>
        <v>2025</v>
      </c>
      <c r="D1165" s="1" t="str">
        <f>TEXT(Table1[[#This Row],[Order Date]],"MMM")</f>
        <v>Jun</v>
      </c>
      <c r="E1165" t="s">
        <v>6175</v>
      </c>
      <c r="F1165" t="s">
        <v>9863</v>
      </c>
      <c r="G1165" t="s">
        <v>9865</v>
      </c>
      <c r="H1165" t="s">
        <v>9868</v>
      </c>
      <c r="I1165" t="s">
        <v>10034</v>
      </c>
      <c r="J1165" t="s">
        <v>10163</v>
      </c>
      <c r="K1165" t="s">
        <v>10794</v>
      </c>
      <c r="L1165" t="s">
        <v>14444</v>
      </c>
      <c r="M1165" t="s">
        <v>14448</v>
      </c>
      <c r="N1165" t="s">
        <v>15143</v>
      </c>
      <c r="O1165">
        <v>8</v>
      </c>
      <c r="P1165">
        <v>26.72</v>
      </c>
      <c r="Q1165" s="3">
        <v>0.24</v>
      </c>
      <c r="R1165">
        <v>14.73</v>
      </c>
      <c r="S1165">
        <v>162.46</v>
      </c>
      <c r="T1165">
        <v>-11.44</v>
      </c>
      <c r="U1165" s="6">
        <f>Table1[[#This Row],[Profit]]/Table1[[#This Row],[Sales]]</f>
        <v>-7.0417333497476295E-2</v>
      </c>
      <c r="V1165" t="s">
        <v>15410</v>
      </c>
      <c r="W1165" t="s">
        <v>15412</v>
      </c>
    </row>
    <row r="1166" spans="1:23" x14ac:dyDescent="0.25">
      <c r="A1166" t="s">
        <v>1184</v>
      </c>
      <c r="B1166" s="1">
        <v>45185</v>
      </c>
      <c r="C1166" s="1" t="str">
        <f>TEXT(Table1[[#This Row],[Order Date]],"YYYY")</f>
        <v>2023</v>
      </c>
      <c r="D1166" s="1" t="str">
        <f>TEXT(Table1[[#This Row],[Order Date]],"MMM")</f>
        <v>Sep</v>
      </c>
      <c r="E1166" t="s">
        <v>6176</v>
      </c>
      <c r="F1166" t="s">
        <v>9861</v>
      </c>
      <c r="G1166" t="s">
        <v>9865</v>
      </c>
      <c r="H1166" t="s">
        <v>9869</v>
      </c>
      <c r="I1166" t="s">
        <v>9943</v>
      </c>
      <c r="J1166" t="s">
        <v>10130</v>
      </c>
      <c r="K1166" t="s">
        <v>11284</v>
      </c>
      <c r="L1166" t="s">
        <v>14445</v>
      </c>
      <c r="M1166" t="s">
        <v>14449</v>
      </c>
      <c r="N1166" t="s">
        <v>14573</v>
      </c>
      <c r="O1166">
        <v>3</v>
      </c>
      <c r="P1166">
        <v>192.88</v>
      </c>
      <c r="Q1166" s="3">
        <v>0.24</v>
      </c>
      <c r="R1166">
        <v>45.58</v>
      </c>
      <c r="S1166">
        <v>439.77</v>
      </c>
      <c r="T1166">
        <v>95.95</v>
      </c>
      <c r="U1166" s="6">
        <f>Table1[[#This Row],[Profit]]/Table1[[#This Row],[Sales]]</f>
        <v>0.21818223162107467</v>
      </c>
      <c r="V1166" t="s">
        <v>15410</v>
      </c>
      <c r="W1166" t="s">
        <v>15413</v>
      </c>
    </row>
    <row r="1167" spans="1:23" x14ac:dyDescent="0.25">
      <c r="A1167" t="s">
        <v>1185</v>
      </c>
      <c r="B1167" s="1">
        <v>44890</v>
      </c>
      <c r="C1167" s="1" t="str">
        <f>TEXT(Table1[[#This Row],[Order Date]],"YYYY")</f>
        <v>2022</v>
      </c>
      <c r="D1167" s="1" t="str">
        <f>TEXT(Table1[[#This Row],[Order Date]],"MMM")</f>
        <v>Nov</v>
      </c>
      <c r="E1167" t="s">
        <v>6177</v>
      </c>
      <c r="F1167" t="s">
        <v>9862</v>
      </c>
      <c r="G1167" t="s">
        <v>9866</v>
      </c>
      <c r="H1167" t="s">
        <v>9870</v>
      </c>
      <c r="I1167" t="s">
        <v>10026</v>
      </c>
      <c r="J1167" t="s">
        <v>10163</v>
      </c>
      <c r="K1167" t="s">
        <v>11285</v>
      </c>
      <c r="L1167" t="s">
        <v>14444</v>
      </c>
      <c r="M1167" t="s">
        <v>14454</v>
      </c>
      <c r="N1167" t="s">
        <v>15144</v>
      </c>
      <c r="O1167">
        <v>7</v>
      </c>
      <c r="P1167">
        <v>379.3</v>
      </c>
      <c r="Q1167" s="3">
        <v>0.01</v>
      </c>
      <c r="R1167">
        <v>30.25</v>
      </c>
      <c r="S1167">
        <v>2628.55</v>
      </c>
      <c r="T1167">
        <v>-173.59</v>
      </c>
      <c r="U1167" s="6">
        <f>Table1[[#This Row],[Profit]]/Table1[[#This Row],[Sales]]</f>
        <v>-6.6040212284339275E-2</v>
      </c>
      <c r="V1167" t="s">
        <v>15409</v>
      </c>
      <c r="W1167" t="s">
        <v>14886</v>
      </c>
    </row>
    <row r="1168" spans="1:23" x14ac:dyDescent="0.25">
      <c r="A1168" t="s">
        <v>1186</v>
      </c>
      <c r="B1168" s="1">
        <v>45092</v>
      </c>
      <c r="C1168" s="1" t="str">
        <f>TEXT(Table1[[#This Row],[Order Date]],"YYYY")</f>
        <v>2023</v>
      </c>
      <c r="D1168" s="1" t="str">
        <f>TEXT(Table1[[#This Row],[Order Date]],"MMM")</f>
        <v>Jun</v>
      </c>
      <c r="E1168" t="s">
        <v>6178</v>
      </c>
      <c r="F1168" t="s">
        <v>9861</v>
      </c>
      <c r="G1168" t="s">
        <v>9864</v>
      </c>
      <c r="H1168" t="s">
        <v>9870</v>
      </c>
      <c r="I1168" t="s">
        <v>9883</v>
      </c>
      <c r="J1168" t="s">
        <v>10160</v>
      </c>
      <c r="K1168" t="s">
        <v>11286</v>
      </c>
      <c r="L1168" t="s">
        <v>14445</v>
      </c>
      <c r="M1168" t="s">
        <v>14452</v>
      </c>
      <c r="N1168" t="s">
        <v>15145</v>
      </c>
      <c r="O1168">
        <v>1</v>
      </c>
      <c r="P1168">
        <v>314.52999999999997</v>
      </c>
      <c r="Q1168" s="3">
        <v>0.25</v>
      </c>
      <c r="R1168">
        <v>46.87</v>
      </c>
      <c r="S1168">
        <v>235.9</v>
      </c>
      <c r="T1168">
        <v>-1.53</v>
      </c>
      <c r="U1168" s="6">
        <f>Table1[[#This Row],[Profit]]/Table1[[#This Row],[Sales]]</f>
        <v>-6.4857990674014416E-3</v>
      </c>
      <c r="V1168" t="s">
        <v>15410</v>
      </c>
      <c r="W1168" t="s">
        <v>14886</v>
      </c>
    </row>
    <row r="1169" spans="1:23" x14ac:dyDescent="0.25">
      <c r="A1169" t="s">
        <v>1187</v>
      </c>
      <c r="B1169" s="1">
        <v>45129</v>
      </c>
      <c r="C1169" s="1" t="str">
        <f>TEXT(Table1[[#This Row],[Order Date]],"YYYY")</f>
        <v>2023</v>
      </c>
      <c r="D1169" s="1" t="str">
        <f>TEXT(Table1[[#This Row],[Order Date]],"MMM")</f>
        <v>Jul</v>
      </c>
      <c r="E1169" t="s">
        <v>6179</v>
      </c>
      <c r="F1169" t="s">
        <v>9861</v>
      </c>
      <c r="G1169" t="s">
        <v>9864</v>
      </c>
      <c r="H1169" t="s">
        <v>9868</v>
      </c>
      <c r="I1169" t="s">
        <v>9919</v>
      </c>
      <c r="J1169" t="s">
        <v>10162</v>
      </c>
      <c r="K1169" t="s">
        <v>11287</v>
      </c>
      <c r="L1169" t="s">
        <v>14444</v>
      </c>
      <c r="M1169" t="s">
        <v>14447</v>
      </c>
      <c r="N1169" t="s">
        <v>15146</v>
      </c>
      <c r="O1169">
        <v>9</v>
      </c>
      <c r="P1169">
        <v>716.38</v>
      </c>
      <c r="Q1169" s="3">
        <v>0.28999999999999998</v>
      </c>
      <c r="R1169">
        <v>35.97</v>
      </c>
      <c r="S1169">
        <v>4577.67</v>
      </c>
      <c r="T1169">
        <v>762.44</v>
      </c>
      <c r="U1169" s="6">
        <f>Table1[[#This Row],[Profit]]/Table1[[#This Row],[Sales]]</f>
        <v>0.16655634853539028</v>
      </c>
      <c r="V1169" t="s">
        <v>15411</v>
      </c>
      <c r="W1169" t="s">
        <v>15414</v>
      </c>
    </row>
    <row r="1170" spans="1:23" x14ac:dyDescent="0.25">
      <c r="A1170" t="s">
        <v>1188</v>
      </c>
      <c r="B1170" s="1">
        <v>45693</v>
      </c>
      <c r="C1170" s="1" t="str">
        <f>TEXT(Table1[[#This Row],[Order Date]],"YYYY")</f>
        <v>2025</v>
      </c>
      <c r="D1170" s="1" t="str">
        <f>TEXT(Table1[[#This Row],[Order Date]],"MMM")</f>
        <v>Feb</v>
      </c>
      <c r="E1170" t="s">
        <v>6180</v>
      </c>
      <c r="F1170" t="s">
        <v>9862</v>
      </c>
      <c r="G1170" t="s">
        <v>9864</v>
      </c>
      <c r="H1170" t="s">
        <v>9869</v>
      </c>
      <c r="I1170" t="s">
        <v>10091</v>
      </c>
      <c r="J1170" t="s">
        <v>10122</v>
      </c>
      <c r="K1170" t="s">
        <v>11288</v>
      </c>
      <c r="L1170" t="s">
        <v>14445</v>
      </c>
      <c r="M1170" t="s">
        <v>14451</v>
      </c>
      <c r="N1170" t="s">
        <v>14574</v>
      </c>
      <c r="O1170">
        <v>6</v>
      </c>
      <c r="P1170">
        <v>14.17</v>
      </c>
      <c r="Q1170" s="3">
        <v>0.1</v>
      </c>
      <c r="R1170">
        <v>48.09</v>
      </c>
      <c r="S1170">
        <v>76.52</v>
      </c>
      <c r="T1170">
        <v>7.85</v>
      </c>
      <c r="U1170" s="6">
        <f>Table1[[#This Row],[Profit]]/Table1[[#This Row],[Sales]]</f>
        <v>0.10258755880815473</v>
      </c>
      <c r="V1170" t="s">
        <v>15411</v>
      </c>
      <c r="W1170" t="s">
        <v>15412</v>
      </c>
    </row>
    <row r="1171" spans="1:23" x14ac:dyDescent="0.25">
      <c r="A1171" t="s">
        <v>1189</v>
      </c>
      <c r="B1171" s="1">
        <v>45919</v>
      </c>
      <c r="C1171" s="1" t="str">
        <f>TEXT(Table1[[#This Row],[Order Date]],"YYYY")</f>
        <v>2025</v>
      </c>
      <c r="D1171" s="1" t="str">
        <f>TEXT(Table1[[#This Row],[Order Date]],"MMM")</f>
        <v>Sep</v>
      </c>
      <c r="E1171" t="s">
        <v>6181</v>
      </c>
      <c r="F1171" t="s">
        <v>9862</v>
      </c>
      <c r="G1171" t="s">
        <v>9865</v>
      </c>
      <c r="H1171" t="s">
        <v>9871</v>
      </c>
      <c r="I1171" t="s">
        <v>9936</v>
      </c>
      <c r="J1171" t="s">
        <v>10116</v>
      </c>
      <c r="K1171" t="s">
        <v>11289</v>
      </c>
      <c r="L1171" t="s">
        <v>14444</v>
      </c>
      <c r="M1171" t="s">
        <v>14448</v>
      </c>
      <c r="N1171" t="s">
        <v>15127</v>
      </c>
      <c r="O1171">
        <v>3</v>
      </c>
      <c r="P1171">
        <v>251.88</v>
      </c>
      <c r="Q1171" s="3">
        <v>0.11</v>
      </c>
      <c r="R1171">
        <v>28.65</v>
      </c>
      <c r="S1171">
        <v>672.52</v>
      </c>
      <c r="T1171">
        <v>50.48</v>
      </c>
      <c r="U1171" s="6">
        <f>Table1[[#This Row],[Profit]]/Table1[[#This Row],[Sales]]</f>
        <v>7.5060964729673468E-2</v>
      </c>
      <c r="V1171" t="s">
        <v>15411</v>
      </c>
      <c r="W1171" t="s">
        <v>15412</v>
      </c>
    </row>
    <row r="1172" spans="1:23" x14ac:dyDescent="0.25">
      <c r="A1172" t="s">
        <v>1190</v>
      </c>
      <c r="B1172" s="1">
        <v>45864</v>
      </c>
      <c r="C1172" s="1" t="str">
        <f>TEXT(Table1[[#This Row],[Order Date]],"YYYY")</f>
        <v>2025</v>
      </c>
      <c r="D1172" s="1" t="str">
        <f>TEXT(Table1[[#This Row],[Order Date]],"MMM")</f>
        <v>Jul</v>
      </c>
      <c r="E1172" t="s">
        <v>6182</v>
      </c>
      <c r="F1172" t="s">
        <v>9863</v>
      </c>
      <c r="G1172" t="s">
        <v>9864</v>
      </c>
      <c r="H1172" t="s">
        <v>9870</v>
      </c>
      <c r="I1172" t="s">
        <v>9991</v>
      </c>
      <c r="J1172" t="s">
        <v>10122</v>
      </c>
      <c r="K1172" t="s">
        <v>11290</v>
      </c>
      <c r="L1172" t="s">
        <v>14445</v>
      </c>
      <c r="M1172" t="s">
        <v>14452</v>
      </c>
      <c r="N1172" t="s">
        <v>15147</v>
      </c>
      <c r="O1172">
        <v>10</v>
      </c>
      <c r="P1172">
        <v>464.16</v>
      </c>
      <c r="Q1172" s="3">
        <v>0.14000000000000001</v>
      </c>
      <c r="R1172">
        <v>40.44</v>
      </c>
      <c r="S1172">
        <v>3991.78</v>
      </c>
      <c r="T1172">
        <v>756.5</v>
      </c>
      <c r="U1172" s="6">
        <f>Table1[[#This Row],[Profit]]/Table1[[#This Row],[Sales]]</f>
        <v>0.18951445219926949</v>
      </c>
      <c r="V1172" t="s">
        <v>15409</v>
      </c>
      <c r="W1172" t="s">
        <v>15413</v>
      </c>
    </row>
    <row r="1173" spans="1:23" x14ac:dyDescent="0.25">
      <c r="A1173" t="s">
        <v>1191</v>
      </c>
      <c r="B1173" s="1">
        <v>45661</v>
      </c>
      <c r="C1173" s="1" t="str">
        <f>TEXT(Table1[[#This Row],[Order Date]],"YYYY")</f>
        <v>2025</v>
      </c>
      <c r="D1173" s="1" t="str">
        <f>TEXT(Table1[[#This Row],[Order Date]],"MMM")</f>
        <v>Jan</v>
      </c>
      <c r="E1173" t="s">
        <v>6183</v>
      </c>
      <c r="F1173" t="s">
        <v>9862</v>
      </c>
      <c r="G1173" t="s">
        <v>9865</v>
      </c>
      <c r="H1173" t="s">
        <v>9869</v>
      </c>
      <c r="I1173" t="s">
        <v>9968</v>
      </c>
      <c r="J1173" t="s">
        <v>10149</v>
      </c>
      <c r="K1173" t="s">
        <v>11291</v>
      </c>
      <c r="L1173" t="s">
        <v>14446</v>
      </c>
      <c r="M1173" t="s">
        <v>14455</v>
      </c>
      <c r="N1173" t="s">
        <v>15148</v>
      </c>
      <c r="O1173">
        <v>9</v>
      </c>
      <c r="P1173">
        <v>724.26</v>
      </c>
      <c r="Q1173" s="3">
        <v>0.01</v>
      </c>
      <c r="R1173">
        <v>19.809999999999999</v>
      </c>
      <c r="S1173">
        <v>6453.16</v>
      </c>
      <c r="T1173">
        <v>23.22</v>
      </c>
      <c r="U1173" s="6">
        <f>Table1[[#This Row],[Profit]]/Table1[[#This Row],[Sales]]</f>
        <v>3.5982371427331723E-3</v>
      </c>
      <c r="V1173" t="s">
        <v>15409</v>
      </c>
      <c r="W1173" t="s">
        <v>15413</v>
      </c>
    </row>
    <row r="1174" spans="1:23" x14ac:dyDescent="0.25">
      <c r="A1174" t="s">
        <v>1192</v>
      </c>
      <c r="B1174" s="1">
        <v>45314</v>
      </c>
      <c r="C1174" s="1" t="str">
        <f>TEXT(Table1[[#This Row],[Order Date]],"YYYY")</f>
        <v>2024</v>
      </c>
      <c r="D1174" s="1" t="str">
        <f>TEXT(Table1[[#This Row],[Order Date]],"MMM")</f>
        <v>Jan</v>
      </c>
      <c r="E1174" t="s">
        <v>6184</v>
      </c>
      <c r="F1174" t="s">
        <v>9863</v>
      </c>
      <c r="G1174" t="s">
        <v>9864</v>
      </c>
      <c r="H1174" t="s">
        <v>9870</v>
      </c>
      <c r="I1174" t="s">
        <v>9951</v>
      </c>
      <c r="J1174" t="s">
        <v>10126</v>
      </c>
      <c r="K1174" t="s">
        <v>11292</v>
      </c>
      <c r="L1174" t="s">
        <v>14446</v>
      </c>
      <c r="M1174" t="s">
        <v>14455</v>
      </c>
      <c r="N1174" t="s">
        <v>15020</v>
      </c>
      <c r="O1174">
        <v>3</v>
      </c>
      <c r="P1174">
        <v>442.62</v>
      </c>
      <c r="Q1174" s="3">
        <v>0.28999999999999998</v>
      </c>
      <c r="R1174">
        <v>43.41</v>
      </c>
      <c r="S1174">
        <v>942.78</v>
      </c>
      <c r="T1174">
        <v>-73.94</v>
      </c>
      <c r="U1174" s="6">
        <f>Table1[[#This Row],[Profit]]/Table1[[#This Row],[Sales]]</f>
        <v>-7.8427628927215262E-2</v>
      </c>
      <c r="V1174" t="s">
        <v>15146</v>
      </c>
      <c r="W1174" t="s">
        <v>14886</v>
      </c>
    </row>
    <row r="1175" spans="1:23" x14ac:dyDescent="0.25">
      <c r="A1175" t="s">
        <v>1193</v>
      </c>
      <c r="B1175" s="1">
        <v>44897</v>
      </c>
      <c r="C1175" s="1" t="str">
        <f>TEXT(Table1[[#This Row],[Order Date]],"YYYY")</f>
        <v>2022</v>
      </c>
      <c r="D1175" s="1" t="str">
        <f>TEXT(Table1[[#This Row],[Order Date]],"MMM")</f>
        <v>Dec</v>
      </c>
      <c r="E1175" t="s">
        <v>6185</v>
      </c>
      <c r="F1175" t="s">
        <v>9862</v>
      </c>
      <c r="G1175" t="s">
        <v>9865</v>
      </c>
      <c r="H1175" t="s">
        <v>9871</v>
      </c>
      <c r="I1175" t="s">
        <v>10011</v>
      </c>
      <c r="J1175" t="s">
        <v>10117</v>
      </c>
      <c r="K1175" t="s">
        <v>11293</v>
      </c>
      <c r="L1175" t="s">
        <v>14444</v>
      </c>
      <c r="M1175" t="s">
        <v>14448</v>
      </c>
      <c r="N1175" t="s">
        <v>15149</v>
      </c>
      <c r="O1175">
        <v>5</v>
      </c>
      <c r="P1175">
        <v>197.48</v>
      </c>
      <c r="Q1175" s="3">
        <v>0.15</v>
      </c>
      <c r="R1175">
        <v>32.770000000000003</v>
      </c>
      <c r="S1175">
        <v>839.29</v>
      </c>
      <c r="T1175">
        <v>111.06</v>
      </c>
      <c r="U1175" s="6">
        <f>Table1[[#This Row],[Profit]]/Table1[[#This Row],[Sales]]</f>
        <v>0.13232613280272612</v>
      </c>
      <c r="V1175" t="s">
        <v>15410</v>
      </c>
      <c r="W1175" t="s">
        <v>15412</v>
      </c>
    </row>
    <row r="1176" spans="1:23" x14ac:dyDescent="0.25">
      <c r="A1176" t="s">
        <v>1194</v>
      </c>
      <c r="B1176" s="1">
        <v>45767</v>
      </c>
      <c r="C1176" s="1" t="str">
        <f>TEXT(Table1[[#This Row],[Order Date]],"YYYY")</f>
        <v>2025</v>
      </c>
      <c r="D1176" s="1" t="str">
        <f>TEXT(Table1[[#This Row],[Order Date]],"MMM")</f>
        <v>Apr</v>
      </c>
      <c r="E1176" t="s">
        <v>6186</v>
      </c>
      <c r="F1176" t="s">
        <v>9863</v>
      </c>
      <c r="G1176" t="s">
        <v>9866</v>
      </c>
      <c r="H1176" t="s">
        <v>9868</v>
      </c>
      <c r="I1176" t="s">
        <v>9895</v>
      </c>
      <c r="J1176" t="s">
        <v>10129</v>
      </c>
      <c r="K1176" t="s">
        <v>11294</v>
      </c>
      <c r="L1176" t="s">
        <v>14446</v>
      </c>
      <c r="M1176" t="s">
        <v>14455</v>
      </c>
      <c r="N1176" t="s">
        <v>14681</v>
      </c>
      <c r="O1176">
        <v>8</v>
      </c>
      <c r="P1176">
        <v>279.04000000000002</v>
      </c>
      <c r="Q1176" s="3">
        <v>0.2</v>
      </c>
      <c r="R1176">
        <v>24.17</v>
      </c>
      <c r="S1176">
        <v>1785.86</v>
      </c>
      <c r="T1176">
        <v>313.8</v>
      </c>
      <c r="U1176" s="6">
        <f>Table1[[#This Row],[Profit]]/Table1[[#This Row],[Sales]]</f>
        <v>0.17571366176519998</v>
      </c>
      <c r="V1176" t="s">
        <v>15411</v>
      </c>
      <c r="W1176" t="s">
        <v>14886</v>
      </c>
    </row>
    <row r="1177" spans="1:23" x14ac:dyDescent="0.25">
      <c r="A1177" t="s">
        <v>1195</v>
      </c>
      <c r="B1177" s="1">
        <v>45354</v>
      </c>
      <c r="C1177" s="1" t="str">
        <f>TEXT(Table1[[#This Row],[Order Date]],"YYYY")</f>
        <v>2024</v>
      </c>
      <c r="D1177" s="1" t="str">
        <f>TEXT(Table1[[#This Row],[Order Date]],"MMM")</f>
        <v>Mar</v>
      </c>
      <c r="E1177" t="s">
        <v>6187</v>
      </c>
      <c r="F1177" t="s">
        <v>9861</v>
      </c>
      <c r="G1177" t="s">
        <v>9865</v>
      </c>
      <c r="H1177" t="s">
        <v>9869</v>
      </c>
      <c r="I1177" t="s">
        <v>10079</v>
      </c>
      <c r="J1177" t="s">
        <v>10119</v>
      </c>
      <c r="K1177" t="s">
        <v>11295</v>
      </c>
      <c r="L1177" t="s">
        <v>14444</v>
      </c>
      <c r="M1177" t="s">
        <v>14454</v>
      </c>
      <c r="N1177" t="s">
        <v>14939</v>
      </c>
      <c r="O1177">
        <v>5</v>
      </c>
      <c r="P1177">
        <v>199.63</v>
      </c>
      <c r="Q1177" s="3">
        <v>7.0000000000000007E-2</v>
      </c>
      <c r="R1177">
        <v>17.25</v>
      </c>
      <c r="S1177">
        <v>928.28</v>
      </c>
      <c r="T1177">
        <v>68.12</v>
      </c>
      <c r="U1177" s="6">
        <f>Table1[[#This Row],[Profit]]/Table1[[#This Row],[Sales]]</f>
        <v>7.3383030982031291E-2</v>
      </c>
      <c r="V1177" t="s">
        <v>15409</v>
      </c>
      <c r="W1177" t="s">
        <v>14886</v>
      </c>
    </row>
    <row r="1178" spans="1:23" x14ac:dyDescent="0.25">
      <c r="A1178" t="s">
        <v>1196</v>
      </c>
      <c r="B1178" s="1">
        <v>45600</v>
      </c>
      <c r="C1178" s="1" t="str">
        <f>TEXT(Table1[[#This Row],[Order Date]],"YYYY")</f>
        <v>2024</v>
      </c>
      <c r="D1178" s="1" t="str">
        <f>TEXT(Table1[[#This Row],[Order Date]],"MMM")</f>
        <v>Nov</v>
      </c>
      <c r="E1178" t="s">
        <v>6188</v>
      </c>
      <c r="F1178" t="s">
        <v>9863</v>
      </c>
      <c r="G1178" t="s">
        <v>9866</v>
      </c>
      <c r="H1178" t="s">
        <v>9871</v>
      </c>
      <c r="I1178" t="s">
        <v>10095</v>
      </c>
      <c r="J1178" t="s">
        <v>10144</v>
      </c>
      <c r="K1178" t="s">
        <v>11296</v>
      </c>
      <c r="L1178" t="s">
        <v>14446</v>
      </c>
      <c r="M1178" t="s">
        <v>14455</v>
      </c>
      <c r="N1178" t="s">
        <v>15150</v>
      </c>
      <c r="O1178">
        <v>7</v>
      </c>
      <c r="P1178">
        <v>370.28</v>
      </c>
      <c r="Q1178" s="3">
        <v>0.17</v>
      </c>
      <c r="R1178">
        <v>45.5</v>
      </c>
      <c r="S1178">
        <v>2151.33</v>
      </c>
      <c r="T1178">
        <v>-69.36</v>
      </c>
      <c r="U1178" s="6">
        <f>Table1[[#This Row],[Profit]]/Table1[[#This Row],[Sales]]</f>
        <v>-3.2240520980044901E-2</v>
      </c>
      <c r="V1178" t="s">
        <v>15409</v>
      </c>
      <c r="W1178" t="s">
        <v>15414</v>
      </c>
    </row>
    <row r="1179" spans="1:23" x14ac:dyDescent="0.25">
      <c r="A1179" t="s">
        <v>1197</v>
      </c>
      <c r="B1179" s="1">
        <v>45554</v>
      </c>
      <c r="C1179" s="1" t="str">
        <f>TEXT(Table1[[#This Row],[Order Date]],"YYYY")</f>
        <v>2024</v>
      </c>
      <c r="D1179" s="1" t="str">
        <f>TEXT(Table1[[#This Row],[Order Date]],"MMM")</f>
        <v>Sep</v>
      </c>
      <c r="E1179" t="s">
        <v>6189</v>
      </c>
      <c r="F1179" t="s">
        <v>9861</v>
      </c>
      <c r="G1179" t="s">
        <v>9865</v>
      </c>
      <c r="H1179" t="s">
        <v>9869</v>
      </c>
      <c r="I1179" t="s">
        <v>9905</v>
      </c>
      <c r="J1179" t="s">
        <v>10123</v>
      </c>
      <c r="K1179" t="s">
        <v>11297</v>
      </c>
      <c r="L1179" t="s">
        <v>14444</v>
      </c>
      <c r="M1179" t="s">
        <v>14448</v>
      </c>
      <c r="N1179" t="s">
        <v>15076</v>
      </c>
      <c r="O1179">
        <v>7</v>
      </c>
      <c r="P1179">
        <v>646.09</v>
      </c>
      <c r="Q1179" s="3">
        <v>0.06</v>
      </c>
      <c r="R1179">
        <v>12.68</v>
      </c>
      <c r="S1179">
        <v>4251.2700000000004</v>
      </c>
      <c r="T1179">
        <v>284.14</v>
      </c>
      <c r="U1179" s="6">
        <f>Table1[[#This Row],[Profit]]/Table1[[#This Row],[Sales]]</f>
        <v>6.683649826992874E-2</v>
      </c>
      <c r="V1179" t="s">
        <v>15409</v>
      </c>
      <c r="W1179" t="s">
        <v>14886</v>
      </c>
    </row>
    <row r="1180" spans="1:23" x14ac:dyDescent="0.25">
      <c r="A1180" t="s">
        <v>1198</v>
      </c>
      <c r="B1180" s="1">
        <v>45631</v>
      </c>
      <c r="C1180" s="1" t="str">
        <f>TEXT(Table1[[#This Row],[Order Date]],"YYYY")</f>
        <v>2024</v>
      </c>
      <c r="D1180" s="1" t="str">
        <f>TEXT(Table1[[#This Row],[Order Date]],"MMM")</f>
        <v>Dec</v>
      </c>
      <c r="E1180" t="s">
        <v>6190</v>
      </c>
      <c r="F1180" t="s">
        <v>9863</v>
      </c>
      <c r="G1180" t="s">
        <v>9864</v>
      </c>
      <c r="H1180" t="s">
        <v>9868</v>
      </c>
      <c r="I1180" t="s">
        <v>9969</v>
      </c>
      <c r="J1180" t="s">
        <v>10125</v>
      </c>
      <c r="K1180" t="s">
        <v>11298</v>
      </c>
      <c r="L1180" t="s">
        <v>14446</v>
      </c>
      <c r="M1180" t="s">
        <v>14450</v>
      </c>
      <c r="N1180" t="s">
        <v>14820</v>
      </c>
      <c r="O1180">
        <v>7</v>
      </c>
      <c r="P1180">
        <v>280.67</v>
      </c>
      <c r="Q1180" s="3">
        <v>0.25</v>
      </c>
      <c r="R1180">
        <v>14.38</v>
      </c>
      <c r="S1180">
        <v>1473.52</v>
      </c>
      <c r="T1180">
        <v>151.33000000000001</v>
      </c>
      <c r="U1180" s="6">
        <f>Table1[[#This Row],[Profit]]/Table1[[#This Row],[Sales]]</f>
        <v>0.10269965796188719</v>
      </c>
      <c r="V1180" t="s">
        <v>15409</v>
      </c>
      <c r="W1180" t="s">
        <v>14886</v>
      </c>
    </row>
    <row r="1181" spans="1:23" x14ac:dyDescent="0.25">
      <c r="A1181" t="s">
        <v>1199</v>
      </c>
      <c r="B1181" s="1">
        <v>45525</v>
      </c>
      <c r="C1181" s="1" t="str">
        <f>TEXT(Table1[[#This Row],[Order Date]],"YYYY")</f>
        <v>2024</v>
      </c>
      <c r="D1181" s="1" t="str">
        <f>TEXT(Table1[[#This Row],[Order Date]],"MMM")</f>
        <v>Aug</v>
      </c>
      <c r="E1181" t="s">
        <v>6191</v>
      </c>
      <c r="F1181" t="s">
        <v>9863</v>
      </c>
      <c r="G1181" t="s">
        <v>9865</v>
      </c>
      <c r="H1181" t="s">
        <v>9871</v>
      </c>
      <c r="I1181" t="s">
        <v>10105</v>
      </c>
      <c r="J1181" t="s">
        <v>10161</v>
      </c>
      <c r="K1181" t="s">
        <v>11299</v>
      </c>
      <c r="L1181" t="s">
        <v>14444</v>
      </c>
      <c r="M1181" t="s">
        <v>14447</v>
      </c>
      <c r="N1181" t="s">
        <v>15151</v>
      </c>
      <c r="O1181">
        <v>2</v>
      </c>
      <c r="P1181">
        <v>616.13</v>
      </c>
      <c r="Q1181" s="3">
        <v>0.19</v>
      </c>
      <c r="R1181">
        <v>13.61</v>
      </c>
      <c r="S1181">
        <v>998.13</v>
      </c>
      <c r="T1181">
        <v>269.11</v>
      </c>
      <c r="U1181" s="6">
        <f>Table1[[#This Row],[Profit]]/Table1[[#This Row],[Sales]]</f>
        <v>0.26961417851382086</v>
      </c>
      <c r="V1181" t="s">
        <v>15410</v>
      </c>
      <c r="W1181" t="s">
        <v>15413</v>
      </c>
    </row>
    <row r="1182" spans="1:23" x14ac:dyDescent="0.25">
      <c r="A1182" t="s">
        <v>1200</v>
      </c>
      <c r="B1182" s="1">
        <v>45858</v>
      </c>
      <c r="C1182" s="1" t="str">
        <f>TEXT(Table1[[#This Row],[Order Date]],"YYYY")</f>
        <v>2025</v>
      </c>
      <c r="D1182" s="1" t="str">
        <f>TEXT(Table1[[#This Row],[Order Date]],"MMM")</f>
        <v>Jul</v>
      </c>
      <c r="E1182" t="s">
        <v>6192</v>
      </c>
      <c r="F1182" t="s">
        <v>9861</v>
      </c>
      <c r="G1182" t="s">
        <v>9864</v>
      </c>
      <c r="H1182" t="s">
        <v>9871</v>
      </c>
      <c r="I1182" t="s">
        <v>10050</v>
      </c>
      <c r="J1182" t="s">
        <v>10146</v>
      </c>
      <c r="K1182" t="s">
        <v>11300</v>
      </c>
      <c r="L1182" t="s">
        <v>14444</v>
      </c>
      <c r="M1182" t="s">
        <v>14454</v>
      </c>
      <c r="N1182" t="s">
        <v>14862</v>
      </c>
      <c r="O1182">
        <v>6</v>
      </c>
      <c r="P1182">
        <v>444.07</v>
      </c>
      <c r="Q1182" s="3">
        <v>0.03</v>
      </c>
      <c r="R1182">
        <v>36.729999999999997</v>
      </c>
      <c r="S1182">
        <v>2584.4899999999998</v>
      </c>
      <c r="T1182">
        <v>687.03</v>
      </c>
      <c r="U1182" s="6">
        <f>Table1[[#This Row],[Profit]]/Table1[[#This Row],[Sales]]</f>
        <v>0.26582807439765682</v>
      </c>
      <c r="V1182" t="s">
        <v>15409</v>
      </c>
      <c r="W1182" t="s">
        <v>15412</v>
      </c>
    </row>
    <row r="1183" spans="1:23" x14ac:dyDescent="0.25">
      <c r="A1183" t="s">
        <v>1201</v>
      </c>
      <c r="B1183" s="1">
        <v>45862</v>
      </c>
      <c r="C1183" s="1" t="str">
        <f>TEXT(Table1[[#This Row],[Order Date]],"YYYY")</f>
        <v>2025</v>
      </c>
      <c r="D1183" s="1" t="str">
        <f>TEXT(Table1[[#This Row],[Order Date]],"MMM")</f>
        <v>Jul</v>
      </c>
      <c r="E1183" t="s">
        <v>6193</v>
      </c>
      <c r="F1183" t="s">
        <v>9863</v>
      </c>
      <c r="G1183" t="s">
        <v>9865</v>
      </c>
      <c r="H1183" t="s">
        <v>9870</v>
      </c>
      <c r="I1183" t="s">
        <v>9913</v>
      </c>
      <c r="J1183" t="s">
        <v>10159</v>
      </c>
      <c r="K1183" t="s">
        <v>11301</v>
      </c>
      <c r="L1183" t="s">
        <v>14445</v>
      </c>
      <c r="M1183" t="s">
        <v>14449</v>
      </c>
      <c r="N1183" t="s">
        <v>14571</v>
      </c>
      <c r="O1183">
        <v>4</v>
      </c>
      <c r="P1183">
        <v>185.63</v>
      </c>
      <c r="Q1183" s="3">
        <v>0.17</v>
      </c>
      <c r="R1183">
        <v>37.5</v>
      </c>
      <c r="S1183">
        <v>616.29</v>
      </c>
      <c r="T1183">
        <v>146.83000000000001</v>
      </c>
      <c r="U1183" s="6">
        <f>Table1[[#This Row],[Profit]]/Table1[[#This Row],[Sales]]</f>
        <v>0.23824822729559139</v>
      </c>
      <c r="V1183" t="s">
        <v>15146</v>
      </c>
      <c r="W1183" t="s">
        <v>15412</v>
      </c>
    </row>
    <row r="1184" spans="1:23" x14ac:dyDescent="0.25">
      <c r="A1184" t="s">
        <v>1202</v>
      </c>
      <c r="B1184" s="1">
        <v>45082</v>
      </c>
      <c r="C1184" s="1" t="str">
        <f>TEXT(Table1[[#This Row],[Order Date]],"YYYY")</f>
        <v>2023</v>
      </c>
      <c r="D1184" s="1" t="str">
        <f>TEXT(Table1[[#This Row],[Order Date]],"MMM")</f>
        <v>Jun</v>
      </c>
      <c r="E1184" t="s">
        <v>6194</v>
      </c>
      <c r="F1184" t="s">
        <v>9861</v>
      </c>
      <c r="G1184" t="s">
        <v>9865</v>
      </c>
      <c r="H1184" t="s">
        <v>9869</v>
      </c>
      <c r="I1184" t="s">
        <v>9957</v>
      </c>
      <c r="J1184" t="s">
        <v>10122</v>
      </c>
      <c r="K1184" t="s">
        <v>11302</v>
      </c>
      <c r="L1184" t="s">
        <v>14444</v>
      </c>
      <c r="M1184" t="s">
        <v>14454</v>
      </c>
      <c r="N1184" t="s">
        <v>14690</v>
      </c>
      <c r="O1184">
        <v>10</v>
      </c>
      <c r="P1184">
        <v>789.99</v>
      </c>
      <c r="Q1184" s="3">
        <v>0.21</v>
      </c>
      <c r="R1184">
        <v>13.1</v>
      </c>
      <c r="S1184">
        <v>6240.92</v>
      </c>
      <c r="T1184">
        <v>-508.46</v>
      </c>
      <c r="U1184" s="6">
        <f>Table1[[#This Row],[Profit]]/Table1[[#This Row],[Sales]]</f>
        <v>-8.1471962467072154E-2</v>
      </c>
      <c r="V1184" t="s">
        <v>15410</v>
      </c>
      <c r="W1184" t="s">
        <v>15414</v>
      </c>
    </row>
    <row r="1185" spans="1:23" x14ac:dyDescent="0.25">
      <c r="A1185" t="s">
        <v>1203</v>
      </c>
      <c r="B1185" s="1">
        <v>45457</v>
      </c>
      <c r="C1185" s="1" t="str">
        <f>TEXT(Table1[[#This Row],[Order Date]],"YYYY")</f>
        <v>2024</v>
      </c>
      <c r="D1185" s="1" t="str">
        <f>TEXT(Table1[[#This Row],[Order Date]],"MMM")</f>
        <v>Jun</v>
      </c>
      <c r="E1185" t="s">
        <v>6195</v>
      </c>
      <c r="F1185" t="s">
        <v>9863</v>
      </c>
      <c r="G1185" t="s">
        <v>9866</v>
      </c>
      <c r="H1185" t="s">
        <v>9870</v>
      </c>
      <c r="I1185" t="s">
        <v>9984</v>
      </c>
      <c r="J1185" t="s">
        <v>10131</v>
      </c>
      <c r="K1185" t="s">
        <v>11303</v>
      </c>
      <c r="L1185" t="s">
        <v>14445</v>
      </c>
      <c r="M1185" t="s">
        <v>14452</v>
      </c>
      <c r="N1185" t="s">
        <v>15152</v>
      </c>
      <c r="O1185">
        <v>8</v>
      </c>
      <c r="P1185">
        <v>220.85</v>
      </c>
      <c r="Q1185" s="3">
        <v>0.25</v>
      </c>
      <c r="R1185">
        <v>15.35</v>
      </c>
      <c r="S1185">
        <v>1325.1</v>
      </c>
      <c r="T1185">
        <v>100.71</v>
      </c>
      <c r="U1185" s="6">
        <f>Table1[[#This Row],[Profit]]/Table1[[#This Row],[Sales]]</f>
        <v>7.6001811184061574E-2</v>
      </c>
      <c r="V1185" t="s">
        <v>15411</v>
      </c>
      <c r="W1185" t="s">
        <v>14886</v>
      </c>
    </row>
    <row r="1186" spans="1:23" x14ac:dyDescent="0.25">
      <c r="A1186" t="s">
        <v>1204</v>
      </c>
      <c r="B1186" s="1">
        <v>44893</v>
      </c>
      <c r="C1186" s="1" t="str">
        <f>TEXT(Table1[[#This Row],[Order Date]],"YYYY")</f>
        <v>2022</v>
      </c>
      <c r="D1186" s="1" t="str">
        <f>TEXT(Table1[[#This Row],[Order Date]],"MMM")</f>
        <v>Nov</v>
      </c>
      <c r="E1186" t="s">
        <v>6196</v>
      </c>
      <c r="F1186" t="s">
        <v>9863</v>
      </c>
      <c r="G1186" t="s">
        <v>9864</v>
      </c>
      <c r="H1186" t="s">
        <v>9868</v>
      </c>
      <c r="I1186" t="s">
        <v>10053</v>
      </c>
      <c r="J1186" t="s">
        <v>10149</v>
      </c>
      <c r="K1186" t="s">
        <v>11304</v>
      </c>
      <c r="L1186" t="s">
        <v>14446</v>
      </c>
      <c r="M1186" t="s">
        <v>14455</v>
      </c>
      <c r="N1186" t="s">
        <v>14492</v>
      </c>
      <c r="O1186">
        <v>10</v>
      </c>
      <c r="P1186">
        <v>539.73</v>
      </c>
      <c r="Q1186" s="3">
        <v>0.22</v>
      </c>
      <c r="R1186">
        <v>34.08</v>
      </c>
      <c r="S1186">
        <v>4209.8900000000003</v>
      </c>
      <c r="T1186">
        <v>603.54999999999995</v>
      </c>
      <c r="U1186" s="6">
        <f>Table1[[#This Row],[Profit]]/Table1[[#This Row],[Sales]]</f>
        <v>0.14336479100404045</v>
      </c>
      <c r="V1186" t="s">
        <v>15146</v>
      </c>
      <c r="W1186" t="s">
        <v>15413</v>
      </c>
    </row>
    <row r="1187" spans="1:23" x14ac:dyDescent="0.25">
      <c r="A1187" t="s">
        <v>1205</v>
      </c>
      <c r="B1187" s="1">
        <v>45403</v>
      </c>
      <c r="C1187" s="1" t="str">
        <f>TEXT(Table1[[#This Row],[Order Date]],"YYYY")</f>
        <v>2024</v>
      </c>
      <c r="D1187" s="1" t="str">
        <f>TEXT(Table1[[#This Row],[Order Date]],"MMM")</f>
        <v>Apr</v>
      </c>
      <c r="E1187" t="s">
        <v>6197</v>
      </c>
      <c r="F1187" t="s">
        <v>9861</v>
      </c>
      <c r="G1187" t="s">
        <v>9864</v>
      </c>
      <c r="H1187" t="s">
        <v>9870</v>
      </c>
      <c r="I1187" t="s">
        <v>9905</v>
      </c>
      <c r="J1187" t="s">
        <v>10126</v>
      </c>
      <c r="K1187" t="s">
        <v>11305</v>
      </c>
      <c r="L1187" t="s">
        <v>14445</v>
      </c>
      <c r="M1187" t="s">
        <v>14452</v>
      </c>
      <c r="N1187" t="s">
        <v>14576</v>
      </c>
      <c r="O1187">
        <v>6</v>
      </c>
      <c r="P1187">
        <v>377.78</v>
      </c>
      <c r="Q1187" s="3">
        <v>0.03</v>
      </c>
      <c r="R1187">
        <v>20.29</v>
      </c>
      <c r="S1187">
        <v>2198.6799999999998</v>
      </c>
      <c r="T1187">
        <v>172.76</v>
      </c>
      <c r="U1187" s="6">
        <f>Table1[[#This Row],[Profit]]/Table1[[#This Row],[Sales]]</f>
        <v>7.8574417377699352E-2</v>
      </c>
      <c r="V1187" t="s">
        <v>15410</v>
      </c>
      <c r="W1187" t="s">
        <v>15412</v>
      </c>
    </row>
    <row r="1188" spans="1:23" x14ac:dyDescent="0.25">
      <c r="A1188" t="s">
        <v>1206</v>
      </c>
      <c r="B1188" s="1">
        <v>45141</v>
      </c>
      <c r="C1188" s="1" t="str">
        <f>TEXT(Table1[[#This Row],[Order Date]],"YYYY")</f>
        <v>2023</v>
      </c>
      <c r="D1188" s="1" t="str">
        <f>TEXT(Table1[[#This Row],[Order Date]],"MMM")</f>
        <v>Aug</v>
      </c>
      <c r="E1188" t="s">
        <v>6198</v>
      </c>
      <c r="F1188" t="s">
        <v>9862</v>
      </c>
      <c r="G1188" t="s">
        <v>9866</v>
      </c>
      <c r="H1188" t="s">
        <v>9867</v>
      </c>
      <c r="I1188" t="s">
        <v>9898</v>
      </c>
      <c r="J1188" t="s">
        <v>10126</v>
      </c>
      <c r="K1188" t="s">
        <v>11306</v>
      </c>
      <c r="L1188" t="s">
        <v>14445</v>
      </c>
      <c r="M1188" t="s">
        <v>14451</v>
      </c>
      <c r="N1188" t="s">
        <v>14748</v>
      </c>
      <c r="O1188">
        <v>3</v>
      </c>
      <c r="P1188">
        <v>666.73</v>
      </c>
      <c r="Q1188" s="3">
        <v>0.17</v>
      </c>
      <c r="R1188">
        <v>39.11</v>
      </c>
      <c r="S1188">
        <v>1660.16</v>
      </c>
      <c r="T1188">
        <v>496.54</v>
      </c>
      <c r="U1188" s="6">
        <f>Table1[[#This Row],[Profit]]/Table1[[#This Row],[Sales]]</f>
        <v>0.2990916538164996</v>
      </c>
      <c r="V1188" t="s">
        <v>15410</v>
      </c>
      <c r="W1188" t="s">
        <v>15413</v>
      </c>
    </row>
    <row r="1189" spans="1:23" x14ac:dyDescent="0.25">
      <c r="A1189" t="s">
        <v>1207</v>
      </c>
      <c r="B1189" s="1">
        <v>45786</v>
      </c>
      <c r="C1189" s="1" t="str">
        <f>TEXT(Table1[[#This Row],[Order Date]],"YYYY")</f>
        <v>2025</v>
      </c>
      <c r="D1189" s="1" t="str">
        <f>TEXT(Table1[[#This Row],[Order Date]],"MMM")</f>
        <v>May</v>
      </c>
      <c r="E1189" t="s">
        <v>6199</v>
      </c>
      <c r="F1189" t="s">
        <v>9862</v>
      </c>
      <c r="G1189" t="s">
        <v>9866</v>
      </c>
      <c r="H1189" t="s">
        <v>9869</v>
      </c>
      <c r="I1189" t="s">
        <v>9881</v>
      </c>
      <c r="J1189" t="s">
        <v>10128</v>
      </c>
      <c r="K1189" t="s">
        <v>11307</v>
      </c>
      <c r="L1189" t="s">
        <v>14446</v>
      </c>
      <c r="M1189" t="s">
        <v>14453</v>
      </c>
      <c r="N1189" t="s">
        <v>14822</v>
      </c>
      <c r="O1189">
        <v>9</v>
      </c>
      <c r="P1189">
        <v>540.79999999999995</v>
      </c>
      <c r="Q1189" s="3">
        <v>0.12</v>
      </c>
      <c r="R1189">
        <v>38.6</v>
      </c>
      <c r="S1189">
        <v>4283.1400000000003</v>
      </c>
      <c r="T1189">
        <v>-320.04000000000002</v>
      </c>
      <c r="U1189" s="6">
        <f>Table1[[#This Row],[Profit]]/Table1[[#This Row],[Sales]]</f>
        <v>-7.4720882343327563E-2</v>
      </c>
      <c r="V1189" t="s">
        <v>15410</v>
      </c>
      <c r="W1189" t="s">
        <v>14886</v>
      </c>
    </row>
    <row r="1190" spans="1:23" x14ac:dyDescent="0.25">
      <c r="A1190" t="s">
        <v>1208</v>
      </c>
      <c r="B1190" s="1">
        <v>45126</v>
      </c>
      <c r="C1190" s="1" t="str">
        <f>TEXT(Table1[[#This Row],[Order Date]],"YYYY")</f>
        <v>2023</v>
      </c>
      <c r="D1190" s="1" t="str">
        <f>TEXT(Table1[[#This Row],[Order Date]],"MMM")</f>
        <v>Jul</v>
      </c>
      <c r="E1190" t="s">
        <v>6200</v>
      </c>
      <c r="F1190" t="s">
        <v>9863</v>
      </c>
      <c r="G1190" t="s">
        <v>9864</v>
      </c>
      <c r="H1190" t="s">
        <v>9870</v>
      </c>
      <c r="I1190" t="s">
        <v>9922</v>
      </c>
      <c r="J1190" t="s">
        <v>10134</v>
      </c>
      <c r="K1190" t="s">
        <v>11308</v>
      </c>
      <c r="L1190" t="s">
        <v>14445</v>
      </c>
      <c r="M1190" t="s">
        <v>14451</v>
      </c>
      <c r="N1190" t="s">
        <v>14517</v>
      </c>
      <c r="O1190">
        <v>1</v>
      </c>
      <c r="P1190">
        <v>425.3</v>
      </c>
      <c r="Q1190" s="3">
        <v>0.11</v>
      </c>
      <c r="R1190">
        <v>31.9</v>
      </c>
      <c r="S1190">
        <v>378.52</v>
      </c>
      <c r="T1190">
        <v>79.73</v>
      </c>
      <c r="U1190" s="6">
        <f>Table1[[#This Row],[Profit]]/Table1[[#This Row],[Sales]]</f>
        <v>0.21063616189369125</v>
      </c>
      <c r="V1190" t="s">
        <v>15410</v>
      </c>
      <c r="W1190" t="s">
        <v>15414</v>
      </c>
    </row>
    <row r="1191" spans="1:23" x14ac:dyDescent="0.25">
      <c r="A1191" t="s">
        <v>1209</v>
      </c>
      <c r="B1191" s="1">
        <v>45026</v>
      </c>
      <c r="C1191" s="1" t="str">
        <f>TEXT(Table1[[#This Row],[Order Date]],"YYYY")</f>
        <v>2023</v>
      </c>
      <c r="D1191" s="1" t="str">
        <f>TEXT(Table1[[#This Row],[Order Date]],"MMM")</f>
        <v>Apr</v>
      </c>
      <c r="E1191" t="s">
        <v>6201</v>
      </c>
      <c r="F1191" t="s">
        <v>9862</v>
      </c>
      <c r="G1191" t="s">
        <v>9865</v>
      </c>
      <c r="H1191" t="s">
        <v>9868</v>
      </c>
      <c r="I1191" t="s">
        <v>10081</v>
      </c>
      <c r="J1191" t="s">
        <v>10138</v>
      </c>
      <c r="K1191" t="s">
        <v>11309</v>
      </c>
      <c r="L1191" t="s">
        <v>14445</v>
      </c>
      <c r="M1191" t="s">
        <v>14449</v>
      </c>
      <c r="N1191" t="s">
        <v>15153</v>
      </c>
      <c r="O1191">
        <v>7</v>
      </c>
      <c r="P1191">
        <v>793.4</v>
      </c>
      <c r="Q1191" s="3">
        <v>0.09</v>
      </c>
      <c r="R1191">
        <v>28.64</v>
      </c>
      <c r="S1191">
        <v>5053.96</v>
      </c>
      <c r="T1191">
        <v>1478.02</v>
      </c>
      <c r="U1191" s="6">
        <f>Table1[[#This Row],[Profit]]/Table1[[#This Row],[Sales]]</f>
        <v>0.29244790223903633</v>
      </c>
      <c r="V1191" t="s">
        <v>15146</v>
      </c>
      <c r="W1191" t="s">
        <v>15413</v>
      </c>
    </row>
    <row r="1192" spans="1:23" x14ac:dyDescent="0.25">
      <c r="A1192" t="s">
        <v>1210</v>
      </c>
      <c r="B1192" s="1">
        <v>45021</v>
      </c>
      <c r="C1192" s="1" t="str">
        <f>TEXT(Table1[[#This Row],[Order Date]],"YYYY")</f>
        <v>2023</v>
      </c>
      <c r="D1192" s="1" t="str">
        <f>TEXT(Table1[[#This Row],[Order Date]],"MMM")</f>
        <v>Apr</v>
      </c>
      <c r="E1192" t="s">
        <v>6202</v>
      </c>
      <c r="F1192" t="s">
        <v>9862</v>
      </c>
      <c r="G1192" t="s">
        <v>9864</v>
      </c>
      <c r="H1192" t="s">
        <v>9871</v>
      </c>
      <c r="I1192" t="s">
        <v>10008</v>
      </c>
      <c r="J1192" t="s">
        <v>10136</v>
      </c>
      <c r="K1192" t="s">
        <v>11310</v>
      </c>
      <c r="L1192" t="s">
        <v>14445</v>
      </c>
      <c r="M1192" t="s">
        <v>14452</v>
      </c>
      <c r="N1192" t="s">
        <v>14869</v>
      </c>
      <c r="O1192">
        <v>6</v>
      </c>
      <c r="P1192">
        <v>85.65</v>
      </c>
      <c r="Q1192" s="3">
        <v>0.16</v>
      </c>
      <c r="R1192">
        <v>26.98</v>
      </c>
      <c r="S1192">
        <v>431.68</v>
      </c>
      <c r="T1192">
        <v>82.38</v>
      </c>
      <c r="U1192" s="6">
        <f>Table1[[#This Row],[Profit]]/Table1[[#This Row],[Sales]]</f>
        <v>0.19083580429948108</v>
      </c>
      <c r="V1192" t="s">
        <v>15146</v>
      </c>
      <c r="W1192" t="s">
        <v>15413</v>
      </c>
    </row>
    <row r="1193" spans="1:23" x14ac:dyDescent="0.25">
      <c r="A1193" t="s">
        <v>1211</v>
      </c>
      <c r="B1193" s="1">
        <v>45415</v>
      </c>
      <c r="C1193" s="1" t="str">
        <f>TEXT(Table1[[#This Row],[Order Date]],"YYYY")</f>
        <v>2024</v>
      </c>
      <c r="D1193" s="1" t="str">
        <f>TEXT(Table1[[#This Row],[Order Date]],"MMM")</f>
        <v>May</v>
      </c>
      <c r="E1193" t="s">
        <v>6203</v>
      </c>
      <c r="F1193" t="s">
        <v>9863</v>
      </c>
      <c r="G1193" t="s">
        <v>9865</v>
      </c>
      <c r="H1193" t="s">
        <v>9868</v>
      </c>
      <c r="I1193" t="s">
        <v>10060</v>
      </c>
      <c r="J1193" t="s">
        <v>10156</v>
      </c>
      <c r="K1193" t="s">
        <v>11311</v>
      </c>
      <c r="L1193" t="s">
        <v>14444</v>
      </c>
      <c r="M1193" t="s">
        <v>14447</v>
      </c>
      <c r="N1193" t="s">
        <v>14593</v>
      </c>
      <c r="O1193">
        <v>2</v>
      </c>
      <c r="P1193">
        <v>173.36</v>
      </c>
      <c r="Q1193" s="3">
        <v>0.05</v>
      </c>
      <c r="R1193">
        <v>23.08</v>
      </c>
      <c r="S1193">
        <v>329.38</v>
      </c>
      <c r="T1193">
        <v>2.6</v>
      </c>
      <c r="U1193" s="6">
        <f>Table1[[#This Row],[Profit]]/Table1[[#This Row],[Sales]]</f>
        <v>7.8936183131944875E-3</v>
      </c>
      <c r="V1193" t="s">
        <v>15411</v>
      </c>
      <c r="W1193" t="s">
        <v>15412</v>
      </c>
    </row>
    <row r="1194" spans="1:23" x14ac:dyDescent="0.25">
      <c r="A1194" t="s">
        <v>1212</v>
      </c>
      <c r="B1194" s="1">
        <v>45788</v>
      </c>
      <c r="C1194" s="1" t="str">
        <f>TEXT(Table1[[#This Row],[Order Date]],"YYYY")</f>
        <v>2025</v>
      </c>
      <c r="D1194" s="1" t="str">
        <f>TEXT(Table1[[#This Row],[Order Date]],"MMM")</f>
        <v>May</v>
      </c>
      <c r="E1194" t="s">
        <v>6204</v>
      </c>
      <c r="F1194" t="s">
        <v>9862</v>
      </c>
      <c r="G1194" t="s">
        <v>9866</v>
      </c>
      <c r="H1194" t="s">
        <v>9871</v>
      </c>
      <c r="I1194" t="s">
        <v>9909</v>
      </c>
      <c r="J1194" t="s">
        <v>10143</v>
      </c>
      <c r="K1194" t="s">
        <v>11312</v>
      </c>
      <c r="L1194" t="s">
        <v>14444</v>
      </c>
      <c r="M1194" t="s">
        <v>14448</v>
      </c>
      <c r="N1194" t="s">
        <v>15154</v>
      </c>
      <c r="O1194">
        <v>3</v>
      </c>
      <c r="P1194">
        <v>84.17</v>
      </c>
      <c r="Q1194" s="3">
        <v>0.04</v>
      </c>
      <c r="R1194">
        <v>8.31</v>
      </c>
      <c r="S1194">
        <v>242.41</v>
      </c>
      <c r="T1194">
        <v>15.15</v>
      </c>
      <c r="U1194" s="6">
        <f>Table1[[#This Row],[Profit]]/Table1[[#This Row],[Sales]]</f>
        <v>6.2497421723526257E-2</v>
      </c>
      <c r="V1194" t="s">
        <v>15409</v>
      </c>
      <c r="W1194" t="s">
        <v>15414</v>
      </c>
    </row>
    <row r="1195" spans="1:23" x14ac:dyDescent="0.25">
      <c r="A1195" t="s">
        <v>1213</v>
      </c>
      <c r="B1195" s="1">
        <v>45181</v>
      </c>
      <c r="C1195" s="1" t="str">
        <f>TEXT(Table1[[#This Row],[Order Date]],"YYYY")</f>
        <v>2023</v>
      </c>
      <c r="D1195" s="1" t="str">
        <f>TEXT(Table1[[#This Row],[Order Date]],"MMM")</f>
        <v>Sep</v>
      </c>
      <c r="E1195" t="s">
        <v>6205</v>
      </c>
      <c r="F1195" t="s">
        <v>9862</v>
      </c>
      <c r="G1195" t="s">
        <v>9865</v>
      </c>
      <c r="H1195" t="s">
        <v>9869</v>
      </c>
      <c r="I1195" t="s">
        <v>9928</v>
      </c>
      <c r="J1195" t="s">
        <v>10127</v>
      </c>
      <c r="K1195" t="s">
        <v>11313</v>
      </c>
      <c r="L1195" t="s">
        <v>14446</v>
      </c>
      <c r="M1195" t="s">
        <v>14453</v>
      </c>
      <c r="N1195" t="s">
        <v>15067</v>
      </c>
      <c r="O1195">
        <v>8</v>
      </c>
      <c r="P1195">
        <v>689.3</v>
      </c>
      <c r="Q1195" s="3">
        <v>0.19</v>
      </c>
      <c r="R1195">
        <v>46.32</v>
      </c>
      <c r="S1195">
        <v>4466.66</v>
      </c>
      <c r="T1195">
        <v>-269.12</v>
      </c>
      <c r="U1195" s="6">
        <f>Table1[[#This Row],[Profit]]/Table1[[#This Row],[Sales]]</f>
        <v>-6.0250836195277907E-2</v>
      </c>
      <c r="V1195" t="s">
        <v>15409</v>
      </c>
      <c r="W1195" t="s">
        <v>15414</v>
      </c>
    </row>
    <row r="1196" spans="1:23" x14ac:dyDescent="0.25">
      <c r="A1196" t="s">
        <v>1214</v>
      </c>
      <c r="B1196" s="1">
        <v>45147</v>
      </c>
      <c r="C1196" s="1" t="str">
        <f>TEXT(Table1[[#This Row],[Order Date]],"YYYY")</f>
        <v>2023</v>
      </c>
      <c r="D1196" s="1" t="str">
        <f>TEXT(Table1[[#This Row],[Order Date]],"MMM")</f>
        <v>Aug</v>
      </c>
      <c r="E1196" t="s">
        <v>6206</v>
      </c>
      <c r="F1196" t="s">
        <v>9861</v>
      </c>
      <c r="G1196" t="s">
        <v>9866</v>
      </c>
      <c r="H1196" t="s">
        <v>9867</v>
      </c>
      <c r="I1196" t="s">
        <v>9970</v>
      </c>
      <c r="J1196" t="s">
        <v>10163</v>
      </c>
      <c r="K1196" t="s">
        <v>11314</v>
      </c>
      <c r="L1196" t="s">
        <v>14446</v>
      </c>
      <c r="M1196" t="s">
        <v>14450</v>
      </c>
      <c r="N1196" t="s">
        <v>14782</v>
      </c>
      <c r="O1196">
        <v>6</v>
      </c>
      <c r="P1196">
        <v>305.73</v>
      </c>
      <c r="Q1196" s="3">
        <v>0.21</v>
      </c>
      <c r="R1196">
        <v>22.81</v>
      </c>
      <c r="S1196">
        <v>1449.16</v>
      </c>
      <c r="T1196">
        <v>82.96</v>
      </c>
      <c r="U1196" s="6">
        <f>Table1[[#This Row],[Profit]]/Table1[[#This Row],[Sales]]</f>
        <v>5.7246956857765874E-2</v>
      </c>
      <c r="V1196" t="s">
        <v>15409</v>
      </c>
      <c r="W1196" t="s">
        <v>15412</v>
      </c>
    </row>
    <row r="1197" spans="1:23" x14ac:dyDescent="0.25">
      <c r="A1197" t="s">
        <v>1215</v>
      </c>
      <c r="B1197" s="1">
        <v>45492</v>
      </c>
      <c r="C1197" s="1" t="str">
        <f>TEXT(Table1[[#This Row],[Order Date]],"YYYY")</f>
        <v>2024</v>
      </c>
      <c r="D1197" s="1" t="str">
        <f>TEXT(Table1[[#This Row],[Order Date]],"MMM")</f>
        <v>Jul</v>
      </c>
      <c r="E1197" t="s">
        <v>6207</v>
      </c>
      <c r="F1197" t="s">
        <v>9861</v>
      </c>
      <c r="G1197" t="s">
        <v>9865</v>
      </c>
      <c r="H1197" t="s">
        <v>9870</v>
      </c>
      <c r="I1197" t="s">
        <v>10029</v>
      </c>
      <c r="J1197" t="s">
        <v>10145</v>
      </c>
      <c r="K1197" t="s">
        <v>11315</v>
      </c>
      <c r="L1197" t="s">
        <v>14445</v>
      </c>
      <c r="M1197" t="s">
        <v>14452</v>
      </c>
      <c r="N1197" t="s">
        <v>15155</v>
      </c>
      <c r="O1197">
        <v>9</v>
      </c>
      <c r="P1197">
        <v>337.6</v>
      </c>
      <c r="Q1197" s="3">
        <v>0.08</v>
      </c>
      <c r="R1197">
        <v>14.83</v>
      </c>
      <c r="S1197">
        <v>2795.33</v>
      </c>
      <c r="T1197">
        <v>464.52</v>
      </c>
      <c r="U1197" s="6">
        <f>Table1[[#This Row],[Profit]]/Table1[[#This Row],[Sales]]</f>
        <v>0.16617715976289024</v>
      </c>
      <c r="V1197" t="s">
        <v>15146</v>
      </c>
      <c r="W1197" t="s">
        <v>15414</v>
      </c>
    </row>
    <row r="1198" spans="1:23" x14ac:dyDescent="0.25">
      <c r="A1198" t="s">
        <v>1216</v>
      </c>
      <c r="B1198" s="1">
        <v>45479</v>
      </c>
      <c r="C1198" s="1" t="str">
        <f>TEXT(Table1[[#This Row],[Order Date]],"YYYY")</f>
        <v>2024</v>
      </c>
      <c r="D1198" s="1" t="str">
        <f>TEXT(Table1[[#This Row],[Order Date]],"MMM")</f>
        <v>Jul</v>
      </c>
      <c r="E1198" t="s">
        <v>6208</v>
      </c>
      <c r="F1198" t="s">
        <v>9863</v>
      </c>
      <c r="G1198" t="s">
        <v>9865</v>
      </c>
      <c r="H1198" t="s">
        <v>9870</v>
      </c>
      <c r="I1198" t="s">
        <v>9918</v>
      </c>
      <c r="J1198" t="s">
        <v>10141</v>
      </c>
      <c r="K1198" t="s">
        <v>11316</v>
      </c>
      <c r="L1198" t="s">
        <v>14445</v>
      </c>
      <c r="M1198" t="s">
        <v>14452</v>
      </c>
      <c r="N1198" t="s">
        <v>14597</v>
      </c>
      <c r="O1198">
        <v>1</v>
      </c>
      <c r="P1198">
        <v>401.65</v>
      </c>
      <c r="Q1198" s="3">
        <v>0.28999999999999998</v>
      </c>
      <c r="R1198">
        <v>31.18</v>
      </c>
      <c r="S1198">
        <v>285.17</v>
      </c>
      <c r="T1198">
        <v>40.270000000000003</v>
      </c>
      <c r="U1198" s="6">
        <f>Table1[[#This Row],[Profit]]/Table1[[#This Row],[Sales]]</f>
        <v>0.14121401269418243</v>
      </c>
      <c r="V1198" t="s">
        <v>15410</v>
      </c>
      <c r="W1198" t="s">
        <v>15412</v>
      </c>
    </row>
    <row r="1199" spans="1:23" x14ac:dyDescent="0.25">
      <c r="A1199" t="s">
        <v>1217</v>
      </c>
      <c r="B1199" s="1">
        <v>45841</v>
      </c>
      <c r="C1199" s="1" t="str">
        <f>TEXT(Table1[[#This Row],[Order Date]],"YYYY")</f>
        <v>2025</v>
      </c>
      <c r="D1199" s="1" t="str">
        <f>TEXT(Table1[[#This Row],[Order Date]],"MMM")</f>
        <v>Jul</v>
      </c>
      <c r="E1199" t="s">
        <v>6209</v>
      </c>
      <c r="F1199" t="s">
        <v>9863</v>
      </c>
      <c r="G1199" t="s">
        <v>9865</v>
      </c>
      <c r="H1199" t="s">
        <v>9869</v>
      </c>
      <c r="I1199" t="s">
        <v>10006</v>
      </c>
      <c r="J1199" t="s">
        <v>10122</v>
      </c>
      <c r="K1199" t="s">
        <v>11317</v>
      </c>
      <c r="L1199" t="s">
        <v>14445</v>
      </c>
      <c r="M1199" t="s">
        <v>14452</v>
      </c>
      <c r="N1199" t="s">
        <v>14919</v>
      </c>
      <c r="O1199">
        <v>9</v>
      </c>
      <c r="P1199">
        <v>308.89999999999998</v>
      </c>
      <c r="Q1199" s="3">
        <v>0.14000000000000001</v>
      </c>
      <c r="R1199">
        <v>34.83</v>
      </c>
      <c r="S1199">
        <v>2390.89</v>
      </c>
      <c r="T1199">
        <v>-71.94</v>
      </c>
      <c r="U1199" s="6">
        <f>Table1[[#This Row],[Profit]]/Table1[[#This Row],[Sales]]</f>
        <v>-3.0089213640108914E-2</v>
      </c>
      <c r="V1199" t="s">
        <v>15409</v>
      </c>
      <c r="W1199" t="s">
        <v>15413</v>
      </c>
    </row>
    <row r="1200" spans="1:23" x14ac:dyDescent="0.25">
      <c r="A1200" t="s">
        <v>1218</v>
      </c>
      <c r="B1200" s="1">
        <v>45469</v>
      </c>
      <c r="C1200" s="1" t="str">
        <f>TEXT(Table1[[#This Row],[Order Date]],"YYYY")</f>
        <v>2024</v>
      </c>
      <c r="D1200" s="1" t="str">
        <f>TEXT(Table1[[#This Row],[Order Date]],"MMM")</f>
        <v>Jun</v>
      </c>
      <c r="E1200" t="s">
        <v>6210</v>
      </c>
      <c r="F1200" t="s">
        <v>9863</v>
      </c>
      <c r="G1200" t="s">
        <v>9866</v>
      </c>
      <c r="H1200" t="s">
        <v>9871</v>
      </c>
      <c r="I1200" t="s">
        <v>9999</v>
      </c>
      <c r="J1200" t="s">
        <v>10154</v>
      </c>
      <c r="K1200" t="s">
        <v>11318</v>
      </c>
      <c r="L1200" t="s">
        <v>14445</v>
      </c>
      <c r="M1200" t="s">
        <v>14452</v>
      </c>
      <c r="N1200" t="s">
        <v>15051</v>
      </c>
      <c r="O1200">
        <v>6</v>
      </c>
      <c r="P1200">
        <v>667.3</v>
      </c>
      <c r="Q1200" s="3">
        <v>0.17</v>
      </c>
      <c r="R1200">
        <v>20.14</v>
      </c>
      <c r="S1200">
        <v>3323.15</v>
      </c>
      <c r="T1200">
        <v>-307.81</v>
      </c>
      <c r="U1200" s="6">
        <f>Table1[[#This Row],[Profit]]/Table1[[#This Row],[Sales]]</f>
        <v>-9.2625972345515548E-2</v>
      </c>
      <c r="V1200" t="s">
        <v>15146</v>
      </c>
      <c r="W1200" t="s">
        <v>15413</v>
      </c>
    </row>
    <row r="1201" spans="1:23" x14ac:dyDescent="0.25">
      <c r="A1201" t="s">
        <v>1219</v>
      </c>
      <c r="B1201" s="1">
        <v>45109</v>
      </c>
      <c r="C1201" s="1" t="str">
        <f>TEXT(Table1[[#This Row],[Order Date]],"YYYY")</f>
        <v>2023</v>
      </c>
      <c r="D1201" s="1" t="str">
        <f>TEXT(Table1[[#This Row],[Order Date]],"MMM")</f>
        <v>Jul</v>
      </c>
      <c r="E1201" t="s">
        <v>6211</v>
      </c>
      <c r="F1201" t="s">
        <v>9863</v>
      </c>
      <c r="G1201" t="s">
        <v>9865</v>
      </c>
      <c r="H1201" t="s">
        <v>9868</v>
      </c>
      <c r="I1201" t="s">
        <v>9986</v>
      </c>
      <c r="J1201" t="s">
        <v>10151</v>
      </c>
      <c r="K1201" t="s">
        <v>11319</v>
      </c>
      <c r="L1201" t="s">
        <v>14446</v>
      </c>
      <c r="M1201" t="s">
        <v>14450</v>
      </c>
      <c r="N1201" t="s">
        <v>15133</v>
      </c>
      <c r="O1201">
        <v>8</v>
      </c>
      <c r="P1201">
        <v>418.2</v>
      </c>
      <c r="Q1201" s="3">
        <v>0.26</v>
      </c>
      <c r="R1201">
        <v>24.85</v>
      </c>
      <c r="S1201">
        <v>2475.7399999999998</v>
      </c>
      <c r="T1201">
        <v>482.04</v>
      </c>
      <c r="U1201" s="6">
        <f>Table1[[#This Row],[Profit]]/Table1[[#This Row],[Sales]]</f>
        <v>0.19470542140935643</v>
      </c>
      <c r="V1201" t="s">
        <v>15411</v>
      </c>
      <c r="W1201" t="s">
        <v>15414</v>
      </c>
    </row>
    <row r="1202" spans="1:23" x14ac:dyDescent="0.25">
      <c r="A1202" t="s">
        <v>1220</v>
      </c>
      <c r="B1202" s="1">
        <v>45346</v>
      </c>
      <c r="C1202" s="1" t="str">
        <f>TEXT(Table1[[#This Row],[Order Date]],"YYYY")</f>
        <v>2024</v>
      </c>
      <c r="D1202" s="1" t="str">
        <f>TEXT(Table1[[#This Row],[Order Date]],"MMM")</f>
        <v>Feb</v>
      </c>
      <c r="E1202" t="s">
        <v>6212</v>
      </c>
      <c r="F1202" t="s">
        <v>9863</v>
      </c>
      <c r="G1202" t="s">
        <v>9865</v>
      </c>
      <c r="H1202" t="s">
        <v>9870</v>
      </c>
      <c r="I1202" t="s">
        <v>9956</v>
      </c>
      <c r="J1202" t="s">
        <v>10157</v>
      </c>
      <c r="K1202" t="s">
        <v>11320</v>
      </c>
      <c r="L1202" t="s">
        <v>14444</v>
      </c>
      <c r="M1202" t="s">
        <v>14454</v>
      </c>
      <c r="N1202" t="s">
        <v>14710</v>
      </c>
      <c r="O1202">
        <v>5</v>
      </c>
      <c r="P1202">
        <v>214.74</v>
      </c>
      <c r="Q1202" s="3">
        <v>0.19</v>
      </c>
      <c r="R1202">
        <v>28.08</v>
      </c>
      <c r="S1202">
        <v>869.7</v>
      </c>
      <c r="T1202">
        <v>251.34</v>
      </c>
      <c r="U1202" s="6">
        <f>Table1[[#This Row],[Profit]]/Table1[[#This Row],[Sales]]</f>
        <v>0.28899620558813383</v>
      </c>
      <c r="V1202" t="s">
        <v>15411</v>
      </c>
      <c r="W1202" t="s">
        <v>15413</v>
      </c>
    </row>
    <row r="1203" spans="1:23" x14ac:dyDescent="0.25">
      <c r="A1203" t="s">
        <v>1221</v>
      </c>
      <c r="B1203" s="1">
        <v>45748</v>
      </c>
      <c r="C1203" s="1" t="str">
        <f>TEXT(Table1[[#This Row],[Order Date]],"YYYY")</f>
        <v>2025</v>
      </c>
      <c r="D1203" s="1" t="str">
        <f>TEXT(Table1[[#This Row],[Order Date]],"MMM")</f>
        <v>Apr</v>
      </c>
      <c r="E1203" t="s">
        <v>6213</v>
      </c>
      <c r="F1203" t="s">
        <v>9861</v>
      </c>
      <c r="G1203" t="s">
        <v>9865</v>
      </c>
      <c r="H1203" t="s">
        <v>9871</v>
      </c>
      <c r="I1203" t="s">
        <v>10067</v>
      </c>
      <c r="J1203" t="s">
        <v>10139</v>
      </c>
      <c r="K1203" t="s">
        <v>11321</v>
      </c>
      <c r="L1203" t="s">
        <v>14445</v>
      </c>
      <c r="M1203" t="s">
        <v>14452</v>
      </c>
      <c r="N1203" t="s">
        <v>14772</v>
      </c>
      <c r="O1203">
        <v>6</v>
      </c>
      <c r="P1203">
        <v>658.56</v>
      </c>
      <c r="Q1203" s="3">
        <v>0.18</v>
      </c>
      <c r="R1203">
        <v>14.26</v>
      </c>
      <c r="S1203">
        <v>3240.12</v>
      </c>
      <c r="T1203">
        <v>349.27</v>
      </c>
      <c r="U1203" s="6">
        <f>Table1[[#This Row],[Profit]]/Table1[[#This Row],[Sales]]</f>
        <v>0.10779539029418664</v>
      </c>
      <c r="V1203" t="s">
        <v>15411</v>
      </c>
      <c r="W1203" t="s">
        <v>15414</v>
      </c>
    </row>
    <row r="1204" spans="1:23" x14ac:dyDescent="0.25">
      <c r="A1204" t="s">
        <v>1222</v>
      </c>
      <c r="B1204" s="1">
        <v>45932</v>
      </c>
      <c r="C1204" s="1" t="str">
        <f>TEXT(Table1[[#This Row],[Order Date]],"YYYY")</f>
        <v>2025</v>
      </c>
      <c r="D1204" s="1" t="str">
        <f>TEXT(Table1[[#This Row],[Order Date]],"MMM")</f>
        <v>Oct</v>
      </c>
      <c r="E1204" t="s">
        <v>6214</v>
      </c>
      <c r="F1204" t="s">
        <v>9862</v>
      </c>
      <c r="G1204" t="s">
        <v>9864</v>
      </c>
      <c r="H1204" t="s">
        <v>9871</v>
      </c>
      <c r="I1204" t="s">
        <v>10083</v>
      </c>
      <c r="J1204" t="s">
        <v>10122</v>
      </c>
      <c r="K1204" t="s">
        <v>11322</v>
      </c>
      <c r="L1204" t="s">
        <v>14446</v>
      </c>
      <c r="M1204" t="s">
        <v>14453</v>
      </c>
      <c r="N1204" t="s">
        <v>15155</v>
      </c>
      <c r="O1204">
        <v>2</v>
      </c>
      <c r="P1204">
        <v>442.6</v>
      </c>
      <c r="Q1204" s="3">
        <v>0.16</v>
      </c>
      <c r="R1204">
        <v>11.83</v>
      </c>
      <c r="S1204">
        <v>743.57</v>
      </c>
      <c r="T1204">
        <v>79.19</v>
      </c>
      <c r="U1204" s="6">
        <f>Table1[[#This Row],[Profit]]/Table1[[#This Row],[Sales]]</f>
        <v>0.10649972430302458</v>
      </c>
      <c r="V1204" t="s">
        <v>15411</v>
      </c>
      <c r="W1204" t="s">
        <v>14886</v>
      </c>
    </row>
    <row r="1205" spans="1:23" x14ac:dyDescent="0.25">
      <c r="A1205" t="s">
        <v>1223</v>
      </c>
      <c r="B1205" s="1">
        <v>44891</v>
      </c>
      <c r="C1205" s="1" t="str">
        <f>TEXT(Table1[[#This Row],[Order Date]],"YYYY")</f>
        <v>2022</v>
      </c>
      <c r="D1205" s="1" t="str">
        <f>TEXT(Table1[[#This Row],[Order Date]],"MMM")</f>
        <v>Nov</v>
      </c>
      <c r="E1205" t="s">
        <v>6215</v>
      </c>
      <c r="F1205" t="s">
        <v>9862</v>
      </c>
      <c r="G1205" t="s">
        <v>9864</v>
      </c>
      <c r="H1205" t="s">
        <v>9869</v>
      </c>
      <c r="I1205" t="s">
        <v>9980</v>
      </c>
      <c r="J1205" t="s">
        <v>10157</v>
      </c>
      <c r="K1205" t="s">
        <v>11323</v>
      </c>
      <c r="L1205" t="s">
        <v>14444</v>
      </c>
      <c r="M1205" t="s">
        <v>14447</v>
      </c>
      <c r="N1205" t="s">
        <v>15156</v>
      </c>
      <c r="O1205">
        <v>3</v>
      </c>
      <c r="P1205">
        <v>360.88</v>
      </c>
      <c r="Q1205" s="3">
        <v>0.21</v>
      </c>
      <c r="R1205">
        <v>41.59</v>
      </c>
      <c r="S1205">
        <v>855.29</v>
      </c>
      <c r="T1205">
        <v>-58.93</v>
      </c>
      <c r="U1205" s="6">
        <f>Table1[[#This Row],[Profit]]/Table1[[#This Row],[Sales]]</f>
        <v>-6.8900606811724677E-2</v>
      </c>
      <c r="V1205" t="s">
        <v>15146</v>
      </c>
      <c r="W1205" t="s">
        <v>14886</v>
      </c>
    </row>
    <row r="1206" spans="1:23" x14ac:dyDescent="0.25">
      <c r="A1206" t="s">
        <v>1224</v>
      </c>
      <c r="B1206" s="1">
        <v>45375</v>
      </c>
      <c r="C1206" s="1" t="str">
        <f>TEXT(Table1[[#This Row],[Order Date]],"YYYY")</f>
        <v>2024</v>
      </c>
      <c r="D1206" s="1" t="str">
        <f>TEXT(Table1[[#This Row],[Order Date]],"MMM")</f>
        <v>Mar</v>
      </c>
      <c r="E1206" t="s">
        <v>6216</v>
      </c>
      <c r="F1206" t="s">
        <v>9862</v>
      </c>
      <c r="G1206" t="s">
        <v>9866</v>
      </c>
      <c r="H1206" t="s">
        <v>9869</v>
      </c>
      <c r="I1206" t="s">
        <v>9983</v>
      </c>
      <c r="J1206" t="s">
        <v>10155</v>
      </c>
      <c r="K1206" t="s">
        <v>11324</v>
      </c>
      <c r="L1206" t="s">
        <v>14446</v>
      </c>
      <c r="M1206" t="s">
        <v>14455</v>
      </c>
      <c r="N1206" t="s">
        <v>15157</v>
      </c>
      <c r="O1206">
        <v>3</v>
      </c>
      <c r="P1206">
        <v>521.65</v>
      </c>
      <c r="Q1206" s="3">
        <v>0.23</v>
      </c>
      <c r="R1206">
        <v>22.25</v>
      </c>
      <c r="S1206">
        <v>1205.01</v>
      </c>
      <c r="T1206">
        <v>224.85</v>
      </c>
      <c r="U1206" s="6">
        <f>Table1[[#This Row],[Profit]]/Table1[[#This Row],[Sales]]</f>
        <v>0.18659596185923769</v>
      </c>
      <c r="V1206" t="s">
        <v>15146</v>
      </c>
      <c r="W1206" t="s">
        <v>14886</v>
      </c>
    </row>
    <row r="1207" spans="1:23" x14ac:dyDescent="0.25">
      <c r="A1207" t="s">
        <v>1225</v>
      </c>
      <c r="B1207" s="1">
        <v>45615</v>
      </c>
      <c r="C1207" s="1" t="str">
        <f>TEXT(Table1[[#This Row],[Order Date]],"YYYY")</f>
        <v>2024</v>
      </c>
      <c r="D1207" s="1" t="str">
        <f>TEXT(Table1[[#This Row],[Order Date]],"MMM")</f>
        <v>Nov</v>
      </c>
      <c r="E1207" t="s">
        <v>6217</v>
      </c>
      <c r="F1207" t="s">
        <v>9861</v>
      </c>
      <c r="G1207" t="s">
        <v>9865</v>
      </c>
      <c r="H1207" t="s">
        <v>9870</v>
      </c>
      <c r="I1207" t="s">
        <v>10096</v>
      </c>
      <c r="J1207" t="s">
        <v>10156</v>
      </c>
      <c r="K1207" t="s">
        <v>11325</v>
      </c>
      <c r="L1207" t="s">
        <v>14444</v>
      </c>
      <c r="M1207" t="s">
        <v>14454</v>
      </c>
      <c r="N1207" t="s">
        <v>15158</v>
      </c>
      <c r="O1207">
        <v>3</v>
      </c>
      <c r="P1207">
        <v>380.32</v>
      </c>
      <c r="Q1207" s="3">
        <v>0.17</v>
      </c>
      <c r="R1207">
        <v>6.33</v>
      </c>
      <c r="S1207">
        <v>947</v>
      </c>
      <c r="T1207">
        <v>171.71</v>
      </c>
      <c r="U1207" s="6">
        <f>Table1[[#This Row],[Profit]]/Table1[[#This Row],[Sales]]</f>
        <v>0.18131995776135165</v>
      </c>
      <c r="V1207" t="s">
        <v>15409</v>
      </c>
      <c r="W1207" t="s">
        <v>15414</v>
      </c>
    </row>
    <row r="1208" spans="1:23" x14ac:dyDescent="0.25">
      <c r="A1208" t="s">
        <v>1226</v>
      </c>
      <c r="B1208" s="1">
        <v>45679</v>
      </c>
      <c r="C1208" s="1" t="str">
        <f>TEXT(Table1[[#This Row],[Order Date]],"YYYY")</f>
        <v>2025</v>
      </c>
      <c r="D1208" s="1" t="str">
        <f>TEXT(Table1[[#This Row],[Order Date]],"MMM")</f>
        <v>Jan</v>
      </c>
      <c r="E1208" t="s">
        <v>6218</v>
      </c>
      <c r="F1208" t="s">
        <v>9863</v>
      </c>
      <c r="G1208" t="s">
        <v>9865</v>
      </c>
      <c r="H1208" t="s">
        <v>9868</v>
      </c>
      <c r="I1208" t="s">
        <v>9977</v>
      </c>
      <c r="J1208" t="s">
        <v>10144</v>
      </c>
      <c r="K1208" t="s">
        <v>11326</v>
      </c>
      <c r="L1208" t="s">
        <v>14446</v>
      </c>
      <c r="M1208" t="s">
        <v>14450</v>
      </c>
      <c r="N1208" t="s">
        <v>15142</v>
      </c>
      <c r="O1208">
        <v>10</v>
      </c>
      <c r="P1208">
        <v>536.03</v>
      </c>
      <c r="Q1208" s="3">
        <v>0</v>
      </c>
      <c r="R1208">
        <v>23.58</v>
      </c>
      <c r="S1208">
        <v>5360.3</v>
      </c>
      <c r="T1208">
        <v>582.66</v>
      </c>
      <c r="U1208" s="6">
        <f>Table1[[#This Row],[Profit]]/Table1[[#This Row],[Sales]]</f>
        <v>0.10869913997350894</v>
      </c>
      <c r="V1208" t="s">
        <v>15410</v>
      </c>
      <c r="W1208" t="s">
        <v>15413</v>
      </c>
    </row>
    <row r="1209" spans="1:23" x14ac:dyDescent="0.25">
      <c r="A1209" t="s">
        <v>1227</v>
      </c>
      <c r="B1209" s="1">
        <v>44911</v>
      </c>
      <c r="C1209" s="1" t="str">
        <f>TEXT(Table1[[#This Row],[Order Date]],"YYYY")</f>
        <v>2022</v>
      </c>
      <c r="D1209" s="1" t="str">
        <f>TEXT(Table1[[#This Row],[Order Date]],"MMM")</f>
        <v>Dec</v>
      </c>
      <c r="E1209" t="s">
        <v>6219</v>
      </c>
      <c r="F1209" t="s">
        <v>9862</v>
      </c>
      <c r="G1209" t="s">
        <v>9865</v>
      </c>
      <c r="H1209" t="s">
        <v>9869</v>
      </c>
      <c r="I1209" t="s">
        <v>10043</v>
      </c>
      <c r="J1209" t="s">
        <v>10126</v>
      </c>
      <c r="K1209" t="s">
        <v>11327</v>
      </c>
      <c r="L1209" t="s">
        <v>14446</v>
      </c>
      <c r="M1209" t="s">
        <v>14450</v>
      </c>
      <c r="N1209" t="s">
        <v>15153</v>
      </c>
      <c r="O1209">
        <v>1</v>
      </c>
      <c r="P1209">
        <v>302.89</v>
      </c>
      <c r="Q1209" s="3">
        <v>0.09</v>
      </c>
      <c r="R1209">
        <v>29.43</v>
      </c>
      <c r="S1209">
        <v>275.63</v>
      </c>
      <c r="T1209">
        <v>5.52</v>
      </c>
      <c r="U1209" s="6">
        <f>Table1[[#This Row],[Profit]]/Table1[[#This Row],[Sales]]</f>
        <v>2.0026847585531329E-2</v>
      </c>
      <c r="V1209" t="s">
        <v>15409</v>
      </c>
      <c r="W1209" t="s">
        <v>15413</v>
      </c>
    </row>
    <row r="1210" spans="1:23" x14ac:dyDescent="0.25">
      <c r="A1210" t="s">
        <v>1228</v>
      </c>
      <c r="B1210" s="1">
        <v>45613</v>
      </c>
      <c r="C1210" s="1" t="str">
        <f>TEXT(Table1[[#This Row],[Order Date]],"YYYY")</f>
        <v>2024</v>
      </c>
      <c r="D1210" s="1" t="str">
        <f>TEXT(Table1[[#This Row],[Order Date]],"MMM")</f>
        <v>Nov</v>
      </c>
      <c r="E1210" t="s">
        <v>6220</v>
      </c>
      <c r="F1210" t="s">
        <v>9863</v>
      </c>
      <c r="G1210" t="s">
        <v>9866</v>
      </c>
      <c r="H1210" t="s">
        <v>9867</v>
      </c>
      <c r="I1210" t="s">
        <v>9879</v>
      </c>
      <c r="J1210" t="s">
        <v>10136</v>
      </c>
      <c r="K1210" t="s">
        <v>11328</v>
      </c>
      <c r="L1210" t="s">
        <v>14445</v>
      </c>
      <c r="M1210" t="s">
        <v>14451</v>
      </c>
      <c r="N1210" t="s">
        <v>14855</v>
      </c>
      <c r="O1210">
        <v>8</v>
      </c>
      <c r="P1210">
        <v>535.82000000000005</v>
      </c>
      <c r="Q1210" s="3">
        <v>0.01</v>
      </c>
      <c r="R1210">
        <v>10.84</v>
      </c>
      <c r="S1210">
        <v>4243.6899999999996</v>
      </c>
      <c r="T1210">
        <v>-118.95</v>
      </c>
      <c r="U1210" s="6">
        <f>Table1[[#This Row],[Profit]]/Table1[[#This Row],[Sales]]</f>
        <v>-2.8029851379342038E-2</v>
      </c>
      <c r="V1210" t="s">
        <v>15409</v>
      </c>
      <c r="W1210" t="s">
        <v>15412</v>
      </c>
    </row>
    <row r="1211" spans="1:23" x14ac:dyDescent="0.25">
      <c r="A1211" t="s">
        <v>1229</v>
      </c>
      <c r="B1211" s="1">
        <v>45431</v>
      </c>
      <c r="C1211" s="1" t="str">
        <f>TEXT(Table1[[#This Row],[Order Date]],"YYYY")</f>
        <v>2024</v>
      </c>
      <c r="D1211" s="1" t="str">
        <f>TEXT(Table1[[#This Row],[Order Date]],"MMM")</f>
        <v>May</v>
      </c>
      <c r="E1211" t="s">
        <v>6221</v>
      </c>
      <c r="F1211" t="s">
        <v>9863</v>
      </c>
      <c r="G1211" t="s">
        <v>9864</v>
      </c>
      <c r="H1211" t="s">
        <v>9871</v>
      </c>
      <c r="I1211" t="s">
        <v>9876</v>
      </c>
      <c r="J1211" t="s">
        <v>10126</v>
      </c>
      <c r="K1211" t="s">
        <v>11329</v>
      </c>
      <c r="L1211" t="s">
        <v>14444</v>
      </c>
      <c r="M1211" t="s">
        <v>14448</v>
      </c>
      <c r="N1211" t="s">
        <v>15157</v>
      </c>
      <c r="O1211">
        <v>7</v>
      </c>
      <c r="P1211">
        <v>793.21</v>
      </c>
      <c r="Q1211" s="3">
        <v>0.21</v>
      </c>
      <c r="R1211">
        <v>47.39</v>
      </c>
      <c r="S1211">
        <v>4386.45</v>
      </c>
      <c r="T1211">
        <v>379.57</v>
      </c>
      <c r="U1211" s="6">
        <f>Table1[[#This Row],[Profit]]/Table1[[#This Row],[Sales]]</f>
        <v>8.6532389517719341E-2</v>
      </c>
      <c r="V1211" t="s">
        <v>15410</v>
      </c>
      <c r="W1211" t="s">
        <v>15414</v>
      </c>
    </row>
    <row r="1212" spans="1:23" x14ac:dyDescent="0.25">
      <c r="A1212" t="s">
        <v>1230</v>
      </c>
      <c r="B1212" s="1">
        <v>45249</v>
      </c>
      <c r="C1212" s="1" t="str">
        <f>TEXT(Table1[[#This Row],[Order Date]],"YYYY")</f>
        <v>2023</v>
      </c>
      <c r="D1212" s="1" t="str">
        <f>TEXT(Table1[[#This Row],[Order Date]],"MMM")</f>
        <v>Nov</v>
      </c>
      <c r="E1212" t="s">
        <v>6222</v>
      </c>
      <c r="F1212" t="s">
        <v>9861</v>
      </c>
      <c r="G1212" t="s">
        <v>9865</v>
      </c>
      <c r="H1212" t="s">
        <v>9871</v>
      </c>
      <c r="I1212" t="s">
        <v>10071</v>
      </c>
      <c r="J1212" t="s">
        <v>10120</v>
      </c>
      <c r="K1212" t="s">
        <v>11330</v>
      </c>
      <c r="L1212" t="s">
        <v>14446</v>
      </c>
      <c r="M1212" t="s">
        <v>14450</v>
      </c>
      <c r="N1212" t="s">
        <v>14478</v>
      </c>
      <c r="O1212">
        <v>6</v>
      </c>
      <c r="P1212">
        <v>679.92</v>
      </c>
      <c r="Q1212" s="3">
        <v>0.06</v>
      </c>
      <c r="R1212">
        <v>20.13</v>
      </c>
      <c r="S1212">
        <v>3834.75</v>
      </c>
      <c r="T1212">
        <v>-38.33</v>
      </c>
      <c r="U1212" s="6">
        <f>Table1[[#This Row],[Profit]]/Table1[[#This Row],[Sales]]</f>
        <v>-9.9954364691309736E-3</v>
      </c>
      <c r="V1212" t="s">
        <v>15411</v>
      </c>
      <c r="W1212" t="s">
        <v>14886</v>
      </c>
    </row>
    <row r="1213" spans="1:23" x14ac:dyDescent="0.25">
      <c r="A1213" t="s">
        <v>1231</v>
      </c>
      <c r="B1213" s="1">
        <v>45892</v>
      </c>
      <c r="C1213" s="1" t="str">
        <f>TEXT(Table1[[#This Row],[Order Date]],"YYYY")</f>
        <v>2025</v>
      </c>
      <c r="D1213" s="1" t="str">
        <f>TEXT(Table1[[#This Row],[Order Date]],"MMM")</f>
        <v>Aug</v>
      </c>
      <c r="E1213" t="s">
        <v>6223</v>
      </c>
      <c r="F1213" t="s">
        <v>9862</v>
      </c>
      <c r="G1213" t="s">
        <v>9865</v>
      </c>
      <c r="H1213" t="s">
        <v>9871</v>
      </c>
      <c r="I1213" t="s">
        <v>10049</v>
      </c>
      <c r="J1213" t="s">
        <v>10116</v>
      </c>
      <c r="K1213" t="s">
        <v>11331</v>
      </c>
      <c r="L1213" t="s">
        <v>14444</v>
      </c>
      <c r="M1213" t="s">
        <v>14447</v>
      </c>
      <c r="N1213" t="s">
        <v>15099</v>
      </c>
      <c r="O1213">
        <v>6</v>
      </c>
      <c r="P1213">
        <v>29.55</v>
      </c>
      <c r="Q1213" s="3">
        <v>0.08</v>
      </c>
      <c r="R1213">
        <v>38.119999999999997</v>
      </c>
      <c r="S1213">
        <v>163.12</v>
      </c>
      <c r="T1213">
        <v>10.56</v>
      </c>
      <c r="U1213" s="6">
        <f>Table1[[#This Row],[Profit]]/Table1[[#This Row],[Sales]]</f>
        <v>6.4737616478666007E-2</v>
      </c>
      <c r="V1213" t="s">
        <v>15409</v>
      </c>
      <c r="W1213" t="s">
        <v>14886</v>
      </c>
    </row>
    <row r="1214" spans="1:23" x14ac:dyDescent="0.25">
      <c r="A1214" t="s">
        <v>1232</v>
      </c>
      <c r="B1214" s="1">
        <v>45932</v>
      </c>
      <c r="C1214" s="1" t="str">
        <f>TEXT(Table1[[#This Row],[Order Date]],"YYYY")</f>
        <v>2025</v>
      </c>
      <c r="D1214" s="1" t="str">
        <f>TEXT(Table1[[#This Row],[Order Date]],"MMM")</f>
        <v>Oct</v>
      </c>
      <c r="E1214" t="s">
        <v>6224</v>
      </c>
      <c r="F1214" t="s">
        <v>9861</v>
      </c>
      <c r="G1214" t="s">
        <v>9866</v>
      </c>
      <c r="H1214" t="s">
        <v>9869</v>
      </c>
      <c r="I1214" t="s">
        <v>9912</v>
      </c>
      <c r="J1214" t="s">
        <v>10124</v>
      </c>
      <c r="K1214" t="s">
        <v>11332</v>
      </c>
      <c r="L1214" t="s">
        <v>14446</v>
      </c>
      <c r="M1214" t="s">
        <v>14450</v>
      </c>
      <c r="N1214" t="s">
        <v>14585</v>
      </c>
      <c r="O1214">
        <v>7</v>
      </c>
      <c r="P1214">
        <v>93.27</v>
      </c>
      <c r="Q1214" s="3">
        <v>0.19</v>
      </c>
      <c r="R1214">
        <v>10.32</v>
      </c>
      <c r="S1214">
        <v>528.84</v>
      </c>
      <c r="T1214">
        <v>155.13</v>
      </c>
      <c r="U1214" s="6">
        <f>Table1[[#This Row],[Profit]]/Table1[[#This Row],[Sales]]</f>
        <v>0.29334014068527342</v>
      </c>
      <c r="V1214" t="s">
        <v>15411</v>
      </c>
      <c r="W1214" t="s">
        <v>15413</v>
      </c>
    </row>
    <row r="1215" spans="1:23" x14ac:dyDescent="0.25">
      <c r="A1215" t="s">
        <v>1233</v>
      </c>
      <c r="B1215" s="1">
        <v>44917</v>
      </c>
      <c r="C1215" s="1" t="str">
        <f>TEXT(Table1[[#This Row],[Order Date]],"YYYY")</f>
        <v>2022</v>
      </c>
      <c r="D1215" s="1" t="str">
        <f>TEXT(Table1[[#This Row],[Order Date]],"MMM")</f>
        <v>Dec</v>
      </c>
      <c r="E1215" t="s">
        <v>6225</v>
      </c>
      <c r="F1215" t="s">
        <v>9863</v>
      </c>
      <c r="G1215" t="s">
        <v>9865</v>
      </c>
      <c r="H1215" t="s">
        <v>9867</v>
      </c>
      <c r="I1215" t="s">
        <v>9984</v>
      </c>
      <c r="J1215" t="s">
        <v>10162</v>
      </c>
      <c r="K1215" t="s">
        <v>11333</v>
      </c>
      <c r="L1215" t="s">
        <v>14445</v>
      </c>
      <c r="M1215" t="s">
        <v>14449</v>
      </c>
      <c r="N1215" t="s">
        <v>15058</v>
      </c>
      <c r="O1215">
        <v>6</v>
      </c>
      <c r="P1215">
        <v>646.96</v>
      </c>
      <c r="Q1215" s="3">
        <v>0.28000000000000003</v>
      </c>
      <c r="R1215">
        <v>35.369999999999997</v>
      </c>
      <c r="S1215">
        <v>2794.87</v>
      </c>
      <c r="T1215">
        <v>102.2</v>
      </c>
      <c r="U1215" s="6">
        <f>Table1[[#This Row],[Profit]]/Table1[[#This Row],[Sales]]</f>
        <v>3.6566995960456122E-2</v>
      </c>
      <c r="V1215" t="s">
        <v>15411</v>
      </c>
      <c r="W1215" t="s">
        <v>15412</v>
      </c>
    </row>
    <row r="1216" spans="1:23" x14ac:dyDescent="0.25">
      <c r="A1216" t="s">
        <v>1234</v>
      </c>
      <c r="B1216" s="1">
        <v>45501</v>
      </c>
      <c r="C1216" s="1" t="str">
        <f>TEXT(Table1[[#This Row],[Order Date]],"YYYY")</f>
        <v>2024</v>
      </c>
      <c r="D1216" s="1" t="str">
        <f>TEXT(Table1[[#This Row],[Order Date]],"MMM")</f>
        <v>Jul</v>
      </c>
      <c r="E1216" t="s">
        <v>6226</v>
      </c>
      <c r="F1216" t="s">
        <v>9862</v>
      </c>
      <c r="G1216" t="s">
        <v>9866</v>
      </c>
      <c r="H1216" t="s">
        <v>9868</v>
      </c>
      <c r="I1216" t="s">
        <v>9947</v>
      </c>
      <c r="J1216" t="s">
        <v>10150</v>
      </c>
      <c r="K1216" t="s">
        <v>10430</v>
      </c>
      <c r="L1216" t="s">
        <v>14444</v>
      </c>
      <c r="M1216" t="s">
        <v>14454</v>
      </c>
      <c r="N1216" t="s">
        <v>14662</v>
      </c>
      <c r="O1216">
        <v>1</v>
      </c>
      <c r="P1216">
        <v>735.11</v>
      </c>
      <c r="Q1216" s="3">
        <v>0.1</v>
      </c>
      <c r="R1216">
        <v>9.39</v>
      </c>
      <c r="S1216">
        <v>661.6</v>
      </c>
      <c r="T1216">
        <v>175.58</v>
      </c>
      <c r="U1216" s="6">
        <f>Table1[[#This Row],[Profit]]/Table1[[#This Row],[Sales]]</f>
        <v>0.26538694074969771</v>
      </c>
      <c r="V1216" t="s">
        <v>15146</v>
      </c>
      <c r="W1216" t="s">
        <v>15414</v>
      </c>
    </row>
    <row r="1217" spans="1:23" x14ac:dyDescent="0.25">
      <c r="A1217" t="s">
        <v>1235</v>
      </c>
      <c r="B1217" s="1">
        <v>45868</v>
      </c>
      <c r="C1217" s="1" t="str">
        <f>TEXT(Table1[[#This Row],[Order Date]],"YYYY")</f>
        <v>2025</v>
      </c>
      <c r="D1217" s="1" t="str">
        <f>TEXT(Table1[[#This Row],[Order Date]],"MMM")</f>
        <v>Jul</v>
      </c>
      <c r="E1217" t="s">
        <v>6227</v>
      </c>
      <c r="F1217" t="s">
        <v>9861</v>
      </c>
      <c r="G1217" t="s">
        <v>9865</v>
      </c>
      <c r="H1217" t="s">
        <v>9870</v>
      </c>
      <c r="I1217" t="s">
        <v>10099</v>
      </c>
      <c r="J1217" t="s">
        <v>10144</v>
      </c>
      <c r="K1217" t="s">
        <v>11334</v>
      </c>
      <c r="L1217" t="s">
        <v>14446</v>
      </c>
      <c r="M1217" t="s">
        <v>14453</v>
      </c>
      <c r="N1217" t="s">
        <v>14479</v>
      </c>
      <c r="O1217">
        <v>6</v>
      </c>
      <c r="P1217">
        <v>186.29</v>
      </c>
      <c r="Q1217" s="3">
        <v>0.23</v>
      </c>
      <c r="R1217">
        <v>25.33</v>
      </c>
      <c r="S1217">
        <v>860.66</v>
      </c>
      <c r="T1217">
        <v>-57.44</v>
      </c>
      <c r="U1217" s="6">
        <f>Table1[[#This Row],[Profit]]/Table1[[#This Row],[Sales]]</f>
        <v>-6.6739479004484931E-2</v>
      </c>
      <c r="V1217" t="s">
        <v>15411</v>
      </c>
      <c r="W1217" t="s">
        <v>14886</v>
      </c>
    </row>
    <row r="1218" spans="1:23" x14ac:dyDescent="0.25">
      <c r="A1218" t="s">
        <v>1236</v>
      </c>
      <c r="B1218" s="1">
        <v>45413</v>
      </c>
      <c r="C1218" s="1" t="str">
        <f>TEXT(Table1[[#This Row],[Order Date]],"YYYY")</f>
        <v>2024</v>
      </c>
      <c r="D1218" s="1" t="str">
        <f>TEXT(Table1[[#This Row],[Order Date]],"MMM")</f>
        <v>May</v>
      </c>
      <c r="E1218" t="s">
        <v>6228</v>
      </c>
      <c r="F1218" t="s">
        <v>9862</v>
      </c>
      <c r="G1218" t="s">
        <v>9865</v>
      </c>
      <c r="H1218" t="s">
        <v>9871</v>
      </c>
      <c r="I1218" t="s">
        <v>10076</v>
      </c>
      <c r="J1218" t="s">
        <v>10146</v>
      </c>
      <c r="K1218" t="s">
        <v>11335</v>
      </c>
      <c r="L1218" t="s">
        <v>14446</v>
      </c>
      <c r="M1218" t="s">
        <v>14453</v>
      </c>
      <c r="N1218" t="s">
        <v>14815</v>
      </c>
      <c r="O1218">
        <v>3</v>
      </c>
      <c r="P1218">
        <v>456.3</v>
      </c>
      <c r="Q1218" s="3">
        <v>0.04</v>
      </c>
      <c r="R1218">
        <v>20.47</v>
      </c>
      <c r="S1218">
        <v>1314.14</v>
      </c>
      <c r="T1218">
        <v>124.57</v>
      </c>
      <c r="U1218" s="6">
        <f>Table1[[#This Row],[Profit]]/Table1[[#This Row],[Sales]]</f>
        <v>9.4792031290425668E-2</v>
      </c>
      <c r="V1218" t="s">
        <v>15411</v>
      </c>
      <c r="W1218" t="s">
        <v>15414</v>
      </c>
    </row>
    <row r="1219" spans="1:23" x14ac:dyDescent="0.25">
      <c r="A1219" t="s">
        <v>1237</v>
      </c>
      <c r="B1219" s="1">
        <v>45626</v>
      </c>
      <c r="C1219" s="1" t="str">
        <f>TEXT(Table1[[#This Row],[Order Date]],"YYYY")</f>
        <v>2024</v>
      </c>
      <c r="D1219" s="1" t="str">
        <f>TEXT(Table1[[#This Row],[Order Date]],"MMM")</f>
        <v>Nov</v>
      </c>
      <c r="E1219" t="s">
        <v>6229</v>
      </c>
      <c r="F1219" t="s">
        <v>9863</v>
      </c>
      <c r="G1219" t="s">
        <v>9865</v>
      </c>
      <c r="H1219" t="s">
        <v>9871</v>
      </c>
      <c r="I1219" t="s">
        <v>9904</v>
      </c>
      <c r="J1219" t="s">
        <v>10136</v>
      </c>
      <c r="K1219" t="s">
        <v>11336</v>
      </c>
      <c r="L1219" t="s">
        <v>14445</v>
      </c>
      <c r="M1219" t="s">
        <v>14452</v>
      </c>
      <c r="N1219" t="s">
        <v>14986</v>
      </c>
      <c r="O1219">
        <v>10</v>
      </c>
      <c r="P1219">
        <v>32.57</v>
      </c>
      <c r="Q1219" s="3">
        <v>0.08</v>
      </c>
      <c r="R1219">
        <v>18.760000000000002</v>
      </c>
      <c r="S1219">
        <v>299.64</v>
      </c>
      <c r="T1219">
        <v>5.22</v>
      </c>
      <c r="U1219" s="6">
        <f>Table1[[#This Row],[Profit]]/Table1[[#This Row],[Sales]]</f>
        <v>1.7420905086103323E-2</v>
      </c>
      <c r="V1219" t="s">
        <v>15410</v>
      </c>
      <c r="W1219" t="s">
        <v>14886</v>
      </c>
    </row>
    <row r="1220" spans="1:23" x14ac:dyDescent="0.25">
      <c r="A1220" t="s">
        <v>1238</v>
      </c>
      <c r="B1220" s="1">
        <v>44991</v>
      </c>
      <c r="C1220" s="1" t="str">
        <f>TEXT(Table1[[#This Row],[Order Date]],"YYYY")</f>
        <v>2023</v>
      </c>
      <c r="D1220" s="1" t="str">
        <f>TEXT(Table1[[#This Row],[Order Date]],"MMM")</f>
        <v>Mar</v>
      </c>
      <c r="E1220" t="s">
        <v>6230</v>
      </c>
      <c r="F1220" t="s">
        <v>9862</v>
      </c>
      <c r="G1220" t="s">
        <v>9865</v>
      </c>
      <c r="H1220" t="s">
        <v>9869</v>
      </c>
      <c r="I1220" t="s">
        <v>10088</v>
      </c>
      <c r="J1220" t="s">
        <v>10156</v>
      </c>
      <c r="K1220" t="s">
        <v>11337</v>
      </c>
      <c r="L1220" t="s">
        <v>14446</v>
      </c>
      <c r="M1220" t="s">
        <v>14455</v>
      </c>
      <c r="N1220" t="s">
        <v>15069</v>
      </c>
      <c r="O1220">
        <v>8</v>
      </c>
      <c r="P1220">
        <v>432.96</v>
      </c>
      <c r="Q1220" s="3">
        <v>0.19</v>
      </c>
      <c r="R1220">
        <v>15.98</v>
      </c>
      <c r="S1220">
        <v>2805.58</v>
      </c>
      <c r="T1220">
        <v>-0.72</v>
      </c>
      <c r="U1220" s="6">
        <f>Table1[[#This Row],[Profit]]/Table1[[#This Row],[Sales]]</f>
        <v>-2.566314273697417E-4</v>
      </c>
      <c r="V1220" t="s">
        <v>15411</v>
      </c>
      <c r="W1220" t="s">
        <v>15412</v>
      </c>
    </row>
    <row r="1221" spans="1:23" x14ac:dyDescent="0.25">
      <c r="A1221" t="s">
        <v>1239</v>
      </c>
      <c r="B1221" s="1">
        <v>45540</v>
      </c>
      <c r="C1221" s="1" t="str">
        <f>TEXT(Table1[[#This Row],[Order Date]],"YYYY")</f>
        <v>2024</v>
      </c>
      <c r="D1221" s="1" t="str">
        <f>TEXT(Table1[[#This Row],[Order Date]],"MMM")</f>
        <v>Sep</v>
      </c>
      <c r="E1221" t="s">
        <v>6231</v>
      </c>
      <c r="F1221" t="s">
        <v>9861</v>
      </c>
      <c r="G1221" t="s">
        <v>9866</v>
      </c>
      <c r="H1221" t="s">
        <v>9868</v>
      </c>
      <c r="I1221" t="s">
        <v>9985</v>
      </c>
      <c r="J1221" t="s">
        <v>10155</v>
      </c>
      <c r="K1221" t="s">
        <v>11338</v>
      </c>
      <c r="L1221" t="s">
        <v>14446</v>
      </c>
      <c r="M1221" t="s">
        <v>14453</v>
      </c>
      <c r="N1221" t="s">
        <v>14717</v>
      </c>
      <c r="O1221">
        <v>5</v>
      </c>
      <c r="P1221">
        <v>324.63</v>
      </c>
      <c r="Q1221" s="3">
        <v>0.04</v>
      </c>
      <c r="R1221">
        <v>8.49</v>
      </c>
      <c r="S1221">
        <v>1558.22</v>
      </c>
      <c r="T1221">
        <v>116.55</v>
      </c>
      <c r="U1221" s="6">
        <f>Table1[[#This Row],[Profit]]/Table1[[#This Row],[Sales]]</f>
        <v>7.4796883623621815E-2</v>
      </c>
      <c r="V1221" t="s">
        <v>15410</v>
      </c>
      <c r="W1221" t="s">
        <v>15414</v>
      </c>
    </row>
    <row r="1222" spans="1:23" x14ac:dyDescent="0.25">
      <c r="A1222" t="s">
        <v>1240</v>
      </c>
      <c r="B1222" s="1">
        <v>45162</v>
      </c>
      <c r="C1222" s="1" t="str">
        <f>TEXT(Table1[[#This Row],[Order Date]],"YYYY")</f>
        <v>2023</v>
      </c>
      <c r="D1222" s="1" t="str">
        <f>TEXT(Table1[[#This Row],[Order Date]],"MMM")</f>
        <v>Aug</v>
      </c>
      <c r="E1222" t="s">
        <v>6232</v>
      </c>
      <c r="F1222" t="s">
        <v>9863</v>
      </c>
      <c r="G1222" t="s">
        <v>9866</v>
      </c>
      <c r="H1222" t="s">
        <v>9868</v>
      </c>
      <c r="I1222" t="s">
        <v>9883</v>
      </c>
      <c r="J1222" t="s">
        <v>10130</v>
      </c>
      <c r="K1222" t="s">
        <v>11302</v>
      </c>
      <c r="L1222" t="s">
        <v>14444</v>
      </c>
      <c r="M1222" t="s">
        <v>14454</v>
      </c>
      <c r="N1222" t="s">
        <v>14661</v>
      </c>
      <c r="O1222">
        <v>5</v>
      </c>
      <c r="P1222">
        <v>393.7</v>
      </c>
      <c r="Q1222" s="3">
        <v>0.14000000000000001</v>
      </c>
      <c r="R1222">
        <v>38.369999999999997</v>
      </c>
      <c r="S1222">
        <v>1692.91</v>
      </c>
      <c r="T1222">
        <v>411.22</v>
      </c>
      <c r="U1222" s="6">
        <f>Table1[[#This Row],[Profit]]/Table1[[#This Row],[Sales]]</f>
        <v>0.24290718348878559</v>
      </c>
      <c r="V1222" t="s">
        <v>15409</v>
      </c>
      <c r="W1222" t="s">
        <v>15412</v>
      </c>
    </row>
    <row r="1223" spans="1:23" x14ac:dyDescent="0.25">
      <c r="A1223" t="s">
        <v>1241</v>
      </c>
      <c r="B1223" s="1">
        <v>45136</v>
      </c>
      <c r="C1223" s="1" t="str">
        <f>TEXT(Table1[[#This Row],[Order Date]],"YYYY")</f>
        <v>2023</v>
      </c>
      <c r="D1223" s="1" t="str">
        <f>TEXT(Table1[[#This Row],[Order Date]],"MMM")</f>
        <v>Jul</v>
      </c>
      <c r="E1223" t="s">
        <v>6233</v>
      </c>
      <c r="F1223" t="s">
        <v>9863</v>
      </c>
      <c r="G1223" t="s">
        <v>9864</v>
      </c>
      <c r="H1223" t="s">
        <v>9870</v>
      </c>
      <c r="I1223" t="s">
        <v>9889</v>
      </c>
      <c r="J1223" t="s">
        <v>10144</v>
      </c>
      <c r="K1223" t="s">
        <v>11331</v>
      </c>
      <c r="L1223" t="s">
        <v>14446</v>
      </c>
      <c r="M1223" t="s">
        <v>14455</v>
      </c>
      <c r="N1223" t="s">
        <v>9865</v>
      </c>
      <c r="O1223">
        <v>7</v>
      </c>
      <c r="P1223">
        <v>260.87</v>
      </c>
      <c r="Q1223" s="3">
        <v>0.18</v>
      </c>
      <c r="R1223">
        <v>8</v>
      </c>
      <c r="S1223">
        <v>1497.39</v>
      </c>
      <c r="T1223">
        <v>182.35</v>
      </c>
      <c r="U1223" s="6">
        <f>Table1[[#This Row],[Profit]]/Table1[[#This Row],[Sales]]</f>
        <v>0.12177856136343904</v>
      </c>
      <c r="V1223" t="s">
        <v>15146</v>
      </c>
      <c r="W1223" t="s">
        <v>14886</v>
      </c>
    </row>
    <row r="1224" spans="1:23" x14ac:dyDescent="0.25">
      <c r="A1224" t="s">
        <v>1242</v>
      </c>
      <c r="B1224" s="1">
        <v>45773</v>
      </c>
      <c r="C1224" s="1" t="str">
        <f>TEXT(Table1[[#This Row],[Order Date]],"YYYY")</f>
        <v>2025</v>
      </c>
      <c r="D1224" s="1" t="str">
        <f>TEXT(Table1[[#This Row],[Order Date]],"MMM")</f>
        <v>Apr</v>
      </c>
      <c r="E1224" t="s">
        <v>6234</v>
      </c>
      <c r="F1224" t="s">
        <v>9863</v>
      </c>
      <c r="G1224" t="s">
        <v>9865</v>
      </c>
      <c r="H1224" t="s">
        <v>9868</v>
      </c>
      <c r="I1224" t="s">
        <v>9976</v>
      </c>
      <c r="J1224" t="s">
        <v>10160</v>
      </c>
      <c r="K1224" t="s">
        <v>11339</v>
      </c>
      <c r="L1224" t="s">
        <v>14446</v>
      </c>
      <c r="M1224" t="s">
        <v>14453</v>
      </c>
      <c r="N1224" t="s">
        <v>15159</v>
      </c>
      <c r="O1224">
        <v>3</v>
      </c>
      <c r="P1224">
        <v>129.22</v>
      </c>
      <c r="Q1224" s="3">
        <v>0.13</v>
      </c>
      <c r="R1224">
        <v>45.06</v>
      </c>
      <c r="S1224">
        <v>337.26</v>
      </c>
      <c r="T1224">
        <v>-3.13</v>
      </c>
      <c r="U1224" s="6">
        <f>Table1[[#This Row],[Profit]]/Table1[[#This Row],[Sales]]</f>
        <v>-9.2806736642353088E-3</v>
      </c>
      <c r="V1224" t="s">
        <v>15146</v>
      </c>
      <c r="W1224" t="s">
        <v>14886</v>
      </c>
    </row>
    <row r="1225" spans="1:23" x14ac:dyDescent="0.25">
      <c r="A1225" t="s">
        <v>1243</v>
      </c>
      <c r="B1225" s="1">
        <v>45692</v>
      </c>
      <c r="C1225" s="1" t="str">
        <f>TEXT(Table1[[#This Row],[Order Date]],"YYYY")</f>
        <v>2025</v>
      </c>
      <c r="D1225" s="1" t="str">
        <f>TEXT(Table1[[#This Row],[Order Date]],"MMM")</f>
        <v>Feb</v>
      </c>
      <c r="E1225" t="s">
        <v>6235</v>
      </c>
      <c r="F1225" t="s">
        <v>9862</v>
      </c>
      <c r="G1225" t="s">
        <v>9864</v>
      </c>
      <c r="H1225" t="s">
        <v>9869</v>
      </c>
      <c r="I1225" t="s">
        <v>10027</v>
      </c>
      <c r="J1225" t="s">
        <v>10153</v>
      </c>
      <c r="K1225" t="s">
        <v>11340</v>
      </c>
      <c r="L1225" t="s">
        <v>14446</v>
      </c>
      <c r="M1225" t="s">
        <v>14453</v>
      </c>
      <c r="N1225" t="s">
        <v>14730</v>
      </c>
      <c r="O1225">
        <v>10</v>
      </c>
      <c r="P1225">
        <v>678.29</v>
      </c>
      <c r="Q1225" s="3">
        <v>0.18</v>
      </c>
      <c r="R1225">
        <v>11.18</v>
      </c>
      <c r="S1225">
        <v>5561.98</v>
      </c>
      <c r="T1225">
        <v>-204.34</v>
      </c>
      <c r="U1225" s="6">
        <f>Table1[[#This Row],[Profit]]/Table1[[#This Row],[Sales]]</f>
        <v>-3.673871534956976E-2</v>
      </c>
      <c r="V1225" t="s">
        <v>15409</v>
      </c>
      <c r="W1225" t="s">
        <v>15414</v>
      </c>
    </row>
    <row r="1226" spans="1:23" x14ac:dyDescent="0.25">
      <c r="A1226" t="s">
        <v>1244</v>
      </c>
      <c r="B1226" s="1">
        <v>45116</v>
      </c>
      <c r="C1226" s="1" t="str">
        <f>TEXT(Table1[[#This Row],[Order Date]],"YYYY")</f>
        <v>2023</v>
      </c>
      <c r="D1226" s="1" t="str">
        <f>TEXT(Table1[[#This Row],[Order Date]],"MMM")</f>
        <v>Jul</v>
      </c>
      <c r="E1226" t="s">
        <v>6236</v>
      </c>
      <c r="F1226" t="s">
        <v>9862</v>
      </c>
      <c r="G1226" t="s">
        <v>9866</v>
      </c>
      <c r="H1226" t="s">
        <v>9868</v>
      </c>
      <c r="I1226" t="s">
        <v>10103</v>
      </c>
      <c r="J1226" t="s">
        <v>10144</v>
      </c>
      <c r="K1226" t="s">
        <v>11341</v>
      </c>
      <c r="L1226" t="s">
        <v>14446</v>
      </c>
      <c r="M1226" t="s">
        <v>14455</v>
      </c>
      <c r="N1226" t="s">
        <v>15160</v>
      </c>
      <c r="O1226">
        <v>10</v>
      </c>
      <c r="P1226">
        <v>456.18</v>
      </c>
      <c r="Q1226" s="3">
        <v>0.15</v>
      </c>
      <c r="R1226">
        <v>45.11</v>
      </c>
      <c r="S1226">
        <v>3877.53</v>
      </c>
      <c r="T1226">
        <v>895.94</v>
      </c>
      <c r="U1226" s="6">
        <f>Table1[[#This Row],[Profit]]/Table1[[#This Row],[Sales]]</f>
        <v>0.23105946311182635</v>
      </c>
      <c r="V1226" t="s">
        <v>15146</v>
      </c>
      <c r="W1226" t="s">
        <v>14886</v>
      </c>
    </row>
    <row r="1227" spans="1:23" x14ac:dyDescent="0.25">
      <c r="A1227" t="s">
        <v>1245</v>
      </c>
      <c r="B1227" s="1">
        <v>45749</v>
      </c>
      <c r="C1227" s="1" t="str">
        <f>TEXT(Table1[[#This Row],[Order Date]],"YYYY")</f>
        <v>2025</v>
      </c>
      <c r="D1227" s="1" t="str">
        <f>TEXT(Table1[[#This Row],[Order Date]],"MMM")</f>
        <v>Apr</v>
      </c>
      <c r="E1227" t="s">
        <v>6237</v>
      </c>
      <c r="F1227" t="s">
        <v>9861</v>
      </c>
      <c r="G1227" t="s">
        <v>9865</v>
      </c>
      <c r="H1227" t="s">
        <v>9869</v>
      </c>
      <c r="I1227" t="s">
        <v>9975</v>
      </c>
      <c r="J1227" t="s">
        <v>10123</v>
      </c>
      <c r="K1227" t="s">
        <v>11342</v>
      </c>
      <c r="L1227" t="s">
        <v>14445</v>
      </c>
      <c r="M1227" t="s">
        <v>14449</v>
      </c>
      <c r="N1227" t="s">
        <v>15115</v>
      </c>
      <c r="O1227">
        <v>7</v>
      </c>
      <c r="P1227">
        <v>403.26</v>
      </c>
      <c r="Q1227" s="3">
        <v>0.02</v>
      </c>
      <c r="R1227">
        <v>34.56</v>
      </c>
      <c r="S1227">
        <v>2766.36</v>
      </c>
      <c r="T1227">
        <v>550.28</v>
      </c>
      <c r="U1227" s="6">
        <f>Table1[[#This Row],[Profit]]/Table1[[#This Row],[Sales]]</f>
        <v>0.19891843433248022</v>
      </c>
      <c r="V1227" t="s">
        <v>15411</v>
      </c>
      <c r="W1227" t="s">
        <v>15412</v>
      </c>
    </row>
    <row r="1228" spans="1:23" x14ac:dyDescent="0.25">
      <c r="A1228" t="s">
        <v>1246</v>
      </c>
      <c r="B1228" s="1">
        <v>45866</v>
      </c>
      <c r="C1228" s="1" t="str">
        <f>TEXT(Table1[[#This Row],[Order Date]],"YYYY")</f>
        <v>2025</v>
      </c>
      <c r="D1228" s="1" t="str">
        <f>TEXT(Table1[[#This Row],[Order Date]],"MMM")</f>
        <v>Jul</v>
      </c>
      <c r="E1228" t="s">
        <v>6238</v>
      </c>
      <c r="F1228" t="s">
        <v>9861</v>
      </c>
      <c r="G1228" t="s">
        <v>9864</v>
      </c>
      <c r="H1228" t="s">
        <v>9869</v>
      </c>
      <c r="I1228" t="s">
        <v>9999</v>
      </c>
      <c r="J1228" t="s">
        <v>10141</v>
      </c>
      <c r="K1228" t="s">
        <v>11343</v>
      </c>
      <c r="L1228" t="s">
        <v>14446</v>
      </c>
      <c r="M1228" t="s">
        <v>14450</v>
      </c>
      <c r="N1228" t="s">
        <v>14913</v>
      </c>
      <c r="O1228">
        <v>7</v>
      </c>
      <c r="P1228">
        <v>161.08000000000001</v>
      </c>
      <c r="Q1228" s="3">
        <v>0.13</v>
      </c>
      <c r="R1228">
        <v>47.3</v>
      </c>
      <c r="S1228">
        <v>980.98</v>
      </c>
      <c r="T1228">
        <v>-43.71</v>
      </c>
      <c r="U1228" s="6">
        <f>Table1[[#This Row],[Profit]]/Table1[[#This Row],[Sales]]</f>
        <v>-4.4557483332993537E-2</v>
      </c>
      <c r="V1228" t="s">
        <v>15146</v>
      </c>
      <c r="W1228" t="s">
        <v>15413</v>
      </c>
    </row>
    <row r="1229" spans="1:23" x14ac:dyDescent="0.25">
      <c r="A1229" t="s">
        <v>1247</v>
      </c>
      <c r="B1229" s="1">
        <v>45678</v>
      </c>
      <c r="C1229" s="1" t="str">
        <f>TEXT(Table1[[#This Row],[Order Date]],"YYYY")</f>
        <v>2025</v>
      </c>
      <c r="D1229" s="1" t="str">
        <f>TEXT(Table1[[#This Row],[Order Date]],"MMM")</f>
        <v>Jan</v>
      </c>
      <c r="E1229" t="s">
        <v>6239</v>
      </c>
      <c r="F1229" t="s">
        <v>9861</v>
      </c>
      <c r="G1229" t="s">
        <v>9865</v>
      </c>
      <c r="H1229" t="s">
        <v>9869</v>
      </c>
      <c r="I1229" t="s">
        <v>9910</v>
      </c>
      <c r="J1229" t="s">
        <v>10125</v>
      </c>
      <c r="K1229" t="s">
        <v>11344</v>
      </c>
      <c r="L1229" t="s">
        <v>14445</v>
      </c>
      <c r="M1229" t="s">
        <v>14449</v>
      </c>
      <c r="N1229" t="s">
        <v>15161</v>
      </c>
      <c r="O1229">
        <v>5</v>
      </c>
      <c r="P1229">
        <v>19.170000000000002</v>
      </c>
      <c r="Q1229" s="3">
        <v>0.09</v>
      </c>
      <c r="R1229">
        <v>22.29</v>
      </c>
      <c r="S1229">
        <v>87.22</v>
      </c>
      <c r="T1229">
        <v>2.21</v>
      </c>
      <c r="U1229" s="6">
        <f>Table1[[#This Row],[Profit]]/Table1[[#This Row],[Sales]]</f>
        <v>2.5338225177711535E-2</v>
      </c>
      <c r="V1229" t="s">
        <v>15411</v>
      </c>
      <c r="W1229" t="s">
        <v>15412</v>
      </c>
    </row>
    <row r="1230" spans="1:23" x14ac:dyDescent="0.25">
      <c r="A1230" t="s">
        <v>1248</v>
      </c>
      <c r="B1230" s="1">
        <v>45870</v>
      </c>
      <c r="C1230" s="1" t="str">
        <f>TEXT(Table1[[#This Row],[Order Date]],"YYYY")</f>
        <v>2025</v>
      </c>
      <c r="D1230" s="1" t="str">
        <f>TEXT(Table1[[#This Row],[Order Date]],"MMM")</f>
        <v>Aug</v>
      </c>
      <c r="E1230" t="s">
        <v>6240</v>
      </c>
      <c r="F1230" t="s">
        <v>9862</v>
      </c>
      <c r="G1230" t="s">
        <v>9866</v>
      </c>
      <c r="H1230" t="s">
        <v>9867</v>
      </c>
      <c r="I1230" t="s">
        <v>10091</v>
      </c>
      <c r="J1230" t="s">
        <v>10147</v>
      </c>
      <c r="K1230" t="s">
        <v>11345</v>
      </c>
      <c r="L1230" t="s">
        <v>14446</v>
      </c>
      <c r="M1230" t="s">
        <v>14455</v>
      </c>
      <c r="N1230" t="s">
        <v>14532</v>
      </c>
      <c r="O1230">
        <v>9</v>
      </c>
      <c r="P1230">
        <v>734.48</v>
      </c>
      <c r="Q1230" s="3">
        <v>0.18</v>
      </c>
      <c r="R1230">
        <v>42.24</v>
      </c>
      <c r="S1230">
        <v>5420.46</v>
      </c>
      <c r="T1230">
        <v>554.25</v>
      </c>
      <c r="U1230" s="6">
        <f>Table1[[#This Row],[Profit]]/Table1[[#This Row],[Sales]]</f>
        <v>0.10225146943248359</v>
      </c>
      <c r="V1230" t="s">
        <v>15409</v>
      </c>
      <c r="W1230" t="s">
        <v>15414</v>
      </c>
    </row>
    <row r="1231" spans="1:23" x14ac:dyDescent="0.25">
      <c r="A1231" t="s">
        <v>1249</v>
      </c>
      <c r="B1231" s="1">
        <v>45342</v>
      </c>
      <c r="C1231" s="1" t="str">
        <f>TEXT(Table1[[#This Row],[Order Date]],"YYYY")</f>
        <v>2024</v>
      </c>
      <c r="D1231" s="1" t="str">
        <f>TEXT(Table1[[#This Row],[Order Date]],"MMM")</f>
        <v>Feb</v>
      </c>
      <c r="E1231" t="s">
        <v>6241</v>
      </c>
      <c r="F1231" t="s">
        <v>9861</v>
      </c>
      <c r="G1231" t="s">
        <v>9864</v>
      </c>
      <c r="H1231" t="s">
        <v>9870</v>
      </c>
      <c r="I1231" t="s">
        <v>10047</v>
      </c>
      <c r="J1231" t="s">
        <v>10160</v>
      </c>
      <c r="K1231" t="s">
        <v>11346</v>
      </c>
      <c r="L1231" t="s">
        <v>14445</v>
      </c>
      <c r="M1231" t="s">
        <v>14451</v>
      </c>
      <c r="N1231" t="s">
        <v>15162</v>
      </c>
      <c r="O1231">
        <v>2</v>
      </c>
      <c r="P1231">
        <v>569.15</v>
      </c>
      <c r="Q1231" s="3">
        <v>0.19</v>
      </c>
      <c r="R1231">
        <v>44.51</v>
      </c>
      <c r="S1231">
        <v>922.02</v>
      </c>
      <c r="T1231">
        <v>207.21</v>
      </c>
      <c r="U1231" s="6">
        <f>Table1[[#This Row],[Profit]]/Table1[[#This Row],[Sales]]</f>
        <v>0.22473482137046921</v>
      </c>
      <c r="V1231" t="s">
        <v>15409</v>
      </c>
      <c r="W1231" t="s">
        <v>15414</v>
      </c>
    </row>
    <row r="1232" spans="1:23" x14ac:dyDescent="0.25">
      <c r="A1232" t="s">
        <v>1250</v>
      </c>
      <c r="B1232" s="1">
        <v>45462</v>
      </c>
      <c r="C1232" s="1" t="str">
        <f>TEXT(Table1[[#This Row],[Order Date]],"YYYY")</f>
        <v>2024</v>
      </c>
      <c r="D1232" s="1" t="str">
        <f>TEXT(Table1[[#This Row],[Order Date]],"MMM")</f>
        <v>Jun</v>
      </c>
      <c r="E1232" t="s">
        <v>6242</v>
      </c>
      <c r="F1232" t="s">
        <v>9863</v>
      </c>
      <c r="G1232" t="s">
        <v>9865</v>
      </c>
      <c r="H1232" t="s">
        <v>9868</v>
      </c>
      <c r="I1232" t="s">
        <v>10044</v>
      </c>
      <c r="J1232" t="s">
        <v>10141</v>
      </c>
      <c r="K1232" t="s">
        <v>11347</v>
      </c>
      <c r="L1232" t="s">
        <v>14445</v>
      </c>
      <c r="M1232" t="s">
        <v>14452</v>
      </c>
      <c r="N1232" t="s">
        <v>15147</v>
      </c>
      <c r="O1232">
        <v>6</v>
      </c>
      <c r="P1232">
        <v>417.64</v>
      </c>
      <c r="Q1232" s="3">
        <v>0.24</v>
      </c>
      <c r="R1232">
        <v>25.65</v>
      </c>
      <c r="S1232">
        <v>1904.44</v>
      </c>
      <c r="T1232">
        <v>350.13</v>
      </c>
      <c r="U1232" s="6">
        <f>Table1[[#This Row],[Profit]]/Table1[[#This Row],[Sales]]</f>
        <v>0.18384932053517045</v>
      </c>
      <c r="V1232" t="s">
        <v>15146</v>
      </c>
      <c r="W1232" t="s">
        <v>15413</v>
      </c>
    </row>
    <row r="1233" spans="1:23" x14ac:dyDescent="0.25">
      <c r="A1233" t="s">
        <v>1251</v>
      </c>
      <c r="B1233" s="1">
        <v>45040</v>
      </c>
      <c r="C1233" s="1" t="str">
        <f>TEXT(Table1[[#This Row],[Order Date]],"YYYY")</f>
        <v>2023</v>
      </c>
      <c r="D1233" s="1" t="str">
        <f>TEXT(Table1[[#This Row],[Order Date]],"MMM")</f>
        <v>Apr</v>
      </c>
      <c r="E1233" t="s">
        <v>6243</v>
      </c>
      <c r="F1233" t="s">
        <v>9861</v>
      </c>
      <c r="G1233" t="s">
        <v>9864</v>
      </c>
      <c r="H1233" t="s">
        <v>9867</v>
      </c>
      <c r="I1233" t="s">
        <v>10055</v>
      </c>
      <c r="J1233" t="s">
        <v>10149</v>
      </c>
      <c r="K1233" t="s">
        <v>11348</v>
      </c>
      <c r="L1233" t="s">
        <v>14445</v>
      </c>
      <c r="M1233" t="s">
        <v>14449</v>
      </c>
      <c r="N1233" t="s">
        <v>14879</v>
      </c>
      <c r="O1233">
        <v>7</v>
      </c>
      <c r="P1233">
        <v>442.81</v>
      </c>
      <c r="Q1233" s="3">
        <v>0.21</v>
      </c>
      <c r="R1233">
        <v>31.49</v>
      </c>
      <c r="S1233">
        <v>2448.7399999999998</v>
      </c>
      <c r="T1233">
        <v>-153.94</v>
      </c>
      <c r="U1233" s="6">
        <f>Table1[[#This Row],[Profit]]/Table1[[#This Row],[Sales]]</f>
        <v>-6.2864983624231235E-2</v>
      </c>
      <c r="V1233" t="s">
        <v>15146</v>
      </c>
      <c r="W1233" t="s">
        <v>15412</v>
      </c>
    </row>
    <row r="1234" spans="1:23" x14ac:dyDescent="0.25">
      <c r="A1234" t="s">
        <v>1252</v>
      </c>
      <c r="B1234" s="1">
        <v>45592</v>
      </c>
      <c r="C1234" s="1" t="str">
        <f>TEXT(Table1[[#This Row],[Order Date]],"YYYY")</f>
        <v>2024</v>
      </c>
      <c r="D1234" s="1" t="str">
        <f>TEXT(Table1[[#This Row],[Order Date]],"MMM")</f>
        <v>Oct</v>
      </c>
      <c r="E1234" t="s">
        <v>6244</v>
      </c>
      <c r="F1234" t="s">
        <v>9862</v>
      </c>
      <c r="G1234" t="s">
        <v>9866</v>
      </c>
      <c r="H1234" t="s">
        <v>9868</v>
      </c>
      <c r="I1234" t="s">
        <v>10023</v>
      </c>
      <c r="J1234" t="s">
        <v>10132</v>
      </c>
      <c r="K1234" t="s">
        <v>11349</v>
      </c>
      <c r="L1234" t="s">
        <v>14445</v>
      </c>
      <c r="M1234" t="s">
        <v>14449</v>
      </c>
      <c r="N1234" t="s">
        <v>14524</v>
      </c>
      <c r="O1234">
        <v>8</v>
      </c>
      <c r="P1234">
        <v>252.4</v>
      </c>
      <c r="Q1234" s="3">
        <v>0.24</v>
      </c>
      <c r="R1234">
        <v>6.93</v>
      </c>
      <c r="S1234">
        <v>1534.59</v>
      </c>
      <c r="T1234">
        <v>258.68</v>
      </c>
      <c r="U1234" s="6">
        <f>Table1[[#This Row],[Profit]]/Table1[[#This Row],[Sales]]</f>
        <v>0.1685661968343336</v>
      </c>
      <c r="V1234" t="s">
        <v>15410</v>
      </c>
      <c r="W1234" t="s">
        <v>14886</v>
      </c>
    </row>
    <row r="1235" spans="1:23" x14ac:dyDescent="0.25">
      <c r="A1235" t="s">
        <v>1253</v>
      </c>
      <c r="B1235" s="1">
        <v>45609</v>
      </c>
      <c r="C1235" s="1" t="str">
        <f>TEXT(Table1[[#This Row],[Order Date]],"YYYY")</f>
        <v>2024</v>
      </c>
      <c r="D1235" s="1" t="str">
        <f>TEXT(Table1[[#This Row],[Order Date]],"MMM")</f>
        <v>Nov</v>
      </c>
      <c r="E1235" t="s">
        <v>6245</v>
      </c>
      <c r="F1235" t="s">
        <v>9862</v>
      </c>
      <c r="G1235" t="s">
        <v>9864</v>
      </c>
      <c r="H1235" t="s">
        <v>9870</v>
      </c>
      <c r="I1235" t="s">
        <v>9958</v>
      </c>
      <c r="J1235" t="s">
        <v>10159</v>
      </c>
      <c r="K1235" t="s">
        <v>11350</v>
      </c>
      <c r="L1235" t="s">
        <v>14446</v>
      </c>
      <c r="M1235" t="s">
        <v>14455</v>
      </c>
      <c r="N1235" t="s">
        <v>15163</v>
      </c>
      <c r="O1235">
        <v>3</v>
      </c>
      <c r="P1235">
        <v>36.83</v>
      </c>
      <c r="Q1235" s="3">
        <v>0.24</v>
      </c>
      <c r="R1235">
        <v>26.21</v>
      </c>
      <c r="S1235">
        <v>83.97</v>
      </c>
      <c r="T1235">
        <v>17.53</v>
      </c>
      <c r="U1235" s="6">
        <f>Table1[[#This Row],[Profit]]/Table1[[#This Row],[Sales]]</f>
        <v>0.20876503513159464</v>
      </c>
      <c r="V1235" t="s">
        <v>15411</v>
      </c>
      <c r="W1235" t="s">
        <v>15414</v>
      </c>
    </row>
    <row r="1236" spans="1:23" x14ac:dyDescent="0.25">
      <c r="A1236" t="s">
        <v>1254</v>
      </c>
      <c r="B1236" s="1">
        <v>45691</v>
      </c>
      <c r="C1236" s="1" t="str">
        <f>TEXT(Table1[[#This Row],[Order Date]],"YYYY")</f>
        <v>2025</v>
      </c>
      <c r="D1236" s="1" t="str">
        <f>TEXT(Table1[[#This Row],[Order Date]],"MMM")</f>
        <v>Feb</v>
      </c>
      <c r="E1236" t="s">
        <v>6246</v>
      </c>
      <c r="F1236" t="s">
        <v>9863</v>
      </c>
      <c r="G1236" t="s">
        <v>9864</v>
      </c>
      <c r="H1236" t="s">
        <v>9868</v>
      </c>
      <c r="I1236" t="s">
        <v>10022</v>
      </c>
      <c r="J1236" t="s">
        <v>10128</v>
      </c>
      <c r="K1236" t="s">
        <v>11351</v>
      </c>
      <c r="L1236" t="s">
        <v>14445</v>
      </c>
      <c r="M1236" t="s">
        <v>14452</v>
      </c>
      <c r="N1236" t="s">
        <v>14868</v>
      </c>
      <c r="O1236">
        <v>5</v>
      </c>
      <c r="P1236">
        <v>468.7</v>
      </c>
      <c r="Q1236" s="3">
        <v>0.28000000000000003</v>
      </c>
      <c r="R1236">
        <v>34.49</v>
      </c>
      <c r="S1236">
        <v>1687.32</v>
      </c>
      <c r="T1236">
        <v>435.71</v>
      </c>
      <c r="U1236" s="6">
        <f>Table1[[#This Row],[Profit]]/Table1[[#This Row],[Sales]]</f>
        <v>0.25822606263186593</v>
      </c>
      <c r="V1236" t="s">
        <v>15146</v>
      </c>
      <c r="W1236" t="s">
        <v>15412</v>
      </c>
    </row>
    <row r="1237" spans="1:23" x14ac:dyDescent="0.25">
      <c r="A1237" t="s">
        <v>1255</v>
      </c>
      <c r="B1237" s="1">
        <v>45610</v>
      </c>
      <c r="C1237" s="1" t="str">
        <f>TEXT(Table1[[#This Row],[Order Date]],"YYYY")</f>
        <v>2024</v>
      </c>
      <c r="D1237" s="1" t="str">
        <f>TEXT(Table1[[#This Row],[Order Date]],"MMM")</f>
        <v>Nov</v>
      </c>
      <c r="E1237" t="s">
        <v>6247</v>
      </c>
      <c r="F1237" t="s">
        <v>9863</v>
      </c>
      <c r="G1237" t="s">
        <v>9866</v>
      </c>
      <c r="H1237" t="s">
        <v>9868</v>
      </c>
      <c r="I1237" t="s">
        <v>9887</v>
      </c>
      <c r="J1237" t="s">
        <v>10132</v>
      </c>
      <c r="K1237" t="s">
        <v>11352</v>
      </c>
      <c r="L1237" t="s">
        <v>14444</v>
      </c>
      <c r="M1237" t="s">
        <v>14448</v>
      </c>
      <c r="N1237" t="s">
        <v>14501</v>
      </c>
      <c r="O1237">
        <v>9</v>
      </c>
      <c r="P1237">
        <v>93.61</v>
      </c>
      <c r="Q1237" s="3">
        <v>0.01</v>
      </c>
      <c r="R1237">
        <v>5.65</v>
      </c>
      <c r="S1237">
        <v>834.07</v>
      </c>
      <c r="T1237">
        <v>19.559999999999999</v>
      </c>
      <c r="U1237" s="6">
        <f>Table1[[#This Row],[Profit]]/Table1[[#This Row],[Sales]]</f>
        <v>2.3451269078134926E-2</v>
      </c>
      <c r="V1237" t="s">
        <v>15409</v>
      </c>
      <c r="W1237" t="s">
        <v>15413</v>
      </c>
    </row>
    <row r="1238" spans="1:23" x14ac:dyDescent="0.25">
      <c r="A1238" t="s">
        <v>1256</v>
      </c>
      <c r="B1238" s="1">
        <v>45697</v>
      </c>
      <c r="C1238" s="1" t="str">
        <f>TEXT(Table1[[#This Row],[Order Date]],"YYYY")</f>
        <v>2025</v>
      </c>
      <c r="D1238" s="1" t="str">
        <f>TEXT(Table1[[#This Row],[Order Date]],"MMM")</f>
        <v>Feb</v>
      </c>
      <c r="E1238" t="s">
        <v>6248</v>
      </c>
      <c r="F1238" t="s">
        <v>9862</v>
      </c>
      <c r="G1238" t="s">
        <v>9864</v>
      </c>
      <c r="H1238" t="s">
        <v>9868</v>
      </c>
      <c r="I1238" t="s">
        <v>9973</v>
      </c>
      <c r="J1238" t="s">
        <v>10147</v>
      </c>
      <c r="K1238" t="s">
        <v>11353</v>
      </c>
      <c r="L1238" t="s">
        <v>14444</v>
      </c>
      <c r="M1238" t="s">
        <v>14447</v>
      </c>
      <c r="N1238" t="s">
        <v>14558</v>
      </c>
      <c r="O1238">
        <v>5</v>
      </c>
      <c r="P1238">
        <v>689.5</v>
      </c>
      <c r="Q1238" s="3">
        <v>0.22</v>
      </c>
      <c r="R1238">
        <v>25.06</v>
      </c>
      <c r="S1238">
        <v>2689.05</v>
      </c>
      <c r="T1238">
        <v>84.34</v>
      </c>
      <c r="U1238" s="6">
        <f>Table1[[#This Row],[Profit]]/Table1[[#This Row],[Sales]]</f>
        <v>3.1364236440378571E-2</v>
      </c>
      <c r="V1238" t="s">
        <v>15410</v>
      </c>
      <c r="W1238" t="s">
        <v>15412</v>
      </c>
    </row>
    <row r="1239" spans="1:23" x14ac:dyDescent="0.25">
      <c r="A1239" t="s">
        <v>1257</v>
      </c>
      <c r="B1239" s="1">
        <v>45615</v>
      </c>
      <c r="C1239" s="1" t="str">
        <f>TEXT(Table1[[#This Row],[Order Date]],"YYYY")</f>
        <v>2024</v>
      </c>
      <c r="D1239" s="1" t="str">
        <f>TEXT(Table1[[#This Row],[Order Date]],"MMM")</f>
        <v>Nov</v>
      </c>
      <c r="E1239" t="s">
        <v>6249</v>
      </c>
      <c r="F1239" t="s">
        <v>9863</v>
      </c>
      <c r="G1239" t="s">
        <v>9864</v>
      </c>
      <c r="H1239" t="s">
        <v>9868</v>
      </c>
      <c r="I1239" t="s">
        <v>10088</v>
      </c>
      <c r="J1239" t="s">
        <v>10155</v>
      </c>
      <c r="K1239" t="s">
        <v>11354</v>
      </c>
      <c r="L1239" t="s">
        <v>14446</v>
      </c>
      <c r="M1239" t="s">
        <v>14453</v>
      </c>
      <c r="N1239" t="s">
        <v>15164</v>
      </c>
      <c r="O1239">
        <v>9</v>
      </c>
      <c r="P1239">
        <v>407.96</v>
      </c>
      <c r="Q1239" s="3">
        <v>0.09</v>
      </c>
      <c r="R1239">
        <v>5.32</v>
      </c>
      <c r="S1239">
        <v>3341.19</v>
      </c>
      <c r="T1239">
        <v>547.74</v>
      </c>
      <c r="U1239" s="6">
        <f>Table1[[#This Row],[Profit]]/Table1[[#This Row],[Sales]]</f>
        <v>0.1639356037818861</v>
      </c>
      <c r="V1239" t="s">
        <v>15410</v>
      </c>
      <c r="W1239" t="s">
        <v>15412</v>
      </c>
    </row>
    <row r="1240" spans="1:23" x14ac:dyDescent="0.25">
      <c r="A1240" t="s">
        <v>1258</v>
      </c>
      <c r="B1240" s="1">
        <v>45906</v>
      </c>
      <c r="C1240" s="1" t="str">
        <f>TEXT(Table1[[#This Row],[Order Date]],"YYYY")</f>
        <v>2025</v>
      </c>
      <c r="D1240" s="1" t="str">
        <f>TEXT(Table1[[#This Row],[Order Date]],"MMM")</f>
        <v>Sep</v>
      </c>
      <c r="E1240" t="s">
        <v>6250</v>
      </c>
      <c r="F1240" t="s">
        <v>9863</v>
      </c>
      <c r="G1240" t="s">
        <v>9865</v>
      </c>
      <c r="H1240" t="s">
        <v>9867</v>
      </c>
      <c r="I1240" t="s">
        <v>10113</v>
      </c>
      <c r="J1240" t="s">
        <v>10133</v>
      </c>
      <c r="K1240" t="s">
        <v>11355</v>
      </c>
      <c r="L1240" t="s">
        <v>14445</v>
      </c>
      <c r="M1240" t="s">
        <v>14451</v>
      </c>
      <c r="N1240" t="s">
        <v>15165</v>
      </c>
      <c r="O1240">
        <v>3</v>
      </c>
      <c r="P1240">
        <v>92.23</v>
      </c>
      <c r="Q1240" s="3">
        <v>0.09</v>
      </c>
      <c r="R1240">
        <v>33.9</v>
      </c>
      <c r="S1240">
        <v>251.79</v>
      </c>
      <c r="T1240">
        <v>33.229999999999997</v>
      </c>
      <c r="U1240" s="6">
        <f>Table1[[#This Row],[Profit]]/Table1[[#This Row],[Sales]]</f>
        <v>0.13197505858056316</v>
      </c>
      <c r="V1240" t="s">
        <v>15410</v>
      </c>
      <c r="W1240" t="s">
        <v>14886</v>
      </c>
    </row>
    <row r="1241" spans="1:23" x14ac:dyDescent="0.25">
      <c r="A1241" t="s">
        <v>1259</v>
      </c>
      <c r="B1241" s="1">
        <v>45211</v>
      </c>
      <c r="C1241" s="1" t="str">
        <f>TEXT(Table1[[#This Row],[Order Date]],"YYYY")</f>
        <v>2023</v>
      </c>
      <c r="D1241" s="1" t="str">
        <f>TEXT(Table1[[#This Row],[Order Date]],"MMM")</f>
        <v>Oct</v>
      </c>
      <c r="E1241" t="s">
        <v>6251</v>
      </c>
      <c r="F1241" t="s">
        <v>9862</v>
      </c>
      <c r="G1241" t="s">
        <v>9866</v>
      </c>
      <c r="H1241" t="s">
        <v>9870</v>
      </c>
      <c r="I1241" t="s">
        <v>9973</v>
      </c>
      <c r="J1241" t="s">
        <v>10157</v>
      </c>
      <c r="K1241" t="s">
        <v>11356</v>
      </c>
      <c r="L1241" t="s">
        <v>14446</v>
      </c>
      <c r="M1241" t="s">
        <v>14453</v>
      </c>
      <c r="N1241" t="s">
        <v>14980</v>
      </c>
      <c r="O1241">
        <v>9</v>
      </c>
      <c r="P1241">
        <v>707.99</v>
      </c>
      <c r="Q1241" s="3">
        <v>0.03</v>
      </c>
      <c r="R1241">
        <v>40.200000000000003</v>
      </c>
      <c r="S1241">
        <v>6180.75</v>
      </c>
      <c r="T1241">
        <v>1845.52</v>
      </c>
      <c r="U1241" s="6">
        <f>Table1[[#This Row],[Profit]]/Table1[[#This Row],[Sales]]</f>
        <v>0.29859159487117259</v>
      </c>
      <c r="V1241" t="s">
        <v>15146</v>
      </c>
      <c r="W1241" t="s">
        <v>15414</v>
      </c>
    </row>
    <row r="1242" spans="1:23" x14ac:dyDescent="0.25">
      <c r="A1242" t="s">
        <v>1260</v>
      </c>
      <c r="B1242" s="1">
        <v>45890</v>
      </c>
      <c r="C1242" s="1" t="str">
        <f>TEXT(Table1[[#This Row],[Order Date]],"YYYY")</f>
        <v>2025</v>
      </c>
      <c r="D1242" s="1" t="str">
        <f>TEXT(Table1[[#This Row],[Order Date]],"MMM")</f>
        <v>Aug</v>
      </c>
      <c r="E1242" t="s">
        <v>6252</v>
      </c>
      <c r="F1242" t="s">
        <v>9861</v>
      </c>
      <c r="G1242" t="s">
        <v>9864</v>
      </c>
      <c r="H1242" t="s">
        <v>9868</v>
      </c>
      <c r="I1242" t="s">
        <v>9937</v>
      </c>
      <c r="J1242" t="s">
        <v>10139</v>
      </c>
      <c r="K1242" t="s">
        <v>11357</v>
      </c>
      <c r="L1242" t="s">
        <v>14444</v>
      </c>
      <c r="M1242" t="s">
        <v>14448</v>
      </c>
      <c r="N1242" t="s">
        <v>15166</v>
      </c>
      <c r="O1242">
        <v>4</v>
      </c>
      <c r="P1242">
        <v>726.7</v>
      </c>
      <c r="Q1242" s="3">
        <v>0.09</v>
      </c>
      <c r="R1242">
        <v>20.100000000000001</v>
      </c>
      <c r="S1242">
        <v>2645.19</v>
      </c>
      <c r="T1242">
        <v>-253.87</v>
      </c>
      <c r="U1242" s="6">
        <f>Table1[[#This Row],[Profit]]/Table1[[#This Row],[Sales]]</f>
        <v>-9.5974202231219691E-2</v>
      </c>
      <c r="V1242" t="s">
        <v>15146</v>
      </c>
      <c r="W1242" t="s">
        <v>15414</v>
      </c>
    </row>
    <row r="1243" spans="1:23" x14ac:dyDescent="0.25">
      <c r="A1243" t="s">
        <v>1261</v>
      </c>
      <c r="B1243" s="1">
        <v>45841</v>
      </c>
      <c r="C1243" s="1" t="str">
        <f>TEXT(Table1[[#This Row],[Order Date]],"YYYY")</f>
        <v>2025</v>
      </c>
      <c r="D1243" s="1" t="str">
        <f>TEXT(Table1[[#This Row],[Order Date]],"MMM")</f>
        <v>Jul</v>
      </c>
      <c r="E1243" t="s">
        <v>6253</v>
      </c>
      <c r="F1243" t="s">
        <v>9861</v>
      </c>
      <c r="G1243" t="s">
        <v>9864</v>
      </c>
      <c r="H1243" t="s">
        <v>9870</v>
      </c>
      <c r="I1243" t="s">
        <v>10059</v>
      </c>
      <c r="J1243" t="s">
        <v>10118</v>
      </c>
      <c r="K1243" t="s">
        <v>11358</v>
      </c>
      <c r="L1243" t="s">
        <v>14446</v>
      </c>
      <c r="M1243" t="s">
        <v>14453</v>
      </c>
      <c r="N1243" t="s">
        <v>14752</v>
      </c>
      <c r="O1243">
        <v>7</v>
      </c>
      <c r="P1243">
        <v>559.73</v>
      </c>
      <c r="Q1243" s="3">
        <v>0.28999999999999998</v>
      </c>
      <c r="R1243">
        <v>40.35</v>
      </c>
      <c r="S1243">
        <v>2781.86</v>
      </c>
      <c r="T1243">
        <v>-45.19</v>
      </c>
      <c r="U1243" s="6">
        <f>Table1[[#This Row],[Profit]]/Table1[[#This Row],[Sales]]</f>
        <v>-1.6244527043057521E-2</v>
      </c>
      <c r="V1243" t="s">
        <v>15411</v>
      </c>
      <c r="W1243" t="s">
        <v>14886</v>
      </c>
    </row>
    <row r="1244" spans="1:23" x14ac:dyDescent="0.25">
      <c r="A1244" t="s">
        <v>1262</v>
      </c>
      <c r="B1244" s="1">
        <v>45599</v>
      </c>
      <c r="C1244" s="1" t="str">
        <f>TEXT(Table1[[#This Row],[Order Date]],"YYYY")</f>
        <v>2024</v>
      </c>
      <c r="D1244" s="1" t="str">
        <f>TEXT(Table1[[#This Row],[Order Date]],"MMM")</f>
        <v>Nov</v>
      </c>
      <c r="E1244" t="s">
        <v>6254</v>
      </c>
      <c r="F1244" t="s">
        <v>9863</v>
      </c>
      <c r="G1244" t="s">
        <v>9864</v>
      </c>
      <c r="H1244" t="s">
        <v>9867</v>
      </c>
      <c r="I1244" t="s">
        <v>9998</v>
      </c>
      <c r="J1244" t="s">
        <v>10124</v>
      </c>
      <c r="K1244" t="s">
        <v>11359</v>
      </c>
      <c r="L1244" t="s">
        <v>14444</v>
      </c>
      <c r="M1244" t="s">
        <v>14447</v>
      </c>
      <c r="N1244" t="s">
        <v>14571</v>
      </c>
      <c r="O1244">
        <v>10</v>
      </c>
      <c r="P1244">
        <v>477.51</v>
      </c>
      <c r="Q1244" s="3">
        <v>0.11</v>
      </c>
      <c r="R1244">
        <v>48.85</v>
      </c>
      <c r="S1244">
        <v>4249.84</v>
      </c>
      <c r="T1244">
        <v>245.08</v>
      </c>
      <c r="U1244" s="6">
        <f>Table1[[#This Row],[Profit]]/Table1[[#This Row],[Sales]]</f>
        <v>5.7668053385539222E-2</v>
      </c>
      <c r="V1244" t="s">
        <v>15409</v>
      </c>
      <c r="W1244" t="s">
        <v>15412</v>
      </c>
    </row>
    <row r="1245" spans="1:23" x14ac:dyDescent="0.25">
      <c r="A1245" t="s">
        <v>1263</v>
      </c>
      <c r="B1245" s="1">
        <v>45463</v>
      </c>
      <c r="C1245" s="1" t="str">
        <f>TEXT(Table1[[#This Row],[Order Date]],"YYYY")</f>
        <v>2024</v>
      </c>
      <c r="D1245" s="1" t="str">
        <f>TEXT(Table1[[#This Row],[Order Date]],"MMM")</f>
        <v>Jun</v>
      </c>
      <c r="E1245" t="s">
        <v>6255</v>
      </c>
      <c r="F1245" t="s">
        <v>9863</v>
      </c>
      <c r="G1245" t="s">
        <v>9866</v>
      </c>
      <c r="H1245" t="s">
        <v>9867</v>
      </c>
      <c r="I1245" t="s">
        <v>9875</v>
      </c>
      <c r="J1245" t="s">
        <v>10153</v>
      </c>
      <c r="K1245" t="s">
        <v>11360</v>
      </c>
      <c r="L1245" t="s">
        <v>14444</v>
      </c>
      <c r="M1245" t="s">
        <v>14448</v>
      </c>
      <c r="N1245" t="s">
        <v>14828</v>
      </c>
      <c r="O1245">
        <v>1</v>
      </c>
      <c r="P1245">
        <v>459.43</v>
      </c>
      <c r="Q1245" s="3">
        <v>0.08</v>
      </c>
      <c r="R1245">
        <v>18.53</v>
      </c>
      <c r="S1245">
        <v>422.68</v>
      </c>
      <c r="T1245">
        <v>10.050000000000001</v>
      </c>
      <c r="U1245" s="6">
        <f>Table1[[#This Row],[Profit]]/Table1[[#This Row],[Sales]]</f>
        <v>2.3776852465221918E-2</v>
      </c>
      <c r="V1245" t="s">
        <v>15146</v>
      </c>
      <c r="W1245" t="s">
        <v>15413</v>
      </c>
    </row>
    <row r="1246" spans="1:23" x14ac:dyDescent="0.25">
      <c r="A1246" t="s">
        <v>1264</v>
      </c>
      <c r="B1246" s="1">
        <v>45291</v>
      </c>
      <c r="C1246" s="1" t="str">
        <f>TEXT(Table1[[#This Row],[Order Date]],"YYYY")</f>
        <v>2023</v>
      </c>
      <c r="D1246" s="1" t="str">
        <f>TEXT(Table1[[#This Row],[Order Date]],"MMM")</f>
        <v>Dec</v>
      </c>
      <c r="E1246" t="s">
        <v>6256</v>
      </c>
      <c r="F1246" t="s">
        <v>9861</v>
      </c>
      <c r="G1246" t="s">
        <v>9864</v>
      </c>
      <c r="H1246" t="s">
        <v>9871</v>
      </c>
      <c r="I1246" t="s">
        <v>9999</v>
      </c>
      <c r="J1246" t="s">
        <v>10154</v>
      </c>
      <c r="K1246" t="s">
        <v>11361</v>
      </c>
      <c r="L1246" t="s">
        <v>14445</v>
      </c>
      <c r="M1246" t="s">
        <v>14449</v>
      </c>
      <c r="N1246" t="s">
        <v>15147</v>
      </c>
      <c r="O1246">
        <v>10</v>
      </c>
      <c r="P1246">
        <v>126.39</v>
      </c>
      <c r="Q1246" s="3">
        <v>0.11</v>
      </c>
      <c r="R1246">
        <v>12.38</v>
      </c>
      <c r="S1246">
        <v>1124.8699999999999</v>
      </c>
      <c r="T1246">
        <v>69.13</v>
      </c>
      <c r="U1246" s="6">
        <f>Table1[[#This Row],[Profit]]/Table1[[#This Row],[Sales]]</f>
        <v>6.1455990470009866E-2</v>
      </c>
      <c r="V1246" t="s">
        <v>15410</v>
      </c>
      <c r="W1246" t="s">
        <v>15414</v>
      </c>
    </row>
    <row r="1247" spans="1:23" x14ac:dyDescent="0.25">
      <c r="A1247" t="s">
        <v>1265</v>
      </c>
      <c r="B1247" s="1">
        <v>45849</v>
      </c>
      <c r="C1247" s="1" t="str">
        <f>TEXT(Table1[[#This Row],[Order Date]],"YYYY")</f>
        <v>2025</v>
      </c>
      <c r="D1247" s="1" t="str">
        <f>TEXT(Table1[[#This Row],[Order Date]],"MMM")</f>
        <v>Jul</v>
      </c>
      <c r="E1247" t="s">
        <v>6257</v>
      </c>
      <c r="F1247" t="s">
        <v>9863</v>
      </c>
      <c r="G1247" t="s">
        <v>9866</v>
      </c>
      <c r="H1247" t="s">
        <v>9870</v>
      </c>
      <c r="I1247" t="s">
        <v>9976</v>
      </c>
      <c r="J1247" t="s">
        <v>10124</v>
      </c>
      <c r="K1247" t="s">
        <v>11362</v>
      </c>
      <c r="L1247" t="s">
        <v>14446</v>
      </c>
      <c r="M1247" t="s">
        <v>14450</v>
      </c>
      <c r="N1247" t="s">
        <v>15167</v>
      </c>
      <c r="O1247">
        <v>1</v>
      </c>
      <c r="P1247">
        <v>779.15</v>
      </c>
      <c r="Q1247" s="3">
        <v>0.24</v>
      </c>
      <c r="R1247">
        <v>9.1199999999999992</v>
      </c>
      <c r="S1247">
        <v>592.15</v>
      </c>
      <c r="T1247">
        <v>152.74</v>
      </c>
      <c r="U1247" s="6">
        <f>Table1[[#This Row],[Profit]]/Table1[[#This Row],[Sales]]</f>
        <v>0.25794139998311238</v>
      </c>
      <c r="V1247" t="s">
        <v>15409</v>
      </c>
      <c r="W1247" t="s">
        <v>14886</v>
      </c>
    </row>
    <row r="1248" spans="1:23" x14ac:dyDescent="0.25">
      <c r="A1248" t="s">
        <v>1266</v>
      </c>
      <c r="B1248" s="1">
        <v>45800</v>
      </c>
      <c r="C1248" s="1" t="str">
        <f>TEXT(Table1[[#This Row],[Order Date]],"YYYY")</f>
        <v>2025</v>
      </c>
      <c r="D1248" s="1" t="str">
        <f>TEXT(Table1[[#This Row],[Order Date]],"MMM")</f>
        <v>May</v>
      </c>
      <c r="E1248" t="s">
        <v>6258</v>
      </c>
      <c r="F1248" t="s">
        <v>9861</v>
      </c>
      <c r="G1248" t="s">
        <v>9864</v>
      </c>
      <c r="H1248" t="s">
        <v>9871</v>
      </c>
      <c r="I1248" t="s">
        <v>10055</v>
      </c>
      <c r="J1248" t="s">
        <v>10151</v>
      </c>
      <c r="K1248" t="s">
        <v>11363</v>
      </c>
      <c r="L1248" t="s">
        <v>14446</v>
      </c>
      <c r="M1248" t="s">
        <v>14455</v>
      </c>
      <c r="N1248" t="s">
        <v>15168</v>
      </c>
      <c r="O1248">
        <v>7</v>
      </c>
      <c r="P1248">
        <v>611.20000000000005</v>
      </c>
      <c r="Q1248" s="3">
        <v>0.22</v>
      </c>
      <c r="R1248">
        <v>28.98</v>
      </c>
      <c r="S1248">
        <v>3337.15</v>
      </c>
      <c r="T1248">
        <v>936.76</v>
      </c>
      <c r="U1248" s="6">
        <f>Table1[[#This Row],[Profit]]/Table1[[#This Row],[Sales]]</f>
        <v>0.28070659095335837</v>
      </c>
      <c r="V1248" t="s">
        <v>15411</v>
      </c>
      <c r="W1248" t="s">
        <v>15413</v>
      </c>
    </row>
    <row r="1249" spans="1:23" x14ac:dyDescent="0.25">
      <c r="A1249" t="s">
        <v>1267</v>
      </c>
      <c r="B1249" s="1">
        <v>44951</v>
      </c>
      <c r="C1249" s="1" t="str">
        <f>TEXT(Table1[[#This Row],[Order Date]],"YYYY")</f>
        <v>2023</v>
      </c>
      <c r="D1249" s="1" t="str">
        <f>TEXT(Table1[[#This Row],[Order Date]],"MMM")</f>
        <v>Jan</v>
      </c>
      <c r="E1249" t="s">
        <v>6259</v>
      </c>
      <c r="F1249" t="s">
        <v>9861</v>
      </c>
      <c r="G1249" t="s">
        <v>9864</v>
      </c>
      <c r="H1249" t="s">
        <v>9867</v>
      </c>
      <c r="I1249" t="s">
        <v>10046</v>
      </c>
      <c r="J1249" t="s">
        <v>10141</v>
      </c>
      <c r="K1249" t="s">
        <v>11364</v>
      </c>
      <c r="L1249" t="s">
        <v>14446</v>
      </c>
      <c r="M1249" t="s">
        <v>14453</v>
      </c>
      <c r="N1249" t="s">
        <v>15169</v>
      </c>
      <c r="O1249">
        <v>3</v>
      </c>
      <c r="P1249">
        <v>671.41</v>
      </c>
      <c r="Q1249" s="3">
        <v>7.0000000000000007E-2</v>
      </c>
      <c r="R1249">
        <v>47.33</v>
      </c>
      <c r="S1249">
        <v>1873.23</v>
      </c>
      <c r="T1249">
        <v>287.97000000000003</v>
      </c>
      <c r="U1249" s="6">
        <f>Table1[[#This Row],[Profit]]/Table1[[#This Row],[Sales]]</f>
        <v>0.15372912028955335</v>
      </c>
      <c r="V1249" t="s">
        <v>15411</v>
      </c>
      <c r="W1249" t="s">
        <v>14886</v>
      </c>
    </row>
    <row r="1250" spans="1:23" x14ac:dyDescent="0.25">
      <c r="A1250" t="s">
        <v>1268</v>
      </c>
      <c r="B1250" s="1">
        <v>45736</v>
      </c>
      <c r="C1250" s="1" t="str">
        <f>TEXT(Table1[[#This Row],[Order Date]],"YYYY")</f>
        <v>2025</v>
      </c>
      <c r="D1250" s="1" t="str">
        <f>TEXT(Table1[[#This Row],[Order Date]],"MMM")</f>
        <v>Mar</v>
      </c>
      <c r="E1250" t="s">
        <v>6260</v>
      </c>
      <c r="F1250" t="s">
        <v>9863</v>
      </c>
      <c r="G1250" t="s">
        <v>9864</v>
      </c>
      <c r="H1250" t="s">
        <v>9868</v>
      </c>
      <c r="I1250" t="s">
        <v>10056</v>
      </c>
      <c r="J1250" t="s">
        <v>10119</v>
      </c>
      <c r="K1250" t="s">
        <v>11365</v>
      </c>
      <c r="L1250" t="s">
        <v>14446</v>
      </c>
      <c r="M1250" t="s">
        <v>14455</v>
      </c>
      <c r="N1250" t="s">
        <v>15170</v>
      </c>
      <c r="O1250">
        <v>2</v>
      </c>
      <c r="P1250">
        <v>97.42</v>
      </c>
      <c r="Q1250" s="3">
        <v>0.14000000000000001</v>
      </c>
      <c r="R1250">
        <v>35.979999999999997</v>
      </c>
      <c r="S1250">
        <v>167.56</v>
      </c>
      <c r="T1250">
        <v>2.4700000000000002</v>
      </c>
      <c r="U1250" s="6">
        <f>Table1[[#This Row],[Profit]]/Table1[[#This Row],[Sales]]</f>
        <v>1.4740988302697542E-2</v>
      </c>
      <c r="V1250" t="s">
        <v>15146</v>
      </c>
      <c r="W1250" t="s">
        <v>14886</v>
      </c>
    </row>
    <row r="1251" spans="1:23" x14ac:dyDescent="0.25">
      <c r="A1251" t="s">
        <v>1269</v>
      </c>
      <c r="B1251" s="1">
        <v>45942</v>
      </c>
      <c r="C1251" s="1" t="str">
        <f>TEXT(Table1[[#This Row],[Order Date]],"YYYY")</f>
        <v>2025</v>
      </c>
      <c r="D1251" s="1" t="str">
        <f>TEXT(Table1[[#This Row],[Order Date]],"MMM")</f>
        <v>Oct</v>
      </c>
      <c r="E1251" t="s">
        <v>6261</v>
      </c>
      <c r="F1251" t="s">
        <v>9861</v>
      </c>
      <c r="G1251" t="s">
        <v>9865</v>
      </c>
      <c r="H1251" t="s">
        <v>9870</v>
      </c>
      <c r="I1251" t="s">
        <v>9902</v>
      </c>
      <c r="J1251" t="s">
        <v>10135</v>
      </c>
      <c r="K1251" t="s">
        <v>11366</v>
      </c>
      <c r="L1251" t="s">
        <v>14446</v>
      </c>
      <c r="M1251" t="s">
        <v>14450</v>
      </c>
      <c r="N1251" t="s">
        <v>15171</v>
      </c>
      <c r="O1251">
        <v>4</v>
      </c>
      <c r="P1251">
        <v>459.02</v>
      </c>
      <c r="Q1251" s="3">
        <v>0.2</v>
      </c>
      <c r="R1251">
        <v>46.68</v>
      </c>
      <c r="S1251">
        <v>1468.86</v>
      </c>
      <c r="T1251">
        <v>27.42</v>
      </c>
      <c r="U1251" s="6">
        <f>Table1[[#This Row],[Profit]]/Table1[[#This Row],[Sales]]</f>
        <v>1.8667538090764269E-2</v>
      </c>
      <c r="V1251" t="s">
        <v>15409</v>
      </c>
      <c r="W1251" t="s">
        <v>14886</v>
      </c>
    </row>
    <row r="1252" spans="1:23" x14ac:dyDescent="0.25">
      <c r="A1252" t="s">
        <v>1270</v>
      </c>
      <c r="B1252" s="1">
        <v>45101</v>
      </c>
      <c r="C1252" s="1" t="str">
        <f>TEXT(Table1[[#This Row],[Order Date]],"YYYY")</f>
        <v>2023</v>
      </c>
      <c r="D1252" s="1" t="str">
        <f>TEXT(Table1[[#This Row],[Order Date]],"MMM")</f>
        <v>Jun</v>
      </c>
      <c r="E1252" t="s">
        <v>6262</v>
      </c>
      <c r="F1252" t="s">
        <v>9861</v>
      </c>
      <c r="G1252" t="s">
        <v>9866</v>
      </c>
      <c r="H1252" t="s">
        <v>9868</v>
      </c>
      <c r="I1252" t="s">
        <v>10015</v>
      </c>
      <c r="J1252" t="s">
        <v>10149</v>
      </c>
      <c r="K1252" t="s">
        <v>11367</v>
      </c>
      <c r="L1252" t="s">
        <v>14445</v>
      </c>
      <c r="M1252" t="s">
        <v>14451</v>
      </c>
      <c r="N1252" t="s">
        <v>15132</v>
      </c>
      <c r="O1252">
        <v>5</v>
      </c>
      <c r="P1252">
        <v>198.4</v>
      </c>
      <c r="Q1252" s="3">
        <v>0.19</v>
      </c>
      <c r="R1252">
        <v>13.92</v>
      </c>
      <c r="S1252">
        <v>803.52</v>
      </c>
      <c r="T1252">
        <v>170.01</v>
      </c>
      <c r="U1252" s="6">
        <f>Table1[[#This Row],[Profit]]/Table1[[#This Row],[Sales]]</f>
        <v>0.21158154121863798</v>
      </c>
      <c r="V1252" t="s">
        <v>15409</v>
      </c>
      <c r="W1252" t="s">
        <v>15412</v>
      </c>
    </row>
    <row r="1253" spans="1:23" x14ac:dyDescent="0.25">
      <c r="A1253" t="s">
        <v>1271</v>
      </c>
      <c r="B1253" s="1">
        <v>45570</v>
      </c>
      <c r="C1253" s="1" t="str">
        <f>TEXT(Table1[[#This Row],[Order Date]],"YYYY")</f>
        <v>2024</v>
      </c>
      <c r="D1253" s="1" t="str">
        <f>TEXT(Table1[[#This Row],[Order Date]],"MMM")</f>
        <v>Oct</v>
      </c>
      <c r="E1253" t="s">
        <v>6263</v>
      </c>
      <c r="F1253" t="s">
        <v>9862</v>
      </c>
      <c r="G1253" t="s">
        <v>9866</v>
      </c>
      <c r="H1253" t="s">
        <v>9869</v>
      </c>
      <c r="I1253" t="s">
        <v>10060</v>
      </c>
      <c r="J1253" t="s">
        <v>10144</v>
      </c>
      <c r="K1253" t="s">
        <v>11368</v>
      </c>
      <c r="L1253" t="s">
        <v>14445</v>
      </c>
      <c r="M1253" t="s">
        <v>14452</v>
      </c>
      <c r="N1253" t="s">
        <v>15118</v>
      </c>
      <c r="O1253">
        <v>4</v>
      </c>
      <c r="P1253">
        <v>747.88</v>
      </c>
      <c r="Q1253" s="3">
        <v>0.26</v>
      </c>
      <c r="R1253">
        <v>31.41</v>
      </c>
      <c r="S1253">
        <v>2213.7199999999998</v>
      </c>
      <c r="T1253">
        <v>-144.62</v>
      </c>
      <c r="U1253" s="6">
        <f>Table1[[#This Row],[Profit]]/Table1[[#This Row],[Sales]]</f>
        <v>-6.5328948557179772E-2</v>
      </c>
      <c r="V1253" t="s">
        <v>15411</v>
      </c>
      <c r="W1253" t="s">
        <v>15412</v>
      </c>
    </row>
    <row r="1254" spans="1:23" x14ac:dyDescent="0.25">
      <c r="A1254" t="s">
        <v>1272</v>
      </c>
      <c r="B1254" s="1">
        <v>45094</v>
      </c>
      <c r="C1254" s="1" t="str">
        <f>TEXT(Table1[[#This Row],[Order Date]],"YYYY")</f>
        <v>2023</v>
      </c>
      <c r="D1254" s="1" t="str">
        <f>TEXT(Table1[[#This Row],[Order Date]],"MMM")</f>
        <v>Jun</v>
      </c>
      <c r="E1254" t="s">
        <v>6264</v>
      </c>
      <c r="F1254" t="s">
        <v>9861</v>
      </c>
      <c r="G1254" t="s">
        <v>9866</v>
      </c>
      <c r="H1254" t="s">
        <v>9871</v>
      </c>
      <c r="I1254" t="s">
        <v>10037</v>
      </c>
      <c r="J1254" t="s">
        <v>10141</v>
      </c>
      <c r="K1254" t="s">
        <v>10473</v>
      </c>
      <c r="L1254" t="s">
        <v>14444</v>
      </c>
      <c r="M1254" t="s">
        <v>14454</v>
      </c>
      <c r="N1254" t="s">
        <v>14878</v>
      </c>
      <c r="O1254">
        <v>4</v>
      </c>
      <c r="P1254">
        <v>72.010000000000005</v>
      </c>
      <c r="Q1254" s="3">
        <v>0.23</v>
      </c>
      <c r="R1254">
        <v>43.2</v>
      </c>
      <c r="S1254">
        <v>221.79</v>
      </c>
      <c r="T1254">
        <v>-9.66</v>
      </c>
      <c r="U1254" s="6">
        <f>Table1[[#This Row],[Profit]]/Table1[[#This Row],[Sales]]</f>
        <v>-4.3554713918571623E-2</v>
      </c>
      <c r="V1254" t="s">
        <v>15409</v>
      </c>
      <c r="W1254" t="s">
        <v>15414</v>
      </c>
    </row>
    <row r="1255" spans="1:23" x14ac:dyDescent="0.25">
      <c r="A1255" t="s">
        <v>1273</v>
      </c>
      <c r="B1255" s="1">
        <v>45109</v>
      </c>
      <c r="C1255" s="1" t="str">
        <f>TEXT(Table1[[#This Row],[Order Date]],"YYYY")</f>
        <v>2023</v>
      </c>
      <c r="D1255" s="1" t="str">
        <f>TEXT(Table1[[#This Row],[Order Date]],"MMM")</f>
        <v>Jul</v>
      </c>
      <c r="E1255" t="s">
        <v>6265</v>
      </c>
      <c r="F1255" t="s">
        <v>9861</v>
      </c>
      <c r="G1255" t="s">
        <v>9864</v>
      </c>
      <c r="H1255" t="s">
        <v>9868</v>
      </c>
      <c r="I1255" t="s">
        <v>9968</v>
      </c>
      <c r="J1255" t="s">
        <v>10141</v>
      </c>
      <c r="K1255" t="s">
        <v>11369</v>
      </c>
      <c r="L1255" t="s">
        <v>14444</v>
      </c>
      <c r="M1255" t="s">
        <v>14448</v>
      </c>
      <c r="N1255" t="s">
        <v>15172</v>
      </c>
      <c r="O1255">
        <v>8</v>
      </c>
      <c r="P1255">
        <v>783.84</v>
      </c>
      <c r="Q1255" s="3">
        <v>0.11</v>
      </c>
      <c r="R1255">
        <v>11.06</v>
      </c>
      <c r="S1255">
        <v>5580.94</v>
      </c>
      <c r="T1255">
        <v>616.34</v>
      </c>
      <c r="U1255" s="6">
        <f>Table1[[#This Row],[Profit]]/Table1[[#This Row],[Sales]]</f>
        <v>0.11043659311872195</v>
      </c>
      <c r="V1255" t="s">
        <v>15410</v>
      </c>
      <c r="W1255" t="s">
        <v>15412</v>
      </c>
    </row>
    <row r="1256" spans="1:23" x14ac:dyDescent="0.25">
      <c r="A1256" t="s">
        <v>1274</v>
      </c>
      <c r="B1256" s="1">
        <v>45031</v>
      </c>
      <c r="C1256" s="1" t="str">
        <f>TEXT(Table1[[#This Row],[Order Date]],"YYYY")</f>
        <v>2023</v>
      </c>
      <c r="D1256" s="1" t="str">
        <f>TEXT(Table1[[#This Row],[Order Date]],"MMM")</f>
        <v>Apr</v>
      </c>
      <c r="E1256" t="s">
        <v>6266</v>
      </c>
      <c r="F1256" t="s">
        <v>9862</v>
      </c>
      <c r="G1256" t="s">
        <v>9864</v>
      </c>
      <c r="H1256" t="s">
        <v>9867</v>
      </c>
      <c r="I1256" t="s">
        <v>10065</v>
      </c>
      <c r="J1256" t="s">
        <v>10141</v>
      </c>
      <c r="K1256" t="s">
        <v>11370</v>
      </c>
      <c r="L1256" t="s">
        <v>14445</v>
      </c>
      <c r="M1256" t="s">
        <v>14451</v>
      </c>
      <c r="N1256" t="s">
        <v>14549</v>
      </c>
      <c r="O1256">
        <v>10</v>
      </c>
      <c r="P1256">
        <v>481.07</v>
      </c>
      <c r="Q1256" s="3">
        <v>0.12</v>
      </c>
      <c r="R1256">
        <v>18.53</v>
      </c>
      <c r="S1256">
        <v>4233.42</v>
      </c>
      <c r="T1256">
        <v>510.09</v>
      </c>
      <c r="U1256" s="6">
        <f>Table1[[#This Row],[Profit]]/Table1[[#This Row],[Sales]]</f>
        <v>0.12049123403772835</v>
      </c>
      <c r="V1256" t="s">
        <v>15146</v>
      </c>
      <c r="W1256" t="s">
        <v>15412</v>
      </c>
    </row>
    <row r="1257" spans="1:23" x14ac:dyDescent="0.25">
      <c r="A1257" t="s">
        <v>1275</v>
      </c>
      <c r="B1257" s="1">
        <v>45915</v>
      </c>
      <c r="C1257" s="1" t="str">
        <f>TEXT(Table1[[#This Row],[Order Date]],"YYYY")</f>
        <v>2025</v>
      </c>
      <c r="D1257" s="1" t="str">
        <f>TEXT(Table1[[#This Row],[Order Date]],"MMM")</f>
        <v>Sep</v>
      </c>
      <c r="E1257" t="s">
        <v>6267</v>
      </c>
      <c r="F1257" t="s">
        <v>9863</v>
      </c>
      <c r="G1257" t="s">
        <v>9864</v>
      </c>
      <c r="H1257" t="s">
        <v>9869</v>
      </c>
      <c r="I1257" t="s">
        <v>9901</v>
      </c>
      <c r="J1257" t="s">
        <v>10121</v>
      </c>
      <c r="K1257" t="s">
        <v>11371</v>
      </c>
      <c r="L1257" t="s">
        <v>14446</v>
      </c>
      <c r="M1257" t="s">
        <v>14450</v>
      </c>
      <c r="N1257" t="s">
        <v>14806</v>
      </c>
      <c r="O1257">
        <v>9</v>
      </c>
      <c r="P1257">
        <v>88.22</v>
      </c>
      <c r="Q1257" s="3">
        <v>0.06</v>
      </c>
      <c r="R1257">
        <v>20.02</v>
      </c>
      <c r="S1257">
        <v>746.34</v>
      </c>
      <c r="T1257">
        <v>80.84</v>
      </c>
      <c r="U1257" s="6">
        <f>Table1[[#This Row],[Profit]]/Table1[[#This Row],[Sales]]</f>
        <v>0.10831524506257202</v>
      </c>
      <c r="V1257" t="s">
        <v>15146</v>
      </c>
      <c r="W1257" t="s">
        <v>15414</v>
      </c>
    </row>
    <row r="1258" spans="1:23" x14ac:dyDescent="0.25">
      <c r="A1258" t="s">
        <v>1276</v>
      </c>
      <c r="B1258" s="1">
        <v>45616</v>
      </c>
      <c r="C1258" s="1" t="str">
        <f>TEXT(Table1[[#This Row],[Order Date]],"YYYY")</f>
        <v>2024</v>
      </c>
      <c r="D1258" s="1" t="str">
        <f>TEXT(Table1[[#This Row],[Order Date]],"MMM")</f>
        <v>Nov</v>
      </c>
      <c r="E1258" t="s">
        <v>5572</v>
      </c>
      <c r="F1258" t="s">
        <v>9862</v>
      </c>
      <c r="G1258" t="s">
        <v>9866</v>
      </c>
      <c r="H1258" t="s">
        <v>9867</v>
      </c>
      <c r="I1258" t="s">
        <v>10058</v>
      </c>
      <c r="J1258" t="s">
        <v>10122</v>
      </c>
      <c r="K1258" t="s">
        <v>11372</v>
      </c>
      <c r="L1258" t="s">
        <v>14445</v>
      </c>
      <c r="M1258" t="s">
        <v>14449</v>
      </c>
      <c r="N1258" t="s">
        <v>15173</v>
      </c>
      <c r="O1258">
        <v>9</v>
      </c>
      <c r="P1258">
        <v>640.07000000000005</v>
      </c>
      <c r="Q1258" s="3">
        <v>0.28000000000000003</v>
      </c>
      <c r="R1258">
        <v>43.37</v>
      </c>
      <c r="S1258">
        <v>4147.6499999999996</v>
      </c>
      <c r="T1258">
        <v>682.41</v>
      </c>
      <c r="U1258" s="6">
        <f>Table1[[#This Row],[Profit]]/Table1[[#This Row],[Sales]]</f>
        <v>0.16452931177895919</v>
      </c>
      <c r="V1258" t="s">
        <v>15409</v>
      </c>
      <c r="W1258" t="s">
        <v>15413</v>
      </c>
    </row>
    <row r="1259" spans="1:23" x14ac:dyDescent="0.25">
      <c r="A1259" t="s">
        <v>1277</v>
      </c>
      <c r="B1259" s="1">
        <v>45887</v>
      </c>
      <c r="C1259" s="1" t="str">
        <f>TEXT(Table1[[#This Row],[Order Date]],"YYYY")</f>
        <v>2025</v>
      </c>
      <c r="D1259" s="1" t="str">
        <f>TEXT(Table1[[#This Row],[Order Date]],"MMM")</f>
        <v>Aug</v>
      </c>
      <c r="E1259" t="s">
        <v>6268</v>
      </c>
      <c r="F1259" t="s">
        <v>9861</v>
      </c>
      <c r="G1259" t="s">
        <v>9866</v>
      </c>
      <c r="H1259" t="s">
        <v>9869</v>
      </c>
      <c r="I1259" t="s">
        <v>10062</v>
      </c>
      <c r="J1259" t="s">
        <v>10156</v>
      </c>
      <c r="K1259" t="s">
        <v>11373</v>
      </c>
      <c r="L1259" t="s">
        <v>14444</v>
      </c>
      <c r="M1259" t="s">
        <v>14454</v>
      </c>
      <c r="N1259" t="s">
        <v>15174</v>
      </c>
      <c r="O1259">
        <v>5</v>
      </c>
      <c r="P1259">
        <v>526.61</v>
      </c>
      <c r="Q1259" s="3">
        <v>0.24</v>
      </c>
      <c r="R1259">
        <v>32.229999999999997</v>
      </c>
      <c r="S1259">
        <v>2001.12</v>
      </c>
      <c r="T1259">
        <v>478.32</v>
      </c>
      <c r="U1259" s="6">
        <f>Table1[[#This Row],[Profit]]/Table1[[#This Row],[Sales]]</f>
        <v>0.2390261453585992</v>
      </c>
      <c r="V1259" t="s">
        <v>15146</v>
      </c>
      <c r="W1259" t="s">
        <v>15414</v>
      </c>
    </row>
    <row r="1260" spans="1:23" x14ac:dyDescent="0.25">
      <c r="A1260" t="s">
        <v>1278</v>
      </c>
      <c r="B1260" s="1">
        <v>45133</v>
      </c>
      <c r="C1260" s="1" t="str">
        <f>TEXT(Table1[[#This Row],[Order Date]],"YYYY")</f>
        <v>2023</v>
      </c>
      <c r="D1260" s="1" t="str">
        <f>TEXT(Table1[[#This Row],[Order Date]],"MMM")</f>
        <v>Jul</v>
      </c>
      <c r="E1260" t="s">
        <v>6269</v>
      </c>
      <c r="F1260" t="s">
        <v>9862</v>
      </c>
      <c r="G1260" t="s">
        <v>9865</v>
      </c>
      <c r="H1260" t="s">
        <v>9870</v>
      </c>
      <c r="I1260" t="s">
        <v>9952</v>
      </c>
      <c r="J1260" t="s">
        <v>10129</v>
      </c>
      <c r="K1260" t="s">
        <v>11374</v>
      </c>
      <c r="L1260" t="s">
        <v>14446</v>
      </c>
      <c r="M1260" t="s">
        <v>14450</v>
      </c>
      <c r="N1260" t="s">
        <v>14552</v>
      </c>
      <c r="O1260">
        <v>3</v>
      </c>
      <c r="P1260">
        <v>601.02</v>
      </c>
      <c r="Q1260" s="3">
        <v>0.02</v>
      </c>
      <c r="R1260">
        <v>22.78</v>
      </c>
      <c r="S1260">
        <v>1767</v>
      </c>
      <c r="T1260">
        <v>172.01</v>
      </c>
      <c r="U1260" s="6">
        <f>Table1[[#This Row],[Profit]]/Table1[[#This Row],[Sales]]</f>
        <v>9.7345783814374642E-2</v>
      </c>
      <c r="V1260" t="s">
        <v>15411</v>
      </c>
      <c r="W1260" t="s">
        <v>14886</v>
      </c>
    </row>
    <row r="1261" spans="1:23" x14ac:dyDescent="0.25">
      <c r="A1261" t="s">
        <v>1279</v>
      </c>
      <c r="B1261" s="1">
        <v>45360</v>
      </c>
      <c r="C1261" s="1" t="str">
        <f>TEXT(Table1[[#This Row],[Order Date]],"YYYY")</f>
        <v>2024</v>
      </c>
      <c r="D1261" s="1" t="str">
        <f>TEXT(Table1[[#This Row],[Order Date]],"MMM")</f>
        <v>Mar</v>
      </c>
      <c r="E1261" t="s">
        <v>6270</v>
      </c>
      <c r="F1261" t="s">
        <v>9862</v>
      </c>
      <c r="G1261" t="s">
        <v>9864</v>
      </c>
      <c r="H1261" t="s">
        <v>9870</v>
      </c>
      <c r="I1261" t="s">
        <v>10005</v>
      </c>
      <c r="J1261" t="s">
        <v>10149</v>
      </c>
      <c r="K1261" t="s">
        <v>10237</v>
      </c>
      <c r="L1261" t="s">
        <v>14446</v>
      </c>
      <c r="M1261" t="s">
        <v>14455</v>
      </c>
      <c r="N1261" t="s">
        <v>14796</v>
      </c>
      <c r="O1261">
        <v>7</v>
      </c>
      <c r="P1261">
        <v>605.02</v>
      </c>
      <c r="Q1261" s="3">
        <v>0.22</v>
      </c>
      <c r="R1261">
        <v>28.14</v>
      </c>
      <c r="S1261">
        <v>3303.41</v>
      </c>
      <c r="T1261">
        <v>463.78</v>
      </c>
      <c r="U1261" s="6">
        <f>Table1[[#This Row],[Profit]]/Table1[[#This Row],[Sales]]</f>
        <v>0.14039431980892472</v>
      </c>
      <c r="V1261" t="s">
        <v>15410</v>
      </c>
      <c r="W1261" t="s">
        <v>15413</v>
      </c>
    </row>
    <row r="1262" spans="1:23" x14ac:dyDescent="0.25">
      <c r="A1262" t="s">
        <v>1280</v>
      </c>
      <c r="B1262" s="1">
        <v>45303</v>
      </c>
      <c r="C1262" s="1" t="str">
        <f>TEXT(Table1[[#This Row],[Order Date]],"YYYY")</f>
        <v>2024</v>
      </c>
      <c r="D1262" s="1" t="str">
        <f>TEXT(Table1[[#This Row],[Order Date]],"MMM")</f>
        <v>Jan</v>
      </c>
      <c r="E1262" t="s">
        <v>6271</v>
      </c>
      <c r="F1262" t="s">
        <v>9862</v>
      </c>
      <c r="G1262" t="s">
        <v>9864</v>
      </c>
      <c r="H1262" t="s">
        <v>9871</v>
      </c>
      <c r="I1262" t="s">
        <v>9978</v>
      </c>
      <c r="J1262" t="s">
        <v>10137</v>
      </c>
      <c r="K1262" t="s">
        <v>11375</v>
      </c>
      <c r="L1262" t="s">
        <v>14446</v>
      </c>
      <c r="M1262" t="s">
        <v>14453</v>
      </c>
      <c r="N1262" t="s">
        <v>15175</v>
      </c>
      <c r="O1262">
        <v>8</v>
      </c>
      <c r="P1262">
        <v>788.16</v>
      </c>
      <c r="Q1262" s="3">
        <v>0.04</v>
      </c>
      <c r="R1262">
        <v>13.11</v>
      </c>
      <c r="S1262">
        <v>6053.07</v>
      </c>
      <c r="T1262">
        <v>256.51</v>
      </c>
      <c r="U1262" s="6">
        <f>Table1[[#This Row],[Profit]]/Table1[[#This Row],[Sales]]</f>
        <v>4.2376843486032705E-2</v>
      </c>
      <c r="V1262" t="s">
        <v>15146</v>
      </c>
      <c r="W1262" t="s">
        <v>15413</v>
      </c>
    </row>
    <row r="1263" spans="1:23" x14ac:dyDescent="0.25">
      <c r="A1263" t="s">
        <v>1281</v>
      </c>
      <c r="B1263" s="1">
        <v>45616</v>
      </c>
      <c r="C1263" s="1" t="str">
        <f>TEXT(Table1[[#This Row],[Order Date]],"YYYY")</f>
        <v>2024</v>
      </c>
      <c r="D1263" s="1" t="str">
        <f>TEXT(Table1[[#This Row],[Order Date]],"MMM")</f>
        <v>Nov</v>
      </c>
      <c r="E1263" t="s">
        <v>6272</v>
      </c>
      <c r="F1263" t="s">
        <v>9863</v>
      </c>
      <c r="G1263" t="s">
        <v>9864</v>
      </c>
      <c r="H1263" t="s">
        <v>9871</v>
      </c>
      <c r="I1263" t="s">
        <v>10059</v>
      </c>
      <c r="J1263" t="s">
        <v>10146</v>
      </c>
      <c r="K1263" t="s">
        <v>11376</v>
      </c>
      <c r="L1263" t="s">
        <v>14444</v>
      </c>
      <c r="M1263" t="s">
        <v>14448</v>
      </c>
      <c r="N1263" t="s">
        <v>14934</v>
      </c>
      <c r="O1263">
        <v>4</v>
      </c>
      <c r="P1263">
        <v>354.93</v>
      </c>
      <c r="Q1263" s="3">
        <v>0.13</v>
      </c>
      <c r="R1263">
        <v>23.36</v>
      </c>
      <c r="S1263">
        <v>1235.1600000000001</v>
      </c>
      <c r="T1263">
        <v>44.77</v>
      </c>
      <c r="U1263" s="6">
        <f>Table1[[#This Row],[Profit]]/Table1[[#This Row],[Sales]]</f>
        <v>3.6246316266718481E-2</v>
      </c>
      <c r="V1263" t="s">
        <v>15411</v>
      </c>
      <c r="W1263" t="s">
        <v>15413</v>
      </c>
    </row>
    <row r="1264" spans="1:23" x14ac:dyDescent="0.25">
      <c r="A1264" t="s">
        <v>1282</v>
      </c>
      <c r="B1264" s="1">
        <v>44944</v>
      </c>
      <c r="C1264" s="1" t="str">
        <f>TEXT(Table1[[#This Row],[Order Date]],"YYYY")</f>
        <v>2023</v>
      </c>
      <c r="D1264" s="1" t="str">
        <f>TEXT(Table1[[#This Row],[Order Date]],"MMM")</f>
        <v>Jan</v>
      </c>
      <c r="E1264" t="s">
        <v>6273</v>
      </c>
      <c r="F1264" t="s">
        <v>9861</v>
      </c>
      <c r="G1264" t="s">
        <v>9864</v>
      </c>
      <c r="H1264" t="s">
        <v>9870</v>
      </c>
      <c r="I1264" t="s">
        <v>9916</v>
      </c>
      <c r="J1264" t="s">
        <v>10129</v>
      </c>
      <c r="K1264" t="s">
        <v>11377</v>
      </c>
      <c r="L1264" t="s">
        <v>14446</v>
      </c>
      <c r="M1264" t="s">
        <v>14455</v>
      </c>
      <c r="N1264" t="s">
        <v>15176</v>
      </c>
      <c r="O1264">
        <v>4</v>
      </c>
      <c r="P1264">
        <v>169.28</v>
      </c>
      <c r="Q1264" s="3">
        <v>0.28999999999999998</v>
      </c>
      <c r="R1264">
        <v>13.28</v>
      </c>
      <c r="S1264">
        <v>480.76</v>
      </c>
      <c r="T1264">
        <v>0.63</v>
      </c>
      <c r="U1264" s="6">
        <f>Table1[[#This Row],[Profit]]/Table1[[#This Row],[Sales]]</f>
        <v>1.3104251601630751E-3</v>
      </c>
      <c r="V1264" t="s">
        <v>15146</v>
      </c>
      <c r="W1264" t="s">
        <v>14886</v>
      </c>
    </row>
    <row r="1265" spans="1:23" x14ac:dyDescent="0.25">
      <c r="A1265" t="s">
        <v>1283</v>
      </c>
      <c r="B1265" s="1">
        <v>45611</v>
      </c>
      <c r="C1265" s="1" t="str">
        <f>TEXT(Table1[[#This Row],[Order Date]],"YYYY")</f>
        <v>2024</v>
      </c>
      <c r="D1265" s="1" t="str">
        <f>TEXT(Table1[[#This Row],[Order Date]],"MMM")</f>
        <v>Nov</v>
      </c>
      <c r="E1265" t="s">
        <v>6274</v>
      </c>
      <c r="F1265" t="s">
        <v>9862</v>
      </c>
      <c r="G1265" t="s">
        <v>9865</v>
      </c>
      <c r="H1265" t="s">
        <v>9871</v>
      </c>
      <c r="I1265" t="s">
        <v>9920</v>
      </c>
      <c r="J1265" t="s">
        <v>10147</v>
      </c>
      <c r="K1265" t="s">
        <v>11378</v>
      </c>
      <c r="L1265" t="s">
        <v>14445</v>
      </c>
      <c r="M1265" t="s">
        <v>14451</v>
      </c>
      <c r="N1265" t="s">
        <v>14513</v>
      </c>
      <c r="O1265">
        <v>6</v>
      </c>
      <c r="P1265">
        <v>460.68</v>
      </c>
      <c r="Q1265" s="3">
        <v>0.06</v>
      </c>
      <c r="R1265">
        <v>39.86</v>
      </c>
      <c r="S1265">
        <v>2598.2399999999998</v>
      </c>
      <c r="T1265">
        <v>759</v>
      </c>
      <c r="U1265" s="6">
        <f>Table1[[#This Row],[Profit]]/Table1[[#This Row],[Sales]]</f>
        <v>0.2921208202475522</v>
      </c>
      <c r="V1265" t="s">
        <v>15410</v>
      </c>
      <c r="W1265" t="s">
        <v>15412</v>
      </c>
    </row>
    <row r="1266" spans="1:23" x14ac:dyDescent="0.25">
      <c r="A1266" t="s">
        <v>1284</v>
      </c>
      <c r="B1266" s="1">
        <v>45421</v>
      </c>
      <c r="C1266" s="1" t="str">
        <f>TEXT(Table1[[#This Row],[Order Date]],"YYYY")</f>
        <v>2024</v>
      </c>
      <c r="D1266" s="1" t="str">
        <f>TEXT(Table1[[#This Row],[Order Date]],"MMM")</f>
        <v>May</v>
      </c>
      <c r="E1266" t="s">
        <v>6275</v>
      </c>
      <c r="F1266" t="s">
        <v>9863</v>
      </c>
      <c r="G1266" t="s">
        <v>9866</v>
      </c>
      <c r="H1266" t="s">
        <v>9870</v>
      </c>
      <c r="I1266" t="s">
        <v>10011</v>
      </c>
      <c r="J1266" t="s">
        <v>10127</v>
      </c>
      <c r="K1266" t="s">
        <v>11379</v>
      </c>
      <c r="L1266" t="s">
        <v>14444</v>
      </c>
      <c r="M1266" t="s">
        <v>14448</v>
      </c>
      <c r="N1266" t="s">
        <v>15046</v>
      </c>
      <c r="O1266">
        <v>10</v>
      </c>
      <c r="P1266">
        <v>619.61</v>
      </c>
      <c r="Q1266" s="3">
        <v>0.03</v>
      </c>
      <c r="R1266">
        <v>44.28</v>
      </c>
      <c r="S1266">
        <v>6010.22</v>
      </c>
      <c r="T1266">
        <v>590.66</v>
      </c>
      <c r="U1266" s="6">
        <f>Table1[[#This Row],[Profit]]/Table1[[#This Row],[Sales]]</f>
        <v>9.8275936654565049E-2</v>
      </c>
      <c r="V1266" t="s">
        <v>15146</v>
      </c>
      <c r="W1266" t="s">
        <v>15413</v>
      </c>
    </row>
    <row r="1267" spans="1:23" x14ac:dyDescent="0.25">
      <c r="A1267" t="s">
        <v>1285</v>
      </c>
      <c r="B1267" s="1">
        <v>45427</v>
      </c>
      <c r="C1267" s="1" t="str">
        <f>TEXT(Table1[[#This Row],[Order Date]],"YYYY")</f>
        <v>2024</v>
      </c>
      <c r="D1267" s="1" t="str">
        <f>TEXT(Table1[[#This Row],[Order Date]],"MMM")</f>
        <v>May</v>
      </c>
      <c r="E1267" t="s">
        <v>6276</v>
      </c>
      <c r="F1267" t="s">
        <v>9861</v>
      </c>
      <c r="G1267" t="s">
        <v>9865</v>
      </c>
      <c r="H1267" t="s">
        <v>9867</v>
      </c>
      <c r="I1267" t="s">
        <v>9877</v>
      </c>
      <c r="J1267" t="s">
        <v>10149</v>
      </c>
      <c r="K1267" t="s">
        <v>11380</v>
      </c>
      <c r="L1267" t="s">
        <v>14445</v>
      </c>
      <c r="M1267" t="s">
        <v>14452</v>
      </c>
      <c r="N1267" t="s">
        <v>14938</v>
      </c>
      <c r="O1267">
        <v>10</v>
      </c>
      <c r="P1267">
        <v>16.579999999999998</v>
      </c>
      <c r="Q1267" s="3">
        <v>0.28999999999999998</v>
      </c>
      <c r="R1267">
        <v>23.71</v>
      </c>
      <c r="S1267">
        <v>117.72</v>
      </c>
      <c r="T1267">
        <v>2.4500000000000002</v>
      </c>
      <c r="U1267" s="6">
        <f>Table1[[#This Row],[Profit]]/Table1[[#This Row],[Sales]]</f>
        <v>2.0812096500169897E-2</v>
      </c>
      <c r="V1267" t="s">
        <v>15410</v>
      </c>
      <c r="W1267" t="s">
        <v>14886</v>
      </c>
    </row>
    <row r="1268" spans="1:23" x14ac:dyDescent="0.25">
      <c r="A1268" t="s">
        <v>1286</v>
      </c>
      <c r="B1268" s="1">
        <v>45394</v>
      </c>
      <c r="C1268" s="1" t="str">
        <f>TEXT(Table1[[#This Row],[Order Date]],"YYYY")</f>
        <v>2024</v>
      </c>
      <c r="D1268" s="1" t="str">
        <f>TEXT(Table1[[#This Row],[Order Date]],"MMM")</f>
        <v>Apr</v>
      </c>
      <c r="E1268" t="s">
        <v>6277</v>
      </c>
      <c r="F1268" t="s">
        <v>9863</v>
      </c>
      <c r="G1268" t="s">
        <v>9866</v>
      </c>
      <c r="H1268" t="s">
        <v>9867</v>
      </c>
      <c r="I1268" t="s">
        <v>9976</v>
      </c>
      <c r="J1268" t="s">
        <v>10148</v>
      </c>
      <c r="K1268" t="s">
        <v>11381</v>
      </c>
      <c r="L1268" t="s">
        <v>14446</v>
      </c>
      <c r="M1268" t="s">
        <v>14455</v>
      </c>
      <c r="N1268" t="s">
        <v>15177</v>
      </c>
      <c r="O1268">
        <v>8</v>
      </c>
      <c r="P1268">
        <v>182.92</v>
      </c>
      <c r="Q1268" s="3">
        <v>0.24</v>
      </c>
      <c r="R1268">
        <v>16.350000000000001</v>
      </c>
      <c r="S1268">
        <v>1112.1500000000001</v>
      </c>
      <c r="T1268">
        <v>127.94</v>
      </c>
      <c r="U1268" s="6">
        <f>Table1[[#This Row],[Profit]]/Table1[[#This Row],[Sales]]</f>
        <v>0.11503843905947937</v>
      </c>
      <c r="V1268" t="s">
        <v>15146</v>
      </c>
      <c r="W1268" t="s">
        <v>15414</v>
      </c>
    </row>
    <row r="1269" spans="1:23" x14ac:dyDescent="0.25">
      <c r="A1269" t="s">
        <v>1287</v>
      </c>
      <c r="B1269" s="1">
        <v>45251</v>
      </c>
      <c r="C1269" s="1" t="str">
        <f>TEXT(Table1[[#This Row],[Order Date]],"YYYY")</f>
        <v>2023</v>
      </c>
      <c r="D1269" s="1" t="str">
        <f>TEXT(Table1[[#This Row],[Order Date]],"MMM")</f>
        <v>Nov</v>
      </c>
      <c r="E1269" t="s">
        <v>6278</v>
      </c>
      <c r="F1269" t="s">
        <v>9862</v>
      </c>
      <c r="G1269" t="s">
        <v>9866</v>
      </c>
      <c r="H1269" t="s">
        <v>9869</v>
      </c>
      <c r="I1269" t="s">
        <v>10060</v>
      </c>
      <c r="J1269" t="s">
        <v>10123</v>
      </c>
      <c r="K1269" t="s">
        <v>11382</v>
      </c>
      <c r="L1269" t="s">
        <v>14444</v>
      </c>
      <c r="M1269" t="s">
        <v>14447</v>
      </c>
      <c r="N1269" t="s">
        <v>14480</v>
      </c>
      <c r="O1269">
        <v>8</v>
      </c>
      <c r="P1269">
        <v>12.42</v>
      </c>
      <c r="Q1269" s="3">
        <v>0.01</v>
      </c>
      <c r="R1269">
        <v>8.3000000000000007</v>
      </c>
      <c r="S1269">
        <v>98.37</v>
      </c>
      <c r="T1269">
        <v>23.19</v>
      </c>
      <c r="U1269" s="6">
        <f>Table1[[#This Row],[Profit]]/Table1[[#This Row],[Sales]]</f>
        <v>0.235742604452577</v>
      </c>
      <c r="V1269" t="s">
        <v>15146</v>
      </c>
      <c r="W1269" t="s">
        <v>15412</v>
      </c>
    </row>
    <row r="1270" spans="1:23" x14ac:dyDescent="0.25">
      <c r="A1270" t="s">
        <v>1288</v>
      </c>
      <c r="B1270" s="1">
        <v>45139</v>
      </c>
      <c r="C1270" s="1" t="str">
        <f>TEXT(Table1[[#This Row],[Order Date]],"YYYY")</f>
        <v>2023</v>
      </c>
      <c r="D1270" s="1" t="str">
        <f>TEXT(Table1[[#This Row],[Order Date]],"MMM")</f>
        <v>Aug</v>
      </c>
      <c r="E1270" t="s">
        <v>6279</v>
      </c>
      <c r="F1270" t="s">
        <v>9861</v>
      </c>
      <c r="G1270" t="s">
        <v>9866</v>
      </c>
      <c r="H1270" t="s">
        <v>9868</v>
      </c>
      <c r="I1270" t="s">
        <v>9946</v>
      </c>
      <c r="J1270" t="s">
        <v>10122</v>
      </c>
      <c r="K1270" t="s">
        <v>11383</v>
      </c>
      <c r="L1270" t="s">
        <v>14446</v>
      </c>
      <c r="M1270" t="s">
        <v>14453</v>
      </c>
      <c r="N1270" t="s">
        <v>15178</v>
      </c>
      <c r="O1270">
        <v>3</v>
      </c>
      <c r="P1270">
        <v>186.64</v>
      </c>
      <c r="Q1270" s="3">
        <v>0.1</v>
      </c>
      <c r="R1270">
        <v>40.21</v>
      </c>
      <c r="S1270">
        <v>503.93</v>
      </c>
      <c r="T1270">
        <v>-34.6</v>
      </c>
      <c r="U1270" s="6">
        <f>Table1[[#This Row],[Profit]]/Table1[[#This Row],[Sales]]</f>
        <v>-6.866032980771139E-2</v>
      </c>
      <c r="V1270" t="s">
        <v>15411</v>
      </c>
      <c r="W1270" t="s">
        <v>15412</v>
      </c>
    </row>
    <row r="1271" spans="1:23" x14ac:dyDescent="0.25">
      <c r="A1271" t="s">
        <v>1289</v>
      </c>
      <c r="B1271" s="1">
        <v>45416</v>
      </c>
      <c r="C1271" s="1" t="str">
        <f>TEXT(Table1[[#This Row],[Order Date]],"YYYY")</f>
        <v>2024</v>
      </c>
      <c r="D1271" s="1" t="str">
        <f>TEXT(Table1[[#This Row],[Order Date]],"MMM")</f>
        <v>May</v>
      </c>
      <c r="E1271" t="s">
        <v>6280</v>
      </c>
      <c r="F1271" t="s">
        <v>9862</v>
      </c>
      <c r="G1271" t="s">
        <v>9866</v>
      </c>
      <c r="H1271" t="s">
        <v>9867</v>
      </c>
      <c r="I1271" t="s">
        <v>9950</v>
      </c>
      <c r="J1271" t="s">
        <v>10123</v>
      </c>
      <c r="K1271" t="s">
        <v>11384</v>
      </c>
      <c r="L1271" t="s">
        <v>14446</v>
      </c>
      <c r="M1271" t="s">
        <v>14453</v>
      </c>
      <c r="N1271" t="s">
        <v>15179</v>
      </c>
      <c r="O1271">
        <v>5</v>
      </c>
      <c r="P1271">
        <v>532.85</v>
      </c>
      <c r="Q1271" s="3">
        <v>0.18</v>
      </c>
      <c r="R1271">
        <v>39.07</v>
      </c>
      <c r="S1271">
        <v>2184.6799999999998</v>
      </c>
      <c r="T1271">
        <v>562.97</v>
      </c>
      <c r="U1271" s="6">
        <f>Table1[[#This Row],[Profit]]/Table1[[#This Row],[Sales]]</f>
        <v>0.25768991339692771</v>
      </c>
      <c r="V1271" t="s">
        <v>15146</v>
      </c>
      <c r="W1271" t="s">
        <v>15412</v>
      </c>
    </row>
    <row r="1272" spans="1:23" x14ac:dyDescent="0.25">
      <c r="A1272" t="s">
        <v>1290</v>
      </c>
      <c r="B1272" s="1">
        <v>45055</v>
      </c>
      <c r="C1272" s="1" t="str">
        <f>TEXT(Table1[[#This Row],[Order Date]],"YYYY")</f>
        <v>2023</v>
      </c>
      <c r="D1272" s="1" t="str">
        <f>TEXT(Table1[[#This Row],[Order Date]],"MMM")</f>
        <v>May</v>
      </c>
      <c r="E1272" t="s">
        <v>6281</v>
      </c>
      <c r="F1272" t="s">
        <v>9863</v>
      </c>
      <c r="G1272" t="s">
        <v>9866</v>
      </c>
      <c r="H1272" t="s">
        <v>9871</v>
      </c>
      <c r="I1272" t="s">
        <v>9892</v>
      </c>
      <c r="J1272" t="s">
        <v>10152</v>
      </c>
      <c r="K1272" t="s">
        <v>11385</v>
      </c>
      <c r="L1272" t="s">
        <v>14444</v>
      </c>
      <c r="M1272" t="s">
        <v>14454</v>
      </c>
      <c r="N1272" t="s">
        <v>14808</v>
      </c>
      <c r="O1272">
        <v>10</v>
      </c>
      <c r="P1272">
        <v>181.86</v>
      </c>
      <c r="Q1272" s="3">
        <v>7.0000000000000007E-2</v>
      </c>
      <c r="R1272">
        <v>16.22</v>
      </c>
      <c r="S1272">
        <v>1691.3</v>
      </c>
      <c r="T1272">
        <v>351.26</v>
      </c>
      <c r="U1272" s="6">
        <f>Table1[[#This Row],[Profit]]/Table1[[#This Row],[Sales]]</f>
        <v>0.20768639508070716</v>
      </c>
      <c r="V1272" t="s">
        <v>15146</v>
      </c>
      <c r="W1272" t="s">
        <v>14886</v>
      </c>
    </row>
    <row r="1273" spans="1:23" x14ac:dyDescent="0.25">
      <c r="A1273" t="s">
        <v>1291</v>
      </c>
      <c r="B1273" s="1">
        <v>45492</v>
      </c>
      <c r="C1273" s="1" t="str">
        <f>TEXT(Table1[[#This Row],[Order Date]],"YYYY")</f>
        <v>2024</v>
      </c>
      <c r="D1273" s="1" t="str">
        <f>TEXT(Table1[[#This Row],[Order Date]],"MMM")</f>
        <v>Jul</v>
      </c>
      <c r="E1273" t="s">
        <v>6282</v>
      </c>
      <c r="F1273" t="s">
        <v>9863</v>
      </c>
      <c r="G1273" t="s">
        <v>9864</v>
      </c>
      <c r="H1273" t="s">
        <v>9870</v>
      </c>
      <c r="I1273" t="s">
        <v>9924</v>
      </c>
      <c r="J1273" t="s">
        <v>10126</v>
      </c>
      <c r="K1273" t="s">
        <v>11386</v>
      </c>
      <c r="L1273" t="s">
        <v>14444</v>
      </c>
      <c r="M1273" t="s">
        <v>14447</v>
      </c>
      <c r="N1273" t="s">
        <v>15033</v>
      </c>
      <c r="O1273">
        <v>7</v>
      </c>
      <c r="P1273">
        <v>704.83</v>
      </c>
      <c r="Q1273" s="3">
        <v>0.02</v>
      </c>
      <c r="R1273">
        <v>31.21</v>
      </c>
      <c r="S1273">
        <v>4835.13</v>
      </c>
      <c r="T1273">
        <v>1355.32</v>
      </c>
      <c r="U1273" s="6">
        <f>Table1[[#This Row],[Profit]]/Table1[[#This Row],[Sales]]</f>
        <v>0.28030683766517134</v>
      </c>
      <c r="V1273" t="s">
        <v>15409</v>
      </c>
      <c r="W1273" t="s">
        <v>15414</v>
      </c>
    </row>
    <row r="1274" spans="1:23" x14ac:dyDescent="0.25">
      <c r="A1274" t="s">
        <v>1292</v>
      </c>
      <c r="B1274" s="1">
        <v>45447</v>
      </c>
      <c r="C1274" s="1" t="str">
        <f>TEXT(Table1[[#This Row],[Order Date]],"YYYY")</f>
        <v>2024</v>
      </c>
      <c r="D1274" s="1" t="str">
        <f>TEXT(Table1[[#This Row],[Order Date]],"MMM")</f>
        <v>Jun</v>
      </c>
      <c r="E1274" t="s">
        <v>6283</v>
      </c>
      <c r="F1274" t="s">
        <v>9862</v>
      </c>
      <c r="G1274" t="s">
        <v>9864</v>
      </c>
      <c r="H1274" t="s">
        <v>9871</v>
      </c>
      <c r="I1274" t="s">
        <v>10059</v>
      </c>
      <c r="J1274" t="s">
        <v>10121</v>
      </c>
      <c r="K1274" t="s">
        <v>11387</v>
      </c>
      <c r="L1274" t="s">
        <v>14444</v>
      </c>
      <c r="M1274" t="s">
        <v>14448</v>
      </c>
      <c r="N1274" t="s">
        <v>15180</v>
      </c>
      <c r="O1274">
        <v>1</v>
      </c>
      <c r="P1274">
        <v>223.27</v>
      </c>
      <c r="Q1274" s="3">
        <v>0.19</v>
      </c>
      <c r="R1274">
        <v>29.56</v>
      </c>
      <c r="S1274">
        <v>180.85</v>
      </c>
      <c r="T1274">
        <v>9.4600000000000009</v>
      </c>
      <c r="U1274" s="6">
        <f>Table1[[#This Row],[Profit]]/Table1[[#This Row],[Sales]]</f>
        <v>5.2308542991429369E-2</v>
      </c>
      <c r="V1274" t="s">
        <v>15411</v>
      </c>
      <c r="W1274" t="s">
        <v>14886</v>
      </c>
    </row>
    <row r="1275" spans="1:23" x14ac:dyDescent="0.25">
      <c r="A1275" t="s">
        <v>1293</v>
      </c>
      <c r="B1275" s="1">
        <v>44906</v>
      </c>
      <c r="C1275" s="1" t="str">
        <f>TEXT(Table1[[#This Row],[Order Date]],"YYYY")</f>
        <v>2022</v>
      </c>
      <c r="D1275" s="1" t="str">
        <f>TEXT(Table1[[#This Row],[Order Date]],"MMM")</f>
        <v>Dec</v>
      </c>
      <c r="E1275" t="s">
        <v>6284</v>
      </c>
      <c r="F1275" t="s">
        <v>9862</v>
      </c>
      <c r="G1275" t="s">
        <v>9864</v>
      </c>
      <c r="H1275" t="s">
        <v>9870</v>
      </c>
      <c r="I1275" t="s">
        <v>9983</v>
      </c>
      <c r="J1275" t="s">
        <v>10136</v>
      </c>
      <c r="K1275" t="s">
        <v>11388</v>
      </c>
      <c r="L1275" t="s">
        <v>14445</v>
      </c>
      <c r="M1275" t="s">
        <v>14449</v>
      </c>
      <c r="N1275" t="s">
        <v>14971</v>
      </c>
      <c r="O1275">
        <v>4</v>
      </c>
      <c r="P1275">
        <v>715.63</v>
      </c>
      <c r="Q1275" s="3">
        <v>0.15</v>
      </c>
      <c r="R1275">
        <v>34.78</v>
      </c>
      <c r="S1275">
        <v>2433.14</v>
      </c>
      <c r="T1275">
        <v>-58.51</v>
      </c>
      <c r="U1275" s="6">
        <f>Table1[[#This Row],[Profit]]/Table1[[#This Row],[Sales]]</f>
        <v>-2.4047116072235877E-2</v>
      </c>
      <c r="V1275" t="s">
        <v>15146</v>
      </c>
      <c r="W1275" t="s">
        <v>15414</v>
      </c>
    </row>
    <row r="1276" spans="1:23" x14ac:dyDescent="0.25">
      <c r="A1276" t="s">
        <v>1294</v>
      </c>
      <c r="B1276" s="1">
        <v>44955</v>
      </c>
      <c r="C1276" s="1" t="str">
        <f>TEXT(Table1[[#This Row],[Order Date]],"YYYY")</f>
        <v>2023</v>
      </c>
      <c r="D1276" s="1" t="str">
        <f>TEXT(Table1[[#This Row],[Order Date]],"MMM")</f>
        <v>Jan</v>
      </c>
      <c r="E1276" t="s">
        <v>6285</v>
      </c>
      <c r="F1276" t="s">
        <v>9861</v>
      </c>
      <c r="G1276" t="s">
        <v>9866</v>
      </c>
      <c r="H1276" t="s">
        <v>9871</v>
      </c>
      <c r="I1276" t="s">
        <v>10055</v>
      </c>
      <c r="J1276" t="s">
        <v>10125</v>
      </c>
      <c r="K1276" t="s">
        <v>11389</v>
      </c>
      <c r="L1276" t="s">
        <v>14444</v>
      </c>
      <c r="M1276" t="s">
        <v>14448</v>
      </c>
      <c r="N1276" t="s">
        <v>14691</v>
      </c>
      <c r="O1276">
        <v>4</v>
      </c>
      <c r="P1276">
        <v>713.04</v>
      </c>
      <c r="Q1276" s="3">
        <v>0.12</v>
      </c>
      <c r="R1276">
        <v>26.95</v>
      </c>
      <c r="S1276">
        <v>2509.9</v>
      </c>
      <c r="T1276">
        <v>621.04999999999995</v>
      </c>
      <c r="U1276" s="6">
        <f>Table1[[#This Row],[Profit]]/Table1[[#This Row],[Sales]]</f>
        <v>0.24744013705725326</v>
      </c>
      <c r="V1276" t="s">
        <v>15410</v>
      </c>
      <c r="W1276" t="s">
        <v>15413</v>
      </c>
    </row>
    <row r="1277" spans="1:23" x14ac:dyDescent="0.25">
      <c r="A1277" t="s">
        <v>1295</v>
      </c>
      <c r="B1277" s="1">
        <v>45875</v>
      </c>
      <c r="C1277" s="1" t="str">
        <f>TEXT(Table1[[#This Row],[Order Date]],"YYYY")</f>
        <v>2025</v>
      </c>
      <c r="D1277" s="1" t="str">
        <f>TEXT(Table1[[#This Row],[Order Date]],"MMM")</f>
        <v>Aug</v>
      </c>
      <c r="E1277" t="s">
        <v>6286</v>
      </c>
      <c r="F1277" t="s">
        <v>9863</v>
      </c>
      <c r="G1277" t="s">
        <v>9865</v>
      </c>
      <c r="H1277" t="s">
        <v>9867</v>
      </c>
      <c r="I1277" t="s">
        <v>10113</v>
      </c>
      <c r="J1277" t="s">
        <v>10153</v>
      </c>
      <c r="K1277" t="s">
        <v>11390</v>
      </c>
      <c r="L1277" t="s">
        <v>14445</v>
      </c>
      <c r="M1277" t="s">
        <v>14449</v>
      </c>
      <c r="N1277" t="s">
        <v>14619</v>
      </c>
      <c r="O1277">
        <v>3</v>
      </c>
      <c r="P1277">
        <v>550.83000000000004</v>
      </c>
      <c r="Q1277" s="3">
        <v>0.28000000000000003</v>
      </c>
      <c r="R1277">
        <v>38.56</v>
      </c>
      <c r="S1277">
        <v>1189.79</v>
      </c>
      <c r="T1277">
        <v>-116.25</v>
      </c>
      <c r="U1277" s="6">
        <f>Table1[[#This Row],[Profit]]/Table1[[#This Row],[Sales]]</f>
        <v>-9.7706317921650049E-2</v>
      </c>
      <c r="V1277" t="s">
        <v>15146</v>
      </c>
      <c r="W1277" t="s">
        <v>15413</v>
      </c>
    </row>
    <row r="1278" spans="1:23" x14ac:dyDescent="0.25">
      <c r="A1278" t="s">
        <v>1296</v>
      </c>
      <c r="B1278" s="1">
        <v>45645</v>
      </c>
      <c r="C1278" s="1" t="str">
        <f>TEXT(Table1[[#This Row],[Order Date]],"YYYY")</f>
        <v>2024</v>
      </c>
      <c r="D1278" s="1" t="str">
        <f>TEXT(Table1[[#This Row],[Order Date]],"MMM")</f>
        <v>Dec</v>
      </c>
      <c r="E1278" t="s">
        <v>6287</v>
      </c>
      <c r="F1278" t="s">
        <v>9862</v>
      </c>
      <c r="G1278" t="s">
        <v>9864</v>
      </c>
      <c r="H1278" t="s">
        <v>9868</v>
      </c>
      <c r="I1278" t="s">
        <v>10006</v>
      </c>
      <c r="J1278" t="s">
        <v>10129</v>
      </c>
      <c r="K1278" t="s">
        <v>11391</v>
      </c>
      <c r="L1278" t="s">
        <v>14444</v>
      </c>
      <c r="M1278" t="s">
        <v>14447</v>
      </c>
      <c r="N1278" t="s">
        <v>14833</v>
      </c>
      <c r="O1278">
        <v>10</v>
      </c>
      <c r="P1278">
        <v>666.13</v>
      </c>
      <c r="Q1278" s="3">
        <v>0.28999999999999998</v>
      </c>
      <c r="R1278">
        <v>13.03</v>
      </c>
      <c r="S1278">
        <v>4729.5200000000004</v>
      </c>
      <c r="T1278">
        <v>1374.78</v>
      </c>
      <c r="U1278" s="6">
        <f>Table1[[#This Row],[Profit]]/Table1[[#This Row],[Sales]]</f>
        <v>0.29068066103959805</v>
      </c>
      <c r="V1278" t="s">
        <v>15409</v>
      </c>
      <c r="W1278" t="s">
        <v>15412</v>
      </c>
    </row>
    <row r="1279" spans="1:23" x14ac:dyDescent="0.25">
      <c r="A1279" t="s">
        <v>1297</v>
      </c>
      <c r="B1279" s="1">
        <v>44986</v>
      </c>
      <c r="C1279" s="1" t="str">
        <f>TEXT(Table1[[#This Row],[Order Date]],"YYYY")</f>
        <v>2023</v>
      </c>
      <c r="D1279" s="1" t="str">
        <f>TEXT(Table1[[#This Row],[Order Date]],"MMM")</f>
        <v>Mar</v>
      </c>
      <c r="E1279" t="s">
        <v>6288</v>
      </c>
      <c r="F1279" t="s">
        <v>9861</v>
      </c>
      <c r="G1279" t="s">
        <v>9866</v>
      </c>
      <c r="H1279" t="s">
        <v>9871</v>
      </c>
      <c r="I1279" t="s">
        <v>9941</v>
      </c>
      <c r="J1279" t="s">
        <v>10143</v>
      </c>
      <c r="K1279" t="s">
        <v>11392</v>
      </c>
      <c r="L1279" t="s">
        <v>14445</v>
      </c>
      <c r="M1279" t="s">
        <v>14452</v>
      </c>
      <c r="N1279" t="s">
        <v>15181</v>
      </c>
      <c r="O1279">
        <v>4</v>
      </c>
      <c r="P1279">
        <v>337.36</v>
      </c>
      <c r="Q1279" s="3">
        <v>0.19</v>
      </c>
      <c r="R1279">
        <v>25.84</v>
      </c>
      <c r="S1279">
        <v>1093.05</v>
      </c>
      <c r="T1279">
        <v>-87.9</v>
      </c>
      <c r="U1279" s="6">
        <f>Table1[[#This Row],[Profit]]/Table1[[#This Row],[Sales]]</f>
        <v>-8.0417181281734598E-2</v>
      </c>
      <c r="V1279" t="s">
        <v>15146</v>
      </c>
      <c r="W1279" t="s">
        <v>14886</v>
      </c>
    </row>
    <row r="1280" spans="1:23" x14ac:dyDescent="0.25">
      <c r="A1280" t="s">
        <v>1298</v>
      </c>
      <c r="B1280" s="1">
        <v>45038</v>
      </c>
      <c r="C1280" s="1" t="str">
        <f>TEXT(Table1[[#This Row],[Order Date]],"YYYY")</f>
        <v>2023</v>
      </c>
      <c r="D1280" s="1" t="str">
        <f>TEXT(Table1[[#This Row],[Order Date]],"MMM")</f>
        <v>Apr</v>
      </c>
      <c r="E1280" t="s">
        <v>6289</v>
      </c>
      <c r="F1280" t="s">
        <v>9863</v>
      </c>
      <c r="G1280" t="s">
        <v>9865</v>
      </c>
      <c r="H1280" t="s">
        <v>9870</v>
      </c>
      <c r="I1280" t="s">
        <v>9951</v>
      </c>
      <c r="J1280" t="s">
        <v>10161</v>
      </c>
      <c r="K1280" t="s">
        <v>11393</v>
      </c>
      <c r="L1280" t="s">
        <v>14444</v>
      </c>
      <c r="M1280" t="s">
        <v>14447</v>
      </c>
      <c r="N1280" t="s">
        <v>15182</v>
      </c>
      <c r="O1280">
        <v>5</v>
      </c>
      <c r="P1280">
        <v>314.45999999999998</v>
      </c>
      <c r="Q1280" s="3">
        <v>0.04</v>
      </c>
      <c r="R1280">
        <v>22.2</v>
      </c>
      <c r="S1280">
        <v>1509.41</v>
      </c>
      <c r="T1280">
        <v>216.86</v>
      </c>
      <c r="U1280" s="6">
        <f>Table1[[#This Row],[Profit]]/Table1[[#This Row],[Sales]]</f>
        <v>0.14367203079348884</v>
      </c>
      <c r="V1280" t="s">
        <v>15411</v>
      </c>
      <c r="W1280" t="s">
        <v>15412</v>
      </c>
    </row>
    <row r="1281" spans="1:23" x14ac:dyDescent="0.25">
      <c r="A1281" t="s">
        <v>1299</v>
      </c>
      <c r="B1281" s="1">
        <v>45544</v>
      </c>
      <c r="C1281" s="1" t="str">
        <f>TEXT(Table1[[#This Row],[Order Date]],"YYYY")</f>
        <v>2024</v>
      </c>
      <c r="D1281" s="1" t="str">
        <f>TEXT(Table1[[#This Row],[Order Date]],"MMM")</f>
        <v>Sep</v>
      </c>
      <c r="E1281" t="s">
        <v>6290</v>
      </c>
      <c r="F1281" t="s">
        <v>9861</v>
      </c>
      <c r="G1281" t="s">
        <v>9866</v>
      </c>
      <c r="H1281" t="s">
        <v>9868</v>
      </c>
      <c r="I1281" t="s">
        <v>9884</v>
      </c>
      <c r="J1281" t="s">
        <v>10159</v>
      </c>
      <c r="K1281" t="s">
        <v>10241</v>
      </c>
      <c r="L1281" t="s">
        <v>14444</v>
      </c>
      <c r="M1281" t="s">
        <v>14447</v>
      </c>
      <c r="N1281" t="s">
        <v>15117</v>
      </c>
      <c r="O1281">
        <v>8</v>
      </c>
      <c r="P1281">
        <v>497.68</v>
      </c>
      <c r="Q1281" s="3">
        <v>0.28999999999999998</v>
      </c>
      <c r="R1281">
        <v>43.01</v>
      </c>
      <c r="S1281">
        <v>2826.82</v>
      </c>
      <c r="T1281">
        <v>590.32000000000005</v>
      </c>
      <c r="U1281" s="6">
        <f>Table1[[#This Row],[Profit]]/Table1[[#This Row],[Sales]]</f>
        <v>0.20882829469156156</v>
      </c>
      <c r="V1281" t="s">
        <v>15411</v>
      </c>
      <c r="W1281" t="s">
        <v>15414</v>
      </c>
    </row>
    <row r="1282" spans="1:23" x14ac:dyDescent="0.25">
      <c r="A1282" t="s">
        <v>1300</v>
      </c>
      <c r="B1282" s="1">
        <v>45371</v>
      </c>
      <c r="C1282" s="1" t="str">
        <f>TEXT(Table1[[#This Row],[Order Date]],"YYYY")</f>
        <v>2024</v>
      </c>
      <c r="D1282" s="1" t="str">
        <f>TEXT(Table1[[#This Row],[Order Date]],"MMM")</f>
        <v>Mar</v>
      </c>
      <c r="E1282" t="s">
        <v>6291</v>
      </c>
      <c r="F1282" t="s">
        <v>9863</v>
      </c>
      <c r="G1282" t="s">
        <v>9866</v>
      </c>
      <c r="H1282" t="s">
        <v>9871</v>
      </c>
      <c r="I1282" t="s">
        <v>10064</v>
      </c>
      <c r="J1282" t="s">
        <v>10146</v>
      </c>
      <c r="K1282" t="s">
        <v>11394</v>
      </c>
      <c r="L1282" t="s">
        <v>14446</v>
      </c>
      <c r="M1282" t="s">
        <v>14453</v>
      </c>
      <c r="N1282" t="s">
        <v>15148</v>
      </c>
      <c r="O1282">
        <v>2</v>
      </c>
      <c r="P1282">
        <v>793.19</v>
      </c>
      <c r="Q1282" s="3">
        <v>0.28000000000000003</v>
      </c>
      <c r="R1282">
        <v>47.52</v>
      </c>
      <c r="S1282">
        <v>1142.19</v>
      </c>
      <c r="T1282">
        <v>265.52999999999997</v>
      </c>
      <c r="U1282" s="6">
        <f>Table1[[#This Row],[Profit]]/Table1[[#This Row],[Sales]]</f>
        <v>0.23247445696425284</v>
      </c>
      <c r="V1282" t="s">
        <v>15411</v>
      </c>
      <c r="W1282" t="s">
        <v>15413</v>
      </c>
    </row>
    <row r="1283" spans="1:23" x14ac:dyDescent="0.25">
      <c r="A1283" t="s">
        <v>1301</v>
      </c>
      <c r="B1283" s="1">
        <v>45568</v>
      </c>
      <c r="C1283" s="1" t="str">
        <f>TEXT(Table1[[#This Row],[Order Date]],"YYYY")</f>
        <v>2024</v>
      </c>
      <c r="D1283" s="1" t="str">
        <f>TEXT(Table1[[#This Row],[Order Date]],"MMM")</f>
        <v>Oct</v>
      </c>
      <c r="E1283" t="s">
        <v>6292</v>
      </c>
      <c r="F1283" t="s">
        <v>9861</v>
      </c>
      <c r="G1283" t="s">
        <v>9864</v>
      </c>
      <c r="H1283" t="s">
        <v>9869</v>
      </c>
      <c r="I1283" t="s">
        <v>10112</v>
      </c>
      <c r="J1283" t="s">
        <v>10119</v>
      </c>
      <c r="K1283" t="s">
        <v>11395</v>
      </c>
      <c r="L1283" t="s">
        <v>14444</v>
      </c>
      <c r="M1283" t="s">
        <v>14447</v>
      </c>
      <c r="N1283" t="s">
        <v>14695</v>
      </c>
      <c r="O1283">
        <v>7</v>
      </c>
      <c r="P1283">
        <v>52.01</v>
      </c>
      <c r="Q1283" s="3">
        <v>0.21</v>
      </c>
      <c r="R1283">
        <v>31.41</v>
      </c>
      <c r="S1283">
        <v>287.62</v>
      </c>
      <c r="T1283">
        <v>-23.02</v>
      </c>
      <c r="U1283" s="6">
        <f>Table1[[#This Row],[Profit]]/Table1[[#This Row],[Sales]]</f>
        <v>-8.0036158820666156E-2</v>
      </c>
      <c r="V1283" t="s">
        <v>15411</v>
      </c>
      <c r="W1283" t="s">
        <v>15412</v>
      </c>
    </row>
    <row r="1284" spans="1:23" x14ac:dyDescent="0.25">
      <c r="A1284" t="s">
        <v>1302</v>
      </c>
      <c r="B1284" s="1">
        <v>45245</v>
      </c>
      <c r="C1284" s="1" t="str">
        <f>TEXT(Table1[[#This Row],[Order Date]],"YYYY")</f>
        <v>2023</v>
      </c>
      <c r="D1284" s="1" t="str">
        <f>TEXT(Table1[[#This Row],[Order Date]],"MMM")</f>
        <v>Nov</v>
      </c>
      <c r="E1284" t="s">
        <v>6293</v>
      </c>
      <c r="F1284" t="s">
        <v>9862</v>
      </c>
      <c r="G1284" t="s">
        <v>9864</v>
      </c>
      <c r="H1284" t="s">
        <v>9867</v>
      </c>
      <c r="I1284" t="s">
        <v>9906</v>
      </c>
      <c r="J1284" t="s">
        <v>10130</v>
      </c>
      <c r="K1284" t="s">
        <v>11396</v>
      </c>
      <c r="L1284" t="s">
        <v>14445</v>
      </c>
      <c r="M1284" t="s">
        <v>14452</v>
      </c>
      <c r="N1284" t="s">
        <v>14605</v>
      </c>
      <c r="O1284">
        <v>10</v>
      </c>
      <c r="P1284">
        <v>529.25</v>
      </c>
      <c r="Q1284" s="3">
        <v>0.13</v>
      </c>
      <c r="R1284">
        <v>24.56</v>
      </c>
      <c r="S1284">
        <v>4604.4799999999996</v>
      </c>
      <c r="T1284">
        <v>-0.01</v>
      </c>
      <c r="U1284" s="6">
        <f>Table1[[#This Row],[Profit]]/Table1[[#This Row],[Sales]]</f>
        <v>-2.1717979011745087E-6</v>
      </c>
      <c r="V1284" t="s">
        <v>15411</v>
      </c>
      <c r="W1284" t="s">
        <v>15414</v>
      </c>
    </row>
    <row r="1285" spans="1:23" x14ac:dyDescent="0.25">
      <c r="A1285" t="s">
        <v>1303</v>
      </c>
      <c r="B1285" s="1">
        <v>45703</v>
      </c>
      <c r="C1285" s="1" t="str">
        <f>TEXT(Table1[[#This Row],[Order Date]],"YYYY")</f>
        <v>2025</v>
      </c>
      <c r="D1285" s="1" t="str">
        <f>TEXT(Table1[[#This Row],[Order Date]],"MMM")</f>
        <v>Feb</v>
      </c>
      <c r="E1285" t="s">
        <v>6294</v>
      </c>
      <c r="F1285" t="s">
        <v>9863</v>
      </c>
      <c r="G1285" t="s">
        <v>9864</v>
      </c>
      <c r="H1285" t="s">
        <v>9867</v>
      </c>
      <c r="I1285" t="s">
        <v>10105</v>
      </c>
      <c r="J1285" t="s">
        <v>10121</v>
      </c>
      <c r="K1285" t="s">
        <v>11397</v>
      </c>
      <c r="L1285" t="s">
        <v>14444</v>
      </c>
      <c r="M1285" t="s">
        <v>14448</v>
      </c>
      <c r="N1285" t="s">
        <v>14757</v>
      </c>
      <c r="O1285">
        <v>4</v>
      </c>
      <c r="P1285">
        <v>390.27</v>
      </c>
      <c r="Q1285" s="3">
        <v>0.18</v>
      </c>
      <c r="R1285">
        <v>17.72</v>
      </c>
      <c r="S1285">
        <v>1280.0899999999999</v>
      </c>
      <c r="T1285">
        <v>35.450000000000003</v>
      </c>
      <c r="U1285" s="6">
        <f>Table1[[#This Row],[Profit]]/Table1[[#This Row],[Sales]]</f>
        <v>2.7693365310251628E-2</v>
      </c>
      <c r="V1285" t="s">
        <v>15411</v>
      </c>
      <c r="W1285" t="s">
        <v>15412</v>
      </c>
    </row>
    <row r="1286" spans="1:23" x14ac:dyDescent="0.25">
      <c r="A1286" t="s">
        <v>1304</v>
      </c>
      <c r="B1286" s="1">
        <v>45692</v>
      </c>
      <c r="C1286" s="1" t="str">
        <f>TEXT(Table1[[#This Row],[Order Date]],"YYYY")</f>
        <v>2025</v>
      </c>
      <c r="D1286" s="1" t="str">
        <f>TEXT(Table1[[#This Row],[Order Date]],"MMM")</f>
        <v>Feb</v>
      </c>
      <c r="E1286" t="s">
        <v>5740</v>
      </c>
      <c r="F1286" t="s">
        <v>9861</v>
      </c>
      <c r="G1286" t="s">
        <v>9865</v>
      </c>
      <c r="H1286" t="s">
        <v>9870</v>
      </c>
      <c r="I1286" t="s">
        <v>9879</v>
      </c>
      <c r="J1286" t="s">
        <v>10136</v>
      </c>
      <c r="K1286" t="s">
        <v>11398</v>
      </c>
      <c r="L1286" t="s">
        <v>14444</v>
      </c>
      <c r="M1286" t="s">
        <v>14454</v>
      </c>
      <c r="N1286" t="s">
        <v>14490</v>
      </c>
      <c r="O1286">
        <v>9</v>
      </c>
      <c r="P1286">
        <v>28.09</v>
      </c>
      <c r="Q1286" s="3">
        <v>0.13</v>
      </c>
      <c r="R1286">
        <v>8.75</v>
      </c>
      <c r="S1286">
        <v>219.94</v>
      </c>
      <c r="T1286">
        <v>22.94</v>
      </c>
      <c r="U1286" s="6">
        <f>Table1[[#This Row],[Profit]]/Table1[[#This Row],[Sales]]</f>
        <v>0.10430117304719469</v>
      </c>
      <c r="V1286" t="s">
        <v>15410</v>
      </c>
      <c r="W1286" t="s">
        <v>15412</v>
      </c>
    </row>
    <row r="1287" spans="1:23" x14ac:dyDescent="0.25">
      <c r="A1287" t="s">
        <v>1305</v>
      </c>
      <c r="B1287" s="1">
        <v>45380</v>
      </c>
      <c r="C1287" s="1" t="str">
        <f>TEXT(Table1[[#This Row],[Order Date]],"YYYY")</f>
        <v>2024</v>
      </c>
      <c r="D1287" s="1" t="str">
        <f>TEXT(Table1[[#This Row],[Order Date]],"MMM")</f>
        <v>Mar</v>
      </c>
      <c r="E1287" t="s">
        <v>6295</v>
      </c>
      <c r="F1287" t="s">
        <v>9862</v>
      </c>
      <c r="G1287" t="s">
        <v>9864</v>
      </c>
      <c r="H1287" t="s">
        <v>9868</v>
      </c>
      <c r="I1287" t="s">
        <v>10094</v>
      </c>
      <c r="J1287" t="s">
        <v>10126</v>
      </c>
      <c r="K1287" t="s">
        <v>11399</v>
      </c>
      <c r="L1287" t="s">
        <v>14444</v>
      </c>
      <c r="M1287" t="s">
        <v>14454</v>
      </c>
      <c r="N1287" t="s">
        <v>15051</v>
      </c>
      <c r="O1287">
        <v>4</v>
      </c>
      <c r="P1287">
        <v>94.22</v>
      </c>
      <c r="Q1287" s="3">
        <v>0.12</v>
      </c>
      <c r="R1287">
        <v>34.130000000000003</v>
      </c>
      <c r="S1287">
        <v>331.65</v>
      </c>
      <c r="T1287">
        <v>43.21</v>
      </c>
      <c r="U1287" s="6">
        <f>Table1[[#This Row],[Profit]]/Table1[[#This Row],[Sales]]</f>
        <v>0.13028795416855118</v>
      </c>
      <c r="V1287" t="s">
        <v>15146</v>
      </c>
      <c r="W1287" t="s">
        <v>15413</v>
      </c>
    </row>
    <row r="1288" spans="1:23" x14ac:dyDescent="0.25">
      <c r="A1288" t="s">
        <v>1306</v>
      </c>
      <c r="B1288" s="1">
        <v>44948</v>
      </c>
      <c r="C1288" s="1" t="str">
        <f>TEXT(Table1[[#This Row],[Order Date]],"YYYY")</f>
        <v>2023</v>
      </c>
      <c r="D1288" s="1" t="str">
        <f>TEXT(Table1[[#This Row],[Order Date]],"MMM")</f>
        <v>Jan</v>
      </c>
      <c r="E1288" t="s">
        <v>6296</v>
      </c>
      <c r="F1288" t="s">
        <v>9861</v>
      </c>
      <c r="G1288" t="s">
        <v>9865</v>
      </c>
      <c r="H1288" t="s">
        <v>9870</v>
      </c>
      <c r="I1288" t="s">
        <v>9907</v>
      </c>
      <c r="J1288" t="s">
        <v>10125</v>
      </c>
      <c r="K1288" t="s">
        <v>11400</v>
      </c>
      <c r="L1288" t="s">
        <v>14445</v>
      </c>
      <c r="M1288" t="s">
        <v>14451</v>
      </c>
      <c r="N1288" t="s">
        <v>14539</v>
      </c>
      <c r="O1288">
        <v>3</v>
      </c>
      <c r="P1288">
        <v>31.44</v>
      </c>
      <c r="Q1288" s="3">
        <v>0.12</v>
      </c>
      <c r="R1288">
        <v>25.95</v>
      </c>
      <c r="S1288">
        <v>83</v>
      </c>
      <c r="T1288">
        <v>3.74</v>
      </c>
      <c r="U1288" s="6">
        <f>Table1[[#This Row],[Profit]]/Table1[[#This Row],[Sales]]</f>
        <v>4.5060240963855427E-2</v>
      </c>
      <c r="V1288" t="s">
        <v>15410</v>
      </c>
      <c r="W1288" t="s">
        <v>15414</v>
      </c>
    </row>
    <row r="1289" spans="1:23" x14ac:dyDescent="0.25">
      <c r="A1289" t="s">
        <v>1307</v>
      </c>
      <c r="B1289" s="1">
        <v>45826</v>
      </c>
      <c r="C1289" s="1" t="str">
        <f>TEXT(Table1[[#This Row],[Order Date]],"YYYY")</f>
        <v>2025</v>
      </c>
      <c r="D1289" s="1" t="str">
        <f>TEXT(Table1[[#This Row],[Order Date]],"MMM")</f>
        <v>Jun</v>
      </c>
      <c r="E1289" t="s">
        <v>6297</v>
      </c>
      <c r="F1289" t="s">
        <v>9861</v>
      </c>
      <c r="G1289" t="s">
        <v>9864</v>
      </c>
      <c r="H1289" t="s">
        <v>9869</v>
      </c>
      <c r="I1289" t="s">
        <v>10019</v>
      </c>
      <c r="J1289" t="s">
        <v>10162</v>
      </c>
      <c r="K1289" t="s">
        <v>11401</v>
      </c>
      <c r="L1289" t="s">
        <v>14446</v>
      </c>
      <c r="M1289" t="s">
        <v>14455</v>
      </c>
      <c r="N1289" t="s">
        <v>15183</v>
      </c>
      <c r="O1289">
        <v>3</v>
      </c>
      <c r="P1289">
        <v>420.99</v>
      </c>
      <c r="Q1289" s="3">
        <v>0.15</v>
      </c>
      <c r="R1289">
        <v>45.91</v>
      </c>
      <c r="S1289">
        <v>1073.52</v>
      </c>
      <c r="T1289">
        <v>-28.76</v>
      </c>
      <c r="U1289" s="6">
        <f>Table1[[#This Row],[Profit]]/Table1[[#This Row],[Sales]]</f>
        <v>-2.6790371860794398E-2</v>
      </c>
      <c r="V1289" t="s">
        <v>15146</v>
      </c>
      <c r="W1289" t="s">
        <v>15414</v>
      </c>
    </row>
    <row r="1290" spans="1:23" x14ac:dyDescent="0.25">
      <c r="A1290" t="s">
        <v>1308</v>
      </c>
      <c r="B1290" s="1">
        <v>45251</v>
      </c>
      <c r="C1290" s="1" t="str">
        <f>TEXT(Table1[[#This Row],[Order Date]],"YYYY")</f>
        <v>2023</v>
      </c>
      <c r="D1290" s="1" t="str">
        <f>TEXT(Table1[[#This Row],[Order Date]],"MMM")</f>
        <v>Nov</v>
      </c>
      <c r="E1290" t="s">
        <v>6298</v>
      </c>
      <c r="F1290" t="s">
        <v>9862</v>
      </c>
      <c r="G1290" t="s">
        <v>9864</v>
      </c>
      <c r="H1290" t="s">
        <v>9869</v>
      </c>
      <c r="I1290" t="s">
        <v>10076</v>
      </c>
      <c r="J1290" t="s">
        <v>10141</v>
      </c>
      <c r="K1290" t="s">
        <v>11402</v>
      </c>
      <c r="L1290" t="s">
        <v>14444</v>
      </c>
      <c r="M1290" t="s">
        <v>14454</v>
      </c>
      <c r="N1290" t="s">
        <v>14470</v>
      </c>
      <c r="O1290">
        <v>6</v>
      </c>
      <c r="P1290">
        <v>243.1</v>
      </c>
      <c r="Q1290" s="3">
        <v>0.17</v>
      </c>
      <c r="R1290">
        <v>46.66</v>
      </c>
      <c r="S1290">
        <v>1210.6400000000001</v>
      </c>
      <c r="T1290">
        <v>188.26</v>
      </c>
      <c r="U1290" s="6">
        <f>Table1[[#This Row],[Profit]]/Table1[[#This Row],[Sales]]</f>
        <v>0.15550452653142138</v>
      </c>
      <c r="V1290" t="s">
        <v>15146</v>
      </c>
      <c r="W1290" t="s">
        <v>15414</v>
      </c>
    </row>
    <row r="1291" spans="1:23" x14ac:dyDescent="0.25">
      <c r="A1291" t="s">
        <v>1309</v>
      </c>
      <c r="B1291" s="1">
        <v>44921</v>
      </c>
      <c r="C1291" s="1" t="str">
        <f>TEXT(Table1[[#This Row],[Order Date]],"YYYY")</f>
        <v>2022</v>
      </c>
      <c r="D1291" s="1" t="str">
        <f>TEXT(Table1[[#This Row],[Order Date]],"MMM")</f>
        <v>Dec</v>
      </c>
      <c r="E1291" t="s">
        <v>6299</v>
      </c>
      <c r="F1291" t="s">
        <v>9861</v>
      </c>
      <c r="G1291" t="s">
        <v>9865</v>
      </c>
      <c r="H1291" t="s">
        <v>9869</v>
      </c>
      <c r="I1291" t="s">
        <v>9950</v>
      </c>
      <c r="J1291" t="s">
        <v>10128</v>
      </c>
      <c r="K1291" t="s">
        <v>11403</v>
      </c>
      <c r="L1291" t="s">
        <v>14446</v>
      </c>
      <c r="M1291" t="s">
        <v>14455</v>
      </c>
      <c r="N1291" t="s">
        <v>15184</v>
      </c>
      <c r="O1291">
        <v>5</v>
      </c>
      <c r="P1291">
        <v>59.77</v>
      </c>
      <c r="Q1291" s="3">
        <v>0.05</v>
      </c>
      <c r="R1291">
        <v>22.84</v>
      </c>
      <c r="S1291">
        <v>283.91000000000003</v>
      </c>
      <c r="T1291">
        <v>-2.31</v>
      </c>
      <c r="U1291" s="6">
        <f>Table1[[#This Row],[Profit]]/Table1[[#This Row],[Sales]]</f>
        <v>-8.1363812475784576E-3</v>
      </c>
      <c r="V1291" t="s">
        <v>15146</v>
      </c>
      <c r="W1291" t="s">
        <v>15412</v>
      </c>
    </row>
    <row r="1292" spans="1:23" x14ac:dyDescent="0.25">
      <c r="A1292" t="s">
        <v>1310</v>
      </c>
      <c r="B1292" s="1">
        <v>45573</v>
      </c>
      <c r="C1292" s="1" t="str">
        <f>TEXT(Table1[[#This Row],[Order Date]],"YYYY")</f>
        <v>2024</v>
      </c>
      <c r="D1292" s="1" t="str">
        <f>TEXT(Table1[[#This Row],[Order Date]],"MMM")</f>
        <v>Oct</v>
      </c>
      <c r="E1292" t="s">
        <v>6300</v>
      </c>
      <c r="F1292" t="s">
        <v>9862</v>
      </c>
      <c r="G1292" t="s">
        <v>9866</v>
      </c>
      <c r="H1292" t="s">
        <v>9869</v>
      </c>
      <c r="I1292" t="s">
        <v>10083</v>
      </c>
      <c r="J1292" t="s">
        <v>10128</v>
      </c>
      <c r="K1292" t="s">
        <v>11404</v>
      </c>
      <c r="L1292" t="s">
        <v>14444</v>
      </c>
      <c r="M1292" t="s">
        <v>14448</v>
      </c>
      <c r="N1292" t="s">
        <v>15067</v>
      </c>
      <c r="O1292">
        <v>10</v>
      </c>
      <c r="P1292">
        <v>36.75</v>
      </c>
      <c r="Q1292" s="3">
        <v>0.18</v>
      </c>
      <c r="R1292">
        <v>11.83</v>
      </c>
      <c r="S1292">
        <v>301.35000000000002</v>
      </c>
      <c r="T1292">
        <v>31.88</v>
      </c>
      <c r="U1292" s="6">
        <f>Table1[[#This Row],[Profit]]/Table1[[#This Row],[Sales]]</f>
        <v>0.10579060892649741</v>
      </c>
      <c r="V1292" t="s">
        <v>15409</v>
      </c>
      <c r="W1292" t="s">
        <v>15414</v>
      </c>
    </row>
    <row r="1293" spans="1:23" x14ac:dyDescent="0.25">
      <c r="A1293" t="s">
        <v>1311</v>
      </c>
      <c r="B1293" s="1">
        <v>45749</v>
      </c>
      <c r="C1293" s="1" t="str">
        <f>TEXT(Table1[[#This Row],[Order Date]],"YYYY")</f>
        <v>2025</v>
      </c>
      <c r="D1293" s="1" t="str">
        <f>TEXT(Table1[[#This Row],[Order Date]],"MMM")</f>
        <v>Apr</v>
      </c>
      <c r="E1293" t="s">
        <v>6301</v>
      </c>
      <c r="F1293" t="s">
        <v>9862</v>
      </c>
      <c r="G1293" t="s">
        <v>9865</v>
      </c>
      <c r="H1293" t="s">
        <v>9868</v>
      </c>
      <c r="I1293" t="s">
        <v>10065</v>
      </c>
      <c r="J1293" t="s">
        <v>10156</v>
      </c>
      <c r="K1293" t="s">
        <v>11405</v>
      </c>
      <c r="L1293" t="s">
        <v>14445</v>
      </c>
      <c r="M1293" t="s">
        <v>14452</v>
      </c>
      <c r="N1293" t="s">
        <v>9871</v>
      </c>
      <c r="O1293">
        <v>5</v>
      </c>
      <c r="P1293">
        <v>555.07000000000005</v>
      </c>
      <c r="Q1293" s="3">
        <v>0.03</v>
      </c>
      <c r="R1293">
        <v>24.6</v>
      </c>
      <c r="S1293">
        <v>2692.09</v>
      </c>
      <c r="T1293">
        <v>137.75</v>
      </c>
      <c r="U1293" s="6">
        <f>Table1[[#This Row],[Profit]]/Table1[[#This Row],[Sales]]</f>
        <v>5.1168423046777781E-2</v>
      </c>
      <c r="V1293" t="s">
        <v>15410</v>
      </c>
      <c r="W1293" t="s">
        <v>15412</v>
      </c>
    </row>
    <row r="1294" spans="1:23" x14ac:dyDescent="0.25">
      <c r="A1294" t="s">
        <v>1312</v>
      </c>
      <c r="B1294" s="1">
        <v>45240</v>
      </c>
      <c r="C1294" s="1" t="str">
        <f>TEXT(Table1[[#This Row],[Order Date]],"YYYY")</f>
        <v>2023</v>
      </c>
      <c r="D1294" s="1" t="str">
        <f>TEXT(Table1[[#This Row],[Order Date]],"MMM")</f>
        <v>Nov</v>
      </c>
      <c r="E1294" t="s">
        <v>6302</v>
      </c>
      <c r="F1294" t="s">
        <v>9861</v>
      </c>
      <c r="G1294" t="s">
        <v>9864</v>
      </c>
      <c r="H1294" t="s">
        <v>9868</v>
      </c>
      <c r="I1294" t="s">
        <v>9931</v>
      </c>
      <c r="J1294" t="s">
        <v>10118</v>
      </c>
      <c r="K1294" t="s">
        <v>11406</v>
      </c>
      <c r="L1294" t="s">
        <v>14445</v>
      </c>
      <c r="M1294" t="s">
        <v>14449</v>
      </c>
      <c r="N1294" t="s">
        <v>14866</v>
      </c>
      <c r="O1294">
        <v>6</v>
      </c>
      <c r="P1294">
        <v>613.51</v>
      </c>
      <c r="Q1294" s="3">
        <v>0.04</v>
      </c>
      <c r="R1294">
        <v>41.23</v>
      </c>
      <c r="S1294">
        <v>3533.82</v>
      </c>
      <c r="T1294">
        <v>-28.26</v>
      </c>
      <c r="U1294" s="6">
        <f>Table1[[#This Row],[Profit]]/Table1[[#This Row],[Sales]]</f>
        <v>-7.9970117323463E-3</v>
      </c>
      <c r="V1294" t="s">
        <v>15411</v>
      </c>
      <c r="W1294" t="s">
        <v>15413</v>
      </c>
    </row>
    <row r="1295" spans="1:23" x14ac:dyDescent="0.25">
      <c r="A1295" t="s">
        <v>1313</v>
      </c>
      <c r="B1295" s="1">
        <v>44916</v>
      </c>
      <c r="C1295" s="1" t="str">
        <f>TEXT(Table1[[#This Row],[Order Date]],"YYYY")</f>
        <v>2022</v>
      </c>
      <c r="D1295" s="1" t="str">
        <f>TEXT(Table1[[#This Row],[Order Date]],"MMM")</f>
        <v>Dec</v>
      </c>
      <c r="E1295" t="s">
        <v>6303</v>
      </c>
      <c r="F1295" t="s">
        <v>9862</v>
      </c>
      <c r="G1295" t="s">
        <v>9864</v>
      </c>
      <c r="H1295" t="s">
        <v>9869</v>
      </c>
      <c r="I1295" t="s">
        <v>9959</v>
      </c>
      <c r="J1295" t="s">
        <v>10136</v>
      </c>
      <c r="K1295" t="s">
        <v>11407</v>
      </c>
      <c r="L1295" t="s">
        <v>14446</v>
      </c>
      <c r="M1295" t="s">
        <v>14453</v>
      </c>
      <c r="N1295" t="s">
        <v>14980</v>
      </c>
      <c r="O1295">
        <v>9</v>
      </c>
      <c r="P1295">
        <v>780.35</v>
      </c>
      <c r="Q1295" s="3">
        <v>0.13</v>
      </c>
      <c r="R1295">
        <v>9.1999999999999993</v>
      </c>
      <c r="S1295">
        <v>6110.14</v>
      </c>
      <c r="T1295">
        <v>142.4</v>
      </c>
      <c r="U1295" s="6">
        <f>Table1[[#This Row],[Profit]]/Table1[[#This Row],[Sales]]</f>
        <v>2.3305521641075327E-2</v>
      </c>
      <c r="V1295" t="s">
        <v>15410</v>
      </c>
      <c r="W1295" t="s">
        <v>15413</v>
      </c>
    </row>
    <row r="1296" spans="1:23" x14ac:dyDescent="0.25">
      <c r="A1296" t="s">
        <v>1314</v>
      </c>
      <c r="B1296" s="1">
        <v>45407</v>
      </c>
      <c r="C1296" s="1" t="str">
        <f>TEXT(Table1[[#This Row],[Order Date]],"YYYY")</f>
        <v>2024</v>
      </c>
      <c r="D1296" s="1" t="str">
        <f>TEXT(Table1[[#This Row],[Order Date]],"MMM")</f>
        <v>Apr</v>
      </c>
      <c r="E1296" t="s">
        <v>6304</v>
      </c>
      <c r="F1296" t="s">
        <v>9862</v>
      </c>
      <c r="G1296" t="s">
        <v>9865</v>
      </c>
      <c r="H1296" t="s">
        <v>9869</v>
      </c>
      <c r="I1296" t="s">
        <v>10065</v>
      </c>
      <c r="J1296" t="s">
        <v>10153</v>
      </c>
      <c r="K1296" t="s">
        <v>11408</v>
      </c>
      <c r="L1296" t="s">
        <v>14444</v>
      </c>
      <c r="M1296" t="s">
        <v>14454</v>
      </c>
      <c r="N1296" t="s">
        <v>14833</v>
      </c>
      <c r="O1296">
        <v>10</v>
      </c>
      <c r="P1296">
        <v>505.05</v>
      </c>
      <c r="Q1296" s="3">
        <v>0.11</v>
      </c>
      <c r="R1296">
        <v>19.25</v>
      </c>
      <c r="S1296">
        <v>4494.9399999999996</v>
      </c>
      <c r="T1296">
        <v>528.15</v>
      </c>
      <c r="U1296" s="6">
        <f>Table1[[#This Row],[Profit]]/Table1[[#This Row],[Sales]]</f>
        <v>0.11749878752552871</v>
      </c>
      <c r="V1296" t="s">
        <v>15146</v>
      </c>
      <c r="W1296" t="s">
        <v>15413</v>
      </c>
    </row>
    <row r="1297" spans="1:23" x14ac:dyDescent="0.25">
      <c r="A1297" t="s">
        <v>1315</v>
      </c>
      <c r="B1297" s="1">
        <v>45672</v>
      </c>
      <c r="C1297" s="1" t="str">
        <f>TEXT(Table1[[#This Row],[Order Date]],"YYYY")</f>
        <v>2025</v>
      </c>
      <c r="D1297" s="1" t="str">
        <f>TEXT(Table1[[#This Row],[Order Date]],"MMM")</f>
        <v>Jan</v>
      </c>
      <c r="E1297" t="s">
        <v>6305</v>
      </c>
      <c r="F1297" t="s">
        <v>9863</v>
      </c>
      <c r="G1297" t="s">
        <v>9865</v>
      </c>
      <c r="H1297" t="s">
        <v>9868</v>
      </c>
      <c r="I1297" t="s">
        <v>9887</v>
      </c>
      <c r="J1297" t="s">
        <v>10157</v>
      </c>
      <c r="K1297" t="s">
        <v>11409</v>
      </c>
      <c r="L1297" t="s">
        <v>14445</v>
      </c>
      <c r="M1297" t="s">
        <v>14449</v>
      </c>
      <c r="N1297" t="s">
        <v>15185</v>
      </c>
      <c r="O1297">
        <v>3</v>
      </c>
      <c r="P1297">
        <v>723.31</v>
      </c>
      <c r="Q1297" s="3">
        <v>0.17</v>
      </c>
      <c r="R1297">
        <v>21.29</v>
      </c>
      <c r="S1297">
        <v>1801.04</v>
      </c>
      <c r="T1297">
        <v>134.93</v>
      </c>
      <c r="U1297" s="6">
        <f>Table1[[#This Row],[Profit]]/Table1[[#This Row],[Sales]]</f>
        <v>7.4917825256518467E-2</v>
      </c>
      <c r="V1297" t="s">
        <v>15411</v>
      </c>
      <c r="W1297" t="s">
        <v>15412</v>
      </c>
    </row>
    <row r="1298" spans="1:23" x14ac:dyDescent="0.25">
      <c r="A1298" t="s">
        <v>1316</v>
      </c>
      <c r="B1298" s="1">
        <v>45112</v>
      </c>
      <c r="C1298" s="1" t="str">
        <f>TEXT(Table1[[#This Row],[Order Date]],"YYYY")</f>
        <v>2023</v>
      </c>
      <c r="D1298" s="1" t="str">
        <f>TEXT(Table1[[#This Row],[Order Date]],"MMM")</f>
        <v>Jul</v>
      </c>
      <c r="E1298" t="s">
        <v>5405</v>
      </c>
      <c r="F1298" t="s">
        <v>9863</v>
      </c>
      <c r="G1298" t="s">
        <v>9864</v>
      </c>
      <c r="H1298" t="s">
        <v>9867</v>
      </c>
      <c r="I1298" t="s">
        <v>10070</v>
      </c>
      <c r="J1298" t="s">
        <v>10160</v>
      </c>
      <c r="K1298" t="s">
        <v>11410</v>
      </c>
      <c r="L1298" t="s">
        <v>14446</v>
      </c>
      <c r="M1298" t="s">
        <v>14450</v>
      </c>
      <c r="N1298" t="s">
        <v>14650</v>
      </c>
      <c r="O1298">
        <v>1</v>
      </c>
      <c r="P1298">
        <v>795.79</v>
      </c>
      <c r="Q1298" s="3">
        <v>0.01</v>
      </c>
      <c r="R1298">
        <v>15.9</v>
      </c>
      <c r="S1298">
        <v>787.83</v>
      </c>
      <c r="T1298">
        <v>185.53</v>
      </c>
      <c r="U1298" s="6">
        <f>Table1[[#This Row],[Profit]]/Table1[[#This Row],[Sales]]</f>
        <v>0.23549496718835281</v>
      </c>
      <c r="V1298" t="s">
        <v>15410</v>
      </c>
      <c r="W1298" t="s">
        <v>15412</v>
      </c>
    </row>
    <row r="1299" spans="1:23" x14ac:dyDescent="0.25">
      <c r="A1299" t="s">
        <v>1317</v>
      </c>
      <c r="B1299" s="1">
        <v>45962</v>
      </c>
      <c r="C1299" s="1" t="str">
        <f>TEXT(Table1[[#This Row],[Order Date]],"YYYY")</f>
        <v>2025</v>
      </c>
      <c r="D1299" s="1" t="str">
        <f>TEXT(Table1[[#This Row],[Order Date]],"MMM")</f>
        <v>Nov</v>
      </c>
      <c r="E1299" t="s">
        <v>6306</v>
      </c>
      <c r="F1299" t="s">
        <v>9862</v>
      </c>
      <c r="G1299" t="s">
        <v>9864</v>
      </c>
      <c r="H1299" t="s">
        <v>9868</v>
      </c>
      <c r="I1299" t="s">
        <v>9943</v>
      </c>
      <c r="J1299" t="s">
        <v>10157</v>
      </c>
      <c r="K1299" t="s">
        <v>11411</v>
      </c>
      <c r="L1299" t="s">
        <v>14445</v>
      </c>
      <c r="M1299" t="s">
        <v>14451</v>
      </c>
      <c r="N1299" t="s">
        <v>15026</v>
      </c>
      <c r="O1299">
        <v>8</v>
      </c>
      <c r="P1299">
        <v>563.41</v>
      </c>
      <c r="Q1299" s="3">
        <v>0.28000000000000003</v>
      </c>
      <c r="R1299">
        <v>26.08</v>
      </c>
      <c r="S1299">
        <v>3245.24</v>
      </c>
      <c r="T1299">
        <v>829.6</v>
      </c>
      <c r="U1299" s="6">
        <f>Table1[[#This Row],[Profit]]/Table1[[#This Row],[Sales]]</f>
        <v>0.25563594680208557</v>
      </c>
      <c r="V1299" t="s">
        <v>15411</v>
      </c>
      <c r="W1299" t="s">
        <v>15414</v>
      </c>
    </row>
    <row r="1300" spans="1:23" x14ac:dyDescent="0.25">
      <c r="A1300" t="s">
        <v>1318</v>
      </c>
      <c r="B1300" s="1">
        <v>45880</v>
      </c>
      <c r="C1300" s="1" t="str">
        <f>TEXT(Table1[[#This Row],[Order Date]],"YYYY")</f>
        <v>2025</v>
      </c>
      <c r="D1300" s="1" t="str">
        <f>TEXT(Table1[[#This Row],[Order Date]],"MMM")</f>
        <v>Aug</v>
      </c>
      <c r="E1300" t="s">
        <v>6307</v>
      </c>
      <c r="F1300" t="s">
        <v>9863</v>
      </c>
      <c r="G1300" t="s">
        <v>9864</v>
      </c>
      <c r="H1300" t="s">
        <v>9870</v>
      </c>
      <c r="I1300" t="s">
        <v>9956</v>
      </c>
      <c r="J1300" t="s">
        <v>10125</v>
      </c>
      <c r="K1300" t="s">
        <v>11412</v>
      </c>
      <c r="L1300" t="s">
        <v>14445</v>
      </c>
      <c r="M1300" t="s">
        <v>14449</v>
      </c>
      <c r="N1300" t="s">
        <v>14681</v>
      </c>
      <c r="O1300">
        <v>6</v>
      </c>
      <c r="P1300">
        <v>182.17</v>
      </c>
      <c r="Q1300" s="3">
        <v>0.04</v>
      </c>
      <c r="R1300">
        <v>22.45</v>
      </c>
      <c r="S1300">
        <v>1049.3</v>
      </c>
      <c r="T1300">
        <v>224.12</v>
      </c>
      <c r="U1300" s="6">
        <f>Table1[[#This Row],[Profit]]/Table1[[#This Row],[Sales]]</f>
        <v>0.21359001238921188</v>
      </c>
      <c r="V1300" t="s">
        <v>15411</v>
      </c>
      <c r="W1300" t="s">
        <v>15414</v>
      </c>
    </row>
    <row r="1301" spans="1:23" x14ac:dyDescent="0.25">
      <c r="A1301" t="s">
        <v>1319</v>
      </c>
      <c r="B1301" s="1">
        <v>45456</v>
      </c>
      <c r="C1301" s="1" t="str">
        <f>TEXT(Table1[[#This Row],[Order Date]],"YYYY")</f>
        <v>2024</v>
      </c>
      <c r="D1301" s="1" t="str">
        <f>TEXT(Table1[[#This Row],[Order Date]],"MMM")</f>
        <v>Jun</v>
      </c>
      <c r="E1301" t="s">
        <v>6308</v>
      </c>
      <c r="F1301" t="s">
        <v>9861</v>
      </c>
      <c r="G1301" t="s">
        <v>9866</v>
      </c>
      <c r="H1301" t="s">
        <v>9870</v>
      </c>
      <c r="I1301" t="s">
        <v>10052</v>
      </c>
      <c r="J1301" t="s">
        <v>10127</v>
      </c>
      <c r="K1301" t="s">
        <v>11413</v>
      </c>
      <c r="L1301" t="s">
        <v>14444</v>
      </c>
      <c r="M1301" t="s">
        <v>14448</v>
      </c>
      <c r="N1301" t="s">
        <v>14888</v>
      </c>
      <c r="O1301">
        <v>7</v>
      </c>
      <c r="P1301">
        <v>468.25</v>
      </c>
      <c r="Q1301" s="3">
        <v>0.23</v>
      </c>
      <c r="R1301">
        <v>22.13</v>
      </c>
      <c r="S1301">
        <v>2523.87</v>
      </c>
      <c r="T1301">
        <v>-170.07</v>
      </c>
      <c r="U1301" s="6">
        <f>Table1[[#This Row],[Profit]]/Table1[[#This Row],[Sales]]</f>
        <v>-6.7384611727228427E-2</v>
      </c>
      <c r="V1301" t="s">
        <v>15411</v>
      </c>
      <c r="W1301" t="s">
        <v>15414</v>
      </c>
    </row>
    <row r="1302" spans="1:23" x14ac:dyDescent="0.25">
      <c r="A1302" t="s">
        <v>1320</v>
      </c>
      <c r="B1302" s="1">
        <v>45848</v>
      </c>
      <c r="C1302" s="1" t="str">
        <f>TEXT(Table1[[#This Row],[Order Date]],"YYYY")</f>
        <v>2025</v>
      </c>
      <c r="D1302" s="1" t="str">
        <f>TEXT(Table1[[#This Row],[Order Date]],"MMM")</f>
        <v>Jul</v>
      </c>
      <c r="E1302" t="s">
        <v>6309</v>
      </c>
      <c r="F1302" t="s">
        <v>9863</v>
      </c>
      <c r="G1302" t="s">
        <v>9864</v>
      </c>
      <c r="H1302" t="s">
        <v>9870</v>
      </c>
      <c r="I1302" t="s">
        <v>10069</v>
      </c>
      <c r="J1302" t="s">
        <v>10163</v>
      </c>
      <c r="K1302" t="s">
        <v>11414</v>
      </c>
      <c r="L1302" t="s">
        <v>14444</v>
      </c>
      <c r="M1302" t="s">
        <v>14447</v>
      </c>
      <c r="N1302" t="s">
        <v>15061</v>
      </c>
      <c r="O1302">
        <v>1</v>
      </c>
      <c r="P1302">
        <v>47.89</v>
      </c>
      <c r="Q1302" s="3">
        <v>0.13</v>
      </c>
      <c r="R1302">
        <v>16.88</v>
      </c>
      <c r="S1302">
        <v>41.66</v>
      </c>
      <c r="T1302">
        <v>0.89</v>
      </c>
      <c r="U1302" s="6">
        <f>Table1[[#This Row],[Profit]]/Table1[[#This Row],[Sales]]</f>
        <v>2.1363418146903505E-2</v>
      </c>
      <c r="V1302" t="s">
        <v>15146</v>
      </c>
      <c r="W1302" t="s">
        <v>14886</v>
      </c>
    </row>
    <row r="1303" spans="1:23" x14ac:dyDescent="0.25">
      <c r="A1303" t="s">
        <v>1321</v>
      </c>
      <c r="B1303" s="1">
        <v>44905</v>
      </c>
      <c r="C1303" s="1" t="str">
        <f>TEXT(Table1[[#This Row],[Order Date]],"YYYY")</f>
        <v>2022</v>
      </c>
      <c r="D1303" s="1" t="str">
        <f>TEXT(Table1[[#This Row],[Order Date]],"MMM")</f>
        <v>Dec</v>
      </c>
      <c r="E1303" t="s">
        <v>6310</v>
      </c>
      <c r="F1303" t="s">
        <v>9862</v>
      </c>
      <c r="G1303" t="s">
        <v>9866</v>
      </c>
      <c r="H1303" t="s">
        <v>9870</v>
      </c>
      <c r="I1303" t="s">
        <v>9894</v>
      </c>
      <c r="J1303" t="s">
        <v>10147</v>
      </c>
      <c r="K1303" t="s">
        <v>11415</v>
      </c>
      <c r="L1303" t="s">
        <v>14445</v>
      </c>
      <c r="M1303" t="s">
        <v>14449</v>
      </c>
      <c r="N1303" t="s">
        <v>14767</v>
      </c>
      <c r="O1303">
        <v>1</v>
      </c>
      <c r="P1303">
        <v>794.43</v>
      </c>
      <c r="Q1303" s="3">
        <v>7.0000000000000007E-2</v>
      </c>
      <c r="R1303">
        <v>6.32</v>
      </c>
      <c r="S1303">
        <v>738.82</v>
      </c>
      <c r="T1303">
        <v>189.88</v>
      </c>
      <c r="U1303" s="6">
        <f>Table1[[#This Row],[Profit]]/Table1[[#This Row],[Sales]]</f>
        <v>0.25700441244146066</v>
      </c>
      <c r="V1303" t="s">
        <v>15146</v>
      </c>
      <c r="W1303" t="s">
        <v>15414</v>
      </c>
    </row>
    <row r="1304" spans="1:23" x14ac:dyDescent="0.25">
      <c r="A1304" t="s">
        <v>1322</v>
      </c>
      <c r="B1304" s="1">
        <v>45685</v>
      </c>
      <c r="C1304" s="1" t="str">
        <f>TEXT(Table1[[#This Row],[Order Date]],"YYYY")</f>
        <v>2025</v>
      </c>
      <c r="D1304" s="1" t="str">
        <f>TEXT(Table1[[#This Row],[Order Date]],"MMM")</f>
        <v>Jan</v>
      </c>
      <c r="E1304" t="s">
        <v>6311</v>
      </c>
      <c r="F1304" t="s">
        <v>9861</v>
      </c>
      <c r="G1304" t="s">
        <v>9866</v>
      </c>
      <c r="H1304" t="s">
        <v>9870</v>
      </c>
      <c r="I1304" t="s">
        <v>9914</v>
      </c>
      <c r="J1304" t="s">
        <v>10160</v>
      </c>
      <c r="K1304" t="s">
        <v>11416</v>
      </c>
      <c r="L1304" t="s">
        <v>14445</v>
      </c>
      <c r="M1304" t="s">
        <v>14452</v>
      </c>
      <c r="N1304" t="s">
        <v>14500</v>
      </c>
      <c r="O1304">
        <v>10</v>
      </c>
      <c r="P1304">
        <v>508.38</v>
      </c>
      <c r="Q1304" s="3">
        <v>0.28000000000000003</v>
      </c>
      <c r="R1304">
        <v>30.62</v>
      </c>
      <c r="S1304">
        <v>3660.34</v>
      </c>
      <c r="T1304">
        <v>-117.42</v>
      </c>
      <c r="U1304" s="6">
        <f>Table1[[#This Row],[Profit]]/Table1[[#This Row],[Sales]]</f>
        <v>-3.2078987197910573E-2</v>
      </c>
      <c r="V1304" t="s">
        <v>15146</v>
      </c>
      <c r="W1304" t="s">
        <v>15412</v>
      </c>
    </row>
    <row r="1305" spans="1:23" x14ac:dyDescent="0.25">
      <c r="A1305" t="s">
        <v>1323</v>
      </c>
      <c r="B1305" s="1">
        <v>45007</v>
      </c>
      <c r="C1305" s="1" t="str">
        <f>TEXT(Table1[[#This Row],[Order Date]],"YYYY")</f>
        <v>2023</v>
      </c>
      <c r="D1305" s="1" t="str">
        <f>TEXT(Table1[[#This Row],[Order Date]],"MMM")</f>
        <v>Mar</v>
      </c>
      <c r="E1305" t="s">
        <v>6312</v>
      </c>
      <c r="F1305" t="s">
        <v>9862</v>
      </c>
      <c r="G1305" t="s">
        <v>9864</v>
      </c>
      <c r="H1305" t="s">
        <v>9871</v>
      </c>
      <c r="I1305" t="s">
        <v>9952</v>
      </c>
      <c r="J1305" t="s">
        <v>10117</v>
      </c>
      <c r="K1305" t="s">
        <v>11417</v>
      </c>
      <c r="L1305" t="s">
        <v>14444</v>
      </c>
      <c r="M1305" t="s">
        <v>14454</v>
      </c>
      <c r="N1305" t="s">
        <v>14908</v>
      </c>
      <c r="O1305">
        <v>8</v>
      </c>
      <c r="P1305">
        <v>739.52</v>
      </c>
      <c r="Q1305" s="3">
        <v>0.02</v>
      </c>
      <c r="R1305">
        <v>25.19</v>
      </c>
      <c r="S1305">
        <v>5797.84</v>
      </c>
      <c r="T1305">
        <v>1555.54</v>
      </c>
      <c r="U1305" s="6">
        <f>Table1[[#This Row],[Profit]]/Table1[[#This Row],[Sales]]</f>
        <v>0.26829646902984561</v>
      </c>
      <c r="V1305" t="s">
        <v>15409</v>
      </c>
      <c r="W1305" t="s">
        <v>15414</v>
      </c>
    </row>
    <row r="1306" spans="1:23" x14ac:dyDescent="0.25">
      <c r="A1306" t="s">
        <v>1324</v>
      </c>
      <c r="B1306" s="1">
        <v>45054</v>
      </c>
      <c r="C1306" s="1" t="str">
        <f>TEXT(Table1[[#This Row],[Order Date]],"YYYY")</f>
        <v>2023</v>
      </c>
      <c r="D1306" s="1" t="str">
        <f>TEXT(Table1[[#This Row],[Order Date]],"MMM")</f>
        <v>May</v>
      </c>
      <c r="E1306" t="s">
        <v>6313</v>
      </c>
      <c r="F1306" t="s">
        <v>9862</v>
      </c>
      <c r="G1306" t="s">
        <v>9864</v>
      </c>
      <c r="H1306" t="s">
        <v>9871</v>
      </c>
      <c r="I1306" t="s">
        <v>10075</v>
      </c>
      <c r="J1306" t="s">
        <v>10131</v>
      </c>
      <c r="K1306" t="s">
        <v>11418</v>
      </c>
      <c r="L1306" t="s">
        <v>14444</v>
      </c>
      <c r="M1306" t="s">
        <v>14454</v>
      </c>
      <c r="N1306" t="s">
        <v>15186</v>
      </c>
      <c r="O1306">
        <v>4</v>
      </c>
      <c r="P1306">
        <v>24.91</v>
      </c>
      <c r="Q1306" s="3">
        <v>0.19</v>
      </c>
      <c r="R1306">
        <v>18.23</v>
      </c>
      <c r="S1306">
        <v>80.709999999999994</v>
      </c>
      <c r="T1306">
        <v>15.35</v>
      </c>
      <c r="U1306" s="6">
        <f>Table1[[#This Row],[Profit]]/Table1[[#This Row],[Sales]]</f>
        <v>0.19018708957997771</v>
      </c>
      <c r="V1306" t="s">
        <v>15411</v>
      </c>
      <c r="W1306" t="s">
        <v>15412</v>
      </c>
    </row>
    <row r="1307" spans="1:23" x14ac:dyDescent="0.25">
      <c r="A1307" t="s">
        <v>1325</v>
      </c>
      <c r="B1307" s="1">
        <v>45919</v>
      </c>
      <c r="C1307" s="1" t="str">
        <f>TEXT(Table1[[#This Row],[Order Date]],"YYYY")</f>
        <v>2025</v>
      </c>
      <c r="D1307" s="1" t="str">
        <f>TEXT(Table1[[#This Row],[Order Date]],"MMM")</f>
        <v>Sep</v>
      </c>
      <c r="E1307" t="s">
        <v>6314</v>
      </c>
      <c r="F1307" t="s">
        <v>9862</v>
      </c>
      <c r="G1307" t="s">
        <v>9865</v>
      </c>
      <c r="H1307" t="s">
        <v>9869</v>
      </c>
      <c r="I1307" t="s">
        <v>9889</v>
      </c>
      <c r="J1307" t="s">
        <v>10138</v>
      </c>
      <c r="K1307" t="s">
        <v>11419</v>
      </c>
      <c r="L1307" t="s">
        <v>14444</v>
      </c>
      <c r="M1307" t="s">
        <v>14448</v>
      </c>
      <c r="N1307" t="s">
        <v>14963</v>
      </c>
      <c r="O1307">
        <v>4</v>
      </c>
      <c r="P1307">
        <v>43.16</v>
      </c>
      <c r="Q1307" s="3">
        <v>0.14000000000000001</v>
      </c>
      <c r="R1307">
        <v>16.760000000000002</v>
      </c>
      <c r="S1307">
        <v>148.47</v>
      </c>
      <c r="T1307">
        <v>14.67</v>
      </c>
      <c r="U1307" s="6">
        <f>Table1[[#This Row],[Profit]]/Table1[[#This Row],[Sales]]</f>
        <v>9.880783996767023E-2</v>
      </c>
      <c r="V1307" t="s">
        <v>15411</v>
      </c>
      <c r="W1307" t="s">
        <v>15413</v>
      </c>
    </row>
    <row r="1308" spans="1:23" x14ac:dyDescent="0.25">
      <c r="A1308" t="s">
        <v>1326</v>
      </c>
      <c r="B1308" s="1">
        <v>45457</v>
      </c>
      <c r="C1308" s="1" t="str">
        <f>TEXT(Table1[[#This Row],[Order Date]],"YYYY")</f>
        <v>2024</v>
      </c>
      <c r="D1308" s="1" t="str">
        <f>TEXT(Table1[[#This Row],[Order Date]],"MMM")</f>
        <v>Jun</v>
      </c>
      <c r="E1308" t="s">
        <v>6315</v>
      </c>
      <c r="F1308" t="s">
        <v>9861</v>
      </c>
      <c r="G1308" t="s">
        <v>9865</v>
      </c>
      <c r="H1308" t="s">
        <v>9867</v>
      </c>
      <c r="I1308" t="s">
        <v>9880</v>
      </c>
      <c r="J1308" t="s">
        <v>10144</v>
      </c>
      <c r="K1308" t="s">
        <v>11420</v>
      </c>
      <c r="L1308" t="s">
        <v>14445</v>
      </c>
      <c r="M1308" t="s">
        <v>14449</v>
      </c>
      <c r="N1308" t="s">
        <v>15146</v>
      </c>
      <c r="O1308">
        <v>1</v>
      </c>
      <c r="P1308">
        <v>615.6</v>
      </c>
      <c r="Q1308" s="3">
        <v>0.21</v>
      </c>
      <c r="R1308">
        <v>12.47</v>
      </c>
      <c r="S1308">
        <v>486.32</v>
      </c>
      <c r="T1308">
        <v>97.49</v>
      </c>
      <c r="U1308" s="6">
        <f>Table1[[#This Row],[Profit]]/Table1[[#This Row],[Sales]]</f>
        <v>0.20046471459121565</v>
      </c>
      <c r="V1308" t="s">
        <v>15411</v>
      </c>
      <c r="W1308" t="s">
        <v>15413</v>
      </c>
    </row>
    <row r="1309" spans="1:23" x14ac:dyDescent="0.25">
      <c r="A1309" t="s">
        <v>1327</v>
      </c>
      <c r="B1309" s="1">
        <v>45028</v>
      </c>
      <c r="C1309" s="1" t="str">
        <f>TEXT(Table1[[#This Row],[Order Date]],"YYYY")</f>
        <v>2023</v>
      </c>
      <c r="D1309" s="1" t="str">
        <f>TEXT(Table1[[#This Row],[Order Date]],"MMM")</f>
        <v>Apr</v>
      </c>
      <c r="E1309" t="s">
        <v>6316</v>
      </c>
      <c r="F1309" t="s">
        <v>9863</v>
      </c>
      <c r="G1309" t="s">
        <v>9866</v>
      </c>
      <c r="H1309" t="s">
        <v>9867</v>
      </c>
      <c r="I1309" t="s">
        <v>10085</v>
      </c>
      <c r="J1309" t="s">
        <v>10141</v>
      </c>
      <c r="K1309" t="s">
        <v>11421</v>
      </c>
      <c r="L1309" t="s">
        <v>14445</v>
      </c>
      <c r="M1309" t="s">
        <v>14449</v>
      </c>
      <c r="N1309" t="s">
        <v>15059</v>
      </c>
      <c r="O1309">
        <v>3</v>
      </c>
      <c r="P1309">
        <v>272.73</v>
      </c>
      <c r="Q1309" s="3">
        <v>0.25</v>
      </c>
      <c r="R1309">
        <v>34.979999999999997</v>
      </c>
      <c r="S1309">
        <v>613.64</v>
      </c>
      <c r="T1309">
        <v>-52.23</v>
      </c>
      <c r="U1309" s="6">
        <f>Table1[[#This Row],[Profit]]/Table1[[#This Row],[Sales]]</f>
        <v>-8.5115051170067138E-2</v>
      </c>
      <c r="V1309" t="s">
        <v>15411</v>
      </c>
      <c r="W1309" t="s">
        <v>15412</v>
      </c>
    </row>
    <row r="1310" spans="1:23" x14ac:dyDescent="0.25">
      <c r="A1310" t="s">
        <v>1328</v>
      </c>
      <c r="B1310" s="1">
        <v>45802</v>
      </c>
      <c r="C1310" s="1" t="str">
        <f>TEXT(Table1[[#This Row],[Order Date]],"YYYY")</f>
        <v>2025</v>
      </c>
      <c r="D1310" s="1" t="str">
        <f>TEXT(Table1[[#This Row],[Order Date]],"MMM")</f>
        <v>May</v>
      </c>
      <c r="E1310" t="s">
        <v>6317</v>
      </c>
      <c r="F1310" t="s">
        <v>9863</v>
      </c>
      <c r="G1310" t="s">
        <v>9866</v>
      </c>
      <c r="H1310" t="s">
        <v>9867</v>
      </c>
      <c r="I1310" t="s">
        <v>9946</v>
      </c>
      <c r="J1310" t="s">
        <v>10115</v>
      </c>
      <c r="K1310" t="s">
        <v>11422</v>
      </c>
      <c r="L1310" t="s">
        <v>14444</v>
      </c>
      <c r="M1310" t="s">
        <v>14454</v>
      </c>
      <c r="N1310" t="s">
        <v>14664</v>
      </c>
      <c r="O1310">
        <v>2</v>
      </c>
      <c r="P1310">
        <v>673.95</v>
      </c>
      <c r="Q1310" s="3">
        <v>0.28000000000000003</v>
      </c>
      <c r="R1310">
        <v>43.86</v>
      </c>
      <c r="S1310">
        <v>970.49</v>
      </c>
      <c r="T1310">
        <v>37.4</v>
      </c>
      <c r="U1310" s="6">
        <f>Table1[[#This Row],[Profit]]/Table1[[#This Row],[Sales]]</f>
        <v>3.8537233768508691E-2</v>
      </c>
      <c r="V1310" t="s">
        <v>15146</v>
      </c>
      <c r="W1310" t="s">
        <v>15414</v>
      </c>
    </row>
    <row r="1311" spans="1:23" x14ac:dyDescent="0.25">
      <c r="A1311" t="s">
        <v>1329</v>
      </c>
      <c r="B1311" s="1">
        <v>45081</v>
      </c>
      <c r="C1311" s="1" t="str">
        <f>TEXT(Table1[[#This Row],[Order Date]],"YYYY")</f>
        <v>2023</v>
      </c>
      <c r="D1311" s="1" t="str">
        <f>TEXT(Table1[[#This Row],[Order Date]],"MMM")</f>
        <v>Jun</v>
      </c>
      <c r="E1311" t="s">
        <v>6318</v>
      </c>
      <c r="F1311" t="s">
        <v>9862</v>
      </c>
      <c r="G1311" t="s">
        <v>9866</v>
      </c>
      <c r="H1311" t="s">
        <v>9870</v>
      </c>
      <c r="I1311" t="s">
        <v>10048</v>
      </c>
      <c r="J1311" t="s">
        <v>10152</v>
      </c>
      <c r="K1311" t="s">
        <v>11423</v>
      </c>
      <c r="L1311" t="s">
        <v>14444</v>
      </c>
      <c r="M1311" t="s">
        <v>14454</v>
      </c>
      <c r="N1311" t="s">
        <v>14800</v>
      </c>
      <c r="O1311">
        <v>5</v>
      </c>
      <c r="P1311">
        <v>268.95999999999998</v>
      </c>
      <c r="Q1311" s="3">
        <v>0.21</v>
      </c>
      <c r="R1311">
        <v>34.979999999999997</v>
      </c>
      <c r="S1311">
        <v>1062.3900000000001</v>
      </c>
      <c r="T1311">
        <v>-6.67</v>
      </c>
      <c r="U1311" s="6">
        <f>Table1[[#This Row],[Profit]]/Table1[[#This Row],[Sales]]</f>
        <v>-6.2782970472237123E-3</v>
      </c>
      <c r="V1311" t="s">
        <v>15409</v>
      </c>
      <c r="W1311" t="s">
        <v>15412</v>
      </c>
    </row>
    <row r="1312" spans="1:23" x14ac:dyDescent="0.25">
      <c r="A1312" t="s">
        <v>1330</v>
      </c>
      <c r="B1312" s="1">
        <v>45778</v>
      </c>
      <c r="C1312" s="1" t="str">
        <f>TEXT(Table1[[#This Row],[Order Date]],"YYYY")</f>
        <v>2025</v>
      </c>
      <c r="D1312" s="1" t="str">
        <f>TEXT(Table1[[#This Row],[Order Date]],"MMM")</f>
        <v>May</v>
      </c>
      <c r="E1312" t="s">
        <v>6319</v>
      </c>
      <c r="F1312" t="s">
        <v>9861</v>
      </c>
      <c r="G1312" t="s">
        <v>9864</v>
      </c>
      <c r="H1312" t="s">
        <v>9871</v>
      </c>
      <c r="I1312" t="s">
        <v>9927</v>
      </c>
      <c r="J1312" t="s">
        <v>10151</v>
      </c>
      <c r="K1312" t="s">
        <v>11424</v>
      </c>
      <c r="L1312" t="s">
        <v>14445</v>
      </c>
      <c r="M1312" t="s">
        <v>14452</v>
      </c>
      <c r="N1312" t="s">
        <v>14624</v>
      </c>
      <c r="O1312">
        <v>2</v>
      </c>
      <c r="P1312">
        <v>761.14</v>
      </c>
      <c r="Q1312" s="3">
        <v>0.19</v>
      </c>
      <c r="R1312">
        <v>25.75</v>
      </c>
      <c r="S1312">
        <v>1233.05</v>
      </c>
      <c r="T1312">
        <v>306.36</v>
      </c>
      <c r="U1312" s="6">
        <f>Table1[[#This Row],[Profit]]/Table1[[#This Row],[Sales]]</f>
        <v>0.24845707797737321</v>
      </c>
      <c r="V1312" t="s">
        <v>15411</v>
      </c>
      <c r="W1312" t="s">
        <v>15413</v>
      </c>
    </row>
    <row r="1313" spans="1:23" x14ac:dyDescent="0.25">
      <c r="A1313" t="s">
        <v>1331</v>
      </c>
      <c r="B1313" s="1">
        <v>45302</v>
      </c>
      <c r="C1313" s="1" t="str">
        <f>TEXT(Table1[[#This Row],[Order Date]],"YYYY")</f>
        <v>2024</v>
      </c>
      <c r="D1313" s="1" t="str">
        <f>TEXT(Table1[[#This Row],[Order Date]],"MMM")</f>
        <v>Jan</v>
      </c>
      <c r="E1313" t="s">
        <v>6320</v>
      </c>
      <c r="F1313" t="s">
        <v>9862</v>
      </c>
      <c r="G1313" t="s">
        <v>9866</v>
      </c>
      <c r="H1313" t="s">
        <v>9869</v>
      </c>
      <c r="I1313" t="s">
        <v>10010</v>
      </c>
      <c r="J1313" t="s">
        <v>10126</v>
      </c>
      <c r="K1313" t="s">
        <v>10195</v>
      </c>
      <c r="L1313" t="s">
        <v>14445</v>
      </c>
      <c r="M1313" t="s">
        <v>14451</v>
      </c>
      <c r="N1313" t="s">
        <v>15187</v>
      </c>
      <c r="O1313">
        <v>6</v>
      </c>
      <c r="P1313">
        <v>506.31</v>
      </c>
      <c r="Q1313" s="3">
        <v>0.05</v>
      </c>
      <c r="R1313">
        <v>44.43</v>
      </c>
      <c r="S1313">
        <v>2885.97</v>
      </c>
      <c r="T1313">
        <v>690.63</v>
      </c>
      <c r="U1313" s="6">
        <f>Table1[[#This Row],[Profit]]/Table1[[#This Row],[Sales]]</f>
        <v>0.23930602189211947</v>
      </c>
      <c r="V1313" t="s">
        <v>15409</v>
      </c>
      <c r="W1313" t="s">
        <v>14886</v>
      </c>
    </row>
    <row r="1314" spans="1:23" x14ac:dyDescent="0.25">
      <c r="A1314" t="s">
        <v>1332</v>
      </c>
      <c r="B1314" s="1">
        <v>45949</v>
      </c>
      <c r="C1314" s="1" t="str">
        <f>TEXT(Table1[[#This Row],[Order Date]],"YYYY")</f>
        <v>2025</v>
      </c>
      <c r="D1314" s="1" t="str">
        <f>TEXT(Table1[[#This Row],[Order Date]],"MMM")</f>
        <v>Oct</v>
      </c>
      <c r="E1314" t="s">
        <v>6321</v>
      </c>
      <c r="F1314" t="s">
        <v>9862</v>
      </c>
      <c r="G1314" t="s">
        <v>9866</v>
      </c>
      <c r="H1314" t="s">
        <v>9869</v>
      </c>
      <c r="I1314" t="s">
        <v>9939</v>
      </c>
      <c r="J1314" t="s">
        <v>10143</v>
      </c>
      <c r="K1314" t="s">
        <v>11425</v>
      </c>
      <c r="L1314" t="s">
        <v>14446</v>
      </c>
      <c r="M1314" t="s">
        <v>14455</v>
      </c>
      <c r="N1314" t="s">
        <v>14804</v>
      </c>
      <c r="O1314">
        <v>7</v>
      </c>
      <c r="P1314">
        <v>52.94</v>
      </c>
      <c r="Q1314" s="3">
        <v>0.14000000000000001</v>
      </c>
      <c r="R1314">
        <v>30.4</v>
      </c>
      <c r="S1314">
        <v>318.7</v>
      </c>
      <c r="T1314">
        <v>12.78</v>
      </c>
      <c r="U1314" s="6">
        <f>Table1[[#This Row],[Profit]]/Table1[[#This Row],[Sales]]</f>
        <v>4.0100407907122687E-2</v>
      </c>
      <c r="V1314" t="s">
        <v>15411</v>
      </c>
      <c r="W1314" t="s">
        <v>14886</v>
      </c>
    </row>
    <row r="1315" spans="1:23" x14ac:dyDescent="0.25">
      <c r="A1315" t="s">
        <v>1333</v>
      </c>
      <c r="B1315" s="1">
        <v>45167</v>
      </c>
      <c r="C1315" s="1" t="str">
        <f>TEXT(Table1[[#This Row],[Order Date]],"YYYY")</f>
        <v>2023</v>
      </c>
      <c r="D1315" s="1" t="str">
        <f>TEXT(Table1[[#This Row],[Order Date]],"MMM")</f>
        <v>Aug</v>
      </c>
      <c r="E1315" t="s">
        <v>6322</v>
      </c>
      <c r="F1315" t="s">
        <v>9862</v>
      </c>
      <c r="G1315" t="s">
        <v>9865</v>
      </c>
      <c r="H1315" t="s">
        <v>9868</v>
      </c>
      <c r="I1315" t="s">
        <v>9905</v>
      </c>
      <c r="J1315" t="s">
        <v>10133</v>
      </c>
      <c r="K1315" t="s">
        <v>11426</v>
      </c>
      <c r="L1315" t="s">
        <v>14446</v>
      </c>
      <c r="M1315" t="s">
        <v>14453</v>
      </c>
      <c r="N1315" t="s">
        <v>14991</v>
      </c>
      <c r="O1315">
        <v>3</v>
      </c>
      <c r="P1315">
        <v>242.83</v>
      </c>
      <c r="Q1315" s="3">
        <v>7.0000000000000007E-2</v>
      </c>
      <c r="R1315">
        <v>39.700000000000003</v>
      </c>
      <c r="S1315">
        <v>677.5</v>
      </c>
      <c r="T1315">
        <v>186.44</v>
      </c>
      <c r="U1315" s="6">
        <f>Table1[[#This Row],[Profit]]/Table1[[#This Row],[Sales]]</f>
        <v>0.27518819188191884</v>
      </c>
      <c r="V1315" t="s">
        <v>15409</v>
      </c>
      <c r="W1315" t="s">
        <v>15414</v>
      </c>
    </row>
    <row r="1316" spans="1:23" x14ac:dyDescent="0.25">
      <c r="A1316" t="s">
        <v>1334</v>
      </c>
      <c r="B1316" s="1">
        <v>45516</v>
      </c>
      <c r="C1316" s="1" t="str">
        <f>TEXT(Table1[[#This Row],[Order Date]],"YYYY")</f>
        <v>2024</v>
      </c>
      <c r="D1316" s="1" t="str">
        <f>TEXT(Table1[[#This Row],[Order Date]],"MMM")</f>
        <v>Aug</v>
      </c>
      <c r="E1316" t="s">
        <v>6323</v>
      </c>
      <c r="F1316" t="s">
        <v>9862</v>
      </c>
      <c r="G1316" t="s">
        <v>9865</v>
      </c>
      <c r="H1316" t="s">
        <v>9867</v>
      </c>
      <c r="I1316" t="s">
        <v>9926</v>
      </c>
      <c r="J1316" t="s">
        <v>10128</v>
      </c>
      <c r="K1316" t="s">
        <v>11427</v>
      </c>
      <c r="L1316" t="s">
        <v>14444</v>
      </c>
      <c r="M1316" t="s">
        <v>14447</v>
      </c>
      <c r="N1316" t="s">
        <v>15188</v>
      </c>
      <c r="O1316">
        <v>6</v>
      </c>
      <c r="P1316">
        <v>432.47</v>
      </c>
      <c r="Q1316" s="3">
        <v>0.12</v>
      </c>
      <c r="R1316">
        <v>35.9</v>
      </c>
      <c r="S1316">
        <v>2283.44</v>
      </c>
      <c r="T1316">
        <v>212.07</v>
      </c>
      <c r="U1316" s="6">
        <f>Table1[[#This Row],[Profit]]/Table1[[#This Row],[Sales]]</f>
        <v>9.2873033668500152E-2</v>
      </c>
      <c r="V1316" t="s">
        <v>15411</v>
      </c>
      <c r="W1316" t="s">
        <v>15412</v>
      </c>
    </row>
    <row r="1317" spans="1:23" x14ac:dyDescent="0.25">
      <c r="A1317" t="s">
        <v>1335</v>
      </c>
      <c r="B1317" s="1">
        <v>45760</v>
      </c>
      <c r="C1317" s="1" t="str">
        <f>TEXT(Table1[[#This Row],[Order Date]],"YYYY")</f>
        <v>2025</v>
      </c>
      <c r="D1317" s="1" t="str">
        <f>TEXT(Table1[[#This Row],[Order Date]],"MMM")</f>
        <v>Apr</v>
      </c>
      <c r="E1317" t="s">
        <v>6324</v>
      </c>
      <c r="F1317" t="s">
        <v>9862</v>
      </c>
      <c r="G1317" t="s">
        <v>9864</v>
      </c>
      <c r="H1317" t="s">
        <v>9871</v>
      </c>
      <c r="I1317" t="s">
        <v>10018</v>
      </c>
      <c r="J1317" t="s">
        <v>10141</v>
      </c>
      <c r="K1317" t="s">
        <v>11428</v>
      </c>
      <c r="L1317" t="s">
        <v>14444</v>
      </c>
      <c r="M1317" t="s">
        <v>14454</v>
      </c>
      <c r="N1317" t="s">
        <v>15159</v>
      </c>
      <c r="O1317">
        <v>10</v>
      </c>
      <c r="P1317">
        <v>558.9</v>
      </c>
      <c r="Q1317" s="3">
        <v>0.12</v>
      </c>
      <c r="R1317">
        <v>20.65</v>
      </c>
      <c r="S1317">
        <v>4918.32</v>
      </c>
      <c r="T1317">
        <v>-274.27999999999997</v>
      </c>
      <c r="U1317" s="6">
        <f>Table1[[#This Row],[Profit]]/Table1[[#This Row],[Sales]]</f>
        <v>-5.5767009873290065E-2</v>
      </c>
      <c r="V1317" t="s">
        <v>15411</v>
      </c>
      <c r="W1317" t="s">
        <v>14886</v>
      </c>
    </row>
    <row r="1318" spans="1:23" x14ac:dyDescent="0.25">
      <c r="A1318" t="s">
        <v>1336</v>
      </c>
      <c r="B1318" s="1">
        <v>44919</v>
      </c>
      <c r="C1318" s="1" t="str">
        <f>TEXT(Table1[[#This Row],[Order Date]],"YYYY")</f>
        <v>2022</v>
      </c>
      <c r="D1318" s="1" t="str">
        <f>TEXT(Table1[[#This Row],[Order Date]],"MMM")</f>
        <v>Dec</v>
      </c>
      <c r="E1318" t="s">
        <v>6325</v>
      </c>
      <c r="F1318" t="s">
        <v>9863</v>
      </c>
      <c r="G1318" t="s">
        <v>9865</v>
      </c>
      <c r="H1318" t="s">
        <v>9870</v>
      </c>
      <c r="I1318" t="s">
        <v>9945</v>
      </c>
      <c r="J1318" t="s">
        <v>10149</v>
      </c>
      <c r="K1318" t="s">
        <v>11429</v>
      </c>
      <c r="L1318" t="s">
        <v>14444</v>
      </c>
      <c r="M1318" t="s">
        <v>14447</v>
      </c>
      <c r="N1318" t="s">
        <v>14539</v>
      </c>
      <c r="O1318">
        <v>5</v>
      </c>
      <c r="P1318">
        <v>329.24</v>
      </c>
      <c r="Q1318" s="3">
        <v>0.17</v>
      </c>
      <c r="R1318">
        <v>15.1</v>
      </c>
      <c r="S1318">
        <v>1366.35</v>
      </c>
      <c r="T1318">
        <v>-98.5</v>
      </c>
      <c r="U1318" s="6">
        <f>Table1[[#This Row],[Profit]]/Table1[[#This Row],[Sales]]</f>
        <v>-7.2089874483111951E-2</v>
      </c>
      <c r="V1318" t="s">
        <v>15409</v>
      </c>
      <c r="W1318" t="s">
        <v>14886</v>
      </c>
    </row>
    <row r="1319" spans="1:23" x14ac:dyDescent="0.25">
      <c r="A1319" t="s">
        <v>1337</v>
      </c>
      <c r="B1319" s="1">
        <v>45274</v>
      </c>
      <c r="C1319" s="1" t="str">
        <f>TEXT(Table1[[#This Row],[Order Date]],"YYYY")</f>
        <v>2023</v>
      </c>
      <c r="D1319" s="1" t="str">
        <f>TEXT(Table1[[#This Row],[Order Date]],"MMM")</f>
        <v>Dec</v>
      </c>
      <c r="E1319" t="s">
        <v>6326</v>
      </c>
      <c r="F1319" t="s">
        <v>9862</v>
      </c>
      <c r="G1319" t="s">
        <v>9864</v>
      </c>
      <c r="H1319" t="s">
        <v>9871</v>
      </c>
      <c r="I1319" t="s">
        <v>9904</v>
      </c>
      <c r="J1319" t="s">
        <v>10139</v>
      </c>
      <c r="K1319" t="s">
        <v>11430</v>
      </c>
      <c r="L1319" t="s">
        <v>14444</v>
      </c>
      <c r="M1319" t="s">
        <v>14454</v>
      </c>
      <c r="N1319" t="s">
        <v>15189</v>
      </c>
      <c r="O1319">
        <v>7</v>
      </c>
      <c r="P1319">
        <v>306.33999999999997</v>
      </c>
      <c r="Q1319" s="3">
        <v>0.1</v>
      </c>
      <c r="R1319">
        <v>7.18</v>
      </c>
      <c r="S1319">
        <v>1929.94</v>
      </c>
      <c r="T1319">
        <v>89.7</v>
      </c>
      <c r="U1319" s="6">
        <f>Table1[[#This Row],[Profit]]/Table1[[#This Row],[Sales]]</f>
        <v>4.6478128853746747E-2</v>
      </c>
      <c r="V1319" t="s">
        <v>15146</v>
      </c>
      <c r="W1319" t="s">
        <v>15412</v>
      </c>
    </row>
    <row r="1320" spans="1:23" x14ac:dyDescent="0.25">
      <c r="A1320" t="s">
        <v>1338</v>
      </c>
      <c r="B1320" s="1">
        <v>45647</v>
      </c>
      <c r="C1320" s="1" t="str">
        <f>TEXT(Table1[[#This Row],[Order Date]],"YYYY")</f>
        <v>2024</v>
      </c>
      <c r="D1320" s="1" t="str">
        <f>TEXT(Table1[[#This Row],[Order Date]],"MMM")</f>
        <v>Dec</v>
      </c>
      <c r="E1320" t="s">
        <v>6327</v>
      </c>
      <c r="F1320" t="s">
        <v>9863</v>
      </c>
      <c r="G1320" t="s">
        <v>9865</v>
      </c>
      <c r="H1320" t="s">
        <v>9868</v>
      </c>
      <c r="I1320" t="s">
        <v>10017</v>
      </c>
      <c r="J1320" t="s">
        <v>10140</v>
      </c>
      <c r="K1320" t="s">
        <v>11431</v>
      </c>
      <c r="L1320" t="s">
        <v>14444</v>
      </c>
      <c r="M1320" t="s">
        <v>14448</v>
      </c>
      <c r="N1320" t="s">
        <v>15190</v>
      </c>
      <c r="O1320">
        <v>7</v>
      </c>
      <c r="P1320">
        <v>412.86</v>
      </c>
      <c r="Q1320" s="3">
        <v>0.27</v>
      </c>
      <c r="R1320">
        <v>18.54</v>
      </c>
      <c r="S1320">
        <v>2109.71</v>
      </c>
      <c r="T1320">
        <v>139.06</v>
      </c>
      <c r="U1320" s="6">
        <f>Table1[[#This Row],[Profit]]/Table1[[#This Row],[Sales]]</f>
        <v>6.5914272577747651E-2</v>
      </c>
      <c r="V1320" t="s">
        <v>15146</v>
      </c>
      <c r="W1320" t="s">
        <v>15413</v>
      </c>
    </row>
    <row r="1321" spans="1:23" x14ac:dyDescent="0.25">
      <c r="A1321" t="s">
        <v>1339</v>
      </c>
      <c r="B1321" s="1">
        <v>45588</v>
      </c>
      <c r="C1321" s="1" t="str">
        <f>TEXT(Table1[[#This Row],[Order Date]],"YYYY")</f>
        <v>2024</v>
      </c>
      <c r="D1321" s="1" t="str">
        <f>TEXT(Table1[[#This Row],[Order Date]],"MMM")</f>
        <v>Oct</v>
      </c>
      <c r="E1321" t="s">
        <v>6328</v>
      </c>
      <c r="F1321" t="s">
        <v>9862</v>
      </c>
      <c r="G1321" t="s">
        <v>9864</v>
      </c>
      <c r="H1321" t="s">
        <v>9870</v>
      </c>
      <c r="I1321" t="s">
        <v>9896</v>
      </c>
      <c r="J1321" t="s">
        <v>10131</v>
      </c>
      <c r="K1321" t="s">
        <v>11432</v>
      </c>
      <c r="L1321" t="s">
        <v>14444</v>
      </c>
      <c r="M1321" t="s">
        <v>14447</v>
      </c>
      <c r="N1321" t="s">
        <v>14663</v>
      </c>
      <c r="O1321">
        <v>7</v>
      </c>
      <c r="P1321">
        <v>598.54999999999995</v>
      </c>
      <c r="Q1321" s="3">
        <v>0.28999999999999998</v>
      </c>
      <c r="R1321">
        <v>6.1</v>
      </c>
      <c r="S1321">
        <v>2974.79</v>
      </c>
      <c r="T1321">
        <v>172.44</v>
      </c>
      <c r="U1321" s="6">
        <f>Table1[[#This Row],[Profit]]/Table1[[#This Row],[Sales]]</f>
        <v>5.7967117006578618E-2</v>
      </c>
      <c r="V1321" t="s">
        <v>15409</v>
      </c>
      <c r="W1321" t="s">
        <v>15413</v>
      </c>
    </row>
    <row r="1322" spans="1:23" x14ac:dyDescent="0.25">
      <c r="A1322" t="s">
        <v>1340</v>
      </c>
      <c r="B1322" s="1">
        <v>45426</v>
      </c>
      <c r="C1322" s="1" t="str">
        <f>TEXT(Table1[[#This Row],[Order Date]],"YYYY")</f>
        <v>2024</v>
      </c>
      <c r="D1322" s="1" t="str">
        <f>TEXT(Table1[[#This Row],[Order Date]],"MMM")</f>
        <v>May</v>
      </c>
      <c r="E1322" t="s">
        <v>6329</v>
      </c>
      <c r="F1322" t="s">
        <v>9863</v>
      </c>
      <c r="G1322" t="s">
        <v>9865</v>
      </c>
      <c r="H1322" t="s">
        <v>9867</v>
      </c>
      <c r="I1322" t="s">
        <v>10088</v>
      </c>
      <c r="J1322" t="s">
        <v>10161</v>
      </c>
      <c r="K1322" t="s">
        <v>11433</v>
      </c>
      <c r="L1322" t="s">
        <v>14446</v>
      </c>
      <c r="M1322" t="s">
        <v>14453</v>
      </c>
      <c r="N1322" t="s">
        <v>14731</v>
      </c>
      <c r="O1322">
        <v>3</v>
      </c>
      <c r="P1322">
        <v>46.85</v>
      </c>
      <c r="Q1322" s="3">
        <v>0.09</v>
      </c>
      <c r="R1322">
        <v>47.9</v>
      </c>
      <c r="S1322">
        <v>127.9</v>
      </c>
      <c r="T1322">
        <v>8.33</v>
      </c>
      <c r="U1322" s="6">
        <f>Table1[[#This Row],[Profit]]/Table1[[#This Row],[Sales]]</f>
        <v>6.5129007036747455E-2</v>
      </c>
      <c r="V1322" t="s">
        <v>15411</v>
      </c>
      <c r="W1322" t="s">
        <v>15414</v>
      </c>
    </row>
    <row r="1323" spans="1:23" x14ac:dyDescent="0.25">
      <c r="A1323" t="s">
        <v>1341</v>
      </c>
      <c r="B1323" s="1">
        <v>45506</v>
      </c>
      <c r="C1323" s="1" t="str">
        <f>TEXT(Table1[[#This Row],[Order Date]],"YYYY")</f>
        <v>2024</v>
      </c>
      <c r="D1323" s="1" t="str">
        <f>TEXT(Table1[[#This Row],[Order Date]],"MMM")</f>
        <v>Aug</v>
      </c>
      <c r="E1323" t="s">
        <v>6330</v>
      </c>
      <c r="F1323" t="s">
        <v>9863</v>
      </c>
      <c r="G1323" t="s">
        <v>9866</v>
      </c>
      <c r="H1323" t="s">
        <v>9868</v>
      </c>
      <c r="I1323" t="s">
        <v>9989</v>
      </c>
      <c r="J1323" t="s">
        <v>10133</v>
      </c>
      <c r="K1323" t="s">
        <v>11434</v>
      </c>
      <c r="L1323" t="s">
        <v>14444</v>
      </c>
      <c r="M1323" t="s">
        <v>14448</v>
      </c>
      <c r="N1323" t="s">
        <v>14727</v>
      </c>
      <c r="O1323">
        <v>4</v>
      </c>
      <c r="P1323">
        <v>634.29999999999995</v>
      </c>
      <c r="Q1323" s="3">
        <v>0.05</v>
      </c>
      <c r="R1323">
        <v>44.56</v>
      </c>
      <c r="S1323">
        <v>2410.34</v>
      </c>
      <c r="T1323">
        <v>439.82</v>
      </c>
      <c r="U1323" s="6">
        <f>Table1[[#This Row],[Profit]]/Table1[[#This Row],[Sales]]</f>
        <v>0.18247218234771856</v>
      </c>
      <c r="V1323" t="s">
        <v>15146</v>
      </c>
      <c r="W1323" t="s">
        <v>15413</v>
      </c>
    </row>
    <row r="1324" spans="1:23" x14ac:dyDescent="0.25">
      <c r="A1324" t="s">
        <v>1342</v>
      </c>
      <c r="B1324" s="1">
        <v>45754</v>
      </c>
      <c r="C1324" s="1" t="str">
        <f>TEXT(Table1[[#This Row],[Order Date]],"YYYY")</f>
        <v>2025</v>
      </c>
      <c r="D1324" s="1" t="str">
        <f>TEXT(Table1[[#This Row],[Order Date]],"MMM")</f>
        <v>Apr</v>
      </c>
      <c r="E1324" t="s">
        <v>6331</v>
      </c>
      <c r="F1324" t="s">
        <v>9863</v>
      </c>
      <c r="G1324" t="s">
        <v>9864</v>
      </c>
      <c r="H1324" t="s">
        <v>9869</v>
      </c>
      <c r="I1324" t="s">
        <v>10007</v>
      </c>
      <c r="J1324" t="s">
        <v>10160</v>
      </c>
      <c r="K1324" t="s">
        <v>11435</v>
      </c>
      <c r="L1324" t="s">
        <v>14445</v>
      </c>
      <c r="M1324" t="s">
        <v>14449</v>
      </c>
      <c r="N1324" t="s">
        <v>15191</v>
      </c>
      <c r="O1324">
        <v>6</v>
      </c>
      <c r="P1324">
        <v>392.69</v>
      </c>
      <c r="Q1324" s="3">
        <v>0.11</v>
      </c>
      <c r="R1324">
        <v>29.13</v>
      </c>
      <c r="S1324">
        <v>2096.96</v>
      </c>
      <c r="T1324">
        <v>-124.14</v>
      </c>
      <c r="U1324" s="6">
        <f>Table1[[#This Row],[Profit]]/Table1[[#This Row],[Sales]]</f>
        <v>-5.9199984739813825E-2</v>
      </c>
      <c r="V1324" t="s">
        <v>15411</v>
      </c>
      <c r="W1324" t="s">
        <v>15414</v>
      </c>
    </row>
    <row r="1325" spans="1:23" x14ac:dyDescent="0.25">
      <c r="A1325" t="s">
        <v>1343</v>
      </c>
      <c r="B1325" s="1">
        <v>45023</v>
      </c>
      <c r="C1325" s="1" t="str">
        <f>TEXT(Table1[[#This Row],[Order Date]],"YYYY")</f>
        <v>2023</v>
      </c>
      <c r="D1325" s="1" t="str">
        <f>TEXT(Table1[[#This Row],[Order Date]],"MMM")</f>
        <v>Apr</v>
      </c>
      <c r="E1325" t="s">
        <v>6332</v>
      </c>
      <c r="F1325" t="s">
        <v>9862</v>
      </c>
      <c r="G1325" t="s">
        <v>9865</v>
      </c>
      <c r="H1325" t="s">
        <v>9871</v>
      </c>
      <c r="I1325" t="s">
        <v>9908</v>
      </c>
      <c r="J1325" t="s">
        <v>10129</v>
      </c>
      <c r="K1325" t="s">
        <v>11436</v>
      </c>
      <c r="L1325" t="s">
        <v>14445</v>
      </c>
      <c r="M1325" t="s">
        <v>14451</v>
      </c>
      <c r="N1325" t="s">
        <v>15192</v>
      </c>
      <c r="O1325">
        <v>5</v>
      </c>
      <c r="P1325">
        <v>797.18</v>
      </c>
      <c r="Q1325" s="3">
        <v>0.13</v>
      </c>
      <c r="R1325">
        <v>24.87</v>
      </c>
      <c r="S1325">
        <v>3467.73</v>
      </c>
      <c r="T1325">
        <v>467.06</v>
      </c>
      <c r="U1325" s="6">
        <f>Table1[[#This Row],[Profit]]/Table1[[#This Row],[Sales]]</f>
        <v>0.13468753334313802</v>
      </c>
      <c r="V1325" t="s">
        <v>15146</v>
      </c>
      <c r="W1325" t="s">
        <v>15414</v>
      </c>
    </row>
    <row r="1326" spans="1:23" x14ac:dyDescent="0.25">
      <c r="A1326" t="s">
        <v>1344</v>
      </c>
      <c r="B1326" s="1">
        <v>45969</v>
      </c>
      <c r="C1326" s="1" t="str">
        <f>TEXT(Table1[[#This Row],[Order Date]],"YYYY")</f>
        <v>2025</v>
      </c>
      <c r="D1326" s="1" t="str">
        <f>TEXT(Table1[[#This Row],[Order Date]],"MMM")</f>
        <v>Nov</v>
      </c>
      <c r="E1326" t="s">
        <v>6333</v>
      </c>
      <c r="F1326" t="s">
        <v>9863</v>
      </c>
      <c r="G1326" t="s">
        <v>9864</v>
      </c>
      <c r="H1326" t="s">
        <v>9867</v>
      </c>
      <c r="I1326" t="s">
        <v>10100</v>
      </c>
      <c r="J1326" t="s">
        <v>10154</v>
      </c>
      <c r="K1326" t="s">
        <v>11437</v>
      </c>
      <c r="L1326" t="s">
        <v>14446</v>
      </c>
      <c r="M1326" t="s">
        <v>14455</v>
      </c>
      <c r="N1326" t="s">
        <v>15193</v>
      </c>
      <c r="O1326">
        <v>5</v>
      </c>
      <c r="P1326">
        <v>557.72</v>
      </c>
      <c r="Q1326" s="3">
        <v>0</v>
      </c>
      <c r="R1326">
        <v>45.49</v>
      </c>
      <c r="S1326">
        <v>2788.6</v>
      </c>
      <c r="T1326">
        <v>822.27</v>
      </c>
      <c r="U1326" s="6">
        <f>Table1[[#This Row],[Profit]]/Table1[[#This Row],[Sales]]</f>
        <v>0.29486839274187765</v>
      </c>
      <c r="V1326" t="s">
        <v>15409</v>
      </c>
      <c r="W1326" t="s">
        <v>15414</v>
      </c>
    </row>
    <row r="1327" spans="1:23" x14ac:dyDescent="0.25">
      <c r="A1327" t="s">
        <v>1345</v>
      </c>
      <c r="B1327" s="1">
        <v>45189</v>
      </c>
      <c r="C1327" s="1" t="str">
        <f>TEXT(Table1[[#This Row],[Order Date]],"YYYY")</f>
        <v>2023</v>
      </c>
      <c r="D1327" s="1" t="str">
        <f>TEXT(Table1[[#This Row],[Order Date]],"MMM")</f>
        <v>Sep</v>
      </c>
      <c r="E1327" t="s">
        <v>6334</v>
      </c>
      <c r="F1327" t="s">
        <v>9863</v>
      </c>
      <c r="G1327" t="s">
        <v>9864</v>
      </c>
      <c r="H1327" t="s">
        <v>9867</v>
      </c>
      <c r="I1327" t="s">
        <v>9976</v>
      </c>
      <c r="J1327" t="s">
        <v>10129</v>
      </c>
      <c r="K1327" t="s">
        <v>11438</v>
      </c>
      <c r="L1327" t="s">
        <v>14446</v>
      </c>
      <c r="M1327" t="s">
        <v>14450</v>
      </c>
      <c r="N1327" t="s">
        <v>14988</v>
      </c>
      <c r="O1327">
        <v>2</v>
      </c>
      <c r="P1327">
        <v>263.52</v>
      </c>
      <c r="Q1327" s="3">
        <v>0.08</v>
      </c>
      <c r="R1327">
        <v>20.93</v>
      </c>
      <c r="S1327">
        <v>484.88</v>
      </c>
      <c r="T1327">
        <v>117.89</v>
      </c>
      <c r="U1327" s="6">
        <f>Table1[[#This Row],[Profit]]/Table1[[#This Row],[Sales]]</f>
        <v>0.24313232139910906</v>
      </c>
      <c r="V1327" t="s">
        <v>15409</v>
      </c>
      <c r="W1327" t="s">
        <v>15413</v>
      </c>
    </row>
    <row r="1328" spans="1:23" x14ac:dyDescent="0.25">
      <c r="A1328" t="s">
        <v>1346</v>
      </c>
      <c r="B1328" s="1">
        <v>45873</v>
      </c>
      <c r="C1328" s="1" t="str">
        <f>TEXT(Table1[[#This Row],[Order Date]],"YYYY")</f>
        <v>2025</v>
      </c>
      <c r="D1328" s="1" t="str">
        <f>TEXT(Table1[[#This Row],[Order Date]],"MMM")</f>
        <v>Aug</v>
      </c>
      <c r="E1328" t="s">
        <v>6335</v>
      </c>
      <c r="F1328" t="s">
        <v>9861</v>
      </c>
      <c r="G1328" t="s">
        <v>9864</v>
      </c>
      <c r="H1328" t="s">
        <v>9867</v>
      </c>
      <c r="I1328" t="s">
        <v>10088</v>
      </c>
      <c r="J1328" t="s">
        <v>10117</v>
      </c>
      <c r="K1328" t="s">
        <v>11439</v>
      </c>
      <c r="L1328" t="s">
        <v>14445</v>
      </c>
      <c r="M1328" t="s">
        <v>14451</v>
      </c>
      <c r="N1328" t="s">
        <v>14746</v>
      </c>
      <c r="O1328">
        <v>1</v>
      </c>
      <c r="P1328">
        <v>629.87</v>
      </c>
      <c r="Q1328" s="3">
        <v>0.16</v>
      </c>
      <c r="R1328">
        <v>30.03</v>
      </c>
      <c r="S1328">
        <v>529.09</v>
      </c>
      <c r="T1328">
        <v>136.44999999999999</v>
      </c>
      <c r="U1328" s="6">
        <f>Table1[[#This Row],[Profit]]/Table1[[#This Row],[Sales]]</f>
        <v>0.2578956321230792</v>
      </c>
      <c r="V1328" t="s">
        <v>15411</v>
      </c>
      <c r="W1328" t="s">
        <v>15412</v>
      </c>
    </row>
    <row r="1329" spans="1:23" x14ac:dyDescent="0.25">
      <c r="A1329" t="s">
        <v>1347</v>
      </c>
      <c r="B1329" s="1">
        <v>45018</v>
      </c>
      <c r="C1329" s="1" t="str">
        <f>TEXT(Table1[[#This Row],[Order Date]],"YYYY")</f>
        <v>2023</v>
      </c>
      <c r="D1329" s="1" t="str">
        <f>TEXT(Table1[[#This Row],[Order Date]],"MMM")</f>
        <v>Apr</v>
      </c>
      <c r="E1329" t="s">
        <v>6336</v>
      </c>
      <c r="F1329" t="s">
        <v>9861</v>
      </c>
      <c r="G1329" t="s">
        <v>9865</v>
      </c>
      <c r="H1329" t="s">
        <v>9871</v>
      </c>
      <c r="I1329" t="s">
        <v>10068</v>
      </c>
      <c r="J1329" t="s">
        <v>10119</v>
      </c>
      <c r="K1329" t="s">
        <v>11440</v>
      </c>
      <c r="L1329" t="s">
        <v>14444</v>
      </c>
      <c r="M1329" t="s">
        <v>14447</v>
      </c>
      <c r="N1329" t="s">
        <v>15054</v>
      </c>
      <c r="O1329">
        <v>7</v>
      </c>
      <c r="P1329">
        <v>379.08</v>
      </c>
      <c r="Q1329" s="3">
        <v>0.16</v>
      </c>
      <c r="R1329">
        <v>20.079999999999998</v>
      </c>
      <c r="S1329">
        <v>2228.9899999999998</v>
      </c>
      <c r="T1329">
        <v>662.91</v>
      </c>
      <c r="U1329" s="6">
        <f>Table1[[#This Row],[Profit]]/Table1[[#This Row],[Sales]]</f>
        <v>0.29740375685848747</v>
      </c>
      <c r="V1329" t="s">
        <v>15409</v>
      </c>
      <c r="W1329" t="s">
        <v>15414</v>
      </c>
    </row>
    <row r="1330" spans="1:23" x14ac:dyDescent="0.25">
      <c r="A1330" t="s">
        <v>1348</v>
      </c>
      <c r="B1330" s="1">
        <v>45444</v>
      </c>
      <c r="C1330" s="1" t="str">
        <f>TEXT(Table1[[#This Row],[Order Date]],"YYYY")</f>
        <v>2024</v>
      </c>
      <c r="D1330" s="1" t="str">
        <f>TEXT(Table1[[#This Row],[Order Date]],"MMM")</f>
        <v>Jun</v>
      </c>
      <c r="E1330" t="s">
        <v>6337</v>
      </c>
      <c r="F1330" t="s">
        <v>9862</v>
      </c>
      <c r="G1330" t="s">
        <v>9864</v>
      </c>
      <c r="H1330" t="s">
        <v>9870</v>
      </c>
      <c r="I1330" t="s">
        <v>9972</v>
      </c>
      <c r="J1330" t="s">
        <v>10151</v>
      </c>
      <c r="K1330" t="s">
        <v>11441</v>
      </c>
      <c r="L1330" t="s">
        <v>14446</v>
      </c>
      <c r="M1330" t="s">
        <v>14455</v>
      </c>
      <c r="N1330" t="s">
        <v>15001</v>
      </c>
      <c r="O1330">
        <v>2</v>
      </c>
      <c r="P1330">
        <v>663.3</v>
      </c>
      <c r="Q1330" s="3">
        <v>0.16</v>
      </c>
      <c r="R1330">
        <v>28.31</v>
      </c>
      <c r="S1330">
        <v>1114.3399999999999</v>
      </c>
      <c r="T1330">
        <v>95.03</v>
      </c>
      <c r="U1330" s="6">
        <f>Table1[[#This Row],[Profit]]/Table1[[#This Row],[Sales]]</f>
        <v>8.5279178706678394E-2</v>
      </c>
      <c r="V1330" t="s">
        <v>15146</v>
      </c>
      <c r="W1330" t="s">
        <v>15413</v>
      </c>
    </row>
    <row r="1331" spans="1:23" x14ac:dyDescent="0.25">
      <c r="A1331" t="s">
        <v>1349</v>
      </c>
      <c r="B1331" s="1">
        <v>45205</v>
      </c>
      <c r="C1331" s="1" t="str">
        <f>TEXT(Table1[[#This Row],[Order Date]],"YYYY")</f>
        <v>2023</v>
      </c>
      <c r="D1331" s="1" t="str">
        <f>TEXT(Table1[[#This Row],[Order Date]],"MMM")</f>
        <v>Oct</v>
      </c>
      <c r="E1331" t="s">
        <v>6338</v>
      </c>
      <c r="F1331" t="s">
        <v>9861</v>
      </c>
      <c r="G1331" t="s">
        <v>9865</v>
      </c>
      <c r="H1331" t="s">
        <v>9870</v>
      </c>
      <c r="I1331" t="s">
        <v>10097</v>
      </c>
      <c r="J1331" t="s">
        <v>10140</v>
      </c>
      <c r="K1331" t="s">
        <v>11442</v>
      </c>
      <c r="L1331" t="s">
        <v>14445</v>
      </c>
      <c r="M1331" t="s">
        <v>14452</v>
      </c>
      <c r="N1331" t="s">
        <v>14681</v>
      </c>
      <c r="O1331">
        <v>6</v>
      </c>
      <c r="P1331">
        <v>182.75</v>
      </c>
      <c r="Q1331" s="3">
        <v>0.16</v>
      </c>
      <c r="R1331">
        <v>17.55</v>
      </c>
      <c r="S1331">
        <v>921.06</v>
      </c>
      <c r="T1331">
        <v>57.89</v>
      </c>
      <c r="U1331" s="6">
        <f>Table1[[#This Row],[Profit]]/Table1[[#This Row],[Sales]]</f>
        <v>6.2851497188022507E-2</v>
      </c>
      <c r="V1331" t="s">
        <v>15409</v>
      </c>
      <c r="W1331" t="s">
        <v>15413</v>
      </c>
    </row>
    <row r="1332" spans="1:23" x14ac:dyDescent="0.25">
      <c r="A1332" t="s">
        <v>1350</v>
      </c>
      <c r="B1332" s="1">
        <v>45177</v>
      </c>
      <c r="C1332" s="1" t="str">
        <f>TEXT(Table1[[#This Row],[Order Date]],"YYYY")</f>
        <v>2023</v>
      </c>
      <c r="D1332" s="1" t="str">
        <f>TEXT(Table1[[#This Row],[Order Date]],"MMM")</f>
        <v>Sep</v>
      </c>
      <c r="E1332" t="s">
        <v>6339</v>
      </c>
      <c r="F1332" t="s">
        <v>9861</v>
      </c>
      <c r="G1332" t="s">
        <v>9866</v>
      </c>
      <c r="H1332" t="s">
        <v>9867</v>
      </c>
      <c r="I1332" t="s">
        <v>9974</v>
      </c>
      <c r="J1332" t="s">
        <v>10150</v>
      </c>
      <c r="K1332" t="s">
        <v>11443</v>
      </c>
      <c r="L1332" t="s">
        <v>14445</v>
      </c>
      <c r="M1332" t="s">
        <v>14451</v>
      </c>
      <c r="N1332" t="s">
        <v>14595</v>
      </c>
      <c r="O1332">
        <v>2</v>
      </c>
      <c r="P1332">
        <v>363.55</v>
      </c>
      <c r="Q1332" s="3">
        <v>0.27</v>
      </c>
      <c r="R1332">
        <v>16</v>
      </c>
      <c r="S1332">
        <v>530.78</v>
      </c>
      <c r="T1332">
        <v>106.04</v>
      </c>
      <c r="U1332" s="6">
        <f>Table1[[#This Row],[Profit]]/Table1[[#This Row],[Sales]]</f>
        <v>0.1997814537096349</v>
      </c>
      <c r="V1332" t="s">
        <v>15146</v>
      </c>
      <c r="W1332" t="s">
        <v>15414</v>
      </c>
    </row>
    <row r="1333" spans="1:23" x14ac:dyDescent="0.25">
      <c r="A1333" t="s">
        <v>1351</v>
      </c>
      <c r="B1333" s="1">
        <v>45503</v>
      </c>
      <c r="C1333" s="1" t="str">
        <f>TEXT(Table1[[#This Row],[Order Date]],"YYYY")</f>
        <v>2024</v>
      </c>
      <c r="D1333" s="1" t="str">
        <f>TEXT(Table1[[#This Row],[Order Date]],"MMM")</f>
        <v>Jul</v>
      </c>
      <c r="E1333" t="s">
        <v>6340</v>
      </c>
      <c r="F1333" t="s">
        <v>9861</v>
      </c>
      <c r="G1333" t="s">
        <v>9864</v>
      </c>
      <c r="H1333" t="s">
        <v>9869</v>
      </c>
      <c r="I1333" t="s">
        <v>9886</v>
      </c>
      <c r="J1333" t="s">
        <v>10131</v>
      </c>
      <c r="K1333" t="s">
        <v>11444</v>
      </c>
      <c r="L1333" t="s">
        <v>14445</v>
      </c>
      <c r="M1333" t="s">
        <v>14451</v>
      </c>
      <c r="N1333" t="s">
        <v>15194</v>
      </c>
      <c r="O1333">
        <v>2</v>
      </c>
      <c r="P1333">
        <v>140.80000000000001</v>
      </c>
      <c r="Q1333" s="3">
        <v>0</v>
      </c>
      <c r="R1333">
        <v>22.67</v>
      </c>
      <c r="S1333">
        <v>281.60000000000002</v>
      </c>
      <c r="T1333">
        <v>-22.93</v>
      </c>
      <c r="U1333" s="6">
        <f>Table1[[#This Row],[Profit]]/Table1[[#This Row],[Sales]]</f>
        <v>-8.1427556818181812E-2</v>
      </c>
      <c r="V1333" t="s">
        <v>15146</v>
      </c>
      <c r="W1333" t="s">
        <v>15414</v>
      </c>
    </row>
    <row r="1334" spans="1:23" x14ac:dyDescent="0.25">
      <c r="A1334" t="s">
        <v>1352</v>
      </c>
      <c r="B1334" s="1">
        <v>45243</v>
      </c>
      <c r="C1334" s="1" t="str">
        <f>TEXT(Table1[[#This Row],[Order Date]],"YYYY")</f>
        <v>2023</v>
      </c>
      <c r="D1334" s="1" t="str">
        <f>TEXT(Table1[[#This Row],[Order Date]],"MMM")</f>
        <v>Nov</v>
      </c>
      <c r="E1334" t="s">
        <v>6341</v>
      </c>
      <c r="F1334" t="s">
        <v>9861</v>
      </c>
      <c r="G1334" t="s">
        <v>9865</v>
      </c>
      <c r="H1334" t="s">
        <v>9871</v>
      </c>
      <c r="I1334" t="s">
        <v>10066</v>
      </c>
      <c r="J1334" t="s">
        <v>10150</v>
      </c>
      <c r="K1334" t="s">
        <v>10786</v>
      </c>
      <c r="L1334" t="s">
        <v>14446</v>
      </c>
      <c r="M1334" t="s">
        <v>14450</v>
      </c>
      <c r="N1334" t="s">
        <v>15158</v>
      </c>
      <c r="O1334">
        <v>9</v>
      </c>
      <c r="P1334">
        <v>727.36</v>
      </c>
      <c r="Q1334" s="3">
        <v>0.27</v>
      </c>
      <c r="R1334">
        <v>27.89</v>
      </c>
      <c r="S1334">
        <v>4778.76</v>
      </c>
      <c r="T1334">
        <v>7.29</v>
      </c>
      <c r="U1334" s="6">
        <f>Table1[[#This Row],[Profit]]/Table1[[#This Row],[Sales]]</f>
        <v>1.5255003390000754E-3</v>
      </c>
      <c r="V1334" t="s">
        <v>15146</v>
      </c>
      <c r="W1334" t="s">
        <v>15414</v>
      </c>
    </row>
    <row r="1335" spans="1:23" x14ac:dyDescent="0.25">
      <c r="A1335" t="s">
        <v>1353</v>
      </c>
      <c r="B1335" s="1">
        <v>45444</v>
      </c>
      <c r="C1335" s="1" t="str">
        <f>TEXT(Table1[[#This Row],[Order Date]],"YYYY")</f>
        <v>2024</v>
      </c>
      <c r="D1335" s="1" t="str">
        <f>TEXT(Table1[[#This Row],[Order Date]],"MMM")</f>
        <v>Jun</v>
      </c>
      <c r="E1335" t="s">
        <v>6342</v>
      </c>
      <c r="F1335" t="s">
        <v>9861</v>
      </c>
      <c r="G1335" t="s">
        <v>9864</v>
      </c>
      <c r="H1335" t="s">
        <v>9867</v>
      </c>
      <c r="I1335" t="s">
        <v>10092</v>
      </c>
      <c r="J1335" t="s">
        <v>10133</v>
      </c>
      <c r="K1335" t="s">
        <v>11445</v>
      </c>
      <c r="L1335" t="s">
        <v>14446</v>
      </c>
      <c r="M1335" t="s">
        <v>14453</v>
      </c>
      <c r="N1335" t="s">
        <v>9869</v>
      </c>
      <c r="O1335">
        <v>1</v>
      </c>
      <c r="P1335">
        <v>754.26</v>
      </c>
      <c r="Q1335" s="3">
        <v>0.13</v>
      </c>
      <c r="R1335">
        <v>12.45</v>
      </c>
      <c r="S1335">
        <v>656.21</v>
      </c>
      <c r="T1335">
        <v>191.2</v>
      </c>
      <c r="U1335" s="6">
        <f>Table1[[#This Row],[Profit]]/Table1[[#This Row],[Sales]]</f>
        <v>0.29137014065619232</v>
      </c>
      <c r="V1335" t="s">
        <v>15411</v>
      </c>
      <c r="W1335" t="s">
        <v>14886</v>
      </c>
    </row>
    <row r="1336" spans="1:23" x14ac:dyDescent="0.25">
      <c r="A1336" t="s">
        <v>1354</v>
      </c>
      <c r="B1336" s="1">
        <v>45646</v>
      </c>
      <c r="C1336" s="1" t="str">
        <f>TEXT(Table1[[#This Row],[Order Date]],"YYYY")</f>
        <v>2024</v>
      </c>
      <c r="D1336" s="1" t="str">
        <f>TEXT(Table1[[#This Row],[Order Date]],"MMM")</f>
        <v>Dec</v>
      </c>
      <c r="E1336" t="s">
        <v>6343</v>
      </c>
      <c r="F1336" t="s">
        <v>9861</v>
      </c>
      <c r="G1336" t="s">
        <v>9865</v>
      </c>
      <c r="H1336" t="s">
        <v>9870</v>
      </c>
      <c r="I1336" t="s">
        <v>10092</v>
      </c>
      <c r="J1336" t="s">
        <v>10118</v>
      </c>
      <c r="K1336" t="s">
        <v>11446</v>
      </c>
      <c r="L1336" t="s">
        <v>14444</v>
      </c>
      <c r="M1336" t="s">
        <v>14448</v>
      </c>
      <c r="N1336" t="s">
        <v>15165</v>
      </c>
      <c r="O1336">
        <v>5</v>
      </c>
      <c r="P1336">
        <v>728.07</v>
      </c>
      <c r="Q1336" s="3">
        <v>0.13</v>
      </c>
      <c r="R1336">
        <v>19.87</v>
      </c>
      <c r="S1336">
        <v>3167.1</v>
      </c>
      <c r="T1336">
        <v>243</v>
      </c>
      <c r="U1336" s="6">
        <f>Table1[[#This Row],[Profit]]/Table1[[#This Row],[Sales]]</f>
        <v>7.6726342710997444E-2</v>
      </c>
      <c r="V1336" t="s">
        <v>15410</v>
      </c>
      <c r="W1336" t="s">
        <v>15412</v>
      </c>
    </row>
    <row r="1337" spans="1:23" x14ac:dyDescent="0.25">
      <c r="A1337" t="s">
        <v>1355</v>
      </c>
      <c r="B1337" s="1">
        <v>45333</v>
      </c>
      <c r="C1337" s="1" t="str">
        <f>TEXT(Table1[[#This Row],[Order Date]],"YYYY")</f>
        <v>2024</v>
      </c>
      <c r="D1337" s="1" t="str">
        <f>TEXT(Table1[[#This Row],[Order Date]],"MMM")</f>
        <v>Feb</v>
      </c>
      <c r="E1337" t="s">
        <v>6344</v>
      </c>
      <c r="F1337" t="s">
        <v>9863</v>
      </c>
      <c r="G1337" t="s">
        <v>9865</v>
      </c>
      <c r="H1337" t="s">
        <v>9871</v>
      </c>
      <c r="I1337" t="s">
        <v>9937</v>
      </c>
      <c r="J1337" t="s">
        <v>10132</v>
      </c>
      <c r="K1337" t="s">
        <v>11447</v>
      </c>
      <c r="L1337" t="s">
        <v>14445</v>
      </c>
      <c r="M1337" t="s">
        <v>14451</v>
      </c>
      <c r="N1337" t="s">
        <v>15195</v>
      </c>
      <c r="O1337">
        <v>1</v>
      </c>
      <c r="P1337">
        <v>30.49</v>
      </c>
      <c r="Q1337" s="3">
        <v>0.02</v>
      </c>
      <c r="R1337">
        <v>6.22</v>
      </c>
      <c r="S1337">
        <v>29.88</v>
      </c>
      <c r="T1337">
        <v>6.62</v>
      </c>
      <c r="U1337" s="6">
        <f>Table1[[#This Row],[Profit]]/Table1[[#This Row],[Sales]]</f>
        <v>0.22155287817938421</v>
      </c>
      <c r="V1337" t="s">
        <v>15409</v>
      </c>
      <c r="W1337" t="s">
        <v>15412</v>
      </c>
    </row>
    <row r="1338" spans="1:23" x14ac:dyDescent="0.25">
      <c r="A1338" t="s">
        <v>1356</v>
      </c>
      <c r="B1338" s="1">
        <v>45036</v>
      </c>
      <c r="C1338" s="1" t="str">
        <f>TEXT(Table1[[#This Row],[Order Date]],"YYYY")</f>
        <v>2023</v>
      </c>
      <c r="D1338" s="1" t="str">
        <f>TEXT(Table1[[#This Row],[Order Date]],"MMM")</f>
        <v>Apr</v>
      </c>
      <c r="E1338" t="s">
        <v>6345</v>
      </c>
      <c r="F1338" t="s">
        <v>9862</v>
      </c>
      <c r="G1338" t="s">
        <v>9865</v>
      </c>
      <c r="H1338" t="s">
        <v>9867</v>
      </c>
      <c r="I1338" t="s">
        <v>9917</v>
      </c>
      <c r="J1338" t="s">
        <v>10157</v>
      </c>
      <c r="K1338" t="s">
        <v>11448</v>
      </c>
      <c r="L1338" t="s">
        <v>14444</v>
      </c>
      <c r="M1338" t="s">
        <v>14448</v>
      </c>
      <c r="N1338" t="s">
        <v>14732</v>
      </c>
      <c r="O1338">
        <v>9</v>
      </c>
      <c r="P1338">
        <v>708.77</v>
      </c>
      <c r="Q1338" s="3">
        <v>0.23</v>
      </c>
      <c r="R1338">
        <v>41.38</v>
      </c>
      <c r="S1338">
        <v>4911.78</v>
      </c>
      <c r="T1338">
        <v>1316.99</v>
      </c>
      <c r="U1338" s="6">
        <f>Table1[[#This Row],[Profit]]/Table1[[#This Row],[Sales]]</f>
        <v>0.26812886570652594</v>
      </c>
      <c r="V1338" t="s">
        <v>15409</v>
      </c>
      <c r="W1338" t="s">
        <v>15413</v>
      </c>
    </row>
    <row r="1339" spans="1:23" x14ac:dyDescent="0.25">
      <c r="A1339" t="s">
        <v>1357</v>
      </c>
      <c r="B1339" s="1">
        <v>45533</v>
      </c>
      <c r="C1339" s="1" t="str">
        <f>TEXT(Table1[[#This Row],[Order Date]],"YYYY")</f>
        <v>2024</v>
      </c>
      <c r="D1339" s="1" t="str">
        <f>TEXT(Table1[[#This Row],[Order Date]],"MMM")</f>
        <v>Aug</v>
      </c>
      <c r="E1339" t="s">
        <v>6346</v>
      </c>
      <c r="F1339" t="s">
        <v>9861</v>
      </c>
      <c r="G1339" t="s">
        <v>9866</v>
      </c>
      <c r="H1339" t="s">
        <v>9868</v>
      </c>
      <c r="I1339" t="s">
        <v>10028</v>
      </c>
      <c r="J1339" t="s">
        <v>10135</v>
      </c>
      <c r="K1339" t="s">
        <v>11449</v>
      </c>
      <c r="L1339" t="s">
        <v>14446</v>
      </c>
      <c r="M1339" t="s">
        <v>14453</v>
      </c>
      <c r="N1339" t="s">
        <v>15196</v>
      </c>
      <c r="O1339">
        <v>5</v>
      </c>
      <c r="P1339">
        <v>543.48</v>
      </c>
      <c r="Q1339" s="3">
        <v>0.05</v>
      </c>
      <c r="R1339">
        <v>37.75</v>
      </c>
      <c r="S1339">
        <v>2581.5300000000002</v>
      </c>
      <c r="T1339">
        <v>68.31</v>
      </c>
      <c r="U1339" s="6">
        <f>Table1[[#This Row],[Profit]]/Table1[[#This Row],[Sales]]</f>
        <v>2.6461052166738327E-2</v>
      </c>
      <c r="V1339" t="s">
        <v>15410</v>
      </c>
      <c r="W1339" t="s">
        <v>14886</v>
      </c>
    </row>
    <row r="1340" spans="1:23" x14ac:dyDescent="0.25">
      <c r="A1340" t="s">
        <v>1358</v>
      </c>
      <c r="B1340" s="1">
        <v>45193</v>
      </c>
      <c r="C1340" s="1" t="str">
        <f>TEXT(Table1[[#This Row],[Order Date]],"YYYY")</f>
        <v>2023</v>
      </c>
      <c r="D1340" s="1" t="str">
        <f>TEXT(Table1[[#This Row],[Order Date]],"MMM")</f>
        <v>Sep</v>
      </c>
      <c r="E1340" t="s">
        <v>6347</v>
      </c>
      <c r="F1340" t="s">
        <v>9862</v>
      </c>
      <c r="G1340" t="s">
        <v>9866</v>
      </c>
      <c r="H1340" t="s">
        <v>9871</v>
      </c>
      <c r="I1340" t="s">
        <v>9875</v>
      </c>
      <c r="J1340" t="s">
        <v>10136</v>
      </c>
      <c r="K1340" t="s">
        <v>11450</v>
      </c>
      <c r="L1340" t="s">
        <v>14445</v>
      </c>
      <c r="M1340" t="s">
        <v>14451</v>
      </c>
      <c r="N1340" t="s">
        <v>15072</v>
      </c>
      <c r="O1340">
        <v>8</v>
      </c>
      <c r="P1340">
        <v>396.01</v>
      </c>
      <c r="Q1340" s="3">
        <v>0.08</v>
      </c>
      <c r="R1340">
        <v>20.71</v>
      </c>
      <c r="S1340">
        <v>2914.63</v>
      </c>
      <c r="T1340">
        <v>629.54999999999995</v>
      </c>
      <c r="U1340" s="6">
        <f>Table1[[#This Row],[Profit]]/Table1[[#This Row],[Sales]]</f>
        <v>0.21599654158503823</v>
      </c>
      <c r="V1340" t="s">
        <v>15146</v>
      </c>
      <c r="W1340" t="s">
        <v>15414</v>
      </c>
    </row>
    <row r="1341" spans="1:23" x14ac:dyDescent="0.25">
      <c r="A1341" t="s">
        <v>1359</v>
      </c>
      <c r="B1341" s="1">
        <v>45961</v>
      </c>
      <c r="C1341" s="1" t="str">
        <f>TEXT(Table1[[#This Row],[Order Date]],"YYYY")</f>
        <v>2025</v>
      </c>
      <c r="D1341" s="1" t="str">
        <f>TEXT(Table1[[#This Row],[Order Date]],"MMM")</f>
        <v>Oct</v>
      </c>
      <c r="E1341" t="s">
        <v>6348</v>
      </c>
      <c r="F1341" t="s">
        <v>9862</v>
      </c>
      <c r="G1341" t="s">
        <v>9864</v>
      </c>
      <c r="H1341" t="s">
        <v>9869</v>
      </c>
      <c r="I1341" t="s">
        <v>9948</v>
      </c>
      <c r="J1341" t="s">
        <v>10156</v>
      </c>
      <c r="K1341" t="s">
        <v>11451</v>
      </c>
      <c r="L1341" t="s">
        <v>14445</v>
      </c>
      <c r="M1341" t="s">
        <v>14451</v>
      </c>
      <c r="N1341" t="s">
        <v>14600</v>
      </c>
      <c r="O1341">
        <v>6</v>
      </c>
      <c r="P1341">
        <v>750.42</v>
      </c>
      <c r="Q1341" s="3">
        <v>0.11</v>
      </c>
      <c r="R1341">
        <v>47.92</v>
      </c>
      <c r="S1341">
        <v>4007.24</v>
      </c>
      <c r="T1341">
        <v>-44.25</v>
      </c>
      <c r="U1341" s="6">
        <f>Table1[[#This Row],[Profit]]/Table1[[#This Row],[Sales]]</f>
        <v>-1.1042513051377009E-2</v>
      </c>
      <c r="V1341" t="s">
        <v>15409</v>
      </c>
      <c r="W1341" t="s">
        <v>15412</v>
      </c>
    </row>
    <row r="1342" spans="1:23" x14ac:dyDescent="0.25">
      <c r="A1342" t="s">
        <v>1360</v>
      </c>
      <c r="B1342" s="1">
        <v>45460</v>
      </c>
      <c r="C1342" s="1" t="str">
        <f>TEXT(Table1[[#This Row],[Order Date]],"YYYY")</f>
        <v>2024</v>
      </c>
      <c r="D1342" s="1" t="str">
        <f>TEXT(Table1[[#This Row],[Order Date]],"MMM")</f>
        <v>Jun</v>
      </c>
      <c r="E1342" t="s">
        <v>6349</v>
      </c>
      <c r="F1342" t="s">
        <v>9861</v>
      </c>
      <c r="G1342" t="s">
        <v>9866</v>
      </c>
      <c r="H1342" t="s">
        <v>9868</v>
      </c>
      <c r="I1342" t="s">
        <v>9962</v>
      </c>
      <c r="J1342" t="s">
        <v>10131</v>
      </c>
      <c r="K1342" t="s">
        <v>11452</v>
      </c>
      <c r="L1342" t="s">
        <v>14446</v>
      </c>
      <c r="M1342" t="s">
        <v>14450</v>
      </c>
      <c r="N1342" t="s">
        <v>15197</v>
      </c>
      <c r="O1342">
        <v>10</v>
      </c>
      <c r="P1342">
        <v>780.02</v>
      </c>
      <c r="Q1342" s="3">
        <v>0.14000000000000001</v>
      </c>
      <c r="R1342">
        <v>39.83</v>
      </c>
      <c r="S1342">
        <v>6708.17</v>
      </c>
      <c r="T1342">
        <v>1774.92</v>
      </c>
      <c r="U1342" s="6">
        <f>Table1[[#This Row],[Profit]]/Table1[[#This Row],[Sales]]</f>
        <v>0.264590790036627</v>
      </c>
      <c r="V1342" t="s">
        <v>15411</v>
      </c>
      <c r="W1342" t="s">
        <v>14886</v>
      </c>
    </row>
    <row r="1343" spans="1:23" x14ac:dyDescent="0.25">
      <c r="A1343" t="s">
        <v>1361</v>
      </c>
      <c r="B1343" s="1">
        <v>45397</v>
      </c>
      <c r="C1343" s="1" t="str">
        <f>TEXT(Table1[[#This Row],[Order Date]],"YYYY")</f>
        <v>2024</v>
      </c>
      <c r="D1343" s="1" t="str">
        <f>TEXT(Table1[[#This Row],[Order Date]],"MMM")</f>
        <v>Apr</v>
      </c>
      <c r="E1343" t="s">
        <v>6350</v>
      </c>
      <c r="F1343" t="s">
        <v>9862</v>
      </c>
      <c r="G1343" t="s">
        <v>9866</v>
      </c>
      <c r="H1343" t="s">
        <v>9867</v>
      </c>
      <c r="I1343" t="s">
        <v>9890</v>
      </c>
      <c r="J1343" t="s">
        <v>10152</v>
      </c>
      <c r="K1343" t="s">
        <v>11453</v>
      </c>
      <c r="L1343" t="s">
        <v>14446</v>
      </c>
      <c r="M1343" t="s">
        <v>14450</v>
      </c>
      <c r="N1343" t="s">
        <v>14974</v>
      </c>
      <c r="O1343">
        <v>3</v>
      </c>
      <c r="P1343">
        <v>386.63</v>
      </c>
      <c r="Q1343" s="3">
        <v>0.27</v>
      </c>
      <c r="R1343">
        <v>27.41</v>
      </c>
      <c r="S1343">
        <v>846.72</v>
      </c>
      <c r="T1343">
        <v>42.41</v>
      </c>
      <c r="U1343" s="6">
        <f>Table1[[#This Row],[Profit]]/Table1[[#This Row],[Sales]]</f>
        <v>5.0087396069538923E-2</v>
      </c>
      <c r="V1343" t="s">
        <v>15411</v>
      </c>
      <c r="W1343" t="s">
        <v>15413</v>
      </c>
    </row>
    <row r="1344" spans="1:23" x14ac:dyDescent="0.25">
      <c r="A1344" t="s">
        <v>1362</v>
      </c>
      <c r="B1344" s="1">
        <v>45021</v>
      </c>
      <c r="C1344" s="1" t="str">
        <f>TEXT(Table1[[#This Row],[Order Date]],"YYYY")</f>
        <v>2023</v>
      </c>
      <c r="D1344" s="1" t="str">
        <f>TEXT(Table1[[#This Row],[Order Date]],"MMM")</f>
        <v>Apr</v>
      </c>
      <c r="E1344" t="s">
        <v>6351</v>
      </c>
      <c r="F1344" t="s">
        <v>9861</v>
      </c>
      <c r="G1344" t="s">
        <v>9865</v>
      </c>
      <c r="H1344" t="s">
        <v>9869</v>
      </c>
      <c r="I1344" t="s">
        <v>9885</v>
      </c>
      <c r="J1344" t="s">
        <v>10136</v>
      </c>
      <c r="K1344" t="s">
        <v>11454</v>
      </c>
      <c r="L1344" t="s">
        <v>14446</v>
      </c>
      <c r="M1344" t="s">
        <v>14450</v>
      </c>
      <c r="N1344" t="s">
        <v>14744</v>
      </c>
      <c r="O1344">
        <v>10</v>
      </c>
      <c r="P1344">
        <v>720.19</v>
      </c>
      <c r="Q1344" s="3">
        <v>0.04</v>
      </c>
      <c r="R1344">
        <v>42.68</v>
      </c>
      <c r="S1344">
        <v>6913.82</v>
      </c>
      <c r="T1344">
        <v>30.95</v>
      </c>
      <c r="U1344" s="6">
        <f>Table1[[#This Row],[Profit]]/Table1[[#This Row],[Sales]]</f>
        <v>4.4765411885180698E-3</v>
      </c>
      <c r="V1344" t="s">
        <v>15411</v>
      </c>
      <c r="W1344" t="s">
        <v>14886</v>
      </c>
    </row>
    <row r="1345" spans="1:23" x14ac:dyDescent="0.25">
      <c r="A1345" t="s">
        <v>1363</v>
      </c>
      <c r="B1345" s="1">
        <v>45388</v>
      </c>
      <c r="C1345" s="1" t="str">
        <f>TEXT(Table1[[#This Row],[Order Date]],"YYYY")</f>
        <v>2024</v>
      </c>
      <c r="D1345" s="1" t="str">
        <f>TEXT(Table1[[#This Row],[Order Date]],"MMM")</f>
        <v>Apr</v>
      </c>
      <c r="E1345" t="s">
        <v>6352</v>
      </c>
      <c r="F1345" t="s">
        <v>9861</v>
      </c>
      <c r="G1345" t="s">
        <v>9865</v>
      </c>
      <c r="H1345" t="s">
        <v>9870</v>
      </c>
      <c r="I1345" t="s">
        <v>9936</v>
      </c>
      <c r="J1345" t="s">
        <v>10125</v>
      </c>
      <c r="K1345" t="s">
        <v>11455</v>
      </c>
      <c r="L1345" t="s">
        <v>14446</v>
      </c>
      <c r="M1345" t="s">
        <v>14455</v>
      </c>
      <c r="N1345" t="s">
        <v>14528</v>
      </c>
      <c r="O1345">
        <v>9</v>
      </c>
      <c r="P1345">
        <v>380.38</v>
      </c>
      <c r="Q1345" s="3">
        <v>0.23</v>
      </c>
      <c r="R1345">
        <v>32.369999999999997</v>
      </c>
      <c r="S1345">
        <v>2636.03</v>
      </c>
      <c r="T1345">
        <v>-91.36</v>
      </c>
      <c r="U1345" s="6">
        <f>Table1[[#This Row],[Profit]]/Table1[[#This Row],[Sales]]</f>
        <v>-3.4658179155775917E-2</v>
      </c>
      <c r="V1345" t="s">
        <v>15409</v>
      </c>
      <c r="W1345" t="s">
        <v>15412</v>
      </c>
    </row>
    <row r="1346" spans="1:23" x14ac:dyDescent="0.25">
      <c r="A1346" t="s">
        <v>1364</v>
      </c>
      <c r="B1346" s="1">
        <v>45796</v>
      </c>
      <c r="C1346" s="1" t="str">
        <f>TEXT(Table1[[#This Row],[Order Date]],"YYYY")</f>
        <v>2025</v>
      </c>
      <c r="D1346" s="1" t="str">
        <f>TEXT(Table1[[#This Row],[Order Date]],"MMM")</f>
        <v>May</v>
      </c>
      <c r="E1346" t="s">
        <v>6353</v>
      </c>
      <c r="F1346" t="s">
        <v>9863</v>
      </c>
      <c r="G1346" t="s">
        <v>9865</v>
      </c>
      <c r="H1346" t="s">
        <v>9867</v>
      </c>
      <c r="I1346" t="s">
        <v>9935</v>
      </c>
      <c r="J1346" t="s">
        <v>10162</v>
      </c>
      <c r="K1346" t="s">
        <v>11456</v>
      </c>
      <c r="L1346" t="s">
        <v>14445</v>
      </c>
      <c r="M1346" t="s">
        <v>14449</v>
      </c>
      <c r="N1346" t="s">
        <v>14643</v>
      </c>
      <c r="O1346">
        <v>2</v>
      </c>
      <c r="P1346">
        <v>36.47</v>
      </c>
      <c r="Q1346" s="3">
        <v>0.03</v>
      </c>
      <c r="R1346">
        <v>14.84</v>
      </c>
      <c r="S1346">
        <v>70.75</v>
      </c>
      <c r="T1346">
        <v>1.39</v>
      </c>
      <c r="U1346" s="6">
        <f>Table1[[#This Row],[Profit]]/Table1[[#This Row],[Sales]]</f>
        <v>1.9646643109540635E-2</v>
      </c>
      <c r="V1346" t="s">
        <v>15409</v>
      </c>
      <c r="W1346" t="s">
        <v>15413</v>
      </c>
    </row>
    <row r="1347" spans="1:23" x14ac:dyDescent="0.25">
      <c r="A1347" t="s">
        <v>1365</v>
      </c>
      <c r="B1347" s="1">
        <v>45869</v>
      </c>
      <c r="C1347" s="1" t="str">
        <f>TEXT(Table1[[#This Row],[Order Date]],"YYYY")</f>
        <v>2025</v>
      </c>
      <c r="D1347" s="1" t="str">
        <f>TEXT(Table1[[#This Row],[Order Date]],"MMM")</f>
        <v>Jul</v>
      </c>
      <c r="E1347" t="s">
        <v>6354</v>
      </c>
      <c r="F1347" t="s">
        <v>9861</v>
      </c>
      <c r="G1347" t="s">
        <v>9866</v>
      </c>
      <c r="H1347" t="s">
        <v>9871</v>
      </c>
      <c r="I1347" t="s">
        <v>10076</v>
      </c>
      <c r="J1347" t="s">
        <v>10123</v>
      </c>
      <c r="K1347" t="s">
        <v>11457</v>
      </c>
      <c r="L1347" t="s">
        <v>14444</v>
      </c>
      <c r="M1347" t="s">
        <v>14454</v>
      </c>
      <c r="N1347" t="s">
        <v>14599</v>
      </c>
      <c r="O1347">
        <v>3</v>
      </c>
      <c r="P1347">
        <v>431.47</v>
      </c>
      <c r="Q1347" s="3">
        <v>0.03</v>
      </c>
      <c r="R1347">
        <v>25.01</v>
      </c>
      <c r="S1347">
        <v>1255.58</v>
      </c>
      <c r="T1347">
        <v>335.15</v>
      </c>
      <c r="U1347" s="6">
        <f>Table1[[#This Row],[Profit]]/Table1[[#This Row],[Sales]]</f>
        <v>0.26692843148186496</v>
      </c>
      <c r="V1347" t="s">
        <v>15146</v>
      </c>
      <c r="W1347" t="s">
        <v>15412</v>
      </c>
    </row>
    <row r="1348" spans="1:23" x14ac:dyDescent="0.25">
      <c r="A1348" t="s">
        <v>1366</v>
      </c>
      <c r="B1348" s="1">
        <v>45721</v>
      </c>
      <c r="C1348" s="1" t="str">
        <f>TEXT(Table1[[#This Row],[Order Date]],"YYYY")</f>
        <v>2025</v>
      </c>
      <c r="D1348" s="1" t="str">
        <f>TEXT(Table1[[#This Row],[Order Date]],"MMM")</f>
        <v>Mar</v>
      </c>
      <c r="E1348" t="s">
        <v>6355</v>
      </c>
      <c r="F1348" t="s">
        <v>9862</v>
      </c>
      <c r="G1348" t="s">
        <v>9864</v>
      </c>
      <c r="H1348" t="s">
        <v>9871</v>
      </c>
      <c r="I1348" t="s">
        <v>10079</v>
      </c>
      <c r="J1348" t="s">
        <v>10132</v>
      </c>
      <c r="K1348" t="s">
        <v>11458</v>
      </c>
      <c r="L1348" t="s">
        <v>14446</v>
      </c>
      <c r="M1348" t="s">
        <v>14453</v>
      </c>
      <c r="N1348" t="s">
        <v>14563</v>
      </c>
      <c r="O1348">
        <v>3</v>
      </c>
      <c r="P1348">
        <v>82.77</v>
      </c>
      <c r="Q1348" s="3">
        <v>7.0000000000000007E-2</v>
      </c>
      <c r="R1348">
        <v>37.04</v>
      </c>
      <c r="S1348">
        <v>230.93</v>
      </c>
      <c r="T1348">
        <v>14.46</v>
      </c>
      <c r="U1348" s="6">
        <f>Table1[[#This Row],[Profit]]/Table1[[#This Row],[Sales]]</f>
        <v>6.2616377257177502E-2</v>
      </c>
      <c r="V1348" t="s">
        <v>15411</v>
      </c>
      <c r="W1348" t="s">
        <v>15412</v>
      </c>
    </row>
    <row r="1349" spans="1:23" x14ac:dyDescent="0.25">
      <c r="A1349" t="s">
        <v>1367</v>
      </c>
      <c r="B1349" s="1">
        <v>45155</v>
      </c>
      <c r="C1349" s="1" t="str">
        <f>TEXT(Table1[[#This Row],[Order Date]],"YYYY")</f>
        <v>2023</v>
      </c>
      <c r="D1349" s="1" t="str">
        <f>TEXT(Table1[[#This Row],[Order Date]],"MMM")</f>
        <v>Aug</v>
      </c>
      <c r="E1349" t="s">
        <v>6356</v>
      </c>
      <c r="F1349" t="s">
        <v>9862</v>
      </c>
      <c r="G1349" t="s">
        <v>9866</v>
      </c>
      <c r="H1349" t="s">
        <v>9869</v>
      </c>
      <c r="I1349" t="s">
        <v>10049</v>
      </c>
      <c r="J1349" t="s">
        <v>10152</v>
      </c>
      <c r="K1349" t="s">
        <v>11459</v>
      </c>
      <c r="L1349" t="s">
        <v>14445</v>
      </c>
      <c r="M1349" t="s">
        <v>14452</v>
      </c>
      <c r="N1349" t="s">
        <v>14619</v>
      </c>
      <c r="O1349">
        <v>7</v>
      </c>
      <c r="P1349">
        <v>511.44</v>
      </c>
      <c r="Q1349" s="3">
        <v>0.1</v>
      </c>
      <c r="R1349">
        <v>41.32</v>
      </c>
      <c r="S1349">
        <v>3222.07</v>
      </c>
      <c r="T1349">
        <v>737.76</v>
      </c>
      <c r="U1349" s="6">
        <f>Table1[[#This Row],[Profit]]/Table1[[#This Row],[Sales]]</f>
        <v>0.22897081689721202</v>
      </c>
      <c r="V1349" t="s">
        <v>15409</v>
      </c>
      <c r="W1349" t="s">
        <v>15414</v>
      </c>
    </row>
    <row r="1350" spans="1:23" x14ac:dyDescent="0.25">
      <c r="A1350" t="s">
        <v>1368</v>
      </c>
      <c r="B1350" s="1">
        <v>45658</v>
      </c>
      <c r="C1350" s="1" t="str">
        <f>TEXT(Table1[[#This Row],[Order Date]],"YYYY")</f>
        <v>2025</v>
      </c>
      <c r="D1350" s="1" t="str">
        <f>TEXT(Table1[[#This Row],[Order Date]],"MMM")</f>
        <v>Jan</v>
      </c>
      <c r="E1350" t="s">
        <v>6357</v>
      </c>
      <c r="F1350" t="s">
        <v>9862</v>
      </c>
      <c r="G1350" t="s">
        <v>9866</v>
      </c>
      <c r="H1350" t="s">
        <v>9871</v>
      </c>
      <c r="I1350" t="s">
        <v>10071</v>
      </c>
      <c r="J1350" t="s">
        <v>10155</v>
      </c>
      <c r="K1350" t="s">
        <v>11460</v>
      </c>
      <c r="L1350" t="s">
        <v>14446</v>
      </c>
      <c r="M1350" t="s">
        <v>14453</v>
      </c>
      <c r="N1350" t="s">
        <v>15097</v>
      </c>
      <c r="O1350">
        <v>4</v>
      </c>
      <c r="P1350">
        <v>332.16</v>
      </c>
      <c r="Q1350" s="3">
        <v>0.04</v>
      </c>
      <c r="R1350">
        <v>11.35</v>
      </c>
      <c r="S1350">
        <v>1275.49</v>
      </c>
      <c r="T1350">
        <v>236.6</v>
      </c>
      <c r="U1350" s="6">
        <f>Table1[[#This Row],[Profit]]/Table1[[#This Row],[Sales]]</f>
        <v>0.18549733827783832</v>
      </c>
      <c r="V1350" t="s">
        <v>15146</v>
      </c>
      <c r="W1350" t="s">
        <v>15414</v>
      </c>
    </row>
    <row r="1351" spans="1:23" x14ac:dyDescent="0.25">
      <c r="A1351" t="s">
        <v>1369</v>
      </c>
      <c r="B1351" s="1">
        <v>45533</v>
      </c>
      <c r="C1351" s="1" t="str">
        <f>TEXT(Table1[[#This Row],[Order Date]],"YYYY")</f>
        <v>2024</v>
      </c>
      <c r="D1351" s="1" t="str">
        <f>TEXT(Table1[[#This Row],[Order Date]],"MMM")</f>
        <v>Aug</v>
      </c>
      <c r="E1351" t="s">
        <v>6358</v>
      </c>
      <c r="F1351" t="s">
        <v>9862</v>
      </c>
      <c r="G1351" t="s">
        <v>9866</v>
      </c>
      <c r="H1351" t="s">
        <v>9868</v>
      </c>
      <c r="I1351" t="s">
        <v>10075</v>
      </c>
      <c r="J1351" t="s">
        <v>10144</v>
      </c>
      <c r="K1351" t="s">
        <v>11461</v>
      </c>
      <c r="L1351" t="s">
        <v>14446</v>
      </c>
      <c r="M1351" t="s">
        <v>14455</v>
      </c>
      <c r="N1351" t="s">
        <v>14775</v>
      </c>
      <c r="O1351">
        <v>5</v>
      </c>
      <c r="P1351">
        <v>607.36</v>
      </c>
      <c r="Q1351" s="3">
        <v>0.27</v>
      </c>
      <c r="R1351">
        <v>25.86</v>
      </c>
      <c r="S1351">
        <v>2216.86</v>
      </c>
      <c r="T1351">
        <v>-86.97</v>
      </c>
      <c r="U1351" s="6">
        <f>Table1[[#This Row],[Profit]]/Table1[[#This Row],[Sales]]</f>
        <v>-3.9231164800663999E-2</v>
      </c>
      <c r="V1351" t="s">
        <v>15409</v>
      </c>
      <c r="W1351" t="s">
        <v>15412</v>
      </c>
    </row>
    <row r="1352" spans="1:23" x14ac:dyDescent="0.25">
      <c r="A1352" t="s">
        <v>1370</v>
      </c>
      <c r="B1352" s="1">
        <v>45220</v>
      </c>
      <c r="C1352" s="1" t="str">
        <f>TEXT(Table1[[#This Row],[Order Date]],"YYYY")</f>
        <v>2023</v>
      </c>
      <c r="D1352" s="1" t="str">
        <f>TEXT(Table1[[#This Row],[Order Date]],"MMM")</f>
        <v>Oct</v>
      </c>
      <c r="E1352" t="s">
        <v>6359</v>
      </c>
      <c r="F1352" t="s">
        <v>9863</v>
      </c>
      <c r="G1352" t="s">
        <v>9864</v>
      </c>
      <c r="H1352" t="s">
        <v>9868</v>
      </c>
      <c r="I1352" t="s">
        <v>9885</v>
      </c>
      <c r="J1352" t="s">
        <v>10118</v>
      </c>
      <c r="K1352" t="s">
        <v>11462</v>
      </c>
      <c r="L1352" t="s">
        <v>14445</v>
      </c>
      <c r="M1352" t="s">
        <v>14451</v>
      </c>
      <c r="N1352" t="s">
        <v>15130</v>
      </c>
      <c r="O1352">
        <v>5</v>
      </c>
      <c r="P1352">
        <v>589.53</v>
      </c>
      <c r="Q1352" s="3">
        <v>0.18</v>
      </c>
      <c r="R1352">
        <v>10.47</v>
      </c>
      <c r="S1352">
        <v>2417.0700000000002</v>
      </c>
      <c r="T1352">
        <v>578.27</v>
      </c>
      <c r="U1352" s="6">
        <f>Table1[[#This Row],[Profit]]/Table1[[#This Row],[Sales]]</f>
        <v>0.23924420889754949</v>
      </c>
      <c r="V1352" t="s">
        <v>15411</v>
      </c>
      <c r="W1352" t="s">
        <v>15412</v>
      </c>
    </row>
    <row r="1353" spans="1:23" x14ac:dyDescent="0.25">
      <c r="A1353" t="s">
        <v>1371</v>
      </c>
      <c r="B1353" s="1">
        <v>44998</v>
      </c>
      <c r="C1353" s="1" t="str">
        <f>TEXT(Table1[[#This Row],[Order Date]],"YYYY")</f>
        <v>2023</v>
      </c>
      <c r="D1353" s="1" t="str">
        <f>TEXT(Table1[[#This Row],[Order Date]],"MMM")</f>
        <v>Mar</v>
      </c>
      <c r="E1353" t="s">
        <v>6360</v>
      </c>
      <c r="F1353" t="s">
        <v>9861</v>
      </c>
      <c r="G1353" t="s">
        <v>9864</v>
      </c>
      <c r="H1353" t="s">
        <v>9867</v>
      </c>
      <c r="I1353" t="s">
        <v>9881</v>
      </c>
      <c r="J1353" t="s">
        <v>9950</v>
      </c>
      <c r="K1353" t="s">
        <v>11463</v>
      </c>
      <c r="L1353" t="s">
        <v>14445</v>
      </c>
      <c r="M1353" t="s">
        <v>14452</v>
      </c>
      <c r="N1353" t="s">
        <v>15164</v>
      </c>
      <c r="O1353">
        <v>1</v>
      </c>
      <c r="P1353">
        <v>604.71</v>
      </c>
      <c r="Q1353" s="3">
        <v>0.13</v>
      </c>
      <c r="R1353">
        <v>10.72</v>
      </c>
      <c r="S1353">
        <v>526.1</v>
      </c>
      <c r="T1353">
        <v>60.68</v>
      </c>
      <c r="U1353" s="6">
        <f>Table1[[#This Row],[Profit]]/Table1[[#This Row],[Sales]]</f>
        <v>0.1153392891085345</v>
      </c>
      <c r="V1353" t="s">
        <v>15410</v>
      </c>
      <c r="W1353" t="s">
        <v>15412</v>
      </c>
    </row>
    <row r="1354" spans="1:23" x14ac:dyDescent="0.25">
      <c r="A1354" t="s">
        <v>1372</v>
      </c>
      <c r="B1354" s="1">
        <v>45913</v>
      </c>
      <c r="C1354" s="1" t="str">
        <f>TEXT(Table1[[#This Row],[Order Date]],"YYYY")</f>
        <v>2025</v>
      </c>
      <c r="D1354" s="1" t="str">
        <f>TEXT(Table1[[#This Row],[Order Date]],"MMM")</f>
        <v>Sep</v>
      </c>
      <c r="E1354" t="s">
        <v>6361</v>
      </c>
      <c r="F1354" t="s">
        <v>9863</v>
      </c>
      <c r="G1354" t="s">
        <v>9864</v>
      </c>
      <c r="H1354" t="s">
        <v>9867</v>
      </c>
      <c r="I1354" t="s">
        <v>10114</v>
      </c>
      <c r="J1354" t="s">
        <v>10129</v>
      </c>
      <c r="K1354" t="s">
        <v>11135</v>
      </c>
      <c r="L1354" t="s">
        <v>14446</v>
      </c>
      <c r="M1354" t="s">
        <v>14453</v>
      </c>
      <c r="N1354" t="s">
        <v>14550</v>
      </c>
      <c r="O1354">
        <v>9</v>
      </c>
      <c r="P1354">
        <v>242.21</v>
      </c>
      <c r="Q1354" s="3">
        <v>0.06</v>
      </c>
      <c r="R1354">
        <v>45.15</v>
      </c>
      <c r="S1354">
        <v>2049.1</v>
      </c>
      <c r="T1354">
        <v>170.28</v>
      </c>
      <c r="U1354" s="6">
        <f>Table1[[#This Row],[Profit]]/Table1[[#This Row],[Sales]]</f>
        <v>8.3099897515982638E-2</v>
      </c>
      <c r="V1354" t="s">
        <v>15411</v>
      </c>
      <c r="W1354" t="s">
        <v>15413</v>
      </c>
    </row>
    <row r="1355" spans="1:23" x14ac:dyDescent="0.25">
      <c r="A1355" t="s">
        <v>1373</v>
      </c>
      <c r="B1355" s="1">
        <v>45872</v>
      </c>
      <c r="C1355" s="1" t="str">
        <f>TEXT(Table1[[#This Row],[Order Date]],"YYYY")</f>
        <v>2025</v>
      </c>
      <c r="D1355" s="1" t="str">
        <f>TEXT(Table1[[#This Row],[Order Date]],"MMM")</f>
        <v>Aug</v>
      </c>
      <c r="E1355" t="s">
        <v>6362</v>
      </c>
      <c r="F1355" t="s">
        <v>9863</v>
      </c>
      <c r="G1355" t="s">
        <v>9864</v>
      </c>
      <c r="H1355" t="s">
        <v>9870</v>
      </c>
      <c r="I1355" t="s">
        <v>9976</v>
      </c>
      <c r="J1355" t="s">
        <v>10126</v>
      </c>
      <c r="K1355" t="s">
        <v>11464</v>
      </c>
      <c r="L1355" t="s">
        <v>14446</v>
      </c>
      <c r="M1355" t="s">
        <v>14453</v>
      </c>
      <c r="N1355" t="s">
        <v>14673</v>
      </c>
      <c r="O1355">
        <v>7</v>
      </c>
      <c r="P1355">
        <v>727.6</v>
      </c>
      <c r="Q1355" s="3">
        <v>0.12</v>
      </c>
      <c r="R1355">
        <v>48.3</v>
      </c>
      <c r="S1355">
        <v>4482.0200000000004</v>
      </c>
      <c r="T1355">
        <v>897.58</v>
      </c>
      <c r="U1355" s="6">
        <f>Table1[[#This Row],[Profit]]/Table1[[#This Row],[Sales]]</f>
        <v>0.20026238169396834</v>
      </c>
      <c r="V1355" t="s">
        <v>15409</v>
      </c>
      <c r="W1355" t="s">
        <v>14886</v>
      </c>
    </row>
    <row r="1356" spans="1:23" x14ac:dyDescent="0.25">
      <c r="A1356" t="s">
        <v>1374</v>
      </c>
      <c r="B1356" s="1">
        <v>45559</v>
      </c>
      <c r="C1356" s="1" t="str">
        <f>TEXT(Table1[[#This Row],[Order Date]],"YYYY")</f>
        <v>2024</v>
      </c>
      <c r="D1356" s="1" t="str">
        <f>TEXT(Table1[[#This Row],[Order Date]],"MMM")</f>
        <v>Sep</v>
      </c>
      <c r="E1356" t="s">
        <v>6363</v>
      </c>
      <c r="F1356" t="s">
        <v>9863</v>
      </c>
      <c r="G1356" t="s">
        <v>9864</v>
      </c>
      <c r="H1356" t="s">
        <v>9870</v>
      </c>
      <c r="I1356" t="s">
        <v>9963</v>
      </c>
      <c r="J1356" t="s">
        <v>10154</v>
      </c>
      <c r="K1356" t="s">
        <v>11465</v>
      </c>
      <c r="L1356" t="s">
        <v>14444</v>
      </c>
      <c r="M1356" t="s">
        <v>14454</v>
      </c>
      <c r="N1356" t="s">
        <v>14650</v>
      </c>
      <c r="O1356">
        <v>5</v>
      </c>
      <c r="P1356">
        <v>457.96</v>
      </c>
      <c r="Q1356" s="3">
        <v>0.27</v>
      </c>
      <c r="R1356">
        <v>18.53</v>
      </c>
      <c r="S1356">
        <v>1671.55</v>
      </c>
      <c r="T1356">
        <v>-41.09</v>
      </c>
      <c r="U1356" s="6">
        <f>Table1[[#This Row],[Profit]]/Table1[[#This Row],[Sales]]</f>
        <v>-2.4581974813795582E-2</v>
      </c>
      <c r="V1356" t="s">
        <v>15146</v>
      </c>
      <c r="W1356" t="s">
        <v>15412</v>
      </c>
    </row>
    <row r="1357" spans="1:23" x14ac:dyDescent="0.25">
      <c r="A1357" t="s">
        <v>1375</v>
      </c>
      <c r="B1357" s="1">
        <v>45589</v>
      </c>
      <c r="C1357" s="1" t="str">
        <f>TEXT(Table1[[#This Row],[Order Date]],"YYYY")</f>
        <v>2024</v>
      </c>
      <c r="D1357" s="1" t="str">
        <f>TEXT(Table1[[#This Row],[Order Date]],"MMM")</f>
        <v>Oct</v>
      </c>
      <c r="E1357" t="s">
        <v>6364</v>
      </c>
      <c r="F1357" t="s">
        <v>9863</v>
      </c>
      <c r="G1357" t="s">
        <v>9866</v>
      </c>
      <c r="H1357" t="s">
        <v>9869</v>
      </c>
      <c r="I1357" t="s">
        <v>9976</v>
      </c>
      <c r="J1357" t="s">
        <v>10121</v>
      </c>
      <c r="K1357" t="s">
        <v>10966</v>
      </c>
      <c r="L1357" t="s">
        <v>14446</v>
      </c>
      <c r="M1357" t="s">
        <v>14450</v>
      </c>
      <c r="N1357" t="s">
        <v>15176</v>
      </c>
      <c r="O1357">
        <v>9</v>
      </c>
      <c r="P1357">
        <v>334.44</v>
      </c>
      <c r="Q1357" s="3">
        <v>7.0000000000000007E-2</v>
      </c>
      <c r="R1357">
        <v>16.82</v>
      </c>
      <c r="S1357">
        <v>2799.26</v>
      </c>
      <c r="T1357">
        <v>607.55999999999995</v>
      </c>
      <c r="U1357" s="6">
        <f>Table1[[#This Row],[Profit]]/Table1[[#This Row],[Sales]]</f>
        <v>0.21704307566999848</v>
      </c>
      <c r="V1357" t="s">
        <v>15146</v>
      </c>
      <c r="W1357" t="s">
        <v>15414</v>
      </c>
    </row>
    <row r="1358" spans="1:23" x14ac:dyDescent="0.25">
      <c r="A1358" t="s">
        <v>1376</v>
      </c>
      <c r="B1358" s="1">
        <v>45484</v>
      </c>
      <c r="C1358" s="1" t="str">
        <f>TEXT(Table1[[#This Row],[Order Date]],"YYYY")</f>
        <v>2024</v>
      </c>
      <c r="D1358" s="1" t="str">
        <f>TEXT(Table1[[#This Row],[Order Date]],"MMM")</f>
        <v>Jul</v>
      </c>
      <c r="E1358" t="s">
        <v>6365</v>
      </c>
      <c r="F1358" t="s">
        <v>9861</v>
      </c>
      <c r="G1358" t="s">
        <v>9866</v>
      </c>
      <c r="H1358" t="s">
        <v>9867</v>
      </c>
      <c r="I1358" t="s">
        <v>10069</v>
      </c>
      <c r="J1358" t="s">
        <v>10161</v>
      </c>
      <c r="K1358" t="s">
        <v>11466</v>
      </c>
      <c r="L1358" t="s">
        <v>14444</v>
      </c>
      <c r="M1358" t="s">
        <v>14454</v>
      </c>
      <c r="N1358" t="s">
        <v>15198</v>
      </c>
      <c r="O1358">
        <v>4</v>
      </c>
      <c r="P1358">
        <v>164.58</v>
      </c>
      <c r="Q1358" s="3">
        <v>0.28000000000000003</v>
      </c>
      <c r="R1358">
        <v>6.62</v>
      </c>
      <c r="S1358">
        <v>473.99</v>
      </c>
      <c r="T1358">
        <v>140.47999999999999</v>
      </c>
      <c r="U1358" s="6">
        <f>Table1[[#This Row],[Profit]]/Table1[[#This Row],[Sales]]</f>
        <v>0.29637756070803178</v>
      </c>
      <c r="V1358" t="s">
        <v>15410</v>
      </c>
      <c r="W1358" t="s">
        <v>15413</v>
      </c>
    </row>
    <row r="1359" spans="1:23" x14ac:dyDescent="0.25">
      <c r="A1359" t="s">
        <v>1377</v>
      </c>
      <c r="B1359" s="1">
        <v>45057</v>
      </c>
      <c r="C1359" s="1" t="str">
        <f>TEXT(Table1[[#This Row],[Order Date]],"YYYY")</f>
        <v>2023</v>
      </c>
      <c r="D1359" s="1" t="str">
        <f>TEXT(Table1[[#This Row],[Order Date]],"MMM")</f>
        <v>May</v>
      </c>
      <c r="E1359" t="s">
        <v>6366</v>
      </c>
      <c r="F1359" t="s">
        <v>9862</v>
      </c>
      <c r="G1359" t="s">
        <v>9864</v>
      </c>
      <c r="H1359" t="s">
        <v>9867</v>
      </c>
      <c r="I1359" t="s">
        <v>9978</v>
      </c>
      <c r="J1359" t="s">
        <v>10116</v>
      </c>
      <c r="K1359" t="s">
        <v>11467</v>
      </c>
      <c r="L1359" t="s">
        <v>14445</v>
      </c>
      <c r="M1359" t="s">
        <v>14451</v>
      </c>
      <c r="N1359" t="s">
        <v>14810</v>
      </c>
      <c r="O1359">
        <v>10</v>
      </c>
      <c r="P1359">
        <v>799.91</v>
      </c>
      <c r="Q1359" s="3">
        <v>0.23</v>
      </c>
      <c r="R1359">
        <v>13.73</v>
      </c>
      <c r="S1359">
        <v>6159.31</v>
      </c>
      <c r="T1359">
        <v>156.30000000000001</v>
      </c>
      <c r="U1359" s="6">
        <f>Table1[[#This Row],[Profit]]/Table1[[#This Row],[Sales]]</f>
        <v>2.5376219089475932E-2</v>
      </c>
      <c r="V1359" t="s">
        <v>15411</v>
      </c>
      <c r="W1359" t="s">
        <v>15413</v>
      </c>
    </row>
    <row r="1360" spans="1:23" x14ac:dyDescent="0.25">
      <c r="A1360" t="s">
        <v>1378</v>
      </c>
      <c r="B1360" s="1">
        <v>45439</v>
      </c>
      <c r="C1360" s="1" t="str">
        <f>TEXT(Table1[[#This Row],[Order Date]],"YYYY")</f>
        <v>2024</v>
      </c>
      <c r="D1360" s="1" t="str">
        <f>TEXT(Table1[[#This Row],[Order Date]],"MMM")</f>
        <v>May</v>
      </c>
      <c r="E1360" t="s">
        <v>6367</v>
      </c>
      <c r="F1360" t="s">
        <v>9862</v>
      </c>
      <c r="G1360" t="s">
        <v>9864</v>
      </c>
      <c r="H1360" t="s">
        <v>9869</v>
      </c>
      <c r="I1360" t="s">
        <v>9921</v>
      </c>
      <c r="J1360" t="s">
        <v>10143</v>
      </c>
      <c r="K1360" t="s">
        <v>11468</v>
      </c>
      <c r="L1360" t="s">
        <v>14445</v>
      </c>
      <c r="M1360" t="s">
        <v>14449</v>
      </c>
      <c r="N1360" t="s">
        <v>14860</v>
      </c>
      <c r="O1360">
        <v>4</v>
      </c>
      <c r="P1360">
        <v>553.51</v>
      </c>
      <c r="Q1360" s="3">
        <v>0.14000000000000001</v>
      </c>
      <c r="R1360">
        <v>40.49</v>
      </c>
      <c r="S1360">
        <v>1904.07</v>
      </c>
      <c r="T1360">
        <v>13.78</v>
      </c>
      <c r="U1360" s="6">
        <f>Table1[[#This Row],[Profit]]/Table1[[#This Row],[Sales]]</f>
        <v>7.2371288870682277E-3</v>
      </c>
      <c r="V1360" t="s">
        <v>15411</v>
      </c>
      <c r="W1360" t="s">
        <v>14886</v>
      </c>
    </row>
    <row r="1361" spans="1:23" x14ac:dyDescent="0.25">
      <c r="A1361" t="s">
        <v>1379</v>
      </c>
      <c r="B1361" s="1">
        <v>45675</v>
      </c>
      <c r="C1361" s="1" t="str">
        <f>TEXT(Table1[[#This Row],[Order Date]],"YYYY")</f>
        <v>2025</v>
      </c>
      <c r="D1361" s="1" t="str">
        <f>TEXT(Table1[[#This Row],[Order Date]],"MMM")</f>
        <v>Jan</v>
      </c>
      <c r="E1361" t="s">
        <v>6368</v>
      </c>
      <c r="F1361" t="s">
        <v>9861</v>
      </c>
      <c r="G1361" t="s">
        <v>9864</v>
      </c>
      <c r="H1361" t="s">
        <v>9868</v>
      </c>
      <c r="I1361" t="s">
        <v>10079</v>
      </c>
      <c r="J1361" t="s">
        <v>10154</v>
      </c>
      <c r="K1361" t="s">
        <v>11469</v>
      </c>
      <c r="L1361" t="s">
        <v>14445</v>
      </c>
      <c r="M1361" t="s">
        <v>14451</v>
      </c>
      <c r="N1361" t="s">
        <v>15199</v>
      </c>
      <c r="O1361">
        <v>9</v>
      </c>
      <c r="P1361">
        <v>524.79999999999995</v>
      </c>
      <c r="Q1361" s="3">
        <v>0.03</v>
      </c>
      <c r="R1361">
        <v>42.97</v>
      </c>
      <c r="S1361">
        <v>4581.5</v>
      </c>
      <c r="T1361">
        <v>273.10000000000002</v>
      </c>
      <c r="U1361" s="6">
        <f>Table1[[#This Row],[Profit]]/Table1[[#This Row],[Sales]]</f>
        <v>5.9609298264760455E-2</v>
      </c>
      <c r="V1361" t="s">
        <v>15146</v>
      </c>
      <c r="W1361" t="s">
        <v>15414</v>
      </c>
    </row>
    <row r="1362" spans="1:23" x14ac:dyDescent="0.25">
      <c r="A1362" t="s">
        <v>1380</v>
      </c>
      <c r="B1362" s="1">
        <v>45181</v>
      </c>
      <c r="C1362" s="1" t="str">
        <f>TEXT(Table1[[#This Row],[Order Date]],"YYYY")</f>
        <v>2023</v>
      </c>
      <c r="D1362" s="1" t="str">
        <f>TEXT(Table1[[#This Row],[Order Date]],"MMM")</f>
        <v>Sep</v>
      </c>
      <c r="E1362" t="s">
        <v>6369</v>
      </c>
      <c r="F1362" t="s">
        <v>9862</v>
      </c>
      <c r="G1362" t="s">
        <v>9864</v>
      </c>
      <c r="H1362" t="s">
        <v>9871</v>
      </c>
      <c r="I1362" t="s">
        <v>10110</v>
      </c>
      <c r="J1362" t="s">
        <v>10120</v>
      </c>
      <c r="K1362" t="s">
        <v>11470</v>
      </c>
      <c r="L1362" t="s">
        <v>14444</v>
      </c>
      <c r="M1362" t="s">
        <v>14454</v>
      </c>
      <c r="N1362" t="s">
        <v>14652</v>
      </c>
      <c r="O1362">
        <v>1</v>
      </c>
      <c r="P1362">
        <v>288.2</v>
      </c>
      <c r="Q1362" s="3">
        <v>0.14000000000000001</v>
      </c>
      <c r="R1362">
        <v>17.07</v>
      </c>
      <c r="S1362">
        <v>247.85</v>
      </c>
      <c r="T1362">
        <v>69.31</v>
      </c>
      <c r="U1362" s="6">
        <f>Table1[[#This Row],[Profit]]/Table1[[#This Row],[Sales]]</f>
        <v>0.27964494654024613</v>
      </c>
      <c r="V1362" t="s">
        <v>15410</v>
      </c>
      <c r="W1362" t="s">
        <v>15413</v>
      </c>
    </row>
    <row r="1363" spans="1:23" x14ac:dyDescent="0.25">
      <c r="A1363" t="s">
        <v>1381</v>
      </c>
      <c r="B1363" s="1">
        <v>45564</v>
      </c>
      <c r="C1363" s="1" t="str">
        <f>TEXT(Table1[[#This Row],[Order Date]],"YYYY")</f>
        <v>2024</v>
      </c>
      <c r="D1363" s="1" t="str">
        <f>TEXT(Table1[[#This Row],[Order Date]],"MMM")</f>
        <v>Sep</v>
      </c>
      <c r="E1363" t="s">
        <v>6370</v>
      </c>
      <c r="F1363" t="s">
        <v>9862</v>
      </c>
      <c r="G1363" t="s">
        <v>9866</v>
      </c>
      <c r="H1363" t="s">
        <v>9869</v>
      </c>
      <c r="I1363" t="s">
        <v>9948</v>
      </c>
      <c r="J1363" t="s">
        <v>10130</v>
      </c>
      <c r="K1363" t="s">
        <v>11471</v>
      </c>
      <c r="L1363" t="s">
        <v>14446</v>
      </c>
      <c r="M1363" t="s">
        <v>14455</v>
      </c>
      <c r="N1363" t="s">
        <v>14823</v>
      </c>
      <c r="O1363">
        <v>10</v>
      </c>
      <c r="P1363">
        <v>145.19</v>
      </c>
      <c r="Q1363" s="3">
        <v>0.28999999999999998</v>
      </c>
      <c r="R1363">
        <v>23.18</v>
      </c>
      <c r="S1363">
        <v>1030.8499999999999</v>
      </c>
      <c r="T1363">
        <v>-76.52</v>
      </c>
      <c r="U1363" s="6">
        <f>Table1[[#This Row],[Profit]]/Table1[[#This Row],[Sales]]</f>
        <v>-7.4230004365329588E-2</v>
      </c>
      <c r="V1363" t="s">
        <v>15146</v>
      </c>
      <c r="W1363" t="s">
        <v>15412</v>
      </c>
    </row>
    <row r="1364" spans="1:23" x14ac:dyDescent="0.25">
      <c r="A1364" t="s">
        <v>1382</v>
      </c>
      <c r="B1364" s="1">
        <v>45245</v>
      </c>
      <c r="C1364" s="1" t="str">
        <f>TEXT(Table1[[#This Row],[Order Date]],"YYYY")</f>
        <v>2023</v>
      </c>
      <c r="D1364" s="1" t="str">
        <f>TEXT(Table1[[#This Row],[Order Date]],"MMM")</f>
        <v>Nov</v>
      </c>
      <c r="E1364" t="s">
        <v>6371</v>
      </c>
      <c r="F1364" t="s">
        <v>9861</v>
      </c>
      <c r="G1364" t="s">
        <v>9866</v>
      </c>
      <c r="H1364" t="s">
        <v>9868</v>
      </c>
      <c r="I1364" t="s">
        <v>9934</v>
      </c>
      <c r="J1364" t="s">
        <v>10158</v>
      </c>
      <c r="K1364" t="s">
        <v>11472</v>
      </c>
      <c r="L1364" t="s">
        <v>14445</v>
      </c>
      <c r="M1364" t="s">
        <v>14452</v>
      </c>
      <c r="N1364" t="s">
        <v>15200</v>
      </c>
      <c r="O1364">
        <v>7</v>
      </c>
      <c r="P1364">
        <v>796.36</v>
      </c>
      <c r="Q1364" s="3">
        <v>0.11</v>
      </c>
      <c r="R1364">
        <v>25.48</v>
      </c>
      <c r="S1364">
        <v>4961.32</v>
      </c>
      <c r="T1364">
        <v>1329.13</v>
      </c>
      <c r="U1364" s="6">
        <f>Table1[[#This Row],[Profit]]/Table1[[#This Row],[Sales]]</f>
        <v>0.26789846250594601</v>
      </c>
      <c r="V1364" t="s">
        <v>15409</v>
      </c>
      <c r="W1364" t="s">
        <v>14886</v>
      </c>
    </row>
    <row r="1365" spans="1:23" x14ac:dyDescent="0.25">
      <c r="A1365" t="s">
        <v>1383</v>
      </c>
      <c r="B1365" s="1">
        <v>45867</v>
      </c>
      <c r="C1365" s="1" t="str">
        <f>TEXT(Table1[[#This Row],[Order Date]],"YYYY")</f>
        <v>2025</v>
      </c>
      <c r="D1365" s="1" t="str">
        <f>TEXT(Table1[[#This Row],[Order Date]],"MMM")</f>
        <v>Jul</v>
      </c>
      <c r="E1365" t="s">
        <v>6372</v>
      </c>
      <c r="F1365" t="s">
        <v>9861</v>
      </c>
      <c r="G1365" t="s">
        <v>9865</v>
      </c>
      <c r="H1365" t="s">
        <v>9868</v>
      </c>
      <c r="I1365" t="s">
        <v>9947</v>
      </c>
      <c r="J1365" t="s">
        <v>10145</v>
      </c>
      <c r="K1365" t="s">
        <v>11473</v>
      </c>
      <c r="L1365" t="s">
        <v>14445</v>
      </c>
      <c r="M1365" t="s">
        <v>14452</v>
      </c>
      <c r="N1365" t="s">
        <v>14738</v>
      </c>
      <c r="O1365">
        <v>1</v>
      </c>
      <c r="P1365">
        <v>439.6</v>
      </c>
      <c r="Q1365" s="3">
        <v>0.11</v>
      </c>
      <c r="R1365">
        <v>44.24</v>
      </c>
      <c r="S1365">
        <v>391.24</v>
      </c>
      <c r="T1365">
        <v>43.06</v>
      </c>
      <c r="U1365" s="6">
        <f>Table1[[#This Row],[Profit]]/Table1[[#This Row],[Sales]]</f>
        <v>0.11006032103056948</v>
      </c>
      <c r="V1365" t="s">
        <v>15411</v>
      </c>
      <c r="W1365" t="s">
        <v>15412</v>
      </c>
    </row>
    <row r="1366" spans="1:23" x14ac:dyDescent="0.25">
      <c r="A1366" t="s">
        <v>1384</v>
      </c>
      <c r="B1366" s="1">
        <v>45734</v>
      </c>
      <c r="C1366" s="1" t="str">
        <f>TEXT(Table1[[#This Row],[Order Date]],"YYYY")</f>
        <v>2025</v>
      </c>
      <c r="D1366" s="1" t="str">
        <f>TEXT(Table1[[#This Row],[Order Date]],"MMM")</f>
        <v>Mar</v>
      </c>
      <c r="E1366" t="s">
        <v>6373</v>
      </c>
      <c r="F1366" t="s">
        <v>9863</v>
      </c>
      <c r="G1366" t="s">
        <v>9864</v>
      </c>
      <c r="H1366" t="s">
        <v>9867</v>
      </c>
      <c r="I1366" t="s">
        <v>9940</v>
      </c>
      <c r="J1366" t="s">
        <v>10133</v>
      </c>
      <c r="K1366" t="s">
        <v>11474</v>
      </c>
      <c r="L1366" t="s">
        <v>14444</v>
      </c>
      <c r="M1366" t="s">
        <v>14448</v>
      </c>
      <c r="N1366" t="s">
        <v>14481</v>
      </c>
      <c r="O1366">
        <v>10</v>
      </c>
      <c r="P1366">
        <v>494.55</v>
      </c>
      <c r="Q1366" s="3">
        <v>0.16</v>
      </c>
      <c r="R1366">
        <v>37.950000000000003</v>
      </c>
      <c r="S1366">
        <v>4154.22</v>
      </c>
      <c r="T1366">
        <v>868.57</v>
      </c>
      <c r="U1366" s="6">
        <f>Table1[[#This Row],[Profit]]/Table1[[#This Row],[Sales]]</f>
        <v>0.20908136786207759</v>
      </c>
      <c r="V1366" t="s">
        <v>15411</v>
      </c>
      <c r="W1366" t="s">
        <v>15413</v>
      </c>
    </row>
    <row r="1367" spans="1:23" x14ac:dyDescent="0.25">
      <c r="A1367" t="s">
        <v>1385</v>
      </c>
      <c r="B1367" s="1">
        <v>45687</v>
      </c>
      <c r="C1367" s="1" t="str">
        <f>TEXT(Table1[[#This Row],[Order Date]],"YYYY")</f>
        <v>2025</v>
      </c>
      <c r="D1367" s="1" t="str">
        <f>TEXT(Table1[[#This Row],[Order Date]],"MMM")</f>
        <v>Jan</v>
      </c>
      <c r="E1367" t="s">
        <v>6374</v>
      </c>
      <c r="F1367" t="s">
        <v>9863</v>
      </c>
      <c r="G1367" t="s">
        <v>9866</v>
      </c>
      <c r="H1367" t="s">
        <v>9871</v>
      </c>
      <c r="I1367" t="s">
        <v>10087</v>
      </c>
      <c r="J1367" t="s">
        <v>10162</v>
      </c>
      <c r="K1367" t="s">
        <v>11475</v>
      </c>
      <c r="L1367" t="s">
        <v>14445</v>
      </c>
      <c r="M1367" t="s">
        <v>14451</v>
      </c>
      <c r="N1367" t="s">
        <v>14533</v>
      </c>
      <c r="O1367">
        <v>3</v>
      </c>
      <c r="P1367">
        <v>471.36</v>
      </c>
      <c r="Q1367" s="3">
        <v>0.13</v>
      </c>
      <c r="R1367">
        <v>40.65</v>
      </c>
      <c r="S1367">
        <v>1230.25</v>
      </c>
      <c r="T1367">
        <v>271.26</v>
      </c>
      <c r="U1367" s="6">
        <f>Table1[[#This Row],[Profit]]/Table1[[#This Row],[Sales]]</f>
        <v>0.22049176996545417</v>
      </c>
      <c r="V1367" t="s">
        <v>15411</v>
      </c>
      <c r="W1367" t="s">
        <v>15414</v>
      </c>
    </row>
    <row r="1368" spans="1:23" x14ac:dyDescent="0.25">
      <c r="A1368" t="s">
        <v>1386</v>
      </c>
      <c r="B1368" s="1">
        <v>45650</v>
      </c>
      <c r="C1368" s="1" t="str">
        <f>TEXT(Table1[[#This Row],[Order Date]],"YYYY")</f>
        <v>2024</v>
      </c>
      <c r="D1368" s="1" t="str">
        <f>TEXT(Table1[[#This Row],[Order Date]],"MMM")</f>
        <v>Dec</v>
      </c>
      <c r="E1368" t="s">
        <v>6375</v>
      </c>
      <c r="F1368" t="s">
        <v>9861</v>
      </c>
      <c r="G1368" t="s">
        <v>9866</v>
      </c>
      <c r="H1368" t="s">
        <v>9867</v>
      </c>
      <c r="I1368" t="s">
        <v>9900</v>
      </c>
      <c r="J1368" t="s">
        <v>10147</v>
      </c>
      <c r="K1368" t="s">
        <v>11476</v>
      </c>
      <c r="L1368" t="s">
        <v>14444</v>
      </c>
      <c r="M1368" t="s">
        <v>14448</v>
      </c>
      <c r="N1368" t="s">
        <v>14490</v>
      </c>
      <c r="O1368">
        <v>5</v>
      </c>
      <c r="P1368">
        <v>537.9</v>
      </c>
      <c r="Q1368" s="3">
        <v>0.08</v>
      </c>
      <c r="R1368">
        <v>47.27</v>
      </c>
      <c r="S1368">
        <v>2474.34</v>
      </c>
      <c r="T1368">
        <v>49.2</v>
      </c>
      <c r="U1368" s="6">
        <f>Table1[[#This Row],[Profit]]/Table1[[#This Row],[Sales]]</f>
        <v>1.9884090302868643E-2</v>
      </c>
      <c r="V1368" t="s">
        <v>15146</v>
      </c>
      <c r="W1368" t="s">
        <v>14886</v>
      </c>
    </row>
    <row r="1369" spans="1:23" x14ac:dyDescent="0.25">
      <c r="A1369" t="s">
        <v>1387</v>
      </c>
      <c r="B1369" s="1">
        <v>45959</v>
      </c>
      <c r="C1369" s="1" t="str">
        <f>TEXT(Table1[[#This Row],[Order Date]],"YYYY")</f>
        <v>2025</v>
      </c>
      <c r="D1369" s="1" t="str">
        <f>TEXT(Table1[[#This Row],[Order Date]],"MMM")</f>
        <v>Oct</v>
      </c>
      <c r="E1369" t="s">
        <v>6376</v>
      </c>
      <c r="F1369" t="s">
        <v>9861</v>
      </c>
      <c r="G1369" t="s">
        <v>9866</v>
      </c>
      <c r="H1369" t="s">
        <v>9870</v>
      </c>
      <c r="I1369" t="s">
        <v>9893</v>
      </c>
      <c r="J1369" t="s">
        <v>10117</v>
      </c>
      <c r="K1369" t="s">
        <v>11477</v>
      </c>
      <c r="L1369" t="s">
        <v>14444</v>
      </c>
      <c r="M1369" t="s">
        <v>14448</v>
      </c>
      <c r="N1369" t="s">
        <v>15201</v>
      </c>
      <c r="O1369">
        <v>6</v>
      </c>
      <c r="P1369">
        <v>241.09</v>
      </c>
      <c r="Q1369" s="3">
        <v>0.13</v>
      </c>
      <c r="R1369">
        <v>39.56</v>
      </c>
      <c r="S1369">
        <v>1258.49</v>
      </c>
      <c r="T1369">
        <v>325.49</v>
      </c>
      <c r="U1369" s="6">
        <f>Table1[[#This Row],[Profit]]/Table1[[#This Row],[Sales]]</f>
        <v>0.25863534871155114</v>
      </c>
      <c r="V1369" t="s">
        <v>15409</v>
      </c>
      <c r="W1369" t="s">
        <v>15413</v>
      </c>
    </row>
    <row r="1370" spans="1:23" x14ac:dyDescent="0.25">
      <c r="A1370" t="s">
        <v>1388</v>
      </c>
      <c r="B1370" s="1">
        <v>45939</v>
      </c>
      <c r="C1370" s="1" t="str">
        <f>TEXT(Table1[[#This Row],[Order Date]],"YYYY")</f>
        <v>2025</v>
      </c>
      <c r="D1370" s="1" t="str">
        <f>TEXT(Table1[[#This Row],[Order Date]],"MMM")</f>
        <v>Oct</v>
      </c>
      <c r="E1370" t="s">
        <v>6377</v>
      </c>
      <c r="F1370" t="s">
        <v>9862</v>
      </c>
      <c r="G1370" t="s">
        <v>9866</v>
      </c>
      <c r="H1370" t="s">
        <v>9871</v>
      </c>
      <c r="I1370" t="s">
        <v>9981</v>
      </c>
      <c r="J1370" t="s">
        <v>10116</v>
      </c>
      <c r="K1370" t="s">
        <v>11478</v>
      </c>
      <c r="L1370" t="s">
        <v>14445</v>
      </c>
      <c r="M1370" t="s">
        <v>14452</v>
      </c>
      <c r="N1370" t="s">
        <v>15172</v>
      </c>
      <c r="O1370">
        <v>10</v>
      </c>
      <c r="P1370">
        <v>262</v>
      </c>
      <c r="Q1370" s="3">
        <v>0.3</v>
      </c>
      <c r="R1370">
        <v>34.67</v>
      </c>
      <c r="S1370">
        <v>1834</v>
      </c>
      <c r="T1370">
        <v>267.51</v>
      </c>
      <c r="U1370" s="6">
        <f>Table1[[#This Row],[Profit]]/Table1[[#This Row],[Sales]]</f>
        <v>0.14586150490730643</v>
      </c>
      <c r="V1370" t="s">
        <v>15146</v>
      </c>
      <c r="W1370" t="s">
        <v>15413</v>
      </c>
    </row>
    <row r="1371" spans="1:23" x14ac:dyDescent="0.25">
      <c r="A1371" t="s">
        <v>1389</v>
      </c>
      <c r="B1371" s="1">
        <v>45562</v>
      </c>
      <c r="C1371" s="1" t="str">
        <f>TEXT(Table1[[#This Row],[Order Date]],"YYYY")</f>
        <v>2024</v>
      </c>
      <c r="D1371" s="1" t="str">
        <f>TEXT(Table1[[#This Row],[Order Date]],"MMM")</f>
        <v>Sep</v>
      </c>
      <c r="E1371" t="s">
        <v>6378</v>
      </c>
      <c r="F1371" t="s">
        <v>9861</v>
      </c>
      <c r="G1371" t="s">
        <v>9865</v>
      </c>
      <c r="H1371" t="s">
        <v>9871</v>
      </c>
      <c r="I1371" t="s">
        <v>9969</v>
      </c>
      <c r="J1371" t="s">
        <v>10119</v>
      </c>
      <c r="K1371" t="s">
        <v>11479</v>
      </c>
      <c r="L1371" t="s">
        <v>14444</v>
      </c>
      <c r="M1371" t="s">
        <v>14454</v>
      </c>
      <c r="N1371" t="s">
        <v>14461</v>
      </c>
      <c r="O1371">
        <v>1</v>
      </c>
      <c r="P1371">
        <v>333.74</v>
      </c>
      <c r="Q1371" s="3">
        <v>0.17</v>
      </c>
      <c r="R1371">
        <v>23.42</v>
      </c>
      <c r="S1371">
        <v>277</v>
      </c>
      <c r="T1371">
        <v>-0.89</v>
      </c>
      <c r="U1371" s="6">
        <f>Table1[[#This Row],[Profit]]/Table1[[#This Row],[Sales]]</f>
        <v>-3.2129963898916967E-3</v>
      </c>
      <c r="V1371" t="s">
        <v>15409</v>
      </c>
      <c r="W1371" t="s">
        <v>14886</v>
      </c>
    </row>
    <row r="1372" spans="1:23" x14ac:dyDescent="0.25">
      <c r="A1372" t="s">
        <v>1390</v>
      </c>
      <c r="B1372" s="1">
        <v>45274</v>
      </c>
      <c r="C1372" s="1" t="str">
        <f>TEXT(Table1[[#This Row],[Order Date]],"YYYY")</f>
        <v>2023</v>
      </c>
      <c r="D1372" s="1" t="str">
        <f>TEXT(Table1[[#This Row],[Order Date]],"MMM")</f>
        <v>Dec</v>
      </c>
      <c r="E1372" t="s">
        <v>6379</v>
      </c>
      <c r="F1372" t="s">
        <v>9862</v>
      </c>
      <c r="G1372" t="s">
        <v>9866</v>
      </c>
      <c r="H1372" t="s">
        <v>9869</v>
      </c>
      <c r="I1372" t="s">
        <v>10002</v>
      </c>
      <c r="J1372" t="s">
        <v>10155</v>
      </c>
      <c r="K1372" t="s">
        <v>11480</v>
      </c>
      <c r="L1372" t="s">
        <v>14445</v>
      </c>
      <c r="M1372" t="s">
        <v>14452</v>
      </c>
      <c r="N1372" t="s">
        <v>14463</v>
      </c>
      <c r="O1372">
        <v>9</v>
      </c>
      <c r="P1372">
        <v>653.21</v>
      </c>
      <c r="Q1372" s="3">
        <v>0.22</v>
      </c>
      <c r="R1372">
        <v>21.2</v>
      </c>
      <c r="S1372">
        <v>4585.53</v>
      </c>
      <c r="T1372">
        <v>546.4</v>
      </c>
      <c r="U1372" s="6">
        <f>Table1[[#This Row],[Profit]]/Table1[[#This Row],[Sales]]</f>
        <v>0.11915743654495772</v>
      </c>
      <c r="V1372" t="s">
        <v>15411</v>
      </c>
      <c r="W1372" t="s">
        <v>15413</v>
      </c>
    </row>
    <row r="1373" spans="1:23" x14ac:dyDescent="0.25">
      <c r="A1373" t="s">
        <v>1391</v>
      </c>
      <c r="B1373" s="1">
        <v>45902</v>
      </c>
      <c r="C1373" s="1" t="str">
        <f>TEXT(Table1[[#This Row],[Order Date]],"YYYY")</f>
        <v>2025</v>
      </c>
      <c r="D1373" s="1" t="str">
        <f>TEXT(Table1[[#This Row],[Order Date]],"MMM")</f>
        <v>Sep</v>
      </c>
      <c r="E1373" t="s">
        <v>6380</v>
      </c>
      <c r="F1373" t="s">
        <v>9862</v>
      </c>
      <c r="G1373" t="s">
        <v>9865</v>
      </c>
      <c r="H1373" t="s">
        <v>9869</v>
      </c>
      <c r="I1373" t="s">
        <v>10109</v>
      </c>
      <c r="J1373" t="s">
        <v>10128</v>
      </c>
      <c r="K1373" t="s">
        <v>11481</v>
      </c>
      <c r="L1373" t="s">
        <v>14444</v>
      </c>
      <c r="M1373" t="s">
        <v>14454</v>
      </c>
      <c r="N1373" t="s">
        <v>14863</v>
      </c>
      <c r="O1373">
        <v>4</v>
      </c>
      <c r="P1373">
        <v>60.57</v>
      </c>
      <c r="Q1373" s="3">
        <v>0.13</v>
      </c>
      <c r="R1373">
        <v>47.84</v>
      </c>
      <c r="S1373">
        <v>210.78</v>
      </c>
      <c r="T1373">
        <v>1.82</v>
      </c>
      <c r="U1373" s="6">
        <f>Table1[[#This Row],[Profit]]/Table1[[#This Row],[Sales]]</f>
        <v>8.6345953126482598E-3</v>
      </c>
      <c r="V1373" t="s">
        <v>15409</v>
      </c>
      <c r="W1373" t="s">
        <v>15414</v>
      </c>
    </row>
    <row r="1374" spans="1:23" x14ac:dyDescent="0.25">
      <c r="A1374" t="s">
        <v>1392</v>
      </c>
      <c r="B1374" s="1">
        <v>44998</v>
      </c>
      <c r="C1374" s="1" t="str">
        <f>TEXT(Table1[[#This Row],[Order Date]],"YYYY")</f>
        <v>2023</v>
      </c>
      <c r="D1374" s="1" t="str">
        <f>TEXT(Table1[[#This Row],[Order Date]],"MMM")</f>
        <v>Mar</v>
      </c>
      <c r="E1374" t="s">
        <v>6381</v>
      </c>
      <c r="F1374" t="s">
        <v>9861</v>
      </c>
      <c r="G1374" t="s">
        <v>9864</v>
      </c>
      <c r="H1374" t="s">
        <v>9871</v>
      </c>
      <c r="I1374" t="s">
        <v>10083</v>
      </c>
      <c r="J1374" t="s">
        <v>10120</v>
      </c>
      <c r="K1374" t="s">
        <v>11482</v>
      </c>
      <c r="L1374" t="s">
        <v>14444</v>
      </c>
      <c r="M1374" t="s">
        <v>14447</v>
      </c>
      <c r="N1374" t="s">
        <v>15172</v>
      </c>
      <c r="O1374">
        <v>6</v>
      </c>
      <c r="P1374">
        <v>443.21</v>
      </c>
      <c r="Q1374" s="3">
        <v>0.23</v>
      </c>
      <c r="R1374">
        <v>22.26</v>
      </c>
      <c r="S1374">
        <v>2047.63</v>
      </c>
      <c r="T1374">
        <v>285.74</v>
      </c>
      <c r="U1374" s="6">
        <f>Table1[[#This Row],[Profit]]/Table1[[#This Row],[Sales]]</f>
        <v>0.13954669544790807</v>
      </c>
      <c r="V1374" t="s">
        <v>15410</v>
      </c>
      <c r="W1374" t="s">
        <v>15412</v>
      </c>
    </row>
    <row r="1375" spans="1:23" x14ac:dyDescent="0.25">
      <c r="A1375" t="s">
        <v>1393</v>
      </c>
      <c r="B1375" s="1">
        <v>45188</v>
      </c>
      <c r="C1375" s="1" t="str">
        <f>TEXT(Table1[[#This Row],[Order Date]],"YYYY")</f>
        <v>2023</v>
      </c>
      <c r="D1375" s="1" t="str">
        <f>TEXT(Table1[[#This Row],[Order Date]],"MMM")</f>
        <v>Sep</v>
      </c>
      <c r="E1375" t="s">
        <v>6382</v>
      </c>
      <c r="F1375" t="s">
        <v>9863</v>
      </c>
      <c r="G1375" t="s">
        <v>9865</v>
      </c>
      <c r="H1375" t="s">
        <v>9869</v>
      </c>
      <c r="I1375" t="s">
        <v>10056</v>
      </c>
      <c r="J1375" t="s">
        <v>10154</v>
      </c>
      <c r="K1375" t="s">
        <v>11483</v>
      </c>
      <c r="L1375" t="s">
        <v>14444</v>
      </c>
      <c r="M1375" t="s">
        <v>14448</v>
      </c>
      <c r="N1375" t="s">
        <v>14786</v>
      </c>
      <c r="O1375">
        <v>9</v>
      </c>
      <c r="P1375">
        <v>99.67</v>
      </c>
      <c r="Q1375" s="3">
        <v>0.19</v>
      </c>
      <c r="R1375">
        <v>42.23</v>
      </c>
      <c r="S1375">
        <v>726.59</v>
      </c>
      <c r="T1375">
        <v>-17.3</v>
      </c>
      <c r="U1375" s="6">
        <f>Table1[[#This Row],[Profit]]/Table1[[#This Row],[Sales]]</f>
        <v>-2.3809851498093837E-2</v>
      </c>
      <c r="V1375" t="s">
        <v>15410</v>
      </c>
      <c r="W1375" t="s">
        <v>15413</v>
      </c>
    </row>
    <row r="1376" spans="1:23" x14ac:dyDescent="0.25">
      <c r="A1376" t="s">
        <v>1394</v>
      </c>
      <c r="B1376" s="1">
        <v>45980</v>
      </c>
      <c r="C1376" s="1" t="str">
        <f>TEXT(Table1[[#This Row],[Order Date]],"YYYY")</f>
        <v>2025</v>
      </c>
      <c r="D1376" s="1" t="str">
        <f>TEXT(Table1[[#This Row],[Order Date]],"MMM")</f>
        <v>Nov</v>
      </c>
      <c r="E1376" t="s">
        <v>6383</v>
      </c>
      <c r="F1376" t="s">
        <v>9863</v>
      </c>
      <c r="G1376" t="s">
        <v>9864</v>
      </c>
      <c r="H1376" t="s">
        <v>9869</v>
      </c>
      <c r="I1376" t="s">
        <v>10005</v>
      </c>
      <c r="J1376" t="s">
        <v>10138</v>
      </c>
      <c r="K1376" t="s">
        <v>11484</v>
      </c>
      <c r="L1376" t="s">
        <v>14445</v>
      </c>
      <c r="M1376" t="s">
        <v>14452</v>
      </c>
      <c r="N1376" t="s">
        <v>15202</v>
      </c>
      <c r="O1376">
        <v>4</v>
      </c>
      <c r="P1376">
        <v>274.47000000000003</v>
      </c>
      <c r="Q1376" s="3">
        <v>0.28999999999999998</v>
      </c>
      <c r="R1376">
        <v>48.36</v>
      </c>
      <c r="S1376">
        <v>779.49</v>
      </c>
      <c r="T1376">
        <v>55.87</v>
      </c>
      <c r="U1376" s="6">
        <f>Table1[[#This Row],[Profit]]/Table1[[#This Row],[Sales]]</f>
        <v>7.1675069596787641E-2</v>
      </c>
      <c r="V1376" t="s">
        <v>15411</v>
      </c>
      <c r="W1376" t="s">
        <v>15413</v>
      </c>
    </row>
    <row r="1377" spans="1:23" x14ac:dyDescent="0.25">
      <c r="A1377" t="s">
        <v>1395</v>
      </c>
      <c r="B1377" s="1">
        <v>45898</v>
      </c>
      <c r="C1377" s="1" t="str">
        <f>TEXT(Table1[[#This Row],[Order Date]],"YYYY")</f>
        <v>2025</v>
      </c>
      <c r="D1377" s="1" t="str">
        <f>TEXT(Table1[[#This Row],[Order Date]],"MMM")</f>
        <v>Aug</v>
      </c>
      <c r="E1377" t="s">
        <v>6384</v>
      </c>
      <c r="F1377" t="s">
        <v>9863</v>
      </c>
      <c r="G1377" t="s">
        <v>9866</v>
      </c>
      <c r="H1377" t="s">
        <v>9868</v>
      </c>
      <c r="I1377" t="s">
        <v>9937</v>
      </c>
      <c r="J1377" t="s">
        <v>10137</v>
      </c>
      <c r="K1377" t="s">
        <v>11485</v>
      </c>
      <c r="L1377" t="s">
        <v>14446</v>
      </c>
      <c r="M1377" t="s">
        <v>14455</v>
      </c>
      <c r="N1377" t="s">
        <v>15203</v>
      </c>
      <c r="O1377">
        <v>10</v>
      </c>
      <c r="P1377">
        <v>277.86</v>
      </c>
      <c r="Q1377" s="3">
        <v>7.0000000000000007E-2</v>
      </c>
      <c r="R1377">
        <v>48.91</v>
      </c>
      <c r="S1377">
        <v>2584.1</v>
      </c>
      <c r="T1377">
        <v>121.01</v>
      </c>
      <c r="U1377" s="6">
        <f>Table1[[#This Row],[Profit]]/Table1[[#This Row],[Sales]]</f>
        <v>4.6828683100499209E-2</v>
      </c>
      <c r="V1377" t="s">
        <v>15409</v>
      </c>
      <c r="W1377" t="s">
        <v>15413</v>
      </c>
    </row>
    <row r="1378" spans="1:23" x14ac:dyDescent="0.25">
      <c r="A1378" t="s">
        <v>1396</v>
      </c>
      <c r="B1378" s="1">
        <v>44972</v>
      </c>
      <c r="C1378" s="1" t="str">
        <f>TEXT(Table1[[#This Row],[Order Date]],"YYYY")</f>
        <v>2023</v>
      </c>
      <c r="D1378" s="1" t="str">
        <f>TEXT(Table1[[#This Row],[Order Date]],"MMM")</f>
        <v>Feb</v>
      </c>
      <c r="E1378" t="s">
        <v>6385</v>
      </c>
      <c r="F1378" t="s">
        <v>9863</v>
      </c>
      <c r="G1378" t="s">
        <v>9864</v>
      </c>
      <c r="H1378" t="s">
        <v>9868</v>
      </c>
      <c r="I1378" t="s">
        <v>10059</v>
      </c>
      <c r="J1378" t="s">
        <v>10162</v>
      </c>
      <c r="K1378" t="s">
        <v>11486</v>
      </c>
      <c r="L1378" t="s">
        <v>14446</v>
      </c>
      <c r="M1378" t="s">
        <v>14455</v>
      </c>
      <c r="N1378" t="s">
        <v>15204</v>
      </c>
      <c r="O1378">
        <v>5</v>
      </c>
      <c r="P1378">
        <v>687.98</v>
      </c>
      <c r="Q1378" s="3">
        <v>0.22</v>
      </c>
      <c r="R1378">
        <v>38.08</v>
      </c>
      <c r="S1378">
        <v>2683.12</v>
      </c>
      <c r="T1378">
        <v>747.27</v>
      </c>
      <c r="U1378" s="6">
        <f>Table1[[#This Row],[Profit]]/Table1[[#This Row],[Sales]]</f>
        <v>0.27850785652523929</v>
      </c>
      <c r="V1378" t="s">
        <v>15411</v>
      </c>
      <c r="W1378" t="s">
        <v>14886</v>
      </c>
    </row>
    <row r="1379" spans="1:23" x14ac:dyDescent="0.25">
      <c r="A1379" t="s">
        <v>1397</v>
      </c>
      <c r="B1379" s="1">
        <v>45663</v>
      </c>
      <c r="C1379" s="1" t="str">
        <f>TEXT(Table1[[#This Row],[Order Date]],"YYYY")</f>
        <v>2025</v>
      </c>
      <c r="D1379" s="1" t="str">
        <f>TEXT(Table1[[#This Row],[Order Date]],"MMM")</f>
        <v>Jan</v>
      </c>
      <c r="E1379" t="s">
        <v>6386</v>
      </c>
      <c r="F1379" t="s">
        <v>9862</v>
      </c>
      <c r="G1379" t="s">
        <v>9866</v>
      </c>
      <c r="H1379" t="s">
        <v>9867</v>
      </c>
      <c r="I1379" t="s">
        <v>9954</v>
      </c>
      <c r="J1379" t="s">
        <v>10158</v>
      </c>
      <c r="K1379" t="s">
        <v>11487</v>
      </c>
      <c r="L1379" t="s">
        <v>14444</v>
      </c>
      <c r="M1379" t="s">
        <v>14447</v>
      </c>
      <c r="N1379" t="s">
        <v>15201</v>
      </c>
      <c r="O1379">
        <v>10</v>
      </c>
      <c r="P1379">
        <v>369.18</v>
      </c>
      <c r="Q1379" s="3">
        <v>0.23</v>
      </c>
      <c r="R1379">
        <v>30.73</v>
      </c>
      <c r="S1379">
        <v>2842.69</v>
      </c>
      <c r="T1379">
        <v>-213.44</v>
      </c>
      <c r="U1379" s="6">
        <f>Table1[[#This Row],[Profit]]/Table1[[#This Row],[Sales]]</f>
        <v>-7.5083811460271779E-2</v>
      </c>
      <c r="V1379" t="s">
        <v>15410</v>
      </c>
      <c r="W1379" t="s">
        <v>15412</v>
      </c>
    </row>
    <row r="1380" spans="1:23" x14ac:dyDescent="0.25">
      <c r="A1380" t="s">
        <v>1398</v>
      </c>
      <c r="B1380" s="1">
        <v>45748</v>
      </c>
      <c r="C1380" s="1" t="str">
        <f>TEXT(Table1[[#This Row],[Order Date]],"YYYY")</f>
        <v>2025</v>
      </c>
      <c r="D1380" s="1" t="str">
        <f>TEXT(Table1[[#This Row],[Order Date]],"MMM")</f>
        <v>Apr</v>
      </c>
      <c r="E1380" t="s">
        <v>6387</v>
      </c>
      <c r="F1380" t="s">
        <v>9863</v>
      </c>
      <c r="G1380" t="s">
        <v>9865</v>
      </c>
      <c r="H1380" t="s">
        <v>9868</v>
      </c>
      <c r="I1380" t="s">
        <v>10083</v>
      </c>
      <c r="J1380" t="s">
        <v>10159</v>
      </c>
      <c r="K1380" t="s">
        <v>10533</v>
      </c>
      <c r="L1380" t="s">
        <v>14446</v>
      </c>
      <c r="M1380" t="s">
        <v>14453</v>
      </c>
      <c r="N1380" t="s">
        <v>15205</v>
      </c>
      <c r="O1380">
        <v>7</v>
      </c>
      <c r="P1380">
        <v>166.53</v>
      </c>
      <c r="Q1380" s="3">
        <v>0.13</v>
      </c>
      <c r="R1380">
        <v>33.619999999999997</v>
      </c>
      <c r="S1380">
        <v>1014.17</v>
      </c>
      <c r="T1380">
        <v>-88.67</v>
      </c>
      <c r="U1380" s="6">
        <f>Table1[[#This Row],[Profit]]/Table1[[#This Row],[Sales]]</f>
        <v>-8.7431101294654742E-2</v>
      </c>
      <c r="V1380" t="s">
        <v>15411</v>
      </c>
      <c r="W1380" t="s">
        <v>14886</v>
      </c>
    </row>
    <row r="1381" spans="1:23" x14ac:dyDescent="0.25">
      <c r="A1381" t="s">
        <v>1399</v>
      </c>
      <c r="B1381" s="1">
        <v>45540</v>
      </c>
      <c r="C1381" s="1" t="str">
        <f>TEXT(Table1[[#This Row],[Order Date]],"YYYY")</f>
        <v>2024</v>
      </c>
      <c r="D1381" s="1" t="str">
        <f>TEXT(Table1[[#This Row],[Order Date]],"MMM")</f>
        <v>Sep</v>
      </c>
      <c r="E1381" t="s">
        <v>6388</v>
      </c>
      <c r="F1381" t="s">
        <v>9862</v>
      </c>
      <c r="G1381" t="s">
        <v>9864</v>
      </c>
      <c r="H1381" t="s">
        <v>9871</v>
      </c>
      <c r="I1381" t="s">
        <v>9892</v>
      </c>
      <c r="J1381" t="s">
        <v>10141</v>
      </c>
      <c r="K1381" t="s">
        <v>11488</v>
      </c>
      <c r="L1381" t="s">
        <v>14445</v>
      </c>
      <c r="M1381" t="s">
        <v>14451</v>
      </c>
      <c r="N1381" t="s">
        <v>14781</v>
      </c>
      <c r="O1381">
        <v>10</v>
      </c>
      <c r="P1381">
        <v>676.36</v>
      </c>
      <c r="Q1381" s="3">
        <v>0.02</v>
      </c>
      <c r="R1381">
        <v>24.24</v>
      </c>
      <c r="S1381">
        <v>6628.33</v>
      </c>
      <c r="T1381">
        <v>-195.83</v>
      </c>
      <c r="U1381" s="6">
        <f>Table1[[#This Row],[Profit]]/Table1[[#This Row],[Sales]]</f>
        <v>-2.9544395043698792E-2</v>
      </c>
      <c r="V1381" t="s">
        <v>15146</v>
      </c>
      <c r="W1381" t="s">
        <v>15412</v>
      </c>
    </row>
    <row r="1382" spans="1:23" x14ac:dyDescent="0.25">
      <c r="A1382" t="s">
        <v>1400</v>
      </c>
      <c r="B1382" s="1">
        <v>45273</v>
      </c>
      <c r="C1382" s="1" t="str">
        <f>TEXT(Table1[[#This Row],[Order Date]],"YYYY")</f>
        <v>2023</v>
      </c>
      <c r="D1382" s="1" t="str">
        <f>TEXT(Table1[[#This Row],[Order Date]],"MMM")</f>
        <v>Dec</v>
      </c>
      <c r="E1382" t="s">
        <v>6389</v>
      </c>
      <c r="F1382" t="s">
        <v>9863</v>
      </c>
      <c r="G1382" t="s">
        <v>9864</v>
      </c>
      <c r="H1382" t="s">
        <v>9867</v>
      </c>
      <c r="I1382" t="s">
        <v>9955</v>
      </c>
      <c r="J1382" t="s">
        <v>9950</v>
      </c>
      <c r="K1382" t="s">
        <v>11489</v>
      </c>
      <c r="L1382" t="s">
        <v>14445</v>
      </c>
      <c r="M1382" t="s">
        <v>14451</v>
      </c>
      <c r="N1382" t="s">
        <v>14500</v>
      </c>
      <c r="O1382">
        <v>2</v>
      </c>
      <c r="P1382">
        <v>49.67</v>
      </c>
      <c r="Q1382" s="3">
        <v>0.01</v>
      </c>
      <c r="R1382">
        <v>8.73</v>
      </c>
      <c r="S1382">
        <v>98.35</v>
      </c>
      <c r="T1382">
        <v>-8.42</v>
      </c>
      <c r="U1382" s="6">
        <f>Table1[[#This Row],[Profit]]/Table1[[#This Row],[Sales]]</f>
        <v>-8.5612608032536869E-2</v>
      </c>
      <c r="V1382" t="s">
        <v>15411</v>
      </c>
      <c r="W1382" t="s">
        <v>15414</v>
      </c>
    </row>
    <row r="1383" spans="1:23" x14ac:dyDescent="0.25">
      <c r="A1383" t="s">
        <v>1401</v>
      </c>
      <c r="B1383" s="1">
        <v>45785</v>
      </c>
      <c r="C1383" s="1" t="str">
        <f>TEXT(Table1[[#This Row],[Order Date]],"YYYY")</f>
        <v>2025</v>
      </c>
      <c r="D1383" s="1" t="str">
        <f>TEXT(Table1[[#This Row],[Order Date]],"MMM")</f>
        <v>May</v>
      </c>
      <c r="E1383" t="s">
        <v>6390</v>
      </c>
      <c r="F1383" t="s">
        <v>9863</v>
      </c>
      <c r="G1383" t="s">
        <v>9866</v>
      </c>
      <c r="H1383" t="s">
        <v>9869</v>
      </c>
      <c r="I1383" t="s">
        <v>9929</v>
      </c>
      <c r="J1383" t="s">
        <v>10156</v>
      </c>
      <c r="K1383" t="s">
        <v>11490</v>
      </c>
      <c r="L1383" t="s">
        <v>14444</v>
      </c>
      <c r="M1383" t="s">
        <v>14454</v>
      </c>
      <c r="N1383" t="s">
        <v>14524</v>
      </c>
      <c r="O1383">
        <v>9</v>
      </c>
      <c r="P1383">
        <v>388.3</v>
      </c>
      <c r="Q1383" s="3">
        <v>7.0000000000000007E-2</v>
      </c>
      <c r="R1383">
        <v>22.28</v>
      </c>
      <c r="S1383">
        <v>3250.07</v>
      </c>
      <c r="T1383">
        <v>542.16</v>
      </c>
      <c r="U1383" s="6">
        <f>Table1[[#This Row],[Profit]]/Table1[[#This Row],[Sales]]</f>
        <v>0.16681486860283007</v>
      </c>
      <c r="V1383" t="s">
        <v>15409</v>
      </c>
      <c r="W1383" t="s">
        <v>14886</v>
      </c>
    </row>
    <row r="1384" spans="1:23" x14ac:dyDescent="0.25">
      <c r="A1384" t="s">
        <v>1402</v>
      </c>
      <c r="B1384" s="1">
        <v>45249</v>
      </c>
      <c r="C1384" s="1" t="str">
        <f>TEXT(Table1[[#This Row],[Order Date]],"YYYY")</f>
        <v>2023</v>
      </c>
      <c r="D1384" s="1" t="str">
        <f>TEXT(Table1[[#This Row],[Order Date]],"MMM")</f>
        <v>Nov</v>
      </c>
      <c r="E1384" t="s">
        <v>6391</v>
      </c>
      <c r="F1384" t="s">
        <v>9862</v>
      </c>
      <c r="G1384" t="s">
        <v>9866</v>
      </c>
      <c r="H1384" t="s">
        <v>9871</v>
      </c>
      <c r="I1384" t="s">
        <v>9930</v>
      </c>
      <c r="J1384" t="s">
        <v>10117</v>
      </c>
      <c r="K1384" t="s">
        <v>11491</v>
      </c>
      <c r="L1384" t="s">
        <v>14444</v>
      </c>
      <c r="M1384" t="s">
        <v>14447</v>
      </c>
      <c r="N1384" t="s">
        <v>14558</v>
      </c>
      <c r="O1384">
        <v>10</v>
      </c>
      <c r="P1384">
        <v>28.9</v>
      </c>
      <c r="Q1384" s="3">
        <v>0.17</v>
      </c>
      <c r="R1384">
        <v>11.12</v>
      </c>
      <c r="S1384">
        <v>239.87</v>
      </c>
      <c r="T1384">
        <v>-22.76</v>
      </c>
      <c r="U1384" s="6">
        <f>Table1[[#This Row],[Profit]]/Table1[[#This Row],[Sales]]</f>
        <v>-9.4884729228332021E-2</v>
      </c>
      <c r="V1384" t="s">
        <v>15146</v>
      </c>
      <c r="W1384" t="s">
        <v>15412</v>
      </c>
    </row>
    <row r="1385" spans="1:23" x14ac:dyDescent="0.25">
      <c r="A1385" t="s">
        <v>1403</v>
      </c>
      <c r="B1385" s="1">
        <v>45366</v>
      </c>
      <c r="C1385" s="1" t="str">
        <f>TEXT(Table1[[#This Row],[Order Date]],"YYYY")</f>
        <v>2024</v>
      </c>
      <c r="D1385" s="1" t="str">
        <f>TEXT(Table1[[#This Row],[Order Date]],"MMM")</f>
        <v>Mar</v>
      </c>
      <c r="E1385" t="s">
        <v>6392</v>
      </c>
      <c r="F1385" t="s">
        <v>9861</v>
      </c>
      <c r="G1385" t="s">
        <v>9866</v>
      </c>
      <c r="H1385" t="s">
        <v>9867</v>
      </c>
      <c r="I1385" t="s">
        <v>9874</v>
      </c>
      <c r="J1385" t="s">
        <v>10145</v>
      </c>
      <c r="K1385" t="s">
        <v>11136</v>
      </c>
      <c r="L1385" t="s">
        <v>14446</v>
      </c>
      <c r="M1385" t="s">
        <v>14453</v>
      </c>
      <c r="N1385" t="s">
        <v>14799</v>
      </c>
      <c r="O1385">
        <v>3</v>
      </c>
      <c r="P1385">
        <v>771.71</v>
      </c>
      <c r="Q1385" s="3">
        <v>0.27</v>
      </c>
      <c r="R1385">
        <v>46.57</v>
      </c>
      <c r="S1385">
        <v>1690.04</v>
      </c>
      <c r="T1385">
        <v>425.96</v>
      </c>
      <c r="U1385" s="6">
        <f>Table1[[#This Row],[Profit]]/Table1[[#This Row],[Sales]]</f>
        <v>0.25204137180185082</v>
      </c>
      <c r="V1385" t="s">
        <v>15146</v>
      </c>
      <c r="W1385" t="s">
        <v>14886</v>
      </c>
    </row>
    <row r="1386" spans="1:23" x14ac:dyDescent="0.25">
      <c r="A1386" t="s">
        <v>1404</v>
      </c>
      <c r="B1386" s="1">
        <v>45175</v>
      </c>
      <c r="C1386" s="1" t="str">
        <f>TEXT(Table1[[#This Row],[Order Date]],"YYYY")</f>
        <v>2023</v>
      </c>
      <c r="D1386" s="1" t="str">
        <f>TEXT(Table1[[#This Row],[Order Date]],"MMM")</f>
        <v>Sep</v>
      </c>
      <c r="E1386" t="s">
        <v>6393</v>
      </c>
      <c r="F1386" t="s">
        <v>9862</v>
      </c>
      <c r="G1386" t="s">
        <v>9866</v>
      </c>
      <c r="H1386" t="s">
        <v>9867</v>
      </c>
      <c r="I1386" t="s">
        <v>9936</v>
      </c>
      <c r="J1386" t="s">
        <v>10154</v>
      </c>
      <c r="K1386" t="s">
        <v>11492</v>
      </c>
      <c r="L1386" t="s">
        <v>14444</v>
      </c>
      <c r="M1386" t="s">
        <v>14454</v>
      </c>
      <c r="N1386" t="s">
        <v>14672</v>
      </c>
      <c r="O1386">
        <v>10</v>
      </c>
      <c r="P1386">
        <v>424.69</v>
      </c>
      <c r="Q1386" s="3">
        <v>0.12</v>
      </c>
      <c r="R1386">
        <v>39.479999999999997</v>
      </c>
      <c r="S1386">
        <v>3737.27</v>
      </c>
      <c r="T1386">
        <v>91.83</v>
      </c>
      <c r="U1386" s="6">
        <f>Table1[[#This Row],[Profit]]/Table1[[#This Row],[Sales]]</f>
        <v>2.4571411752428912E-2</v>
      </c>
      <c r="V1386" t="s">
        <v>15410</v>
      </c>
      <c r="W1386" t="s">
        <v>14886</v>
      </c>
    </row>
    <row r="1387" spans="1:23" x14ac:dyDescent="0.25">
      <c r="A1387" t="s">
        <v>1405</v>
      </c>
      <c r="B1387" s="1">
        <v>44904</v>
      </c>
      <c r="C1387" s="1" t="str">
        <f>TEXT(Table1[[#This Row],[Order Date]],"YYYY")</f>
        <v>2022</v>
      </c>
      <c r="D1387" s="1" t="str">
        <f>TEXT(Table1[[#This Row],[Order Date]],"MMM")</f>
        <v>Dec</v>
      </c>
      <c r="E1387" t="s">
        <v>6394</v>
      </c>
      <c r="F1387" t="s">
        <v>9862</v>
      </c>
      <c r="G1387" t="s">
        <v>9866</v>
      </c>
      <c r="H1387" t="s">
        <v>9870</v>
      </c>
      <c r="I1387" t="s">
        <v>9929</v>
      </c>
      <c r="J1387" t="s">
        <v>10151</v>
      </c>
      <c r="K1387" t="s">
        <v>11493</v>
      </c>
      <c r="L1387" t="s">
        <v>14444</v>
      </c>
      <c r="M1387" t="s">
        <v>14454</v>
      </c>
      <c r="N1387" t="s">
        <v>15192</v>
      </c>
      <c r="O1387">
        <v>3</v>
      </c>
      <c r="P1387">
        <v>672.85</v>
      </c>
      <c r="Q1387" s="3">
        <v>0.27</v>
      </c>
      <c r="R1387">
        <v>48.03</v>
      </c>
      <c r="S1387">
        <v>1473.54</v>
      </c>
      <c r="T1387">
        <v>-26.34</v>
      </c>
      <c r="U1387" s="6">
        <f>Table1[[#This Row],[Profit]]/Table1[[#This Row],[Sales]]</f>
        <v>-1.7875320656378518E-2</v>
      </c>
      <c r="V1387" t="s">
        <v>15409</v>
      </c>
      <c r="W1387" t="s">
        <v>15413</v>
      </c>
    </row>
    <row r="1388" spans="1:23" x14ac:dyDescent="0.25">
      <c r="A1388" t="s">
        <v>1406</v>
      </c>
      <c r="B1388" s="1">
        <v>45531</v>
      </c>
      <c r="C1388" s="1" t="str">
        <f>TEXT(Table1[[#This Row],[Order Date]],"YYYY")</f>
        <v>2024</v>
      </c>
      <c r="D1388" s="1" t="str">
        <f>TEXT(Table1[[#This Row],[Order Date]],"MMM")</f>
        <v>Aug</v>
      </c>
      <c r="E1388" t="s">
        <v>6395</v>
      </c>
      <c r="F1388" t="s">
        <v>9861</v>
      </c>
      <c r="G1388" t="s">
        <v>9865</v>
      </c>
      <c r="H1388" t="s">
        <v>9868</v>
      </c>
      <c r="I1388" t="s">
        <v>10049</v>
      </c>
      <c r="J1388" t="s">
        <v>10125</v>
      </c>
      <c r="K1388" t="s">
        <v>11494</v>
      </c>
      <c r="L1388" t="s">
        <v>14444</v>
      </c>
      <c r="M1388" t="s">
        <v>14447</v>
      </c>
      <c r="N1388" t="s">
        <v>14547</v>
      </c>
      <c r="O1388">
        <v>2</v>
      </c>
      <c r="P1388">
        <v>688</v>
      </c>
      <c r="Q1388" s="3">
        <v>0.19</v>
      </c>
      <c r="R1388">
        <v>19.420000000000002</v>
      </c>
      <c r="S1388">
        <v>1114.56</v>
      </c>
      <c r="T1388">
        <v>-55.58</v>
      </c>
      <c r="U1388" s="6">
        <f>Table1[[#This Row],[Profit]]/Table1[[#This Row],[Sales]]</f>
        <v>-4.9867212173413722E-2</v>
      </c>
      <c r="V1388" t="s">
        <v>15410</v>
      </c>
      <c r="W1388" t="s">
        <v>14886</v>
      </c>
    </row>
    <row r="1389" spans="1:23" x14ac:dyDescent="0.25">
      <c r="A1389" t="s">
        <v>1407</v>
      </c>
      <c r="B1389" s="1">
        <v>45904</v>
      </c>
      <c r="C1389" s="1" t="str">
        <f>TEXT(Table1[[#This Row],[Order Date]],"YYYY")</f>
        <v>2025</v>
      </c>
      <c r="D1389" s="1" t="str">
        <f>TEXT(Table1[[#This Row],[Order Date]],"MMM")</f>
        <v>Sep</v>
      </c>
      <c r="E1389" t="s">
        <v>6396</v>
      </c>
      <c r="F1389" t="s">
        <v>9863</v>
      </c>
      <c r="G1389" t="s">
        <v>9865</v>
      </c>
      <c r="H1389" t="s">
        <v>9869</v>
      </c>
      <c r="I1389" t="s">
        <v>10073</v>
      </c>
      <c r="J1389" t="s">
        <v>10150</v>
      </c>
      <c r="K1389" t="s">
        <v>11495</v>
      </c>
      <c r="L1389" t="s">
        <v>14445</v>
      </c>
      <c r="M1389" t="s">
        <v>14449</v>
      </c>
      <c r="N1389" t="s">
        <v>15067</v>
      </c>
      <c r="O1389">
        <v>8</v>
      </c>
      <c r="P1389">
        <v>676.33</v>
      </c>
      <c r="Q1389" s="3">
        <v>0.24</v>
      </c>
      <c r="R1389">
        <v>22.36</v>
      </c>
      <c r="S1389">
        <v>4112.09</v>
      </c>
      <c r="T1389">
        <v>29.47</v>
      </c>
      <c r="U1389" s="6">
        <f>Table1[[#This Row],[Profit]]/Table1[[#This Row],[Sales]]</f>
        <v>7.166671935682341E-3</v>
      </c>
      <c r="V1389" t="s">
        <v>15409</v>
      </c>
      <c r="W1389" t="s">
        <v>15412</v>
      </c>
    </row>
    <row r="1390" spans="1:23" x14ac:dyDescent="0.25">
      <c r="A1390" t="s">
        <v>1408</v>
      </c>
      <c r="B1390" s="1">
        <v>45966</v>
      </c>
      <c r="C1390" s="1" t="str">
        <f>TEXT(Table1[[#This Row],[Order Date]],"YYYY")</f>
        <v>2025</v>
      </c>
      <c r="D1390" s="1" t="str">
        <f>TEXT(Table1[[#This Row],[Order Date]],"MMM")</f>
        <v>Nov</v>
      </c>
      <c r="E1390" t="s">
        <v>6397</v>
      </c>
      <c r="F1390" t="s">
        <v>9862</v>
      </c>
      <c r="G1390" t="s">
        <v>9864</v>
      </c>
      <c r="H1390" t="s">
        <v>9870</v>
      </c>
      <c r="I1390" t="s">
        <v>10010</v>
      </c>
      <c r="J1390" t="s">
        <v>10142</v>
      </c>
      <c r="K1390" t="s">
        <v>11496</v>
      </c>
      <c r="L1390" t="s">
        <v>14445</v>
      </c>
      <c r="M1390" t="s">
        <v>14451</v>
      </c>
      <c r="N1390" t="s">
        <v>15098</v>
      </c>
      <c r="O1390">
        <v>8</v>
      </c>
      <c r="P1390">
        <v>604.05999999999995</v>
      </c>
      <c r="Q1390" s="3">
        <v>0.25</v>
      </c>
      <c r="R1390">
        <v>36.04</v>
      </c>
      <c r="S1390">
        <v>3624.36</v>
      </c>
      <c r="T1390">
        <v>636.94000000000005</v>
      </c>
      <c r="U1390" s="6">
        <f>Table1[[#This Row],[Profit]]/Table1[[#This Row],[Sales]]</f>
        <v>0.17573861316204792</v>
      </c>
      <c r="V1390" t="s">
        <v>15410</v>
      </c>
      <c r="W1390" t="s">
        <v>15414</v>
      </c>
    </row>
    <row r="1391" spans="1:23" x14ac:dyDescent="0.25">
      <c r="A1391" t="s">
        <v>1409</v>
      </c>
      <c r="B1391" s="1">
        <v>44979</v>
      </c>
      <c r="C1391" s="1" t="str">
        <f>TEXT(Table1[[#This Row],[Order Date]],"YYYY")</f>
        <v>2023</v>
      </c>
      <c r="D1391" s="1" t="str">
        <f>TEXT(Table1[[#This Row],[Order Date]],"MMM")</f>
        <v>Feb</v>
      </c>
      <c r="E1391" t="s">
        <v>6398</v>
      </c>
      <c r="F1391" t="s">
        <v>9861</v>
      </c>
      <c r="G1391" t="s">
        <v>9864</v>
      </c>
      <c r="H1391" t="s">
        <v>9869</v>
      </c>
      <c r="I1391" t="s">
        <v>10094</v>
      </c>
      <c r="J1391" t="s">
        <v>10117</v>
      </c>
      <c r="K1391" t="s">
        <v>11497</v>
      </c>
      <c r="L1391" t="s">
        <v>14445</v>
      </c>
      <c r="M1391" t="s">
        <v>14452</v>
      </c>
      <c r="N1391" t="s">
        <v>14480</v>
      </c>
      <c r="O1391">
        <v>2</v>
      </c>
      <c r="P1391">
        <v>529.69000000000005</v>
      </c>
      <c r="Q1391" s="3">
        <v>0.16</v>
      </c>
      <c r="R1391">
        <v>47.74</v>
      </c>
      <c r="S1391">
        <v>889.88</v>
      </c>
      <c r="T1391">
        <v>16.68</v>
      </c>
      <c r="U1391" s="6">
        <f>Table1[[#This Row],[Profit]]/Table1[[#This Row],[Sales]]</f>
        <v>1.8744100328134131E-2</v>
      </c>
      <c r="V1391" t="s">
        <v>15411</v>
      </c>
      <c r="W1391" t="s">
        <v>15412</v>
      </c>
    </row>
    <row r="1392" spans="1:23" x14ac:dyDescent="0.25">
      <c r="A1392" t="s">
        <v>1410</v>
      </c>
      <c r="B1392" s="1">
        <v>45625</v>
      </c>
      <c r="C1392" s="1" t="str">
        <f>TEXT(Table1[[#This Row],[Order Date]],"YYYY")</f>
        <v>2024</v>
      </c>
      <c r="D1392" s="1" t="str">
        <f>TEXT(Table1[[#This Row],[Order Date]],"MMM")</f>
        <v>Nov</v>
      </c>
      <c r="E1392" t="s">
        <v>6399</v>
      </c>
      <c r="F1392" t="s">
        <v>9862</v>
      </c>
      <c r="G1392" t="s">
        <v>9866</v>
      </c>
      <c r="H1392" t="s">
        <v>9870</v>
      </c>
      <c r="I1392" t="s">
        <v>9946</v>
      </c>
      <c r="J1392" t="s">
        <v>10158</v>
      </c>
      <c r="K1392" t="s">
        <v>11498</v>
      </c>
      <c r="L1392" t="s">
        <v>14446</v>
      </c>
      <c r="M1392" t="s">
        <v>14450</v>
      </c>
      <c r="N1392" t="s">
        <v>15167</v>
      </c>
      <c r="O1392">
        <v>1</v>
      </c>
      <c r="P1392">
        <v>120.55</v>
      </c>
      <c r="Q1392" s="3">
        <v>0.02</v>
      </c>
      <c r="R1392">
        <v>46.84</v>
      </c>
      <c r="S1392">
        <v>118.14</v>
      </c>
      <c r="T1392">
        <v>-5.76</v>
      </c>
      <c r="U1392" s="6">
        <f>Table1[[#This Row],[Profit]]/Table1[[#This Row],[Sales]]</f>
        <v>-4.875571356018283E-2</v>
      </c>
      <c r="V1392" t="s">
        <v>15410</v>
      </c>
      <c r="W1392" t="s">
        <v>15413</v>
      </c>
    </row>
    <row r="1393" spans="1:23" x14ac:dyDescent="0.25">
      <c r="A1393" t="s">
        <v>1411</v>
      </c>
      <c r="B1393" s="1">
        <v>45527</v>
      </c>
      <c r="C1393" s="1" t="str">
        <f>TEXT(Table1[[#This Row],[Order Date]],"YYYY")</f>
        <v>2024</v>
      </c>
      <c r="D1393" s="1" t="str">
        <f>TEXT(Table1[[#This Row],[Order Date]],"MMM")</f>
        <v>Aug</v>
      </c>
      <c r="E1393" t="s">
        <v>6400</v>
      </c>
      <c r="F1393" t="s">
        <v>9861</v>
      </c>
      <c r="G1393" t="s">
        <v>9865</v>
      </c>
      <c r="H1393" t="s">
        <v>9871</v>
      </c>
      <c r="I1393" t="s">
        <v>10050</v>
      </c>
      <c r="J1393" t="s">
        <v>10124</v>
      </c>
      <c r="K1393" t="s">
        <v>11499</v>
      </c>
      <c r="L1393" t="s">
        <v>14446</v>
      </c>
      <c r="M1393" t="s">
        <v>14453</v>
      </c>
      <c r="N1393" t="s">
        <v>14572</v>
      </c>
      <c r="O1393">
        <v>8</v>
      </c>
      <c r="P1393">
        <v>529.19000000000005</v>
      </c>
      <c r="Q1393" s="3">
        <v>7.0000000000000007E-2</v>
      </c>
      <c r="R1393">
        <v>43.51</v>
      </c>
      <c r="S1393">
        <v>3937.17</v>
      </c>
      <c r="T1393">
        <v>-63.56</v>
      </c>
      <c r="U1393" s="6">
        <f>Table1[[#This Row],[Profit]]/Table1[[#This Row],[Sales]]</f>
        <v>-1.6143575207572952E-2</v>
      </c>
      <c r="V1393" t="s">
        <v>15409</v>
      </c>
      <c r="W1393" t="s">
        <v>15414</v>
      </c>
    </row>
    <row r="1394" spans="1:23" x14ac:dyDescent="0.25">
      <c r="A1394" t="s">
        <v>1412</v>
      </c>
      <c r="B1394" s="1">
        <v>45637</v>
      </c>
      <c r="C1394" s="1" t="str">
        <f>TEXT(Table1[[#This Row],[Order Date]],"YYYY")</f>
        <v>2024</v>
      </c>
      <c r="D1394" s="1" t="str">
        <f>TEXT(Table1[[#This Row],[Order Date]],"MMM")</f>
        <v>Dec</v>
      </c>
      <c r="E1394" t="s">
        <v>6401</v>
      </c>
      <c r="F1394" t="s">
        <v>9862</v>
      </c>
      <c r="G1394" t="s">
        <v>9864</v>
      </c>
      <c r="H1394" t="s">
        <v>9867</v>
      </c>
      <c r="I1394" t="s">
        <v>9876</v>
      </c>
      <c r="J1394" t="s">
        <v>10126</v>
      </c>
      <c r="K1394" t="s">
        <v>11500</v>
      </c>
      <c r="L1394" t="s">
        <v>14445</v>
      </c>
      <c r="M1394" t="s">
        <v>14449</v>
      </c>
      <c r="N1394" t="s">
        <v>15206</v>
      </c>
      <c r="O1394">
        <v>2</v>
      </c>
      <c r="P1394">
        <v>762.86</v>
      </c>
      <c r="Q1394" s="3">
        <v>0.04</v>
      </c>
      <c r="R1394">
        <v>32.270000000000003</v>
      </c>
      <c r="S1394">
        <v>1464.69</v>
      </c>
      <c r="T1394">
        <v>61.78</v>
      </c>
      <c r="U1394" s="6">
        <f>Table1[[#This Row],[Profit]]/Table1[[#This Row],[Sales]]</f>
        <v>4.2179573834736361E-2</v>
      </c>
      <c r="V1394" t="s">
        <v>15410</v>
      </c>
      <c r="W1394" t="s">
        <v>14886</v>
      </c>
    </row>
    <row r="1395" spans="1:23" x14ac:dyDescent="0.25">
      <c r="A1395" t="s">
        <v>1413</v>
      </c>
      <c r="B1395" s="1">
        <v>45954</v>
      </c>
      <c r="C1395" s="1" t="str">
        <f>TEXT(Table1[[#This Row],[Order Date]],"YYYY")</f>
        <v>2025</v>
      </c>
      <c r="D1395" s="1" t="str">
        <f>TEXT(Table1[[#This Row],[Order Date]],"MMM")</f>
        <v>Oct</v>
      </c>
      <c r="E1395" t="s">
        <v>6402</v>
      </c>
      <c r="F1395" t="s">
        <v>9862</v>
      </c>
      <c r="G1395" t="s">
        <v>9866</v>
      </c>
      <c r="H1395" t="s">
        <v>9867</v>
      </c>
      <c r="I1395" t="s">
        <v>10056</v>
      </c>
      <c r="J1395" t="s">
        <v>10161</v>
      </c>
      <c r="K1395" t="s">
        <v>11501</v>
      </c>
      <c r="L1395" t="s">
        <v>14446</v>
      </c>
      <c r="M1395" t="s">
        <v>14450</v>
      </c>
      <c r="N1395" t="s">
        <v>14679</v>
      </c>
      <c r="O1395">
        <v>8</v>
      </c>
      <c r="P1395">
        <v>374.27</v>
      </c>
      <c r="Q1395" s="3">
        <v>0.28000000000000003</v>
      </c>
      <c r="R1395">
        <v>47.04</v>
      </c>
      <c r="S1395">
        <v>2155.8000000000002</v>
      </c>
      <c r="T1395">
        <v>-102.96</v>
      </c>
      <c r="U1395" s="6">
        <f>Table1[[#This Row],[Profit]]/Table1[[#This Row],[Sales]]</f>
        <v>-4.7759532424158077E-2</v>
      </c>
      <c r="V1395" t="s">
        <v>15411</v>
      </c>
      <c r="W1395" t="s">
        <v>15413</v>
      </c>
    </row>
    <row r="1396" spans="1:23" x14ac:dyDescent="0.25">
      <c r="A1396" t="s">
        <v>1414</v>
      </c>
      <c r="B1396" s="1">
        <v>45026</v>
      </c>
      <c r="C1396" s="1" t="str">
        <f>TEXT(Table1[[#This Row],[Order Date]],"YYYY")</f>
        <v>2023</v>
      </c>
      <c r="D1396" s="1" t="str">
        <f>TEXT(Table1[[#This Row],[Order Date]],"MMM")</f>
        <v>Apr</v>
      </c>
      <c r="E1396" t="s">
        <v>6403</v>
      </c>
      <c r="F1396" t="s">
        <v>9863</v>
      </c>
      <c r="G1396" t="s">
        <v>9864</v>
      </c>
      <c r="H1396" t="s">
        <v>9870</v>
      </c>
      <c r="I1396" t="s">
        <v>9981</v>
      </c>
      <c r="J1396" t="s">
        <v>10158</v>
      </c>
      <c r="K1396" t="s">
        <v>11502</v>
      </c>
      <c r="L1396" t="s">
        <v>14444</v>
      </c>
      <c r="M1396" t="s">
        <v>14447</v>
      </c>
      <c r="N1396" t="s">
        <v>14748</v>
      </c>
      <c r="O1396">
        <v>7</v>
      </c>
      <c r="P1396">
        <v>587.79</v>
      </c>
      <c r="Q1396" s="3">
        <v>0.28999999999999998</v>
      </c>
      <c r="R1396">
        <v>34.15</v>
      </c>
      <c r="S1396">
        <v>2921.32</v>
      </c>
      <c r="T1396">
        <v>-78.38</v>
      </c>
      <c r="U1396" s="6">
        <f>Table1[[#This Row],[Profit]]/Table1[[#This Row],[Sales]]</f>
        <v>-2.6830336970958331E-2</v>
      </c>
      <c r="V1396" t="s">
        <v>15411</v>
      </c>
      <c r="W1396" t="s">
        <v>15414</v>
      </c>
    </row>
    <row r="1397" spans="1:23" x14ac:dyDescent="0.25">
      <c r="A1397" t="s">
        <v>1415</v>
      </c>
      <c r="B1397" s="1">
        <v>44979</v>
      </c>
      <c r="C1397" s="1" t="str">
        <f>TEXT(Table1[[#This Row],[Order Date]],"YYYY")</f>
        <v>2023</v>
      </c>
      <c r="D1397" s="1" t="str">
        <f>TEXT(Table1[[#This Row],[Order Date]],"MMM")</f>
        <v>Feb</v>
      </c>
      <c r="E1397" t="s">
        <v>6404</v>
      </c>
      <c r="F1397" t="s">
        <v>9861</v>
      </c>
      <c r="G1397" t="s">
        <v>9864</v>
      </c>
      <c r="H1397" t="s">
        <v>9867</v>
      </c>
      <c r="I1397" t="s">
        <v>10062</v>
      </c>
      <c r="J1397" t="s">
        <v>10133</v>
      </c>
      <c r="K1397" t="s">
        <v>11503</v>
      </c>
      <c r="L1397" t="s">
        <v>14444</v>
      </c>
      <c r="M1397" t="s">
        <v>14454</v>
      </c>
      <c r="N1397" t="s">
        <v>14640</v>
      </c>
      <c r="O1397">
        <v>2</v>
      </c>
      <c r="P1397">
        <v>632.35</v>
      </c>
      <c r="Q1397" s="3">
        <v>0.03</v>
      </c>
      <c r="R1397">
        <v>22.56</v>
      </c>
      <c r="S1397">
        <v>1226.76</v>
      </c>
      <c r="T1397">
        <v>153.94</v>
      </c>
      <c r="U1397" s="6">
        <f>Table1[[#This Row],[Profit]]/Table1[[#This Row],[Sales]]</f>
        <v>0.12548501744432489</v>
      </c>
      <c r="V1397" t="s">
        <v>15410</v>
      </c>
      <c r="W1397" t="s">
        <v>14886</v>
      </c>
    </row>
    <row r="1398" spans="1:23" x14ac:dyDescent="0.25">
      <c r="A1398" t="s">
        <v>1416</v>
      </c>
      <c r="B1398" s="1">
        <v>45913</v>
      </c>
      <c r="C1398" s="1" t="str">
        <f>TEXT(Table1[[#This Row],[Order Date]],"YYYY")</f>
        <v>2025</v>
      </c>
      <c r="D1398" s="1" t="str">
        <f>TEXT(Table1[[#This Row],[Order Date]],"MMM")</f>
        <v>Sep</v>
      </c>
      <c r="E1398" t="s">
        <v>6405</v>
      </c>
      <c r="F1398" t="s">
        <v>9863</v>
      </c>
      <c r="G1398" t="s">
        <v>9865</v>
      </c>
      <c r="H1398" t="s">
        <v>9871</v>
      </c>
      <c r="I1398" t="s">
        <v>9943</v>
      </c>
      <c r="J1398" t="s">
        <v>10117</v>
      </c>
      <c r="K1398" t="s">
        <v>11164</v>
      </c>
      <c r="L1398" t="s">
        <v>14444</v>
      </c>
      <c r="M1398" t="s">
        <v>14448</v>
      </c>
      <c r="N1398" t="s">
        <v>15173</v>
      </c>
      <c r="O1398">
        <v>4</v>
      </c>
      <c r="P1398">
        <v>19.02</v>
      </c>
      <c r="Q1398" s="3">
        <v>0.28999999999999998</v>
      </c>
      <c r="R1398">
        <v>35.92</v>
      </c>
      <c r="S1398">
        <v>54.02</v>
      </c>
      <c r="T1398">
        <v>1.1599999999999999</v>
      </c>
      <c r="U1398" s="6">
        <f>Table1[[#This Row],[Profit]]/Table1[[#This Row],[Sales]]</f>
        <v>2.147352832284339E-2</v>
      </c>
      <c r="V1398" t="s">
        <v>15410</v>
      </c>
      <c r="W1398" t="s">
        <v>15412</v>
      </c>
    </row>
    <row r="1399" spans="1:23" x14ac:dyDescent="0.25">
      <c r="A1399" t="s">
        <v>1417</v>
      </c>
      <c r="B1399" s="1">
        <v>45473</v>
      </c>
      <c r="C1399" s="1" t="str">
        <f>TEXT(Table1[[#This Row],[Order Date]],"YYYY")</f>
        <v>2024</v>
      </c>
      <c r="D1399" s="1" t="str">
        <f>TEXT(Table1[[#This Row],[Order Date]],"MMM")</f>
        <v>Jun</v>
      </c>
      <c r="E1399" t="s">
        <v>6406</v>
      </c>
      <c r="F1399" t="s">
        <v>9861</v>
      </c>
      <c r="G1399" t="s">
        <v>9865</v>
      </c>
      <c r="H1399" t="s">
        <v>9869</v>
      </c>
      <c r="I1399" t="s">
        <v>9914</v>
      </c>
      <c r="J1399" t="s">
        <v>10159</v>
      </c>
      <c r="K1399" t="s">
        <v>11504</v>
      </c>
      <c r="L1399" t="s">
        <v>14444</v>
      </c>
      <c r="M1399" t="s">
        <v>14447</v>
      </c>
      <c r="N1399" t="s">
        <v>14745</v>
      </c>
      <c r="O1399">
        <v>5</v>
      </c>
      <c r="P1399">
        <v>538.78</v>
      </c>
      <c r="Q1399" s="3">
        <v>0.24</v>
      </c>
      <c r="R1399">
        <v>41.72</v>
      </c>
      <c r="S1399">
        <v>2047.36</v>
      </c>
      <c r="T1399">
        <v>582.58000000000004</v>
      </c>
      <c r="U1399" s="6">
        <f>Table1[[#This Row],[Profit]]/Table1[[#This Row],[Sales]]</f>
        <v>0.28455181306658334</v>
      </c>
      <c r="V1399" t="s">
        <v>15146</v>
      </c>
      <c r="W1399" t="s">
        <v>15413</v>
      </c>
    </row>
    <row r="1400" spans="1:23" x14ac:dyDescent="0.25">
      <c r="A1400" t="s">
        <v>1418</v>
      </c>
      <c r="B1400" s="1">
        <v>45425</v>
      </c>
      <c r="C1400" s="1" t="str">
        <f>TEXT(Table1[[#This Row],[Order Date]],"YYYY")</f>
        <v>2024</v>
      </c>
      <c r="D1400" s="1" t="str">
        <f>TEXT(Table1[[#This Row],[Order Date]],"MMM")</f>
        <v>May</v>
      </c>
      <c r="E1400" t="s">
        <v>6407</v>
      </c>
      <c r="F1400" t="s">
        <v>9861</v>
      </c>
      <c r="G1400" t="s">
        <v>9864</v>
      </c>
      <c r="H1400" t="s">
        <v>9868</v>
      </c>
      <c r="I1400" t="s">
        <v>9906</v>
      </c>
      <c r="J1400" t="s">
        <v>10128</v>
      </c>
      <c r="K1400" t="s">
        <v>11505</v>
      </c>
      <c r="L1400" t="s">
        <v>14444</v>
      </c>
      <c r="M1400" t="s">
        <v>14448</v>
      </c>
      <c r="N1400" t="s">
        <v>14874</v>
      </c>
      <c r="O1400">
        <v>1</v>
      </c>
      <c r="P1400">
        <v>436.33</v>
      </c>
      <c r="Q1400" s="3">
        <v>0.19</v>
      </c>
      <c r="R1400">
        <v>40.409999999999997</v>
      </c>
      <c r="S1400">
        <v>353.43</v>
      </c>
      <c r="T1400">
        <v>96.61</v>
      </c>
      <c r="U1400" s="6">
        <f>Table1[[#This Row],[Profit]]/Table1[[#This Row],[Sales]]</f>
        <v>0.27334974393797923</v>
      </c>
      <c r="V1400" t="s">
        <v>15409</v>
      </c>
      <c r="W1400" t="s">
        <v>15413</v>
      </c>
    </row>
    <row r="1401" spans="1:23" x14ac:dyDescent="0.25">
      <c r="A1401" t="s">
        <v>1419</v>
      </c>
      <c r="B1401" s="1">
        <v>45971</v>
      </c>
      <c r="C1401" s="1" t="str">
        <f>TEXT(Table1[[#This Row],[Order Date]],"YYYY")</f>
        <v>2025</v>
      </c>
      <c r="D1401" s="1" t="str">
        <f>TEXT(Table1[[#This Row],[Order Date]],"MMM")</f>
        <v>Nov</v>
      </c>
      <c r="E1401" t="s">
        <v>6408</v>
      </c>
      <c r="F1401" t="s">
        <v>9863</v>
      </c>
      <c r="G1401" t="s">
        <v>9864</v>
      </c>
      <c r="H1401" t="s">
        <v>9869</v>
      </c>
      <c r="I1401" t="s">
        <v>9952</v>
      </c>
      <c r="J1401" t="s">
        <v>9950</v>
      </c>
      <c r="K1401" t="s">
        <v>11506</v>
      </c>
      <c r="L1401" t="s">
        <v>14446</v>
      </c>
      <c r="M1401" t="s">
        <v>14453</v>
      </c>
      <c r="N1401" t="s">
        <v>14950</v>
      </c>
      <c r="O1401">
        <v>4</v>
      </c>
      <c r="P1401">
        <v>557.17999999999995</v>
      </c>
      <c r="Q1401" s="3">
        <v>0.12</v>
      </c>
      <c r="R1401">
        <v>22.87</v>
      </c>
      <c r="S1401">
        <v>1961.27</v>
      </c>
      <c r="T1401">
        <v>-9.0299999999999994</v>
      </c>
      <c r="U1401" s="6">
        <f>Table1[[#This Row],[Profit]]/Table1[[#This Row],[Sales]]</f>
        <v>-4.6041595496795441E-3</v>
      </c>
      <c r="V1401" t="s">
        <v>15411</v>
      </c>
      <c r="W1401" t="s">
        <v>15412</v>
      </c>
    </row>
    <row r="1402" spans="1:23" x14ac:dyDescent="0.25">
      <c r="A1402" t="s">
        <v>1420</v>
      </c>
      <c r="B1402" s="1">
        <v>45689</v>
      </c>
      <c r="C1402" s="1" t="str">
        <f>TEXT(Table1[[#This Row],[Order Date]],"YYYY")</f>
        <v>2025</v>
      </c>
      <c r="D1402" s="1" t="str">
        <f>TEXT(Table1[[#This Row],[Order Date]],"MMM")</f>
        <v>Feb</v>
      </c>
      <c r="E1402" t="s">
        <v>6409</v>
      </c>
      <c r="F1402" t="s">
        <v>9862</v>
      </c>
      <c r="G1402" t="s">
        <v>9866</v>
      </c>
      <c r="H1402" t="s">
        <v>9871</v>
      </c>
      <c r="I1402" t="s">
        <v>9974</v>
      </c>
      <c r="J1402" t="s">
        <v>10149</v>
      </c>
      <c r="K1402" t="s">
        <v>11507</v>
      </c>
      <c r="L1402" t="s">
        <v>14445</v>
      </c>
      <c r="M1402" t="s">
        <v>14452</v>
      </c>
      <c r="N1402" t="s">
        <v>14618</v>
      </c>
      <c r="O1402">
        <v>3</v>
      </c>
      <c r="P1402">
        <v>775.68</v>
      </c>
      <c r="Q1402" s="3">
        <v>0.19</v>
      </c>
      <c r="R1402">
        <v>35.14</v>
      </c>
      <c r="S1402">
        <v>1884.9</v>
      </c>
      <c r="T1402">
        <v>308.16000000000003</v>
      </c>
      <c r="U1402" s="6">
        <f>Table1[[#This Row],[Profit]]/Table1[[#This Row],[Sales]]</f>
        <v>0.16348877924558333</v>
      </c>
      <c r="V1402" t="s">
        <v>15410</v>
      </c>
      <c r="W1402" t="s">
        <v>14886</v>
      </c>
    </row>
    <row r="1403" spans="1:23" x14ac:dyDescent="0.25">
      <c r="A1403" t="s">
        <v>1421</v>
      </c>
      <c r="B1403" s="1">
        <v>45582</v>
      </c>
      <c r="C1403" s="1" t="str">
        <f>TEXT(Table1[[#This Row],[Order Date]],"YYYY")</f>
        <v>2024</v>
      </c>
      <c r="D1403" s="1" t="str">
        <f>TEXT(Table1[[#This Row],[Order Date]],"MMM")</f>
        <v>Oct</v>
      </c>
      <c r="E1403" t="s">
        <v>6410</v>
      </c>
      <c r="F1403" t="s">
        <v>9863</v>
      </c>
      <c r="G1403" t="s">
        <v>9865</v>
      </c>
      <c r="H1403" t="s">
        <v>9870</v>
      </c>
      <c r="I1403" t="s">
        <v>10064</v>
      </c>
      <c r="J1403" t="s">
        <v>10143</v>
      </c>
      <c r="K1403" t="s">
        <v>11508</v>
      </c>
      <c r="L1403" t="s">
        <v>14445</v>
      </c>
      <c r="M1403" t="s">
        <v>14449</v>
      </c>
      <c r="N1403" t="s">
        <v>15129</v>
      </c>
      <c r="O1403">
        <v>2</v>
      </c>
      <c r="P1403">
        <v>772.29</v>
      </c>
      <c r="Q1403" s="3">
        <v>7.0000000000000007E-2</v>
      </c>
      <c r="R1403">
        <v>47.72</v>
      </c>
      <c r="S1403">
        <v>1436.46</v>
      </c>
      <c r="T1403">
        <v>240.54</v>
      </c>
      <c r="U1403" s="6">
        <f>Table1[[#This Row],[Profit]]/Table1[[#This Row],[Sales]]</f>
        <v>0.16745332275176475</v>
      </c>
      <c r="V1403" t="s">
        <v>15410</v>
      </c>
      <c r="W1403" t="s">
        <v>15414</v>
      </c>
    </row>
    <row r="1404" spans="1:23" x14ac:dyDescent="0.25">
      <c r="A1404" t="s">
        <v>1422</v>
      </c>
      <c r="B1404" s="1">
        <v>45535</v>
      </c>
      <c r="C1404" s="1" t="str">
        <f>TEXT(Table1[[#This Row],[Order Date]],"YYYY")</f>
        <v>2024</v>
      </c>
      <c r="D1404" s="1" t="str">
        <f>TEXT(Table1[[#This Row],[Order Date]],"MMM")</f>
        <v>Aug</v>
      </c>
      <c r="E1404" t="s">
        <v>6411</v>
      </c>
      <c r="F1404" t="s">
        <v>9861</v>
      </c>
      <c r="G1404" t="s">
        <v>9866</v>
      </c>
      <c r="H1404" t="s">
        <v>9867</v>
      </c>
      <c r="I1404" t="s">
        <v>10021</v>
      </c>
      <c r="J1404" t="s">
        <v>10125</v>
      </c>
      <c r="K1404" t="s">
        <v>10862</v>
      </c>
      <c r="L1404" t="s">
        <v>14446</v>
      </c>
      <c r="M1404" t="s">
        <v>14453</v>
      </c>
      <c r="N1404" t="s">
        <v>15207</v>
      </c>
      <c r="O1404">
        <v>1</v>
      </c>
      <c r="P1404">
        <v>389.15</v>
      </c>
      <c r="Q1404" s="3">
        <v>0.15</v>
      </c>
      <c r="R1404">
        <v>8.9600000000000009</v>
      </c>
      <c r="S1404">
        <v>330.78</v>
      </c>
      <c r="T1404">
        <v>-12.07</v>
      </c>
      <c r="U1404" s="6">
        <f>Table1[[#This Row],[Profit]]/Table1[[#This Row],[Sales]]</f>
        <v>-3.6489509643872063E-2</v>
      </c>
      <c r="V1404" t="s">
        <v>15146</v>
      </c>
      <c r="W1404" t="s">
        <v>14886</v>
      </c>
    </row>
    <row r="1405" spans="1:23" x14ac:dyDescent="0.25">
      <c r="A1405" t="s">
        <v>1423</v>
      </c>
      <c r="B1405" s="1">
        <v>45281</v>
      </c>
      <c r="C1405" s="1" t="str">
        <f>TEXT(Table1[[#This Row],[Order Date]],"YYYY")</f>
        <v>2023</v>
      </c>
      <c r="D1405" s="1" t="str">
        <f>TEXT(Table1[[#This Row],[Order Date]],"MMM")</f>
        <v>Dec</v>
      </c>
      <c r="E1405" t="s">
        <v>6412</v>
      </c>
      <c r="F1405" t="s">
        <v>9862</v>
      </c>
      <c r="G1405" t="s">
        <v>9866</v>
      </c>
      <c r="H1405" t="s">
        <v>9868</v>
      </c>
      <c r="I1405" t="s">
        <v>10082</v>
      </c>
      <c r="J1405" t="s">
        <v>10127</v>
      </c>
      <c r="K1405" t="s">
        <v>11509</v>
      </c>
      <c r="L1405" t="s">
        <v>14445</v>
      </c>
      <c r="M1405" t="s">
        <v>14451</v>
      </c>
      <c r="N1405" t="s">
        <v>14948</v>
      </c>
      <c r="O1405">
        <v>4</v>
      </c>
      <c r="P1405">
        <v>593.5</v>
      </c>
      <c r="Q1405" s="3">
        <v>0.19</v>
      </c>
      <c r="R1405">
        <v>34.869999999999997</v>
      </c>
      <c r="S1405">
        <v>1922.94</v>
      </c>
      <c r="T1405">
        <v>17.059999999999999</v>
      </c>
      <c r="U1405" s="6">
        <f>Table1[[#This Row],[Profit]]/Table1[[#This Row],[Sales]]</f>
        <v>8.8718316744152183E-3</v>
      </c>
      <c r="V1405" t="s">
        <v>15409</v>
      </c>
      <c r="W1405" t="s">
        <v>15412</v>
      </c>
    </row>
    <row r="1406" spans="1:23" x14ac:dyDescent="0.25">
      <c r="A1406" t="s">
        <v>1424</v>
      </c>
      <c r="B1406" s="1">
        <v>45232</v>
      </c>
      <c r="C1406" s="1" t="str">
        <f>TEXT(Table1[[#This Row],[Order Date]],"YYYY")</f>
        <v>2023</v>
      </c>
      <c r="D1406" s="1" t="str">
        <f>TEXT(Table1[[#This Row],[Order Date]],"MMM")</f>
        <v>Nov</v>
      </c>
      <c r="E1406" t="s">
        <v>6413</v>
      </c>
      <c r="F1406" t="s">
        <v>9863</v>
      </c>
      <c r="G1406" t="s">
        <v>9864</v>
      </c>
      <c r="H1406" t="s">
        <v>9869</v>
      </c>
      <c r="I1406" t="s">
        <v>9873</v>
      </c>
      <c r="J1406" t="s">
        <v>10154</v>
      </c>
      <c r="K1406" t="s">
        <v>10912</v>
      </c>
      <c r="L1406" t="s">
        <v>14445</v>
      </c>
      <c r="M1406" t="s">
        <v>14451</v>
      </c>
      <c r="N1406" t="s">
        <v>15085</v>
      </c>
      <c r="O1406">
        <v>5</v>
      </c>
      <c r="P1406">
        <v>376.06</v>
      </c>
      <c r="Q1406" s="3">
        <v>0.28999999999999998</v>
      </c>
      <c r="R1406">
        <v>24.34</v>
      </c>
      <c r="S1406">
        <v>1335.01</v>
      </c>
      <c r="T1406">
        <v>371.02</v>
      </c>
      <c r="U1406" s="6">
        <f>Table1[[#This Row],[Profit]]/Table1[[#This Row],[Sales]]</f>
        <v>0.27791552123205071</v>
      </c>
      <c r="V1406" t="s">
        <v>15146</v>
      </c>
      <c r="W1406" t="s">
        <v>14886</v>
      </c>
    </row>
    <row r="1407" spans="1:23" x14ac:dyDescent="0.25">
      <c r="A1407" t="s">
        <v>1425</v>
      </c>
      <c r="B1407" s="1">
        <v>45368</v>
      </c>
      <c r="C1407" s="1" t="str">
        <f>TEXT(Table1[[#This Row],[Order Date]],"YYYY")</f>
        <v>2024</v>
      </c>
      <c r="D1407" s="1" t="str">
        <f>TEXT(Table1[[#This Row],[Order Date]],"MMM")</f>
        <v>Mar</v>
      </c>
      <c r="E1407" t="s">
        <v>6414</v>
      </c>
      <c r="F1407" t="s">
        <v>9861</v>
      </c>
      <c r="G1407" t="s">
        <v>9866</v>
      </c>
      <c r="H1407" t="s">
        <v>9869</v>
      </c>
      <c r="I1407" t="s">
        <v>9898</v>
      </c>
      <c r="J1407" t="s">
        <v>10124</v>
      </c>
      <c r="K1407" t="s">
        <v>11510</v>
      </c>
      <c r="L1407" t="s">
        <v>14444</v>
      </c>
      <c r="M1407" t="s">
        <v>14448</v>
      </c>
      <c r="N1407" t="s">
        <v>15208</v>
      </c>
      <c r="O1407">
        <v>3</v>
      </c>
      <c r="P1407">
        <v>478.69</v>
      </c>
      <c r="Q1407" s="3">
        <v>0.14000000000000001</v>
      </c>
      <c r="R1407">
        <v>17.37</v>
      </c>
      <c r="S1407">
        <v>1235.02</v>
      </c>
      <c r="T1407">
        <v>249.88</v>
      </c>
      <c r="U1407" s="6">
        <f>Table1[[#This Row],[Profit]]/Table1[[#This Row],[Sales]]</f>
        <v>0.20232870722741331</v>
      </c>
      <c r="V1407" t="s">
        <v>15410</v>
      </c>
      <c r="W1407" t="s">
        <v>15412</v>
      </c>
    </row>
    <row r="1408" spans="1:23" x14ac:dyDescent="0.25">
      <c r="A1408" t="s">
        <v>1426</v>
      </c>
      <c r="B1408" s="1">
        <v>45469</v>
      </c>
      <c r="C1408" s="1" t="str">
        <f>TEXT(Table1[[#This Row],[Order Date]],"YYYY")</f>
        <v>2024</v>
      </c>
      <c r="D1408" s="1" t="str">
        <f>TEXT(Table1[[#This Row],[Order Date]],"MMM")</f>
        <v>Jun</v>
      </c>
      <c r="E1408" t="s">
        <v>6415</v>
      </c>
      <c r="F1408" t="s">
        <v>9862</v>
      </c>
      <c r="G1408" t="s">
        <v>9864</v>
      </c>
      <c r="H1408" t="s">
        <v>9870</v>
      </c>
      <c r="I1408" t="s">
        <v>10091</v>
      </c>
      <c r="J1408" t="s">
        <v>10135</v>
      </c>
      <c r="K1408" t="s">
        <v>11511</v>
      </c>
      <c r="L1408" t="s">
        <v>14444</v>
      </c>
      <c r="M1408" t="s">
        <v>14454</v>
      </c>
      <c r="N1408" t="s">
        <v>14933</v>
      </c>
      <c r="O1408">
        <v>8</v>
      </c>
      <c r="P1408">
        <v>528.85</v>
      </c>
      <c r="Q1408" s="3">
        <v>0.16</v>
      </c>
      <c r="R1408">
        <v>48.41</v>
      </c>
      <c r="S1408">
        <v>3553.87</v>
      </c>
      <c r="T1408">
        <v>586.70000000000005</v>
      </c>
      <c r="U1408" s="6">
        <f>Table1[[#This Row],[Profit]]/Table1[[#This Row],[Sales]]</f>
        <v>0.16508763685784794</v>
      </c>
      <c r="V1408" t="s">
        <v>15411</v>
      </c>
      <c r="W1408" t="s">
        <v>15412</v>
      </c>
    </row>
    <row r="1409" spans="1:23" x14ac:dyDescent="0.25">
      <c r="A1409" t="s">
        <v>1427</v>
      </c>
      <c r="B1409" s="1">
        <v>45632</v>
      </c>
      <c r="C1409" s="1" t="str">
        <f>TEXT(Table1[[#This Row],[Order Date]],"YYYY")</f>
        <v>2024</v>
      </c>
      <c r="D1409" s="1" t="str">
        <f>TEXT(Table1[[#This Row],[Order Date]],"MMM")</f>
        <v>Dec</v>
      </c>
      <c r="E1409" t="s">
        <v>6416</v>
      </c>
      <c r="F1409" t="s">
        <v>9863</v>
      </c>
      <c r="G1409" t="s">
        <v>9864</v>
      </c>
      <c r="H1409" t="s">
        <v>9870</v>
      </c>
      <c r="I1409" t="s">
        <v>10108</v>
      </c>
      <c r="J1409" t="s">
        <v>10132</v>
      </c>
      <c r="K1409" t="s">
        <v>11512</v>
      </c>
      <c r="L1409" t="s">
        <v>14445</v>
      </c>
      <c r="M1409" t="s">
        <v>14452</v>
      </c>
      <c r="N1409" t="s">
        <v>15209</v>
      </c>
      <c r="O1409">
        <v>1</v>
      </c>
      <c r="P1409">
        <v>541.92999999999995</v>
      </c>
      <c r="Q1409" s="3">
        <v>0.12</v>
      </c>
      <c r="R1409">
        <v>9.6199999999999992</v>
      </c>
      <c r="S1409">
        <v>476.9</v>
      </c>
      <c r="T1409">
        <v>122.6</v>
      </c>
      <c r="U1409" s="6">
        <f>Table1[[#This Row],[Profit]]/Table1[[#This Row],[Sales]]</f>
        <v>0.25707695533654856</v>
      </c>
      <c r="V1409" t="s">
        <v>15410</v>
      </c>
      <c r="W1409" t="s">
        <v>15412</v>
      </c>
    </row>
    <row r="1410" spans="1:23" x14ac:dyDescent="0.25">
      <c r="A1410" t="s">
        <v>1428</v>
      </c>
      <c r="B1410" s="1">
        <v>44941</v>
      </c>
      <c r="C1410" s="1" t="str">
        <f>TEXT(Table1[[#This Row],[Order Date]],"YYYY")</f>
        <v>2023</v>
      </c>
      <c r="D1410" s="1" t="str">
        <f>TEXT(Table1[[#This Row],[Order Date]],"MMM")</f>
        <v>Jan</v>
      </c>
      <c r="E1410" t="s">
        <v>6417</v>
      </c>
      <c r="F1410" t="s">
        <v>9862</v>
      </c>
      <c r="G1410" t="s">
        <v>9864</v>
      </c>
      <c r="H1410" t="s">
        <v>9871</v>
      </c>
      <c r="I1410" t="s">
        <v>10039</v>
      </c>
      <c r="J1410" t="s">
        <v>10129</v>
      </c>
      <c r="K1410" t="s">
        <v>11513</v>
      </c>
      <c r="L1410" t="s">
        <v>14445</v>
      </c>
      <c r="M1410" t="s">
        <v>14451</v>
      </c>
      <c r="N1410" t="s">
        <v>14751</v>
      </c>
      <c r="O1410">
        <v>10</v>
      </c>
      <c r="P1410">
        <v>300.02</v>
      </c>
      <c r="Q1410" s="3">
        <v>0.24</v>
      </c>
      <c r="R1410">
        <v>20.21</v>
      </c>
      <c r="S1410">
        <v>2280.15</v>
      </c>
      <c r="T1410">
        <v>562.15</v>
      </c>
      <c r="U1410" s="6">
        <f>Table1[[#This Row],[Profit]]/Table1[[#This Row],[Sales]]</f>
        <v>0.24654079775453366</v>
      </c>
      <c r="V1410" t="s">
        <v>15409</v>
      </c>
      <c r="W1410" t="s">
        <v>15414</v>
      </c>
    </row>
    <row r="1411" spans="1:23" x14ac:dyDescent="0.25">
      <c r="A1411" t="s">
        <v>1429</v>
      </c>
      <c r="B1411" s="1">
        <v>45074</v>
      </c>
      <c r="C1411" s="1" t="str">
        <f>TEXT(Table1[[#This Row],[Order Date]],"YYYY")</f>
        <v>2023</v>
      </c>
      <c r="D1411" s="1" t="str">
        <f>TEXT(Table1[[#This Row],[Order Date]],"MMM")</f>
        <v>May</v>
      </c>
      <c r="E1411" t="s">
        <v>6418</v>
      </c>
      <c r="F1411" t="s">
        <v>9861</v>
      </c>
      <c r="G1411" t="s">
        <v>9866</v>
      </c>
      <c r="H1411" t="s">
        <v>9870</v>
      </c>
      <c r="I1411" t="s">
        <v>9962</v>
      </c>
      <c r="J1411" t="s">
        <v>10128</v>
      </c>
      <c r="K1411" t="s">
        <v>11514</v>
      </c>
      <c r="L1411" t="s">
        <v>14444</v>
      </c>
      <c r="M1411" t="s">
        <v>14454</v>
      </c>
      <c r="N1411" t="s">
        <v>14532</v>
      </c>
      <c r="O1411">
        <v>1</v>
      </c>
      <c r="P1411">
        <v>644.79</v>
      </c>
      <c r="Q1411" s="3">
        <v>0.22</v>
      </c>
      <c r="R1411">
        <v>34.33</v>
      </c>
      <c r="S1411">
        <v>502.94</v>
      </c>
      <c r="T1411">
        <v>-35.64</v>
      </c>
      <c r="U1411" s="6">
        <f>Table1[[#This Row],[Profit]]/Table1[[#This Row],[Sales]]</f>
        <v>-7.0863323656897445E-2</v>
      </c>
      <c r="V1411" t="s">
        <v>15146</v>
      </c>
      <c r="W1411" t="s">
        <v>15412</v>
      </c>
    </row>
    <row r="1412" spans="1:23" x14ac:dyDescent="0.25">
      <c r="A1412" t="s">
        <v>1430</v>
      </c>
      <c r="B1412" s="1">
        <v>45273</v>
      </c>
      <c r="C1412" s="1" t="str">
        <f>TEXT(Table1[[#This Row],[Order Date]],"YYYY")</f>
        <v>2023</v>
      </c>
      <c r="D1412" s="1" t="str">
        <f>TEXT(Table1[[#This Row],[Order Date]],"MMM")</f>
        <v>Dec</v>
      </c>
      <c r="E1412" t="s">
        <v>6419</v>
      </c>
      <c r="F1412" t="s">
        <v>9862</v>
      </c>
      <c r="G1412" t="s">
        <v>9865</v>
      </c>
      <c r="H1412" t="s">
        <v>9869</v>
      </c>
      <c r="I1412" t="s">
        <v>9910</v>
      </c>
      <c r="J1412" t="s">
        <v>10139</v>
      </c>
      <c r="K1412" t="s">
        <v>11515</v>
      </c>
      <c r="L1412" t="s">
        <v>14446</v>
      </c>
      <c r="M1412" t="s">
        <v>14455</v>
      </c>
      <c r="N1412" t="s">
        <v>15202</v>
      </c>
      <c r="O1412">
        <v>7</v>
      </c>
      <c r="P1412">
        <v>414.53</v>
      </c>
      <c r="Q1412" s="3">
        <v>0.28999999999999998</v>
      </c>
      <c r="R1412">
        <v>48.21</v>
      </c>
      <c r="S1412">
        <v>2060.21</v>
      </c>
      <c r="T1412">
        <v>383.99</v>
      </c>
      <c r="U1412" s="6">
        <f>Table1[[#This Row],[Profit]]/Table1[[#This Row],[Sales]]</f>
        <v>0.1863839123196179</v>
      </c>
      <c r="V1412" t="s">
        <v>15409</v>
      </c>
      <c r="W1412" t="s">
        <v>15414</v>
      </c>
    </row>
    <row r="1413" spans="1:23" x14ac:dyDescent="0.25">
      <c r="A1413" t="s">
        <v>1431</v>
      </c>
      <c r="B1413" s="1">
        <v>45175</v>
      </c>
      <c r="C1413" s="1" t="str">
        <f>TEXT(Table1[[#This Row],[Order Date]],"YYYY")</f>
        <v>2023</v>
      </c>
      <c r="D1413" s="1" t="str">
        <f>TEXT(Table1[[#This Row],[Order Date]],"MMM")</f>
        <v>Sep</v>
      </c>
      <c r="E1413" t="s">
        <v>6420</v>
      </c>
      <c r="F1413" t="s">
        <v>9863</v>
      </c>
      <c r="G1413" t="s">
        <v>9864</v>
      </c>
      <c r="H1413" t="s">
        <v>9868</v>
      </c>
      <c r="I1413" t="s">
        <v>9913</v>
      </c>
      <c r="J1413" t="s">
        <v>10146</v>
      </c>
      <c r="K1413" t="s">
        <v>11516</v>
      </c>
      <c r="L1413" t="s">
        <v>14444</v>
      </c>
      <c r="M1413" t="s">
        <v>14448</v>
      </c>
      <c r="N1413" t="s">
        <v>14627</v>
      </c>
      <c r="O1413">
        <v>6</v>
      </c>
      <c r="P1413">
        <v>284.52</v>
      </c>
      <c r="Q1413" s="3">
        <v>0.08</v>
      </c>
      <c r="R1413">
        <v>26.39</v>
      </c>
      <c r="S1413">
        <v>1570.55</v>
      </c>
      <c r="T1413">
        <v>181.07</v>
      </c>
      <c r="U1413" s="6">
        <f>Table1[[#This Row],[Profit]]/Table1[[#This Row],[Sales]]</f>
        <v>0.11529082168667028</v>
      </c>
      <c r="V1413" t="s">
        <v>15409</v>
      </c>
      <c r="W1413" t="s">
        <v>15414</v>
      </c>
    </row>
    <row r="1414" spans="1:23" x14ac:dyDescent="0.25">
      <c r="A1414" t="s">
        <v>1432</v>
      </c>
      <c r="B1414" s="1">
        <v>45870</v>
      </c>
      <c r="C1414" s="1" t="str">
        <f>TEXT(Table1[[#This Row],[Order Date]],"YYYY")</f>
        <v>2025</v>
      </c>
      <c r="D1414" s="1" t="str">
        <f>TEXT(Table1[[#This Row],[Order Date]],"MMM")</f>
        <v>Aug</v>
      </c>
      <c r="E1414" t="s">
        <v>6421</v>
      </c>
      <c r="F1414" t="s">
        <v>9861</v>
      </c>
      <c r="G1414" t="s">
        <v>9865</v>
      </c>
      <c r="H1414" t="s">
        <v>9869</v>
      </c>
      <c r="I1414" t="s">
        <v>9903</v>
      </c>
      <c r="J1414" t="s">
        <v>10137</v>
      </c>
      <c r="K1414" t="s">
        <v>11517</v>
      </c>
      <c r="L1414" t="s">
        <v>14444</v>
      </c>
      <c r="M1414" t="s">
        <v>14447</v>
      </c>
      <c r="N1414" t="s">
        <v>14828</v>
      </c>
      <c r="O1414">
        <v>2</v>
      </c>
      <c r="P1414">
        <v>528.48</v>
      </c>
      <c r="Q1414" s="3">
        <v>0.09</v>
      </c>
      <c r="R1414">
        <v>12.15</v>
      </c>
      <c r="S1414">
        <v>961.83</v>
      </c>
      <c r="T1414">
        <v>167.64</v>
      </c>
      <c r="U1414" s="6">
        <f>Table1[[#This Row],[Profit]]/Table1[[#This Row],[Sales]]</f>
        <v>0.17429275443685471</v>
      </c>
      <c r="V1414" t="s">
        <v>15409</v>
      </c>
      <c r="W1414" t="s">
        <v>14886</v>
      </c>
    </row>
    <row r="1415" spans="1:23" x14ac:dyDescent="0.25">
      <c r="A1415" t="s">
        <v>1433</v>
      </c>
      <c r="B1415" s="1">
        <v>45621</v>
      </c>
      <c r="C1415" s="1" t="str">
        <f>TEXT(Table1[[#This Row],[Order Date]],"YYYY")</f>
        <v>2024</v>
      </c>
      <c r="D1415" s="1" t="str">
        <f>TEXT(Table1[[#This Row],[Order Date]],"MMM")</f>
        <v>Nov</v>
      </c>
      <c r="E1415" t="s">
        <v>6422</v>
      </c>
      <c r="F1415" t="s">
        <v>9862</v>
      </c>
      <c r="G1415" t="s">
        <v>9865</v>
      </c>
      <c r="H1415" t="s">
        <v>9869</v>
      </c>
      <c r="I1415" t="s">
        <v>9916</v>
      </c>
      <c r="J1415" t="s">
        <v>10123</v>
      </c>
      <c r="K1415" t="s">
        <v>11518</v>
      </c>
      <c r="L1415" t="s">
        <v>14445</v>
      </c>
      <c r="M1415" t="s">
        <v>14452</v>
      </c>
      <c r="N1415" t="s">
        <v>14623</v>
      </c>
      <c r="O1415">
        <v>4</v>
      </c>
      <c r="P1415">
        <v>458.51</v>
      </c>
      <c r="Q1415" s="3">
        <v>0.22</v>
      </c>
      <c r="R1415">
        <v>38.950000000000003</v>
      </c>
      <c r="S1415">
        <v>1430.55</v>
      </c>
      <c r="T1415">
        <v>412.84</v>
      </c>
      <c r="U1415" s="6">
        <f>Table1[[#This Row],[Profit]]/Table1[[#This Row],[Sales]]</f>
        <v>0.28858830519730172</v>
      </c>
      <c r="V1415" t="s">
        <v>15146</v>
      </c>
      <c r="W1415" t="s">
        <v>15413</v>
      </c>
    </row>
    <row r="1416" spans="1:23" x14ac:dyDescent="0.25">
      <c r="A1416" t="s">
        <v>1434</v>
      </c>
      <c r="B1416" s="1">
        <v>44983</v>
      </c>
      <c r="C1416" s="1" t="str">
        <f>TEXT(Table1[[#This Row],[Order Date]],"YYYY")</f>
        <v>2023</v>
      </c>
      <c r="D1416" s="1" t="str">
        <f>TEXT(Table1[[#This Row],[Order Date]],"MMM")</f>
        <v>Feb</v>
      </c>
      <c r="E1416" t="s">
        <v>6423</v>
      </c>
      <c r="F1416" t="s">
        <v>9862</v>
      </c>
      <c r="G1416" t="s">
        <v>9865</v>
      </c>
      <c r="H1416" t="s">
        <v>9871</v>
      </c>
      <c r="I1416" t="s">
        <v>9938</v>
      </c>
      <c r="J1416" t="s">
        <v>10146</v>
      </c>
      <c r="K1416" t="s">
        <v>10275</v>
      </c>
      <c r="L1416" t="s">
        <v>14444</v>
      </c>
      <c r="M1416" t="s">
        <v>14447</v>
      </c>
      <c r="N1416" t="s">
        <v>14732</v>
      </c>
      <c r="O1416">
        <v>10</v>
      </c>
      <c r="P1416">
        <v>401.06</v>
      </c>
      <c r="Q1416" s="3">
        <v>0.03</v>
      </c>
      <c r="R1416">
        <v>16.34</v>
      </c>
      <c r="S1416">
        <v>3890.28</v>
      </c>
      <c r="T1416">
        <v>-171.3</v>
      </c>
      <c r="U1416" s="6">
        <f>Table1[[#This Row],[Profit]]/Table1[[#This Row],[Sales]]</f>
        <v>-4.4032820259724235E-2</v>
      </c>
      <c r="V1416" t="s">
        <v>15146</v>
      </c>
      <c r="W1416" t="s">
        <v>15412</v>
      </c>
    </row>
    <row r="1417" spans="1:23" x14ac:dyDescent="0.25">
      <c r="A1417" t="s">
        <v>1435</v>
      </c>
      <c r="B1417" s="1">
        <v>45135</v>
      </c>
      <c r="C1417" s="1" t="str">
        <f>TEXT(Table1[[#This Row],[Order Date]],"YYYY")</f>
        <v>2023</v>
      </c>
      <c r="D1417" s="1" t="str">
        <f>TEXT(Table1[[#This Row],[Order Date]],"MMM")</f>
        <v>Jul</v>
      </c>
      <c r="E1417" t="s">
        <v>6424</v>
      </c>
      <c r="F1417" t="s">
        <v>9861</v>
      </c>
      <c r="G1417" t="s">
        <v>9864</v>
      </c>
      <c r="H1417" t="s">
        <v>9867</v>
      </c>
      <c r="I1417" t="s">
        <v>9932</v>
      </c>
      <c r="J1417" t="s">
        <v>10150</v>
      </c>
      <c r="K1417" t="s">
        <v>11519</v>
      </c>
      <c r="L1417" t="s">
        <v>14444</v>
      </c>
      <c r="M1417" t="s">
        <v>14447</v>
      </c>
      <c r="N1417" t="s">
        <v>15210</v>
      </c>
      <c r="O1417">
        <v>7</v>
      </c>
      <c r="P1417">
        <v>516.04999999999995</v>
      </c>
      <c r="Q1417" s="3">
        <v>0.2</v>
      </c>
      <c r="R1417">
        <v>41.8</v>
      </c>
      <c r="S1417">
        <v>2889.88</v>
      </c>
      <c r="T1417">
        <v>-55.01</v>
      </c>
      <c r="U1417" s="6">
        <f>Table1[[#This Row],[Profit]]/Table1[[#This Row],[Sales]]</f>
        <v>-1.9035392473043863E-2</v>
      </c>
      <c r="V1417" t="s">
        <v>15410</v>
      </c>
      <c r="W1417" t="s">
        <v>14886</v>
      </c>
    </row>
    <row r="1418" spans="1:23" x14ac:dyDescent="0.25">
      <c r="A1418" t="s">
        <v>1436</v>
      </c>
      <c r="B1418" s="1">
        <v>45970</v>
      </c>
      <c r="C1418" s="1" t="str">
        <f>TEXT(Table1[[#This Row],[Order Date]],"YYYY")</f>
        <v>2025</v>
      </c>
      <c r="D1418" s="1" t="str">
        <f>TEXT(Table1[[#This Row],[Order Date]],"MMM")</f>
        <v>Nov</v>
      </c>
      <c r="E1418" t="s">
        <v>6425</v>
      </c>
      <c r="F1418" t="s">
        <v>9862</v>
      </c>
      <c r="G1418" t="s">
        <v>9864</v>
      </c>
      <c r="H1418" t="s">
        <v>9868</v>
      </c>
      <c r="I1418" t="s">
        <v>9886</v>
      </c>
      <c r="J1418" t="s">
        <v>10123</v>
      </c>
      <c r="K1418" t="s">
        <v>11520</v>
      </c>
      <c r="L1418" t="s">
        <v>14444</v>
      </c>
      <c r="M1418" t="s">
        <v>14448</v>
      </c>
      <c r="N1418" t="s">
        <v>15211</v>
      </c>
      <c r="O1418">
        <v>9</v>
      </c>
      <c r="P1418">
        <v>462.75</v>
      </c>
      <c r="Q1418" s="3">
        <v>0.01</v>
      </c>
      <c r="R1418">
        <v>49.91</v>
      </c>
      <c r="S1418">
        <v>4123.1000000000004</v>
      </c>
      <c r="T1418">
        <v>159.85</v>
      </c>
      <c r="U1418" s="6">
        <f>Table1[[#This Row],[Profit]]/Table1[[#This Row],[Sales]]</f>
        <v>3.8769372559481936E-2</v>
      </c>
      <c r="V1418" t="s">
        <v>15410</v>
      </c>
      <c r="W1418" t="s">
        <v>15413</v>
      </c>
    </row>
    <row r="1419" spans="1:23" x14ac:dyDescent="0.25">
      <c r="A1419" t="s">
        <v>1437</v>
      </c>
      <c r="B1419" s="1">
        <v>45680</v>
      </c>
      <c r="C1419" s="1" t="str">
        <f>TEXT(Table1[[#This Row],[Order Date]],"YYYY")</f>
        <v>2025</v>
      </c>
      <c r="D1419" s="1" t="str">
        <f>TEXT(Table1[[#This Row],[Order Date]],"MMM")</f>
        <v>Jan</v>
      </c>
      <c r="E1419" t="s">
        <v>6426</v>
      </c>
      <c r="F1419" t="s">
        <v>9863</v>
      </c>
      <c r="G1419" t="s">
        <v>9865</v>
      </c>
      <c r="H1419" t="s">
        <v>9871</v>
      </c>
      <c r="I1419" t="s">
        <v>9876</v>
      </c>
      <c r="J1419" t="s">
        <v>10121</v>
      </c>
      <c r="K1419" t="s">
        <v>11521</v>
      </c>
      <c r="L1419" t="s">
        <v>14446</v>
      </c>
      <c r="M1419" t="s">
        <v>14455</v>
      </c>
      <c r="N1419" t="s">
        <v>15212</v>
      </c>
      <c r="O1419">
        <v>1</v>
      </c>
      <c r="P1419">
        <v>664.5</v>
      </c>
      <c r="Q1419" s="3">
        <v>0.01</v>
      </c>
      <c r="R1419">
        <v>48.86</v>
      </c>
      <c r="S1419">
        <v>657.86</v>
      </c>
      <c r="T1419">
        <v>99.09</v>
      </c>
      <c r="U1419" s="6">
        <f>Table1[[#This Row],[Profit]]/Table1[[#This Row],[Sales]]</f>
        <v>0.15062475298695771</v>
      </c>
      <c r="V1419" t="s">
        <v>15411</v>
      </c>
      <c r="W1419" t="s">
        <v>15414</v>
      </c>
    </row>
    <row r="1420" spans="1:23" x14ac:dyDescent="0.25">
      <c r="A1420" t="s">
        <v>1438</v>
      </c>
      <c r="B1420" s="1">
        <v>45454</v>
      </c>
      <c r="C1420" s="1" t="str">
        <f>TEXT(Table1[[#This Row],[Order Date]],"YYYY")</f>
        <v>2024</v>
      </c>
      <c r="D1420" s="1" t="str">
        <f>TEXT(Table1[[#This Row],[Order Date]],"MMM")</f>
        <v>Jun</v>
      </c>
      <c r="E1420" t="s">
        <v>6427</v>
      </c>
      <c r="F1420" t="s">
        <v>9863</v>
      </c>
      <c r="G1420" t="s">
        <v>9864</v>
      </c>
      <c r="H1420" t="s">
        <v>9868</v>
      </c>
      <c r="I1420" t="s">
        <v>9988</v>
      </c>
      <c r="J1420" t="s">
        <v>10153</v>
      </c>
      <c r="K1420" t="s">
        <v>11522</v>
      </c>
      <c r="L1420" t="s">
        <v>14445</v>
      </c>
      <c r="M1420" t="s">
        <v>14451</v>
      </c>
      <c r="N1420" t="s">
        <v>14597</v>
      </c>
      <c r="O1420">
        <v>3</v>
      </c>
      <c r="P1420">
        <v>409.8</v>
      </c>
      <c r="Q1420" s="3">
        <v>0.13</v>
      </c>
      <c r="R1420">
        <v>41.95</v>
      </c>
      <c r="S1420">
        <v>1069.58</v>
      </c>
      <c r="T1420">
        <v>46.35</v>
      </c>
      <c r="U1420" s="6">
        <f>Table1[[#This Row],[Profit]]/Table1[[#This Row],[Sales]]</f>
        <v>4.3334766917855608E-2</v>
      </c>
      <c r="V1420" t="s">
        <v>15409</v>
      </c>
      <c r="W1420" t="s">
        <v>15414</v>
      </c>
    </row>
    <row r="1421" spans="1:23" x14ac:dyDescent="0.25">
      <c r="A1421" t="s">
        <v>1439</v>
      </c>
      <c r="B1421" s="1">
        <v>45114</v>
      </c>
      <c r="C1421" s="1" t="str">
        <f>TEXT(Table1[[#This Row],[Order Date]],"YYYY")</f>
        <v>2023</v>
      </c>
      <c r="D1421" s="1" t="str">
        <f>TEXT(Table1[[#This Row],[Order Date]],"MMM")</f>
        <v>Jul</v>
      </c>
      <c r="E1421" t="s">
        <v>6428</v>
      </c>
      <c r="F1421" t="s">
        <v>9863</v>
      </c>
      <c r="G1421" t="s">
        <v>9865</v>
      </c>
      <c r="H1421" t="s">
        <v>9871</v>
      </c>
      <c r="I1421" t="s">
        <v>10011</v>
      </c>
      <c r="J1421" t="s">
        <v>10141</v>
      </c>
      <c r="K1421" t="s">
        <v>11523</v>
      </c>
      <c r="L1421" t="s">
        <v>14446</v>
      </c>
      <c r="M1421" t="s">
        <v>14450</v>
      </c>
      <c r="N1421" t="s">
        <v>14870</v>
      </c>
      <c r="O1421">
        <v>2</v>
      </c>
      <c r="P1421">
        <v>333.36</v>
      </c>
      <c r="Q1421" s="3">
        <v>0.06</v>
      </c>
      <c r="R1421">
        <v>24.15</v>
      </c>
      <c r="S1421">
        <v>626.72</v>
      </c>
      <c r="T1421">
        <v>-3.48</v>
      </c>
      <c r="U1421" s="6">
        <f>Table1[[#This Row],[Profit]]/Table1[[#This Row],[Sales]]</f>
        <v>-5.5527189175389327E-3</v>
      </c>
      <c r="V1421" t="s">
        <v>15411</v>
      </c>
      <c r="W1421" t="s">
        <v>15412</v>
      </c>
    </row>
    <row r="1422" spans="1:23" x14ac:dyDescent="0.25">
      <c r="A1422" t="s">
        <v>1440</v>
      </c>
      <c r="B1422" s="1">
        <v>44969</v>
      </c>
      <c r="C1422" s="1" t="str">
        <f>TEXT(Table1[[#This Row],[Order Date]],"YYYY")</f>
        <v>2023</v>
      </c>
      <c r="D1422" s="1" t="str">
        <f>TEXT(Table1[[#This Row],[Order Date]],"MMM")</f>
        <v>Feb</v>
      </c>
      <c r="E1422" t="s">
        <v>6429</v>
      </c>
      <c r="F1422" t="s">
        <v>9863</v>
      </c>
      <c r="G1422" t="s">
        <v>9866</v>
      </c>
      <c r="H1422" t="s">
        <v>9869</v>
      </c>
      <c r="I1422" t="s">
        <v>9873</v>
      </c>
      <c r="J1422" t="s">
        <v>10143</v>
      </c>
      <c r="K1422" t="s">
        <v>10797</v>
      </c>
      <c r="L1422" t="s">
        <v>14446</v>
      </c>
      <c r="M1422" t="s">
        <v>14455</v>
      </c>
      <c r="N1422" t="s">
        <v>14995</v>
      </c>
      <c r="O1422">
        <v>4</v>
      </c>
      <c r="P1422">
        <v>699</v>
      </c>
      <c r="Q1422" s="3">
        <v>0.22</v>
      </c>
      <c r="R1422">
        <v>47.89</v>
      </c>
      <c r="S1422">
        <v>2180.88</v>
      </c>
      <c r="T1422">
        <v>168.78</v>
      </c>
      <c r="U1422" s="6">
        <f>Table1[[#This Row],[Profit]]/Table1[[#This Row],[Sales]]</f>
        <v>7.7390778034554852E-2</v>
      </c>
      <c r="V1422" t="s">
        <v>15409</v>
      </c>
      <c r="W1422" t="s">
        <v>15412</v>
      </c>
    </row>
    <row r="1423" spans="1:23" x14ac:dyDescent="0.25">
      <c r="A1423" t="s">
        <v>1441</v>
      </c>
      <c r="B1423" s="1">
        <v>45486</v>
      </c>
      <c r="C1423" s="1" t="str">
        <f>TEXT(Table1[[#This Row],[Order Date]],"YYYY")</f>
        <v>2024</v>
      </c>
      <c r="D1423" s="1" t="str">
        <f>TEXT(Table1[[#This Row],[Order Date]],"MMM")</f>
        <v>Jul</v>
      </c>
      <c r="E1423" t="s">
        <v>6430</v>
      </c>
      <c r="F1423" t="s">
        <v>9863</v>
      </c>
      <c r="G1423" t="s">
        <v>9866</v>
      </c>
      <c r="H1423" t="s">
        <v>9871</v>
      </c>
      <c r="I1423" t="s">
        <v>9914</v>
      </c>
      <c r="J1423" t="s">
        <v>10138</v>
      </c>
      <c r="K1423" t="s">
        <v>11524</v>
      </c>
      <c r="L1423" t="s">
        <v>14444</v>
      </c>
      <c r="M1423" t="s">
        <v>14447</v>
      </c>
      <c r="N1423" t="s">
        <v>15213</v>
      </c>
      <c r="O1423">
        <v>6</v>
      </c>
      <c r="P1423">
        <v>238.12</v>
      </c>
      <c r="Q1423" s="3">
        <v>0.13</v>
      </c>
      <c r="R1423">
        <v>13.58</v>
      </c>
      <c r="S1423">
        <v>1242.99</v>
      </c>
      <c r="T1423">
        <v>368.23</v>
      </c>
      <c r="U1423" s="6">
        <f>Table1[[#This Row],[Profit]]/Table1[[#This Row],[Sales]]</f>
        <v>0.29624534388852686</v>
      </c>
      <c r="V1423" t="s">
        <v>15146</v>
      </c>
      <c r="W1423" t="s">
        <v>15414</v>
      </c>
    </row>
    <row r="1424" spans="1:23" x14ac:dyDescent="0.25">
      <c r="A1424" t="s">
        <v>1442</v>
      </c>
      <c r="B1424" s="1">
        <v>45713</v>
      </c>
      <c r="C1424" s="1" t="str">
        <f>TEXT(Table1[[#This Row],[Order Date]],"YYYY")</f>
        <v>2025</v>
      </c>
      <c r="D1424" s="1" t="str">
        <f>TEXT(Table1[[#This Row],[Order Date]],"MMM")</f>
        <v>Feb</v>
      </c>
      <c r="E1424" t="s">
        <v>6431</v>
      </c>
      <c r="F1424" t="s">
        <v>9861</v>
      </c>
      <c r="G1424" t="s">
        <v>9864</v>
      </c>
      <c r="H1424" t="s">
        <v>9870</v>
      </c>
      <c r="I1424" t="s">
        <v>10086</v>
      </c>
      <c r="J1424" t="s">
        <v>10136</v>
      </c>
      <c r="K1424" t="s">
        <v>11525</v>
      </c>
      <c r="L1424" t="s">
        <v>14445</v>
      </c>
      <c r="M1424" t="s">
        <v>14451</v>
      </c>
      <c r="N1424" t="s">
        <v>15214</v>
      </c>
      <c r="O1424">
        <v>1</v>
      </c>
      <c r="P1424">
        <v>106.4</v>
      </c>
      <c r="Q1424" s="3">
        <v>0.13</v>
      </c>
      <c r="R1424">
        <v>41.87</v>
      </c>
      <c r="S1424">
        <v>92.57</v>
      </c>
      <c r="T1424">
        <v>11.75</v>
      </c>
      <c r="U1424" s="6">
        <f>Table1[[#This Row],[Profit]]/Table1[[#This Row],[Sales]]</f>
        <v>0.12693097115696231</v>
      </c>
      <c r="V1424" t="s">
        <v>15409</v>
      </c>
      <c r="W1424" t="s">
        <v>15413</v>
      </c>
    </row>
    <row r="1425" spans="1:23" x14ac:dyDescent="0.25">
      <c r="A1425" t="s">
        <v>1443</v>
      </c>
      <c r="B1425" s="1">
        <v>45364</v>
      </c>
      <c r="C1425" s="1" t="str">
        <f>TEXT(Table1[[#This Row],[Order Date]],"YYYY")</f>
        <v>2024</v>
      </c>
      <c r="D1425" s="1" t="str">
        <f>TEXT(Table1[[#This Row],[Order Date]],"MMM")</f>
        <v>Mar</v>
      </c>
      <c r="E1425" t="s">
        <v>6432</v>
      </c>
      <c r="F1425" t="s">
        <v>9863</v>
      </c>
      <c r="G1425" t="s">
        <v>9864</v>
      </c>
      <c r="H1425" t="s">
        <v>9870</v>
      </c>
      <c r="I1425" t="s">
        <v>9886</v>
      </c>
      <c r="J1425" t="s">
        <v>10138</v>
      </c>
      <c r="K1425" t="s">
        <v>11526</v>
      </c>
      <c r="L1425" t="s">
        <v>14446</v>
      </c>
      <c r="M1425" t="s">
        <v>14455</v>
      </c>
      <c r="N1425" t="s">
        <v>14921</v>
      </c>
      <c r="O1425">
        <v>7</v>
      </c>
      <c r="P1425">
        <v>121.59</v>
      </c>
      <c r="Q1425" s="3">
        <v>0.28000000000000003</v>
      </c>
      <c r="R1425">
        <v>11.42</v>
      </c>
      <c r="S1425">
        <v>612.80999999999995</v>
      </c>
      <c r="T1425">
        <v>19.649999999999999</v>
      </c>
      <c r="U1425" s="6">
        <f>Table1[[#This Row],[Profit]]/Table1[[#This Row],[Sales]]</f>
        <v>3.2065403632447254E-2</v>
      </c>
      <c r="V1425" t="s">
        <v>15409</v>
      </c>
      <c r="W1425" t="s">
        <v>15414</v>
      </c>
    </row>
    <row r="1426" spans="1:23" x14ac:dyDescent="0.25">
      <c r="A1426" t="s">
        <v>1444</v>
      </c>
      <c r="B1426" s="1">
        <v>45193</v>
      </c>
      <c r="C1426" s="1" t="str">
        <f>TEXT(Table1[[#This Row],[Order Date]],"YYYY")</f>
        <v>2023</v>
      </c>
      <c r="D1426" s="1" t="str">
        <f>TEXT(Table1[[#This Row],[Order Date]],"MMM")</f>
        <v>Sep</v>
      </c>
      <c r="E1426" t="s">
        <v>6433</v>
      </c>
      <c r="F1426" t="s">
        <v>9863</v>
      </c>
      <c r="G1426" t="s">
        <v>9865</v>
      </c>
      <c r="H1426" t="s">
        <v>9869</v>
      </c>
      <c r="I1426" t="s">
        <v>10107</v>
      </c>
      <c r="J1426" t="s">
        <v>10148</v>
      </c>
      <c r="K1426" t="s">
        <v>11527</v>
      </c>
      <c r="L1426" t="s">
        <v>14444</v>
      </c>
      <c r="M1426" t="s">
        <v>14447</v>
      </c>
      <c r="N1426" t="s">
        <v>15192</v>
      </c>
      <c r="O1426">
        <v>1</v>
      </c>
      <c r="P1426">
        <v>590.83000000000004</v>
      </c>
      <c r="Q1426" s="3">
        <v>0.17</v>
      </c>
      <c r="R1426">
        <v>39.57</v>
      </c>
      <c r="S1426">
        <v>490.39</v>
      </c>
      <c r="T1426">
        <v>127.66</v>
      </c>
      <c r="U1426" s="6">
        <f>Table1[[#This Row],[Profit]]/Table1[[#This Row],[Sales]]</f>
        <v>0.26032341605660803</v>
      </c>
      <c r="V1426" t="s">
        <v>15410</v>
      </c>
      <c r="W1426" t="s">
        <v>15413</v>
      </c>
    </row>
    <row r="1427" spans="1:23" x14ac:dyDescent="0.25">
      <c r="A1427" t="s">
        <v>1445</v>
      </c>
      <c r="B1427" s="1">
        <v>45255</v>
      </c>
      <c r="C1427" s="1" t="str">
        <f>TEXT(Table1[[#This Row],[Order Date]],"YYYY")</f>
        <v>2023</v>
      </c>
      <c r="D1427" s="1" t="str">
        <f>TEXT(Table1[[#This Row],[Order Date]],"MMM")</f>
        <v>Nov</v>
      </c>
      <c r="E1427" t="s">
        <v>6434</v>
      </c>
      <c r="F1427" t="s">
        <v>9862</v>
      </c>
      <c r="G1427" t="s">
        <v>9866</v>
      </c>
      <c r="H1427" t="s">
        <v>9868</v>
      </c>
      <c r="I1427" t="s">
        <v>9906</v>
      </c>
      <c r="J1427" t="s">
        <v>10125</v>
      </c>
      <c r="K1427" t="s">
        <v>11091</v>
      </c>
      <c r="L1427" t="s">
        <v>14446</v>
      </c>
      <c r="M1427" t="s">
        <v>14455</v>
      </c>
      <c r="N1427" t="s">
        <v>15051</v>
      </c>
      <c r="O1427">
        <v>6</v>
      </c>
      <c r="P1427">
        <v>489.79</v>
      </c>
      <c r="Q1427" s="3">
        <v>0.11</v>
      </c>
      <c r="R1427">
        <v>36.57</v>
      </c>
      <c r="S1427">
        <v>2615.48</v>
      </c>
      <c r="T1427">
        <v>397.98</v>
      </c>
      <c r="U1427" s="6">
        <f>Table1[[#This Row],[Profit]]/Table1[[#This Row],[Sales]]</f>
        <v>0.15216327404529953</v>
      </c>
      <c r="V1427" t="s">
        <v>15410</v>
      </c>
      <c r="W1427" t="s">
        <v>14886</v>
      </c>
    </row>
    <row r="1428" spans="1:23" x14ac:dyDescent="0.25">
      <c r="A1428" t="s">
        <v>1446</v>
      </c>
      <c r="B1428" s="1">
        <v>45869</v>
      </c>
      <c r="C1428" s="1" t="str">
        <f>TEXT(Table1[[#This Row],[Order Date]],"YYYY")</f>
        <v>2025</v>
      </c>
      <c r="D1428" s="1" t="str">
        <f>TEXT(Table1[[#This Row],[Order Date]],"MMM")</f>
        <v>Jul</v>
      </c>
      <c r="E1428" t="s">
        <v>6435</v>
      </c>
      <c r="F1428" t="s">
        <v>9861</v>
      </c>
      <c r="G1428" t="s">
        <v>9865</v>
      </c>
      <c r="H1428" t="s">
        <v>9871</v>
      </c>
      <c r="I1428" t="s">
        <v>10042</v>
      </c>
      <c r="J1428" t="s">
        <v>10123</v>
      </c>
      <c r="K1428" t="s">
        <v>11046</v>
      </c>
      <c r="L1428" t="s">
        <v>14445</v>
      </c>
      <c r="M1428" t="s">
        <v>14449</v>
      </c>
      <c r="N1428" t="s">
        <v>14508</v>
      </c>
      <c r="O1428">
        <v>8</v>
      </c>
      <c r="P1428">
        <v>126.25</v>
      </c>
      <c r="Q1428" s="3">
        <v>0.1</v>
      </c>
      <c r="R1428">
        <v>10.49</v>
      </c>
      <c r="S1428">
        <v>909</v>
      </c>
      <c r="T1428">
        <v>216.97</v>
      </c>
      <c r="U1428" s="6">
        <f>Table1[[#This Row],[Profit]]/Table1[[#This Row],[Sales]]</f>
        <v>0.2386908690869087</v>
      </c>
      <c r="V1428" t="s">
        <v>15146</v>
      </c>
      <c r="W1428" t="s">
        <v>15413</v>
      </c>
    </row>
    <row r="1429" spans="1:23" x14ac:dyDescent="0.25">
      <c r="A1429" t="s">
        <v>1447</v>
      </c>
      <c r="B1429" s="1">
        <v>45846</v>
      </c>
      <c r="C1429" s="1" t="str">
        <f>TEXT(Table1[[#This Row],[Order Date]],"YYYY")</f>
        <v>2025</v>
      </c>
      <c r="D1429" s="1" t="str">
        <f>TEXT(Table1[[#This Row],[Order Date]],"MMM")</f>
        <v>Jul</v>
      </c>
      <c r="E1429" t="s">
        <v>6436</v>
      </c>
      <c r="F1429" t="s">
        <v>9862</v>
      </c>
      <c r="G1429" t="s">
        <v>9866</v>
      </c>
      <c r="H1429" t="s">
        <v>9870</v>
      </c>
      <c r="I1429" t="s">
        <v>9875</v>
      </c>
      <c r="J1429" t="s">
        <v>10133</v>
      </c>
      <c r="K1429" t="s">
        <v>11528</v>
      </c>
      <c r="L1429" t="s">
        <v>14445</v>
      </c>
      <c r="M1429" t="s">
        <v>14451</v>
      </c>
      <c r="N1429" t="s">
        <v>14651</v>
      </c>
      <c r="O1429">
        <v>4</v>
      </c>
      <c r="P1429">
        <v>499.45</v>
      </c>
      <c r="Q1429" s="3">
        <v>7.0000000000000007E-2</v>
      </c>
      <c r="R1429">
        <v>32.979999999999997</v>
      </c>
      <c r="S1429">
        <v>1857.95</v>
      </c>
      <c r="T1429">
        <v>38.78</v>
      </c>
      <c r="U1429" s="6">
        <f>Table1[[#This Row],[Profit]]/Table1[[#This Row],[Sales]]</f>
        <v>2.0872466966280041E-2</v>
      </c>
      <c r="V1429" t="s">
        <v>15411</v>
      </c>
      <c r="W1429" t="s">
        <v>15413</v>
      </c>
    </row>
    <row r="1430" spans="1:23" x14ac:dyDescent="0.25">
      <c r="A1430" t="s">
        <v>1448</v>
      </c>
      <c r="B1430" s="1">
        <v>45177</v>
      </c>
      <c r="C1430" s="1" t="str">
        <f>TEXT(Table1[[#This Row],[Order Date]],"YYYY")</f>
        <v>2023</v>
      </c>
      <c r="D1430" s="1" t="str">
        <f>TEXT(Table1[[#This Row],[Order Date]],"MMM")</f>
        <v>Sep</v>
      </c>
      <c r="E1430" t="s">
        <v>6437</v>
      </c>
      <c r="F1430" t="s">
        <v>9863</v>
      </c>
      <c r="G1430" t="s">
        <v>9866</v>
      </c>
      <c r="H1430" t="s">
        <v>9867</v>
      </c>
      <c r="I1430" t="s">
        <v>10113</v>
      </c>
      <c r="J1430" t="s">
        <v>10139</v>
      </c>
      <c r="K1430" t="s">
        <v>11529</v>
      </c>
      <c r="L1430" t="s">
        <v>14446</v>
      </c>
      <c r="M1430" t="s">
        <v>14453</v>
      </c>
      <c r="N1430" t="s">
        <v>15158</v>
      </c>
      <c r="O1430">
        <v>1</v>
      </c>
      <c r="P1430">
        <v>703.1</v>
      </c>
      <c r="Q1430" s="3">
        <v>0.08</v>
      </c>
      <c r="R1430">
        <v>34.200000000000003</v>
      </c>
      <c r="S1430">
        <v>646.85</v>
      </c>
      <c r="T1430">
        <v>42.66</v>
      </c>
      <c r="U1430" s="6">
        <f>Table1[[#This Row],[Profit]]/Table1[[#This Row],[Sales]]</f>
        <v>6.5950374893715691E-2</v>
      </c>
      <c r="V1430" t="s">
        <v>15411</v>
      </c>
      <c r="W1430" t="s">
        <v>15413</v>
      </c>
    </row>
    <row r="1431" spans="1:23" x14ac:dyDescent="0.25">
      <c r="A1431" t="s">
        <v>1449</v>
      </c>
      <c r="B1431" s="1">
        <v>45434</v>
      </c>
      <c r="C1431" s="1" t="str">
        <f>TEXT(Table1[[#This Row],[Order Date]],"YYYY")</f>
        <v>2024</v>
      </c>
      <c r="D1431" s="1" t="str">
        <f>TEXT(Table1[[#This Row],[Order Date]],"MMM")</f>
        <v>May</v>
      </c>
      <c r="E1431" t="s">
        <v>6438</v>
      </c>
      <c r="F1431" t="s">
        <v>9862</v>
      </c>
      <c r="G1431" t="s">
        <v>9864</v>
      </c>
      <c r="H1431" t="s">
        <v>9868</v>
      </c>
      <c r="I1431" t="s">
        <v>9940</v>
      </c>
      <c r="J1431" t="s">
        <v>10163</v>
      </c>
      <c r="K1431" t="s">
        <v>11530</v>
      </c>
      <c r="L1431" t="s">
        <v>14444</v>
      </c>
      <c r="M1431" t="s">
        <v>14454</v>
      </c>
      <c r="N1431" t="s">
        <v>14844</v>
      </c>
      <c r="O1431">
        <v>2</v>
      </c>
      <c r="P1431">
        <v>412.63</v>
      </c>
      <c r="Q1431" s="3">
        <v>7.0000000000000007E-2</v>
      </c>
      <c r="R1431">
        <v>46.11</v>
      </c>
      <c r="S1431">
        <v>767.49</v>
      </c>
      <c r="T1431">
        <v>190.87</v>
      </c>
      <c r="U1431" s="6">
        <f>Table1[[#This Row],[Profit]]/Table1[[#This Row],[Sales]]</f>
        <v>0.2486937940559486</v>
      </c>
      <c r="V1431" t="s">
        <v>15146</v>
      </c>
      <c r="W1431" t="s">
        <v>15414</v>
      </c>
    </row>
    <row r="1432" spans="1:23" x14ac:dyDescent="0.25">
      <c r="A1432" t="s">
        <v>1450</v>
      </c>
      <c r="B1432" s="1">
        <v>44986</v>
      </c>
      <c r="C1432" s="1" t="str">
        <f>TEXT(Table1[[#This Row],[Order Date]],"YYYY")</f>
        <v>2023</v>
      </c>
      <c r="D1432" s="1" t="str">
        <f>TEXT(Table1[[#This Row],[Order Date]],"MMM")</f>
        <v>Mar</v>
      </c>
      <c r="E1432" t="s">
        <v>6439</v>
      </c>
      <c r="F1432" t="s">
        <v>9863</v>
      </c>
      <c r="G1432" t="s">
        <v>9865</v>
      </c>
      <c r="H1432" t="s">
        <v>9870</v>
      </c>
      <c r="I1432" t="s">
        <v>9990</v>
      </c>
      <c r="J1432" t="s">
        <v>10135</v>
      </c>
      <c r="K1432" t="s">
        <v>11531</v>
      </c>
      <c r="L1432" t="s">
        <v>14445</v>
      </c>
      <c r="M1432" t="s">
        <v>14449</v>
      </c>
      <c r="N1432" t="s">
        <v>15029</v>
      </c>
      <c r="O1432">
        <v>8</v>
      </c>
      <c r="P1432">
        <v>73.650000000000006</v>
      </c>
      <c r="Q1432" s="3">
        <v>0.01</v>
      </c>
      <c r="R1432">
        <v>43.53</v>
      </c>
      <c r="S1432">
        <v>583.30999999999995</v>
      </c>
      <c r="T1432">
        <v>34.58</v>
      </c>
      <c r="U1432" s="6">
        <f>Table1[[#This Row],[Profit]]/Table1[[#This Row],[Sales]]</f>
        <v>5.9282371294851796E-2</v>
      </c>
      <c r="V1432" t="s">
        <v>15410</v>
      </c>
      <c r="W1432" t="s">
        <v>15412</v>
      </c>
    </row>
    <row r="1433" spans="1:23" x14ac:dyDescent="0.25">
      <c r="A1433" t="s">
        <v>1451</v>
      </c>
      <c r="B1433" s="1">
        <v>45826</v>
      </c>
      <c r="C1433" s="1" t="str">
        <f>TEXT(Table1[[#This Row],[Order Date]],"YYYY")</f>
        <v>2025</v>
      </c>
      <c r="D1433" s="1" t="str">
        <f>TEXT(Table1[[#This Row],[Order Date]],"MMM")</f>
        <v>Jun</v>
      </c>
      <c r="E1433" t="s">
        <v>6440</v>
      </c>
      <c r="F1433" t="s">
        <v>9862</v>
      </c>
      <c r="G1433" t="s">
        <v>9865</v>
      </c>
      <c r="H1433" t="s">
        <v>9871</v>
      </c>
      <c r="I1433" t="s">
        <v>9939</v>
      </c>
      <c r="J1433" t="s">
        <v>10138</v>
      </c>
      <c r="K1433" t="s">
        <v>11532</v>
      </c>
      <c r="L1433" t="s">
        <v>14446</v>
      </c>
      <c r="M1433" t="s">
        <v>14455</v>
      </c>
      <c r="N1433" t="s">
        <v>14444</v>
      </c>
      <c r="O1433">
        <v>2</v>
      </c>
      <c r="P1433">
        <v>422.61</v>
      </c>
      <c r="Q1433" s="3">
        <v>0.28000000000000003</v>
      </c>
      <c r="R1433">
        <v>32.04</v>
      </c>
      <c r="S1433">
        <v>608.55999999999995</v>
      </c>
      <c r="T1433">
        <v>158.81</v>
      </c>
      <c r="U1433" s="6">
        <f>Table1[[#This Row],[Profit]]/Table1[[#This Row],[Sales]]</f>
        <v>0.26096029972393853</v>
      </c>
      <c r="V1433" t="s">
        <v>15409</v>
      </c>
      <c r="W1433" t="s">
        <v>15412</v>
      </c>
    </row>
    <row r="1434" spans="1:23" x14ac:dyDescent="0.25">
      <c r="A1434" t="s">
        <v>1452</v>
      </c>
      <c r="B1434" s="1">
        <v>45614</v>
      </c>
      <c r="C1434" s="1" t="str">
        <f>TEXT(Table1[[#This Row],[Order Date]],"YYYY")</f>
        <v>2024</v>
      </c>
      <c r="D1434" s="1" t="str">
        <f>TEXT(Table1[[#This Row],[Order Date]],"MMM")</f>
        <v>Nov</v>
      </c>
      <c r="E1434" t="s">
        <v>6441</v>
      </c>
      <c r="F1434" t="s">
        <v>9863</v>
      </c>
      <c r="G1434" t="s">
        <v>9866</v>
      </c>
      <c r="H1434" t="s">
        <v>9870</v>
      </c>
      <c r="I1434" t="s">
        <v>10016</v>
      </c>
      <c r="J1434" t="s">
        <v>10162</v>
      </c>
      <c r="K1434" t="s">
        <v>11533</v>
      </c>
      <c r="L1434" t="s">
        <v>14446</v>
      </c>
      <c r="M1434" t="s">
        <v>14450</v>
      </c>
      <c r="N1434" t="s">
        <v>14950</v>
      </c>
      <c r="O1434">
        <v>4</v>
      </c>
      <c r="P1434">
        <v>794.94</v>
      </c>
      <c r="Q1434" s="3">
        <v>0.04</v>
      </c>
      <c r="R1434">
        <v>21.7</v>
      </c>
      <c r="S1434">
        <v>3052.57</v>
      </c>
      <c r="T1434">
        <v>-289.58</v>
      </c>
      <c r="U1434" s="6">
        <f>Table1[[#This Row],[Profit]]/Table1[[#This Row],[Sales]]</f>
        <v>-9.4864327435570675E-2</v>
      </c>
      <c r="V1434" t="s">
        <v>15146</v>
      </c>
      <c r="W1434" t="s">
        <v>15412</v>
      </c>
    </row>
    <row r="1435" spans="1:23" x14ac:dyDescent="0.25">
      <c r="A1435" t="s">
        <v>1453</v>
      </c>
      <c r="B1435" s="1">
        <v>45130</v>
      </c>
      <c r="C1435" s="1" t="str">
        <f>TEXT(Table1[[#This Row],[Order Date]],"YYYY")</f>
        <v>2023</v>
      </c>
      <c r="D1435" s="1" t="str">
        <f>TEXT(Table1[[#This Row],[Order Date]],"MMM")</f>
        <v>Jul</v>
      </c>
      <c r="E1435" t="s">
        <v>6442</v>
      </c>
      <c r="F1435" t="s">
        <v>9863</v>
      </c>
      <c r="G1435" t="s">
        <v>9865</v>
      </c>
      <c r="H1435" t="s">
        <v>9869</v>
      </c>
      <c r="I1435" t="s">
        <v>9939</v>
      </c>
      <c r="J1435" t="s">
        <v>10128</v>
      </c>
      <c r="K1435" t="s">
        <v>11465</v>
      </c>
      <c r="L1435" t="s">
        <v>14444</v>
      </c>
      <c r="M1435" t="s">
        <v>14448</v>
      </c>
      <c r="N1435" t="s">
        <v>14520</v>
      </c>
      <c r="O1435">
        <v>5</v>
      </c>
      <c r="P1435">
        <v>584.1</v>
      </c>
      <c r="Q1435" s="3">
        <v>0.22</v>
      </c>
      <c r="R1435">
        <v>47.1</v>
      </c>
      <c r="S1435">
        <v>2277.9899999999998</v>
      </c>
      <c r="T1435">
        <v>112.06</v>
      </c>
      <c r="U1435" s="6">
        <f>Table1[[#This Row],[Profit]]/Table1[[#This Row],[Sales]]</f>
        <v>4.9192489870455977E-2</v>
      </c>
      <c r="V1435" t="s">
        <v>15410</v>
      </c>
      <c r="W1435" t="s">
        <v>14886</v>
      </c>
    </row>
    <row r="1436" spans="1:23" x14ac:dyDescent="0.25">
      <c r="A1436" t="s">
        <v>1454</v>
      </c>
      <c r="B1436" s="1">
        <v>45981</v>
      </c>
      <c r="C1436" s="1" t="str">
        <f>TEXT(Table1[[#This Row],[Order Date]],"YYYY")</f>
        <v>2025</v>
      </c>
      <c r="D1436" s="1" t="str">
        <f>TEXT(Table1[[#This Row],[Order Date]],"MMM")</f>
        <v>Nov</v>
      </c>
      <c r="E1436" t="s">
        <v>6443</v>
      </c>
      <c r="F1436" t="s">
        <v>9862</v>
      </c>
      <c r="G1436" t="s">
        <v>9864</v>
      </c>
      <c r="H1436" t="s">
        <v>9870</v>
      </c>
      <c r="I1436" t="s">
        <v>10060</v>
      </c>
      <c r="J1436" t="s">
        <v>10148</v>
      </c>
      <c r="K1436" t="s">
        <v>11534</v>
      </c>
      <c r="L1436" t="s">
        <v>14445</v>
      </c>
      <c r="M1436" t="s">
        <v>14449</v>
      </c>
      <c r="N1436" t="s">
        <v>15215</v>
      </c>
      <c r="O1436">
        <v>8</v>
      </c>
      <c r="P1436">
        <v>701.59</v>
      </c>
      <c r="Q1436" s="3">
        <v>0.08</v>
      </c>
      <c r="R1436">
        <v>32.25</v>
      </c>
      <c r="S1436">
        <v>5163.7</v>
      </c>
      <c r="T1436">
        <v>-396.99</v>
      </c>
      <c r="U1436" s="6">
        <f>Table1[[#This Row],[Profit]]/Table1[[#This Row],[Sales]]</f>
        <v>-7.6880918721072097E-2</v>
      </c>
      <c r="V1436" t="s">
        <v>15410</v>
      </c>
      <c r="W1436" t="s">
        <v>15413</v>
      </c>
    </row>
    <row r="1437" spans="1:23" x14ac:dyDescent="0.25">
      <c r="A1437" t="s">
        <v>1455</v>
      </c>
      <c r="B1437" s="1">
        <v>45587</v>
      </c>
      <c r="C1437" s="1" t="str">
        <f>TEXT(Table1[[#This Row],[Order Date]],"YYYY")</f>
        <v>2024</v>
      </c>
      <c r="D1437" s="1" t="str">
        <f>TEXT(Table1[[#This Row],[Order Date]],"MMM")</f>
        <v>Oct</v>
      </c>
      <c r="E1437" t="s">
        <v>6444</v>
      </c>
      <c r="F1437" t="s">
        <v>9862</v>
      </c>
      <c r="G1437" t="s">
        <v>9866</v>
      </c>
      <c r="H1437" t="s">
        <v>9869</v>
      </c>
      <c r="I1437" t="s">
        <v>9986</v>
      </c>
      <c r="J1437" t="s">
        <v>10154</v>
      </c>
      <c r="K1437" t="s">
        <v>11535</v>
      </c>
      <c r="L1437" t="s">
        <v>14445</v>
      </c>
      <c r="M1437" t="s">
        <v>14451</v>
      </c>
      <c r="N1437" t="s">
        <v>14498</v>
      </c>
      <c r="O1437">
        <v>3</v>
      </c>
      <c r="P1437">
        <v>211.83</v>
      </c>
      <c r="Q1437" s="3">
        <v>0.08</v>
      </c>
      <c r="R1437">
        <v>35.94</v>
      </c>
      <c r="S1437">
        <v>584.65</v>
      </c>
      <c r="T1437">
        <v>76.91</v>
      </c>
      <c r="U1437" s="6">
        <f>Table1[[#This Row],[Profit]]/Table1[[#This Row],[Sales]]</f>
        <v>0.13154878987428376</v>
      </c>
      <c r="V1437" t="s">
        <v>15411</v>
      </c>
      <c r="W1437" t="s">
        <v>14886</v>
      </c>
    </row>
    <row r="1438" spans="1:23" x14ac:dyDescent="0.25">
      <c r="A1438" t="s">
        <v>1456</v>
      </c>
      <c r="B1438" s="1">
        <v>45939</v>
      </c>
      <c r="C1438" s="1" t="str">
        <f>TEXT(Table1[[#This Row],[Order Date]],"YYYY")</f>
        <v>2025</v>
      </c>
      <c r="D1438" s="1" t="str">
        <f>TEXT(Table1[[#This Row],[Order Date]],"MMM")</f>
        <v>Oct</v>
      </c>
      <c r="E1438" t="s">
        <v>6445</v>
      </c>
      <c r="F1438" t="s">
        <v>9861</v>
      </c>
      <c r="G1438" t="s">
        <v>9865</v>
      </c>
      <c r="H1438" t="s">
        <v>9870</v>
      </c>
      <c r="I1438" t="s">
        <v>10040</v>
      </c>
      <c r="J1438" t="s">
        <v>10159</v>
      </c>
      <c r="K1438" t="s">
        <v>11536</v>
      </c>
      <c r="L1438" t="s">
        <v>14446</v>
      </c>
      <c r="M1438" t="s">
        <v>14450</v>
      </c>
      <c r="N1438" t="s">
        <v>14930</v>
      </c>
      <c r="O1438">
        <v>2</v>
      </c>
      <c r="P1438">
        <v>330.59</v>
      </c>
      <c r="Q1438" s="3">
        <v>0.12</v>
      </c>
      <c r="R1438">
        <v>32.450000000000003</v>
      </c>
      <c r="S1438">
        <v>581.84</v>
      </c>
      <c r="T1438">
        <v>130.47999999999999</v>
      </c>
      <c r="U1438" s="6">
        <f>Table1[[#This Row],[Profit]]/Table1[[#This Row],[Sales]]</f>
        <v>0.2242540904716073</v>
      </c>
      <c r="V1438" t="s">
        <v>15146</v>
      </c>
      <c r="W1438" t="s">
        <v>14886</v>
      </c>
    </row>
    <row r="1439" spans="1:23" x14ac:dyDescent="0.25">
      <c r="A1439" t="s">
        <v>1457</v>
      </c>
      <c r="B1439" s="1">
        <v>45480</v>
      </c>
      <c r="C1439" s="1" t="str">
        <f>TEXT(Table1[[#This Row],[Order Date]],"YYYY")</f>
        <v>2024</v>
      </c>
      <c r="D1439" s="1" t="str">
        <f>TEXT(Table1[[#This Row],[Order Date]],"MMM")</f>
        <v>Jul</v>
      </c>
      <c r="E1439" t="s">
        <v>6446</v>
      </c>
      <c r="F1439" t="s">
        <v>9863</v>
      </c>
      <c r="G1439" t="s">
        <v>9864</v>
      </c>
      <c r="H1439" t="s">
        <v>9869</v>
      </c>
      <c r="I1439" t="s">
        <v>10035</v>
      </c>
      <c r="J1439" t="s">
        <v>10143</v>
      </c>
      <c r="K1439" t="s">
        <v>11537</v>
      </c>
      <c r="L1439" t="s">
        <v>14444</v>
      </c>
      <c r="M1439" t="s">
        <v>14448</v>
      </c>
      <c r="N1439" t="s">
        <v>14704</v>
      </c>
      <c r="O1439">
        <v>8</v>
      </c>
      <c r="P1439">
        <v>653.80999999999995</v>
      </c>
      <c r="Q1439" s="3">
        <v>0</v>
      </c>
      <c r="R1439">
        <v>49.61</v>
      </c>
      <c r="S1439">
        <v>5230.4799999999996</v>
      </c>
      <c r="T1439">
        <v>-120.74</v>
      </c>
      <c r="U1439" s="6">
        <f>Table1[[#This Row],[Profit]]/Table1[[#This Row],[Sales]]</f>
        <v>-2.3083923464003304E-2</v>
      </c>
      <c r="V1439" t="s">
        <v>15146</v>
      </c>
      <c r="W1439" t="s">
        <v>15413</v>
      </c>
    </row>
    <row r="1440" spans="1:23" x14ac:dyDescent="0.25">
      <c r="A1440" t="s">
        <v>1458</v>
      </c>
      <c r="B1440" s="1">
        <v>45262</v>
      </c>
      <c r="C1440" s="1" t="str">
        <f>TEXT(Table1[[#This Row],[Order Date]],"YYYY")</f>
        <v>2023</v>
      </c>
      <c r="D1440" s="1" t="str">
        <f>TEXT(Table1[[#This Row],[Order Date]],"MMM")</f>
        <v>Dec</v>
      </c>
      <c r="E1440" t="s">
        <v>6447</v>
      </c>
      <c r="F1440" t="s">
        <v>9861</v>
      </c>
      <c r="G1440" t="s">
        <v>9865</v>
      </c>
      <c r="H1440" t="s">
        <v>9870</v>
      </c>
      <c r="I1440" t="s">
        <v>10050</v>
      </c>
      <c r="J1440" t="s">
        <v>10157</v>
      </c>
      <c r="K1440" t="s">
        <v>11538</v>
      </c>
      <c r="L1440" t="s">
        <v>14444</v>
      </c>
      <c r="M1440" t="s">
        <v>14448</v>
      </c>
      <c r="N1440" t="s">
        <v>14473</v>
      </c>
      <c r="O1440">
        <v>8</v>
      </c>
      <c r="P1440">
        <v>236.19</v>
      </c>
      <c r="Q1440" s="3">
        <v>0.03</v>
      </c>
      <c r="R1440">
        <v>35.51</v>
      </c>
      <c r="S1440">
        <v>1832.83</v>
      </c>
      <c r="T1440">
        <v>487.03</v>
      </c>
      <c r="U1440" s="6">
        <f>Table1[[#This Row],[Profit]]/Table1[[#This Row],[Sales]]</f>
        <v>0.26572568105061573</v>
      </c>
      <c r="V1440" t="s">
        <v>15411</v>
      </c>
      <c r="W1440" t="s">
        <v>15414</v>
      </c>
    </row>
    <row r="1441" spans="1:23" x14ac:dyDescent="0.25">
      <c r="A1441" t="s">
        <v>1459</v>
      </c>
      <c r="B1441" s="1">
        <v>45233</v>
      </c>
      <c r="C1441" s="1" t="str">
        <f>TEXT(Table1[[#This Row],[Order Date]],"YYYY")</f>
        <v>2023</v>
      </c>
      <c r="D1441" s="1" t="str">
        <f>TEXT(Table1[[#This Row],[Order Date]],"MMM")</f>
        <v>Nov</v>
      </c>
      <c r="E1441" t="s">
        <v>6448</v>
      </c>
      <c r="F1441" t="s">
        <v>9863</v>
      </c>
      <c r="G1441" t="s">
        <v>9864</v>
      </c>
      <c r="H1441" t="s">
        <v>9869</v>
      </c>
      <c r="I1441" t="s">
        <v>10037</v>
      </c>
      <c r="J1441" t="s">
        <v>10124</v>
      </c>
      <c r="K1441" t="s">
        <v>11539</v>
      </c>
      <c r="L1441" t="s">
        <v>14446</v>
      </c>
      <c r="M1441" t="s">
        <v>14453</v>
      </c>
      <c r="N1441" t="s">
        <v>15216</v>
      </c>
      <c r="O1441">
        <v>1</v>
      </c>
      <c r="P1441">
        <v>726.97</v>
      </c>
      <c r="Q1441" s="3">
        <v>0.2</v>
      </c>
      <c r="R1441">
        <v>44.01</v>
      </c>
      <c r="S1441">
        <v>581.58000000000004</v>
      </c>
      <c r="T1441">
        <v>70.77</v>
      </c>
      <c r="U1441" s="6">
        <f>Table1[[#This Row],[Profit]]/Table1[[#This Row],[Sales]]</f>
        <v>0.12168575260497265</v>
      </c>
      <c r="V1441" t="s">
        <v>15410</v>
      </c>
      <c r="W1441" t="s">
        <v>15412</v>
      </c>
    </row>
    <row r="1442" spans="1:23" x14ac:dyDescent="0.25">
      <c r="A1442" t="s">
        <v>1460</v>
      </c>
      <c r="B1442" s="1">
        <v>45314</v>
      </c>
      <c r="C1442" s="1" t="str">
        <f>TEXT(Table1[[#This Row],[Order Date]],"YYYY")</f>
        <v>2024</v>
      </c>
      <c r="D1442" s="1" t="str">
        <f>TEXT(Table1[[#This Row],[Order Date]],"MMM")</f>
        <v>Jan</v>
      </c>
      <c r="E1442" t="s">
        <v>6449</v>
      </c>
      <c r="F1442" t="s">
        <v>9862</v>
      </c>
      <c r="G1442" t="s">
        <v>9866</v>
      </c>
      <c r="H1442" t="s">
        <v>9868</v>
      </c>
      <c r="I1442" t="s">
        <v>9898</v>
      </c>
      <c r="J1442" t="s">
        <v>10126</v>
      </c>
      <c r="K1442" t="s">
        <v>11540</v>
      </c>
      <c r="L1442" t="s">
        <v>14445</v>
      </c>
      <c r="M1442" t="s">
        <v>14449</v>
      </c>
      <c r="N1442" t="s">
        <v>15217</v>
      </c>
      <c r="O1442">
        <v>10</v>
      </c>
      <c r="P1442">
        <v>784.99</v>
      </c>
      <c r="Q1442" s="3">
        <v>0.14000000000000001</v>
      </c>
      <c r="R1442">
        <v>37.479999999999997</v>
      </c>
      <c r="S1442">
        <v>6750.91</v>
      </c>
      <c r="T1442">
        <v>1377.23</v>
      </c>
      <c r="U1442" s="6">
        <f>Table1[[#This Row],[Profit]]/Table1[[#This Row],[Sales]]</f>
        <v>0.20400657096598829</v>
      </c>
      <c r="V1442" t="s">
        <v>15411</v>
      </c>
      <c r="W1442" t="s">
        <v>15414</v>
      </c>
    </row>
    <row r="1443" spans="1:23" x14ac:dyDescent="0.25">
      <c r="A1443" t="s">
        <v>1461</v>
      </c>
      <c r="B1443" s="1">
        <v>45561</v>
      </c>
      <c r="C1443" s="1" t="str">
        <f>TEXT(Table1[[#This Row],[Order Date]],"YYYY")</f>
        <v>2024</v>
      </c>
      <c r="D1443" s="1" t="str">
        <f>TEXT(Table1[[#This Row],[Order Date]],"MMM")</f>
        <v>Sep</v>
      </c>
      <c r="E1443" t="s">
        <v>6450</v>
      </c>
      <c r="F1443" t="s">
        <v>9862</v>
      </c>
      <c r="G1443" t="s">
        <v>9864</v>
      </c>
      <c r="H1443" t="s">
        <v>9868</v>
      </c>
      <c r="I1443" t="s">
        <v>10050</v>
      </c>
      <c r="J1443" t="s">
        <v>10134</v>
      </c>
      <c r="K1443" t="s">
        <v>11541</v>
      </c>
      <c r="L1443" t="s">
        <v>14444</v>
      </c>
      <c r="M1443" t="s">
        <v>14447</v>
      </c>
      <c r="N1443" t="s">
        <v>15218</v>
      </c>
      <c r="O1443">
        <v>2</v>
      </c>
      <c r="P1443">
        <v>250.91</v>
      </c>
      <c r="Q1443" s="3">
        <v>0.13</v>
      </c>
      <c r="R1443">
        <v>45.92</v>
      </c>
      <c r="S1443">
        <v>436.58</v>
      </c>
      <c r="T1443">
        <v>14.94</v>
      </c>
      <c r="U1443" s="6">
        <f>Table1[[#This Row],[Profit]]/Table1[[#This Row],[Sales]]</f>
        <v>3.4220532319391636E-2</v>
      </c>
      <c r="V1443" t="s">
        <v>15411</v>
      </c>
      <c r="W1443" t="s">
        <v>15413</v>
      </c>
    </row>
    <row r="1444" spans="1:23" x14ac:dyDescent="0.25">
      <c r="A1444" t="s">
        <v>1462</v>
      </c>
      <c r="B1444" s="1">
        <v>45083</v>
      </c>
      <c r="C1444" s="1" t="str">
        <f>TEXT(Table1[[#This Row],[Order Date]],"YYYY")</f>
        <v>2023</v>
      </c>
      <c r="D1444" s="1" t="str">
        <f>TEXT(Table1[[#This Row],[Order Date]],"MMM")</f>
        <v>Jun</v>
      </c>
      <c r="E1444" t="s">
        <v>6451</v>
      </c>
      <c r="F1444" t="s">
        <v>9861</v>
      </c>
      <c r="G1444" t="s">
        <v>9865</v>
      </c>
      <c r="H1444" t="s">
        <v>9867</v>
      </c>
      <c r="I1444" t="s">
        <v>10032</v>
      </c>
      <c r="J1444" t="s">
        <v>10123</v>
      </c>
      <c r="K1444" t="s">
        <v>11542</v>
      </c>
      <c r="L1444" t="s">
        <v>14446</v>
      </c>
      <c r="M1444" t="s">
        <v>14450</v>
      </c>
      <c r="N1444" t="s">
        <v>15060</v>
      </c>
      <c r="O1444">
        <v>6</v>
      </c>
      <c r="P1444">
        <v>401.08</v>
      </c>
      <c r="Q1444" s="3">
        <v>0.03</v>
      </c>
      <c r="R1444">
        <v>32.64</v>
      </c>
      <c r="S1444">
        <v>2334.29</v>
      </c>
      <c r="T1444">
        <v>5.39</v>
      </c>
      <c r="U1444" s="6">
        <f>Table1[[#This Row],[Profit]]/Table1[[#This Row],[Sales]]</f>
        <v>2.3090532881518576E-3</v>
      </c>
      <c r="V1444" t="s">
        <v>15410</v>
      </c>
      <c r="W1444" t="s">
        <v>15412</v>
      </c>
    </row>
    <row r="1445" spans="1:23" x14ac:dyDescent="0.25">
      <c r="A1445" t="s">
        <v>1463</v>
      </c>
      <c r="B1445" s="1">
        <v>44947</v>
      </c>
      <c r="C1445" s="1" t="str">
        <f>TEXT(Table1[[#This Row],[Order Date]],"YYYY")</f>
        <v>2023</v>
      </c>
      <c r="D1445" s="1" t="str">
        <f>TEXT(Table1[[#This Row],[Order Date]],"MMM")</f>
        <v>Jan</v>
      </c>
      <c r="E1445" t="s">
        <v>6452</v>
      </c>
      <c r="F1445" t="s">
        <v>9862</v>
      </c>
      <c r="G1445" t="s">
        <v>9866</v>
      </c>
      <c r="H1445" t="s">
        <v>9870</v>
      </c>
      <c r="I1445" t="s">
        <v>9961</v>
      </c>
      <c r="J1445" t="s">
        <v>10116</v>
      </c>
      <c r="K1445" t="s">
        <v>11543</v>
      </c>
      <c r="L1445" t="s">
        <v>14445</v>
      </c>
      <c r="M1445" t="s">
        <v>14449</v>
      </c>
      <c r="N1445" t="s">
        <v>14814</v>
      </c>
      <c r="O1445">
        <v>6</v>
      </c>
      <c r="P1445">
        <v>114.78</v>
      </c>
      <c r="Q1445" s="3">
        <v>0.3</v>
      </c>
      <c r="R1445">
        <v>39.15</v>
      </c>
      <c r="S1445">
        <v>482.08</v>
      </c>
      <c r="T1445">
        <v>120.79</v>
      </c>
      <c r="U1445" s="6">
        <f>Table1[[#This Row],[Profit]]/Table1[[#This Row],[Sales]]</f>
        <v>0.25056007301692668</v>
      </c>
      <c r="V1445" t="s">
        <v>15411</v>
      </c>
      <c r="W1445" t="s">
        <v>15414</v>
      </c>
    </row>
    <row r="1446" spans="1:23" x14ac:dyDescent="0.25">
      <c r="A1446" t="s">
        <v>1464</v>
      </c>
      <c r="B1446" s="1">
        <v>45459</v>
      </c>
      <c r="C1446" s="1" t="str">
        <f>TEXT(Table1[[#This Row],[Order Date]],"YYYY")</f>
        <v>2024</v>
      </c>
      <c r="D1446" s="1" t="str">
        <f>TEXT(Table1[[#This Row],[Order Date]],"MMM")</f>
        <v>Jun</v>
      </c>
      <c r="E1446" t="s">
        <v>6453</v>
      </c>
      <c r="F1446" t="s">
        <v>9861</v>
      </c>
      <c r="G1446" t="s">
        <v>9864</v>
      </c>
      <c r="H1446" t="s">
        <v>9867</v>
      </c>
      <c r="I1446" t="s">
        <v>9983</v>
      </c>
      <c r="J1446" t="s">
        <v>10140</v>
      </c>
      <c r="K1446" t="s">
        <v>11544</v>
      </c>
      <c r="L1446" t="s">
        <v>14445</v>
      </c>
      <c r="M1446" t="s">
        <v>14451</v>
      </c>
      <c r="N1446" t="s">
        <v>15134</v>
      </c>
      <c r="O1446">
        <v>8</v>
      </c>
      <c r="P1446">
        <v>649.39</v>
      </c>
      <c r="Q1446" s="3">
        <v>7.0000000000000007E-2</v>
      </c>
      <c r="R1446">
        <v>13.07</v>
      </c>
      <c r="S1446">
        <v>4831.46</v>
      </c>
      <c r="T1446">
        <v>691.53</v>
      </c>
      <c r="U1446" s="6">
        <f>Table1[[#This Row],[Profit]]/Table1[[#This Row],[Sales]]</f>
        <v>0.14313064787869503</v>
      </c>
      <c r="V1446" t="s">
        <v>15409</v>
      </c>
      <c r="W1446" t="s">
        <v>15413</v>
      </c>
    </row>
    <row r="1447" spans="1:23" x14ac:dyDescent="0.25">
      <c r="A1447" t="s">
        <v>1465</v>
      </c>
      <c r="B1447" s="1">
        <v>45765</v>
      </c>
      <c r="C1447" s="1" t="str">
        <f>TEXT(Table1[[#This Row],[Order Date]],"YYYY")</f>
        <v>2025</v>
      </c>
      <c r="D1447" s="1" t="str">
        <f>TEXT(Table1[[#This Row],[Order Date]],"MMM")</f>
        <v>Apr</v>
      </c>
      <c r="E1447" t="s">
        <v>6454</v>
      </c>
      <c r="F1447" t="s">
        <v>9863</v>
      </c>
      <c r="G1447" t="s">
        <v>9864</v>
      </c>
      <c r="H1447" t="s">
        <v>9868</v>
      </c>
      <c r="I1447" t="s">
        <v>9899</v>
      </c>
      <c r="J1447" t="s">
        <v>10135</v>
      </c>
      <c r="K1447" t="s">
        <v>10253</v>
      </c>
      <c r="L1447" t="s">
        <v>14445</v>
      </c>
      <c r="M1447" t="s">
        <v>14452</v>
      </c>
      <c r="N1447" t="s">
        <v>14733</v>
      </c>
      <c r="O1447">
        <v>4</v>
      </c>
      <c r="P1447">
        <v>714.84</v>
      </c>
      <c r="Q1447" s="3">
        <v>0.1</v>
      </c>
      <c r="R1447">
        <v>48.28</v>
      </c>
      <c r="S1447">
        <v>2573.42</v>
      </c>
      <c r="T1447">
        <v>-102.32</v>
      </c>
      <c r="U1447" s="6">
        <f>Table1[[#This Row],[Profit]]/Table1[[#This Row],[Sales]]</f>
        <v>-3.9760318952988628E-2</v>
      </c>
      <c r="V1447" t="s">
        <v>15146</v>
      </c>
      <c r="W1447" t="s">
        <v>15412</v>
      </c>
    </row>
    <row r="1448" spans="1:23" x14ac:dyDescent="0.25">
      <c r="A1448" t="s">
        <v>1466</v>
      </c>
      <c r="B1448" s="1">
        <v>45251</v>
      </c>
      <c r="C1448" s="1" t="str">
        <f>TEXT(Table1[[#This Row],[Order Date]],"YYYY")</f>
        <v>2023</v>
      </c>
      <c r="D1448" s="1" t="str">
        <f>TEXT(Table1[[#This Row],[Order Date]],"MMM")</f>
        <v>Nov</v>
      </c>
      <c r="E1448" t="s">
        <v>6455</v>
      </c>
      <c r="F1448" t="s">
        <v>9863</v>
      </c>
      <c r="G1448" t="s">
        <v>9865</v>
      </c>
      <c r="H1448" t="s">
        <v>9870</v>
      </c>
      <c r="I1448" t="s">
        <v>10017</v>
      </c>
      <c r="J1448" t="s">
        <v>10123</v>
      </c>
      <c r="K1448" t="s">
        <v>10764</v>
      </c>
      <c r="L1448" t="s">
        <v>14445</v>
      </c>
      <c r="M1448" t="s">
        <v>14451</v>
      </c>
      <c r="N1448" t="s">
        <v>14650</v>
      </c>
      <c r="O1448">
        <v>4</v>
      </c>
      <c r="P1448">
        <v>127.72</v>
      </c>
      <c r="Q1448" s="3">
        <v>0.21</v>
      </c>
      <c r="R1448">
        <v>28.67</v>
      </c>
      <c r="S1448">
        <v>403.6</v>
      </c>
      <c r="T1448">
        <v>31.96</v>
      </c>
      <c r="U1448" s="6">
        <f>Table1[[#This Row],[Profit]]/Table1[[#This Row],[Sales]]</f>
        <v>7.9187314172447967E-2</v>
      </c>
      <c r="V1448" t="s">
        <v>15410</v>
      </c>
      <c r="W1448" t="s">
        <v>15412</v>
      </c>
    </row>
    <row r="1449" spans="1:23" x14ac:dyDescent="0.25">
      <c r="A1449" t="s">
        <v>1467</v>
      </c>
      <c r="B1449" s="1">
        <v>45082</v>
      </c>
      <c r="C1449" s="1" t="str">
        <f>TEXT(Table1[[#This Row],[Order Date]],"YYYY")</f>
        <v>2023</v>
      </c>
      <c r="D1449" s="1" t="str">
        <f>TEXT(Table1[[#This Row],[Order Date]],"MMM")</f>
        <v>Jun</v>
      </c>
      <c r="E1449" t="s">
        <v>6456</v>
      </c>
      <c r="F1449" t="s">
        <v>9861</v>
      </c>
      <c r="G1449" t="s">
        <v>9864</v>
      </c>
      <c r="H1449" t="s">
        <v>9869</v>
      </c>
      <c r="I1449" t="s">
        <v>9925</v>
      </c>
      <c r="J1449" t="s">
        <v>10141</v>
      </c>
      <c r="K1449" t="s">
        <v>11545</v>
      </c>
      <c r="L1449" t="s">
        <v>14444</v>
      </c>
      <c r="M1449" t="s">
        <v>14454</v>
      </c>
      <c r="N1449" t="s">
        <v>14506</v>
      </c>
      <c r="O1449">
        <v>8</v>
      </c>
      <c r="P1449">
        <v>291.61</v>
      </c>
      <c r="Q1449" s="3">
        <v>0.21</v>
      </c>
      <c r="R1449">
        <v>27.35</v>
      </c>
      <c r="S1449">
        <v>1842.98</v>
      </c>
      <c r="T1449">
        <v>272.87</v>
      </c>
      <c r="U1449" s="6">
        <f>Table1[[#This Row],[Profit]]/Table1[[#This Row],[Sales]]</f>
        <v>0.14805912163995269</v>
      </c>
      <c r="V1449" t="s">
        <v>15146</v>
      </c>
      <c r="W1449" t="s">
        <v>15414</v>
      </c>
    </row>
    <row r="1450" spans="1:23" x14ac:dyDescent="0.25">
      <c r="A1450" t="s">
        <v>1468</v>
      </c>
      <c r="B1450" s="1">
        <v>45618</v>
      </c>
      <c r="C1450" s="1" t="str">
        <f>TEXT(Table1[[#This Row],[Order Date]],"YYYY")</f>
        <v>2024</v>
      </c>
      <c r="D1450" s="1" t="str">
        <f>TEXT(Table1[[#This Row],[Order Date]],"MMM")</f>
        <v>Nov</v>
      </c>
      <c r="E1450" t="s">
        <v>6457</v>
      </c>
      <c r="F1450" t="s">
        <v>9861</v>
      </c>
      <c r="G1450" t="s">
        <v>9864</v>
      </c>
      <c r="H1450" t="s">
        <v>9871</v>
      </c>
      <c r="I1450" t="s">
        <v>9959</v>
      </c>
      <c r="J1450" t="s">
        <v>10115</v>
      </c>
      <c r="K1450" t="s">
        <v>11546</v>
      </c>
      <c r="L1450" t="s">
        <v>14445</v>
      </c>
      <c r="M1450" t="s">
        <v>14451</v>
      </c>
      <c r="N1450" t="s">
        <v>14962</v>
      </c>
      <c r="O1450">
        <v>10</v>
      </c>
      <c r="P1450">
        <v>157.19999999999999</v>
      </c>
      <c r="Q1450" s="3">
        <v>0.27</v>
      </c>
      <c r="R1450">
        <v>5.49</v>
      </c>
      <c r="S1450">
        <v>1147.56</v>
      </c>
      <c r="T1450">
        <v>-39.86</v>
      </c>
      <c r="U1450" s="6">
        <f>Table1[[#This Row],[Profit]]/Table1[[#This Row],[Sales]]</f>
        <v>-3.4734567255742622E-2</v>
      </c>
      <c r="V1450" t="s">
        <v>15410</v>
      </c>
      <c r="W1450" t="s">
        <v>14886</v>
      </c>
    </row>
    <row r="1451" spans="1:23" x14ac:dyDescent="0.25">
      <c r="A1451" t="s">
        <v>1469</v>
      </c>
      <c r="B1451" s="1">
        <v>45167</v>
      </c>
      <c r="C1451" s="1" t="str">
        <f>TEXT(Table1[[#This Row],[Order Date]],"YYYY")</f>
        <v>2023</v>
      </c>
      <c r="D1451" s="1" t="str">
        <f>TEXT(Table1[[#This Row],[Order Date]],"MMM")</f>
        <v>Aug</v>
      </c>
      <c r="E1451" t="s">
        <v>6458</v>
      </c>
      <c r="F1451" t="s">
        <v>9861</v>
      </c>
      <c r="G1451" t="s">
        <v>9864</v>
      </c>
      <c r="H1451" t="s">
        <v>9868</v>
      </c>
      <c r="I1451" t="s">
        <v>10072</v>
      </c>
      <c r="J1451" t="s">
        <v>10158</v>
      </c>
      <c r="K1451" t="s">
        <v>11547</v>
      </c>
      <c r="L1451" t="s">
        <v>14444</v>
      </c>
      <c r="M1451" t="s">
        <v>14448</v>
      </c>
      <c r="N1451" t="s">
        <v>14576</v>
      </c>
      <c r="O1451">
        <v>10</v>
      </c>
      <c r="P1451">
        <v>454.56</v>
      </c>
      <c r="Q1451" s="3">
        <v>0.24</v>
      </c>
      <c r="R1451">
        <v>35.799999999999997</v>
      </c>
      <c r="S1451">
        <v>3454.66</v>
      </c>
      <c r="T1451">
        <v>-215.47</v>
      </c>
      <c r="U1451" s="6">
        <f>Table1[[#This Row],[Profit]]/Table1[[#This Row],[Sales]]</f>
        <v>-6.2370826651537349E-2</v>
      </c>
      <c r="V1451" t="s">
        <v>15410</v>
      </c>
      <c r="W1451" t="s">
        <v>15412</v>
      </c>
    </row>
    <row r="1452" spans="1:23" x14ac:dyDescent="0.25">
      <c r="A1452" t="s">
        <v>1470</v>
      </c>
      <c r="B1452" s="1">
        <v>44982</v>
      </c>
      <c r="C1452" s="1" t="str">
        <f>TEXT(Table1[[#This Row],[Order Date]],"YYYY")</f>
        <v>2023</v>
      </c>
      <c r="D1452" s="1" t="str">
        <f>TEXT(Table1[[#This Row],[Order Date]],"MMM")</f>
        <v>Feb</v>
      </c>
      <c r="E1452" t="s">
        <v>6459</v>
      </c>
      <c r="F1452" t="s">
        <v>9861</v>
      </c>
      <c r="G1452" t="s">
        <v>9866</v>
      </c>
      <c r="H1452" t="s">
        <v>9868</v>
      </c>
      <c r="I1452" t="s">
        <v>9939</v>
      </c>
      <c r="J1452" t="s">
        <v>10133</v>
      </c>
      <c r="K1452" t="s">
        <v>11548</v>
      </c>
      <c r="L1452" t="s">
        <v>14446</v>
      </c>
      <c r="M1452" t="s">
        <v>14450</v>
      </c>
      <c r="N1452" t="s">
        <v>14640</v>
      </c>
      <c r="O1452">
        <v>3</v>
      </c>
      <c r="P1452">
        <v>724.54</v>
      </c>
      <c r="Q1452" s="3">
        <v>0.08</v>
      </c>
      <c r="R1452">
        <v>22.52</v>
      </c>
      <c r="S1452">
        <v>1999.73</v>
      </c>
      <c r="T1452">
        <v>458.26</v>
      </c>
      <c r="U1452" s="6">
        <f>Table1[[#This Row],[Profit]]/Table1[[#This Row],[Sales]]</f>
        <v>0.22916093672645807</v>
      </c>
      <c r="V1452" t="s">
        <v>15411</v>
      </c>
      <c r="W1452" t="s">
        <v>15412</v>
      </c>
    </row>
    <row r="1453" spans="1:23" x14ac:dyDescent="0.25">
      <c r="A1453" t="s">
        <v>1471</v>
      </c>
      <c r="B1453" s="1">
        <v>45055</v>
      </c>
      <c r="C1453" s="1" t="str">
        <f>TEXT(Table1[[#This Row],[Order Date]],"YYYY")</f>
        <v>2023</v>
      </c>
      <c r="D1453" s="1" t="str">
        <f>TEXT(Table1[[#This Row],[Order Date]],"MMM")</f>
        <v>May</v>
      </c>
      <c r="E1453" t="s">
        <v>6460</v>
      </c>
      <c r="F1453" t="s">
        <v>9861</v>
      </c>
      <c r="G1453" t="s">
        <v>9865</v>
      </c>
      <c r="H1453" t="s">
        <v>9870</v>
      </c>
      <c r="I1453" t="s">
        <v>10015</v>
      </c>
      <c r="J1453" t="s">
        <v>10134</v>
      </c>
      <c r="K1453" t="s">
        <v>11549</v>
      </c>
      <c r="L1453" t="s">
        <v>14444</v>
      </c>
      <c r="M1453" t="s">
        <v>14447</v>
      </c>
      <c r="N1453" t="s">
        <v>14988</v>
      </c>
      <c r="O1453">
        <v>9</v>
      </c>
      <c r="P1453">
        <v>665.29</v>
      </c>
      <c r="Q1453" s="3">
        <v>7.0000000000000007E-2</v>
      </c>
      <c r="R1453">
        <v>23.69</v>
      </c>
      <c r="S1453">
        <v>5568.48</v>
      </c>
      <c r="T1453">
        <v>1475.15</v>
      </c>
      <c r="U1453" s="6">
        <f>Table1[[#This Row],[Profit]]/Table1[[#This Row],[Sales]]</f>
        <v>0.26491071172025404</v>
      </c>
      <c r="V1453" t="s">
        <v>15411</v>
      </c>
      <c r="W1453" t="s">
        <v>14886</v>
      </c>
    </row>
    <row r="1454" spans="1:23" x14ac:dyDescent="0.25">
      <c r="A1454" t="s">
        <v>1472</v>
      </c>
      <c r="B1454" s="1">
        <v>44990</v>
      </c>
      <c r="C1454" s="1" t="str">
        <f>TEXT(Table1[[#This Row],[Order Date]],"YYYY")</f>
        <v>2023</v>
      </c>
      <c r="D1454" s="1" t="str">
        <f>TEXT(Table1[[#This Row],[Order Date]],"MMM")</f>
        <v>Mar</v>
      </c>
      <c r="E1454" t="s">
        <v>6461</v>
      </c>
      <c r="F1454" t="s">
        <v>9862</v>
      </c>
      <c r="G1454" t="s">
        <v>9864</v>
      </c>
      <c r="H1454" t="s">
        <v>9867</v>
      </c>
      <c r="I1454" t="s">
        <v>9965</v>
      </c>
      <c r="J1454" t="s">
        <v>10144</v>
      </c>
      <c r="K1454" t="s">
        <v>11550</v>
      </c>
      <c r="L1454" t="s">
        <v>14445</v>
      </c>
      <c r="M1454" t="s">
        <v>14452</v>
      </c>
      <c r="N1454" t="s">
        <v>14701</v>
      </c>
      <c r="O1454">
        <v>7</v>
      </c>
      <c r="P1454">
        <v>724.24</v>
      </c>
      <c r="Q1454" s="3">
        <v>0.08</v>
      </c>
      <c r="R1454">
        <v>26.87</v>
      </c>
      <c r="S1454">
        <v>4664.1099999999997</v>
      </c>
      <c r="T1454">
        <v>334.49</v>
      </c>
      <c r="U1454" s="6">
        <f>Table1[[#This Row],[Profit]]/Table1[[#This Row],[Sales]]</f>
        <v>7.171571854008589E-2</v>
      </c>
      <c r="V1454" t="s">
        <v>15410</v>
      </c>
      <c r="W1454" t="s">
        <v>14886</v>
      </c>
    </row>
    <row r="1455" spans="1:23" x14ac:dyDescent="0.25">
      <c r="A1455" t="s">
        <v>1473</v>
      </c>
      <c r="B1455" s="1">
        <v>45406</v>
      </c>
      <c r="C1455" s="1" t="str">
        <f>TEXT(Table1[[#This Row],[Order Date]],"YYYY")</f>
        <v>2024</v>
      </c>
      <c r="D1455" s="1" t="str">
        <f>TEXT(Table1[[#This Row],[Order Date]],"MMM")</f>
        <v>Apr</v>
      </c>
      <c r="E1455" t="s">
        <v>6462</v>
      </c>
      <c r="F1455" t="s">
        <v>9863</v>
      </c>
      <c r="G1455" t="s">
        <v>9866</v>
      </c>
      <c r="H1455" t="s">
        <v>9870</v>
      </c>
      <c r="I1455" t="s">
        <v>9916</v>
      </c>
      <c r="J1455" t="s">
        <v>10130</v>
      </c>
      <c r="K1455" t="s">
        <v>11551</v>
      </c>
      <c r="L1455" t="s">
        <v>14445</v>
      </c>
      <c r="M1455" t="s">
        <v>14449</v>
      </c>
      <c r="N1455" t="s">
        <v>15219</v>
      </c>
      <c r="O1455">
        <v>2</v>
      </c>
      <c r="P1455">
        <v>755.16</v>
      </c>
      <c r="Q1455" s="3">
        <v>0.03</v>
      </c>
      <c r="R1455">
        <v>32.04</v>
      </c>
      <c r="S1455">
        <v>1465.01</v>
      </c>
      <c r="T1455">
        <v>172.65</v>
      </c>
      <c r="U1455" s="6">
        <f>Table1[[#This Row],[Profit]]/Table1[[#This Row],[Sales]]</f>
        <v>0.1178490249213316</v>
      </c>
      <c r="V1455" t="s">
        <v>15411</v>
      </c>
      <c r="W1455" t="s">
        <v>15413</v>
      </c>
    </row>
    <row r="1456" spans="1:23" x14ac:dyDescent="0.25">
      <c r="A1456" t="s">
        <v>1474</v>
      </c>
      <c r="B1456" s="1">
        <v>45675</v>
      </c>
      <c r="C1456" s="1" t="str">
        <f>TEXT(Table1[[#This Row],[Order Date]],"YYYY")</f>
        <v>2025</v>
      </c>
      <c r="D1456" s="1" t="str">
        <f>TEXT(Table1[[#This Row],[Order Date]],"MMM")</f>
        <v>Jan</v>
      </c>
      <c r="E1456" t="s">
        <v>6463</v>
      </c>
      <c r="F1456" t="s">
        <v>9862</v>
      </c>
      <c r="G1456" t="s">
        <v>9866</v>
      </c>
      <c r="H1456" t="s">
        <v>9867</v>
      </c>
      <c r="I1456" t="s">
        <v>10000</v>
      </c>
      <c r="J1456" t="s">
        <v>10117</v>
      </c>
      <c r="K1456" t="s">
        <v>11552</v>
      </c>
      <c r="L1456" t="s">
        <v>14444</v>
      </c>
      <c r="M1456" t="s">
        <v>14448</v>
      </c>
      <c r="N1456" t="s">
        <v>14841</v>
      </c>
      <c r="O1456">
        <v>3</v>
      </c>
      <c r="P1456">
        <v>348.72</v>
      </c>
      <c r="Q1456" s="3">
        <v>0.05</v>
      </c>
      <c r="R1456">
        <v>47.64</v>
      </c>
      <c r="S1456">
        <v>993.85</v>
      </c>
      <c r="T1456">
        <v>57.57</v>
      </c>
      <c r="U1456" s="6">
        <f>Table1[[#This Row],[Profit]]/Table1[[#This Row],[Sales]]</f>
        <v>5.7926246415455046E-2</v>
      </c>
      <c r="V1456" t="s">
        <v>15410</v>
      </c>
      <c r="W1456" t="s">
        <v>15414</v>
      </c>
    </row>
    <row r="1457" spans="1:23" x14ac:dyDescent="0.25">
      <c r="A1457" t="s">
        <v>1475</v>
      </c>
      <c r="B1457" s="1">
        <v>45166</v>
      </c>
      <c r="C1457" s="1" t="str">
        <f>TEXT(Table1[[#This Row],[Order Date]],"YYYY")</f>
        <v>2023</v>
      </c>
      <c r="D1457" s="1" t="str">
        <f>TEXT(Table1[[#This Row],[Order Date]],"MMM")</f>
        <v>Aug</v>
      </c>
      <c r="E1457" t="s">
        <v>6464</v>
      </c>
      <c r="F1457" t="s">
        <v>9863</v>
      </c>
      <c r="G1457" t="s">
        <v>9865</v>
      </c>
      <c r="H1457" t="s">
        <v>9870</v>
      </c>
      <c r="I1457" t="s">
        <v>10046</v>
      </c>
      <c r="J1457" t="s">
        <v>10136</v>
      </c>
      <c r="K1457" t="s">
        <v>11553</v>
      </c>
      <c r="L1457" t="s">
        <v>14444</v>
      </c>
      <c r="M1457" t="s">
        <v>14447</v>
      </c>
      <c r="N1457" t="s">
        <v>14778</v>
      </c>
      <c r="O1457">
        <v>5</v>
      </c>
      <c r="P1457">
        <v>286.69</v>
      </c>
      <c r="Q1457" s="3">
        <v>0.23</v>
      </c>
      <c r="R1457">
        <v>39.979999999999997</v>
      </c>
      <c r="S1457">
        <v>1103.76</v>
      </c>
      <c r="T1457">
        <v>177.74</v>
      </c>
      <c r="U1457" s="6">
        <f>Table1[[#This Row],[Profit]]/Table1[[#This Row],[Sales]]</f>
        <v>0.16103138363412337</v>
      </c>
      <c r="V1457" t="s">
        <v>15410</v>
      </c>
      <c r="W1457" t="s">
        <v>14886</v>
      </c>
    </row>
    <row r="1458" spans="1:23" x14ac:dyDescent="0.25">
      <c r="A1458" t="s">
        <v>1476</v>
      </c>
      <c r="B1458" s="1">
        <v>45566</v>
      </c>
      <c r="C1458" s="1" t="str">
        <f>TEXT(Table1[[#This Row],[Order Date]],"YYYY")</f>
        <v>2024</v>
      </c>
      <c r="D1458" s="1" t="str">
        <f>TEXT(Table1[[#This Row],[Order Date]],"MMM")</f>
        <v>Oct</v>
      </c>
      <c r="E1458" t="s">
        <v>6465</v>
      </c>
      <c r="F1458" t="s">
        <v>9863</v>
      </c>
      <c r="G1458" t="s">
        <v>9866</v>
      </c>
      <c r="H1458" t="s">
        <v>9867</v>
      </c>
      <c r="I1458" t="s">
        <v>9893</v>
      </c>
      <c r="J1458" t="s">
        <v>10119</v>
      </c>
      <c r="K1458" t="s">
        <v>11554</v>
      </c>
      <c r="L1458" t="s">
        <v>14444</v>
      </c>
      <c r="M1458" t="s">
        <v>14447</v>
      </c>
      <c r="N1458" t="s">
        <v>15024</v>
      </c>
      <c r="O1458">
        <v>2</v>
      </c>
      <c r="P1458">
        <v>328</v>
      </c>
      <c r="Q1458" s="3">
        <v>0.13</v>
      </c>
      <c r="R1458">
        <v>13.38</v>
      </c>
      <c r="S1458">
        <v>570.72</v>
      </c>
      <c r="T1458">
        <v>58.77</v>
      </c>
      <c r="U1458" s="6">
        <f>Table1[[#This Row],[Profit]]/Table1[[#This Row],[Sales]]</f>
        <v>0.10297518923465097</v>
      </c>
      <c r="V1458" t="s">
        <v>15146</v>
      </c>
      <c r="W1458" t="s">
        <v>15414</v>
      </c>
    </row>
    <row r="1459" spans="1:23" x14ac:dyDescent="0.25">
      <c r="A1459" t="s">
        <v>1477</v>
      </c>
      <c r="B1459" s="1">
        <v>45053</v>
      </c>
      <c r="C1459" s="1" t="str">
        <f>TEXT(Table1[[#This Row],[Order Date]],"YYYY")</f>
        <v>2023</v>
      </c>
      <c r="D1459" s="1" t="str">
        <f>TEXT(Table1[[#This Row],[Order Date]],"MMM")</f>
        <v>May</v>
      </c>
      <c r="E1459" t="s">
        <v>6466</v>
      </c>
      <c r="F1459" t="s">
        <v>9862</v>
      </c>
      <c r="G1459" t="s">
        <v>9865</v>
      </c>
      <c r="H1459" t="s">
        <v>9868</v>
      </c>
      <c r="I1459" t="s">
        <v>10032</v>
      </c>
      <c r="J1459" t="s">
        <v>10142</v>
      </c>
      <c r="K1459" t="s">
        <v>11555</v>
      </c>
      <c r="L1459" t="s">
        <v>14445</v>
      </c>
      <c r="M1459" t="s">
        <v>14452</v>
      </c>
      <c r="N1459" t="s">
        <v>14764</v>
      </c>
      <c r="O1459">
        <v>2</v>
      </c>
      <c r="P1459">
        <v>99.68</v>
      </c>
      <c r="Q1459" s="3">
        <v>0.05</v>
      </c>
      <c r="R1459">
        <v>26.63</v>
      </c>
      <c r="S1459">
        <v>189.39</v>
      </c>
      <c r="T1459">
        <v>-6.06</v>
      </c>
      <c r="U1459" s="6">
        <f>Table1[[#This Row],[Profit]]/Table1[[#This Row],[Sales]]</f>
        <v>-3.1997465547283381E-2</v>
      </c>
      <c r="V1459" t="s">
        <v>15411</v>
      </c>
      <c r="W1459" t="s">
        <v>15412</v>
      </c>
    </row>
    <row r="1460" spans="1:23" x14ac:dyDescent="0.25">
      <c r="A1460" t="s">
        <v>1478</v>
      </c>
      <c r="B1460" s="1">
        <v>44921</v>
      </c>
      <c r="C1460" s="1" t="str">
        <f>TEXT(Table1[[#This Row],[Order Date]],"YYYY")</f>
        <v>2022</v>
      </c>
      <c r="D1460" s="1" t="str">
        <f>TEXT(Table1[[#This Row],[Order Date]],"MMM")</f>
        <v>Dec</v>
      </c>
      <c r="E1460" t="s">
        <v>6467</v>
      </c>
      <c r="F1460" t="s">
        <v>9863</v>
      </c>
      <c r="G1460" t="s">
        <v>9866</v>
      </c>
      <c r="H1460" t="s">
        <v>9870</v>
      </c>
      <c r="I1460" t="s">
        <v>10001</v>
      </c>
      <c r="J1460" t="s">
        <v>10141</v>
      </c>
      <c r="K1460" t="s">
        <v>11556</v>
      </c>
      <c r="L1460" t="s">
        <v>14445</v>
      </c>
      <c r="M1460" t="s">
        <v>14451</v>
      </c>
      <c r="N1460" t="s">
        <v>14956</v>
      </c>
      <c r="O1460">
        <v>6</v>
      </c>
      <c r="P1460">
        <v>545.35</v>
      </c>
      <c r="Q1460" s="3">
        <v>0.05</v>
      </c>
      <c r="R1460">
        <v>27.83</v>
      </c>
      <c r="S1460">
        <v>3108.5</v>
      </c>
      <c r="T1460">
        <v>-204.52</v>
      </c>
      <c r="U1460" s="6">
        <f>Table1[[#This Row],[Profit]]/Table1[[#This Row],[Sales]]</f>
        <v>-6.5793791217629086E-2</v>
      </c>
      <c r="V1460" t="s">
        <v>15411</v>
      </c>
      <c r="W1460" t="s">
        <v>15412</v>
      </c>
    </row>
    <row r="1461" spans="1:23" x14ac:dyDescent="0.25">
      <c r="A1461" t="s">
        <v>1479</v>
      </c>
      <c r="B1461" s="1">
        <v>45397</v>
      </c>
      <c r="C1461" s="1" t="str">
        <f>TEXT(Table1[[#This Row],[Order Date]],"YYYY")</f>
        <v>2024</v>
      </c>
      <c r="D1461" s="1" t="str">
        <f>TEXT(Table1[[#This Row],[Order Date]],"MMM")</f>
        <v>Apr</v>
      </c>
      <c r="E1461" t="s">
        <v>6468</v>
      </c>
      <c r="F1461" t="s">
        <v>9861</v>
      </c>
      <c r="G1461" t="s">
        <v>9865</v>
      </c>
      <c r="H1461" t="s">
        <v>9870</v>
      </c>
      <c r="I1461" t="s">
        <v>9933</v>
      </c>
      <c r="J1461" t="s">
        <v>10118</v>
      </c>
      <c r="K1461" t="s">
        <v>11557</v>
      </c>
      <c r="L1461" t="s">
        <v>14446</v>
      </c>
      <c r="M1461" t="s">
        <v>14453</v>
      </c>
      <c r="N1461" t="s">
        <v>14928</v>
      </c>
      <c r="O1461">
        <v>6</v>
      </c>
      <c r="P1461">
        <v>294.52999999999997</v>
      </c>
      <c r="Q1461" s="3">
        <v>7.0000000000000007E-2</v>
      </c>
      <c r="R1461">
        <v>47.64</v>
      </c>
      <c r="S1461">
        <v>1643.48</v>
      </c>
      <c r="T1461">
        <v>244.64</v>
      </c>
      <c r="U1461" s="6">
        <f>Table1[[#This Row],[Profit]]/Table1[[#This Row],[Sales]]</f>
        <v>0.14885486893664662</v>
      </c>
      <c r="V1461" t="s">
        <v>15410</v>
      </c>
      <c r="W1461" t="s">
        <v>15414</v>
      </c>
    </row>
    <row r="1462" spans="1:23" x14ac:dyDescent="0.25">
      <c r="A1462" t="s">
        <v>1480</v>
      </c>
      <c r="B1462" s="1">
        <v>45264</v>
      </c>
      <c r="C1462" s="1" t="str">
        <f>TEXT(Table1[[#This Row],[Order Date]],"YYYY")</f>
        <v>2023</v>
      </c>
      <c r="D1462" s="1" t="str">
        <f>TEXT(Table1[[#This Row],[Order Date]],"MMM")</f>
        <v>Dec</v>
      </c>
      <c r="E1462" t="s">
        <v>6469</v>
      </c>
      <c r="F1462" t="s">
        <v>9862</v>
      </c>
      <c r="G1462" t="s">
        <v>9866</v>
      </c>
      <c r="H1462" t="s">
        <v>9870</v>
      </c>
      <c r="I1462" t="s">
        <v>9930</v>
      </c>
      <c r="J1462" t="s">
        <v>10140</v>
      </c>
      <c r="K1462" t="s">
        <v>11558</v>
      </c>
      <c r="L1462" t="s">
        <v>14446</v>
      </c>
      <c r="M1462" t="s">
        <v>14453</v>
      </c>
      <c r="N1462" t="s">
        <v>14555</v>
      </c>
      <c r="O1462">
        <v>8</v>
      </c>
      <c r="P1462">
        <v>784.25</v>
      </c>
      <c r="Q1462" s="3">
        <v>0.04</v>
      </c>
      <c r="R1462">
        <v>12.15</v>
      </c>
      <c r="S1462">
        <v>6023.04</v>
      </c>
      <c r="T1462">
        <v>1010.69</v>
      </c>
      <c r="U1462" s="6">
        <f>Table1[[#This Row],[Profit]]/Table1[[#This Row],[Sales]]</f>
        <v>0.16780396610349593</v>
      </c>
      <c r="V1462" t="s">
        <v>15410</v>
      </c>
      <c r="W1462" t="s">
        <v>15414</v>
      </c>
    </row>
    <row r="1463" spans="1:23" x14ac:dyDescent="0.25">
      <c r="A1463" t="s">
        <v>1481</v>
      </c>
      <c r="B1463" s="1">
        <v>45298</v>
      </c>
      <c r="C1463" s="1" t="str">
        <f>TEXT(Table1[[#This Row],[Order Date]],"YYYY")</f>
        <v>2024</v>
      </c>
      <c r="D1463" s="1" t="str">
        <f>TEXT(Table1[[#This Row],[Order Date]],"MMM")</f>
        <v>Jan</v>
      </c>
      <c r="E1463" t="s">
        <v>6470</v>
      </c>
      <c r="F1463" t="s">
        <v>9863</v>
      </c>
      <c r="G1463" t="s">
        <v>9866</v>
      </c>
      <c r="H1463" t="s">
        <v>9870</v>
      </c>
      <c r="I1463" t="s">
        <v>9918</v>
      </c>
      <c r="J1463" t="s">
        <v>10154</v>
      </c>
      <c r="K1463" t="s">
        <v>11559</v>
      </c>
      <c r="L1463" t="s">
        <v>14444</v>
      </c>
      <c r="M1463" t="s">
        <v>14447</v>
      </c>
      <c r="N1463" t="s">
        <v>14570</v>
      </c>
      <c r="O1463">
        <v>3</v>
      </c>
      <c r="P1463">
        <v>23.3</v>
      </c>
      <c r="Q1463" s="3">
        <v>0.08</v>
      </c>
      <c r="R1463">
        <v>33.450000000000003</v>
      </c>
      <c r="S1463">
        <v>64.31</v>
      </c>
      <c r="T1463">
        <v>19.12</v>
      </c>
      <c r="U1463" s="6">
        <f>Table1[[#This Row],[Profit]]/Table1[[#This Row],[Sales]]</f>
        <v>0.2973099051469445</v>
      </c>
      <c r="V1463" t="s">
        <v>15146</v>
      </c>
      <c r="W1463" t="s">
        <v>15412</v>
      </c>
    </row>
    <row r="1464" spans="1:23" x14ac:dyDescent="0.25">
      <c r="A1464" t="s">
        <v>1482</v>
      </c>
      <c r="B1464" s="1">
        <v>45575</v>
      </c>
      <c r="C1464" s="1" t="str">
        <f>TEXT(Table1[[#This Row],[Order Date]],"YYYY")</f>
        <v>2024</v>
      </c>
      <c r="D1464" s="1" t="str">
        <f>TEXT(Table1[[#This Row],[Order Date]],"MMM")</f>
        <v>Oct</v>
      </c>
      <c r="E1464" t="s">
        <v>6471</v>
      </c>
      <c r="F1464" t="s">
        <v>9863</v>
      </c>
      <c r="G1464" t="s">
        <v>9864</v>
      </c>
      <c r="H1464" t="s">
        <v>9870</v>
      </c>
      <c r="I1464" t="s">
        <v>10035</v>
      </c>
      <c r="J1464" t="s">
        <v>10144</v>
      </c>
      <c r="K1464" t="s">
        <v>11560</v>
      </c>
      <c r="L1464" t="s">
        <v>14446</v>
      </c>
      <c r="M1464" t="s">
        <v>14450</v>
      </c>
      <c r="N1464" t="s">
        <v>15080</v>
      </c>
      <c r="O1464">
        <v>8</v>
      </c>
      <c r="P1464">
        <v>229.96</v>
      </c>
      <c r="Q1464" s="3">
        <v>0.06</v>
      </c>
      <c r="R1464">
        <v>26.87</v>
      </c>
      <c r="S1464">
        <v>1729.3</v>
      </c>
      <c r="T1464">
        <v>-80.95</v>
      </c>
      <c r="U1464" s="6">
        <f>Table1[[#This Row],[Profit]]/Table1[[#This Row],[Sales]]</f>
        <v>-4.6810848320129536E-2</v>
      </c>
      <c r="V1464" t="s">
        <v>15409</v>
      </c>
      <c r="W1464" t="s">
        <v>15413</v>
      </c>
    </row>
    <row r="1465" spans="1:23" x14ac:dyDescent="0.25">
      <c r="A1465" t="s">
        <v>1483</v>
      </c>
      <c r="B1465" s="1">
        <v>45530</v>
      </c>
      <c r="C1465" s="1" t="str">
        <f>TEXT(Table1[[#This Row],[Order Date]],"YYYY")</f>
        <v>2024</v>
      </c>
      <c r="D1465" s="1" t="str">
        <f>TEXT(Table1[[#This Row],[Order Date]],"MMM")</f>
        <v>Aug</v>
      </c>
      <c r="E1465" t="s">
        <v>6472</v>
      </c>
      <c r="F1465" t="s">
        <v>9862</v>
      </c>
      <c r="G1465" t="s">
        <v>9866</v>
      </c>
      <c r="H1465" t="s">
        <v>9870</v>
      </c>
      <c r="I1465" t="s">
        <v>9929</v>
      </c>
      <c r="J1465" t="s">
        <v>10151</v>
      </c>
      <c r="K1465" t="s">
        <v>11561</v>
      </c>
      <c r="L1465" t="s">
        <v>14444</v>
      </c>
      <c r="M1465" t="s">
        <v>14448</v>
      </c>
      <c r="N1465" t="s">
        <v>14565</v>
      </c>
      <c r="O1465">
        <v>9</v>
      </c>
      <c r="P1465">
        <v>163.04</v>
      </c>
      <c r="Q1465" s="3">
        <v>0.28000000000000003</v>
      </c>
      <c r="R1465">
        <v>22.09</v>
      </c>
      <c r="S1465">
        <v>1056.5</v>
      </c>
      <c r="T1465">
        <v>-31.37</v>
      </c>
      <c r="U1465" s="6">
        <f>Table1[[#This Row],[Profit]]/Table1[[#This Row],[Sales]]</f>
        <v>-2.9692380501656415E-2</v>
      </c>
      <c r="V1465" t="s">
        <v>15411</v>
      </c>
      <c r="W1465" t="s">
        <v>14886</v>
      </c>
    </row>
    <row r="1466" spans="1:23" x14ac:dyDescent="0.25">
      <c r="A1466" t="s">
        <v>1484</v>
      </c>
      <c r="B1466" s="1">
        <v>45123</v>
      </c>
      <c r="C1466" s="1" t="str">
        <f>TEXT(Table1[[#This Row],[Order Date]],"YYYY")</f>
        <v>2023</v>
      </c>
      <c r="D1466" s="1" t="str">
        <f>TEXT(Table1[[#This Row],[Order Date]],"MMM")</f>
        <v>Jul</v>
      </c>
      <c r="E1466" t="s">
        <v>6473</v>
      </c>
      <c r="F1466" t="s">
        <v>9862</v>
      </c>
      <c r="G1466" t="s">
        <v>9864</v>
      </c>
      <c r="H1466" t="s">
        <v>9868</v>
      </c>
      <c r="I1466" t="s">
        <v>9894</v>
      </c>
      <c r="J1466" t="s">
        <v>10116</v>
      </c>
      <c r="K1466" t="s">
        <v>11562</v>
      </c>
      <c r="L1466" t="s">
        <v>14445</v>
      </c>
      <c r="M1466" t="s">
        <v>14452</v>
      </c>
      <c r="N1466" t="s">
        <v>14983</v>
      </c>
      <c r="O1466">
        <v>5</v>
      </c>
      <c r="P1466">
        <v>686.69</v>
      </c>
      <c r="Q1466" s="3">
        <v>0.18</v>
      </c>
      <c r="R1466">
        <v>29.02</v>
      </c>
      <c r="S1466">
        <v>2815.43</v>
      </c>
      <c r="T1466">
        <v>-255.65</v>
      </c>
      <c r="U1466" s="6">
        <f>Table1[[#This Row],[Profit]]/Table1[[#This Row],[Sales]]</f>
        <v>-9.0803181041617095E-2</v>
      </c>
      <c r="V1466" t="s">
        <v>15411</v>
      </c>
      <c r="W1466" t="s">
        <v>15414</v>
      </c>
    </row>
    <row r="1467" spans="1:23" x14ac:dyDescent="0.25">
      <c r="A1467" t="s">
        <v>1485</v>
      </c>
      <c r="B1467" s="1">
        <v>45917</v>
      </c>
      <c r="C1467" s="1" t="str">
        <f>TEXT(Table1[[#This Row],[Order Date]],"YYYY")</f>
        <v>2025</v>
      </c>
      <c r="D1467" s="1" t="str">
        <f>TEXT(Table1[[#This Row],[Order Date]],"MMM")</f>
        <v>Sep</v>
      </c>
      <c r="E1467" t="s">
        <v>6474</v>
      </c>
      <c r="F1467" t="s">
        <v>9862</v>
      </c>
      <c r="G1467" t="s">
        <v>9866</v>
      </c>
      <c r="H1467" t="s">
        <v>9867</v>
      </c>
      <c r="I1467" t="s">
        <v>9955</v>
      </c>
      <c r="J1467" t="s">
        <v>10147</v>
      </c>
      <c r="K1467" t="s">
        <v>11563</v>
      </c>
      <c r="L1467" t="s">
        <v>14446</v>
      </c>
      <c r="M1467" t="s">
        <v>14455</v>
      </c>
      <c r="N1467" t="s">
        <v>14983</v>
      </c>
      <c r="O1467">
        <v>5</v>
      </c>
      <c r="P1467">
        <v>204.54</v>
      </c>
      <c r="Q1467" s="3">
        <v>0.21</v>
      </c>
      <c r="R1467">
        <v>11.27</v>
      </c>
      <c r="S1467">
        <v>807.93</v>
      </c>
      <c r="T1467">
        <v>217.6</v>
      </c>
      <c r="U1467" s="6">
        <f>Table1[[#This Row],[Profit]]/Table1[[#This Row],[Sales]]</f>
        <v>0.26933026376047431</v>
      </c>
      <c r="V1467" t="s">
        <v>15410</v>
      </c>
      <c r="W1467" t="s">
        <v>15412</v>
      </c>
    </row>
    <row r="1468" spans="1:23" x14ac:dyDescent="0.25">
      <c r="A1468" t="s">
        <v>1486</v>
      </c>
      <c r="B1468" s="1">
        <v>45116</v>
      </c>
      <c r="C1468" s="1" t="str">
        <f>TEXT(Table1[[#This Row],[Order Date]],"YYYY")</f>
        <v>2023</v>
      </c>
      <c r="D1468" s="1" t="str">
        <f>TEXT(Table1[[#This Row],[Order Date]],"MMM")</f>
        <v>Jul</v>
      </c>
      <c r="E1468" t="s">
        <v>6475</v>
      </c>
      <c r="F1468" t="s">
        <v>9862</v>
      </c>
      <c r="G1468" t="s">
        <v>9865</v>
      </c>
      <c r="H1468" t="s">
        <v>9869</v>
      </c>
      <c r="I1468" t="s">
        <v>9918</v>
      </c>
      <c r="J1468" t="s">
        <v>10146</v>
      </c>
      <c r="K1468" t="s">
        <v>11564</v>
      </c>
      <c r="L1468" t="s">
        <v>14444</v>
      </c>
      <c r="M1468" t="s">
        <v>14447</v>
      </c>
      <c r="N1468" t="s">
        <v>14809</v>
      </c>
      <c r="O1468">
        <v>2</v>
      </c>
      <c r="P1468">
        <v>464.42</v>
      </c>
      <c r="Q1468" s="3">
        <v>0.28000000000000003</v>
      </c>
      <c r="R1468">
        <v>14.32</v>
      </c>
      <c r="S1468">
        <v>668.76</v>
      </c>
      <c r="T1468">
        <v>195.74</v>
      </c>
      <c r="U1468" s="6">
        <f>Table1[[#This Row],[Profit]]/Table1[[#This Row],[Sales]]</f>
        <v>0.29269095041569476</v>
      </c>
      <c r="V1468" t="s">
        <v>15410</v>
      </c>
      <c r="W1468" t="s">
        <v>15412</v>
      </c>
    </row>
    <row r="1469" spans="1:23" x14ac:dyDescent="0.25">
      <c r="A1469" t="s">
        <v>1487</v>
      </c>
      <c r="B1469" s="1">
        <v>45403</v>
      </c>
      <c r="C1469" s="1" t="str">
        <f>TEXT(Table1[[#This Row],[Order Date]],"YYYY")</f>
        <v>2024</v>
      </c>
      <c r="D1469" s="1" t="str">
        <f>TEXT(Table1[[#This Row],[Order Date]],"MMM")</f>
        <v>Apr</v>
      </c>
      <c r="E1469" t="s">
        <v>6476</v>
      </c>
      <c r="F1469" t="s">
        <v>9863</v>
      </c>
      <c r="G1469" t="s">
        <v>9866</v>
      </c>
      <c r="H1469" t="s">
        <v>9871</v>
      </c>
      <c r="I1469" t="s">
        <v>10094</v>
      </c>
      <c r="J1469" t="s">
        <v>10127</v>
      </c>
      <c r="K1469" t="s">
        <v>11565</v>
      </c>
      <c r="L1469" t="s">
        <v>14445</v>
      </c>
      <c r="M1469" t="s">
        <v>14452</v>
      </c>
      <c r="N1469" t="s">
        <v>14750</v>
      </c>
      <c r="O1469">
        <v>1</v>
      </c>
      <c r="P1469">
        <v>255.75</v>
      </c>
      <c r="Q1469" s="3">
        <v>0.18</v>
      </c>
      <c r="R1469">
        <v>43.99</v>
      </c>
      <c r="S1469">
        <v>209.72</v>
      </c>
      <c r="T1469">
        <v>-19.77</v>
      </c>
      <c r="U1469" s="6">
        <f>Table1[[#This Row],[Profit]]/Table1[[#This Row],[Sales]]</f>
        <v>-9.4268548540911684E-2</v>
      </c>
      <c r="V1469" t="s">
        <v>15409</v>
      </c>
      <c r="W1469" t="s">
        <v>15414</v>
      </c>
    </row>
    <row r="1470" spans="1:23" x14ac:dyDescent="0.25">
      <c r="A1470" t="s">
        <v>1488</v>
      </c>
      <c r="B1470" s="1">
        <v>45230</v>
      </c>
      <c r="C1470" s="1" t="str">
        <f>TEXT(Table1[[#This Row],[Order Date]],"YYYY")</f>
        <v>2023</v>
      </c>
      <c r="D1470" s="1" t="str">
        <f>TEXT(Table1[[#This Row],[Order Date]],"MMM")</f>
        <v>Oct</v>
      </c>
      <c r="E1470" t="s">
        <v>6477</v>
      </c>
      <c r="F1470" t="s">
        <v>9862</v>
      </c>
      <c r="G1470" t="s">
        <v>9866</v>
      </c>
      <c r="H1470" t="s">
        <v>9871</v>
      </c>
      <c r="I1470" t="s">
        <v>9884</v>
      </c>
      <c r="J1470" t="s">
        <v>10143</v>
      </c>
      <c r="K1470" t="s">
        <v>11061</v>
      </c>
      <c r="L1470" t="s">
        <v>14445</v>
      </c>
      <c r="M1470" t="s">
        <v>14449</v>
      </c>
      <c r="N1470" t="s">
        <v>15220</v>
      </c>
      <c r="O1470">
        <v>4</v>
      </c>
      <c r="P1470">
        <v>29.65</v>
      </c>
      <c r="Q1470" s="3">
        <v>0.17</v>
      </c>
      <c r="R1470">
        <v>15.47</v>
      </c>
      <c r="S1470">
        <v>98.44</v>
      </c>
      <c r="T1470">
        <v>4.67</v>
      </c>
      <c r="U1470" s="6">
        <f>Table1[[#This Row],[Profit]]/Table1[[#This Row],[Sales]]</f>
        <v>4.7440065014221863E-2</v>
      </c>
      <c r="V1470" t="s">
        <v>15409</v>
      </c>
      <c r="W1470" t="s">
        <v>15412</v>
      </c>
    </row>
    <row r="1471" spans="1:23" x14ac:dyDescent="0.25">
      <c r="A1471" t="s">
        <v>1489</v>
      </c>
      <c r="B1471" s="1">
        <v>45083</v>
      </c>
      <c r="C1471" s="1" t="str">
        <f>TEXT(Table1[[#This Row],[Order Date]],"YYYY")</f>
        <v>2023</v>
      </c>
      <c r="D1471" s="1" t="str">
        <f>TEXT(Table1[[#This Row],[Order Date]],"MMM")</f>
        <v>Jun</v>
      </c>
      <c r="E1471" t="s">
        <v>6478</v>
      </c>
      <c r="F1471" t="s">
        <v>9863</v>
      </c>
      <c r="G1471" t="s">
        <v>9865</v>
      </c>
      <c r="H1471" t="s">
        <v>9867</v>
      </c>
      <c r="I1471" t="s">
        <v>10073</v>
      </c>
      <c r="J1471" t="s">
        <v>10124</v>
      </c>
      <c r="K1471" t="s">
        <v>11566</v>
      </c>
      <c r="L1471" t="s">
        <v>14446</v>
      </c>
      <c r="M1471" t="s">
        <v>14453</v>
      </c>
      <c r="N1471" t="s">
        <v>14930</v>
      </c>
      <c r="O1471">
        <v>2</v>
      </c>
      <c r="P1471">
        <v>230.49</v>
      </c>
      <c r="Q1471" s="3">
        <v>0.13</v>
      </c>
      <c r="R1471">
        <v>24.51</v>
      </c>
      <c r="S1471">
        <v>401.05</v>
      </c>
      <c r="T1471">
        <v>35.74</v>
      </c>
      <c r="U1471" s="6">
        <f>Table1[[#This Row],[Profit]]/Table1[[#This Row],[Sales]]</f>
        <v>8.9116070315422014E-2</v>
      </c>
      <c r="V1471" t="s">
        <v>15411</v>
      </c>
      <c r="W1471" t="s">
        <v>14886</v>
      </c>
    </row>
    <row r="1472" spans="1:23" x14ac:dyDescent="0.25">
      <c r="A1472" t="s">
        <v>1490</v>
      </c>
      <c r="B1472" s="1">
        <v>45681</v>
      </c>
      <c r="C1472" s="1" t="str">
        <f>TEXT(Table1[[#This Row],[Order Date]],"YYYY")</f>
        <v>2025</v>
      </c>
      <c r="D1472" s="1" t="str">
        <f>TEXT(Table1[[#This Row],[Order Date]],"MMM")</f>
        <v>Jan</v>
      </c>
      <c r="E1472" t="s">
        <v>6479</v>
      </c>
      <c r="F1472" t="s">
        <v>9862</v>
      </c>
      <c r="G1472" t="s">
        <v>9864</v>
      </c>
      <c r="H1472" t="s">
        <v>9869</v>
      </c>
      <c r="I1472" t="s">
        <v>9897</v>
      </c>
      <c r="J1472" t="s">
        <v>10146</v>
      </c>
      <c r="K1472" t="s">
        <v>11567</v>
      </c>
      <c r="L1472" t="s">
        <v>14446</v>
      </c>
      <c r="M1472" t="s">
        <v>14450</v>
      </c>
      <c r="N1472" t="s">
        <v>14919</v>
      </c>
      <c r="O1472">
        <v>4</v>
      </c>
      <c r="P1472">
        <v>769.46</v>
      </c>
      <c r="Q1472" s="3">
        <v>0.27</v>
      </c>
      <c r="R1472">
        <v>47.59</v>
      </c>
      <c r="S1472">
        <v>2246.8200000000002</v>
      </c>
      <c r="T1472">
        <v>393.15</v>
      </c>
      <c r="U1472" s="6">
        <f>Table1[[#This Row],[Profit]]/Table1[[#This Row],[Sales]]</f>
        <v>0.17498063930354898</v>
      </c>
      <c r="V1472" t="s">
        <v>15410</v>
      </c>
      <c r="W1472" t="s">
        <v>15414</v>
      </c>
    </row>
    <row r="1473" spans="1:23" x14ac:dyDescent="0.25">
      <c r="A1473" t="s">
        <v>1491</v>
      </c>
      <c r="B1473" s="1">
        <v>45862</v>
      </c>
      <c r="C1473" s="1" t="str">
        <f>TEXT(Table1[[#This Row],[Order Date]],"YYYY")</f>
        <v>2025</v>
      </c>
      <c r="D1473" s="1" t="str">
        <f>TEXT(Table1[[#This Row],[Order Date]],"MMM")</f>
        <v>Jul</v>
      </c>
      <c r="E1473" t="s">
        <v>6480</v>
      </c>
      <c r="F1473" t="s">
        <v>9861</v>
      </c>
      <c r="G1473" t="s">
        <v>9866</v>
      </c>
      <c r="H1473" t="s">
        <v>9869</v>
      </c>
      <c r="I1473" t="s">
        <v>9929</v>
      </c>
      <c r="J1473" t="s">
        <v>10157</v>
      </c>
      <c r="K1473" t="s">
        <v>11568</v>
      </c>
      <c r="L1473" t="s">
        <v>14444</v>
      </c>
      <c r="M1473" t="s">
        <v>14448</v>
      </c>
      <c r="N1473" t="s">
        <v>14590</v>
      </c>
      <c r="O1473">
        <v>1</v>
      </c>
      <c r="P1473">
        <v>150.55000000000001</v>
      </c>
      <c r="Q1473" s="3">
        <v>0.25</v>
      </c>
      <c r="R1473">
        <v>21.85</v>
      </c>
      <c r="S1473">
        <v>112.91</v>
      </c>
      <c r="T1473">
        <v>-6.51</v>
      </c>
      <c r="U1473" s="6">
        <f>Table1[[#This Row],[Profit]]/Table1[[#This Row],[Sales]]</f>
        <v>-5.7656540607563547E-2</v>
      </c>
      <c r="V1473" t="s">
        <v>15409</v>
      </c>
      <c r="W1473" t="s">
        <v>14886</v>
      </c>
    </row>
    <row r="1474" spans="1:23" x14ac:dyDescent="0.25">
      <c r="A1474" t="s">
        <v>1492</v>
      </c>
      <c r="B1474" s="1">
        <v>45134</v>
      </c>
      <c r="C1474" s="1" t="str">
        <f>TEXT(Table1[[#This Row],[Order Date]],"YYYY")</f>
        <v>2023</v>
      </c>
      <c r="D1474" s="1" t="str">
        <f>TEXT(Table1[[#This Row],[Order Date]],"MMM")</f>
        <v>Jul</v>
      </c>
      <c r="E1474" t="s">
        <v>6481</v>
      </c>
      <c r="F1474" t="s">
        <v>9862</v>
      </c>
      <c r="G1474" t="s">
        <v>9864</v>
      </c>
      <c r="H1474" t="s">
        <v>9871</v>
      </c>
      <c r="I1474" t="s">
        <v>9965</v>
      </c>
      <c r="J1474" t="s">
        <v>10163</v>
      </c>
      <c r="K1474" t="s">
        <v>11569</v>
      </c>
      <c r="L1474" t="s">
        <v>14444</v>
      </c>
      <c r="M1474" t="s">
        <v>14454</v>
      </c>
      <c r="N1474" t="s">
        <v>15221</v>
      </c>
      <c r="O1474">
        <v>10</v>
      </c>
      <c r="P1474">
        <v>792.38</v>
      </c>
      <c r="Q1474" s="3">
        <v>0.19</v>
      </c>
      <c r="R1474">
        <v>32.96</v>
      </c>
      <c r="S1474">
        <v>6418.28</v>
      </c>
      <c r="T1474">
        <v>306.45999999999998</v>
      </c>
      <c r="U1474" s="6">
        <f>Table1[[#This Row],[Profit]]/Table1[[#This Row],[Sales]]</f>
        <v>4.7747994789881398E-2</v>
      </c>
      <c r="V1474" t="s">
        <v>15146</v>
      </c>
      <c r="W1474" t="s">
        <v>15412</v>
      </c>
    </row>
    <row r="1475" spans="1:23" x14ac:dyDescent="0.25">
      <c r="A1475" t="s">
        <v>1493</v>
      </c>
      <c r="B1475" s="1">
        <v>45835</v>
      </c>
      <c r="C1475" s="1" t="str">
        <f>TEXT(Table1[[#This Row],[Order Date]],"YYYY")</f>
        <v>2025</v>
      </c>
      <c r="D1475" s="1" t="str">
        <f>TEXT(Table1[[#This Row],[Order Date]],"MMM")</f>
        <v>Jun</v>
      </c>
      <c r="E1475" t="s">
        <v>6482</v>
      </c>
      <c r="F1475" t="s">
        <v>9861</v>
      </c>
      <c r="G1475" t="s">
        <v>9865</v>
      </c>
      <c r="H1475" t="s">
        <v>9870</v>
      </c>
      <c r="I1475" t="s">
        <v>9998</v>
      </c>
      <c r="J1475" t="s">
        <v>10135</v>
      </c>
      <c r="K1475" t="s">
        <v>10391</v>
      </c>
      <c r="L1475" t="s">
        <v>14445</v>
      </c>
      <c r="M1475" t="s">
        <v>14449</v>
      </c>
      <c r="N1475" t="s">
        <v>14758</v>
      </c>
      <c r="O1475">
        <v>6</v>
      </c>
      <c r="P1475">
        <v>381.33</v>
      </c>
      <c r="Q1475" s="3">
        <v>0.03</v>
      </c>
      <c r="R1475">
        <v>14.31</v>
      </c>
      <c r="S1475">
        <v>2219.34</v>
      </c>
      <c r="T1475">
        <v>105.92</v>
      </c>
      <c r="U1475" s="6">
        <f>Table1[[#This Row],[Profit]]/Table1[[#This Row],[Sales]]</f>
        <v>4.7725900492939337E-2</v>
      </c>
      <c r="V1475" t="s">
        <v>15410</v>
      </c>
      <c r="W1475" t="s">
        <v>15412</v>
      </c>
    </row>
    <row r="1476" spans="1:23" x14ac:dyDescent="0.25">
      <c r="A1476" t="s">
        <v>1494</v>
      </c>
      <c r="B1476" s="1">
        <v>45229</v>
      </c>
      <c r="C1476" s="1" t="str">
        <f>TEXT(Table1[[#This Row],[Order Date]],"YYYY")</f>
        <v>2023</v>
      </c>
      <c r="D1476" s="1" t="str">
        <f>TEXT(Table1[[#This Row],[Order Date]],"MMM")</f>
        <v>Oct</v>
      </c>
      <c r="E1476" t="s">
        <v>6483</v>
      </c>
      <c r="F1476" t="s">
        <v>9863</v>
      </c>
      <c r="G1476" t="s">
        <v>9866</v>
      </c>
      <c r="H1476" t="s">
        <v>9870</v>
      </c>
      <c r="I1476" t="s">
        <v>9990</v>
      </c>
      <c r="J1476" t="s">
        <v>10115</v>
      </c>
      <c r="K1476" t="s">
        <v>11570</v>
      </c>
      <c r="L1476" t="s">
        <v>14446</v>
      </c>
      <c r="M1476" t="s">
        <v>14450</v>
      </c>
      <c r="N1476" t="s">
        <v>15209</v>
      </c>
      <c r="O1476">
        <v>6</v>
      </c>
      <c r="P1476">
        <v>584.64</v>
      </c>
      <c r="Q1476" s="3">
        <v>0.08</v>
      </c>
      <c r="R1476">
        <v>24.12</v>
      </c>
      <c r="S1476">
        <v>3227.21</v>
      </c>
      <c r="T1476">
        <v>57.85</v>
      </c>
      <c r="U1476" s="6">
        <f>Table1[[#This Row],[Profit]]/Table1[[#This Row],[Sales]]</f>
        <v>1.7925700527700397E-2</v>
      </c>
      <c r="V1476" t="s">
        <v>15146</v>
      </c>
      <c r="W1476" t="s">
        <v>15414</v>
      </c>
    </row>
    <row r="1477" spans="1:23" x14ac:dyDescent="0.25">
      <c r="A1477" t="s">
        <v>1495</v>
      </c>
      <c r="B1477" s="1">
        <v>45968</v>
      </c>
      <c r="C1477" s="1" t="str">
        <f>TEXT(Table1[[#This Row],[Order Date]],"YYYY")</f>
        <v>2025</v>
      </c>
      <c r="D1477" s="1" t="str">
        <f>TEXT(Table1[[#This Row],[Order Date]],"MMM")</f>
        <v>Nov</v>
      </c>
      <c r="E1477" t="s">
        <v>6484</v>
      </c>
      <c r="F1477" t="s">
        <v>9862</v>
      </c>
      <c r="G1477" t="s">
        <v>9864</v>
      </c>
      <c r="H1477" t="s">
        <v>9868</v>
      </c>
      <c r="I1477" t="s">
        <v>9998</v>
      </c>
      <c r="J1477" t="s">
        <v>10134</v>
      </c>
      <c r="K1477" t="s">
        <v>11571</v>
      </c>
      <c r="L1477" t="s">
        <v>14444</v>
      </c>
      <c r="M1477" t="s">
        <v>14447</v>
      </c>
      <c r="N1477" t="s">
        <v>14652</v>
      </c>
      <c r="O1477">
        <v>3</v>
      </c>
      <c r="P1477">
        <v>700.12</v>
      </c>
      <c r="Q1477" s="3">
        <v>0.18</v>
      </c>
      <c r="R1477">
        <v>6.48</v>
      </c>
      <c r="S1477">
        <v>1722.3</v>
      </c>
      <c r="T1477">
        <v>-53.61</v>
      </c>
      <c r="U1477" s="6">
        <f>Table1[[#This Row],[Profit]]/Table1[[#This Row],[Sales]]</f>
        <v>-3.1126981362132034E-2</v>
      </c>
      <c r="V1477" t="s">
        <v>15409</v>
      </c>
      <c r="W1477" t="s">
        <v>14886</v>
      </c>
    </row>
    <row r="1478" spans="1:23" x14ac:dyDescent="0.25">
      <c r="A1478" t="s">
        <v>1496</v>
      </c>
      <c r="B1478" s="1">
        <v>45240</v>
      </c>
      <c r="C1478" s="1" t="str">
        <f>TEXT(Table1[[#This Row],[Order Date]],"YYYY")</f>
        <v>2023</v>
      </c>
      <c r="D1478" s="1" t="str">
        <f>TEXT(Table1[[#This Row],[Order Date]],"MMM")</f>
        <v>Nov</v>
      </c>
      <c r="E1478" t="s">
        <v>6485</v>
      </c>
      <c r="F1478" t="s">
        <v>9863</v>
      </c>
      <c r="G1478" t="s">
        <v>9866</v>
      </c>
      <c r="H1478" t="s">
        <v>9869</v>
      </c>
      <c r="I1478" t="s">
        <v>10088</v>
      </c>
      <c r="J1478" t="s">
        <v>10127</v>
      </c>
      <c r="K1478" t="s">
        <v>11572</v>
      </c>
      <c r="L1478" t="s">
        <v>14445</v>
      </c>
      <c r="M1478" t="s">
        <v>14452</v>
      </c>
      <c r="N1478" t="s">
        <v>14510</v>
      </c>
      <c r="O1478">
        <v>9</v>
      </c>
      <c r="P1478">
        <v>297.91000000000003</v>
      </c>
      <c r="Q1478" s="3">
        <v>0.13</v>
      </c>
      <c r="R1478">
        <v>23.97</v>
      </c>
      <c r="S1478">
        <v>2332.64</v>
      </c>
      <c r="T1478">
        <v>-75.33</v>
      </c>
      <c r="U1478" s="6">
        <f>Table1[[#This Row],[Profit]]/Table1[[#This Row],[Sales]]</f>
        <v>-3.2293881610535702E-2</v>
      </c>
      <c r="V1478" t="s">
        <v>15411</v>
      </c>
      <c r="W1478" t="s">
        <v>15413</v>
      </c>
    </row>
    <row r="1479" spans="1:23" x14ac:dyDescent="0.25">
      <c r="A1479" t="s">
        <v>1497</v>
      </c>
      <c r="B1479" s="1">
        <v>45492</v>
      </c>
      <c r="C1479" s="1" t="str">
        <f>TEXT(Table1[[#This Row],[Order Date]],"YYYY")</f>
        <v>2024</v>
      </c>
      <c r="D1479" s="1" t="str">
        <f>TEXT(Table1[[#This Row],[Order Date]],"MMM")</f>
        <v>Jul</v>
      </c>
      <c r="E1479" t="s">
        <v>6486</v>
      </c>
      <c r="F1479" t="s">
        <v>9862</v>
      </c>
      <c r="G1479" t="s">
        <v>9864</v>
      </c>
      <c r="H1479" t="s">
        <v>9870</v>
      </c>
      <c r="I1479" t="s">
        <v>10030</v>
      </c>
      <c r="J1479" t="s">
        <v>10155</v>
      </c>
      <c r="K1479" t="s">
        <v>11573</v>
      </c>
      <c r="L1479" t="s">
        <v>14444</v>
      </c>
      <c r="M1479" t="s">
        <v>14448</v>
      </c>
      <c r="N1479" t="s">
        <v>15222</v>
      </c>
      <c r="O1479">
        <v>8</v>
      </c>
      <c r="P1479">
        <v>560.89</v>
      </c>
      <c r="Q1479" s="3">
        <v>0.26</v>
      </c>
      <c r="R1479">
        <v>10.94</v>
      </c>
      <c r="S1479">
        <v>3320.47</v>
      </c>
      <c r="T1479">
        <v>338.74</v>
      </c>
      <c r="U1479" s="6">
        <f>Table1[[#This Row],[Profit]]/Table1[[#This Row],[Sales]]</f>
        <v>0.10201567850334442</v>
      </c>
      <c r="V1479" t="s">
        <v>15146</v>
      </c>
      <c r="W1479" t="s">
        <v>14886</v>
      </c>
    </row>
    <row r="1480" spans="1:23" x14ac:dyDescent="0.25">
      <c r="A1480" t="s">
        <v>1498</v>
      </c>
      <c r="B1480" s="1">
        <v>45767</v>
      </c>
      <c r="C1480" s="1" t="str">
        <f>TEXT(Table1[[#This Row],[Order Date]],"YYYY")</f>
        <v>2025</v>
      </c>
      <c r="D1480" s="1" t="str">
        <f>TEXT(Table1[[#This Row],[Order Date]],"MMM")</f>
        <v>Apr</v>
      </c>
      <c r="E1480" t="s">
        <v>6487</v>
      </c>
      <c r="F1480" t="s">
        <v>9863</v>
      </c>
      <c r="G1480" t="s">
        <v>9865</v>
      </c>
      <c r="H1480" t="s">
        <v>9870</v>
      </c>
      <c r="I1480" t="s">
        <v>10090</v>
      </c>
      <c r="J1480" t="s">
        <v>10156</v>
      </c>
      <c r="K1480" t="s">
        <v>11574</v>
      </c>
      <c r="L1480" t="s">
        <v>14446</v>
      </c>
      <c r="M1480" t="s">
        <v>14455</v>
      </c>
      <c r="N1480" t="s">
        <v>14910</v>
      </c>
      <c r="O1480">
        <v>3</v>
      </c>
      <c r="P1480">
        <v>600.65</v>
      </c>
      <c r="Q1480" s="3">
        <v>0.01</v>
      </c>
      <c r="R1480">
        <v>14.84</v>
      </c>
      <c r="S1480">
        <v>1783.93</v>
      </c>
      <c r="T1480">
        <v>-16.77</v>
      </c>
      <c r="U1480" s="6">
        <f>Table1[[#This Row],[Profit]]/Table1[[#This Row],[Sales]]</f>
        <v>-9.4005930725981398E-3</v>
      </c>
      <c r="V1480" t="s">
        <v>15411</v>
      </c>
      <c r="W1480" t="s">
        <v>15414</v>
      </c>
    </row>
    <row r="1481" spans="1:23" x14ac:dyDescent="0.25">
      <c r="A1481" t="s">
        <v>1499</v>
      </c>
      <c r="B1481" s="1">
        <v>45004</v>
      </c>
      <c r="C1481" s="1" t="str">
        <f>TEXT(Table1[[#This Row],[Order Date]],"YYYY")</f>
        <v>2023</v>
      </c>
      <c r="D1481" s="1" t="str">
        <f>TEXT(Table1[[#This Row],[Order Date]],"MMM")</f>
        <v>Mar</v>
      </c>
      <c r="E1481" t="s">
        <v>6488</v>
      </c>
      <c r="F1481" t="s">
        <v>9861</v>
      </c>
      <c r="G1481" t="s">
        <v>9864</v>
      </c>
      <c r="H1481" t="s">
        <v>9870</v>
      </c>
      <c r="I1481" t="s">
        <v>9887</v>
      </c>
      <c r="J1481" t="s">
        <v>10140</v>
      </c>
      <c r="K1481" t="s">
        <v>11575</v>
      </c>
      <c r="L1481" t="s">
        <v>14445</v>
      </c>
      <c r="M1481" t="s">
        <v>14451</v>
      </c>
      <c r="N1481" t="s">
        <v>15223</v>
      </c>
      <c r="O1481">
        <v>8</v>
      </c>
      <c r="P1481">
        <v>243.56</v>
      </c>
      <c r="Q1481" s="3">
        <v>0.27</v>
      </c>
      <c r="R1481">
        <v>47.97</v>
      </c>
      <c r="S1481">
        <v>1422.39</v>
      </c>
      <c r="T1481">
        <v>-85.4</v>
      </c>
      <c r="U1481" s="6">
        <f>Table1[[#This Row],[Profit]]/Table1[[#This Row],[Sales]]</f>
        <v>-6.0039792180766174E-2</v>
      </c>
      <c r="V1481" t="s">
        <v>15410</v>
      </c>
      <c r="W1481" t="s">
        <v>15414</v>
      </c>
    </row>
    <row r="1482" spans="1:23" x14ac:dyDescent="0.25">
      <c r="A1482" t="s">
        <v>1500</v>
      </c>
      <c r="B1482" s="1">
        <v>45746</v>
      </c>
      <c r="C1482" s="1" t="str">
        <f>TEXT(Table1[[#This Row],[Order Date]],"YYYY")</f>
        <v>2025</v>
      </c>
      <c r="D1482" s="1" t="str">
        <f>TEXT(Table1[[#This Row],[Order Date]],"MMM")</f>
        <v>Mar</v>
      </c>
      <c r="E1482" t="s">
        <v>6489</v>
      </c>
      <c r="F1482" t="s">
        <v>9862</v>
      </c>
      <c r="G1482" t="s">
        <v>9864</v>
      </c>
      <c r="H1482" t="s">
        <v>9869</v>
      </c>
      <c r="I1482" t="s">
        <v>9949</v>
      </c>
      <c r="J1482" t="s">
        <v>10153</v>
      </c>
      <c r="K1482" t="s">
        <v>11576</v>
      </c>
      <c r="L1482" t="s">
        <v>14445</v>
      </c>
      <c r="M1482" t="s">
        <v>14449</v>
      </c>
      <c r="N1482" t="s">
        <v>15012</v>
      </c>
      <c r="O1482">
        <v>7</v>
      </c>
      <c r="P1482">
        <v>690.25</v>
      </c>
      <c r="Q1482" s="3">
        <v>0.13</v>
      </c>
      <c r="R1482">
        <v>41.85</v>
      </c>
      <c r="S1482">
        <v>4203.62</v>
      </c>
      <c r="T1482">
        <v>70.38</v>
      </c>
      <c r="U1482" s="6">
        <f>Table1[[#This Row],[Profit]]/Table1[[#This Row],[Sales]]</f>
        <v>1.6742712233741394E-2</v>
      </c>
      <c r="V1482" t="s">
        <v>15411</v>
      </c>
      <c r="W1482" t="s">
        <v>15413</v>
      </c>
    </row>
    <row r="1483" spans="1:23" x14ac:dyDescent="0.25">
      <c r="A1483" t="s">
        <v>1501</v>
      </c>
      <c r="B1483" s="1">
        <v>45243</v>
      </c>
      <c r="C1483" s="1" t="str">
        <f>TEXT(Table1[[#This Row],[Order Date]],"YYYY")</f>
        <v>2023</v>
      </c>
      <c r="D1483" s="1" t="str">
        <f>TEXT(Table1[[#This Row],[Order Date]],"MMM")</f>
        <v>Nov</v>
      </c>
      <c r="E1483" t="s">
        <v>6490</v>
      </c>
      <c r="F1483" t="s">
        <v>9863</v>
      </c>
      <c r="G1483" t="s">
        <v>9865</v>
      </c>
      <c r="H1483" t="s">
        <v>9869</v>
      </c>
      <c r="I1483" t="s">
        <v>9966</v>
      </c>
      <c r="J1483" t="s">
        <v>10127</v>
      </c>
      <c r="K1483" t="s">
        <v>11577</v>
      </c>
      <c r="L1483" t="s">
        <v>14446</v>
      </c>
      <c r="M1483" t="s">
        <v>14455</v>
      </c>
      <c r="N1483" t="s">
        <v>14928</v>
      </c>
      <c r="O1483">
        <v>2</v>
      </c>
      <c r="P1483">
        <v>659.71</v>
      </c>
      <c r="Q1483" s="3">
        <v>0.15</v>
      </c>
      <c r="R1483">
        <v>8.01</v>
      </c>
      <c r="S1483">
        <v>1121.51</v>
      </c>
      <c r="T1483">
        <v>36.08</v>
      </c>
      <c r="U1483" s="6">
        <f>Table1[[#This Row],[Profit]]/Table1[[#This Row],[Sales]]</f>
        <v>3.2170912430562366E-2</v>
      </c>
      <c r="V1483" t="s">
        <v>15146</v>
      </c>
      <c r="W1483" t="s">
        <v>15414</v>
      </c>
    </row>
    <row r="1484" spans="1:23" x14ac:dyDescent="0.25">
      <c r="A1484" t="s">
        <v>1502</v>
      </c>
      <c r="B1484" s="1">
        <v>45029</v>
      </c>
      <c r="C1484" s="1" t="str">
        <f>TEXT(Table1[[#This Row],[Order Date]],"YYYY")</f>
        <v>2023</v>
      </c>
      <c r="D1484" s="1" t="str">
        <f>TEXT(Table1[[#This Row],[Order Date]],"MMM")</f>
        <v>Apr</v>
      </c>
      <c r="E1484" t="s">
        <v>6491</v>
      </c>
      <c r="F1484" t="s">
        <v>9861</v>
      </c>
      <c r="G1484" t="s">
        <v>9865</v>
      </c>
      <c r="H1484" t="s">
        <v>9869</v>
      </c>
      <c r="I1484" t="s">
        <v>10083</v>
      </c>
      <c r="J1484" t="s">
        <v>10161</v>
      </c>
      <c r="K1484" t="s">
        <v>11578</v>
      </c>
      <c r="L1484" t="s">
        <v>14446</v>
      </c>
      <c r="M1484" t="s">
        <v>14453</v>
      </c>
      <c r="N1484" t="s">
        <v>15224</v>
      </c>
      <c r="O1484">
        <v>4</v>
      </c>
      <c r="P1484">
        <v>613.65</v>
      </c>
      <c r="Q1484" s="3">
        <v>0.03</v>
      </c>
      <c r="R1484">
        <v>45.77</v>
      </c>
      <c r="S1484">
        <v>2380.96</v>
      </c>
      <c r="T1484">
        <v>-200.43</v>
      </c>
      <c r="U1484" s="6">
        <f>Table1[[#This Row],[Profit]]/Table1[[#This Row],[Sales]]</f>
        <v>-8.4180330622942015E-2</v>
      </c>
      <c r="V1484" t="s">
        <v>15411</v>
      </c>
      <c r="W1484" t="s">
        <v>14886</v>
      </c>
    </row>
    <row r="1485" spans="1:23" x14ac:dyDescent="0.25">
      <c r="A1485" t="s">
        <v>1503</v>
      </c>
      <c r="B1485" s="1">
        <v>45482</v>
      </c>
      <c r="C1485" s="1" t="str">
        <f>TEXT(Table1[[#This Row],[Order Date]],"YYYY")</f>
        <v>2024</v>
      </c>
      <c r="D1485" s="1" t="str">
        <f>TEXT(Table1[[#This Row],[Order Date]],"MMM")</f>
        <v>Jul</v>
      </c>
      <c r="E1485" t="s">
        <v>6492</v>
      </c>
      <c r="F1485" t="s">
        <v>9861</v>
      </c>
      <c r="G1485" t="s">
        <v>9866</v>
      </c>
      <c r="H1485" t="s">
        <v>9869</v>
      </c>
      <c r="I1485" t="s">
        <v>10093</v>
      </c>
      <c r="J1485" t="s">
        <v>10131</v>
      </c>
      <c r="K1485" t="s">
        <v>11579</v>
      </c>
      <c r="L1485" t="s">
        <v>14445</v>
      </c>
      <c r="M1485" t="s">
        <v>14449</v>
      </c>
      <c r="N1485" t="s">
        <v>14696</v>
      </c>
      <c r="O1485">
        <v>8</v>
      </c>
      <c r="P1485">
        <v>678.29</v>
      </c>
      <c r="Q1485" s="3">
        <v>0.02</v>
      </c>
      <c r="R1485">
        <v>9.9600000000000009</v>
      </c>
      <c r="S1485">
        <v>5317.79</v>
      </c>
      <c r="T1485">
        <v>-430.74</v>
      </c>
      <c r="U1485" s="6">
        <f>Table1[[#This Row],[Profit]]/Table1[[#This Row],[Sales]]</f>
        <v>-8.0999813832437914E-2</v>
      </c>
      <c r="V1485" t="s">
        <v>15410</v>
      </c>
      <c r="W1485" t="s">
        <v>15414</v>
      </c>
    </row>
    <row r="1486" spans="1:23" x14ac:dyDescent="0.25">
      <c r="A1486" t="s">
        <v>1504</v>
      </c>
      <c r="B1486" s="1">
        <v>45083</v>
      </c>
      <c r="C1486" s="1" t="str">
        <f>TEXT(Table1[[#This Row],[Order Date]],"YYYY")</f>
        <v>2023</v>
      </c>
      <c r="D1486" s="1" t="str">
        <f>TEXT(Table1[[#This Row],[Order Date]],"MMM")</f>
        <v>Jun</v>
      </c>
      <c r="E1486" t="s">
        <v>6493</v>
      </c>
      <c r="F1486" t="s">
        <v>9863</v>
      </c>
      <c r="G1486" t="s">
        <v>9865</v>
      </c>
      <c r="H1486" t="s">
        <v>9869</v>
      </c>
      <c r="I1486" t="s">
        <v>9980</v>
      </c>
      <c r="J1486" t="s">
        <v>10143</v>
      </c>
      <c r="K1486" t="s">
        <v>11580</v>
      </c>
      <c r="L1486" t="s">
        <v>14444</v>
      </c>
      <c r="M1486" t="s">
        <v>14447</v>
      </c>
      <c r="N1486" t="s">
        <v>14522</v>
      </c>
      <c r="O1486">
        <v>9</v>
      </c>
      <c r="P1486">
        <v>145.27000000000001</v>
      </c>
      <c r="Q1486" s="3">
        <v>7.0000000000000007E-2</v>
      </c>
      <c r="R1486">
        <v>7.4</v>
      </c>
      <c r="S1486">
        <v>1215.9100000000001</v>
      </c>
      <c r="T1486">
        <v>151.87</v>
      </c>
      <c r="U1486" s="6">
        <f>Table1[[#This Row],[Profit]]/Table1[[#This Row],[Sales]]</f>
        <v>0.12490233652161754</v>
      </c>
      <c r="V1486" t="s">
        <v>15409</v>
      </c>
      <c r="W1486" t="s">
        <v>14886</v>
      </c>
    </row>
    <row r="1487" spans="1:23" x14ac:dyDescent="0.25">
      <c r="A1487" t="s">
        <v>1505</v>
      </c>
      <c r="B1487" s="1">
        <v>44914</v>
      </c>
      <c r="C1487" s="1" t="str">
        <f>TEXT(Table1[[#This Row],[Order Date]],"YYYY")</f>
        <v>2022</v>
      </c>
      <c r="D1487" s="1" t="str">
        <f>TEXT(Table1[[#This Row],[Order Date]],"MMM")</f>
        <v>Dec</v>
      </c>
      <c r="E1487" t="s">
        <v>6494</v>
      </c>
      <c r="F1487" t="s">
        <v>9863</v>
      </c>
      <c r="G1487" t="s">
        <v>9865</v>
      </c>
      <c r="H1487" t="s">
        <v>9869</v>
      </c>
      <c r="I1487" t="s">
        <v>9899</v>
      </c>
      <c r="J1487" t="s">
        <v>10157</v>
      </c>
      <c r="K1487" t="s">
        <v>11581</v>
      </c>
      <c r="L1487" t="s">
        <v>14444</v>
      </c>
      <c r="M1487" t="s">
        <v>14447</v>
      </c>
      <c r="N1487" t="s">
        <v>15030</v>
      </c>
      <c r="O1487">
        <v>6</v>
      </c>
      <c r="P1487">
        <v>580.66999999999996</v>
      </c>
      <c r="Q1487" s="3">
        <v>0.13</v>
      </c>
      <c r="R1487">
        <v>33.299999999999997</v>
      </c>
      <c r="S1487">
        <v>3031.1</v>
      </c>
      <c r="T1487">
        <v>557.67999999999995</v>
      </c>
      <c r="U1487" s="6">
        <f>Table1[[#This Row],[Profit]]/Table1[[#This Row],[Sales]]</f>
        <v>0.18398601167892842</v>
      </c>
      <c r="V1487" t="s">
        <v>15411</v>
      </c>
      <c r="W1487" t="s">
        <v>15412</v>
      </c>
    </row>
    <row r="1488" spans="1:23" x14ac:dyDescent="0.25">
      <c r="A1488" t="s">
        <v>1506</v>
      </c>
      <c r="B1488" s="1">
        <v>45128</v>
      </c>
      <c r="C1488" s="1" t="str">
        <f>TEXT(Table1[[#This Row],[Order Date]],"YYYY")</f>
        <v>2023</v>
      </c>
      <c r="D1488" s="1" t="str">
        <f>TEXT(Table1[[#This Row],[Order Date]],"MMM")</f>
        <v>Jul</v>
      </c>
      <c r="E1488" t="s">
        <v>6495</v>
      </c>
      <c r="F1488" t="s">
        <v>9863</v>
      </c>
      <c r="G1488" t="s">
        <v>9865</v>
      </c>
      <c r="H1488" t="s">
        <v>9870</v>
      </c>
      <c r="I1488" t="s">
        <v>9884</v>
      </c>
      <c r="J1488" t="s">
        <v>10139</v>
      </c>
      <c r="K1488" t="s">
        <v>11582</v>
      </c>
      <c r="L1488" t="s">
        <v>14446</v>
      </c>
      <c r="M1488" t="s">
        <v>14455</v>
      </c>
      <c r="N1488" t="s">
        <v>14793</v>
      </c>
      <c r="O1488">
        <v>6</v>
      </c>
      <c r="P1488">
        <v>590.62</v>
      </c>
      <c r="Q1488" s="3">
        <v>0.27</v>
      </c>
      <c r="R1488">
        <v>41.99</v>
      </c>
      <c r="S1488">
        <v>2586.92</v>
      </c>
      <c r="T1488">
        <v>340.68</v>
      </c>
      <c r="U1488" s="6">
        <f>Table1[[#This Row],[Profit]]/Table1[[#This Row],[Sales]]</f>
        <v>0.13169328777078534</v>
      </c>
      <c r="V1488" t="s">
        <v>15146</v>
      </c>
      <c r="W1488" t="s">
        <v>15414</v>
      </c>
    </row>
    <row r="1489" spans="1:23" x14ac:dyDescent="0.25">
      <c r="A1489" t="s">
        <v>1507</v>
      </c>
      <c r="B1489" s="1">
        <v>44945</v>
      </c>
      <c r="C1489" s="1" t="str">
        <f>TEXT(Table1[[#This Row],[Order Date]],"YYYY")</f>
        <v>2023</v>
      </c>
      <c r="D1489" s="1" t="str">
        <f>TEXT(Table1[[#This Row],[Order Date]],"MMM")</f>
        <v>Jan</v>
      </c>
      <c r="E1489" t="s">
        <v>6496</v>
      </c>
      <c r="F1489" t="s">
        <v>9861</v>
      </c>
      <c r="G1489" t="s">
        <v>9864</v>
      </c>
      <c r="H1489" t="s">
        <v>9870</v>
      </c>
      <c r="I1489" t="s">
        <v>10087</v>
      </c>
      <c r="J1489" t="s">
        <v>9950</v>
      </c>
      <c r="K1489" t="s">
        <v>11583</v>
      </c>
      <c r="L1489" t="s">
        <v>14446</v>
      </c>
      <c r="M1489" t="s">
        <v>14453</v>
      </c>
      <c r="N1489" t="s">
        <v>14765</v>
      </c>
      <c r="O1489">
        <v>5</v>
      </c>
      <c r="P1489">
        <v>545.62</v>
      </c>
      <c r="Q1489" s="3">
        <v>0.26</v>
      </c>
      <c r="R1489">
        <v>29.38</v>
      </c>
      <c r="S1489">
        <v>2018.79</v>
      </c>
      <c r="T1489">
        <v>493.04</v>
      </c>
      <c r="U1489" s="6">
        <f>Table1[[#This Row],[Profit]]/Table1[[#This Row],[Sales]]</f>
        <v>0.24422550141421348</v>
      </c>
      <c r="V1489" t="s">
        <v>15411</v>
      </c>
      <c r="W1489" t="s">
        <v>14886</v>
      </c>
    </row>
    <row r="1490" spans="1:23" x14ac:dyDescent="0.25">
      <c r="A1490" t="s">
        <v>1508</v>
      </c>
      <c r="B1490" s="1">
        <v>45983</v>
      </c>
      <c r="C1490" s="1" t="str">
        <f>TEXT(Table1[[#This Row],[Order Date]],"YYYY")</f>
        <v>2025</v>
      </c>
      <c r="D1490" s="1" t="str">
        <f>TEXT(Table1[[#This Row],[Order Date]],"MMM")</f>
        <v>Nov</v>
      </c>
      <c r="E1490" t="s">
        <v>6497</v>
      </c>
      <c r="F1490" t="s">
        <v>9861</v>
      </c>
      <c r="G1490" t="s">
        <v>9866</v>
      </c>
      <c r="H1490" t="s">
        <v>9868</v>
      </c>
      <c r="I1490" t="s">
        <v>9897</v>
      </c>
      <c r="J1490" t="s">
        <v>10128</v>
      </c>
      <c r="K1490" t="s">
        <v>11584</v>
      </c>
      <c r="L1490" t="s">
        <v>14445</v>
      </c>
      <c r="M1490" t="s">
        <v>14451</v>
      </c>
      <c r="N1490" t="s">
        <v>15117</v>
      </c>
      <c r="O1490">
        <v>7</v>
      </c>
      <c r="P1490">
        <v>242.09</v>
      </c>
      <c r="Q1490" s="3">
        <v>0</v>
      </c>
      <c r="R1490">
        <v>49.18</v>
      </c>
      <c r="S1490">
        <v>1694.63</v>
      </c>
      <c r="T1490">
        <v>434.7</v>
      </c>
      <c r="U1490" s="6">
        <f>Table1[[#This Row],[Profit]]/Table1[[#This Row],[Sales]]</f>
        <v>0.25651617167169233</v>
      </c>
      <c r="V1490" t="s">
        <v>15409</v>
      </c>
      <c r="W1490" t="s">
        <v>15414</v>
      </c>
    </row>
    <row r="1491" spans="1:23" x14ac:dyDescent="0.25">
      <c r="A1491" t="s">
        <v>1509</v>
      </c>
      <c r="B1491" s="1">
        <v>45272</v>
      </c>
      <c r="C1491" s="1" t="str">
        <f>TEXT(Table1[[#This Row],[Order Date]],"YYYY")</f>
        <v>2023</v>
      </c>
      <c r="D1491" s="1" t="str">
        <f>TEXT(Table1[[#This Row],[Order Date]],"MMM")</f>
        <v>Dec</v>
      </c>
      <c r="E1491" t="s">
        <v>6498</v>
      </c>
      <c r="F1491" t="s">
        <v>9863</v>
      </c>
      <c r="G1491" t="s">
        <v>9866</v>
      </c>
      <c r="H1491" t="s">
        <v>9870</v>
      </c>
      <c r="I1491" t="s">
        <v>9885</v>
      </c>
      <c r="J1491" t="s">
        <v>10155</v>
      </c>
      <c r="K1491" t="s">
        <v>11585</v>
      </c>
      <c r="L1491" t="s">
        <v>14445</v>
      </c>
      <c r="M1491" t="s">
        <v>14452</v>
      </c>
      <c r="N1491" t="s">
        <v>14546</v>
      </c>
      <c r="O1491">
        <v>4</v>
      </c>
      <c r="P1491">
        <v>748.66</v>
      </c>
      <c r="Q1491" s="3">
        <v>0.28000000000000003</v>
      </c>
      <c r="R1491">
        <v>47.49</v>
      </c>
      <c r="S1491">
        <v>2156.14</v>
      </c>
      <c r="T1491">
        <v>-116.27</v>
      </c>
      <c r="U1491" s="6">
        <f>Table1[[#This Row],[Profit]]/Table1[[#This Row],[Sales]]</f>
        <v>-5.3925069800662299E-2</v>
      </c>
      <c r="V1491" t="s">
        <v>15409</v>
      </c>
      <c r="W1491" t="s">
        <v>15414</v>
      </c>
    </row>
    <row r="1492" spans="1:23" x14ac:dyDescent="0.25">
      <c r="A1492" t="s">
        <v>1510</v>
      </c>
      <c r="B1492" s="1">
        <v>45724</v>
      </c>
      <c r="C1492" s="1" t="str">
        <f>TEXT(Table1[[#This Row],[Order Date]],"YYYY")</f>
        <v>2025</v>
      </c>
      <c r="D1492" s="1" t="str">
        <f>TEXT(Table1[[#This Row],[Order Date]],"MMM")</f>
        <v>Mar</v>
      </c>
      <c r="E1492" t="s">
        <v>6499</v>
      </c>
      <c r="F1492" t="s">
        <v>9862</v>
      </c>
      <c r="G1492" t="s">
        <v>9866</v>
      </c>
      <c r="H1492" t="s">
        <v>9867</v>
      </c>
      <c r="I1492" t="s">
        <v>10002</v>
      </c>
      <c r="J1492" t="s">
        <v>10162</v>
      </c>
      <c r="K1492" t="s">
        <v>11586</v>
      </c>
      <c r="L1492" t="s">
        <v>14444</v>
      </c>
      <c r="M1492" t="s">
        <v>14448</v>
      </c>
      <c r="N1492" t="s">
        <v>15225</v>
      </c>
      <c r="O1492">
        <v>10</v>
      </c>
      <c r="P1492">
        <v>646.70000000000005</v>
      </c>
      <c r="Q1492" s="3">
        <v>0.22</v>
      </c>
      <c r="R1492">
        <v>44.06</v>
      </c>
      <c r="S1492">
        <v>5044.26</v>
      </c>
      <c r="T1492">
        <v>1259.2</v>
      </c>
      <c r="U1492" s="6">
        <f>Table1[[#This Row],[Profit]]/Table1[[#This Row],[Sales]]</f>
        <v>0.24963027282495351</v>
      </c>
      <c r="V1492" t="s">
        <v>15410</v>
      </c>
      <c r="W1492" t="s">
        <v>15412</v>
      </c>
    </row>
    <row r="1493" spans="1:23" x14ac:dyDescent="0.25">
      <c r="A1493" t="s">
        <v>1511</v>
      </c>
      <c r="B1493" s="1">
        <v>45875</v>
      </c>
      <c r="C1493" s="1" t="str">
        <f>TEXT(Table1[[#This Row],[Order Date]],"YYYY")</f>
        <v>2025</v>
      </c>
      <c r="D1493" s="1" t="str">
        <f>TEXT(Table1[[#This Row],[Order Date]],"MMM")</f>
        <v>Aug</v>
      </c>
      <c r="E1493" t="s">
        <v>6500</v>
      </c>
      <c r="F1493" t="s">
        <v>9863</v>
      </c>
      <c r="G1493" t="s">
        <v>9866</v>
      </c>
      <c r="H1493" t="s">
        <v>9868</v>
      </c>
      <c r="I1493" t="s">
        <v>9992</v>
      </c>
      <c r="J1493" t="s">
        <v>9950</v>
      </c>
      <c r="K1493" t="s">
        <v>11587</v>
      </c>
      <c r="L1493" t="s">
        <v>14445</v>
      </c>
      <c r="M1493" t="s">
        <v>14452</v>
      </c>
      <c r="N1493" t="s">
        <v>15063</v>
      </c>
      <c r="O1493">
        <v>10</v>
      </c>
      <c r="P1493">
        <v>68.36</v>
      </c>
      <c r="Q1493" s="3">
        <v>0.14000000000000001</v>
      </c>
      <c r="R1493">
        <v>30.7</v>
      </c>
      <c r="S1493">
        <v>587.9</v>
      </c>
      <c r="T1493">
        <v>107.82</v>
      </c>
      <c r="U1493" s="6">
        <f>Table1[[#This Row],[Profit]]/Table1[[#This Row],[Sales]]</f>
        <v>0.18339853716618473</v>
      </c>
      <c r="V1493" t="s">
        <v>15410</v>
      </c>
      <c r="W1493" t="s">
        <v>15414</v>
      </c>
    </row>
    <row r="1494" spans="1:23" x14ac:dyDescent="0.25">
      <c r="A1494" t="s">
        <v>1512</v>
      </c>
      <c r="B1494" s="1">
        <v>45119</v>
      </c>
      <c r="C1494" s="1" t="str">
        <f>TEXT(Table1[[#This Row],[Order Date]],"YYYY")</f>
        <v>2023</v>
      </c>
      <c r="D1494" s="1" t="str">
        <f>TEXT(Table1[[#This Row],[Order Date]],"MMM")</f>
        <v>Jul</v>
      </c>
      <c r="E1494" t="s">
        <v>6501</v>
      </c>
      <c r="F1494" t="s">
        <v>9863</v>
      </c>
      <c r="G1494" t="s">
        <v>9864</v>
      </c>
      <c r="H1494" t="s">
        <v>9871</v>
      </c>
      <c r="I1494" t="s">
        <v>10004</v>
      </c>
      <c r="J1494" t="s">
        <v>10155</v>
      </c>
      <c r="K1494" t="s">
        <v>11588</v>
      </c>
      <c r="L1494" t="s">
        <v>14444</v>
      </c>
      <c r="M1494" t="s">
        <v>14454</v>
      </c>
      <c r="N1494" t="s">
        <v>15091</v>
      </c>
      <c r="O1494">
        <v>2</v>
      </c>
      <c r="P1494">
        <v>593.02</v>
      </c>
      <c r="Q1494" s="3">
        <v>0</v>
      </c>
      <c r="R1494">
        <v>30.57</v>
      </c>
      <c r="S1494">
        <v>1186.04</v>
      </c>
      <c r="T1494">
        <v>50.84</v>
      </c>
      <c r="U1494" s="6">
        <f>Table1[[#This Row],[Profit]]/Table1[[#This Row],[Sales]]</f>
        <v>4.2865333378300903E-2</v>
      </c>
      <c r="V1494" t="s">
        <v>15409</v>
      </c>
      <c r="W1494" t="s">
        <v>14886</v>
      </c>
    </row>
    <row r="1495" spans="1:23" x14ac:dyDescent="0.25">
      <c r="A1495" t="s">
        <v>1513</v>
      </c>
      <c r="B1495" s="1">
        <v>45129</v>
      </c>
      <c r="C1495" s="1" t="str">
        <f>TEXT(Table1[[#This Row],[Order Date]],"YYYY")</f>
        <v>2023</v>
      </c>
      <c r="D1495" s="1" t="str">
        <f>TEXT(Table1[[#This Row],[Order Date]],"MMM")</f>
        <v>Jul</v>
      </c>
      <c r="E1495" t="s">
        <v>6502</v>
      </c>
      <c r="F1495" t="s">
        <v>9862</v>
      </c>
      <c r="G1495" t="s">
        <v>9866</v>
      </c>
      <c r="H1495" t="s">
        <v>9869</v>
      </c>
      <c r="I1495" t="s">
        <v>10045</v>
      </c>
      <c r="J1495" t="s">
        <v>10117</v>
      </c>
      <c r="K1495" t="s">
        <v>11589</v>
      </c>
      <c r="L1495" t="s">
        <v>14446</v>
      </c>
      <c r="M1495" t="s">
        <v>14450</v>
      </c>
      <c r="N1495" t="s">
        <v>15016</v>
      </c>
      <c r="O1495">
        <v>3</v>
      </c>
      <c r="P1495">
        <v>457.94</v>
      </c>
      <c r="Q1495" s="3">
        <v>0.1</v>
      </c>
      <c r="R1495">
        <v>37.67</v>
      </c>
      <c r="S1495">
        <v>1236.44</v>
      </c>
      <c r="T1495">
        <v>287.38</v>
      </c>
      <c r="U1495" s="6">
        <f>Table1[[#This Row],[Profit]]/Table1[[#This Row],[Sales]]</f>
        <v>0.2324253501989583</v>
      </c>
      <c r="V1495" t="s">
        <v>15410</v>
      </c>
      <c r="W1495" t="s">
        <v>15412</v>
      </c>
    </row>
    <row r="1496" spans="1:23" x14ac:dyDescent="0.25">
      <c r="A1496" t="s">
        <v>1514</v>
      </c>
      <c r="B1496" s="1">
        <v>45417</v>
      </c>
      <c r="C1496" s="1" t="str">
        <f>TEXT(Table1[[#This Row],[Order Date]],"YYYY")</f>
        <v>2024</v>
      </c>
      <c r="D1496" s="1" t="str">
        <f>TEXT(Table1[[#This Row],[Order Date]],"MMM")</f>
        <v>May</v>
      </c>
      <c r="E1496" t="s">
        <v>6503</v>
      </c>
      <c r="F1496" t="s">
        <v>9863</v>
      </c>
      <c r="G1496" t="s">
        <v>9864</v>
      </c>
      <c r="H1496" t="s">
        <v>9867</v>
      </c>
      <c r="I1496" t="s">
        <v>10063</v>
      </c>
      <c r="J1496" t="s">
        <v>10127</v>
      </c>
      <c r="K1496" t="s">
        <v>11590</v>
      </c>
      <c r="L1496" t="s">
        <v>14444</v>
      </c>
      <c r="M1496" t="s">
        <v>14454</v>
      </c>
      <c r="N1496" t="s">
        <v>14603</v>
      </c>
      <c r="O1496">
        <v>8</v>
      </c>
      <c r="P1496">
        <v>654.74</v>
      </c>
      <c r="Q1496" s="3">
        <v>0.19</v>
      </c>
      <c r="R1496">
        <v>16.22</v>
      </c>
      <c r="S1496">
        <v>4242.72</v>
      </c>
      <c r="T1496">
        <v>-109.16</v>
      </c>
      <c r="U1496" s="6">
        <f>Table1[[#This Row],[Profit]]/Table1[[#This Row],[Sales]]</f>
        <v>-2.5728777765207222E-2</v>
      </c>
      <c r="V1496" t="s">
        <v>15410</v>
      </c>
      <c r="W1496" t="s">
        <v>15413</v>
      </c>
    </row>
    <row r="1497" spans="1:23" x14ac:dyDescent="0.25">
      <c r="A1497" t="s">
        <v>1515</v>
      </c>
      <c r="B1497" s="1">
        <v>45570</v>
      </c>
      <c r="C1497" s="1" t="str">
        <f>TEXT(Table1[[#This Row],[Order Date]],"YYYY")</f>
        <v>2024</v>
      </c>
      <c r="D1497" s="1" t="str">
        <f>TEXT(Table1[[#This Row],[Order Date]],"MMM")</f>
        <v>Oct</v>
      </c>
      <c r="E1497" t="s">
        <v>6504</v>
      </c>
      <c r="F1497" t="s">
        <v>9861</v>
      </c>
      <c r="G1497" t="s">
        <v>9866</v>
      </c>
      <c r="H1497" t="s">
        <v>9871</v>
      </c>
      <c r="I1497" t="s">
        <v>9970</v>
      </c>
      <c r="J1497" t="s">
        <v>10157</v>
      </c>
      <c r="K1497" t="s">
        <v>11591</v>
      </c>
      <c r="L1497" t="s">
        <v>14445</v>
      </c>
      <c r="M1497" t="s">
        <v>14451</v>
      </c>
      <c r="N1497" t="s">
        <v>15144</v>
      </c>
      <c r="O1497">
        <v>8</v>
      </c>
      <c r="P1497">
        <v>687.14</v>
      </c>
      <c r="Q1497" s="3">
        <v>0.01</v>
      </c>
      <c r="R1497">
        <v>16.2</v>
      </c>
      <c r="S1497">
        <v>5442.15</v>
      </c>
      <c r="T1497">
        <v>425.65</v>
      </c>
      <c r="U1497" s="6">
        <f>Table1[[#This Row],[Profit]]/Table1[[#This Row],[Sales]]</f>
        <v>7.8213573679520046E-2</v>
      </c>
      <c r="V1497" t="s">
        <v>15146</v>
      </c>
      <c r="W1497" t="s">
        <v>15414</v>
      </c>
    </row>
    <row r="1498" spans="1:23" x14ac:dyDescent="0.25">
      <c r="A1498" t="s">
        <v>1516</v>
      </c>
      <c r="B1498" s="1">
        <v>45209</v>
      </c>
      <c r="C1498" s="1" t="str">
        <f>TEXT(Table1[[#This Row],[Order Date]],"YYYY")</f>
        <v>2023</v>
      </c>
      <c r="D1498" s="1" t="str">
        <f>TEXT(Table1[[#This Row],[Order Date]],"MMM")</f>
        <v>Oct</v>
      </c>
      <c r="E1498" t="s">
        <v>6505</v>
      </c>
      <c r="F1498" t="s">
        <v>9861</v>
      </c>
      <c r="G1498" t="s">
        <v>9865</v>
      </c>
      <c r="H1498" t="s">
        <v>9869</v>
      </c>
      <c r="I1498" t="s">
        <v>10002</v>
      </c>
      <c r="J1498" t="s">
        <v>10116</v>
      </c>
      <c r="K1498" t="s">
        <v>11592</v>
      </c>
      <c r="L1498" t="s">
        <v>14446</v>
      </c>
      <c r="M1498" t="s">
        <v>14455</v>
      </c>
      <c r="N1498" t="s">
        <v>15025</v>
      </c>
      <c r="O1498">
        <v>5</v>
      </c>
      <c r="P1498">
        <v>790.5</v>
      </c>
      <c r="Q1498" s="3">
        <v>0.05</v>
      </c>
      <c r="R1498">
        <v>5.82</v>
      </c>
      <c r="S1498">
        <v>3754.88</v>
      </c>
      <c r="T1498">
        <v>-7.57</v>
      </c>
      <c r="U1498" s="6">
        <f>Table1[[#This Row],[Profit]]/Table1[[#This Row],[Sales]]</f>
        <v>-2.0160431225498552E-3</v>
      </c>
      <c r="V1498" t="s">
        <v>15409</v>
      </c>
      <c r="W1498" t="s">
        <v>15413</v>
      </c>
    </row>
    <row r="1499" spans="1:23" x14ac:dyDescent="0.25">
      <c r="A1499" t="s">
        <v>1517</v>
      </c>
      <c r="B1499" s="1">
        <v>45847</v>
      </c>
      <c r="C1499" s="1" t="str">
        <f>TEXT(Table1[[#This Row],[Order Date]],"YYYY")</f>
        <v>2025</v>
      </c>
      <c r="D1499" s="1" t="str">
        <f>TEXT(Table1[[#This Row],[Order Date]],"MMM")</f>
        <v>Jul</v>
      </c>
      <c r="E1499" t="s">
        <v>6506</v>
      </c>
      <c r="F1499" t="s">
        <v>9862</v>
      </c>
      <c r="G1499" t="s">
        <v>9866</v>
      </c>
      <c r="H1499" t="s">
        <v>9868</v>
      </c>
      <c r="I1499" t="s">
        <v>9972</v>
      </c>
      <c r="J1499" t="s">
        <v>10129</v>
      </c>
      <c r="K1499" t="s">
        <v>11593</v>
      </c>
      <c r="L1499" t="s">
        <v>14444</v>
      </c>
      <c r="M1499" t="s">
        <v>14454</v>
      </c>
      <c r="N1499" t="s">
        <v>15226</v>
      </c>
      <c r="O1499">
        <v>5</v>
      </c>
      <c r="P1499">
        <v>731.28</v>
      </c>
      <c r="Q1499" s="3">
        <v>7.0000000000000007E-2</v>
      </c>
      <c r="R1499">
        <v>34.479999999999997</v>
      </c>
      <c r="S1499">
        <v>3400.45</v>
      </c>
      <c r="T1499">
        <v>-107.67</v>
      </c>
      <c r="U1499" s="6">
        <f>Table1[[#This Row],[Profit]]/Table1[[#This Row],[Sales]]</f>
        <v>-3.1663456307253451E-2</v>
      </c>
      <c r="V1499" t="s">
        <v>15411</v>
      </c>
      <c r="W1499" t="s">
        <v>15413</v>
      </c>
    </row>
    <row r="1500" spans="1:23" x14ac:dyDescent="0.25">
      <c r="A1500" t="s">
        <v>1518</v>
      </c>
      <c r="B1500" s="1">
        <v>44913</v>
      </c>
      <c r="C1500" s="1" t="str">
        <f>TEXT(Table1[[#This Row],[Order Date]],"YYYY")</f>
        <v>2022</v>
      </c>
      <c r="D1500" s="1" t="str">
        <f>TEXT(Table1[[#This Row],[Order Date]],"MMM")</f>
        <v>Dec</v>
      </c>
      <c r="E1500" t="s">
        <v>5278</v>
      </c>
      <c r="F1500" t="s">
        <v>9863</v>
      </c>
      <c r="G1500" t="s">
        <v>9865</v>
      </c>
      <c r="H1500" t="s">
        <v>9867</v>
      </c>
      <c r="I1500" t="s">
        <v>9895</v>
      </c>
      <c r="J1500" t="s">
        <v>10131</v>
      </c>
      <c r="K1500" t="s">
        <v>11594</v>
      </c>
      <c r="L1500" t="s">
        <v>14446</v>
      </c>
      <c r="M1500" t="s">
        <v>14453</v>
      </c>
      <c r="N1500" t="s">
        <v>15227</v>
      </c>
      <c r="O1500">
        <v>2</v>
      </c>
      <c r="P1500">
        <v>699.83</v>
      </c>
      <c r="Q1500" s="3">
        <v>0.14000000000000001</v>
      </c>
      <c r="R1500">
        <v>43.31</v>
      </c>
      <c r="S1500">
        <v>1203.71</v>
      </c>
      <c r="T1500">
        <v>19.329999999999998</v>
      </c>
      <c r="U1500" s="6">
        <f>Table1[[#This Row],[Profit]]/Table1[[#This Row],[Sales]]</f>
        <v>1.6058685231492634E-2</v>
      </c>
      <c r="V1500" t="s">
        <v>15409</v>
      </c>
      <c r="W1500" t="s">
        <v>14886</v>
      </c>
    </row>
    <row r="1501" spans="1:23" x14ac:dyDescent="0.25">
      <c r="A1501" t="s">
        <v>1519</v>
      </c>
      <c r="B1501" s="1">
        <v>45312</v>
      </c>
      <c r="C1501" s="1" t="str">
        <f>TEXT(Table1[[#This Row],[Order Date]],"YYYY")</f>
        <v>2024</v>
      </c>
      <c r="D1501" s="1" t="str">
        <f>TEXT(Table1[[#This Row],[Order Date]],"MMM")</f>
        <v>Jan</v>
      </c>
      <c r="E1501" t="s">
        <v>6507</v>
      </c>
      <c r="F1501" t="s">
        <v>9863</v>
      </c>
      <c r="G1501" t="s">
        <v>9866</v>
      </c>
      <c r="H1501" t="s">
        <v>9869</v>
      </c>
      <c r="I1501" t="s">
        <v>9923</v>
      </c>
      <c r="J1501" t="s">
        <v>10117</v>
      </c>
      <c r="K1501" t="s">
        <v>11595</v>
      </c>
      <c r="L1501" t="s">
        <v>14444</v>
      </c>
      <c r="M1501" t="s">
        <v>14447</v>
      </c>
      <c r="N1501" t="s">
        <v>15147</v>
      </c>
      <c r="O1501">
        <v>4</v>
      </c>
      <c r="P1501">
        <v>667.91</v>
      </c>
      <c r="Q1501" s="3">
        <v>0.02</v>
      </c>
      <c r="R1501">
        <v>17.89</v>
      </c>
      <c r="S1501">
        <v>2618.21</v>
      </c>
      <c r="T1501">
        <v>445.68</v>
      </c>
      <c r="U1501" s="6">
        <f>Table1[[#This Row],[Profit]]/Table1[[#This Row],[Sales]]</f>
        <v>0.17022316773673618</v>
      </c>
      <c r="V1501" t="s">
        <v>15410</v>
      </c>
      <c r="W1501" t="s">
        <v>15413</v>
      </c>
    </row>
    <row r="1502" spans="1:23" x14ac:dyDescent="0.25">
      <c r="A1502" t="s">
        <v>1520</v>
      </c>
      <c r="B1502" s="1">
        <v>44973</v>
      </c>
      <c r="C1502" s="1" t="str">
        <f>TEXT(Table1[[#This Row],[Order Date]],"YYYY")</f>
        <v>2023</v>
      </c>
      <c r="D1502" s="1" t="str">
        <f>TEXT(Table1[[#This Row],[Order Date]],"MMM")</f>
        <v>Feb</v>
      </c>
      <c r="E1502" t="s">
        <v>6508</v>
      </c>
      <c r="F1502" t="s">
        <v>9863</v>
      </c>
      <c r="G1502" t="s">
        <v>9866</v>
      </c>
      <c r="H1502" t="s">
        <v>9867</v>
      </c>
      <c r="I1502" t="s">
        <v>9952</v>
      </c>
      <c r="J1502" t="s">
        <v>10126</v>
      </c>
      <c r="K1502" t="s">
        <v>10901</v>
      </c>
      <c r="L1502" t="s">
        <v>14445</v>
      </c>
      <c r="M1502" t="s">
        <v>14449</v>
      </c>
      <c r="N1502" t="s">
        <v>15051</v>
      </c>
      <c r="O1502">
        <v>2</v>
      </c>
      <c r="P1502">
        <v>56.03</v>
      </c>
      <c r="Q1502" s="3">
        <v>0.11</v>
      </c>
      <c r="R1502">
        <v>11.59</v>
      </c>
      <c r="S1502">
        <v>99.73</v>
      </c>
      <c r="T1502">
        <v>-2.04</v>
      </c>
      <c r="U1502" s="6">
        <f>Table1[[#This Row],[Profit]]/Table1[[#This Row],[Sales]]</f>
        <v>-2.0455229118620275E-2</v>
      </c>
      <c r="V1502" t="s">
        <v>15410</v>
      </c>
      <c r="W1502" t="s">
        <v>15414</v>
      </c>
    </row>
    <row r="1503" spans="1:23" x14ac:dyDescent="0.25">
      <c r="A1503" t="s">
        <v>1521</v>
      </c>
      <c r="B1503" s="1">
        <v>45275</v>
      </c>
      <c r="C1503" s="1" t="str">
        <f>TEXT(Table1[[#This Row],[Order Date]],"YYYY")</f>
        <v>2023</v>
      </c>
      <c r="D1503" s="1" t="str">
        <f>TEXT(Table1[[#This Row],[Order Date]],"MMM")</f>
        <v>Dec</v>
      </c>
      <c r="E1503" t="s">
        <v>6509</v>
      </c>
      <c r="F1503" t="s">
        <v>9861</v>
      </c>
      <c r="G1503" t="s">
        <v>9865</v>
      </c>
      <c r="H1503" t="s">
        <v>9867</v>
      </c>
      <c r="I1503" t="s">
        <v>9938</v>
      </c>
      <c r="J1503" t="s">
        <v>10143</v>
      </c>
      <c r="K1503" t="s">
        <v>11596</v>
      </c>
      <c r="L1503" t="s">
        <v>14446</v>
      </c>
      <c r="M1503" t="s">
        <v>14450</v>
      </c>
      <c r="N1503" t="s">
        <v>15201</v>
      </c>
      <c r="O1503">
        <v>2</v>
      </c>
      <c r="P1503">
        <v>390.49</v>
      </c>
      <c r="Q1503" s="3">
        <v>0.27</v>
      </c>
      <c r="R1503">
        <v>20.34</v>
      </c>
      <c r="S1503">
        <v>570.12</v>
      </c>
      <c r="T1503">
        <v>-4.58</v>
      </c>
      <c r="U1503" s="6">
        <f>Table1[[#This Row],[Profit]]/Table1[[#This Row],[Sales]]</f>
        <v>-8.0333964779344697E-3</v>
      </c>
      <c r="V1503" t="s">
        <v>15411</v>
      </c>
      <c r="W1503" t="s">
        <v>14886</v>
      </c>
    </row>
    <row r="1504" spans="1:23" x14ac:dyDescent="0.25">
      <c r="A1504" t="s">
        <v>1522</v>
      </c>
      <c r="B1504" s="1">
        <v>45480</v>
      </c>
      <c r="C1504" s="1" t="str">
        <f>TEXT(Table1[[#This Row],[Order Date]],"YYYY")</f>
        <v>2024</v>
      </c>
      <c r="D1504" s="1" t="str">
        <f>TEXT(Table1[[#This Row],[Order Date]],"MMM")</f>
        <v>Jul</v>
      </c>
      <c r="E1504" t="s">
        <v>6510</v>
      </c>
      <c r="F1504" t="s">
        <v>9861</v>
      </c>
      <c r="G1504" t="s">
        <v>9866</v>
      </c>
      <c r="H1504" t="s">
        <v>9870</v>
      </c>
      <c r="I1504" t="s">
        <v>9999</v>
      </c>
      <c r="J1504" t="s">
        <v>10157</v>
      </c>
      <c r="K1504" t="s">
        <v>11597</v>
      </c>
      <c r="L1504" t="s">
        <v>14444</v>
      </c>
      <c r="M1504" t="s">
        <v>14448</v>
      </c>
      <c r="N1504" t="s">
        <v>14791</v>
      </c>
      <c r="O1504">
        <v>10</v>
      </c>
      <c r="P1504">
        <v>581.98</v>
      </c>
      <c r="Q1504" s="3">
        <v>0.13</v>
      </c>
      <c r="R1504">
        <v>19.7</v>
      </c>
      <c r="S1504">
        <v>5063.2299999999996</v>
      </c>
      <c r="T1504">
        <v>1140.46</v>
      </c>
      <c r="U1504" s="6">
        <f>Table1[[#This Row],[Profit]]/Table1[[#This Row],[Sales]]</f>
        <v>0.22524356981610555</v>
      </c>
      <c r="V1504" t="s">
        <v>15410</v>
      </c>
      <c r="W1504" t="s">
        <v>15414</v>
      </c>
    </row>
    <row r="1505" spans="1:23" x14ac:dyDescent="0.25">
      <c r="A1505" t="s">
        <v>1523</v>
      </c>
      <c r="B1505" s="1">
        <v>44998</v>
      </c>
      <c r="C1505" s="1" t="str">
        <f>TEXT(Table1[[#This Row],[Order Date]],"YYYY")</f>
        <v>2023</v>
      </c>
      <c r="D1505" s="1" t="str">
        <f>TEXT(Table1[[#This Row],[Order Date]],"MMM")</f>
        <v>Mar</v>
      </c>
      <c r="E1505" t="s">
        <v>6511</v>
      </c>
      <c r="F1505" t="s">
        <v>9863</v>
      </c>
      <c r="G1505" t="s">
        <v>9866</v>
      </c>
      <c r="H1505" t="s">
        <v>9869</v>
      </c>
      <c r="I1505" t="s">
        <v>9929</v>
      </c>
      <c r="J1505" t="s">
        <v>10140</v>
      </c>
      <c r="K1505" t="s">
        <v>11598</v>
      </c>
      <c r="L1505" t="s">
        <v>14446</v>
      </c>
      <c r="M1505" t="s">
        <v>14455</v>
      </c>
      <c r="N1505" t="s">
        <v>15105</v>
      </c>
      <c r="O1505">
        <v>1</v>
      </c>
      <c r="P1505">
        <v>733.95</v>
      </c>
      <c r="Q1505" s="3">
        <v>0.11</v>
      </c>
      <c r="R1505">
        <v>47.27</v>
      </c>
      <c r="S1505">
        <v>653.22</v>
      </c>
      <c r="T1505">
        <v>28.72</v>
      </c>
      <c r="U1505" s="6">
        <f>Table1[[#This Row],[Profit]]/Table1[[#This Row],[Sales]]</f>
        <v>4.3966810569180365E-2</v>
      </c>
      <c r="V1505" t="s">
        <v>15411</v>
      </c>
      <c r="W1505" t="s">
        <v>15414</v>
      </c>
    </row>
    <row r="1506" spans="1:23" x14ac:dyDescent="0.25">
      <c r="A1506" t="s">
        <v>1524</v>
      </c>
      <c r="B1506" s="1">
        <v>45206</v>
      </c>
      <c r="C1506" s="1" t="str">
        <f>TEXT(Table1[[#This Row],[Order Date]],"YYYY")</f>
        <v>2023</v>
      </c>
      <c r="D1506" s="1" t="str">
        <f>TEXT(Table1[[#This Row],[Order Date]],"MMM")</f>
        <v>Oct</v>
      </c>
      <c r="E1506" t="s">
        <v>6512</v>
      </c>
      <c r="F1506" t="s">
        <v>9863</v>
      </c>
      <c r="G1506" t="s">
        <v>9866</v>
      </c>
      <c r="H1506" t="s">
        <v>9871</v>
      </c>
      <c r="I1506" t="s">
        <v>9987</v>
      </c>
      <c r="J1506" t="s">
        <v>10142</v>
      </c>
      <c r="K1506" t="s">
        <v>11599</v>
      </c>
      <c r="L1506" t="s">
        <v>14445</v>
      </c>
      <c r="M1506" t="s">
        <v>14451</v>
      </c>
      <c r="N1506" t="s">
        <v>15204</v>
      </c>
      <c r="O1506">
        <v>10</v>
      </c>
      <c r="P1506">
        <v>766.14</v>
      </c>
      <c r="Q1506" s="3">
        <v>0.28000000000000003</v>
      </c>
      <c r="R1506">
        <v>36.369999999999997</v>
      </c>
      <c r="S1506">
        <v>5516.21</v>
      </c>
      <c r="T1506">
        <v>1469.27</v>
      </c>
      <c r="U1506" s="6">
        <f>Table1[[#This Row],[Profit]]/Table1[[#This Row],[Sales]]</f>
        <v>0.26635497923393053</v>
      </c>
      <c r="V1506" t="s">
        <v>15411</v>
      </c>
      <c r="W1506" t="s">
        <v>15414</v>
      </c>
    </row>
    <row r="1507" spans="1:23" x14ac:dyDescent="0.25">
      <c r="A1507" t="s">
        <v>1525</v>
      </c>
      <c r="B1507" s="1">
        <v>44903</v>
      </c>
      <c r="C1507" s="1" t="str">
        <f>TEXT(Table1[[#This Row],[Order Date]],"YYYY")</f>
        <v>2022</v>
      </c>
      <c r="D1507" s="1" t="str">
        <f>TEXT(Table1[[#This Row],[Order Date]],"MMM")</f>
        <v>Dec</v>
      </c>
      <c r="E1507" t="s">
        <v>6513</v>
      </c>
      <c r="F1507" t="s">
        <v>9862</v>
      </c>
      <c r="G1507" t="s">
        <v>9864</v>
      </c>
      <c r="H1507" t="s">
        <v>9869</v>
      </c>
      <c r="I1507" t="s">
        <v>9891</v>
      </c>
      <c r="J1507" t="s">
        <v>10142</v>
      </c>
      <c r="K1507" t="s">
        <v>11074</v>
      </c>
      <c r="L1507" t="s">
        <v>14445</v>
      </c>
      <c r="M1507" t="s">
        <v>14449</v>
      </c>
      <c r="N1507" t="s">
        <v>14944</v>
      </c>
      <c r="O1507">
        <v>6</v>
      </c>
      <c r="P1507">
        <v>68.5</v>
      </c>
      <c r="Q1507" s="3">
        <v>0.03</v>
      </c>
      <c r="R1507">
        <v>12.74</v>
      </c>
      <c r="S1507">
        <v>398.67</v>
      </c>
      <c r="T1507">
        <v>77.650000000000006</v>
      </c>
      <c r="U1507" s="6">
        <f>Table1[[#This Row],[Profit]]/Table1[[#This Row],[Sales]]</f>
        <v>0.19477261895803546</v>
      </c>
      <c r="V1507" t="s">
        <v>15411</v>
      </c>
      <c r="W1507" t="s">
        <v>14886</v>
      </c>
    </row>
    <row r="1508" spans="1:23" x14ac:dyDescent="0.25">
      <c r="A1508" t="s">
        <v>1526</v>
      </c>
      <c r="B1508" s="1">
        <v>45333</v>
      </c>
      <c r="C1508" s="1" t="str">
        <f>TEXT(Table1[[#This Row],[Order Date]],"YYYY")</f>
        <v>2024</v>
      </c>
      <c r="D1508" s="1" t="str">
        <f>TEXT(Table1[[#This Row],[Order Date]],"MMM")</f>
        <v>Feb</v>
      </c>
      <c r="E1508" t="s">
        <v>6514</v>
      </c>
      <c r="F1508" t="s">
        <v>9861</v>
      </c>
      <c r="G1508" t="s">
        <v>9866</v>
      </c>
      <c r="H1508" t="s">
        <v>9867</v>
      </c>
      <c r="I1508" t="s">
        <v>10045</v>
      </c>
      <c r="J1508" t="s">
        <v>10117</v>
      </c>
      <c r="K1508" t="s">
        <v>11600</v>
      </c>
      <c r="L1508" t="s">
        <v>14445</v>
      </c>
      <c r="M1508" t="s">
        <v>14452</v>
      </c>
      <c r="N1508" t="s">
        <v>14640</v>
      </c>
      <c r="O1508">
        <v>4</v>
      </c>
      <c r="P1508">
        <v>413.97</v>
      </c>
      <c r="Q1508" s="3">
        <v>0.04</v>
      </c>
      <c r="R1508">
        <v>18.59</v>
      </c>
      <c r="S1508">
        <v>1589.64</v>
      </c>
      <c r="T1508">
        <v>132.41999999999999</v>
      </c>
      <c r="U1508" s="6">
        <f>Table1[[#This Row],[Profit]]/Table1[[#This Row],[Sales]]</f>
        <v>8.330187967086887E-2</v>
      </c>
      <c r="V1508" t="s">
        <v>15146</v>
      </c>
      <c r="W1508" t="s">
        <v>15414</v>
      </c>
    </row>
    <row r="1509" spans="1:23" x14ac:dyDescent="0.25">
      <c r="A1509" t="s">
        <v>1527</v>
      </c>
      <c r="B1509" s="1">
        <v>45932</v>
      </c>
      <c r="C1509" s="1" t="str">
        <f>TEXT(Table1[[#This Row],[Order Date]],"YYYY")</f>
        <v>2025</v>
      </c>
      <c r="D1509" s="1" t="str">
        <f>TEXT(Table1[[#This Row],[Order Date]],"MMM")</f>
        <v>Oct</v>
      </c>
      <c r="E1509" t="s">
        <v>6515</v>
      </c>
      <c r="F1509" t="s">
        <v>9862</v>
      </c>
      <c r="G1509" t="s">
        <v>9865</v>
      </c>
      <c r="H1509" t="s">
        <v>9868</v>
      </c>
      <c r="I1509" t="s">
        <v>9976</v>
      </c>
      <c r="J1509" t="s">
        <v>10158</v>
      </c>
      <c r="K1509" t="s">
        <v>11601</v>
      </c>
      <c r="L1509" t="s">
        <v>14445</v>
      </c>
      <c r="M1509" t="s">
        <v>14451</v>
      </c>
      <c r="N1509" t="s">
        <v>14665</v>
      </c>
      <c r="O1509">
        <v>7</v>
      </c>
      <c r="P1509">
        <v>516.9</v>
      </c>
      <c r="Q1509" s="3">
        <v>0.14000000000000001</v>
      </c>
      <c r="R1509">
        <v>6.92</v>
      </c>
      <c r="S1509">
        <v>3111.74</v>
      </c>
      <c r="T1509">
        <v>757.14</v>
      </c>
      <c r="U1509" s="6">
        <f>Table1[[#This Row],[Profit]]/Table1[[#This Row],[Sales]]</f>
        <v>0.24331724372858915</v>
      </c>
      <c r="V1509" t="s">
        <v>15409</v>
      </c>
      <c r="W1509" t="s">
        <v>15414</v>
      </c>
    </row>
    <row r="1510" spans="1:23" x14ac:dyDescent="0.25">
      <c r="A1510" t="s">
        <v>1528</v>
      </c>
      <c r="B1510" s="1">
        <v>45054</v>
      </c>
      <c r="C1510" s="1" t="str">
        <f>TEXT(Table1[[#This Row],[Order Date]],"YYYY")</f>
        <v>2023</v>
      </c>
      <c r="D1510" s="1" t="str">
        <f>TEXT(Table1[[#This Row],[Order Date]],"MMM")</f>
        <v>May</v>
      </c>
      <c r="E1510" t="s">
        <v>6516</v>
      </c>
      <c r="F1510" t="s">
        <v>9863</v>
      </c>
      <c r="G1510" t="s">
        <v>9864</v>
      </c>
      <c r="H1510" t="s">
        <v>9871</v>
      </c>
      <c r="I1510" t="s">
        <v>10000</v>
      </c>
      <c r="J1510" t="s">
        <v>10123</v>
      </c>
      <c r="K1510" t="s">
        <v>11602</v>
      </c>
      <c r="L1510" t="s">
        <v>14445</v>
      </c>
      <c r="M1510" t="s">
        <v>14451</v>
      </c>
      <c r="N1510" t="s">
        <v>15228</v>
      </c>
      <c r="O1510">
        <v>8</v>
      </c>
      <c r="P1510">
        <v>195.03</v>
      </c>
      <c r="Q1510" s="3">
        <v>0.05</v>
      </c>
      <c r="R1510">
        <v>32.47</v>
      </c>
      <c r="S1510">
        <v>1482.23</v>
      </c>
      <c r="T1510">
        <v>-18.489999999999998</v>
      </c>
      <c r="U1510" s="6">
        <f>Table1[[#This Row],[Profit]]/Table1[[#This Row],[Sales]]</f>
        <v>-1.2474447285508995E-2</v>
      </c>
      <c r="V1510" t="s">
        <v>15410</v>
      </c>
      <c r="W1510" t="s">
        <v>15414</v>
      </c>
    </row>
    <row r="1511" spans="1:23" x14ac:dyDescent="0.25">
      <c r="A1511" t="s">
        <v>1529</v>
      </c>
      <c r="B1511" s="1">
        <v>45730</v>
      </c>
      <c r="C1511" s="1" t="str">
        <f>TEXT(Table1[[#This Row],[Order Date]],"YYYY")</f>
        <v>2025</v>
      </c>
      <c r="D1511" s="1" t="str">
        <f>TEXT(Table1[[#This Row],[Order Date]],"MMM")</f>
        <v>Mar</v>
      </c>
      <c r="E1511" t="s">
        <v>6517</v>
      </c>
      <c r="F1511" t="s">
        <v>9862</v>
      </c>
      <c r="G1511" t="s">
        <v>9865</v>
      </c>
      <c r="H1511" t="s">
        <v>9871</v>
      </c>
      <c r="I1511" t="s">
        <v>10096</v>
      </c>
      <c r="J1511" t="s">
        <v>10159</v>
      </c>
      <c r="K1511" t="s">
        <v>11499</v>
      </c>
      <c r="L1511" t="s">
        <v>14446</v>
      </c>
      <c r="M1511" t="s">
        <v>14450</v>
      </c>
      <c r="N1511" t="s">
        <v>15229</v>
      </c>
      <c r="O1511">
        <v>6</v>
      </c>
      <c r="P1511">
        <v>232.25</v>
      </c>
      <c r="Q1511" s="3">
        <v>0.16</v>
      </c>
      <c r="R1511">
        <v>21.99</v>
      </c>
      <c r="S1511">
        <v>1170.54</v>
      </c>
      <c r="T1511">
        <v>37.29</v>
      </c>
      <c r="U1511" s="6">
        <f>Table1[[#This Row],[Profit]]/Table1[[#This Row],[Sales]]</f>
        <v>3.1857091598749297E-2</v>
      </c>
      <c r="V1511" t="s">
        <v>15410</v>
      </c>
      <c r="W1511" t="s">
        <v>15412</v>
      </c>
    </row>
    <row r="1512" spans="1:23" x14ac:dyDescent="0.25">
      <c r="A1512" t="s">
        <v>1530</v>
      </c>
      <c r="B1512" s="1">
        <v>45806</v>
      </c>
      <c r="C1512" s="1" t="str">
        <f>TEXT(Table1[[#This Row],[Order Date]],"YYYY")</f>
        <v>2025</v>
      </c>
      <c r="D1512" s="1" t="str">
        <f>TEXT(Table1[[#This Row],[Order Date]],"MMM")</f>
        <v>May</v>
      </c>
      <c r="E1512" t="s">
        <v>6518</v>
      </c>
      <c r="F1512" t="s">
        <v>9861</v>
      </c>
      <c r="G1512" t="s">
        <v>9865</v>
      </c>
      <c r="H1512" t="s">
        <v>9868</v>
      </c>
      <c r="I1512" t="s">
        <v>9994</v>
      </c>
      <c r="J1512" t="s">
        <v>10139</v>
      </c>
      <c r="K1512" t="s">
        <v>11033</v>
      </c>
      <c r="L1512" t="s">
        <v>14444</v>
      </c>
      <c r="M1512" t="s">
        <v>14448</v>
      </c>
      <c r="N1512" t="s">
        <v>15230</v>
      </c>
      <c r="O1512">
        <v>6</v>
      </c>
      <c r="P1512">
        <v>767.98</v>
      </c>
      <c r="Q1512" s="3">
        <v>0.19</v>
      </c>
      <c r="R1512">
        <v>39.9</v>
      </c>
      <c r="S1512">
        <v>3732.38</v>
      </c>
      <c r="T1512">
        <v>62.15</v>
      </c>
      <c r="U1512" s="6">
        <f>Table1[[#This Row],[Profit]]/Table1[[#This Row],[Sales]]</f>
        <v>1.6651573526811309E-2</v>
      </c>
      <c r="V1512" t="s">
        <v>15146</v>
      </c>
      <c r="W1512" t="s">
        <v>14886</v>
      </c>
    </row>
    <row r="1513" spans="1:23" x14ac:dyDescent="0.25">
      <c r="A1513" t="s">
        <v>1531</v>
      </c>
      <c r="B1513" s="1">
        <v>45800</v>
      </c>
      <c r="C1513" s="1" t="str">
        <f>TEXT(Table1[[#This Row],[Order Date]],"YYYY")</f>
        <v>2025</v>
      </c>
      <c r="D1513" s="1" t="str">
        <f>TEXT(Table1[[#This Row],[Order Date]],"MMM")</f>
        <v>May</v>
      </c>
      <c r="E1513" t="s">
        <v>6519</v>
      </c>
      <c r="F1513" t="s">
        <v>9861</v>
      </c>
      <c r="G1513" t="s">
        <v>9866</v>
      </c>
      <c r="H1513" t="s">
        <v>9868</v>
      </c>
      <c r="I1513" t="s">
        <v>10034</v>
      </c>
      <c r="J1513" t="s">
        <v>10139</v>
      </c>
      <c r="K1513" t="s">
        <v>10847</v>
      </c>
      <c r="L1513" t="s">
        <v>14445</v>
      </c>
      <c r="M1513" t="s">
        <v>14452</v>
      </c>
      <c r="N1513" t="s">
        <v>15231</v>
      </c>
      <c r="O1513">
        <v>10</v>
      </c>
      <c r="P1513">
        <v>543.94000000000005</v>
      </c>
      <c r="Q1513" s="3">
        <v>0.24</v>
      </c>
      <c r="R1513">
        <v>46.71</v>
      </c>
      <c r="S1513">
        <v>4133.9399999999996</v>
      </c>
      <c r="T1513">
        <v>-223.13</v>
      </c>
      <c r="U1513" s="6">
        <f>Table1[[#This Row],[Profit]]/Table1[[#This Row],[Sales]]</f>
        <v>-5.3975142358137759E-2</v>
      </c>
      <c r="V1513" t="s">
        <v>15409</v>
      </c>
      <c r="W1513" t="s">
        <v>15413</v>
      </c>
    </row>
    <row r="1514" spans="1:23" x14ac:dyDescent="0.25">
      <c r="A1514" t="s">
        <v>1532</v>
      </c>
      <c r="B1514" s="1">
        <v>45044</v>
      </c>
      <c r="C1514" s="1" t="str">
        <f>TEXT(Table1[[#This Row],[Order Date]],"YYYY")</f>
        <v>2023</v>
      </c>
      <c r="D1514" s="1" t="str">
        <f>TEXT(Table1[[#This Row],[Order Date]],"MMM")</f>
        <v>Apr</v>
      </c>
      <c r="E1514" t="s">
        <v>6520</v>
      </c>
      <c r="F1514" t="s">
        <v>9862</v>
      </c>
      <c r="G1514" t="s">
        <v>9866</v>
      </c>
      <c r="H1514" t="s">
        <v>9868</v>
      </c>
      <c r="I1514" t="s">
        <v>10104</v>
      </c>
      <c r="J1514" t="s">
        <v>10141</v>
      </c>
      <c r="K1514" t="s">
        <v>11603</v>
      </c>
      <c r="L1514" t="s">
        <v>14446</v>
      </c>
      <c r="M1514" t="s">
        <v>14453</v>
      </c>
      <c r="N1514" t="s">
        <v>15052</v>
      </c>
      <c r="O1514">
        <v>3</v>
      </c>
      <c r="P1514">
        <v>92.52</v>
      </c>
      <c r="Q1514" s="3">
        <v>0.16</v>
      </c>
      <c r="R1514">
        <v>45.6</v>
      </c>
      <c r="S1514">
        <v>233.15</v>
      </c>
      <c r="T1514">
        <v>-9.2200000000000006</v>
      </c>
      <c r="U1514" s="6">
        <f>Table1[[#This Row],[Profit]]/Table1[[#This Row],[Sales]]</f>
        <v>-3.9545357066266357E-2</v>
      </c>
      <c r="V1514" t="s">
        <v>15411</v>
      </c>
      <c r="W1514" t="s">
        <v>15412</v>
      </c>
    </row>
    <row r="1515" spans="1:23" x14ac:dyDescent="0.25">
      <c r="A1515" t="s">
        <v>1533</v>
      </c>
      <c r="B1515" s="1">
        <v>45672</v>
      </c>
      <c r="C1515" s="1" t="str">
        <f>TEXT(Table1[[#This Row],[Order Date]],"YYYY")</f>
        <v>2025</v>
      </c>
      <c r="D1515" s="1" t="str">
        <f>TEXT(Table1[[#This Row],[Order Date]],"MMM")</f>
        <v>Jan</v>
      </c>
      <c r="E1515" t="s">
        <v>6521</v>
      </c>
      <c r="F1515" t="s">
        <v>9862</v>
      </c>
      <c r="G1515" t="s">
        <v>9866</v>
      </c>
      <c r="H1515" t="s">
        <v>9868</v>
      </c>
      <c r="I1515" t="s">
        <v>9970</v>
      </c>
      <c r="J1515" t="s">
        <v>10143</v>
      </c>
      <c r="K1515" t="s">
        <v>11604</v>
      </c>
      <c r="L1515" t="s">
        <v>14445</v>
      </c>
      <c r="M1515" t="s">
        <v>14449</v>
      </c>
      <c r="N1515" t="s">
        <v>15232</v>
      </c>
      <c r="O1515">
        <v>8</v>
      </c>
      <c r="P1515">
        <v>206.53</v>
      </c>
      <c r="Q1515" s="3">
        <v>0.28999999999999998</v>
      </c>
      <c r="R1515">
        <v>28.86</v>
      </c>
      <c r="S1515">
        <v>1173.0899999999999</v>
      </c>
      <c r="T1515">
        <v>-14.05</v>
      </c>
      <c r="U1515" s="6">
        <f>Table1[[#This Row],[Profit]]/Table1[[#This Row],[Sales]]</f>
        <v>-1.1976915667169614E-2</v>
      </c>
      <c r="V1515" t="s">
        <v>15410</v>
      </c>
      <c r="W1515" t="s">
        <v>15413</v>
      </c>
    </row>
    <row r="1516" spans="1:23" x14ac:dyDescent="0.25">
      <c r="A1516" t="s">
        <v>1534</v>
      </c>
      <c r="B1516" s="1">
        <v>45436</v>
      </c>
      <c r="C1516" s="1" t="str">
        <f>TEXT(Table1[[#This Row],[Order Date]],"YYYY")</f>
        <v>2024</v>
      </c>
      <c r="D1516" s="1" t="str">
        <f>TEXT(Table1[[#This Row],[Order Date]],"MMM")</f>
        <v>May</v>
      </c>
      <c r="E1516" t="s">
        <v>6522</v>
      </c>
      <c r="F1516" t="s">
        <v>9861</v>
      </c>
      <c r="G1516" t="s">
        <v>9865</v>
      </c>
      <c r="H1516" t="s">
        <v>9867</v>
      </c>
      <c r="I1516" t="s">
        <v>9994</v>
      </c>
      <c r="J1516" t="s">
        <v>10132</v>
      </c>
      <c r="K1516" t="s">
        <v>10245</v>
      </c>
      <c r="L1516" t="s">
        <v>14446</v>
      </c>
      <c r="M1516" t="s">
        <v>14455</v>
      </c>
      <c r="N1516" t="s">
        <v>15065</v>
      </c>
      <c r="O1516">
        <v>9</v>
      </c>
      <c r="P1516">
        <v>475.92</v>
      </c>
      <c r="Q1516" s="3">
        <v>7.0000000000000007E-2</v>
      </c>
      <c r="R1516">
        <v>22.35</v>
      </c>
      <c r="S1516">
        <v>3983.45</v>
      </c>
      <c r="T1516">
        <v>498.21</v>
      </c>
      <c r="U1516" s="6">
        <f>Table1[[#This Row],[Profit]]/Table1[[#This Row],[Sales]]</f>
        <v>0.12506997702996148</v>
      </c>
      <c r="V1516" t="s">
        <v>15411</v>
      </c>
      <c r="W1516" t="s">
        <v>15414</v>
      </c>
    </row>
    <row r="1517" spans="1:23" x14ac:dyDescent="0.25">
      <c r="A1517" t="s">
        <v>1535</v>
      </c>
      <c r="B1517" s="1">
        <v>45163</v>
      </c>
      <c r="C1517" s="1" t="str">
        <f>TEXT(Table1[[#This Row],[Order Date]],"YYYY")</f>
        <v>2023</v>
      </c>
      <c r="D1517" s="1" t="str">
        <f>TEXT(Table1[[#This Row],[Order Date]],"MMM")</f>
        <v>Aug</v>
      </c>
      <c r="E1517" t="s">
        <v>6523</v>
      </c>
      <c r="F1517" t="s">
        <v>9863</v>
      </c>
      <c r="G1517" t="s">
        <v>9864</v>
      </c>
      <c r="H1517" t="s">
        <v>9867</v>
      </c>
      <c r="I1517" t="s">
        <v>9907</v>
      </c>
      <c r="J1517" t="s">
        <v>10151</v>
      </c>
      <c r="K1517" t="s">
        <v>11605</v>
      </c>
      <c r="L1517" t="s">
        <v>14444</v>
      </c>
      <c r="M1517" t="s">
        <v>14454</v>
      </c>
      <c r="N1517" t="s">
        <v>14799</v>
      </c>
      <c r="O1517">
        <v>5</v>
      </c>
      <c r="P1517">
        <v>487.96</v>
      </c>
      <c r="Q1517" s="3">
        <v>0.02</v>
      </c>
      <c r="R1517">
        <v>44.21</v>
      </c>
      <c r="S1517">
        <v>2391</v>
      </c>
      <c r="T1517">
        <v>716.62</v>
      </c>
      <c r="U1517" s="6">
        <f>Table1[[#This Row],[Profit]]/Table1[[#This Row],[Sales]]</f>
        <v>0.29971560016729404</v>
      </c>
      <c r="V1517" t="s">
        <v>15409</v>
      </c>
      <c r="W1517" t="s">
        <v>14886</v>
      </c>
    </row>
    <row r="1518" spans="1:23" x14ac:dyDescent="0.25">
      <c r="A1518" t="s">
        <v>1536</v>
      </c>
      <c r="B1518" s="1">
        <v>45292</v>
      </c>
      <c r="C1518" s="1" t="str">
        <f>TEXT(Table1[[#This Row],[Order Date]],"YYYY")</f>
        <v>2024</v>
      </c>
      <c r="D1518" s="1" t="str">
        <f>TEXT(Table1[[#This Row],[Order Date]],"MMM")</f>
        <v>Jan</v>
      </c>
      <c r="E1518" t="s">
        <v>6524</v>
      </c>
      <c r="F1518" t="s">
        <v>9861</v>
      </c>
      <c r="G1518" t="s">
        <v>9865</v>
      </c>
      <c r="H1518" t="s">
        <v>9869</v>
      </c>
      <c r="I1518" t="s">
        <v>10038</v>
      </c>
      <c r="J1518" t="s">
        <v>10117</v>
      </c>
      <c r="K1518" t="s">
        <v>11606</v>
      </c>
      <c r="L1518" t="s">
        <v>14444</v>
      </c>
      <c r="M1518" t="s">
        <v>14448</v>
      </c>
      <c r="N1518" t="s">
        <v>14808</v>
      </c>
      <c r="O1518">
        <v>10</v>
      </c>
      <c r="P1518">
        <v>254.94</v>
      </c>
      <c r="Q1518" s="3">
        <v>0.22</v>
      </c>
      <c r="R1518">
        <v>43.69</v>
      </c>
      <c r="S1518">
        <v>1988.53</v>
      </c>
      <c r="T1518">
        <v>24.29</v>
      </c>
      <c r="U1518" s="6">
        <f>Table1[[#This Row],[Profit]]/Table1[[#This Row],[Sales]]</f>
        <v>1.2215053330852439E-2</v>
      </c>
      <c r="V1518" t="s">
        <v>15411</v>
      </c>
      <c r="W1518" t="s">
        <v>15414</v>
      </c>
    </row>
    <row r="1519" spans="1:23" x14ac:dyDescent="0.25">
      <c r="A1519" t="s">
        <v>1537</v>
      </c>
      <c r="B1519" s="1">
        <v>45569</v>
      </c>
      <c r="C1519" s="1" t="str">
        <f>TEXT(Table1[[#This Row],[Order Date]],"YYYY")</f>
        <v>2024</v>
      </c>
      <c r="D1519" s="1" t="str">
        <f>TEXT(Table1[[#This Row],[Order Date]],"MMM")</f>
        <v>Oct</v>
      </c>
      <c r="E1519" t="s">
        <v>6525</v>
      </c>
      <c r="F1519" t="s">
        <v>9863</v>
      </c>
      <c r="G1519" t="s">
        <v>9866</v>
      </c>
      <c r="H1519" t="s">
        <v>9870</v>
      </c>
      <c r="I1519" t="s">
        <v>9882</v>
      </c>
      <c r="J1519" t="s">
        <v>10115</v>
      </c>
      <c r="K1519" t="s">
        <v>11607</v>
      </c>
      <c r="L1519" t="s">
        <v>14445</v>
      </c>
      <c r="M1519" t="s">
        <v>14452</v>
      </c>
      <c r="N1519" t="s">
        <v>14999</v>
      </c>
      <c r="O1519">
        <v>4</v>
      </c>
      <c r="P1519">
        <v>779.85</v>
      </c>
      <c r="Q1519" s="3">
        <v>0.13</v>
      </c>
      <c r="R1519">
        <v>12.24</v>
      </c>
      <c r="S1519">
        <v>2713.88</v>
      </c>
      <c r="T1519">
        <v>-122.11</v>
      </c>
      <c r="U1519" s="6">
        <f>Table1[[#This Row],[Profit]]/Table1[[#This Row],[Sales]]</f>
        <v>-4.4994620248500303E-2</v>
      </c>
      <c r="V1519" t="s">
        <v>15146</v>
      </c>
      <c r="W1519" t="s">
        <v>15413</v>
      </c>
    </row>
    <row r="1520" spans="1:23" x14ac:dyDescent="0.25">
      <c r="A1520" t="s">
        <v>1538</v>
      </c>
      <c r="B1520" s="1">
        <v>45362</v>
      </c>
      <c r="C1520" s="1" t="str">
        <f>TEXT(Table1[[#This Row],[Order Date]],"YYYY")</f>
        <v>2024</v>
      </c>
      <c r="D1520" s="1" t="str">
        <f>TEXT(Table1[[#This Row],[Order Date]],"MMM")</f>
        <v>Mar</v>
      </c>
      <c r="E1520" t="s">
        <v>6526</v>
      </c>
      <c r="F1520" t="s">
        <v>9863</v>
      </c>
      <c r="G1520" t="s">
        <v>9866</v>
      </c>
      <c r="H1520" t="s">
        <v>9871</v>
      </c>
      <c r="I1520" t="s">
        <v>10042</v>
      </c>
      <c r="J1520" t="s">
        <v>10152</v>
      </c>
      <c r="K1520" t="s">
        <v>11608</v>
      </c>
      <c r="L1520" t="s">
        <v>14446</v>
      </c>
      <c r="M1520" t="s">
        <v>14450</v>
      </c>
      <c r="N1520" t="s">
        <v>15233</v>
      </c>
      <c r="O1520">
        <v>5</v>
      </c>
      <c r="P1520">
        <v>751.41</v>
      </c>
      <c r="Q1520" s="3">
        <v>0.14000000000000001</v>
      </c>
      <c r="R1520">
        <v>28.24</v>
      </c>
      <c r="S1520">
        <v>3231.06</v>
      </c>
      <c r="T1520">
        <v>-27.36</v>
      </c>
      <c r="U1520" s="6">
        <f>Table1[[#This Row],[Profit]]/Table1[[#This Row],[Sales]]</f>
        <v>-8.4678093257321129E-3</v>
      </c>
      <c r="V1520" t="s">
        <v>15410</v>
      </c>
      <c r="W1520" t="s">
        <v>14886</v>
      </c>
    </row>
    <row r="1521" spans="1:23" x14ac:dyDescent="0.25">
      <c r="A1521" t="s">
        <v>1539</v>
      </c>
      <c r="B1521" s="1">
        <v>45515</v>
      </c>
      <c r="C1521" s="1" t="str">
        <f>TEXT(Table1[[#This Row],[Order Date]],"YYYY")</f>
        <v>2024</v>
      </c>
      <c r="D1521" s="1" t="str">
        <f>TEXT(Table1[[#This Row],[Order Date]],"MMM")</f>
        <v>Aug</v>
      </c>
      <c r="E1521" t="s">
        <v>6527</v>
      </c>
      <c r="F1521" t="s">
        <v>9863</v>
      </c>
      <c r="G1521" t="s">
        <v>9864</v>
      </c>
      <c r="H1521" t="s">
        <v>9869</v>
      </c>
      <c r="I1521" t="s">
        <v>10024</v>
      </c>
      <c r="J1521" t="s">
        <v>10116</v>
      </c>
      <c r="K1521" t="s">
        <v>11609</v>
      </c>
      <c r="L1521" t="s">
        <v>14444</v>
      </c>
      <c r="M1521" t="s">
        <v>14448</v>
      </c>
      <c r="N1521" t="s">
        <v>14564</v>
      </c>
      <c r="O1521">
        <v>10</v>
      </c>
      <c r="P1521">
        <v>352.08</v>
      </c>
      <c r="Q1521" s="3">
        <v>0.25</v>
      </c>
      <c r="R1521">
        <v>8.4700000000000006</v>
      </c>
      <c r="S1521">
        <v>2640.6</v>
      </c>
      <c r="T1521">
        <v>-31.87</v>
      </c>
      <c r="U1521" s="6">
        <f>Table1[[#This Row],[Profit]]/Table1[[#This Row],[Sales]]</f>
        <v>-1.2069226690903583E-2</v>
      </c>
      <c r="V1521" t="s">
        <v>15411</v>
      </c>
      <c r="W1521" t="s">
        <v>15413</v>
      </c>
    </row>
    <row r="1522" spans="1:23" x14ac:dyDescent="0.25">
      <c r="A1522" t="s">
        <v>1540</v>
      </c>
      <c r="B1522" s="1">
        <v>45355</v>
      </c>
      <c r="C1522" s="1" t="str">
        <f>TEXT(Table1[[#This Row],[Order Date]],"YYYY")</f>
        <v>2024</v>
      </c>
      <c r="D1522" s="1" t="str">
        <f>TEXT(Table1[[#This Row],[Order Date]],"MMM")</f>
        <v>Mar</v>
      </c>
      <c r="E1522" t="s">
        <v>6528</v>
      </c>
      <c r="F1522" t="s">
        <v>9863</v>
      </c>
      <c r="G1522" t="s">
        <v>9864</v>
      </c>
      <c r="H1522" t="s">
        <v>9870</v>
      </c>
      <c r="I1522" t="s">
        <v>10012</v>
      </c>
      <c r="J1522" t="s">
        <v>10125</v>
      </c>
      <c r="K1522" t="s">
        <v>11610</v>
      </c>
      <c r="L1522" t="s">
        <v>14446</v>
      </c>
      <c r="M1522" t="s">
        <v>14455</v>
      </c>
      <c r="N1522" t="s">
        <v>15189</v>
      </c>
      <c r="O1522">
        <v>9</v>
      </c>
      <c r="P1522">
        <v>102.79</v>
      </c>
      <c r="Q1522" s="3">
        <v>0.09</v>
      </c>
      <c r="R1522">
        <v>29.91</v>
      </c>
      <c r="S1522">
        <v>841.85</v>
      </c>
      <c r="T1522">
        <v>47.59</v>
      </c>
      <c r="U1522" s="6">
        <f>Table1[[#This Row],[Profit]]/Table1[[#This Row],[Sales]]</f>
        <v>5.6530260735285387E-2</v>
      </c>
      <c r="V1522" t="s">
        <v>15411</v>
      </c>
      <c r="W1522" t="s">
        <v>15412</v>
      </c>
    </row>
    <row r="1523" spans="1:23" x14ac:dyDescent="0.25">
      <c r="A1523" t="s">
        <v>1541</v>
      </c>
      <c r="B1523" s="1">
        <v>45097</v>
      </c>
      <c r="C1523" s="1" t="str">
        <f>TEXT(Table1[[#This Row],[Order Date]],"YYYY")</f>
        <v>2023</v>
      </c>
      <c r="D1523" s="1" t="str">
        <f>TEXT(Table1[[#This Row],[Order Date]],"MMM")</f>
        <v>Jun</v>
      </c>
      <c r="E1523" t="s">
        <v>6529</v>
      </c>
      <c r="F1523" t="s">
        <v>9861</v>
      </c>
      <c r="G1523" t="s">
        <v>9866</v>
      </c>
      <c r="H1523" t="s">
        <v>9869</v>
      </c>
      <c r="I1523" t="s">
        <v>10054</v>
      </c>
      <c r="J1523" t="s">
        <v>10155</v>
      </c>
      <c r="K1523" t="s">
        <v>11611</v>
      </c>
      <c r="L1523" t="s">
        <v>14445</v>
      </c>
      <c r="M1523" t="s">
        <v>14452</v>
      </c>
      <c r="N1523" t="s">
        <v>15052</v>
      </c>
      <c r="O1523">
        <v>8</v>
      </c>
      <c r="P1523">
        <v>279.39999999999998</v>
      </c>
      <c r="Q1523" s="3">
        <v>0.1</v>
      </c>
      <c r="R1523">
        <v>49.11</v>
      </c>
      <c r="S1523">
        <v>2011.68</v>
      </c>
      <c r="T1523">
        <v>500.68</v>
      </c>
      <c r="U1523" s="6">
        <f>Table1[[#This Row],[Profit]]/Table1[[#This Row],[Sales]]</f>
        <v>0.24888650282351069</v>
      </c>
      <c r="V1523" t="s">
        <v>15146</v>
      </c>
      <c r="W1523" t="s">
        <v>15413</v>
      </c>
    </row>
    <row r="1524" spans="1:23" x14ac:dyDescent="0.25">
      <c r="A1524" t="s">
        <v>1542</v>
      </c>
      <c r="B1524" s="1">
        <v>45495</v>
      </c>
      <c r="C1524" s="1" t="str">
        <f>TEXT(Table1[[#This Row],[Order Date]],"YYYY")</f>
        <v>2024</v>
      </c>
      <c r="D1524" s="1" t="str">
        <f>TEXT(Table1[[#This Row],[Order Date]],"MMM")</f>
        <v>Jul</v>
      </c>
      <c r="E1524" t="s">
        <v>6530</v>
      </c>
      <c r="F1524" t="s">
        <v>9862</v>
      </c>
      <c r="G1524" t="s">
        <v>9865</v>
      </c>
      <c r="H1524" t="s">
        <v>9868</v>
      </c>
      <c r="I1524" t="s">
        <v>9959</v>
      </c>
      <c r="J1524" t="s">
        <v>10135</v>
      </c>
      <c r="K1524" t="s">
        <v>11612</v>
      </c>
      <c r="L1524" t="s">
        <v>14444</v>
      </c>
      <c r="M1524" t="s">
        <v>14447</v>
      </c>
      <c r="N1524" t="s">
        <v>14762</v>
      </c>
      <c r="O1524">
        <v>7</v>
      </c>
      <c r="P1524">
        <v>511.96</v>
      </c>
      <c r="Q1524" s="3">
        <v>0.01</v>
      </c>
      <c r="R1524">
        <v>18.22</v>
      </c>
      <c r="S1524">
        <v>3547.88</v>
      </c>
      <c r="T1524">
        <v>77.3</v>
      </c>
      <c r="U1524" s="6">
        <f>Table1[[#This Row],[Profit]]/Table1[[#This Row],[Sales]]</f>
        <v>2.1787659109101774E-2</v>
      </c>
      <c r="V1524" t="s">
        <v>15411</v>
      </c>
      <c r="W1524" t="s">
        <v>15413</v>
      </c>
    </row>
    <row r="1525" spans="1:23" x14ac:dyDescent="0.25">
      <c r="A1525" t="s">
        <v>1543</v>
      </c>
      <c r="B1525" s="1">
        <v>45636</v>
      </c>
      <c r="C1525" s="1" t="str">
        <f>TEXT(Table1[[#This Row],[Order Date]],"YYYY")</f>
        <v>2024</v>
      </c>
      <c r="D1525" s="1" t="str">
        <f>TEXT(Table1[[#This Row],[Order Date]],"MMM")</f>
        <v>Dec</v>
      </c>
      <c r="E1525" t="s">
        <v>6531</v>
      </c>
      <c r="F1525" t="s">
        <v>9862</v>
      </c>
      <c r="G1525" t="s">
        <v>9864</v>
      </c>
      <c r="H1525" t="s">
        <v>9868</v>
      </c>
      <c r="I1525" t="s">
        <v>10088</v>
      </c>
      <c r="J1525" t="s">
        <v>10163</v>
      </c>
      <c r="K1525" t="s">
        <v>11613</v>
      </c>
      <c r="L1525" t="s">
        <v>14445</v>
      </c>
      <c r="M1525" t="s">
        <v>14451</v>
      </c>
      <c r="N1525" t="s">
        <v>15114</v>
      </c>
      <c r="O1525">
        <v>1</v>
      </c>
      <c r="P1525">
        <v>393.46</v>
      </c>
      <c r="Q1525" s="3">
        <v>0.12</v>
      </c>
      <c r="R1525">
        <v>25.45</v>
      </c>
      <c r="S1525">
        <v>346.24</v>
      </c>
      <c r="T1525">
        <v>-5.29</v>
      </c>
      <c r="U1525" s="6">
        <f>Table1[[#This Row],[Profit]]/Table1[[#This Row],[Sales]]</f>
        <v>-1.5278419593345655E-2</v>
      </c>
      <c r="V1525" t="s">
        <v>15146</v>
      </c>
      <c r="W1525" t="s">
        <v>15412</v>
      </c>
    </row>
    <row r="1526" spans="1:23" x14ac:dyDescent="0.25">
      <c r="A1526" t="s">
        <v>1544</v>
      </c>
      <c r="B1526" s="1">
        <v>45431</v>
      </c>
      <c r="C1526" s="1" t="str">
        <f>TEXT(Table1[[#This Row],[Order Date]],"YYYY")</f>
        <v>2024</v>
      </c>
      <c r="D1526" s="1" t="str">
        <f>TEXT(Table1[[#This Row],[Order Date]],"MMM")</f>
        <v>May</v>
      </c>
      <c r="E1526" t="s">
        <v>6532</v>
      </c>
      <c r="F1526" t="s">
        <v>9862</v>
      </c>
      <c r="G1526" t="s">
        <v>9864</v>
      </c>
      <c r="H1526" t="s">
        <v>9868</v>
      </c>
      <c r="I1526" t="s">
        <v>10045</v>
      </c>
      <c r="J1526" t="s">
        <v>10148</v>
      </c>
      <c r="K1526" t="s">
        <v>11614</v>
      </c>
      <c r="L1526" t="s">
        <v>14444</v>
      </c>
      <c r="M1526" t="s">
        <v>14447</v>
      </c>
      <c r="N1526" t="s">
        <v>15234</v>
      </c>
      <c r="O1526">
        <v>6</v>
      </c>
      <c r="P1526">
        <v>417.81</v>
      </c>
      <c r="Q1526" s="3">
        <v>0.14000000000000001</v>
      </c>
      <c r="R1526">
        <v>22.47</v>
      </c>
      <c r="S1526">
        <v>2155.9</v>
      </c>
      <c r="T1526">
        <v>113.8</v>
      </c>
      <c r="U1526" s="6">
        <f>Table1[[#This Row],[Profit]]/Table1[[#This Row],[Sales]]</f>
        <v>5.2785379655828191E-2</v>
      </c>
      <c r="V1526" t="s">
        <v>15410</v>
      </c>
      <c r="W1526" t="s">
        <v>15412</v>
      </c>
    </row>
    <row r="1527" spans="1:23" x14ac:dyDescent="0.25">
      <c r="A1527" t="s">
        <v>1545</v>
      </c>
      <c r="B1527" s="1">
        <v>45537</v>
      </c>
      <c r="C1527" s="1" t="str">
        <f>TEXT(Table1[[#This Row],[Order Date]],"YYYY")</f>
        <v>2024</v>
      </c>
      <c r="D1527" s="1" t="str">
        <f>TEXT(Table1[[#This Row],[Order Date]],"MMM")</f>
        <v>Sep</v>
      </c>
      <c r="E1527" t="s">
        <v>6533</v>
      </c>
      <c r="F1527" t="s">
        <v>9863</v>
      </c>
      <c r="G1527" t="s">
        <v>9864</v>
      </c>
      <c r="H1527" t="s">
        <v>9868</v>
      </c>
      <c r="I1527" t="s">
        <v>10102</v>
      </c>
      <c r="J1527" t="s">
        <v>10143</v>
      </c>
      <c r="K1527" t="s">
        <v>11615</v>
      </c>
      <c r="L1527" t="s">
        <v>14444</v>
      </c>
      <c r="M1527" t="s">
        <v>14448</v>
      </c>
      <c r="N1527" t="s">
        <v>14651</v>
      </c>
      <c r="O1527">
        <v>4</v>
      </c>
      <c r="P1527">
        <v>247.69</v>
      </c>
      <c r="Q1527" s="3">
        <v>0.17</v>
      </c>
      <c r="R1527">
        <v>26.65</v>
      </c>
      <c r="S1527">
        <v>822.33</v>
      </c>
      <c r="T1527">
        <v>-72.09</v>
      </c>
      <c r="U1527" s="6">
        <f>Table1[[#This Row],[Profit]]/Table1[[#This Row],[Sales]]</f>
        <v>-8.7665535733829486E-2</v>
      </c>
      <c r="V1527" t="s">
        <v>15411</v>
      </c>
      <c r="W1527" t="s">
        <v>15414</v>
      </c>
    </row>
    <row r="1528" spans="1:23" x14ac:dyDescent="0.25">
      <c r="A1528" t="s">
        <v>1546</v>
      </c>
      <c r="B1528" s="1">
        <v>45604</v>
      </c>
      <c r="C1528" s="1" t="str">
        <f>TEXT(Table1[[#This Row],[Order Date]],"YYYY")</f>
        <v>2024</v>
      </c>
      <c r="D1528" s="1" t="str">
        <f>TEXT(Table1[[#This Row],[Order Date]],"MMM")</f>
        <v>Nov</v>
      </c>
      <c r="E1528" t="s">
        <v>6534</v>
      </c>
      <c r="F1528" t="s">
        <v>9861</v>
      </c>
      <c r="G1528" t="s">
        <v>9865</v>
      </c>
      <c r="H1528" t="s">
        <v>9869</v>
      </c>
      <c r="I1528" t="s">
        <v>10107</v>
      </c>
      <c r="J1528" t="s">
        <v>9950</v>
      </c>
      <c r="K1528" t="s">
        <v>11616</v>
      </c>
      <c r="L1528" t="s">
        <v>14446</v>
      </c>
      <c r="M1528" t="s">
        <v>14450</v>
      </c>
      <c r="N1528" t="s">
        <v>14915</v>
      </c>
      <c r="O1528">
        <v>6</v>
      </c>
      <c r="P1528">
        <v>795.15</v>
      </c>
      <c r="Q1528" s="3">
        <v>0.08</v>
      </c>
      <c r="R1528">
        <v>24.74</v>
      </c>
      <c r="S1528">
        <v>4389.2299999999996</v>
      </c>
      <c r="T1528">
        <v>678.49</v>
      </c>
      <c r="U1528" s="6">
        <f>Table1[[#This Row],[Profit]]/Table1[[#This Row],[Sales]]</f>
        <v>0.15458064398539154</v>
      </c>
      <c r="V1528" t="s">
        <v>15411</v>
      </c>
      <c r="W1528" t="s">
        <v>15413</v>
      </c>
    </row>
    <row r="1529" spans="1:23" x14ac:dyDescent="0.25">
      <c r="A1529" t="s">
        <v>1547</v>
      </c>
      <c r="B1529" s="1">
        <v>45324</v>
      </c>
      <c r="C1529" s="1" t="str">
        <f>TEXT(Table1[[#This Row],[Order Date]],"YYYY")</f>
        <v>2024</v>
      </c>
      <c r="D1529" s="1" t="str">
        <f>TEXT(Table1[[#This Row],[Order Date]],"MMM")</f>
        <v>Feb</v>
      </c>
      <c r="E1529" t="s">
        <v>6535</v>
      </c>
      <c r="F1529" t="s">
        <v>9862</v>
      </c>
      <c r="G1529" t="s">
        <v>9864</v>
      </c>
      <c r="H1529" t="s">
        <v>9871</v>
      </c>
      <c r="I1529" t="s">
        <v>9920</v>
      </c>
      <c r="J1529" t="s">
        <v>10163</v>
      </c>
      <c r="K1529" t="s">
        <v>10948</v>
      </c>
      <c r="L1529" t="s">
        <v>14444</v>
      </c>
      <c r="M1529" t="s">
        <v>14454</v>
      </c>
      <c r="N1529" t="s">
        <v>15235</v>
      </c>
      <c r="O1529">
        <v>1</v>
      </c>
      <c r="P1529">
        <v>566.74</v>
      </c>
      <c r="Q1529" s="3">
        <v>0.27</v>
      </c>
      <c r="R1529">
        <v>49.28</v>
      </c>
      <c r="S1529">
        <v>413.72</v>
      </c>
      <c r="T1529">
        <v>96.09</v>
      </c>
      <c r="U1529" s="6">
        <f>Table1[[#This Row],[Profit]]/Table1[[#This Row],[Sales]]</f>
        <v>0.23225853234071353</v>
      </c>
      <c r="V1529" t="s">
        <v>15146</v>
      </c>
      <c r="W1529" t="s">
        <v>15414</v>
      </c>
    </row>
    <row r="1530" spans="1:23" x14ac:dyDescent="0.25">
      <c r="A1530" t="s">
        <v>1548</v>
      </c>
      <c r="B1530" s="1">
        <v>45583</v>
      </c>
      <c r="C1530" s="1" t="str">
        <f>TEXT(Table1[[#This Row],[Order Date]],"YYYY")</f>
        <v>2024</v>
      </c>
      <c r="D1530" s="1" t="str">
        <f>TEXT(Table1[[#This Row],[Order Date]],"MMM")</f>
        <v>Oct</v>
      </c>
      <c r="E1530" t="s">
        <v>6536</v>
      </c>
      <c r="F1530" t="s">
        <v>9863</v>
      </c>
      <c r="G1530" t="s">
        <v>9866</v>
      </c>
      <c r="H1530" t="s">
        <v>9871</v>
      </c>
      <c r="I1530" t="s">
        <v>10099</v>
      </c>
      <c r="J1530" t="s">
        <v>10151</v>
      </c>
      <c r="K1530" t="s">
        <v>11617</v>
      </c>
      <c r="L1530" t="s">
        <v>14446</v>
      </c>
      <c r="M1530" t="s">
        <v>14450</v>
      </c>
      <c r="N1530" t="s">
        <v>15222</v>
      </c>
      <c r="O1530">
        <v>5</v>
      </c>
      <c r="P1530">
        <v>636.66999999999996</v>
      </c>
      <c r="Q1530" s="3">
        <v>0.22</v>
      </c>
      <c r="R1530">
        <v>46.31</v>
      </c>
      <c r="S1530">
        <v>2483.0100000000002</v>
      </c>
      <c r="T1530">
        <v>-154.75</v>
      </c>
      <c r="U1530" s="6">
        <f>Table1[[#This Row],[Profit]]/Table1[[#This Row],[Sales]]</f>
        <v>-6.2323550851587382E-2</v>
      </c>
      <c r="V1530" t="s">
        <v>15410</v>
      </c>
      <c r="W1530" t="s">
        <v>14886</v>
      </c>
    </row>
    <row r="1531" spans="1:23" x14ac:dyDescent="0.25">
      <c r="A1531" t="s">
        <v>1549</v>
      </c>
      <c r="B1531" s="1">
        <v>45340</v>
      </c>
      <c r="C1531" s="1" t="str">
        <f>TEXT(Table1[[#This Row],[Order Date]],"YYYY")</f>
        <v>2024</v>
      </c>
      <c r="D1531" s="1" t="str">
        <f>TEXT(Table1[[#This Row],[Order Date]],"MMM")</f>
        <v>Feb</v>
      </c>
      <c r="E1531" t="s">
        <v>6537</v>
      </c>
      <c r="F1531" t="s">
        <v>9863</v>
      </c>
      <c r="G1531" t="s">
        <v>9866</v>
      </c>
      <c r="H1531" t="s">
        <v>9867</v>
      </c>
      <c r="I1531" t="s">
        <v>9983</v>
      </c>
      <c r="J1531" t="s">
        <v>10115</v>
      </c>
      <c r="K1531" t="s">
        <v>11618</v>
      </c>
      <c r="L1531" t="s">
        <v>14444</v>
      </c>
      <c r="M1531" t="s">
        <v>14447</v>
      </c>
      <c r="N1531" t="s">
        <v>15091</v>
      </c>
      <c r="O1531">
        <v>5</v>
      </c>
      <c r="P1531">
        <v>694.38</v>
      </c>
      <c r="Q1531" s="3">
        <v>0.24</v>
      </c>
      <c r="R1531">
        <v>38.6</v>
      </c>
      <c r="S1531">
        <v>2638.64</v>
      </c>
      <c r="T1531">
        <v>379.16</v>
      </c>
      <c r="U1531" s="6">
        <f>Table1[[#This Row],[Profit]]/Table1[[#This Row],[Sales]]</f>
        <v>0.14369523694024197</v>
      </c>
      <c r="V1531" t="s">
        <v>15409</v>
      </c>
      <c r="W1531" t="s">
        <v>15413</v>
      </c>
    </row>
    <row r="1532" spans="1:23" x14ac:dyDescent="0.25">
      <c r="A1532" t="s">
        <v>1550</v>
      </c>
      <c r="B1532" s="1">
        <v>45316</v>
      </c>
      <c r="C1532" s="1" t="str">
        <f>TEXT(Table1[[#This Row],[Order Date]],"YYYY")</f>
        <v>2024</v>
      </c>
      <c r="D1532" s="1" t="str">
        <f>TEXT(Table1[[#This Row],[Order Date]],"MMM")</f>
        <v>Jan</v>
      </c>
      <c r="E1532" t="s">
        <v>6538</v>
      </c>
      <c r="F1532" t="s">
        <v>9861</v>
      </c>
      <c r="G1532" t="s">
        <v>9866</v>
      </c>
      <c r="H1532" t="s">
        <v>9867</v>
      </c>
      <c r="I1532" t="s">
        <v>9895</v>
      </c>
      <c r="J1532" t="s">
        <v>10140</v>
      </c>
      <c r="K1532" t="s">
        <v>11619</v>
      </c>
      <c r="L1532" t="s">
        <v>14446</v>
      </c>
      <c r="M1532" t="s">
        <v>14455</v>
      </c>
      <c r="N1532" t="s">
        <v>15154</v>
      </c>
      <c r="O1532">
        <v>1</v>
      </c>
      <c r="P1532">
        <v>365.1</v>
      </c>
      <c r="Q1532" s="3">
        <v>0.24</v>
      </c>
      <c r="R1532">
        <v>26.93</v>
      </c>
      <c r="S1532">
        <v>277.48</v>
      </c>
      <c r="T1532">
        <v>8.5399999999999991</v>
      </c>
      <c r="U1532" s="6">
        <f>Table1[[#This Row],[Profit]]/Table1[[#This Row],[Sales]]</f>
        <v>3.0776992936427845E-2</v>
      </c>
      <c r="V1532" t="s">
        <v>15411</v>
      </c>
      <c r="W1532" t="s">
        <v>15413</v>
      </c>
    </row>
    <row r="1533" spans="1:23" x14ac:dyDescent="0.25">
      <c r="A1533" t="s">
        <v>1551</v>
      </c>
      <c r="B1533" s="1">
        <v>44902</v>
      </c>
      <c r="C1533" s="1" t="str">
        <f>TEXT(Table1[[#This Row],[Order Date]],"YYYY")</f>
        <v>2022</v>
      </c>
      <c r="D1533" s="1" t="str">
        <f>TEXT(Table1[[#This Row],[Order Date]],"MMM")</f>
        <v>Dec</v>
      </c>
      <c r="E1533" t="s">
        <v>6539</v>
      </c>
      <c r="F1533" t="s">
        <v>9862</v>
      </c>
      <c r="G1533" t="s">
        <v>9864</v>
      </c>
      <c r="H1533" t="s">
        <v>9870</v>
      </c>
      <c r="I1533" t="s">
        <v>9928</v>
      </c>
      <c r="J1533" t="s">
        <v>10148</v>
      </c>
      <c r="K1533" t="s">
        <v>11620</v>
      </c>
      <c r="L1533" t="s">
        <v>14444</v>
      </c>
      <c r="M1533" t="s">
        <v>14447</v>
      </c>
      <c r="N1533" t="s">
        <v>15236</v>
      </c>
      <c r="O1533">
        <v>10</v>
      </c>
      <c r="P1533">
        <v>536.37</v>
      </c>
      <c r="Q1533" s="3">
        <v>0.28000000000000003</v>
      </c>
      <c r="R1533">
        <v>21.47</v>
      </c>
      <c r="S1533">
        <v>3861.86</v>
      </c>
      <c r="T1533">
        <v>81.58</v>
      </c>
      <c r="U1533" s="6">
        <f>Table1[[#This Row],[Profit]]/Table1[[#This Row],[Sales]]</f>
        <v>2.1124535845421635E-2</v>
      </c>
      <c r="V1533" t="s">
        <v>15411</v>
      </c>
      <c r="W1533" t="s">
        <v>15413</v>
      </c>
    </row>
    <row r="1534" spans="1:23" x14ac:dyDescent="0.25">
      <c r="A1534" t="s">
        <v>1552</v>
      </c>
      <c r="B1534" s="1">
        <v>45269</v>
      </c>
      <c r="C1534" s="1" t="str">
        <f>TEXT(Table1[[#This Row],[Order Date]],"YYYY")</f>
        <v>2023</v>
      </c>
      <c r="D1534" s="1" t="str">
        <f>TEXT(Table1[[#This Row],[Order Date]],"MMM")</f>
        <v>Dec</v>
      </c>
      <c r="E1534" t="s">
        <v>6540</v>
      </c>
      <c r="F1534" t="s">
        <v>9862</v>
      </c>
      <c r="G1534" t="s">
        <v>9864</v>
      </c>
      <c r="H1534" t="s">
        <v>9867</v>
      </c>
      <c r="I1534" t="s">
        <v>10011</v>
      </c>
      <c r="J1534" t="s">
        <v>10121</v>
      </c>
      <c r="K1534" t="s">
        <v>11621</v>
      </c>
      <c r="L1534" t="s">
        <v>14446</v>
      </c>
      <c r="M1534" t="s">
        <v>14455</v>
      </c>
      <c r="N1534" t="s">
        <v>14779</v>
      </c>
      <c r="O1534">
        <v>4</v>
      </c>
      <c r="P1534">
        <v>64.41</v>
      </c>
      <c r="Q1534" s="3">
        <v>0.01</v>
      </c>
      <c r="R1534">
        <v>9.1199999999999992</v>
      </c>
      <c r="S1534">
        <v>255.06</v>
      </c>
      <c r="T1534">
        <v>33.72</v>
      </c>
      <c r="U1534" s="6">
        <f>Table1[[#This Row],[Profit]]/Table1[[#This Row],[Sales]]</f>
        <v>0.13220418725005881</v>
      </c>
      <c r="V1534" t="s">
        <v>15410</v>
      </c>
      <c r="W1534" t="s">
        <v>14886</v>
      </c>
    </row>
    <row r="1535" spans="1:23" x14ac:dyDescent="0.25">
      <c r="A1535" t="s">
        <v>1553</v>
      </c>
      <c r="B1535" s="1">
        <v>45397</v>
      </c>
      <c r="C1535" s="1" t="str">
        <f>TEXT(Table1[[#This Row],[Order Date]],"YYYY")</f>
        <v>2024</v>
      </c>
      <c r="D1535" s="1" t="str">
        <f>TEXT(Table1[[#This Row],[Order Date]],"MMM")</f>
        <v>Apr</v>
      </c>
      <c r="E1535" t="s">
        <v>6541</v>
      </c>
      <c r="F1535" t="s">
        <v>9861</v>
      </c>
      <c r="G1535" t="s">
        <v>9865</v>
      </c>
      <c r="H1535" t="s">
        <v>9868</v>
      </c>
      <c r="I1535" t="s">
        <v>10046</v>
      </c>
      <c r="J1535" t="s">
        <v>10128</v>
      </c>
      <c r="K1535" t="s">
        <v>11135</v>
      </c>
      <c r="L1535" t="s">
        <v>14446</v>
      </c>
      <c r="M1535" t="s">
        <v>14455</v>
      </c>
      <c r="N1535" t="s">
        <v>14975</v>
      </c>
      <c r="O1535">
        <v>6</v>
      </c>
      <c r="P1535">
        <v>220.82</v>
      </c>
      <c r="Q1535" s="3">
        <v>0.24</v>
      </c>
      <c r="R1535">
        <v>25.01</v>
      </c>
      <c r="S1535">
        <v>1006.94</v>
      </c>
      <c r="T1535">
        <v>257.54000000000002</v>
      </c>
      <c r="U1535" s="6">
        <f>Table1[[#This Row],[Profit]]/Table1[[#This Row],[Sales]]</f>
        <v>0.25576499096271876</v>
      </c>
      <c r="V1535" t="s">
        <v>15409</v>
      </c>
      <c r="W1535" t="s">
        <v>15414</v>
      </c>
    </row>
    <row r="1536" spans="1:23" x14ac:dyDescent="0.25">
      <c r="A1536" t="s">
        <v>1554</v>
      </c>
      <c r="B1536" s="1">
        <v>45554</v>
      </c>
      <c r="C1536" s="1" t="str">
        <f>TEXT(Table1[[#This Row],[Order Date]],"YYYY")</f>
        <v>2024</v>
      </c>
      <c r="D1536" s="1" t="str">
        <f>TEXT(Table1[[#This Row],[Order Date]],"MMM")</f>
        <v>Sep</v>
      </c>
      <c r="E1536" t="s">
        <v>6542</v>
      </c>
      <c r="F1536" t="s">
        <v>9863</v>
      </c>
      <c r="G1536" t="s">
        <v>9865</v>
      </c>
      <c r="H1536" t="s">
        <v>9867</v>
      </c>
      <c r="I1536" t="s">
        <v>10107</v>
      </c>
      <c r="J1536" t="s">
        <v>10142</v>
      </c>
      <c r="K1536" t="s">
        <v>10971</v>
      </c>
      <c r="L1536" t="s">
        <v>14444</v>
      </c>
      <c r="M1536" t="s">
        <v>14448</v>
      </c>
      <c r="N1536" t="s">
        <v>14529</v>
      </c>
      <c r="O1536">
        <v>9</v>
      </c>
      <c r="P1536">
        <v>334.64</v>
      </c>
      <c r="Q1536" s="3">
        <v>0.22</v>
      </c>
      <c r="R1536">
        <v>34.130000000000003</v>
      </c>
      <c r="S1536">
        <v>2349.17</v>
      </c>
      <c r="T1536">
        <v>-213.62</v>
      </c>
      <c r="U1536" s="6">
        <f>Table1[[#This Row],[Profit]]/Table1[[#This Row],[Sales]]</f>
        <v>-9.0934244860950891E-2</v>
      </c>
      <c r="V1536" t="s">
        <v>15409</v>
      </c>
      <c r="W1536" t="s">
        <v>15413</v>
      </c>
    </row>
    <row r="1537" spans="1:23" x14ac:dyDescent="0.25">
      <c r="A1537" t="s">
        <v>1555</v>
      </c>
      <c r="B1537" s="1">
        <v>45073</v>
      </c>
      <c r="C1537" s="1" t="str">
        <f>TEXT(Table1[[#This Row],[Order Date]],"YYYY")</f>
        <v>2023</v>
      </c>
      <c r="D1537" s="1" t="str">
        <f>TEXT(Table1[[#This Row],[Order Date]],"MMM")</f>
        <v>May</v>
      </c>
      <c r="E1537" t="s">
        <v>6543</v>
      </c>
      <c r="F1537" t="s">
        <v>9862</v>
      </c>
      <c r="G1537" t="s">
        <v>9865</v>
      </c>
      <c r="H1537" t="s">
        <v>9867</v>
      </c>
      <c r="I1537" t="s">
        <v>9921</v>
      </c>
      <c r="J1537" t="s">
        <v>10145</v>
      </c>
      <c r="K1537" t="s">
        <v>11622</v>
      </c>
      <c r="L1537" t="s">
        <v>14445</v>
      </c>
      <c r="M1537" t="s">
        <v>14452</v>
      </c>
      <c r="N1537" t="s">
        <v>14475</v>
      </c>
      <c r="O1537">
        <v>9</v>
      </c>
      <c r="P1537">
        <v>380.65</v>
      </c>
      <c r="Q1537" s="3">
        <v>0.17</v>
      </c>
      <c r="R1537">
        <v>14.96</v>
      </c>
      <c r="S1537">
        <v>2843.46</v>
      </c>
      <c r="T1537">
        <v>83.91</v>
      </c>
      <c r="U1537" s="6">
        <f>Table1[[#This Row],[Profit]]/Table1[[#This Row],[Sales]]</f>
        <v>2.9509822540144753E-2</v>
      </c>
      <c r="V1537" t="s">
        <v>15411</v>
      </c>
      <c r="W1537" t="s">
        <v>15412</v>
      </c>
    </row>
    <row r="1538" spans="1:23" x14ac:dyDescent="0.25">
      <c r="A1538" t="s">
        <v>1556</v>
      </c>
      <c r="B1538" s="1">
        <v>45896</v>
      </c>
      <c r="C1538" s="1" t="str">
        <f>TEXT(Table1[[#This Row],[Order Date]],"YYYY")</f>
        <v>2025</v>
      </c>
      <c r="D1538" s="1" t="str">
        <f>TEXT(Table1[[#This Row],[Order Date]],"MMM")</f>
        <v>Aug</v>
      </c>
      <c r="E1538" t="s">
        <v>6544</v>
      </c>
      <c r="F1538" t="s">
        <v>9863</v>
      </c>
      <c r="G1538" t="s">
        <v>9866</v>
      </c>
      <c r="H1538" t="s">
        <v>9871</v>
      </c>
      <c r="I1538" t="s">
        <v>9995</v>
      </c>
      <c r="J1538" t="s">
        <v>10134</v>
      </c>
      <c r="K1538" t="s">
        <v>11623</v>
      </c>
      <c r="L1538" t="s">
        <v>14445</v>
      </c>
      <c r="M1538" t="s">
        <v>14452</v>
      </c>
      <c r="N1538" t="s">
        <v>14770</v>
      </c>
      <c r="O1538">
        <v>10</v>
      </c>
      <c r="P1538">
        <v>288.81</v>
      </c>
      <c r="Q1538" s="3">
        <v>0.23</v>
      </c>
      <c r="R1538">
        <v>43.93</v>
      </c>
      <c r="S1538">
        <v>2223.84</v>
      </c>
      <c r="T1538">
        <v>622.52</v>
      </c>
      <c r="U1538" s="6">
        <f>Table1[[#This Row],[Profit]]/Table1[[#This Row],[Sales]]</f>
        <v>0.2799302108065328</v>
      </c>
      <c r="V1538" t="s">
        <v>15411</v>
      </c>
      <c r="W1538" t="s">
        <v>15413</v>
      </c>
    </row>
    <row r="1539" spans="1:23" x14ac:dyDescent="0.25">
      <c r="A1539" t="s">
        <v>1557</v>
      </c>
      <c r="B1539" s="1">
        <v>45248</v>
      </c>
      <c r="C1539" s="1" t="str">
        <f>TEXT(Table1[[#This Row],[Order Date]],"YYYY")</f>
        <v>2023</v>
      </c>
      <c r="D1539" s="1" t="str">
        <f>TEXT(Table1[[#This Row],[Order Date]],"MMM")</f>
        <v>Nov</v>
      </c>
      <c r="E1539" t="s">
        <v>6545</v>
      </c>
      <c r="F1539" t="s">
        <v>9863</v>
      </c>
      <c r="G1539" t="s">
        <v>9864</v>
      </c>
      <c r="H1539" t="s">
        <v>9870</v>
      </c>
      <c r="I1539" t="s">
        <v>9952</v>
      </c>
      <c r="J1539" t="s">
        <v>10125</v>
      </c>
      <c r="K1539" t="s">
        <v>11624</v>
      </c>
      <c r="L1539" t="s">
        <v>14446</v>
      </c>
      <c r="M1539" t="s">
        <v>14453</v>
      </c>
      <c r="N1539" t="s">
        <v>14718</v>
      </c>
      <c r="O1539">
        <v>3</v>
      </c>
      <c r="P1539">
        <v>118.77</v>
      </c>
      <c r="Q1539" s="3">
        <v>0.16</v>
      </c>
      <c r="R1539">
        <v>14.42</v>
      </c>
      <c r="S1539">
        <v>299.3</v>
      </c>
      <c r="T1539">
        <v>76.97</v>
      </c>
      <c r="U1539" s="6">
        <f>Table1[[#This Row],[Profit]]/Table1[[#This Row],[Sales]]</f>
        <v>0.25716672235215504</v>
      </c>
      <c r="V1539" t="s">
        <v>15411</v>
      </c>
      <c r="W1539" t="s">
        <v>15414</v>
      </c>
    </row>
    <row r="1540" spans="1:23" x14ac:dyDescent="0.25">
      <c r="A1540" t="s">
        <v>1558</v>
      </c>
      <c r="B1540" s="1">
        <v>44974</v>
      </c>
      <c r="C1540" s="1" t="str">
        <f>TEXT(Table1[[#This Row],[Order Date]],"YYYY")</f>
        <v>2023</v>
      </c>
      <c r="D1540" s="1" t="str">
        <f>TEXT(Table1[[#This Row],[Order Date]],"MMM")</f>
        <v>Feb</v>
      </c>
      <c r="E1540" t="s">
        <v>6546</v>
      </c>
      <c r="F1540" t="s">
        <v>9861</v>
      </c>
      <c r="G1540" t="s">
        <v>9865</v>
      </c>
      <c r="H1540" t="s">
        <v>9870</v>
      </c>
      <c r="I1540" t="s">
        <v>9997</v>
      </c>
      <c r="J1540" t="s">
        <v>10159</v>
      </c>
      <c r="K1540" t="s">
        <v>11625</v>
      </c>
      <c r="L1540" t="s">
        <v>14446</v>
      </c>
      <c r="M1540" t="s">
        <v>14450</v>
      </c>
      <c r="N1540" t="s">
        <v>14506</v>
      </c>
      <c r="O1540">
        <v>6</v>
      </c>
      <c r="P1540">
        <v>227.89</v>
      </c>
      <c r="Q1540" s="3">
        <v>0.28000000000000003</v>
      </c>
      <c r="R1540">
        <v>47.46</v>
      </c>
      <c r="S1540">
        <v>984.48</v>
      </c>
      <c r="T1540">
        <v>-34.229999999999997</v>
      </c>
      <c r="U1540" s="6">
        <f>Table1[[#This Row],[Profit]]/Table1[[#This Row],[Sales]]</f>
        <v>-3.4769624573378836E-2</v>
      </c>
      <c r="V1540" t="s">
        <v>15410</v>
      </c>
      <c r="W1540" t="s">
        <v>15414</v>
      </c>
    </row>
    <row r="1541" spans="1:23" x14ac:dyDescent="0.25">
      <c r="A1541" t="s">
        <v>1559</v>
      </c>
      <c r="B1541" s="1">
        <v>45859</v>
      </c>
      <c r="C1541" s="1" t="str">
        <f>TEXT(Table1[[#This Row],[Order Date]],"YYYY")</f>
        <v>2025</v>
      </c>
      <c r="D1541" s="1" t="str">
        <f>TEXT(Table1[[#This Row],[Order Date]],"MMM")</f>
        <v>Jul</v>
      </c>
      <c r="E1541" t="s">
        <v>6547</v>
      </c>
      <c r="F1541" t="s">
        <v>9861</v>
      </c>
      <c r="G1541" t="s">
        <v>9865</v>
      </c>
      <c r="H1541" t="s">
        <v>9867</v>
      </c>
      <c r="I1541" t="s">
        <v>9978</v>
      </c>
      <c r="J1541" t="s">
        <v>10161</v>
      </c>
      <c r="K1541" t="s">
        <v>11626</v>
      </c>
      <c r="L1541" t="s">
        <v>14444</v>
      </c>
      <c r="M1541" t="s">
        <v>14448</v>
      </c>
      <c r="N1541" t="s">
        <v>15237</v>
      </c>
      <c r="O1541">
        <v>10</v>
      </c>
      <c r="P1541">
        <v>311.94</v>
      </c>
      <c r="Q1541" s="3">
        <v>0.28999999999999998</v>
      </c>
      <c r="R1541">
        <v>40.409999999999997</v>
      </c>
      <c r="S1541">
        <v>2214.77</v>
      </c>
      <c r="T1541">
        <v>487.79</v>
      </c>
      <c r="U1541" s="6">
        <f>Table1[[#This Row],[Profit]]/Table1[[#This Row],[Sales]]</f>
        <v>0.22024408855095565</v>
      </c>
      <c r="V1541" t="s">
        <v>15409</v>
      </c>
      <c r="W1541" t="s">
        <v>15414</v>
      </c>
    </row>
    <row r="1542" spans="1:23" x14ac:dyDescent="0.25">
      <c r="A1542" t="s">
        <v>1560</v>
      </c>
      <c r="B1542" s="1">
        <v>45501</v>
      </c>
      <c r="C1542" s="1" t="str">
        <f>TEXT(Table1[[#This Row],[Order Date]],"YYYY")</f>
        <v>2024</v>
      </c>
      <c r="D1542" s="1" t="str">
        <f>TEXT(Table1[[#This Row],[Order Date]],"MMM")</f>
        <v>Jul</v>
      </c>
      <c r="E1542" t="s">
        <v>6548</v>
      </c>
      <c r="F1542" t="s">
        <v>9862</v>
      </c>
      <c r="G1542" t="s">
        <v>9865</v>
      </c>
      <c r="H1542" t="s">
        <v>9870</v>
      </c>
      <c r="I1542" t="s">
        <v>9990</v>
      </c>
      <c r="J1542" t="s">
        <v>10156</v>
      </c>
      <c r="K1542" t="s">
        <v>11627</v>
      </c>
      <c r="L1542" t="s">
        <v>14446</v>
      </c>
      <c r="M1542" t="s">
        <v>14455</v>
      </c>
      <c r="N1542" t="s">
        <v>14810</v>
      </c>
      <c r="O1542">
        <v>5</v>
      </c>
      <c r="P1542">
        <v>184.42</v>
      </c>
      <c r="Q1542" s="3">
        <v>0.01</v>
      </c>
      <c r="R1542">
        <v>31.71</v>
      </c>
      <c r="S1542">
        <v>912.88</v>
      </c>
      <c r="T1542">
        <v>224.61</v>
      </c>
      <c r="U1542" s="6">
        <f>Table1[[#This Row],[Profit]]/Table1[[#This Row],[Sales]]</f>
        <v>0.24604548242923496</v>
      </c>
      <c r="V1542" t="s">
        <v>15410</v>
      </c>
      <c r="W1542" t="s">
        <v>15413</v>
      </c>
    </row>
    <row r="1543" spans="1:23" x14ac:dyDescent="0.25">
      <c r="A1543" t="s">
        <v>1561</v>
      </c>
      <c r="B1543" s="1">
        <v>45315</v>
      </c>
      <c r="C1543" s="1" t="str">
        <f>TEXT(Table1[[#This Row],[Order Date]],"YYYY")</f>
        <v>2024</v>
      </c>
      <c r="D1543" s="1" t="str">
        <f>TEXT(Table1[[#This Row],[Order Date]],"MMM")</f>
        <v>Jan</v>
      </c>
      <c r="E1543" t="s">
        <v>6549</v>
      </c>
      <c r="F1543" t="s">
        <v>9862</v>
      </c>
      <c r="G1543" t="s">
        <v>9866</v>
      </c>
      <c r="H1543" t="s">
        <v>9871</v>
      </c>
      <c r="I1543" t="s">
        <v>9914</v>
      </c>
      <c r="J1543" t="s">
        <v>10127</v>
      </c>
      <c r="K1543" t="s">
        <v>11628</v>
      </c>
      <c r="L1543" t="s">
        <v>14446</v>
      </c>
      <c r="M1543" t="s">
        <v>14450</v>
      </c>
      <c r="N1543" t="s">
        <v>15238</v>
      </c>
      <c r="O1543">
        <v>5</v>
      </c>
      <c r="P1543">
        <v>113.31</v>
      </c>
      <c r="Q1543" s="3">
        <v>0.14000000000000001</v>
      </c>
      <c r="R1543">
        <v>10.47</v>
      </c>
      <c r="S1543">
        <v>487.23</v>
      </c>
      <c r="T1543">
        <v>-18.05</v>
      </c>
      <c r="U1543" s="6">
        <f>Table1[[#This Row],[Profit]]/Table1[[#This Row],[Sales]]</f>
        <v>-3.70461588982616E-2</v>
      </c>
      <c r="V1543" t="s">
        <v>15411</v>
      </c>
      <c r="W1543" t="s">
        <v>15412</v>
      </c>
    </row>
    <row r="1544" spans="1:23" x14ac:dyDescent="0.25">
      <c r="A1544" t="s">
        <v>1562</v>
      </c>
      <c r="B1544" s="1">
        <v>45824</v>
      </c>
      <c r="C1544" s="1" t="str">
        <f>TEXT(Table1[[#This Row],[Order Date]],"YYYY")</f>
        <v>2025</v>
      </c>
      <c r="D1544" s="1" t="str">
        <f>TEXT(Table1[[#This Row],[Order Date]],"MMM")</f>
        <v>Jun</v>
      </c>
      <c r="E1544" t="s">
        <v>5573</v>
      </c>
      <c r="F1544" t="s">
        <v>9862</v>
      </c>
      <c r="G1544" t="s">
        <v>9866</v>
      </c>
      <c r="H1544" t="s">
        <v>9868</v>
      </c>
      <c r="I1544" t="s">
        <v>9983</v>
      </c>
      <c r="J1544" t="s">
        <v>10141</v>
      </c>
      <c r="K1544" t="s">
        <v>11629</v>
      </c>
      <c r="L1544" t="s">
        <v>14445</v>
      </c>
      <c r="M1544" t="s">
        <v>14451</v>
      </c>
      <c r="N1544" t="s">
        <v>14974</v>
      </c>
      <c r="O1544">
        <v>8</v>
      </c>
      <c r="P1544">
        <v>299.63</v>
      </c>
      <c r="Q1544" s="3">
        <v>0.28999999999999998</v>
      </c>
      <c r="R1544">
        <v>27.6</v>
      </c>
      <c r="S1544">
        <v>1701.9</v>
      </c>
      <c r="T1544">
        <v>376.71</v>
      </c>
      <c r="U1544" s="6">
        <f>Table1[[#This Row],[Profit]]/Table1[[#This Row],[Sales]]</f>
        <v>0.22134673012515421</v>
      </c>
      <c r="V1544" t="s">
        <v>15146</v>
      </c>
      <c r="W1544" t="s">
        <v>15414</v>
      </c>
    </row>
    <row r="1545" spans="1:23" x14ac:dyDescent="0.25">
      <c r="A1545" t="s">
        <v>1563</v>
      </c>
      <c r="B1545" s="1">
        <v>44983</v>
      </c>
      <c r="C1545" s="1" t="str">
        <f>TEXT(Table1[[#This Row],[Order Date]],"YYYY")</f>
        <v>2023</v>
      </c>
      <c r="D1545" s="1" t="str">
        <f>TEXT(Table1[[#This Row],[Order Date]],"MMM")</f>
        <v>Feb</v>
      </c>
      <c r="E1545" t="s">
        <v>6550</v>
      </c>
      <c r="F1545" t="s">
        <v>9861</v>
      </c>
      <c r="G1545" t="s">
        <v>9866</v>
      </c>
      <c r="H1545" t="s">
        <v>9867</v>
      </c>
      <c r="I1545" t="s">
        <v>10094</v>
      </c>
      <c r="J1545" t="s">
        <v>10143</v>
      </c>
      <c r="K1545" t="s">
        <v>11630</v>
      </c>
      <c r="L1545" t="s">
        <v>14446</v>
      </c>
      <c r="M1545" t="s">
        <v>14453</v>
      </c>
      <c r="N1545" t="s">
        <v>15046</v>
      </c>
      <c r="O1545">
        <v>9</v>
      </c>
      <c r="P1545">
        <v>786.8</v>
      </c>
      <c r="Q1545" s="3">
        <v>0.24</v>
      </c>
      <c r="R1545">
        <v>38.119999999999997</v>
      </c>
      <c r="S1545">
        <v>5381.71</v>
      </c>
      <c r="T1545">
        <v>-405.13</v>
      </c>
      <c r="U1545" s="6">
        <f>Table1[[#This Row],[Profit]]/Table1[[#This Row],[Sales]]</f>
        <v>-7.5279046994356807E-2</v>
      </c>
      <c r="V1545" t="s">
        <v>15411</v>
      </c>
      <c r="W1545" t="s">
        <v>15412</v>
      </c>
    </row>
    <row r="1546" spans="1:23" x14ac:dyDescent="0.25">
      <c r="A1546" t="s">
        <v>1564</v>
      </c>
      <c r="B1546" s="1">
        <v>45791</v>
      </c>
      <c r="C1546" s="1" t="str">
        <f>TEXT(Table1[[#This Row],[Order Date]],"YYYY")</f>
        <v>2025</v>
      </c>
      <c r="D1546" s="1" t="str">
        <f>TEXT(Table1[[#This Row],[Order Date]],"MMM")</f>
        <v>May</v>
      </c>
      <c r="E1546" t="s">
        <v>6551</v>
      </c>
      <c r="F1546" t="s">
        <v>9861</v>
      </c>
      <c r="G1546" t="s">
        <v>9865</v>
      </c>
      <c r="H1546" t="s">
        <v>9868</v>
      </c>
      <c r="I1546" t="s">
        <v>9965</v>
      </c>
      <c r="J1546" t="s">
        <v>10148</v>
      </c>
      <c r="K1546" t="s">
        <v>11206</v>
      </c>
      <c r="L1546" t="s">
        <v>14445</v>
      </c>
      <c r="M1546" t="s">
        <v>14451</v>
      </c>
      <c r="N1546" t="s">
        <v>15117</v>
      </c>
      <c r="O1546">
        <v>10</v>
      </c>
      <c r="P1546">
        <v>748.81</v>
      </c>
      <c r="Q1546" s="3">
        <v>0.06</v>
      </c>
      <c r="R1546">
        <v>41.21</v>
      </c>
      <c r="S1546">
        <v>7038.81</v>
      </c>
      <c r="T1546">
        <v>1361.26</v>
      </c>
      <c r="U1546" s="6">
        <f>Table1[[#This Row],[Profit]]/Table1[[#This Row],[Sales]]</f>
        <v>0.19339348554656255</v>
      </c>
      <c r="V1546" t="s">
        <v>15410</v>
      </c>
      <c r="W1546" t="s">
        <v>15412</v>
      </c>
    </row>
    <row r="1547" spans="1:23" x14ac:dyDescent="0.25">
      <c r="A1547" t="s">
        <v>1565</v>
      </c>
      <c r="B1547" s="1">
        <v>44920</v>
      </c>
      <c r="C1547" s="1" t="str">
        <f>TEXT(Table1[[#This Row],[Order Date]],"YYYY")</f>
        <v>2022</v>
      </c>
      <c r="D1547" s="1" t="str">
        <f>TEXT(Table1[[#This Row],[Order Date]],"MMM")</f>
        <v>Dec</v>
      </c>
      <c r="E1547" t="s">
        <v>6552</v>
      </c>
      <c r="F1547" t="s">
        <v>9863</v>
      </c>
      <c r="G1547" t="s">
        <v>9865</v>
      </c>
      <c r="H1547" t="s">
        <v>9869</v>
      </c>
      <c r="I1547" t="s">
        <v>10074</v>
      </c>
      <c r="J1547" t="s">
        <v>10126</v>
      </c>
      <c r="K1547" t="s">
        <v>11631</v>
      </c>
      <c r="L1547" t="s">
        <v>14445</v>
      </c>
      <c r="M1547" t="s">
        <v>14452</v>
      </c>
      <c r="N1547" t="s">
        <v>14726</v>
      </c>
      <c r="O1547">
        <v>3</v>
      </c>
      <c r="P1547">
        <v>666.15</v>
      </c>
      <c r="Q1547" s="3">
        <v>0.1</v>
      </c>
      <c r="R1547">
        <v>28.47</v>
      </c>
      <c r="S1547">
        <v>1798.6</v>
      </c>
      <c r="T1547">
        <v>436.71</v>
      </c>
      <c r="U1547" s="6">
        <f>Table1[[#This Row],[Profit]]/Table1[[#This Row],[Sales]]</f>
        <v>0.24280551540086734</v>
      </c>
      <c r="V1547" t="s">
        <v>15409</v>
      </c>
      <c r="W1547" t="s">
        <v>15413</v>
      </c>
    </row>
    <row r="1548" spans="1:23" x14ac:dyDescent="0.25">
      <c r="A1548" t="s">
        <v>1566</v>
      </c>
      <c r="B1548" s="1">
        <v>45908</v>
      </c>
      <c r="C1548" s="1" t="str">
        <f>TEXT(Table1[[#This Row],[Order Date]],"YYYY")</f>
        <v>2025</v>
      </c>
      <c r="D1548" s="1" t="str">
        <f>TEXT(Table1[[#This Row],[Order Date]],"MMM")</f>
        <v>Sep</v>
      </c>
      <c r="E1548" t="s">
        <v>6553</v>
      </c>
      <c r="F1548" t="s">
        <v>9862</v>
      </c>
      <c r="G1548" t="s">
        <v>9864</v>
      </c>
      <c r="H1548" t="s">
        <v>9870</v>
      </c>
      <c r="I1548" t="s">
        <v>10068</v>
      </c>
      <c r="J1548" t="s">
        <v>10129</v>
      </c>
      <c r="K1548" t="s">
        <v>11632</v>
      </c>
      <c r="L1548" t="s">
        <v>14445</v>
      </c>
      <c r="M1548" t="s">
        <v>14452</v>
      </c>
      <c r="N1548" t="s">
        <v>14966</v>
      </c>
      <c r="O1548">
        <v>8</v>
      </c>
      <c r="P1548">
        <v>502.12</v>
      </c>
      <c r="Q1548" s="3">
        <v>0.18</v>
      </c>
      <c r="R1548">
        <v>38.6</v>
      </c>
      <c r="S1548">
        <v>3293.91</v>
      </c>
      <c r="T1548">
        <v>-228.8</v>
      </c>
      <c r="U1548" s="6">
        <f>Table1[[#This Row],[Profit]]/Table1[[#This Row],[Sales]]</f>
        <v>-6.9461521413760552E-2</v>
      </c>
      <c r="V1548" t="s">
        <v>15409</v>
      </c>
      <c r="W1548" t="s">
        <v>15412</v>
      </c>
    </row>
    <row r="1549" spans="1:23" x14ac:dyDescent="0.25">
      <c r="A1549" t="s">
        <v>1567</v>
      </c>
      <c r="B1549" s="1">
        <v>45380</v>
      </c>
      <c r="C1549" s="1" t="str">
        <f>TEXT(Table1[[#This Row],[Order Date]],"YYYY")</f>
        <v>2024</v>
      </c>
      <c r="D1549" s="1" t="str">
        <f>TEXT(Table1[[#This Row],[Order Date]],"MMM")</f>
        <v>Mar</v>
      </c>
      <c r="E1549" t="s">
        <v>6554</v>
      </c>
      <c r="F1549" t="s">
        <v>9862</v>
      </c>
      <c r="G1549" t="s">
        <v>9865</v>
      </c>
      <c r="H1549" t="s">
        <v>9867</v>
      </c>
      <c r="I1549" t="s">
        <v>10003</v>
      </c>
      <c r="J1549" t="s">
        <v>10152</v>
      </c>
      <c r="K1549" t="s">
        <v>11633</v>
      </c>
      <c r="L1549" t="s">
        <v>14444</v>
      </c>
      <c r="M1549" t="s">
        <v>14454</v>
      </c>
      <c r="N1549" t="s">
        <v>14685</v>
      </c>
      <c r="O1549">
        <v>4</v>
      </c>
      <c r="P1549">
        <v>589.19000000000005</v>
      </c>
      <c r="Q1549" s="3">
        <v>0.26</v>
      </c>
      <c r="R1549">
        <v>16.27</v>
      </c>
      <c r="S1549">
        <v>1744</v>
      </c>
      <c r="T1549">
        <v>-94.99</v>
      </c>
      <c r="U1549" s="6">
        <f>Table1[[#This Row],[Profit]]/Table1[[#This Row],[Sales]]</f>
        <v>-5.4466743119266053E-2</v>
      </c>
      <c r="V1549" t="s">
        <v>15146</v>
      </c>
      <c r="W1549" t="s">
        <v>15412</v>
      </c>
    </row>
    <row r="1550" spans="1:23" x14ac:dyDescent="0.25">
      <c r="A1550" t="s">
        <v>1568</v>
      </c>
      <c r="B1550" s="1">
        <v>45152</v>
      </c>
      <c r="C1550" s="1" t="str">
        <f>TEXT(Table1[[#This Row],[Order Date]],"YYYY")</f>
        <v>2023</v>
      </c>
      <c r="D1550" s="1" t="str">
        <f>TEXT(Table1[[#This Row],[Order Date]],"MMM")</f>
        <v>Aug</v>
      </c>
      <c r="E1550" t="s">
        <v>6555</v>
      </c>
      <c r="F1550" t="s">
        <v>9861</v>
      </c>
      <c r="G1550" t="s">
        <v>9865</v>
      </c>
      <c r="H1550" t="s">
        <v>9868</v>
      </c>
      <c r="I1550" t="s">
        <v>9938</v>
      </c>
      <c r="J1550" t="s">
        <v>10158</v>
      </c>
      <c r="K1550" t="s">
        <v>11634</v>
      </c>
      <c r="L1550" t="s">
        <v>14445</v>
      </c>
      <c r="M1550" t="s">
        <v>14452</v>
      </c>
      <c r="N1550" t="s">
        <v>14884</v>
      </c>
      <c r="O1550">
        <v>10</v>
      </c>
      <c r="P1550">
        <v>432.18</v>
      </c>
      <c r="Q1550" s="3">
        <v>0.1</v>
      </c>
      <c r="R1550">
        <v>11.59</v>
      </c>
      <c r="S1550">
        <v>3889.62</v>
      </c>
      <c r="T1550">
        <v>-241.78</v>
      </c>
      <c r="U1550" s="6">
        <f>Table1[[#This Row],[Profit]]/Table1[[#This Row],[Sales]]</f>
        <v>-6.2160313860994132E-2</v>
      </c>
      <c r="V1550" t="s">
        <v>15411</v>
      </c>
      <c r="W1550" t="s">
        <v>15412</v>
      </c>
    </row>
    <row r="1551" spans="1:23" x14ac:dyDescent="0.25">
      <c r="A1551" t="s">
        <v>1569</v>
      </c>
      <c r="B1551" s="1">
        <v>45730</v>
      </c>
      <c r="C1551" s="1" t="str">
        <f>TEXT(Table1[[#This Row],[Order Date]],"YYYY")</f>
        <v>2025</v>
      </c>
      <c r="D1551" s="1" t="str">
        <f>TEXT(Table1[[#This Row],[Order Date]],"MMM")</f>
        <v>Mar</v>
      </c>
      <c r="E1551" t="s">
        <v>6556</v>
      </c>
      <c r="F1551" t="s">
        <v>9862</v>
      </c>
      <c r="G1551" t="s">
        <v>9864</v>
      </c>
      <c r="H1551" t="s">
        <v>9869</v>
      </c>
      <c r="I1551" t="s">
        <v>9979</v>
      </c>
      <c r="J1551" t="s">
        <v>10141</v>
      </c>
      <c r="K1551" t="s">
        <v>11635</v>
      </c>
      <c r="L1551" t="s">
        <v>14444</v>
      </c>
      <c r="M1551" t="s">
        <v>14448</v>
      </c>
      <c r="N1551" t="s">
        <v>14915</v>
      </c>
      <c r="O1551">
        <v>3</v>
      </c>
      <c r="P1551">
        <v>748.47</v>
      </c>
      <c r="Q1551" s="3">
        <v>0.17</v>
      </c>
      <c r="R1551">
        <v>5.57</v>
      </c>
      <c r="S1551">
        <v>1863.69</v>
      </c>
      <c r="T1551">
        <v>374.22</v>
      </c>
      <c r="U1551" s="6">
        <f>Table1[[#This Row],[Profit]]/Table1[[#This Row],[Sales]]</f>
        <v>0.20079519662604833</v>
      </c>
      <c r="V1551" t="s">
        <v>15146</v>
      </c>
      <c r="W1551" t="s">
        <v>15412</v>
      </c>
    </row>
    <row r="1552" spans="1:23" x14ac:dyDescent="0.25">
      <c r="A1552" t="s">
        <v>1570</v>
      </c>
      <c r="B1552" s="1">
        <v>45726</v>
      </c>
      <c r="C1552" s="1" t="str">
        <f>TEXT(Table1[[#This Row],[Order Date]],"YYYY")</f>
        <v>2025</v>
      </c>
      <c r="D1552" s="1" t="str">
        <f>TEXT(Table1[[#This Row],[Order Date]],"MMM")</f>
        <v>Mar</v>
      </c>
      <c r="E1552" t="s">
        <v>5841</v>
      </c>
      <c r="F1552" t="s">
        <v>9862</v>
      </c>
      <c r="G1552" t="s">
        <v>9865</v>
      </c>
      <c r="H1552" t="s">
        <v>9870</v>
      </c>
      <c r="I1552" t="s">
        <v>9895</v>
      </c>
      <c r="J1552" t="s">
        <v>10144</v>
      </c>
      <c r="K1552" t="s">
        <v>11636</v>
      </c>
      <c r="L1552" t="s">
        <v>14445</v>
      </c>
      <c r="M1552" t="s">
        <v>14451</v>
      </c>
      <c r="N1552" t="s">
        <v>15239</v>
      </c>
      <c r="O1552">
        <v>7</v>
      </c>
      <c r="P1552">
        <v>752.06</v>
      </c>
      <c r="Q1552" s="3">
        <v>0.12</v>
      </c>
      <c r="R1552">
        <v>7.53</v>
      </c>
      <c r="S1552">
        <v>4632.6899999999996</v>
      </c>
      <c r="T1552">
        <v>-121.76</v>
      </c>
      <c r="U1552" s="6">
        <f>Table1[[#This Row],[Profit]]/Table1[[#This Row],[Sales]]</f>
        <v>-2.6282786027124631E-2</v>
      </c>
      <c r="V1552" t="s">
        <v>15411</v>
      </c>
      <c r="W1552" t="s">
        <v>15414</v>
      </c>
    </row>
    <row r="1553" spans="1:23" x14ac:dyDescent="0.25">
      <c r="A1553" t="s">
        <v>1571</v>
      </c>
      <c r="B1553" s="1">
        <v>45604</v>
      </c>
      <c r="C1553" s="1" t="str">
        <f>TEXT(Table1[[#This Row],[Order Date]],"YYYY")</f>
        <v>2024</v>
      </c>
      <c r="D1553" s="1" t="str">
        <f>TEXT(Table1[[#This Row],[Order Date]],"MMM")</f>
        <v>Nov</v>
      </c>
      <c r="E1553" t="s">
        <v>6557</v>
      </c>
      <c r="F1553" t="s">
        <v>9861</v>
      </c>
      <c r="G1553" t="s">
        <v>9866</v>
      </c>
      <c r="H1553" t="s">
        <v>9868</v>
      </c>
      <c r="I1553" t="s">
        <v>10074</v>
      </c>
      <c r="J1553" t="s">
        <v>10156</v>
      </c>
      <c r="K1553" t="s">
        <v>11637</v>
      </c>
      <c r="L1553" t="s">
        <v>14446</v>
      </c>
      <c r="M1553" t="s">
        <v>14453</v>
      </c>
      <c r="N1553" t="s">
        <v>14643</v>
      </c>
      <c r="O1553">
        <v>1</v>
      </c>
      <c r="P1553">
        <v>201.15</v>
      </c>
      <c r="Q1553" s="3">
        <v>0.14000000000000001</v>
      </c>
      <c r="R1553">
        <v>42.52</v>
      </c>
      <c r="S1553">
        <v>172.99</v>
      </c>
      <c r="T1553">
        <v>36.94</v>
      </c>
      <c r="U1553" s="6">
        <f>Table1[[#This Row],[Profit]]/Table1[[#This Row],[Sales]]</f>
        <v>0.21353835481819755</v>
      </c>
      <c r="V1553" t="s">
        <v>15409</v>
      </c>
      <c r="W1553" t="s">
        <v>14886</v>
      </c>
    </row>
    <row r="1554" spans="1:23" x14ac:dyDescent="0.25">
      <c r="A1554" t="s">
        <v>1572</v>
      </c>
      <c r="B1554" s="1">
        <v>45776</v>
      </c>
      <c r="C1554" s="1" t="str">
        <f>TEXT(Table1[[#This Row],[Order Date]],"YYYY")</f>
        <v>2025</v>
      </c>
      <c r="D1554" s="1" t="str">
        <f>TEXT(Table1[[#This Row],[Order Date]],"MMM")</f>
        <v>Apr</v>
      </c>
      <c r="E1554" t="s">
        <v>6558</v>
      </c>
      <c r="F1554" t="s">
        <v>9863</v>
      </c>
      <c r="G1554" t="s">
        <v>9864</v>
      </c>
      <c r="H1554" t="s">
        <v>9870</v>
      </c>
      <c r="I1554" t="s">
        <v>10067</v>
      </c>
      <c r="J1554" t="s">
        <v>10158</v>
      </c>
      <c r="K1554" t="s">
        <v>11638</v>
      </c>
      <c r="L1554" t="s">
        <v>14446</v>
      </c>
      <c r="M1554" t="s">
        <v>14450</v>
      </c>
      <c r="N1554" t="s">
        <v>14651</v>
      </c>
      <c r="O1554">
        <v>10</v>
      </c>
      <c r="P1554">
        <v>574.62</v>
      </c>
      <c r="Q1554" s="3">
        <v>0.24</v>
      </c>
      <c r="R1554">
        <v>48.22</v>
      </c>
      <c r="S1554">
        <v>4367.1099999999997</v>
      </c>
      <c r="T1554">
        <v>1086.3399999999999</v>
      </c>
      <c r="U1554" s="6">
        <f>Table1[[#This Row],[Profit]]/Table1[[#This Row],[Sales]]</f>
        <v>0.24875489740354606</v>
      </c>
      <c r="V1554" t="s">
        <v>15411</v>
      </c>
      <c r="W1554" t="s">
        <v>15414</v>
      </c>
    </row>
    <row r="1555" spans="1:23" x14ac:dyDescent="0.25">
      <c r="A1555" t="s">
        <v>1573</v>
      </c>
      <c r="B1555" s="1">
        <v>45220</v>
      </c>
      <c r="C1555" s="1" t="str">
        <f>TEXT(Table1[[#This Row],[Order Date]],"YYYY")</f>
        <v>2023</v>
      </c>
      <c r="D1555" s="1" t="str">
        <f>TEXT(Table1[[#This Row],[Order Date]],"MMM")</f>
        <v>Oct</v>
      </c>
      <c r="E1555" t="s">
        <v>6559</v>
      </c>
      <c r="F1555" t="s">
        <v>9861</v>
      </c>
      <c r="G1555" t="s">
        <v>9864</v>
      </c>
      <c r="H1555" t="s">
        <v>9868</v>
      </c>
      <c r="I1555" t="s">
        <v>10003</v>
      </c>
      <c r="J1555" t="s">
        <v>10121</v>
      </c>
      <c r="K1555" t="s">
        <v>11537</v>
      </c>
      <c r="L1555" t="s">
        <v>14444</v>
      </c>
      <c r="M1555" t="s">
        <v>14448</v>
      </c>
      <c r="N1555" t="s">
        <v>14555</v>
      </c>
      <c r="O1555">
        <v>5</v>
      </c>
      <c r="P1555">
        <v>350.99</v>
      </c>
      <c r="Q1555" s="3">
        <v>0.3</v>
      </c>
      <c r="R1555">
        <v>21.29</v>
      </c>
      <c r="S1555">
        <v>1228.46</v>
      </c>
      <c r="T1555">
        <v>31.28</v>
      </c>
      <c r="U1555" s="6">
        <f>Table1[[#This Row],[Profit]]/Table1[[#This Row],[Sales]]</f>
        <v>2.5462774530713252E-2</v>
      </c>
      <c r="V1555" t="s">
        <v>15146</v>
      </c>
      <c r="W1555" t="s">
        <v>15414</v>
      </c>
    </row>
    <row r="1556" spans="1:23" x14ac:dyDescent="0.25">
      <c r="A1556" t="s">
        <v>1574</v>
      </c>
      <c r="B1556" s="1">
        <v>45431</v>
      </c>
      <c r="C1556" s="1" t="str">
        <f>TEXT(Table1[[#This Row],[Order Date]],"YYYY")</f>
        <v>2024</v>
      </c>
      <c r="D1556" s="1" t="str">
        <f>TEXT(Table1[[#This Row],[Order Date]],"MMM")</f>
        <v>May</v>
      </c>
      <c r="E1556" t="s">
        <v>6560</v>
      </c>
      <c r="F1556" t="s">
        <v>9861</v>
      </c>
      <c r="G1556" t="s">
        <v>9864</v>
      </c>
      <c r="H1556" t="s">
        <v>9869</v>
      </c>
      <c r="I1556" t="s">
        <v>10010</v>
      </c>
      <c r="J1556" t="s">
        <v>10134</v>
      </c>
      <c r="K1556" t="s">
        <v>11414</v>
      </c>
      <c r="L1556" t="s">
        <v>14446</v>
      </c>
      <c r="M1556" t="s">
        <v>14453</v>
      </c>
      <c r="N1556" t="s">
        <v>15074</v>
      </c>
      <c r="O1556">
        <v>1</v>
      </c>
      <c r="P1556">
        <v>125.66</v>
      </c>
      <c r="Q1556" s="3">
        <v>0.12</v>
      </c>
      <c r="R1556">
        <v>44.38</v>
      </c>
      <c r="S1556">
        <v>110.58</v>
      </c>
      <c r="T1556">
        <v>7.92</v>
      </c>
      <c r="U1556" s="6">
        <f>Table1[[#This Row],[Profit]]/Table1[[#This Row],[Sales]]</f>
        <v>7.1622354856212697E-2</v>
      </c>
      <c r="V1556" t="s">
        <v>15409</v>
      </c>
      <c r="W1556" t="s">
        <v>15412</v>
      </c>
    </row>
    <row r="1557" spans="1:23" x14ac:dyDescent="0.25">
      <c r="A1557" t="s">
        <v>1575</v>
      </c>
      <c r="B1557" s="1">
        <v>45331</v>
      </c>
      <c r="C1557" s="1" t="str">
        <f>TEXT(Table1[[#This Row],[Order Date]],"YYYY")</f>
        <v>2024</v>
      </c>
      <c r="D1557" s="1" t="str">
        <f>TEXT(Table1[[#This Row],[Order Date]],"MMM")</f>
        <v>Feb</v>
      </c>
      <c r="E1557" t="s">
        <v>6561</v>
      </c>
      <c r="F1557" t="s">
        <v>9862</v>
      </c>
      <c r="G1557" t="s">
        <v>9866</v>
      </c>
      <c r="H1557" t="s">
        <v>9868</v>
      </c>
      <c r="I1557" t="s">
        <v>9873</v>
      </c>
      <c r="J1557" t="s">
        <v>10144</v>
      </c>
      <c r="K1557" t="s">
        <v>11639</v>
      </c>
      <c r="L1557" t="s">
        <v>14444</v>
      </c>
      <c r="M1557" t="s">
        <v>14447</v>
      </c>
      <c r="N1557" t="s">
        <v>14767</v>
      </c>
      <c r="O1557">
        <v>4</v>
      </c>
      <c r="P1557">
        <v>361.06</v>
      </c>
      <c r="Q1557" s="3">
        <v>0.12</v>
      </c>
      <c r="R1557">
        <v>36.119999999999997</v>
      </c>
      <c r="S1557">
        <v>1270.93</v>
      </c>
      <c r="T1557">
        <v>16.440000000000001</v>
      </c>
      <c r="U1557" s="6">
        <f>Table1[[#This Row],[Profit]]/Table1[[#This Row],[Sales]]</f>
        <v>1.2935409503277128E-2</v>
      </c>
      <c r="V1557" t="s">
        <v>15409</v>
      </c>
      <c r="W1557" t="s">
        <v>14886</v>
      </c>
    </row>
    <row r="1558" spans="1:23" x14ac:dyDescent="0.25">
      <c r="A1558" t="s">
        <v>1576</v>
      </c>
      <c r="B1558" s="1">
        <v>45705</v>
      </c>
      <c r="C1558" s="1" t="str">
        <f>TEXT(Table1[[#This Row],[Order Date]],"YYYY")</f>
        <v>2025</v>
      </c>
      <c r="D1558" s="1" t="str">
        <f>TEXT(Table1[[#This Row],[Order Date]],"MMM")</f>
        <v>Feb</v>
      </c>
      <c r="E1558" t="s">
        <v>6562</v>
      </c>
      <c r="F1558" t="s">
        <v>9862</v>
      </c>
      <c r="G1558" t="s">
        <v>9864</v>
      </c>
      <c r="H1558" t="s">
        <v>9869</v>
      </c>
      <c r="I1558" t="s">
        <v>9912</v>
      </c>
      <c r="J1558" t="s">
        <v>10134</v>
      </c>
      <c r="K1558" t="s">
        <v>11640</v>
      </c>
      <c r="L1558" t="s">
        <v>14444</v>
      </c>
      <c r="M1558" t="s">
        <v>14454</v>
      </c>
      <c r="N1558" t="s">
        <v>15226</v>
      </c>
      <c r="O1558">
        <v>3</v>
      </c>
      <c r="P1558">
        <v>341.78</v>
      </c>
      <c r="Q1558" s="3">
        <v>0.04</v>
      </c>
      <c r="R1558">
        <v>17.18</v>
      </c>
      <c r="S1558">
        <v>984.33</v>
      </c>
      <c r="T1558">
        <v>289.49</v>
      </c>
      <c r="U1558" s="6">
        <f>Table1[[#This Row],[Profit]]/Table1[[#This Row],[Sales]]</f>
        <v>0.29409852386902768</v>
      </c>
      <c r="V1558" t="s">
        <v>15410</v>
      </c>
      <c r="W1558" t="s">
        <v>15412</v>
      </c>
    </row>
    <row r="1559" spans="1:23" x14ac:dyDescent="0.25">
      <c r="A1559" t="s">
        <v>1577</v>
      </c>
      <c r="B1559" s="1">
        <v>45904</v>
      </c>
      <c r="C1559" s="1" t="str">
        <f>TEXT(Table1[[#This Row],[Order Date]],"YYYY")</f>
        <v>2025</v>
      </c>
      <c r="D1559" s="1" t="str">
        <f>TEXT(Table1[[#This Row],[Order Date]],"MMM")</f>
        <v>Sep</v>
      </c>
      <c r="E1559" t="s">
        <v>6563</v>
      </c>
      <c r="F1559" t="s">
        <v>9863</v>
      </c>
      <c r="G1559" t="s">
        <v>9866</v>
      </c>
      <c r="H1559" t="s">
        <v>9870</v>
      </c>
      <c r="I1559" t="s">
        <v>9978</v>
      </c>
      <c r="J1559" t="s">
        <v>10140</v>
      </c>
      <c r="K1559" t="s">
        <v>11641</v>
      </c>
      <c r="L1559" t="s">
        <v>14445</v>
      </c>
      <c r="M1559" t="s">
        <v>14452</v>
      </c>
      <c r="N1559" t="s">
        <v>14876</v>
      </c>
      <c r="O1559">
        <v>3</v>
      </c>
      <c r="P1559">
        <v>474.2</v>
      </c>
      <c r="Q1559" s="3">
        <v>7.0000000000000007E-2</v>
      </c>
      <c r="R1559">
        <v>16.59</v>
      </c>
      <c r="S1559">
        <v>1323.02</v>
      </c>
      <c r="T1559">
        <v>229.84</v>
      </c>
      <c r="U1559" s="6">
        <f>Table1[[#This Row],[Profit]]/Table1[[#This Row],[Sales]]</f>
        <v>0.17372375323124367</v>
      </c>
      <c r="V1559" t="s">
        <v>15411</v>
      </c>
      <c r="W1559" t="s">
        <v>14886</v>
      </c>
    </row>
    <row r="1560" spans="1:23" x14ac:dyDescent="0.25">
      <c r="A1560" t="s">
        <v>1578</v>
      </c>
      <c r="B1560" s="1">
        <v>45530</v>
      </c>
      <c r="C1560" s="1" t="str">
        <f>TEXT(Table1[[#This Row],[Order Date]],"YYYY")</f>
        <v>2024</v>
      </c>
      <c r="D1560" s="1" t="str">
        <f>TEXT(Table1[[#This Row],[Order Date]],"MMM")</f>
        <v>Aug</v>
      </c>
      <c r="E1560" t="s">
        <v>6564</v>
      </c>
      <c r="F1560" t="s">
        <v>9863</v>
      </c>
      <c r="G1560" t="s">
        <v>9866</v>
      </c>
      <c r="H1560" t="s">
        <v>9868</v>
      </c>
      <c r="I1560" t="s">
        <v>9958</v>
      </c>
      <c r="J1560" t="s">
        <v>10135</v>
      </c>
      <c r="K1560" t="s">
        <v>11642</v>
      </c>
      <c r="L1560" t="s">
        <v>14445</v>
      </c>
      <c r="M1560" t="s">
        <v>14449</v>
      </c>
      <c r="N1560" t="s">
        <v>14584</v>
      </c>
      <c r="O1560">
        <v>3</v>
      </c>
      <c r="P1560">
        <v>181.82</v>
      </c>
      <c r="Q1560" s="3">
        <v>0.18</v>
      </c>
      <c r="R1560">
        <v>24.67</v>
      </c>
      <c r="S1560">
        <v>447.28</v>
      </c>
      <c r="T1560">
        <v>9.51</v>
      </c>
      <c r="U1560" s="6">
        <f>Table1[[#This Row],[Profit]]/Table1[[#This Row],[Sales]]</f>
        <v>2.1261849400822753E-2</v>
      </c>
      <c r="V1560" t="s">
        <v>15409</v>
      </c>
      <c r="W1560" t="s">
        <v>15413</v>
      </c>
    </row>
    <row r="1561" spans="1:23" x14ac:dyDescent="0.25">
      <c r="A1561" t="s">
        <v>1579</v>
      </c>
      <c r="B1561" s="1">
        <v>45785</v>
      </c>
      <c r="C1561" s="1" t="str">
        <f>TEXT(Table1[[#This Row],[Order Date]],"YYYY")</f>
        <v>2025</v>
      </c>
      <c r="D1561" s="1" t="str">
        <f>TEXT(Table1[[#This Row],[Order Date]],"MMM")</f>
        <v>May</v>
      </c>
      <c r="E1561" t="s">
        <v>6565</v>
      </c>
      <c r="F1561" t="s">
        <v>9863</v>
      </c>
      <c r="G1561" t="s">
        <v>9866</v>
      </c>
      <c r="H1561" t="s">
        <v>9867</v>
      </c>
      <c r="I1561" t="s">
        <v>10034</v>
      </c>
      <c r="J1561" t="s">
        <v>10124</v>
      </c>
      <c r="K1561" t="s">
        <v>11643</v>
      </c>
      <c r="L1561" t="s">
        <v>14445</v>
      </c>
      <c r="M1561" t="s">
        <v>14451</v>
      </c>
      <c r="N1561" t="s">
        <v>14980</v>
      </c>
      <c r="O1561">
        <v>5</v>
      </c>
      <c r="P1561">
        <v>73</v>
      </c>
      <c r="Q1561" s="3">
        <v>0.26</v>
      </c>
      <c r="R1561">
        <v>28.34</v>
      </c>
      <c r="S1561">
        <v>270.10000000000002</v>
      </c>
      <c r="T1561">
        <v>25.01</v>
      </c>
      <c r="U1561" s="6">
        <f>Table1[[#This Row],[Profit]]/Table1[[#This Row],[Sales]]</f>
        <v>9.2595335061088482E-2</v>
      </c>
      <c r="V1561" t="s">
        <v>15409</v>
      </c>
      <c r="W1561" t="s">
        <v>15414</v>
      </c>
    </row>
    <row r="1562" spans="1:23" x14ac:dyDescent="0.25">
      <c r="A1562" t="s">
        <v>1580</v>
      </c>
      <c r="B1562" s="1">
        <v>45687</v>
      </c>
      <c r="C1562" s="1" t="str">
        <f>TEXT(Table1[[#This Row],[Order Date]],"YYYY")</f>
        <v>2025</v>
      </c>
      <c r="D1562" s="1" t="str">
        <f>TEXT(Table1[[#This Row],[Order Date]],"MMM")</f>
        <v>Jan</v>
      </c>
      <c r="E1562" t="s">
        <v>6566</v>
      </c>
      <c r="F1562" t="s">
        <v>9863</v>
      </c>
      <c r="G1562" t="s">
        <v>9865</v>
      </c>
      <c r="H1562" t="s">
        <v>9867</v>
      </c>
      <c r="I1562" t="s">
        <v>9989</v>
      </c>
      <c r="J1562" t="s">
        <v>10117</v>
      </c>
      <c r="K1562" t="s">
        <v>11644</v>
      </c>
      <c r="L1562" t="s">
        <v>14444</v>
      </c>
      <c r="M1562" t="s">
        <v>14454</v>
      </c>
      <c r="N1562" t="s">
        <v>14622</v>
      </c>
      <c r="O1562">
        <v>5</v>
      </c>
      <c r="P1562">
        <v>275.67</v>
      </c>
      <c r="Q1562" s="3">
        <v>0.21</v>
      </c>
      <c r="R1562">
        <v>23.8</v>
      </c>
      <c r="S1562">
        <v>1088.9000000000001</v>
      </c>
      <c r="T1562">
        <v>170.76</v>
      </c>
      <c r="U1562" s="6">
        <f>Table1[[#This Row],[Profit]]/Table1[[#This Row],[Sales]]</f>
        <v>0.1568188079713472</v>
      </c>
      <c r="V1562" t="s">
        <v>15409</v>
      </c>
      <c r="W1562" t="s">
        <v>14886</v>
      </c>
    </row>
    <row r="1563" spans="1:23" x14ac:dyDescent="0.25">
      <c r="A1563" t="s">
        <v>1581</v>
      </c>
      <c r="B1563" s="1">
        <v>45917</v>
      </c>
      <c r="C1563" s="1" t="str">
        <f>TEXT(Table1[[#This Row],[Order Date]],"YYYY")</f>
        <v>2025</v>
      </c>
      <c r="D1563" s="1" t="str">
        <f>TEXT(Table1[[#This Row],[Order Date]],"MMM")</f>
        <v>Sep</v>
      </c>
      <c r="E1563" t="s">
        <v>6567</v>
      </c>
      <c r="F1563" t="s">
        <v>9862</v>
      </c>
      <c r="G1563" t="s">
        <v>9866</v>
      </c>
      <c r="H1563" t="s">
        <v>9871</v>
      </c>
      <c r="I1563" t="s">
        <v>10090</v>
      </c>
      <c r="J1563" t="s">
        <v>10129</v>
      </c>
      <c r="K1563" t="s">
        <v>11645</v>
      </c>
      <c r="L1563" t="s">
        <v>14444</v>
      </c>
      <c r="M1563" t="s">
        <v>14454</v>
      </c>
      <c r="N1563" t="s">
        <v>15001</v>
      </c>
      <c r="O1563">
        <v>2</v>
      </c>
      <c r="P1563">
        <v>618.65</v>
      </c>
      <c r="Q1563" s="3">
        <v>0.1</v>
      </c>
      <c r="R1563">
        <v>36.549999999999997</v>
      </c>
      <c r="S1563">
        <v>1113.57</v>
      </c>
      <c r="T1563">
        <v>-61.23</v>
      </c>
      <c r="U1563" s="6">
        <f>Table1[[#This Row],[Profit]]/Table1[[#This Row],[Sales]]</f>
        <v>-5.4985317492389343E-2</v>
      </c>
      <c r="V1563" t="s">
        <v>15411</v>
      </c>
      <c r="W1563" t="s">
        <v>15412</v>
      </c>
    </row>
    <row r="1564" spans="1:23" x14ac:dyDescent="0.25">
      <c r="A1564" t="s">
        <v>1582</v>
      </c>
      <c r="B1564" s="1">
        <v>45390</v>
      </c>
      <c r="C1564" s="1" t="str">
        <f>TEXT(Table1[[#This Row],[Order Date]],"YYYY")</f>
        <v>2024</v>
      </c>
      <c r="D1564" s="1" t="str">
        <f>TEXT(Table1[[#This Row],[Order Date]],"MMM")</f>
        <v>Apr</v>
      </c>
      <c r="E1564" t="s">
        <v>6568</v>
      </c>
      <c r="F1564" t="s">
        <v>9863</v>
      </c>
      <c r="G1564" t="s">
        <v>9864</v>
      </c>
      <c r="H1564" t="s">
        <v>9869</v>
      </c>
      <c r="I1564" t="s">
        <v>9964</v>
      </c>
      <c r="J1564" t="s">
        <v>10117</v>
      </c>
      <c r="K1564" t="s">
        <v>11646</v>
      </c>
      <c r="L1564" t="s">
        <v>14445</v>
      </c>
      <c r="M1564" t="s">
        <v>14449</v>
      </c>
      <c r="N1564" t="s">
        <v>15052</v>
      </c>
      <c r="O1564">
        <v>4</v>
      </c>
      <c r="P1564">
        <v>330.96</v>
      </c>
      <c r="Q1564" s="3">
        <v>0.08</v>
      </c>
      <c r="R1564">
        <v>42.39</v>
      </c>
      <c r="S1564">
        <v>1217.93</v>
      </c>
      <c r="T1564">
        <v>228.62</v>
      </c>
      <c r="U1564" s="6">
        <f>Table1[[#This Row],[Profit]]/Table1[[#This Row],[Sales]]</f>
        <v>0.18771193746767054</v>
      </c>
      <c r="V1564" t="s">
        <v>15146</v>
      </c>
      <c r="W1564" t="s">
        <v>15414</v>
      </c>
    </row>
    <row r="1565" spans="1:23" x14ac:dyDescent="0.25">
      <c r="A1565" t="s">
        <v>1583</v>
      </c>
      <c r="B1565" s="1">
        <v>45048</v>
      </c>
      <c r="C1565" s="1" t="str">
        <f>TEXT(Table1[[#This Row],[Order Date]],"YYYY")</f>
        <v>2023</v>
      </c>
      <c r="D1565" s="1" t="str">
        <f>TEXT(Table1[[#This Row],[Order Date]],"MMM")</f>
        <v>May</v>
      </c>
      <c r="E1565" t="s">
        <v>6569</v>
      </c>
      <c r="F1565" t="s">
        <v>9863</v>
      </c>
      <c r="G1565" t="s">
        <v>9866</v>
      </c>
      <c r="H1565" t="s">
        <v>9871</v>
      </c>
      <c r="I1565" t="s">
        <v>10082</v>
      </c>
      <c r="J1565" t="s">
        <v>10146</v>
      </c>
      <c r="K1565" t="s">
        <v>10342</v>
      </c>
      <c r="L1565" t="s">
        <v>14445</v>
      </c>
      <c r="M1565" t="s">
        <v>14452</v>
      </c>
      <c r="N1565" t="s">
        <v>14606</v>
      </c>
      <c r="O1565">
        <v>3</v>
      </c>
      <c r="P1565">
        <v>452.66</v>
      </c>
      <c r="Q1565" s="3">
        <v>7.0000000000000007E-2</v>
      </c>
      <c r="R1565">
        <v>9.57</v>
      </c>
      <c r="S1565">
        <v>1262.92</v>
      </c>
      <c r="T1565">
        <v>318.05</v>
      </c>
      <c r="U1565" s="6">
        <f>Table1[[#This Row],[Profit]]/Table1[[#This Row],[Sales]]</f>
        <v>0.25183701263738001</v>
      </c>
      <c r="V1565" t="s">
        <v>15411</v>
      </c>
      <c r="W1565" t="s">
        <v>15414</v>
      </c>
    </row>
    <row r="1566" spans="1:23" x14ac:dyDescent="0.25">
      <c r="A1566" t="s">
        <v>1584</v>
      </c>
      <c r="B1566" s="1">
        <v>45435</v>
      </c>
      <c r="C1566" s="1" t="str">
        <f>TEXT(Table1[[#This Row],[Order Date]],"YYYY")</f>
        <v>2024</v>
      </c>
      <c r="D1566" s="1" t="str">
        <f>TEXT(Table1[[#This Row],[Order Date]],"MMM")</f>
        <v>May</v>
      </c>
      <c r="E1566" t="s">
        <v>6570</v>
      </c>
      <c r="F1566" t="s">
        <v>9863</v>
      </c>
      <c r="G1566" t="s">
        <v>9864</v>
      </c>
      <c r="H1566" t="s">
        <v>9870</v>
      </c>
      <c r="I1566" t="s">
        <v>10027</v>
      </c>
      <c r="J1566" t="s">
        <v>10146</v>
      </c>
      <c r="K1566" t="s">
        <v>11647</v>
      </c>
      <c r="L1566" t="s">
        <v>14446</v>
      </c>
      <c r="M1566" t="s">
        <v>14450</v>
      </c>
      <c r="N1566" t="s">
        <v>14831</v>
      </c>
      <c r="O1566">
        <v>5</v>
      </c>
      <c r="P1566">
        <v>376.26</v>
      </c>
      <c r="Q1566" s="3">
        <v>7.0000000000000007E-2</v>
      </c>
      <c r="R1566">
        <v>28.35</v>
      </c>
      <c r="S1566">
        <v>1749.61</v>
      </c>
      <c r="T1566">
        <v>235.95</v>
      </c>
      <c r="U1566" s="6">
        <f>Table1[[#This Row],[Profit]]/Table1[[#This Row],[Sales]]</f>
        <v>0.13485862563657044</v>
      </c>
      <c r="V1566" t="s">
        <v>15411</v>
      </c>
      <c r="W1566" t="s">
        <v>14886</v>
      </c>
    </row>
    <row r="1567" spans="1:23" x14ac:dyDescent="0.25">
      <c r="A1567" t="s">
        <v>1585</v>
      </c>
      <c r="B1567" s="1">
        <v>45944</v>
      </c>
      <c r="C1567" s="1" t="str">
        <f>TEXT(Table1[[#This Row],[Order Date]],"YYYY")</f>
        <v>2025</v>
      </c>
      <c r="D1567" s="1" t="str">
        <f>TEXT(Table1[[#This Row],[Order Date]],"MMM")</f>
        <v>Oct</v>
      </c>
      <c r="E1567" t="s">
        <v>6571</v>
      </c>
      <c r="F1567" t="s">
        <v>9862</v>
      </c>
      <c r="G1567" t="s">
        <v>9865</v>
      </c>
      <c r="H1567" t="s">
        <v>9867</v>
      </c>
      <c r="I1567" t="s">
        <v>9975</v>
      </c>
      <c r="J1567" t="s">
        <v>10126</v>
      </c>
      <c r="K1567" t="s">
        <v>11648</v>
      </c>
      <c r="L1567" t="s">
        <v>14446</v>
      </c>
      <c r="M1567" t="s">
        <v>14453</v>
      </c>
      <c r="N1567" t="s">
        <v>14758</v>
      </c>
      <c r="O1567">
        <v>9</v>
      </c>
      <c r="P1567">
        <v>671.37</v>
      </c>
      <c r="Q1567" s="3">
        <v>0.06</v>
      </c>
      <c r="R1567">
        <v>45.19</v>
      </c>
      <c r="S1567">
        <v>5679.79</v>
      </c>
      <c r="T1567">
        <v>355.33</v>
      </c>
      <c r="U1567" s="6">
        <f>Table1[[#This Row],[Profit]]/Table1[[#This Row],[Sales]]</f>
        <v>6.2560411564512072E-2</v>
      </c>
      <c r="V1567" t="s">
        <v>15146</v>
      </c>
      <c r="W1567" t="s">
        <v>15413</v>
      </c>
    </row>
    <row r="1568" spans="1:23" x14ac:dyDescent="0.25">
      <c r="A1568" t="s">
        <v>1586</v>
      </c>
      <c r="B1568" s="1">
        <v>45563</v>
      </c>
      <c r="C1568" s="1" t="str">
        <f>TEXT(Table1[[#This Row],[Order Date]],"YYYY")</f>
        <v>2024</v>
      </c>
      <c r="D1568" s="1" t="str">
        <f>TEXT(Table1[[#This Row],[Order Date]],"MMM")</f>
        <v>Sep</v>
      </c>
      <c r="E1568" t="s">
        <v>6572</v>
      </c>
      <c r="F1568" t="s">
        <v>9862</v>
      </c>
      <c r="G1568" t="s">
        <v>9866</v>
      </c>
      <c r="H1568" t="s">
        <v>9867</v>
      </c>
      <c r="I1568" t="s">
        <v>10044</v>
      </c>
      <c r="J1568" t="s">
        <v>10122</v>
      </c>
      <c r="K1568" t="s">
        <v>11649</v>
      </c>
      <c r="L1568" t="s">
        <v>14446</v>
      </c>
      <c r="M1568" t="s">
        <v>14453</v>
      </c>
      <c r="N1568" t="s">
        <v>15240</v>
      </c>
      <c r="O1568">
        <v>1</v>
      </c>
      <c r="P1568">
        <v>567.11</v>
      </c>
      <c r="Q1568" s="3">
        <v>0.23</v>
      </c>
      <c r="R1568">
        <v>39.69</v>
      </c>
      <c r="S1568">
        <v>436.67</v>
      </c>
      <c r="T1568">
        <v>89.55</v>
      </c>
      <c r="U1568" s="6">
        <f>Table1[[#This Row],[Profit]]/Table1[[#This Row],[Sales]]</f>
        <v>0.20507477042159983</v>
      </c>
      <c r="V1568" t="s">
        <v>15410</v>
      </c>
      <c r="W1568" t="s">
        <v>15412</v>
      </c>
    </row>
    <row r="1569" spans="1:23" x14ac:dyDescent="0.25">
      <c r="A1569" t="s">
        <v>1587</v>
      </c>
      <c r="B1569" s="1">
        <v>45022</v>
      </c>
      <c r="C1569" s="1" t="str">
        <f>TEXT(Table1[[#This Row],[Order Date]],"YYYY")</f>
        <v>2023</v>
      </c>
      <c r="D1569" s="1" t="str">
        <f>TEXT(Table1[[#This Row],[Order Date]],"MMM")</f>
        <v>Apr</v>
      </c>
      <c r="E1569" t="s">
        <v>6573</v>
      </c>
      <c r="F1569" t="s">
        <v>9862</v>
      </c>
      <c r="G1569" t="s">
        <v>9866</v>
      </c>
      <c r="H1569" t="s">
        <v>9871</v>
      </c>
      <c r="I1569" t="s">
        <v>10052</v>
      </c>
      <c r="J1569" t="s">
        <v>10159</v>
      </c>
      <c r="K1569" t="s">
        <v>11650</v>
      </c>
      <c r="L1569" t="s">
        <v>14446</v>
      </c>
      <c r="M1569" t="s">
        <v>14453</v>
      </c>
      <c r="N1569" t="s">
        <v>9868</v>
      </c>
      <c r="O1569">
        <v>6</v>
      </c>
      <c r="P1569">
        <v>562.34</v>
      </c>
      <c r="Q1569" s="3">
        <v>0.25</v>
      </c>
      <c r="R1569">
        <v>25.78</v>
      </c>
      <c r="S1569">
        <v>2530.5300000000002</v>
      </c>
      <c r="T1569">
        <v>309.25</v>
      </c>
      <c r="U1569" s="6">
        <f>Table1[[#This Row],[Profit]]/Table1[[#This Row],[Sales]]</f>
        <v>0.12220760077928339</v>
      </c>
      <c r="V1569" t="s">
        <v>15409</v>
      </c>
      <c r="W1569" t="s">
        <v>14886</v>
      </c>
    </row>
    <row r="1570" spans="1:23" x14ac:dyDescent="0.25">
      <c r="A1570" t="s">
        <v>1588</v>
      </c>
      <c r="B1570" s="1">
        <v>45482</v>
      </c>
      <c r="C1570" s="1" t="str">
        <f>TEXT(Table1[[#This Row],[Order Date]],"YYYY")</f>
        <v>2024</v>
      </c>
      <c r="D1570" s="1" t="str">
        <f>TEXT(Table1[[#This Row],[Order Date]],"MMM")</f>
        <v>Jul</v>
      </c>
      <c r="E1570" t="s">
        <v>6574</v>
      </c>
      <c r="F1570" t="s">
        <v>9862</v>
      </c>
      <c r="G1570" t="s">
        <v>9866</v>
      </c>
      <c r="H1570" t="s">
        <v>9870</v>
      </c>
      <c r="I1570" t="s">
        <v>9880</v>
      </c>
      <c r="J1570" t="s">
        <v>10153</v>
      </c>
      <c r="K1570" t="s">
        <v>11651</v>
      </c>
      <c r="L1570" t="s">
        <v>14445</v>
      </c>
      <c r="M1570" t="s">
        <v>14452</v>
      </c>
      <c r="N1570" t="s">
        <v>15241</v>
      </c>
      <c r="O1570">
        <v>3</v>
      </c>
      <c r="P1570">
        <v>421.56</v>
      </c>
      <c r="Q1570" s="3">
        <v>0.08</v>
      </c>
      <c r="R1570">
        <v>6.84</v>
      </c>
      <c r="S1570">
        <v>1163.51</v>
      </c>
      <c r="T1570">
        <v>-59.26</v>
      </c>
      <c r="U1570" s="6">
        <f>Table1[[#This Row],[Profit]]/Table1[[#This Row],[Sales]]</f>
        <v>-5.0932093407018417E-2</v>
      </c>
      <c r="V1570" t="s">
        <v>15409</v>
      </c>
      <c r="W1570" t="s">
        <v>15414</v>
      </c>
    </row>
    <row r="1571" spans="1:23" x14ac:dyDescent="0.25">
      <c r="A1571" t="s">
        <v>1589</v>
      </c>
      <c r="B1571" s="1">
        <v>45047</v>
      </c>
      <c r="C1571" s="1" t="str">
        <f>TEXT(Table1[[#This Row],[Order Date]],"YYYY")</f>
        <v>2023</v>
      </c>
      <c r="D1571" s="1" t="str">
        <f>TEXT(Table1[[#This Row],[Order Date]],"MMM")</f>
        <v>May</v>
      </c>
      <c r="E1571" t="s">
        <v>6575</v>
      </c>
      <c r="F1571" t="s">
        <v>9862</v>
      </c>
      <c r="G1571" t="s">
        <v>9864</v>
      </c>
      <c r="H1571" t="s">
        <v>9871</v>
      </c>
      <c r="I1571" t="s">
        <v>9998</v>
      </c>
      <c r="J1571" t="s">
        <v>10117</v>
      </c>
      <c r="K1571" t="s">
        <v>11652</v>
      </c>
      <c r="L1571" t="s">
        <v>14444</v>
      </c>
      <c r="M1571" t="s">
        <v>14447</v>
      </c>
      <c r="N1571" t="s">
        <v>14796</v>
      </c>
      <c r="O1571">
        <v>8</v>
      </c>
      <c r="P1571">
        <v>616.1</v>
      </c>
      <c r="Q1571" s="3">
        <v>7.0000000000000007E-2</v>
      </c>
      <c r="R1571">
        <v>9.82</v>
      </c>
      <c r="S1571">
        <v>4583.78</v>
      </c>
      <c r="T1571">
        <v>-293.39999999999998</v>
      </c>
      <c r="U1571" s="6">
        <f>Table1[[#This Row],[Profit]]/Table1[[#This Row],[Sales]]</f>
        <v>-6.4008307554027463E-2</v>
      </c>
      <c r="V1571" t="s">
        <v>15410</v>
      </c>
      <c r="W1571" t="s">
        <v>15414</v>
      </c>
    </row>
    <row r="1572" spans="1:23" x14ac:dyDescent="0.25">
      <c r="A1572" t="s">
        <v>1590</v>
      </c>
      <c r="B1572" s="1">
        <v>45484</v>
      </c>
      <c r="C1572" s="1" t="str">
        <f>TEXT(Table1[[#This Row],[Order Date]],"YYYY")</f>
        <v>2024</v>
      </c>
      <c r="D1572" s="1" t="str">
        <f>TEXT(Table1[[#This Row],[Order Date]],"MMM")</f>
        <v>Jul</v>
      </c>
      <c r="E1572" t="s">
        <v>6576</v>
      </c>
      <c r="F1572" t="s">
        <v>9862</v>
      </c>
      <c r="G1572" t="s">
        <v>9866</v>
      </c>
      <c r="H1572" t="s">
        <v>9870</v>
      </c>
      <c r="I1572" t="s">
        <v>10111</v>
      </c>
      <c r="J1572" t="s">
        <v>10139</v>
      </c>
      <c r="K1572" t="s">
        <v>11653</v>
      </c>
      <c r="L1572" t="s">
        <v>14445</v>
      </c>
      <c r="M1572" t="s">
        <v>14451</v>
      </c>
      <c r="N1572" t="s">
        <v>15242</v>
      </c>
      <c r="O1572">
        <v>2</v>
      </c>
      <c r="P1572">
        <v>541.15</v>
      </c>
      <c r="Q1572" s="3">
        <v>0.09</v>
      </c>
      <c r="R1572">
        <v>42.3</v>
      </c>
      <c r="S1572">
        <v>984.89</v>
      </c>
      <c r="T1572">
        <v>80.099999999999994</v>
      </c>
      <c r="U1572" s="6">
        <f>Table1[[#This Row],[Profit]]/Table1[[#This Row],[Sales]]</f>
        <v>8.1328879367238982E-2</v>
      </c>
      <c r="V1572" t="s">
        <v>15146</v>
      </c>
      <c r="W1572" t="s">
        <v>15412</v>
      </c>
    </row>
    <row r="1573" spans="1:23" x14ac:dyDescent="0.25">
      <c r="A1573" t="s">
        <v>1591</v>
      </c>
      <c r="B1573" s="1">
        <v>45526</v>
      </c>
      <c r="C1573" s="1" t="str">
        <f>TEXT(Table1[[#This Row],[Order Date]],"YYYY")</f>
        <v>2024</v>
      </c>
      <c r="D1573" s="1" t="str">
        <f>TEXT(Table1[[#This Row],[Order Date]],"MMM")</f>
        <v>Aug</v>
      </c>
      <c r="E1573" t="s">
        <v>6577</v>
      </c>
      <c r="F1573" t="s">
        <v>9861</v>
      </c>
      <c r="G1573" t="s">
        <v>9866</v>
      </c>
      <c r="H1573" t="s">
        <v>9871</v>
      </c>
      <c r="I1573" t="s">
        <v>9890</v>
      </c>
      <c r="J1573" t="s">
        <v>10140</v>
      </c>
      <c r="K1573" t="s">
        <v>11654</v>
      </c>
      <c r="L1573" t="s">
        <v>14444</v>
      </c>
      <c r="M1573" t="s">
        <v>14448</v>
      </c>
      <c r="N1573" t="s">
        <v>14999</v>
      </c>
      <c r="O1573">
        <v>10</v>
      </c>
      <c r="P1573">
        <v>323.42</v>
      </c>
      <c r="Q1573" s="3">
        <v>0.23</v>
      </c>
      <c r="R1573">
        <v>12.06</v>
      </c>
      <c r="S1573">
        <v>2490.33</v>
      </c>
      <c r="T1573">
        <v>-53.07</v>
      </c>
      <c r="U1573" s="6">
        <f>Table1[[#This Row],[Profit]]/Table1[[#This Row],[Sales]]</f>
        <v>-2.1310428738359977E-2</v>
      </c>
      <c r="V1573" t="s">
        <v>15410</v>
      </c>
      <c r="W1573" t="s">
        <v>15413</v>
      </c>
    </row>
    <row r="1574" spans="1:23" x14ac:dyDescent="0.25">
      <c r="A1574" t="s">
        <v>1592</v>
      </c>
      <c r="B1574" s="1">
        <v>44924</v>
      </c>
      <c r="C1574" s="1" t="str">
        <f>TEXT(Table1[[#This Row],[Order Date]],"YYYY")</f>
        <v>2022</v>
      </c>
      <c r="D1574" s="1" t="str">
        <f>TEXT(Table1[[#This Row],[Order Date]],"MMM")</f>
        <v>Dec</v>
      </c>
      <c r="E1574" t="s">
        <v>6578</v>
      </c>
      <c r="F1574" t="s">
        <v>9863</v>
      </c>
      <c r="G1574" t="s">
        <v>9865</v>
      </c>
      <c r="H1574" t="s">
        <v>9867</v>
      </c>
      <c r="I1574" t="s">
        <v>10102</v>
      </c>
      <c r="J1574" t="s">
        <v>10163</v>
      </c>
      <c r="K1574" t="s">
        <v>11655</v>
      </c>
      <c r="L1574" t="s">
        <v>14445</v>
      </c>
      <c r="M1574" t="s">
        <v>14451</v>
      </c>
      <c r="N1574" t="s">
        <v>14961</v>
      </c>
      <c r="O1574">
        <v>1</v>
      </c>
      <c r="P1574">
        <v>453.37</v>
      </c>
      <c r="Q1574" s="3">
        <v>0.25</v>
      </c>
      <c r="R1574">
        <v>18.829999999999998</v>
      </c>
      <c r="S1574">
        <v>340.03</v>
      </c>
      <c r="T1574">
        <v>-12.08</v>
      </c>
      <c r="U1574" s="6">
        <f>Table1[[#This Row],[Profit]]/Table1[[#This Row],[Sales]]</f>
        <v>-3.552627709319766E-2</v>
      </c>
      <c r="V1574" t="s">
        <v>15146</v>
      </c>
      <c r="W1574" t="s">
        <v>14886</v>
      </c>
    </row>
    <row r="1575" spans="1:23" x14ac:dyDescent="0.25">
      <c r="A1575" t="s">
        <v>1593</v>
      </c>
      <c r="B1575" s="1">
        <v>45918</v>
      </c>
      <c r="C1575" s="1" t="str">
        <f>TEXT(Table1[[#This Row],[Order Date]],"YYYY")</f>
        <v>2025</v>
      </c>
      <c r="D1575" s="1" t="str">
        <f>TEXT(Table1[[#This Row],[Order Date]],"MMM")</f>
        <v>Sep</v>
      </c>
      <c r="E1575" t="s">
        <v>6579</v>
      </c>
      <c r="F1575" t="s">
        <v>9862</v>
      </c>
      <c r="G1575" t="s">
        <v>9865</v>
      </c>
      <c r="H1575" t="s">
        <v>9869</v>
      </c>
      <c r="I1575" t="s">
        <v>10075</v>
      </c>
      <c r="J1575" t="s">
        <v>10161</v>
      </c>
      <c r="K1575" t="s">
        <v>11656</v>
      </c>
      <c r="L1575" t="s">
        <v>14446</v>
      </c>
      <c r="M1575" t="s">
        <v>14455</v>
      </c>
      <c r="N1575" t="s">
        <v>14986</v>
      </c>
      <c r="O1575">
        <v>3</v>
      </c>
      <c r="P1575">
        <v>797.93</v>
      </c>
      <c r="Q1575" s="3">
        <v>0</v>
      </c>
      <c r="R1575">
        <v>20.67</v>
      </c>
      <c r="S1575">
        <v>2393.79</v>
      </c>
      <c r="T1575">
        <v>396.88</v>
      </c>
      <c r="U1575" s="6">
        <f>Table1[[#This Row],[Profit]]/Table1[[#This Row],[Sales]]</f>
        <v>0.16579566294453565</v>
      </c>
      <c r="V1575" t="s">
        <v>15411</v>
      </c>
      <c r="W1575" t="s">
        <v>15413</v>
      </c>
    </row>
    <row r="1576" spans="1:23" x14ac:dyDescent="0.25">
      <c r="A1576" t="s">
        <v>1594</v>
      </c>
      <c r="B1576" s="1">
        <v>45412</v>
      </c>
      <c r="C1576" s="1" t="str">
        <f>TEXT(Table1[[#This Row],[Order Date]],"YYYY")</f>
        <v>2024</v>
      </c>
      <c r="D1576" s="1" t="str">
        <f>TEXT(Table1[[#This Row],[Order Date]],"MMM")</f>
        <v>Apr</v>
      </c>
      <c r="E1576" t="s">
        <v>6580</v>
      </c>
      <c r="F1576" t="s">
        <v>9863</v>
      </c>
      <c r="G1576" t="s">
        <v>9864</v>
      </c>
      <c r="H1576" t="s">
        <v>9870</v>
      </c>
      <c r="I1576" t="s">
        <v>9950</v>
      </c>
      <c r="J1576" t="s">
        <v>10145</v>
      </c>
      <c r="K1576" t="s">
        <v>11657</v>
      </c>
      <c r="L1576" t="s">
        <v>14445</v>
      </c>
      <c r="M1576" t="s">
        <v>14451</v>
      </c>
      <c r="N1576" t="s">
        <v>14806</v>
      </c>
      <c r="O1576">
        <v>2</v>
      </c>
      <c r="P1576">
        <v>166.78</v>
      </c>
      <c r="Q1576" s="3">
        <v>0.19</v>
      </c>
      <c r="R1576">
        <v>21.76</v>
      </c>
      <c r="S1576">
        <v>270.18</v>
      </c>
      <c r="T1576">
        <v>59.4</v>
      </c>
      <c r="U1576" s="6">
        <f>Table1[[#This Row],[Profit]]/Table1[[#This Row],[Sales]]</f>
        <v>0.21985343104596936</v>
      </c>
      <c r="V1576" t="s">
        <v>15410</v>
      </c>
      <c r="W1576" t="s">
        <v>15414</v>
      </c>
    </row>
    <row r="1577" spans="1:23" x14ac:dyDescent="0.25">
      <c r="A1577" t="s">
        <v>1595</v>
      </c>
      <c r="B1577" s="1">
        <v>45468</v>
      </c>
      <c r="C1577" s="1" t="str">
        <f>TEXT(Table1[[#This Row],[Order Date]],"YYYY")</f>
        <v>2024</v>
      </c>
      <c r="D1577" s="1" t="str">
        <f>TEXT(Table1[[#This Row],[Order Date]],"MMM")</f>
        <v>Jun</v>
      </c>
      <c r="E1577" t="s">
        <v>6581</v>
      </c>
      <c r="F1577" t="s">
        <v>9861</v>
      </c>
      <c r="G1577" t="s">
        <v>9864</v>
      </c>
      <c r="H1577" t="s">
        <v>9868</v>
      </c>
      <c r="I1577" t="s">
        <v>10104</v>
      </c>
      <c r="J1577" t="s">
        <v>10156</v>
      </c>
      <c r="K1577" t="s">
        <v>11658</v>
      </c>
      <c r="L1577" t="s">
        <v>14445</v>
      </c>
      <c r="M1577" t="s">
        <v>14451</v>
      </c>
      <c r="N1577" t="s">
        <v>15243</v>
      </c>
      <c r="O1577">
        <v>4</v>
      </c>
      <c r="P1577">
        <v>554.26</v>
      </c>
      <c r="Q1577" s="3">
        <v>0</v>
      </c>
      <c r="R1577">
        <v>23.01</v>
      </c>
      <c r="S1577">
        <v>2217.04</v>
      </c>
      <c r="T1577">
        <v>122.59</v>
      </c>
      <c r="U1577" s="6">
        <f>Table1[[#This Row],[Profit]]/Table1[[#This Row],[Sales]]</f>
        <v>5.529444664958684E-2</v>
      </c>
      <c r="V1577" t="s">
        <v>15146</v>
      </c>
      <c r="W1577" t="s">
        <v>15414</v>
      </c>
    </row>
    <row r="1578" spans="1:23" x14ac:dyDescent="0.25">
      <c r="A1578" t="s">
        <v>1596</v>
      </c>
      <c r="B1578" s="1">
        <v>45054</v>
      </c>
      <c r="C1578" s="1" t="str">
        <f>TEXT(Table1[[#This Row],[Order Date]],"YYYY")</f>
        <v>2023</v>
      </c>
      <c r="D1578" s="1" t="str">
        <f>TEXT(Table1[[#This Row],[Order Date]],"MMM")</f>
        <v>May</v>
      </c>
      <c r="E1578" t="s">
        <v>6582</v>
      </c>
      <c r="F1578" t="s">
        <v>9861</v>
      </c>
      <c r="G1578" t="s">
        <v>9865</v>
      </c>
      <c r="H1578" t="s">
        <v>9867</v>
      </c>
      <c r="I1578" t="s">
        <v>9895</v>
      </c>
      <c r="J1578" t="s">
        <v>10147</v>
      </c>
      <c r="K1578" t="s">
        <v>11659</v>
      </c>
      <c r="L1578" t="s">
        <v>14446</v>
      </c>
      <c r="M1578" t="s">
        <v>14453</v>
      </c>
      <c r="N1578" t="s">
        <v>15244</v>
      </c>
      <c r="O1578">
        <v>1</v>
      </c>
      <c r="P1578">
        <v>775.1</v>
      </c>
      <c r="Q1578" s="3">
        <v>0.04</v>
      </c>
      <c r="R1578">
        <v>33.85</v>
      </c>
      <c r="S1578">
        <v>744.1</v>
      </c>
      <c r="T1578">
        <v>132.46</v>
      </c>
      <c r="U1578" s="6">
        <f>Table1[[#This Row],[Profit]]/Table1[[#This Row],[Sales]]</f>
        <v>0.17801370783496842</v>
      </c>
      <c r="V1578" t="s">
        <v>15411</v>
      </c>
      <c r="W1578" t="s">
        <v>15414</v>
      </c>
    </row>
    <row r="1579" spans="1:23" x14ac:dyDescent="0.25">
      <c r="A1579" t="s">
        <v>1597</v>
      </c>
      <c r="B1579" s="1">
        <v>45143</v>
      </c>
      <c r="C1579" s="1" t="str">
        <f>TEXT(Table1[[#This Row],[Order Date]],"YYYY")</f>
        <v>2023</v>
      </c>
      <c r="D1579" s="1" t="str">
        <f>TEXT(Table1[[#This Row],[Order Date]],"MMM")</f>
        <v>Aug</v>
      </c>
      <c r="E1579" t="s">
        <v>6583</v>
      </c>
      <c r="F1579" t="s">
        <v>9861</v>
      </c>
      <c r="G1579" t="s">
        <v>9864</v>
      </c>
      <c r="H1579" t="s">
        <v>9869</v>
      </c>
      <c r="I1579" t="s">
        <v>9909</v>
      </c>
      <c r="J1579" t="s">
        <v>10129</v>
      </c>
      <c r="K1579" t="s">
        <v>11660</v>
      </c>
      <c r="L1579" t="s">
        <v>14446</v>
      </c>
      <c r="M1579" t="s">
        <v>14450</v>
      </c>
      <c r="N1579" t="s">
        <v>14991</v>
      </c>
      <c r="O1579">
        <v>9</v>
      </c>
      <c r="P1579">
        <v>200.36</v>
      </c>
      <c r="Q1579" s="3">
        <v>0.23</v>
      </c>
      <c r="R1579">
        <v>25.76</v>
      </c>
      <c r="S1579">
        <v>1388.49</v>
      </c>
      <c r="T1579">
        <v>-48.73</v>
      </c>
      <c r="U1579" s="6">
        <f>Table1[[#This Row],[Profit]]/Table1[[#This Row],[Sales]]</f>
        <v>-3.5095679479146408E-2</v>
      </c>
      <c r="V1579" t="s">
        <v>15409</v>
      </c>
      <c r="W1579" t="s">
        <v>15414</v>
      </c>
    </row>
    <row r="1580" spans="1:23" x14ac:dyDescent="0.25">
      <c r="A1580" t="s">
        <v>1598</v>
      </c>
      <c r="B1580" s="1">
        <v>45704</v>
      </c>
      <c r="C1580" s="1" t="str">
        <f>TEXT(Table1[[#This Row],[Order Date]],"YYYY")</f>
        <v>2025</v>
      </c>
      <c r="D1580" s="1" t="str">
        <f>TEXT(Table1[[#This Row],[Order Date]],"MMM")</f>
        <v>Feb</v>
      </c>
      <c r="E1580" t="s">
        <v>6584</v>
      </c>
      <c r="F1580" t="s">
        <v>9862</v>
      </c>
      <c r="G1580" t="s">
        <v>9864</v>
      </c>
      <c r="H1580" t="s">
        <v>9869</v>
      </c>
      <c r="I1580" t="s">
        <v>10017</v>
      </c>
      <c r="J1580" t="s">
        <v>10155</v>
      </c>
      <c r="K1580" t="s">
        <v>11661</v>
      </c>
      <c r="L1580" t="s">
        <v>14444</v>
      </c>
      <c r="M1580" t="s">
        <v>14448</v>
      </c>
      <c r="N1580" t="s">
        <v>15036</v>
      </c>
      <c r="O1580">
        <v>3</v>
      </c>
      <c r="P1580">
        <v>305.45</v>
      </c>
      <c r="Q1580" s="3">
        <v>0.16</v>
      </c>
      <c r="R1580">
        <v>31.64</v>
      </c>
      <c r="S1580">
        <v>769.73</v>
      </c>
      <c r="T1580">
        <v>106.93</v>
      </c>
      <c r="U1580" s="6">
        <f>Table1[[#This Row],[Profit]]/Table1[[#This Row],[Sales]]</f>
        <v>0.13891884167175503</v>
      </c>
      <c r="V1580" t="s">
        <v>15410</v>
      </c>
      <c r="W1580" t="s">
        <v>15412</v>
      </c>
    </row>
    <row r="1581" spans="1:23" x14ac:dyDescent="0.25">
      <c r="A1581" t="s">
        <v>1599</v>
      </c>
      <c r="B1581" s="1">
        <v>44917</v>
      </c>
      <c r="C1581" s="1" t="str">
        <f>TEXT(Table1[[#This Row],[Order Date]],"YYYY")</f>
        <v>2022</v>
      </c>
      <c r="D1581" s="1" t="str">
        <f>TEXT(Table1[[#This Row],[Order Date]],"MMM")</f>
        <v>Dec</v>
      </c>
      <c r="E1581" t="s">
        <v>5987</v>
      </c>
      <c r="F1581" t="s">
        <v>9861</v>
      </c>
      <c r="G1581" t="s">
        <v>9865</v>
      </c>
      <c r="H1581" t="s">
        <v>9867</v>
      </c>
      <c r="I1581" t="s">
        <v>9944</v>
      </c>
      <c r="J1581" t="s">
        <v>10143</v>
      </c>
      <c r="K1581" t="s">
        <v>11662</v>
      </c>
      <c r="L1581" t="s">
        <v>14444</v>
      </c>
      <c r="M1581" t="s">
        <v>14447</v>
      </c>
      <c r="N1581" t="s">
        <v>15245</v>
      </c>
      <c r="O1581">
        <v>4</v>
      </c>
      <c r="P1581">
        <v>133.02000000000001</v>
      </c>
      <c r="Q1581" s="3">
        <v>0.04</v>
      </c>
      <c r="R1581">
        <v>37.22</v>
      </c>
      <c r="S1581">
        <v>510.8</v>
      </c>
      <c r="T1581">
        <v>121.78</v>
      </c>
      <c r="U1581" s="6">
        <f>Table1[[#This Row],[Profit]]/Table1[[#This Row],[Sales]]</f>
        <v>0.2384103367267032</v>
      </c>
      <c r="V1581" t="s">
        <v>15410</v>
      </c>
      <c r="W1581" t="s">
        <v>14886</v>
      </c>
    </row>
    <row r="1582" spans="1:23" x14ac:dyDescent="0.25">
      <c r="A1582" t="s">
        <v>1600</v>
      </c>
      <c r="B1582" s="1">
        <v>45729</v>
      </c>
      <c r="C1582" s="1" t="str">
        <f>TEXT(Table1[[#This Row],[Order Date]],"YYYY")</f>
        <v>2025</v>
      </c>
      <c r="D1582" s="1" t="str">
        <f>TEXT(Table1[[#This Row],[Order Date]],"MMM")</f>
        <v>Mar</v>
      </c>
      <c r="E1582" t="s">
        <v>6585</v>
      </c>
      <c r="F1582" t="s">
        <v>9861</v>
      </c>
      <c r="G1582" t="s">
        <v>9864</v>
      </c>
      <c r="H1582" t="s">
        <v>9868</v>
      </c>
      <c r="I1582" t="s">
        <v>9978</v>
      </c>
      <c r="J1582" t="s">
        <v>10158</v>
      </c>
      <c r="K1582" t="s">
        <v>11663</v>
      </c>
      <c r="L1582" t="s">
        <v>14446</v>
      </c>
      <c r="M1582" t="s">
        <v>14450</v>
      </c>
      <c r="N1582" t="s">
        <v>15201</v>
      </c>
      <c r="O1582">
        <v>6</v>
      </c>
      <c r="P1582">
        <v>753.66</v>
      </c>
      <c r="Q1582" s="3">
        <v>0.13</v>
      </c>
      <c r="R1582">
        <v>45.11</v>
      </c>
      <c r="S1582">
        <v>3934.11</v>
      </c>
      <c r="T1582">
        <v>340.21</v>
      </c>
      <c r="U1582" s="6">
        <f>Table1[[#This Row],[Profit]]/Table1[[#This Row],[Sales]]</f>
        <v>8.6476992254919144E-2</v>
      </c>
      <c r="V1582" t="s">
        <v>15146</v>
      </c>
      <c r="W1582" t="s">
        <v>14886</v>
      </c>
    </row>
    <row r="1583" spans="1:23" x14ac:dyDescent="0.25">
      <c r="A1583" t="s">
        <v>1601</v>
      </c>
      <c r="B1583" s="1">
        <v>45901</v>
      </c>
      <c r="C1583" s="1" t="str">
        <f>TEXT(Table1[[#This Row],[Order Date]],"YYYY")</f>
        <v>2025</v>
      </c>
      <c r="D1583" s="1" t="str">
        <f>TEXT(Table1[[#This Row],[Order Date]],"MMM")</f>
        <v>Sep</v>
      </c>
      <c r="E1583" t="s">
        <v>6586</v>
      </c>
      <c r="F1583" t="s">
        <v>9863</v>
      </c>
      <c r="G1583" t="s">
        <v>9864</v>
      </c>
      <c r="H1583" t="s">
        <v>9869</v>
      </c>
      <c r="I1583" t="s">
        <v>9977</v>
      </c>
      <c r="J1583" t="s">
        <v>10129</v>
      </c>
      <c r="K1583" t="s">
        <v>11664</v>
      </c>
      <c r="L1583" t="s">
        <v>14445</v>
      </c>
      <c r="M1583" t="s">
        <v>14452</v>
      </c>
      <c r="N1583" t="s">
        <v>15024</v>
      </c>
      <c r="O1583">
        <v>4</v>
      </c>
      <c r="P1583">
        <v>57.87</v>
      </c>
      <c r="Q1583" s="3">
        <v>0.21</v>
      </c>
      <c r="R1583">
        <v>30.27</v>
      </c>
      <c r="S1583">
        <v>182.87</v>
      </c>
      <c r="T1583">
        <v>18.13</v>
      </c>
      <c r="U1583" s="6">
        <f>Table1[[#This Row],[Profit]]/Table1[[#This Row],[Sales]]</f>
        <v>9.9141466615628587E-2</v>
      </c>
      <c r="V1583" t="s">
        <v>15146</v>
      </c>
      <c r="W1583" t="s">
        <v>15414</v>
      </c>
    </row>
    <row r="1584" spans="1:23" x14ac:dyDescent="0.25">
      <c r="A1584" t="s">
        <v>1602</v>
      </c>
      <c r="B1584" s="1">
        <v>45869</v>
      </c>
      <c r="C1584" s="1" t="str">
        <f>TEXT(Table1[[#This Row],[Order Date]],"YYYY")</f>
        <v>2025</v>
      </c>
      <c r="D1584" s="1" t="str">
        <f>TEXT(Table1[[#This Row],[Order Date]],"MMM")</f>
        <v>Jul</v>
      </c>
      <c r="E1584" t="s">
        <v>6587</v>
      </c>
      <c r="F1584" t="s">
        <v>9863</v>
      </c>
      <c r="G1584" t="s">
        <v>9866</v>
      </c>
      <c r="H1584" t="s">
        <v>9871</v>
      </c>
      <c r="I1584" t="s">
        <v>10050</v>
      </c>
      <c r="J1584" t="s">
        <v>10125</v>
      </c>
      <c r="K1584" t="s">
        <v>11665</v>
      </c>
      <c r="L1584" t="s">
        <v>14444</v>
      </c>
      <c r="M1584" t="s">
        <v>14454</v>
      </c>
      <c r="N1584" t="s">
        <v>15012</v>
      </c>
      <c r="O1584">
        <v>2</v>
      </c>
      <c r="P1584">
        <v>37.03</v>
      </c>
      <c r="Q1584" s="3">
        <v>7.0000000000000007E-2</v>
      </c>
      <c r="R1584">
        <v>21.43</v>
      </c>
      <c r="S1584">
        <v>68.88</v>
      </c>
      <c r="T1584">
        <v>17.98</v>
      </c>
      <c r="U1584" s="6">
        <f>Table1[[#This Row],[Profit]]/Table1[[#This Row],[Sales]]</f>
        <v>0.2610336817653891</v>
      </c>
      <c r="V1584" t="s">
        <v>15146</v>
      </c>
      <c r="W1584" t="s">
        <v>14886</v>
      </c>
    </row>
    <row r="1585" spans="1:23" x14ac:dyDescent="0.25">
      <c r="A1585" t="s">
        <v>1603</v>
      </c>
      <c r="B1585" s="1">
        <v>45527</v>
      </c>
      <c r="C1585" s="1" t="str">
        <f>TEXT(Table1[[#This Row],[Order Date]],"YYYY")</f>
        <v>2024</v>
      </c>
      <c r="D1585" s="1" t="str">
        <f>TEXT(Table1[[#This Row],[Order Date]],"MMM")</f>
        <v>Aug</v>
      </c>
      <c r="E1585" t="s">
        <v>6588</v>
      </c>
      <c r="F1585" t="s">
        <v>9862</v>
      </c>
      <c r="G1585" t="s">
        <v>9866</v>
      </c>
      <c r="H1585" t="s">
        <v>9871</v>
      </c>
      <c r="I1585" t="s">
        <v>10026</v>
      </c>
      <c r="J1585" t="s">
        <v>10141</v>
      </c>
      <c r="K1585" t="s">
        <v>11666</v>
      </c>
      <c r="L1585" t="s">
        <v>14446</v>
      </c>
      <c r="M1585" t="s">
        <v>14455</v>
      </c>
      <c r="N1585" t="s">
        <v>15194</v>
      </c>
      <c r="O1585">
        <v>2</v>
      </c>
      <c r="P1585">
        <v>206.96</v>
      </c>
      <c r="Q1585" s="3">
        <v>0.13</v>
      </c>
      <c r="R1585">
        <v>24.05</v>
      </c>
      <c r="S1585">
        <v>360.11</v>
      </c>
      <c r="T1585">
        <v>8.3699999999999992</v>
      </c>
      <c r="U1585" s="6">
        <f>Table1[[#This Row],[Profit]]/Table1[[#This Row],[Sales]]</f>
        <v>2.324289800338785E-2</v>
      </c>
      <c r="V1585" t="s">
        <v>15146</v>
      </c>
      <c r="W1585" t="s">
        <v>15412</v>
      </c>
    </row>
    <row r="1586" spans="1:23" x14ac:dyDescent="0.25">
      <c r="A1586" t="s">
        <v>1604</v>
      </c>
      <c r="B1586" s="1">
        <v>45770</v>
      </c>
      <c r="C1586" s="1" t="str">
        <f>TEXT(Table1[[#This Row],[Order Date]],"YYYY")</f>
        <v>2025</v>
      </c>
      <c r="D1586" s="1" t="str">
        <f>TEXT(Table1[[#This Row],[Order Date]],"MMM")</f>
        <v>Apr</v>
      </c>
      <c r="E1586" t="s">
        <v>6589</v>
      </c>
      <c r="F1586" t="s">
        <v>9863</v>
      </c>
      <c r="G1586" t="s">
        <v>9866</v>
      </c>
      <c r="H1586" t="s">
        <v>9867</v>
      </c>
      <c r="I1586" t="s">
        <v>9928</v>
      </c>
      <c r="J1586" t="s">
        <v>10116</v>
      </c>
      <c r="K1586" t="s">
        <v>11667</v>
      </c>
      <c r="L1586" t="s">
        <v>14445</v>
      </c>
      <c r="M1586" t="s">
        <v>14449</v>
      </c>
      <c r="N1586" t="s">
        <v>15005</v>
      </c>
      <c r="O1586">
        <v>4</v>
      </c>
      <c r="P1586">
        <v>540.52</v>
      </c>
      <c r="Q1586" s="3">
        <v>0.14000000000000001</v>
      </c>
      <c r="R1586">
        <v>36.880000000000003</v>
      </c>
      <c r="S1586">
        <v>1859.39</v>
      </c>
      <c r="T1586">
        <v>-175.92</v>
      </c>
      <c r="U1586" s="6">
        <f>Table1[[#This Row],[Profit]]/Table1[[#This Row],[Sales]]</f>
        <v>-9.4611673720951486E-2</v>
      </c>
      <c r="V1586" t="s">
        <v>15146</v>
      </c>
      <c r="W1586" t="s">
        <v>15413</v>
      </c>
    </row>
    <row r="1587" spans="1:23" x14ac:dyDescent="0.25">
      <c r="A1587" t="s">
        <v>1605</v>
      </c>
      <c r="B1587" s="1">
        <v>45188</v>
      </c>
      <c r="C1587" s="1" t="str">
        <f>TEXT(Table1[[#This Row],[Order Date]],"YYYY")</f>
        <v>2023</v>
      </c>
      <c r="D1587" s="1" t="str">
        <f>TEXT(Table1[[#This Row],[Order Date]],"MMM")</f>
        <v>Sep</v>
      </c>
      <c r="E1587" t="s">
        <v>6590</v>
      </c>
      <c r="F1587" t="s">
        <v>9863</v>
      </c>
      <c r="G1587" t="s">
        <v>9864</v>
      </c>
      <c r="H1587" t="s">
        <v>9867</v>
      </c>
      <c r="I1587" t="s">
        <v>9972</v>
      </c>
      <c r="J1587" t="s">
        <v>10116</v>
      </c>
      <c r="K1587" t="s">
        <v>11668</v>
      </c>
      <c r="L1587" t="s">
        <v>14446</v>
      </c>
      <c r="M1587" t="s">
        <v>14450</v>
      </c>
      <c r="N1587" t="s">
        <v>14680</v>
      </c>
      <c r="O1587">
        <v>10</v>
      </c>
      <c r="P1587">
        <v>298.88</v>
      </c>
      <c r="Q1587" s="3">
        <v>0.18</v>
      </c>
      <c r="R1587">
        <v>39.96</v>
      </c>
      <c r="S1587">
        <v>2450.8200000000002</v>
      </c>
      <c r="T1587">
        <v>-13.2</v>
      </c>
      <c r="U1587" s="6">
        <f>Table1[[#This Row],[Profit]]/Table1[[#This Row],[Sales]]</f>
        <v>-5.3859524567287679E-3</v>
      </c>
      <c r="V1587" t="s">
        <v>15409</v>
      </c>
      <c r="W1587" t="s">
        <v>14886</v>
      </c>
    </row>
    <row r="1588" spans="1:23" x14ac:dyDescent="0.25">
      <c r="A1588" t="s">
        <v>1606</v>
      </c>
      <c r="B1588" s="1">
        <v>45547</v>
      </c>
      <c r="C1588" s="1" t="str">
        <f>TEXT(Table1[[#This Row],[Order Date]],"YYYY")</f>
        <v>2024</v>
      </c>
      <c r="D1588" s="1" t="str">
        <f>TEXT(Table1[[#This Row],[Order Date]],"MMM")</f>
        <v>Sep</v>
      </c>
      <c r="E1588" t="s">
        <v>6591</v>
      </c>
      <c r="F1588" t="s">
        <v>9862</v>
      </c>
      <c r="G1588" t="s">
        <v>9864</v>
      </c>
      <c r="H1588" t="s">
        <v>9867</v>
      </c>
      <c r="I1588" t="s">
        <v>10028</v>
      </c>
      <c r="J1588" t="s">
        <v>10119</v>
      </c>
      <c r="K1588" t="s">
        <v>11669</v>
      </c>
      <c r="L1588" t="s">
        <v>14446</v>
      </c>
      <c r="M1588" t="s">
        <v>14453</v>
      </c>
      <c r="N1588" t="s">
        <v>9867</v>
      </c>
      <c r="O1588">
        <v>10</v>
      </c>
      <c r="P1588">
        <v>265.88</v>
      </c>
      <c r="Q1588" s="3">
        <v>0.22</v>
      </c>
      <c r="R1588">
        <v>24.92</v>
      </c>
      <c r="S1588">
        <v>2073.86</v>
      </c>
      <c r="T1588">
        <v>75.760000000000005</v>
      </c>
      <c r="U1588" s="6">
        <f>Table1[[#This Row],[Profit]]/Table1[[#This Row],[Sales]]</f>
        <v>3.6530913369272756E-2</v>
      </c>
      <c r="V1588" t="s">
        <v>15410</v>
      </c>
      <c r="W1588" t="s">
        <v>15414</v>
      </c>
    </row>
    <row r="1589" spans="1:23" x14ac:dyDescent="0.25">
      <c r="A1589" t="s">
        <v>1607</v>
      </c>
      <c r="B1589" s="1">
        <v>45650</v>
      </c>
      <c r="C1589" s="1" t="str">
        <f>TEXT(Table1[[#This Row],[Order Date]],"YYYY")</f>
        <v>2024</v>
      </c>
      <c r="D1589" s="1" t="str">
        <f>TEXT(Table1[[#This Row],[Order Date]],"MMM")</f>
        <v>Dec</v>
      </c>
      <c r="E1589" t="s">
        <v>6592</v>
      </c>
      <c r="F1589" t="s">
        <v>9862</v>
      </c>
      <c r="G1589" t="s">
        <v>9864</v>
      </c>
      <c r="H1589" t="s">
        <v>9868</v>
      </c>
      <c r="I1589" t="s">
        <v>9899</v>
      </c>
      <c r="J1589" t="s">
        <v>10116</v>
      </c>
      <c r="K1589" t="s">
        <v>11670</v>
      </c>
      <c r="L1589" t="s">
        <v>14446</v>
      </c>
      <c r="M1589" t="s">
        <v>14455</v>
      </c>
      <c r="N1589" t="s">
        <v>14894</v>
      </c>
      <c r="O1589">
        <v>7</v>
      </c>
      <c r="P1589">
        <v>647.22</v>
      </c>
      <c r="Q1589" s="3">
        <v>0.17</v>
      </c>
      <c r="R1589">
        <v>35.99</v>
      </c>
      <c r="S1589">
        <v>3760.35</v>
      </c>
      <c r="T1589">
        <v>-157.52000000000001</v>
      </c>
      <c r="U1589" s="6">
        <f>Table1[[#This Row],[Profit]]/Table1[[#This Row],[Sales]]</f>
        <v>-4.1889717712446983E-2</v>
      </c>
      <c r="V1589" t="s">
        <v>15410</v>
      </c>
      <c r="W1589" t="s">
        <v>15414</v>
      </c>
    </row>
    <row r="1590" spans="1:23" x14ac:dyDescent="0.25">
      <c r="A1590" t="s">
        <v>1608</v>
      </c>
      <c r="B1590" s="1">
        <v>44990</v>
      </c>
      <c r="C1590" s="1" t="str">
        <f>TEXT(Table1[[#This Row],[Order Date]],"YYYY")</f>
        <v>2023</v>
      </c>
      <c r="D1590" s="1" t="str">
        <f>TEXT(Table1[[#This Row],[Order Date]],"MMM")</f>
        <v>Mar</v>
      </c>
      <c r="E1590" t="s">
        <v>6593</v>
      </c>
      <c r="F1590" t="s">
        <v>9861</v>
      </c>
      <c r="G1590" t="s">
        <v>9866</v>
      </c>
      <c r="H1590" t="s">
        <v>9867</v>
      </c>
      <c r="I1590" t="s">
        <v>9907</v>
      </c>
      <c r="J1590" t="s">
        <v>10142</v>
      </c>
      <c r="K1590" t="s">
        <v>11465</v>
      </c>
      <c r="L1590" t="s">
        <v>14445</v>
      </c>
      <c r="M1590" t="s">
        <v>14451</v>
      </c>
      <c r="N1590" t="s">
        <v>15246</v>
      </c>
      <c r="O1590">
        <v>6</v>
      </c>
      <c r="P1590">
        <v>621.82000000000005</v>
      </c>
      <c r="Q1590" s="3">
        <v>0.28000000000000003</v>
      </c>
      <c r="R1590">
        <v>10.95</v>
      </c>
      <c r="S1590">
        <v>2686.26</v>
      </c>
      <c r="T1590">
        <v>-109.84</v>
      </c>
      <c r="U1590" s="6">
        <f>Table1[[#This Row],[Profit]]/Table1[[#This Row],[Sales]]</f>
        <v>-4.0889563929031439E-2</v>
      </c>
      <c r="V1590" t="s">
        <v>15410</v>
      </c>
      <c r="W1590" t="s">
        <v>14886</v>
      </c>
    </row>
    <row r="1591" spans="1:23" x14ac:dyDescent="0.25">
      <c r="A1591" t="s">
        <v>1609</v>
      </c>
      <c r="B1591" s="1">
        <v>45203</v>
      </c>
      <c r="C1591" s="1" t="str">
        <f>TEXT(Table1[[#This Row],[Order Date]],"YYYY")</f>
        <v>2023</v>
      </c>
      <c r="D1591" s="1" t="str">
        <f>TEXT(Table1[[#This Row],[Order Date]],"MMM")</f>
        <v>Oct</v>
      </c>
      <c r="E1591" t="s">
        <v>6594</v>
      </c>
      <c r="F1591" t="s">
        <v>9863</v>
      </c>
      <c r="G1591" t="s">
        <v>9864</v>
      </c>
      <c r="H1591" t="s">
        <v>9871</v>
      </c>
      <c r="I1591" t="s">
        <v>10036</v>
      </c>
      <c r="J1591" t="s">
        <v>10118</v>
      </c>
      <c r="K1591" t="s">
        <v>10578</v>
      </c>
      <c r="L1591" t="s">
        <v>14445</v>
      </c>
      <c r="M1591" t="s">
        <v>14452</v>
      </c>
      <c r="N1591" t="s">
        <v>14549</v>
      </c>
      <c r="O1591">
        <v>10</v>
      </c>
      <c r="P1591">
        <v>408.49</v>
      </c>
      <c r="Q1591" s="3">
        <v>0.18</v>
      </c>
      <c r="R1591">
        <v>18.18</v>
      </c>
      <c r="S1591">
        <v>3349.62</v>
      </c>
      <c r="T1591">
        <v>779.77</v>
      </c>
      <c r="U1591" s="6">
        <f>Table1[[#This Row],[Profit]]/Table1[[#This Row],[Sales]]</f>
        <v>0.23279357061398009</v>
      </c>
      <c r="V1591" t="s">
        <v>15411</v>
      </c>
      <c r="W1591" t="s">
        <v>15412</v>
      </c>
    </row>
    <row r="1592" spans="1:23" x14ac:dyDescent="0.25">
      <c r="A1592" t="s">
        <v>1610</v>
      </c>
      <c r="B1592" s="1">
        <v>45514</v>
      </c>
      <c r="C1592" s="1" t="str">
        <f>TEXT(Table1[[#This Row],[Order Date]],"YYYY")</f>
        <v>2024</v>
      </c>
      <c r="D1592" s="1" t="str">
        <f>TEXT(Table1[[#This Row],[Order Date]],"MMM")</f>
        <v>Aug</v>
      </c>
      <c r="E1592" t="s">
        <v>6595</v>
      </c>
      <c r="F1592" t="s">
        <v>9862</v>
      </c>
      <c r="G1592" t="s">
        <v>9864</v>
      </c>
      <c r="H1592" t="s">
        <v>9870</v>
      </c>
      <c r="I1592" t="s">
        <v>10059</v>
      </c>
      <c r="J1592" t="s">
        <v>10138</v>
      </c>
      <c r="K1592" t="s">
        <v>11671</v>
      </c>
      <c r="L1592" t="s">
        <v>14445</v>
      </c>
      <c r="M1592" t="s">
        <v>14451</v>
      </c>
      <c r="N1592" t="s">
        <v>14988</v>
      </c>
      <c r="O1592">
        <v>9</v>
      </c>
      <c r="P1592">
        <v>78.959999999999994</v>
      </c>
      <c r="Q1592" s="3">
        <v>0.24</v>
      </c>
      <c r="R1592">
        <v>19.21</v>
      </c>
      <c r="S1592">
        <v>540.09</v>
      </c>
      <c r="T1592">
        <v>124.76</v>
      </c>
      <c r="U1592" s="6">
        <f>Table1[[#This Row],[Profit]]/Table1[[#This Row],[Sales]]</f>
        <v>0.23099853728082356</v>
      </c>
      <c r="V1592" t="s">
        <v>15411</v>
      </c>
      <c r="W1592" t="s">
        <v>15414</v>
      </c>
    </row>
    <row r="1593" spans="1:23" x14ac:dyDescent="0.25">
      <c r="A1593" t="s">
        <v>1611</v>
      </c>
      <c r="B1593" s="1">
        <v>45494</v>
      </c>
      <c r="C1593" s="1" t="str">
        <f>TEXT(Table1[[#This Row],[Order Date]],"YYYY")</f>
        <v>2024</v>
      </c>
      <c r="D1593" s="1" t="str">
        <f>TEXT(Table1[[#This Row],[Order Date]],"MMM")</f>
        <v>Jul</v>
      </c>
      <c r="E1593" t="s">
        <v>6596</v>
      </c>
      <c r="F1593" t="s">
        <v>9861</v>
      </c>
      <c r="G1593" t="s">
        <v>9864</v>
      </c>
      <c r="H1593" t="s">
        <v>9868</v>
      </c>
      <c r="I1593" t="s">
        <v>10090</v>
      </c>
      <c r="J1593" t="s">
        <v>10144</v>
      </c>
      <c r="K1593" t="s">
        <v>11672</v>
      </c>
      <c r="L1593" t="s">
        <v>14445</v>
      </c>
      <c r="M1593" t="s">
        <v>14451</v>
      </c>
      <c r="N1593" t="s">
        <v>14668</v>
      </c>
      <c r="O1593">
        <v>4</v>
      </c>
      <c r="P1593">
        <v>440.64</v>
      </c>
      <c r="Q1593" s="3">
        <v>0.27</v>
      </c>
      <c r="R1593">
        <v>37.51</v>
      </c>
      <c r="S1593">
        <v>1286.67</v>
      </c>
      <c r="T1593">
        <v>379.16</v>
      </c>
      <c r="U1593" s="6">
        <f>Table1[[#This Row],[Profit]]/Table1[[#This Row],[Sales]]</f>
        <v>0.29468317439592123</v>
      </c>
      <c r="V1593" t="s">
        <v>15411</v>
      </c>
      <c r="W1593" t="s">
        <v>15414</v>
      </c>
    </row>
    <row r="1594" spans="1:23" x14ac:dyDescent="0.25">
      <c r="A1594" t="s">
        <v>1612</v>
      </c>
      <c r="B1594" s="1">
        <v>45839</v>
      </c>
      <c r="C1594" s="1" t="str">
        <f>TEXT(Table1[[#This Row],[Order Date]],"YYYY")</f>
        <v>2025</v>
      </c>
      <c r="D1594" s="1" t="str">
        <f>TEXT(Table1[[#This Row],[Order Date]],"MMM")</f>
        <v>Jul</v>
      </c>
      <c r="E1594" t="s">
        <v>6597</v>
      </c>
      <c r="F1594" t="s">
        <v>9861</v>
      </c>
      <c r="G1594" t="s">
        <v>9864</v>
      </c>
      <c r="H1594" t="s">
        <v>9868</v>
      </c>
      <c r="I1594" t="s">
        <v>9972</v>
      </c>
      <c r="J1594" t="s">
        <v>10150</v>
      </c>
      <c r="K1594" t="s">
        <v>11673</v>
      </c>
      <c r="L1594" t="s">
        <v>14446</v>
      </c>
      <c r="M1594" t="s">
        <v>14453</v>
      </c>
      <c r="N1594" t="s">
        <v>15247</v>
      </c>
      <c r="O1594">
        <v>8</v>
      </c>
      <c r="P1594">
        <v>256.83</v>
      </c>
      <c r="Q1594" s="3">
        <v>0.06</v>
      </c>
      <c r="R1594">
        <v>33.79</v>
      </c>
      <c r="S1594">
        <v>1931.36</v>
      </c>
      <c r="T1594">
        <v>-126.87</v>
      </c>
      <c r="U1594" s="6">
        <f>Table1[[#This Row],[Profit]]/Table1[[#This Row],[Sales]]</f>
        <v>-6.568946234777566E-2</v>
      </c>
      <c r="V1594" t="s">
        <v>15411</v>
      </c>
      <c r="W1594" t="s">
        <v>15412</v>
      </c>
    </row>
    <row r="1595" spans="1:23" x14ac:dyDescent="0.25">
      <c r="A1595" t="s">
        <v>1613</v>
      </c>
      <c r="B1595" s="1">
        <v>45127</v>
      </c>
      <c r="C1595" s="1" t="str">
        <f>TEXT(Table1[[#This Row],[Order Date]],"YYYY")</f>
        <v>2023</v>
      </c>
      <c r="D1595" s="1" t="str">
        <f>TEXT(Table1[[#This Row],[Order Date]],"MMM")</f>
        <v>Jul</v>
      </c>
      <c r="E1595" t="s">
        <v>6598</v>
      </c>
      <c r="F1595" t="s">
        <v>9861</v>
      </c>
      <c r="G1595" t="s">
        <v>9866</v>
      </c>
      <c r="H1595" t="s">
        <v>9868</v>
      </c>
      <c r="I1595" t="s">
        <v>9939</v>
      </c>
      <c r="J1595" t="s">
        <v>10143</v>
      </c>
      <c r="K1595" t="s">
        <v>11674</v>
      </c>
      <c r="L1595" t="s">
        <v>14444</v>
      </c>
      <c r="M1595" t="s">
        <v>14447</v>
      </c>
      <c r="N1595" t="s">
        <v>14622</v>
      </c>
      <c r="O1595">
        <v>6</v>
      </c>
      <c r="P1595">
        <v>506.08</v>
      </c>
      <c r="Q1595" s="3">
        <v>0.01</v>
      </c>
      <c r="R1595">
        <v>43.65</v>
      </c>
      <c r="S1595">
        <v>3006.12</v>
      </c>
      <c r="T1595">
        <v>-230.4</v>
      </c>
      <c r="U1595" s="6">
        <f>Table1[[#This Row],[Profit]]/Table1[[#This Row],[Sales]]</f>
        <v>-7.6643646960201192E-2</v>
      </c>
      <c r="V1595" t="s">
        <v>15410</v>
      </c>
      <c r="W1595" t="s">
        <v>14886</v>
      </c>
    </row>
    <row r="1596" spans="1:23" x14ac:dyDescent="0.25">
      <c r="A1596" t="s">
        <v>1614</v>
      </c>
      <c r="B1596" s="1">
        <v>45329</v>
      </c>
      <c r="C1596" s="1" t="str">
        <f>TEXT(Table1[[#This Row],[Order Date]],"YYYY")</f>
        <v>2024</v>
      </c>
      <c r="D1596" s="1" t="str">
        <f>TEXT(Table1[[#This Row],[Order Date]],"MMM")</f>
        <v>Feb</v>
      </c>
      <c r="E1596" t="s">
        <v>6599</v>
      </c>
      <c r="F1596" t="s">
        <v>9861</v>
      </c>
      <c r="G1596" t="s">
        <v>9865</v>
      </c>
      <c r="H1596" t="s">
        <v>9869</v>
      </c>
      <c r="I1596" t="s">
        <v>9982</v>
      </c>
      <c r="J1596" t="s">
        <v>10123</v>
      </c>
      <c r="K1596" t="s">
        <v>11675</v>
      </c>
      <c r="L1596" t="s">
        <v>14444</v>
      </c>
      <c r="M1596" t="s">
        <v>14454</v>
      </c>
      <c r="N1596" t="s">
        <v>14728</v>
      </c>
      <c r="O1596">
        <v>8</v>
      </c>
      <c r="P1596">
        <v>363.86</v>
      </c>
      <c r="Q1596" s="3">
        <v>0.17</v>
      </c>
      <c r="R1596">
        <v>40.369999999999997</v>
      </c>
      <c r="S1596">
        <v>2416.0300000000002</v>
      </c>
      <c r="T1596">
        <v>274.99</v>
      </c>
      <c r="U1596" s="6">
        <f>Table1[[#This Row],[Profit]]/Table1[[#This Row],[Sales]]</f>
        <v>0.11381895092362262</v>
      </c>
      <c r="V1596" t="s">
        <v>15411</v>
      </c>
      <c r="W1596" t="s">
        <v>14886</v>
      </c>
    </row>
    <row r="1597" spans="1:23" x14ac:dyDescent="0.25">
      <c r="A1597" t="s">
        <v>1615</v>
      </c>
      <c r="B1597" s="1">
        <v>45326</v>
      </c>
      <c r="C1597" s="1" t="str">
        <f>TEXT(Table1[[#This Row],[Order Date]],"YYYY")</f>
        <v>2024</v>
      </c>
      <c r="D1597" s="1" t="str">
        <f>TEXT(Table1[[#This Row],[Order Date]],"MMM")</f>
        <v>Feb</v>
      </c>
      <c r="E1597" t="s">
        <v>6600</v>
      </c>
      <c r="F1597" t="s">
        <v>9862</v>
      </c>
      <c r="G1597" t="s">
        <v>9866</v>
      </c>
      <c r="H1597" t="s">
        <v>9867</v>
      </c>
      <c r="I1597" t="s">
        <v>10041</v>
      </c>
      <c r="J1597" t="s">
        <v>10148</v>
      </c>
      <c r="K1597" t="s">
        <v>11676</v>
      </c>
      <c r="L1597" t="s">
        <v>14444</v>
      </c>
      <c r="M1597" t="s">
        <v>14454</v>
      </c>
      <c r="N1597" t="s">
        <v>14515</v>
      </c>
      <c r="O1597">
        <v>5</v>
      </c>
      <c r="P1597">
        <v>288.91000000000003</v>
      </c>
      <c r="Q1597" s="3">
        <v>0.04</v>
      </c>
      <c r="R1597">
        <v>20.69</v>
      </c>
      <c r="S1597">
        <v>1386.77</v>
      </c>
      <c r="T1597">
        <v>356.56</v>
      </c>
      <c r="U1597" s="6">
        <f>Table1[[#This Row],[Profit]]/Table1[[#This Row],[Sales]]</f>
        <v>0.25711545533866464</v>
      </c>
      <c r="V1597" t="s">
        <v>15409</v>
      </c>
      <c r="W1597" t="s">
        <v>14886</v>
      </c>
    </row>
    <row r="1598" spans="1:23" x14ac:dyDescent="0.25">
      <c r="A1598" t="s">
        <v>1616</v>
      </c>
      <c r="B1598" s="1">
        <v>45159</v>
      </c>
      <c r="C1598" s="1" t="str">
        <f>TEXT(Table1[[#This Row],[Order Date]],"YYYY")</f>
        <v>2023</v>
      </c>
      <c r="D1598" s="1" t="str">
        <f>TEXT(Table1[[#This Row],[Order Date]],"MMM")</f>
        <v>Aug</v>
      </c>
      <c r="E1598" t="s">
        <v>6601</v>
      </c>
      <c r="F1598" t="s">
        <v>9862</v>
      </c>
      <c r="G1598" t="s">
        <v>9866</v>
      </c>
      <c r="H1598" t="s">
        <v>9867</v>
      </c>
      <c r="I1598" t="s">
        <v>9973</v>
      </c>
      <c r="J1598" t="s">
        <v>10154</v>
      </c>
      <c r="K1598" t="s">
        <v>11677</v>
      </c>
      <c r="L1598" t="s">
        <v>14445</v>
      </c>
      <c r="M1598" t="s">
        <v>14452</v>
      </c>
      <c r="N1598" t="s">
        <v>15248</v>
      </c>
      <c r="O1598">
        <v>10</v>
      </c>
      <c r="P1598">
        <v>274.95999999999998</v>
      </c>
      <c r="Q1598" s="3">
        <v>0.08</v>
      </c>
      <c r="R1598">
        <v>8.7899999999999991</v>
      </c>
      <c r="S1598">
        <v>2529.63</v>
      </c>
      <c r="T1598">
        <v>60.43</v>
      </c>
      <c r="U1598" s="6">
        <f>Table1[[#This Row],[Profit]]/Table1[[#This Row],[Sales]]</f>
        <v>2.3888869123152398E-2</v>
      </c>
      <c r="V1598" t="s">
        <v>15411</v>
      </c>
      <c r="W1598" t="s">
        <v>14886</v>
      </c>
    </row>
    <row r="1599" spans="1:23" x14ac:dyDescent="0.25">
      <c r="A1599" t="s">
        <v>1617</v>
      </c>
      <c r="B1599" s="1">
        <v>44920</v>
      </c>
      <c r="C1599" s="1" t="str">
        <f>TEXT(Table1[[#This Row],[Order Date]],"YYYY")</f>
        <v>2022</v>
      </c>
      <c r="D1599" s="1" t="str">
        <f>TEXT(Table1[[#This Row],[Order Date]],"MMM")</f>
        <v>Dec</v>
      </c>
      <c r="E1599" t="s">
        <v>6602</v>
      </c>
      <c r="F1599" t="s">
        <v>9861</v>
      </c>
      <c r="G1599" t="s">
        <v>9864</v>
      </c>
      <c r="H1599" t="s">
        <v>9870</v>
      </c>
      <c r="I1599" t="s">
        <v>9908</v>
      </c>
      <c r="J1599" t="s">
        <v>10156</v>
      </c>
      <c r="K1599" t="s">
        <v>10366</v>
      </c>
      <c r="L1599" t="s">
        <v>14445</v>
      </c>
      <c r="M1599" t="s">
        <v>14451</v>
      </c>
      <c r="N1599" t="s">
        <v>14987</v>
      </c>
      <c r="O1599">
        <v>4</v>
      </c>
      <c r="P1599">
        <v>235.58</v>
      </c>
      <c r="Q1599" s="3">
        <v>0.19</v>
      </c>
      <c r="R1599">
        <v>45</v>
      </c>
      <c r="S1599">
        <v>763.28</v>
      </c>
      <c r="T1599">
        <v>162.46</v>
      </c>
      <c r="U1599" s="6">
        <f>Table1[[#This Row],[Profit]]/Table1[[#This Row],[Sales]]</f>
        <v>0.21284456555916573</v>
      </c>
      <c r="V1599" t="s">
        <v>15146</v>
      </c>
      <c r="W1599" t="s">
        <v>14886</v>
      </c>
    </row>
    <row r="1600" spans="1:23" x14ac:dyDescent="0.25">
      <c r="A1600" t="s">
        <v>1618</v>
      </c>
      <c r="B1600" s="1">
        <v>45751</v>
      </c>
      <c r="C1600" s="1" t="str">
        <f>TEXT(Table1[[#This Row],[Order Date]],"YYYY")</f>
        <v>2025</v>
      </c>
      <c r="D1600" s="1" t="str">
        <f>TEXT(Table1[[#This Row],[Order Date]],"MMM")</f>
        <v>Apr</v>
      </c>
      <c r="E1600" t="s">
        <v>6603</v>
      </c>
      <c r="F1600" t="s">
        <v>9861</v>
      </c>
      <c r="G1600" t="s">
        <v>9866</v>
      </c>
      <c r="H1600" t="s">
        <v>9867</v>
      </c>
      <c r="I1600" t="s">
        <v>9896</v>
      </c>
      <c r="J1600" t="s">
        <v>10143</v>
      </c>
      <c r="K1600" t="s">
        <v>11678</v>
      </c>
      <c r="L1600" t="s">
        <v>14446</v>
      </c>
      <c r="M1600" t="s">
        <v>14453</v>
      </c>
      <c r="N1600" t="s">
        <v>14771</v>
      </c>
      <c r="O1600">
        <v>5</v>
      </c>
      <c r="P1600">
        <v>184.55</v>
      </c>
      <c r="Q1600" s="3">
        <v>0.01</v>
      </c>
      <c r="R1600">
        <v>44.33</v>
      </c>
      <c r="S1600">
        <v>913.52</v>
      </c>
      <c r="T1600">
        <v>15.57</v>
      </c>
      <c r="U1600" s="6">
        <f>Table1[[#This Row],[Profit]]/Table1[[#This Row],[Sales]]</f>
        <v>1.7043961818022594E-2</v>
      </c>
      <c r="V1600" t="s">
        <v>15411</v>
      </c>
      <c r="W1600" t="s">
        <v>15414</v>
      </c>
    </row>
    <row r="1601" spans="1:23" x14ac:dyDescent="0.25">
      <c r="A1601" t="s">
        <v>1619</v>
      </c>
      <c r="B1601" s="1">
        <v>45060</v>
      </c>
      <c r="C1601" s="1" t="str">
        <f>TEXT(Table1[[#This Row],[Order Date]],"YYYY")</f>
        <v>2023</v>
      </c>
      <c r="D1601" s="1" t="str">
        <f>TEXT(Table1[[#This Row],[Order Date]],"MMM")</f>
        <v>May</v>
      </c>
      <c r="E1601" t="s">
        <v>6604</v>
      </c>
      <c r="F1601" t="s">
        <v>9863</v>
      </c>
      <c r="G1601" t="s">
        <v>9864</v>
      </c>
      <c r="H1601" t="s">
        <v>9870</v>
      </c>
      <c r="I1601" t="s">
        <v>10106</v>
      </c>
      <c r="J1601" t="s">
        <v>10121</v>
      </c>
      <c r="K1601" t="s">
        <v>11679</v>
      </c>
      <c r="L1601" t="s">
        <v>14445</v>
      </c>
      <c r="M1601" t="s">
        <v>14449</v>
      </c>
      <c r="N1601" t="s">
        <v>15249</v>
      </c>
      <c r="O1601">
        <v>7</v>
      </c>
      <c r="P1601">
        <v>539.23</v>
      </c>
      <c r="Q1601" s="3">
        <v>0.01</v>
      </c>
      <c r="R1601">
        <v>14.77</v>
      </c>
      <c r="S1601">
        <v>3736.86</v>
      </c>
      <c r="T1601">
        <v>454.69</v>
      </c>
      <c r="U1601" s="6">
        <f>Table1[[#This Row],[Profit]]/Table1[[#This Row],[Sales]]</f>
        <v>0.12167702295510134</v>
      </c>
      <c r="V1601" t="s">
        <v>15409</v>
      </c>
      <c r="W1601" t="s">
        <v>15414</v>
      </c>
    </row>
    <row r="1602" spans="1:23" x14ac:dyDescent="0.25">
      <c r="A1602" t="s">
        <v>1620</v>
      </c>
      <c r="B1602" s="1">
        <v>45642</v>
      </c>
      <c r="C1602" s="1" t="str">
        <f>TEXT(Table1[[#This Row],[Order Date]],"YYYY")</f>
        <v>2024</v>
      </c>
      <c r="D1602" s="1" t="str">
        <f>TEXT(Table1[[#This Row],[Order Date]],"MMM")</f>
        <v>Dec</v>
      </c>
      <c r="E1602" t="s">
        <v>6605</v>
      </c>
      <c r="F1602" t="s">
        <v>9863</v>
      </c>
      <c r="G1602" t="s">
        <v>9864</v>
      </c>
      <c r="H1602" t="s">
        <v>9870</v>
      </c>
      <c r="I1602" t="s">
        <v>9901</v>
      </c>
      <c r="J1602" t="s">
        <v>10159</v>
      </c>
      <c r="K1602" t="s">
        <v>11680</v>
      </c>
      <c r="L1602" t="s">
        <v>14446</v>
      </c>
      <c r="M1602" t="s">
        <v>14450</v>
      </c>
      <c r="N1602" t="s">
        <v>15202</v>
      </c>
      <c r="O1602">
        <v>9</v>
      </c>
      <c r="P1602">
        <v>446.05</v>
      </c>
      <c r="Q1602" s="3">
        <v>7.0000000000000007E-2</v>
      </c>
      <c r="R1602">
        <v>13.76</v>
      </c>
      <c r="S1602">
        <v>3733.44</v>
      </c>
      <c r="T1602">
        <v>489.3</v>
      </c>
      <c r="U1602" s="6">
        <f>Table1[[#This Row],[Profit]]/Table1[[#This Row],[Sales]]</f>
        <v>0.13105875546412959</v>
      </c>
      <c r="V1602" t="s">
        <v>15409</v>
      </c>
      <c r="W1602" t="s">
        <v>15413</v>
      </c>
    </row>
    <row r="1603" spans="1:23" x14ac:dyDescent="0.25">
      <c r="A1603" t="s">
        <v>1621</v>
      </c>
      <c r="B1603" s="1">
        <v>45480</v>
      </c>
      <c r="C1603" s="1" t="str">
        <f>TEXT(Table1[[#This Row],[Order Date]],"YYYY")</f>
        <v>2024</v>
      </c>
      <c r="D1603" s="1" t="str">
        <f>TEXT(Table1[[#This Row],[Order Date]],"MMM")</f>
        <v>Jul</v>
      </c>
      <c r="E1603" t="s">
        <v>6606</v>
      </c>
      <c r="F1603" t="s">
        <v>9861</v>
      </c>
      <c r="G1603" t="s">
        <v>9864</v>
      </c>
      <c r="H1603" t="s">
        <v>9870</v>
      </c>
      <c r="I1603" t="s">
        <v>10040</v>
      </c>
      <c r="J1603" t="s">
        <v>10138</v>
      </c>
      <c r="K1603" t="s">
        <v>11681</v>
      </c>
      <c r="L1603" t="s">
        <v>14444</v>
      </c>
      <c r="M1603" t="s">
        <v>14447</v>
      </c>
      <c r="N1603" t="s">
        <v>14666</v>
      </c>
      <c r="O1603">
        <v>7</v>
      </c>
      <c r="P1603">
        <v>666.25</v>
      </c>
      <c r="Q1603" s="3">
        <v>0.11</v>
      </c>
      <c r="R1603">
        <v>7.47</v>
      </c>
      <c r="S1603">
        <v>4150.74</v>
      </c>
      <c r="T1603">
        <v>234.02</v>
      </c>
      <c r="U1603" s="6">
        <f>Table1[[#This Row],[Profit]]/Table1[[#This Row],[Sales]]</f>
        <v>5.6380308089641853E-2</v>
      </c>
      <c r="V1603" t="s">
        <v>15410</v>
      </c>
      <c r="W1603" t="s">
        <v>15412</v>
      </c>
    </row>
    <row r="1604" spans="1:23" x14ac:dyDescent="0.25">
      <c r="A1604" t="s">
        <v>1622</v>
      </c>
      <c r="B1604" s="1">
        <v>45099</v>
      </c>
      <c r="C1604" s="1" t="str">
        <f>TEXT(Table1[[#This Row],[Order Date]],"YYYY")</f>
        <v>2023</v>
      </c>
      <c r="D1604" s="1" t="str">
        <f>TEXT(Table1[[#This Row],[Order Date]],"MMM")</f>
        <v>Jun</v>
      </c>
      <c r="E1604" t="s">
        <v>6607</v>
      </c>
      <c r="F1604" t="s">
        <v>9861</v>
      </c>
      <c r="G1604" t="s">
        <v>9864</v>
      </c>
      <c r="H1604" t="s">
        <v>9870</v>
      </c>
      <c r="I1604" t="s">
        <v>10099</v>
      </c>
      <c r="J1604" t="s">
        <v>10163</v>
      </c>
      <c r="K1604" t="s">
        <v>11682</v>
      </c>
      <c r="L1604" t="s">
        <v>14445</v>
      </c>
      <c r="M1604" t="s">
        <v>14452</v>
      </c>
      <c r="N1604" t="s">
        <v>15250</v>
      </c>
      <c r="O1604">
        <v>2</v>
      </c>
      <c r="P1604">
        <v>673.21</v>
      </c>
      <c r="Q1604" s="3">
        <v>0.02</v>
      </c>
      <c r="R1604">
        <v>20.239999999999998</v>
      </c>
      <c r="S1604">
        <v>1319.49</v>
      </c>
      <c r="T1604">
        <v>176.56</v>
      </c>
      <c r="U1604" s="6">
        <f>Table1[[#This Row],[Profit]]/Table1[[#This Row],[Sales]]</f>
        <v>0.13380927479556495</v>
      </c>
      <c r="V1604" t="s">
        <v>15409</v>
      </c>
      <c r="W1604" t="s">
        <v>15413</v>
      </c>
    </row>
    <row r="1605" spans="1:23" x14ac:dyDescent="0.25">
      <c r="A1605" t="s">
        <v>1623</v>
      </c>
      <c r="B1605" s="1">
        <v>45607</v>
      </c>
      <c r="C1605" s="1" t="str">
        <f>TEXT(Table1[[#This Row],[Order Date]],"YYYY")</f>
        <v>2024</v>
      </c>
      <c r="D1605" s="1" t="str">
        <f>TEXT(Table1[[#This Row],[Order Date]],"MMM")</f>
        <v>Nov</v>
      </c>
      <c r="E1605" t="s">
        <v>6608</v>
      </c>
      <c r="F1605" t="s">
        <v>9863</v>
      </c>
      <c r="G1605" t="s">
        <v>9866</v>
      </c>
      <c r="H1605" t="s">
        <v>9871</v>
      </c>
      <c r="I1605" t="s">
        <v>9874</v>
      </c>
      <c r="J1605" t="s">
        <v>10147</v>
      </c>
      <c r="K1605" t="s">
        <v>11683</v>
      </c>
      <c r="L1605" t="s">
        <v>14444</v>
      </c>
      <c r="M1605" t="s">
        <v>14447</v>
      </c>
      <c r="N1605" t="s">
        <v>14785</v>
      </c>
      <c r="O1605">
        <v>3</v>
      </c>
      <c r="P1605">
        <v>527.97</v>
      </c>
      <c r="Q1605" s="3">
        <v>0.28000000000000003</v>
      </c>
      <c r="R1605">
        <v>41.07</v>
      </c>
      <c r="S1605">
        <v>1140.42</v>
      </c>
      <c r="T1605">
        <v>320.93</v>
      </c>
      <c r="U1605" s="6">
        <f>Table1[[#This Row],[Profit]]/Table1[[#This Row],[Sales]]</f>
        <v>0.28141386506725591</v>
      </c>
      <c r="V1605" t="s">
        <v>15411</v>
      </c>
      <c r="W1605" t="s">
        <v>15414</v>
      </c>
    </row>
    <row r="1606" spans="1:23" x14ac:dyDescent="0.25">
      <c r="A1606" t="s">
        <v>1624</v>
      </c>
      <c r="B1606" s="1">
        <v>45180</v>
      </c>
      <c r="C1606" s="1" t="str">
        <f>TEXT(Table1[[#This Row],[Order Date]],"YYYY")</f>
        <v>2023</v>
      </c>
      <c r="D1606" s="1" t="str">
        <f>TEXT(Table1[[#This Row],[Order Date]],"MMM")</f>
        <v>Sep</v>
      </c>
      <c r="E1606" t="s">
        <v>6609</v>
      </c>
      <c r="F1606" t="s">
        <v>9862</v>
      </c>
      <c r="G1606" t="s">
        <v>9864</v>
      </c>
      <c r="H1606" t="s">
        <v>9868</v>
      </c>
      <c r="I1606" t="s">
        <v>9922</v>
      </c>
      <c r="J1606" t="s">
        <v>10156</v>
      </c>
      <c r="K1606" t="s">
        <v>11684</v>
      </c>
      <c r="L1606" t="s">
        <v>14444</v>
      </c>
      <c r="M1606" t="s">
        <v>14447</v>
      </c>
      <c r="N1606" t="s">
        <v>15021</v>
      </c>
      <c r="O1606">
        <v>6</v>
      </c>
      <c r="P1606">
        <v>705.36</v>
      </c>
      <c r="Q1606" s="3">
        <v>0.19</v>
      </c>
      <c r="R1606">
        <v>33.880000000000003</v>
      </c>
      <c r="S1606">
        <v>3428.05</v>
      </c>
      <c r="T1606">
        <v>784.77</v>
      </c>
      <c r="U1606" s="6">
        <f>Table1[[#This Row],[Profit]]/Table1[[#This Row],[Sales]]</f>
        <v>0.22892606583917968</v>
      </c>
      <c r="V1606" t="s">
        <v>15411</v>
      </c>
      <c r="W1606" t="s">
        <v>14886</v>
      </c>
    </row>
    <row r="1607" spans="1:23" x14ac:dyDescent="0.25">
      <c r="A1607" t="s">
        <v>1625</v>
      </c>
      <c r="B1607" s="1">
        <v>45352</v>
      </c>
      <c r="C1607" s="1" t="str">
        <f>TEXT(Table1[[#This Row],[Order Date]],"YYYY")</f>
        <v>2024</v>
      </c>
      <c r="D1607" s="1" t="str">
        <f>TEXT(Table1[[#This Row],[Order Date]],"MMM")</f>
        <v>Mar</v>
      </c>
      <c r="E1607" t="s">
        <v>6610</v>
      </c>
      <c r="F1607" t="s">
        <v>9861</v>
      </c>
      <c r="G1607" t="s">
        <v>9864</v>
      </c>
      <c r="H1607" t="s">
        <v>9871</v>
      </c>
      <c r="I1607" t="s">
        <v>10043</v>
      </c>
      <c r="J1607" t="s">
        <v>10116</v>
      </c>
      <c r="K1607" t="s">
        <v>11685</v>
      </c>
      <c r="L1607" t="s">
        <v>14446</v>
      </c>
      <c r="M1607" t="s">
        <v>14450</v>
      </c>
      <c r="N1607" t="s">
        <v>15038</v>
      </c>
      <c r="O1607">
        <v>9</v>
      </c>
      <c r="P1607">
        <v>277.33</v>
      </c>
      <c r="Q1607" s="3">
        <v>0.23</v>
      </c>
      <c r="R1607">
        <v>5.33</v>
      </c>
      <c r="S1607">
        <v>1921.9</v>
      </c>
      <c r="T1607">
        <v>-9.6300000000000008</v>
      </c>
      <c r="U1607" s="6">
        <f>Table1[[#This Row],[Profit]]/Table1[[#This Row],[Sales]]</f>
        <v>-5.0106665279150845E-3</v>
      </c>
      <c r="V1607" t="s">
        <v>15410</v>
      </c>
      <c r="W1607" t="s">
        <v>15413</v>
      </c>
    </row>
    <row r="1608" spans="1:23" x14ac:dyDescent="0.25">
      <c r="A1608" t="s">
        <v>1626</v>
      </c>
      <c r="B1608" s="1">
        <v>45125</v>
      </c>
      <c r="C1608" s="1" t="str">
        <f>TEXT(Table1[[#This Row],[Order Date]],"YYYY")</f>
        <v>2023</v>
      </c>
      <c r="D1608" s="1" t="str">
        <f>TEXT(Table1[[#This Row],[Order Date]],"MMM")</f>
        <v>Jul</v>
      </c>
      <c r="E1608" t="s">
        <v>6611</v>
      </c>
      <c r="F1608" t="s">
        <v>9862</v>
      </c>
      <c r="G1608" t="s">
        <v>9864</v>
      </c>
      <c r="H1608" t="s">
        <v>9869</v>
      </c>
      <c r="I1608" t="s">
        <v>9943</v>
      </c>
      <c r="J1608" t="s">
        <v>10123</v>
      </c>
      <c r="K1608" t="s">
        <v>11686</v>
      </c>
      <c r="L1608" t="s">
        <v>14446</v>
      </c>
      <c r="M1608" t="s">
        <v>14455</v>
      </c>
      <c r="N1608" t="s">
        <v>14580</v>
      </c>
      <c r="O1608">
        <v>8</v>
      </c>
      <c r="P1608">
        <v>704.4</v>
      </c>
      <c r="Q1608" s="3">
        <v>0.16</v>
      </c>
      <c r="R1608">
        <v>13.47</v>
      </c>
      <c r="S1608">
        <v>4733.57</v>
      </c>
      <c r="T1608">
        <v>981.21</v>
      </c>
      <c r="U1608" s="6">
        <f>Table1[[#This Row],[Profit]]/Table1[[#This Row],[Sales]]</f>
        <v>0.20728752294779629</v>
      </c>
      <c r="V1608" t="s">
        <v>15409</v>
      </c>
      <c r="W1608" t="s">
        <v>15412</v>
      </c>
    </row>
    <row r="1609" spans="1:23" x14ac:dyDescent="0.25">
      <c r="A1609" t="s">
        <v>1627</v>
      </c>
      <c r="B1609" s="1">
        <v>45473</v>
      </c>
      <c r="C1609" s="1" t="str">
        <f>TEXT(Table1[[#This Row],[Order Date]],"YYYY")</f>
        <v>2024</v>
      </c>
      <c r="D1609" s="1" t="str">
        <f>TEXT(Table1[[#This Row],[Order Date]],"MMM")</f>
        <v>Jun</v>
      </c>
      <c r="E1609" t="s">
        <v>6612</v>
      </c>
      <c r="F1609" t="s">
        <v>9861</v>
      </c>
      <c r="G1609" t="s">
        <v>9865</v>
      </c>
      <c r="H1609" t="s">
        <v>9867</v>
      </c>
      <c r="I1609" t="s">
        <v>10058</v>
      </c>
      <c r="J1609" t="s">
        <v>10133</v>
      </c>
      <c r="K1609" t="s">
        <v>11687</v>
      </c>
      <c r="L1609" t="s">
        <v>14446</v>
      </c>
      <c r="M1609" t="s">
        <v>14450</v>
      </c>
      <c r="N1609" t="s">
        <v>14663</v>
      </c>
      <c r="O1609">
        <v>9</v>
      </c>
      <c r="P1609">
        <v>569.32000000000005</v>
      </c>
      <c r="Q1609" s="3">
        <v>0.15</v>
      </c>
      <c r="R1609">
        <v>31.2</v>
      </c>
      <c r="S1609">
        <v>4355.3</v>
      </c>
      <c r="T1609">
        <v>-297.29000000000002</v>
      </c>
      <c r="U1609" s="6">
        <f>Table1[[#This Row],[Profit]]/Table1[[#This Row],[Sales]]</f>
        <v>-6.8259362156453063E-2</v>
      </c>
      <c r="V1609" t="s">
        <v>15411</v>
      </c>
      <c r="W1609" t="s">
        <v>15412</v>
      </c>
    </row>
    <row r="1610" spans="1:23" x14ac:dyDescent="0.25">
      <c r="A1610" t="s">
        <v>1628</v>
      </c>
      <c r="B1610" s="1">
        <v>44928</v>
      </c>
      <c r="C1610" s="1" t="str">
        <f>TEXT(Table1[[#This Row],[Order Date]],"YYYY")</f>
        <v>2023</v>
      </c>
      <c r="D1610" s="1" t="str">
        <f>TEXT(Table1[[#This Row],[Order Date]],"MMM")</f>
        <v>Jan</v>
      </c>
      <c r="E1610" t="s">
        <v>6613</v>
      </c>
      <c r="F1610" t="s">
        <v>9863</v>
      </c>
      <c r="G1610" t="s">
        <v>9866</v>
      </c>
      <c r="H1610" t="s">
        <v>9868</v>
      </c>
      <c r="I1610" t="s">
        <v>9874</v>
      </c>
      <c r="J1610" t="s">
        <v>10155</v>
      </c>
      <c r="K1610" t="s">
        <v>11688</v>
      </c>
      <c r="L1610" t="s">
        <v>14446</v>
      </c>
      <c r="M1610" t="s">
        <v>14453</v>
      </c>
      <c r="N1610" t="s">
        <v>15251</v>
      </c>
      <c r="O1610">
        <v>10</v>
      </c>
      <c r="P1610">
        <v>191.52</v>
      </c>
      <c r="Q1610" s="3">
        <v>0.12</v>
      </c>
      <c r="R1610">
        <v>29.45</v>
      </c>
      <c r="S1610">
        <v>1685.38</v>
      </c>
      <c r="T1610">
        <v>415.56</v>
      </c>
      <c r="U1610" s="6">
        <f>Table1[[#This Row],[Profit]]/Table1[[#This Row],[Sales]]</f>
        <v>0.24656753966464534</v>
      </c>
      <c r="V1610" t="s">
        <v>15409</v>
      </c>
      <c r="W1610" t="s">
        <v>15413</v>
      </c>
    </row>
    <row r="1611" spans="1:23" x14ac:dyDescent="0.25">
      <c r="A1611" t="s">
        <v>1629</v>
      </c>
      <c r="B1611" s="1">
        <v>45599</v>
      </c>
      <c r="C1611" s="1" t="str">
        <f>TEXT(Table1[[#This Row],[Order Date]],"YYYY")</f>
        <v>2024</v>
      </c>
      <c r="D1611" s="1" t="str">
        <f>TEXT(Table1[[#This Row],[Order Date]],"MMM")</f>
        <v>Nov</v>
      </c>
      <c r="E1611" t="s">
        <v>6614</v>
      </c>
      <c r="F1611" t="s">
        <v>9863</v>
      </c>
      <c r="G1611" t="s">
        <v>9864</v>
      </c>
      <c r="H1611" t="s">
        <v>9870</v>
      </c>
      <c r="I1611" t="s">
        <v>10007</v>
      </c>
      <c r="J1611" t="s">
        <v>10140</v>
      </c>
      <c r="K1611" t="s">
        <v>11689</v>
      </c>
      <c r="L1611" t="s">
        <v>14444</v>
      </c>
      <c r="M1611" t="s">
        <v>14454</v>
      </c>
      <c r="N1611" t="s">
        <v>14653</v>
      </c>
      <c r="O1611">
        <v>5</v>
      </c>
      <c r="P1611">
        <v>359.44</v>
      </c>
      <c r="Q1611" s="3">
        <v>0.11</v>
      </c>
      <c r="R1611">
        <v>14.05</v>
      </c>
      <c r="S1611">
        <v>1599.51</v>
      </c>
      <c r="T1611">
        <v>239.2</v>
      </c>
      <c r="U1611" s="6">
        <f>Table1[[#This Row],[Profit]]/Table1[[#This Row],[Sales]]</f>
        <v>0.14954579840076024</v>
      </c>
      <c r="V1611" t="s">
        <v>15146</v>
      </c>
      <c r="W1611" t="s">
        <v>15414</v>
      </c>
    </row>
    <row r="1612" spans="1:23" x14ac:dyDescent="0.25">
      <c r="A1612" t="s">
        <v>1630</v>
      </c>
      <c r="B1612" s="1">
        <v>45663</v>
      </c>
      <c r="C1612" s="1" t="str">
        <f>TEXT(Table1[[#This Row],[Order Date]],"YYYY")</f>
        <v>2025</v>
      </c>
      <c r="D1612" s="1" t="str">
        <f>TEXT(Table1[[#This Row],[Order Date]],"MMM")</f>
        <v>Jan</v>
      </c>
      <c r="E1612" t="s">
        <v>6615</v>
      </c>
      <c r="F1612" t="s">
        <v>9863</v>
      </c>
      <c r="G1612" t="s">
        <v>9864</v>
      </c>
      <c r="H1612" t="s">
        <v>9867</v>
      </c>
      <c r="I1612" t="s">
        <v>9983</v>
      </c>
      <c r="J1612" t="s">
        <v>10124</v>
      </c>
      <c r="K1612" t="s">
        <v>11690</v>
      </c>
      <c r="L1612" t="s">
        <v>14446</v>
      </c>
      <c r="M1612" t="s">
        <v>14455</v>
      </c>
      <c r="N1612" t="s">
        <v>14656</v>
      </c>
      <c r="O1612">
        <v>6</v>
      </c>
      <c r="P1612">
        <v>172.19</v>
      </c>
      <c r="Q1612" s="3">
        <v>0.12</v>
      </c>
      <c r="R1612">
        <v>14.93</v>
      </c>
      <c r="S1612">
        <v>909.16</v>
      </c>
      <c r="T1612">
        <v>20.05</v>
      </c>
      <c r="U1612" s="6">
        <f>Table1[[#This Row],[Profit]]/Table1[[#This Row],[Sales]]</f>
        <v>2.2053323947380001E-2</v>
      </c>
      <c r="V1612" t="s">
        <v>15409</v>
      </c>
      <c r="W1612" t="s">
        <v>15413</v>
      </c>
    </row>
    <row r="1613" spans="1:23" x14ac:dyDescent="0.25">
      <c r="A1613" t="s">
        <v>1631</v>
      </c>
      <c r="B1613" s="1">
        <v>45112</v>
      </c>
      <c r="C1613" s="1" t="str">
        <f>TEXT(Table1[[#This Row],[Order Date]],"YYYY")</f>
        <v>2023</v>
      </c>
      <c r="D1613" s="1" t="str">
        <f>TEXT(Table1[[#This Row],[Order Date]],"MMM")</f>
        <v>Jul</v>
      </c>
      <c r="E1613" t="s">
        <v>6616</v>
      </c>
      <c r="F1613" t="s">
        <v>9861</v>
      </c>
      <c r="G1613" t="s">
        <v>9866</v>
      </c>
      <c r="H1613" t="s">
        <v>9871</v>
      </c>
      <c r="I1613" t="s">
        <v>9961</v>
      </c>
      <c r="J1613" t="s">
        <v>10151</v>
      </c>
      <c r="K1613" t="s">
        <v>11691</v>
      </c>
      <c r="L1613" t="s">
        <v>14446</v>
      </c>
      <c r="M1613" t="s">
        <v>14455</v>
      </c>
      <c r="N1613" t="s">
        <v>15163</v>
      </c>
      <c r="O1613">
        <v>3</v>
      </c>
      <c r="P1613">
        <v>646.61</v>
      </c>
      <c r="Q1613" s="3">
        <v>0.04</v>
      </c>
      <c r="R1613">
        <v>25.24</v>
      </c>
      <c r="S1613">
        <v>1862.24</v>
      </c>
      <c r="T1613">
        <v>481.6</v>
      </c>
      <c r="U1613" s="6">
        <f>Table1[[#This Row],[Profit]]/Table1[[#This Row],[Sales]]</f>
        <v>0.25861328292808661</v>
      </c>
      <c r="V1613" t="s">
        <v>15411</v>
      </c>
      <c r="W1613" t="s">
        <v>15412</v>
      </c>
    </row>
    <row r="1614" spans="1:23" x14ac:dyDescent="0.25">
      <c r="A1614" t="s">
        <v>1632</v>
      </c>
      <c r="B1614" s="1">
        <v>45084</v>
      </c>
      <c r="C1614" s="1" t="str">
        <f>TEXT(Table1[[#This Row],[Order Date]],"YYYY")</f>
        <v>2023</v>
      </c>
      <c r="D1614" s="1" t="str">
        <f>TEXT(Table1[[#This Row],[Order Date]],"MMM")</f>
        <v>Jun</v>
      </c>
      <c r="E1614" t="s">
        <v>6617</v>
      </c>
      <c r="F1614" t="s">
        <v>9861</v>
      </c>
      <c r="G1614" t="s">
        <v>9865</v>
      </c>
      <c r="H1614" t="s">
        <v>9868</v>
      </c>
      <c r="I1614" t="s">
        <v>10059</v>
      </c>
      <c r="J1614" t="s">
        <v>10158</v>
      </c>
      <c r="K1614" t="s">
        <v>11692</v>
      </c>
      <c r="L1614" t="s">
        <v>14446</v>
      </c>
      <c r="M1614" t="s">
        <v>14450</v>
      </c>
      <c r="N1614" t="s">
        <v>14458</v>
      </c>
      <c r="O1614">
        <v>2</v>
      </c>
      <c r="P1614">
        <v>770.49</v>
      </c>
      <c r="Q1614" s="3">
        <v>0.21</v>
      </c>
      <c r="R1614">
        <v>9.41</v>
      </c>
      <c r="S1614">
        <v>1217.3699999999999</v>
      </c>
      <c r="T1614">
        <v>138.82</v>
      </c>
      <c r="U1614" s="6">
        <f>Table1[[#This Row],[Profit]]/Table1[[#This Row],[Sales]]</f>
        <v>0.11403270985813681</v>
      </c>
      <c r="V1614" t="s">
        <v>15409</v>
      </c>
      <c r="W1614" t="s">
        <v>15412</v>
      </c>
    </row>
    <row r="1615" spans="1:23" x14ac:dyDescent="0.25">
      <c r="A1615" t="s">
        <v>1633</v>
      </c>
      <c r="B1615" s="1">
        <v>45818</v>
      </c>
      <c r="C1615" s="1" t="str">
        <f>TEXT(Table1[[#This Row],[Order Date]],"YYYY")</f>
        <v>2025</v>
      </c>
      <c r="D1615" s="1" t="str">
        <f>TEXT(Table1[[#This Row],[Order Date]],"MMM")</f>
        <v>Jun</v>
      </c>
      <c r="E1615" t="s">
        <v>6618</v>
      </c>
      <c r="F1615" t="s">
        <v>9861</v>
      </c>
      <c r="G1615" t="s">
        <v>9865</v>
      </c>
      <c r="H1615" t="s">
        <v>9871</v>
      </c>
      <c r="I1615" t="s">
        <v>10085</v>
      </c>
      <c r="J1615" t="s">
        <v>10157</v>
      </c>
      <c r="K1615" t="s">
        <v>11693</v>
      </c>
      <c r="L1615" t="s">
        <v>14444</v>
      </c>
      <c r="M1615" t="s">
        <v>14454</v>
      </c>
      <c r="N1615" t="s">
        <v>14860</v>
      </c>
      <c r="O1615">
        <v>1</v>
      </c>
      <c r="P1615">
        <v>434.41</v>
      </c>
      <c r="Q1615" s="3">
        <v>0.11</v>
      </c>
      <c r="R1615">
        <v>22.15</v>
      </c>
      <c r="S1615">
        <v>386.62</v>
      </c>
      <c r="T1615">
        <v>23.52</v>
      </c>
      <c r="U1615" s="6">
        <f>Table1[[#This Row],[Profit]]/Table1[[#This Row],[Sales]]</f>
        <v>6.0834928353421962E-2</v>
      </c>
      <c r="V1615" t="s">
        <v>15411</v>
      </c>
      <c r="W1615" t="s">
        <v>15413</v>
      </c>
    </row>
    <row r="1616" spans="1:23" x14ac:dyDescent="0.25">
      <c r="A1616" t="s">
        <v>1634</v>
      </c>
      <c r="B1616" s="1">
        <v>45212</v>
      </c>
      <c r="C1616" s="1" t="str">
        <f>TEXT(Table1[[#This Row],[Order Date]],"YYYY")</f>
        <v>2023</v>
      </c>
      <c r="D1616" s="1" t="str">
        <f>TEXT(Table1[[#This Row],[Order Date]],"MMM")</f>
        <v>Oct</v>
      </c>
      <c r="E1616" t="s">
        <v>6619</v>
      </c>
      <c r="F1616" t="s">
        <v>9863</v>
      </c>
      <c r="G1616" t="s">
        <v>9865</v>
      </c>
      <c r="H1616" t="s">
        <v>9868</v>
      </c>
      <c r="I1616" t="s">
        <v>10038</v>
      </c>
      <c r="J1616" t="s">
        <v>10136</v>
      </c>
      <c r="K1616" t="s">
        <v>11694</v>
      </c>
      <c r="L1616" t="s">
        <v>14444</v>
      </c>
      <c r="M1616" t="s">
        <v>14448</v>
      </c>
      <c r="N1616" t="s">
        <v>15048</v>
      </c>
      <c r="O1616">
        <v>8</v>
      </c>
      <c r="P1616">
        <v>613.69000000000005</v>
      </c>
      <c r="Q1616" s="3">
        <v>0.21</v>
      </c>
      <c r="R1616">
        <v>44.31</v>
      </c>
      <c r="S1616">
        <v>3878.52</v>
      </c>
      <c r="T1616">
        <v>44.38</v>
      </c>
      <c r="U1616" s="6">
        <f>Table1[[#This Row],[Profit]]/Table1[[#This Row],[Sales]]</f>
        <v>1.1442508998277694E-2</v>
      </c>
      <c r="V1616" t="s">
        <v>15410</v>
      </c>
      <c r="W1616" t="s">
        <v>14886</v>
      </c>
    </row>
    <row r="1617" spans="1:23" x14ac:dyDescent="0.25">
      <c r="A1617" t="s">
        <v>1635</v>
      </c>
      <c r="B1617" s="1">
        <v>45317</v>
      </c>
      <c r="C1617" s="1" t="str">
        <f>TEXT(Table1[[#This Row],[Order Date]],"YYYY")</f>
        <v>2024</v>
      </c>
      <c r="D1617" s="1" t="str">
        <f>TEXT(Table1[[#This Row],[Order Date]],"MMM")</f>
        <v>Jan</v>
      </c>
      <c r="E1617" t="s">
        <v>6620</v>
      </c>
      <c r="F1617" t="s">
        <v>9863</v>
      </c>
      <c r="G1617" t="s">
        <v>9866</v>
      </c>
      <c r="H1617" t="s">
        <v>9870</v>
      </c>
      <c r="I1617" t="s">
        <v>9985</v>
      </c>
      <c r="J1617" t="s">
        <v>10132</v>
      </c>
      <c r="K1617" t="s">
        <v>11695</v>
      </c>
      <c r="L1617" t="s">
        <v>14445</v>
      </c>
      <c r="M1617" t="s">
        <v>14451</v>
      </c>
      <c r="N1617" t="s">
        <v>15112</v>
      </c>
      <c r="O1617">
        <v>9</v>
      </c>
      <c r="P1617">
        <v>478.17</v>
      </c>
      <c r="Q1617" s="3">
        <v>0.24</v>
      </c>
      <c r="R1617">
        <v>40.5</v>
      </c>
      <c r="S1617">
        <v>3270.68</v>
      </c>
      <c r="T1617">
        <v>794.5</v>
      </c>
      <c r="U1617" s="6">
        <f>Table1[[#This Row],[Profit]]/Table1[[#This Row],[Sales]]</f>
        <v>0.2429158462460406</v>
      </c>
      <c r="V1617" t="s">
        <v>15410</v>
      </c>
      <c r="W1617" t="s">
        <v>15413</v>
      </c>
    </row>
    <row r="1618" spans="1:23" x14ac:dyDescent="0.25">
      <c r="A1618" t="s">
        <v>1636</v>
      </c>
      <c r="B1618" s="1">
        <v>45074</v>
      </c>
      <c r="C1618" s="1" t="str">
        <f>TEXT(Table1[[#This Row],[Order Date]],"YYYY")</f>
        <v>2023</v>
      </c>
      <c r="D1618" s="1" t="str">
        <f>TEXT(Table1[[#This Row],[Order Date]],"MMM")</f>
        <v>May</v>
      </c>
      <c r="E1618" t="s">
        <v>6621</v>
      </c>
      <c r="F1618" t="s">
        <v>9861</v>
      </c>
      <c r="G1618" t="s">
        <v>9864</v>
      </c>
      <c r="H1618" t="s">
        <v>9869</v>
      </c>
      <c r="I1618" t="s">
        <v>9875</v>
      </c>
      <c r="J1618" t="s">
        <v>10119</v>
      </c>
      <c r="K1618" t="s">
        <v>11696</v>
      </c>
      <c r="L1618" t="s">
        <v>14444</v>
      </c>
      <c r="M1618" t="s">
        <v>14448</v>
      </c>
      <c r="N1618" t="s">
        <v>14959</v>
      </c>
      <c r="O1618">
        <v>8</v>
      </c>
      <c r="P1618">
        <v>200.99</v>
      </c>
      <c r="Q1618" s="3">
        <v>0.23</v>
      </c>
      <c r="R1618">
        <v>49.9</v>
      </c>
      <c r="S1618">
        <v>1238.0999999999999</v>
      </c>
      <c r="T1618">
        <v>235.87</v>
      </c>
      <c r="U1618" s="6">
        <f>Table1[[#This Row],[Profit]]/Table1[[#This Row],[Sales]]</f>
        <v>0.19050965188595431</v>
      </c>
      <c r="V1618" t="s">
        <v>15411</v>
      </c>
      <c r="W1618" t="s">
        <v>14886</v>
      </c>
    </row>
    <row r="1619" spans="1:23" x14ac:dyDescent="0.25">
      <c r="A1619" t="s">
        <v>1637</v>
      </c>
      <c r="B1619" s="1">
        <v>45656</v>
      </c>
      <c r="C1619" s="1" t="str">
        <f>TEXT(Table1[[#This Row],[Order Date]],"YYYY")</f>
        <v>2024</v>
      </c>
      <c r="D1619" s="1" t="str">
        <f>TEXT(Table1[[#This Row],[Order Date]],"MMM")</f>
        <v>Dec</v>
      </c>
      <c r="E1619" t="s">
        <v>6622</v>
      </c>
      <c r="F1619" t="s">
        <v>9862</v>
      </c>
      <c r="G1619" t="s">
        <v>9864</v>
      </c>
      <c r="H1619" t="s">
        <v>9867</v>
      </c>
      <c r="I1619" t="s">
        <v>9991</v>
      </c>
      <c r="J1619" t="s">
        <v>10143</v>
      </c>
      <c r="K1619" t="s">
        <v>11697</v>
      </c>
      <c r="L1619" t="s">
        <v>14446</v>
      </c>
      <c r="M1619" t="s">
        <v>14450</v>
      </c>
      <c r="N1619" t="s">
        <v>15252</v>
      </c>
      <c r="O1619">
        <v>4</v>
      </c>
      <c r="P1619">
        <v>125.12</v>
      </c>
      <c r="Q1619" s="3">
        <v>0.05</v>
      </c>
      <c r="R1619">
        <v>24.15</v>
      </c>
      <c r="S1619">
        <v>475.46</v>
      </c>
      <c r="T1619">
        <v>0.38</v>
      </c>
      <c r="U1619" s="6">
        <f>Table1[[#This Row],[Profit]]/Table1[[#This Row],[Sales]]</f>
        <v>7.9922601270348724E-4</v>
      </c>
      <c r="V1619" t="s">
        <v>15409</v>
      </c>
      <c r="W1619" t="s">
        <v>15414</v>
      </c>
    </row>
    <row r="1620" spans="1:23" x14ac:dyDescent="0.25">
      <c r="A1620" t="s">
        <v>1638</v>
      </c>
      <c r="B1620" s="1">
        <v>45481</v>
      </c>
      <c r="C1620" s="1" t="str">
        <f>TEXT(Table1[[#This Row],[Order Date]],"YYYY")</f>
        <v>2024</v>
      </c>
      <c r="D1620" s="1" t="str">
        <f>TEXT(Table1[[#This Row],[Order Date]],"MMM")</f>
        <v>Jul</v>
      </c>
      <c r="E1620" t="s">
        <v>6623</v>
      </c>
      <c r="F1620" t="s">
        <v>9861</v>
      </c>
      <c r="G1620" t="s">
        <v>9866</v>
      </c>
      <c r="H1620" t="s">
        <v>9867</v>
      </c>
      <c r="I1620" t="s">
        <v>9880</v>
      </c>
      <c r="J1620" t="s">
        <v>10117</v>
      </c>
      <c r="K1620" t="s">
        <v>10237</v>
      </c>
      <c r="L1620" t="s">
        <v>14444</v>
      </c>
      <c r="M1620" t="s">
        <v>14448</v>
      </c>
      <c r="N1620" t="s">
        <v>15253</v>
      </c>
      <c r="O1620">
        <v>3</v>
      </c>
      <c r="P1620">
        <v>728.14</v>
      </c>
      <c r="Q1620" s="3">
        <v>0.26</v>
      </c>
      <c r="R1620">
        <v>34.340000000000003</v>
      </c>
      <c r="S1620">
        <v>1616.47</v>
      </c>
      <c r="T1620">
        <v>-111.01</v>
      </c>
      <c r="U1620" s="6">
        <f>Table1[[#This Row],[Profit]]/Table1[[#This Row],[Sales]]</f>
        <v>-6.8674333578724017E-2</v>
      </c>
      <c r="V1620" t="s">
        <v>15146</v>
      </c>
      <c r="W1620" t="s">
        <v>14886</v>
      </c>
    </row>
    <row r="1621" spans="1:23" x14ac:dyDescent="0.25">
      <c r="A1621" t="s">
        <v>1639</v>
      </c>
      <c r="B1621" s="1">
        <v>44989</v>
      </c>
      <c r="C1621" s="1" t="str">
        <f>TEXT(Table1[[#This Row],[Order Date]],"YYYY")</f>
        <v>2023</v>
      </c>
      <c r="D1621" s="1" t="str">
        <f>TEXT(Table1[[#This Row],[Order Date]],"MMM")</f>
        <v>Mar</v>
      </c>
      <c r="E1621" t="s">
        <v>6624</v>
      </c>
      <c r="F1621" t="s">
        <v>9863</v>
      </c>
      <c r="G1621" t="s">
        <v>9864</v>
      </c>
      <c r="H1621" t="s">
        <v>9869</v>
      </c>
      <c r="I1621" t="s">
        <v>10053</v>
      </c>
      <c r="J1621" t="s">
        <v>10123</v>
      </c>
      <c r="K1621" t="s">
        <v>11698</v>
      </c>
      <c r="L1621" t="s">
        <v>14444</v>
      </c>
      <c r="M1621" t="s">
        <v>14448</v>
      </c>
      <c r="N1621" t="s">
        <v>14849</v>
      </c>
      <c r="O1621">
        <v>6</v>
      </c>
      <c r="P1621">
        <v>634.95000000000005</v>
      </c>
      <c r="Q1621" s="3">
        <v>0.19</v>
      </c>
      <c r="R1621">
        <v>39.82</v>
      </c>
      <c r="S1621">
        <v>3085.86</v>
      </c>
      <c r="T1621">
        <v>711.75</v>
      </c>
      <c r="U1621" s="6">
        <f>Table1[[#This Row],[Profit]]/Table1[[#This Row],[Sales]]</f>
        <v>0.23064883047189438</v>
      </c>
      <c r="V1621" t="s">
        <v>15146</v>
      </c>
      <c r="W1621" t="s">
        <v>15414</v>
      </c>
    </row>
    <row r="1622" spans="1:23" x14ac:dyDescent="0.25">
      <c r="A1622" t="s">
        <v>1640</v>
      </c>
      <c r="B1622" s="1">
        <v>45363</v>
      </c>
      <c r="C1622" s="1" t="str">
        <f>TEXT(Table1[[#This Row],[Order Date]],"YYYY")</f>
        <v>2024</v>
      </c>
      <c r="D1622" s="1" t="str">
        <f>TEXT(Table1[[#This Row],[Order Date]],"MMM")</f>
        <v>Mar</v>
      </c>
      <c r="E1622" t="s">
        <v>6625</v>
      </c>
      <c r="F1622" t="s">
        <v>9861</v>
      </c>
      <c r="G1622" t="s">
        <v>9865</v>
      </c>
      <c r="H1622" t="s">
        <v>9870</v>
      </c>
      <c r="I1622" t="s">
        <v>10078</v>
      </c>
      <c r="J1622" t="s">
        <v>10121</v>
      </c>
      <c r="K1622" t="s">
        <v>11699</v>
      </c>
      <c r="L1622" t="s">
        <v>14444</v>
      </c>
      <c r="M1622" t="s">
        <v>14454</v>
      </c>
      <c r="N1622" t="s">
        <v>14572</v>
      </c>
      <c r="O1622">
        <v>9</v>
      </c>
      <c r="P1622">
        <v>235.64</v>
      </c>
      <c r="Q1622" s="3">
        <v>0.03</v>
      </c>
      <c r="R1622">
        <v>7.34</v>
      </c>
      <c r="S1622">
        <v>2057.14</v>
      </c>
      <c r="T1622">
        <v>528.25</v>
      </c>
      <c r="U1622" s="6">
        <f>Table1[[#This Row],[Profit]]/Table1[[#This Row],[Sales]]</f>
        <v>0.25678855109520987</v>
      </c>
      <c r="V1622" t="s">
        <v>15409</v>
      </c>
      <c r="W1622" t="s">
        <v>14886</v>
      </c>
    </row>
    <row r="1623" spans="1:23" x14ac:dyDescent="0.25">
      <c r="A1623" t="s">
        <v>1641</v>
      </c>
      <c r="B1623" s="1">
        <v>45676</v>
      </c>
      <c r="C1623" s="1" t="str">
        <f>TEXT(Table1[[#This Row],[Order Date]],"YYYY")</f>
        <v>2025</v>
      </c>
      <c r="D1623" s="1" t="str">
        <f>TEXT(Table1[[#This Row],[Order Date]],"MMM")</f>
        <v>Jan</v>
      </c>
      <c r="E1623" t="s">
        <v>6626</v>
      </c>
      <c r="F1623" t="s">
        <v>9861</v>
      </c>
      <c r="G1623" t="s">
        <v>9864</v>
      </c>
      <c r="H1623" t="s">
        <v>9869</v>
      </c>
      <c r="I1623" t="s">
        <v>10005</v>
      </c>
      <c r="J1623" t="s">
        <v>10144</v>
      </c>
      <c r="K1623" t="s">
        <v>11700</v>
      </c>
      <c r="L1623" t="s">
        <v>14446</v>
      </c>
      <c r="M1623" t="s">
        <v>14455</v>
      </c>
      <c r="N1623" t="s">
        <v>14519</v>
      </c>
      <c r="O1623">
        <v>2</v>
      </c>
      <c r="P1623">
        <v>569.54999999999995</v>
      </c>
      <c r="Q1623" s="3">
        <v>0.12</v>
      </c>
      <c r="R1623">
        <v>26.89</v>
      </c>
      <c r="S1623">
        <v>1002.41</v>
      </c>
      <c r="T1623">
        <v>235.86</v>
      </c>
      <c r="U1623" s="6">
        <f>Table1[[#This Row],[Profit]]/Table1[[#This Row],[Sales]]</f>
        <v>0.2352929440049481</v>
      </c>
      <c r="V1623" t="s">
        <v>15410</v>
      </c>
      <c r="W1623" t="s">
        <v>15414</v>
      </c>
    </row>
    <row r="1624" spans="1:23" x14ac:dyDescent="0.25">
      <c r="A1624" t="s">
        <v>1642</v>
      </c>
      <c r="B1624" s="1">
        <v>45633</v>
      </c>
      <c r="C1624" s="1" t="str">
        <f>TEXT(Table1[[#This Row],[Order Date]],"YYYY")</f>
        <v>2024</v>
      </c>
      <c r="D1624" s="1" t="str">
        <f>TEXT(Table1[[#This Row],[Order Date]],"MMM")</f>
        <v>Dec</v>
      </c>
      <c r="E1624" t="s">
        <v>6627</v>
      </c>
      <c r="F1624" t="s">
        <v>9863</v>
      </c>
      <c r="G1624" t="s">
        <v>9864</v>
      </c>
      <c r="H1624" t="s">
        <v>9869</v>
      </c>
      <c r="I1624" t="s">
        <v>10090</v>
      </c>
      <c r="J1624" t="s">
        <v>10138</v>
      </c>
      <c r="K1624" t="s">
        <v>11701</v>
      </c>
      <c r="L1624" t="s">
        <v>14446</v>
      </c>
      <c r="M1624" t="s">
        <v>14453</v>
      </c>
      <c r="N1624" t="s">
        <v>14537</v>
      </c>
      <c r="O1624">
        <v>6</v>
      </c>
      <c r="P1624">
        <v>562.99</v>
      </c>
      <c r="Q1624" s="3">
        <v>0.04</v>
      </c>
      <c r="R1624">
        <v>42.18</v>
      </c>
      <c r="S1624">
        <v>3242.82</v>
      </c>
      <c r="T1624">
        <v>665.37</v>
      </c>
      <c r="U1624" s="6">
        <f>Table1[[#This Row],[Profit]]/Table1[[#This Row],[Sales]]</f>
        <v>0.2051825263196847</v>
      </c>
      <c r="V1624" t="s">
        <v>15409</v>
      </c>
      <c r="W1624" t="s">
        <v>15413</v>
      </c>
    </row>
    <row r="1625" spans="1:23" x14ac:dyDescent="0.25">
      <c r="A1625" t="s">
        <v>1643</v>
      </c>
      <c r="B1625" s="1">
        <v>45560</v>
      </c>
      <c r="C1625" s="1" t="str">
        <f>TEXT(Table1[[#This Row],[Order Date]],"YYYY")</f>
        <v>2024</v>
      </c>
      <c r="D1625" s="1" t="str">
        <f>TEXT(Table1[[#This Row],[Order Date]],"MMM")</f>
        <v>Sep</v>
      </c>
      <c r="E1625" t="s">
        <v>6628</v>
      </c>
      <c r="F1625" t="s">
        <v>9861</v>
      </c>
      <c r="G1625" t="s">
        <v>9866</v>
      </c>
      <c r="H1625" t="s">
        <v>9870</v>
      </c>
      <c r="I1625" t="s">
        <v>9872</v>
      </c>
      <c r="J1625" t="s">
        <v>10130</v>
      </c>
      <c r="K1625" t="s">
        <v>11702</v>
      </c>
      <c r="L1625" t="s">
        <v>14445</v>
      </c>
      <c r="M1625" t="s">
        <v>14452</v>
      </c>
      <c r="N1625" t="s">
        <v>14873</v>
      </c>
      <c r="O1625">
        <v>8</v>
      </c>
      <c r="P1625">
        <v>316.37</v>
      </c>
      <c r="Q1625" s="3">
        <v>0.02</v>
      </c>
      <c r="R1625">
        <v>11.15</v>
      </c>
      <c r="S1625">
        <v>2480.34</v>
      </c>
      <c r="T1625">
        <v>-105.57</v>
      </c>
      <c r="U1625" s="6">
        <f>Table1[[#This Row],[Profit]]/Table1[[#This Row],[Sales]]</f>
        <v>-4.2562713176419353E-2</v>
      </c>
      <c r="V1625" t="s">
        <v>15410</v>
      </c>
      <c r="W1625" t="s">
        <v>15414</v>
      </c>
    </row>
    <row r="1626" spans="1:23" x14ac:dyDescent="0.25">
      <c r="A1626" t="s">
        <v>1644</v>
      </c>
      <c r="B1626" s="1">
        <v>45314</v>
      </c>
      <c r="C1626" s="1" t="str">
        <f>TEXT(Table1[[#This Row],[Order Date]],"YYYY")</f>
        <v>2024</v>
      </c>
      <c r="D1626" s="1" t="str">
        <f>TEXT(Table1[[#This Row],[Order Date]],"MMM")</f>
        <v>Jan</v>
      </c>
      <c r="E1626" t="s">
        <v>6629</v>
      </c>
      <c r="F1626" t="s">
        <v>9862</v>
      </c>
      <c r="G1626" t="s">
        <v>9865</v>
      </c>
      <c r="H1626" t="s">
        <v>9868</v>
      </c>
      <c r="I1626" t="s">
        <v>9976</v>
      </c>
      <c r="J1626" t="s">
        <v>10138</v>
      </c>
      <c r="K1626" t="s">
        <v>11703</v>
      </c>
      <c r="L1626" t="s">
        <v>14444</v>
      </c>
      <c r="M1626" t="s">
        <v>14447</v>
      </c>
      <c r="N1626" t="s">
        <v>15254</v>
      </c>
      <c r="O1626">
        <v>5</v>
      </c>
      <c r="P1626">
        <v>687.94</v>
      </c>
      <c r="Q1626" s="3">
        <v>0.25</v>
      </c>
      <c r="R1626">
        <v>23.52</v>
      </c>
      <c r="S1626">
        <v>2579.7800000000002</v>
      </c>
      <c r="T1626">
        <v>148.76</v>
      </c>
      <c r="U1626" s="6">
        <f>Table1[[#This Row],[Profit]]/Table1[[#This Row],[Sales]]</f>
        <v>5.7663831799610814E-2</v>
      </c>
      <c r="V1626" t="s">
        <v>15409</v>
      </c>
      <c r="W1626" t="s">
        <v>15414</v>
      </c>
    </row>
    <row r="1627" spans="1:23" x14ac:dyDescent="0.25">
      <c r="A1627" t="s">
        <v>1645</v>
      </c>
      <c r="B1627" s="1">
        <v>45575</v>
      </c>
      <c r="C1627" s="1" t="str">
        <f>TEXT(Table1[[#This Row],[Order Date]],"YYYY")</f>
        <v>2024</v>
      </c>
      <c r="D1627" s="1" t="str">
        <f>TEXT(Table1[[#This Row],[Order Date]],"MMM")</f>
        <v>Oct</v>
      </c>
      <c r="E1627" t="s">
        <v>6630</v>
      </c>
      <c r="F1627" t="s">
        <v>9862</v>
      </c>
      <c r="G1627" t="s">
        <v>9865</v>
      </c>
      <c r="H1627" t="s">
        <v>9868</v>
      </c>
      <c r="I1627" t="s">
        <v>9897</v>
      </c>
      <c r="J1627" t="s">
        <v>10154</v>
      </c>
      <c r="K1627" t="s">
        <v>11704</v>
      </c>
      <c r="L1627" t="s">
        <v>14446</v>
      </c>
      <c r="M1627" t="s">
        <v>14453</v>
      </c>
      <c r="N1627" t="s">
        <v>15255</v>
      </c>
      <c r="O1627">
        <v>6</v>
      </c>
      <c r="P1627">
        <v>699.47</v>
      </c>
      <c r="Q1627" s="3">
        <v>0.11</v>
      </c>
      <c r="R1627">
        <v>9.58</v>
      </c>
      <c r="S1627">
        <v>3735.17</v>
      </c>
      <c r="T1627">
        <v>-183.87</v>
      </c>
      <c r="U1627" s="6">
        <f>Table1[[#This Row],[Profit]]/Table1[[#This Row],[Sales]]</f>
        <v>-4.9226675091093582E-2</v>
      </c>
      <c r="V1627" t="s">
        <v>15410</v>
      </c>
      <c r="W1627" t="s">
        <v>15413</v>
      </c>
    </row>
    <row r="1628" spans="1:23" x14ac:dyDescent="0.25">
      <c r="A1628" t="s">
        <v>1646</v>
      </c>
      <c r="B1628" s="1">
        <v>45783</v>
      </c>
      <c r="C1628" s="1" t="str">
        <f>TEXT(Table1[[#This Row],[Order Date]],"YYYY")</f>
        <v>2025</v>
      </c>
      <c r="D1628" s="1" t="str">
        <f>TEXT(Table1[[#This Row],[Order Date]],"MMM")</f>
        <v>May</v>
      </c>
      <c r="E1628" t="s">
        <v>6631</v>
      </c>
      <c r="F1628" t="s">
        <v>9862</v>
      </c>
      <c r="G1628" t="s">
        <v>9864</v>
      </c>
      <c r="H1628" t="s">
        <v>9867</v>
      </c>
      <c r="I1628" t="s">
        <v>10057</v>
      </c>
      <c r="J1628" t="s">
        <v>10133</v>
      </c>
      <c r="K1628" t="s">
        <v>11705</v>
      </c>
      <c r="L1628" t="s">
        <v>14444</v>
      </c>
      <c r="M1628" t="s">
        <v>14447</v>
      </c>
      <c r="N1628" t="s">
        <v>14473</v>
      </c>
      <c r="O1628">
        <v>4</v>
      </c>
      <c r="P1628">
        <v>329.7</v>
      </c>
      <c r="Q1628" s="3">
        <v>0.03</v>
      </c>
      <c r="R1628">
        <v>24.93</v>
      </c>
      <c r="S1628">
        <v>1279.24</v>
      </c>
      <c r="T1628">
        <v>-67.94</v>
      </c>
      <c r="U1628" s="6">
        <f>Table1[[#This Row],[Profit]]/Table1[[#This Row],[Sales]]</f>
        <v>-5.3109658859948089E-2</v>
      </c>
      <c r="V1628" t="s">
        <v>15410</v>
      </c>
      <c r="W1628" t="s">
        <v>14886</v>
      </c>
    </row>
    <row r="1629" spans="1:23" x14ac:dyDescent="0.25">
      <c r="A1629" t="s">
        <v>1647</v>
      </c>
      <c r="B1629" s="1">
        <v>45600</v>
      </c>
      <c r="C1629" s="1" t="str">
        <f>TEXT(Table1[[#This Row],[Order Date]],"YYYY")</f>
        <v>2024</v>
      </c>
      <c r="D1629" s="1" t="str">
        <f>TEXT(Table1[[#This Row],[Order Date]],"MMM")</f>
        <v>Nov</v>
      </c>
      <c r="E1629" t="s">
        <v>6632</v>
      </c>
      <c r="F1629" t="s">
        <v>9861</v>
      </c>
      <c r="G1629" t="s">
        <v>9866</v>
      </c>
      <c r="H1629" t="s">
        <v>9868</v>
      </c>
      <c r="I1629" t="s">
        <v>10083</v>
      </c>
      <c r="J1629" t="s">
        <v>10126</v>
      </c>
      <c r="K1629" t="s">
        <v>10164</v>
      </c>
      <c r="L1629" t="s">
        <v>14446</v>
      </c>
      <c r="M1629" t="s">
        <v>14455</v>
      </c>
      <c r="N1629" t="s">
        <v>15256</v>
      </c>
      <c r="O1629">
        <v>2</v>
      </c>
      <c r="P1629">
        <v>280.91000000000003</v>
      </c>
      <c r="Q1629" s="3">
        <v>0.01</v>
      </c>
      <c r="R1629">
        <v>19.11</v>
      </c>
      <c r="S1629">
        <v>556.20000000000005</v>
      </c>
      <c r="T1629">
        <v>55.88</v>
      </c>
      <c r="U1629" s="6">
        <f>Table1[[#This Row],[Profit]]/Table1[[#This Row],[Sales]]</f>
        <v>0.10046745774901114</v>
      </c>
      <c r="V1629" t="s">
        <v>15409</v>
      </c>
      <c r="W1629" t="s">
        <v>14886</v>
      </c>
    </row>
    <row r="1630" spans="1:23" x14ac:dyDescent="0.25">
      <c r="A1630" t="s">
        <v>1648</v>
      </c>
      <c r="B1630" s="1">
        <v>45724</v>
      </c>
      <c r="C1630" s="1" t="str">
        <f>TEXT(Table1[[#This Row],[Order Date]],"YYYY")</f>
        <v>2025</v>
      </c>
      <c r="D1630" s="1" t="str">
        <f>TEXT(Table1[[#This Row],[Order Date]],"MMM")</f>
        <v>Mar</v>
      </c>
      <c r="E1630" t="s">
        <v>6633</v>
      </c>
      <c r="F1630" t="s">
        <v>9861</v>
      </c>
      <c r="G1630" t="s">
        <v>9864</v>
      </c>
      <c r="H1630" t="s">
        <v>9868</v>
      </c>
      <c r="I1630" t="s">
        <v>9926</v>
      </c>
      <c r="J1630" t="s">
        <v>10143</v>
      </c>
      <c r="K1630" t="s">
        <v>11706</v>
      </c>
      <c r="L1630" t="s">
        <v>14445</v>
      </c>
      <c r="M1630" t="s">
        <v>14452</v>
      </c>
      <c r="N1630" t="s">
        <v>14733</v>
      </c>
      <c r="O1630">
        <v>5</v>
      </c>
      <c r="P1630">
        <v>473.77</v>
      </c>
      <c r="Q1630" s="3">
        <v>0.04</v>
      </c>
      <c r="R1630">
        <v>46.81</v>
      </c>
      <c r="S1630">
        <v>2274.1</v>
      </c>
      <c r="T1630">
        <v>530.49</v>
      </c>
      <c r="U1630" s="6">
        <f>Table1[[#This Row],[Profit]]/Table1[[#This Row],[Sales]]</f>
        <v>0.23327470207994372</v>
      </c>
      <c r="V1630" t="s">
        <v>15411</v>
      </c>
      <c r="W1630" t="s">
        <v>14886</v>
      </c>
    </row>
    <row r="1631" spans="1:23" x14ac:dyDescent="0.25">
      <c r="A1631" t="s">
        <v>1649</v>
      </c>
      <c r="B1631" s="1">
        <v>45128</v>
      </c>
      <c r="C1631" s="1" t="str">
        <f>TEXT(Table1[[#This Row],[Order Date]],"YYYY")</f>
        <v>2023</v>
      </c>
      <c r="D1631" s="1" t="str">
        <f>TEXT(Table1[[#This Row],[Order Date]],"MMM")</f>
        <v>Jul</v>
      </c>
      <c r="E1631" t="s">
        <v>6634</v>
      </c>
      <c r="F1631" t="s">
        <v>9861</v>
      </c>
      <c r="G1631" t="s">
        <v>9864</v>
      </c>
      <c r="H1631" t="s">
        <v>9868</v>
      </c>
      <c r="I1631" t="s">
        <v>9973</v>
      </c>
      <c r="J1631" t="s">
        <v>10135</v>
      </c>
      <c r="K1631" t="s">
        <v>10511</v>
      </c>
      <c r="L1631" t="s">
        <v>14445</v>
      </c>
      <c r="M1631" t="s">
        <v>14452</v>
      </c>
      <c r="N1631" t="s">
        <v>15170</v>
      </c>
      <c r="O1631">
        <v>7</v>
      </c>
      <c r="P1631">
        <v>734.38</v>
      </c>
      <c r="Q1631" s="3">
        <v>0.21</v>
      </c>
      <c r="R1631">
        <v>47.35</v>
      </c>
      <c r="S1631">
        <v>4061.12</v>
      </c>
      <c r="T1631">
        <v>1062.8399999999999</v>
      </c>
      <c r="U1631" s="6">
        <f>Table1[[#This Row],[Profit]]/Table1[[#This Row],[Sales]]</f>
        <v>0.26171105507840198</v>
      </c>
      <c r="V1631" t="s">
        <v>15409</v>
      </c>
      <c r="W1631" t="s">
        <v>15413</v>
      </c>
    </row>
    <row r="1632" spans="1:23" x14ac:dyDescent="0.25">
      <c r="A1632" t="s">
        <v>1650</v>
      </c>
      <c r="B1632" s="1">
        <v>45648</v>
      </c>
      <c r="C1632" s="1" t="str">
        <f>TEXT(Table1[[#This Row],[Order Date]],"YYYY")</f>
        <v>2024</v>
      </c>
      <c r="D1632" s="1" t="str">
        <f>TEXT(Table1[[#This Row],[Order Date]],"MMM")</f>
        <v>Dec</v>
      </c>
      <c r="E1632" t="s">
        <v>6635</v>
      </c>
      <c r="F1632" t="s">
        <v>9863</v>
      </c>
      <c r="G1632" t="s">
        <v>9865</v>
      </c>
      <c r="H1632" t="s">
        <v>9871</v>
      </c>
      <c r="I1632" t="s">
        <v>9973</v>
      </c>
      <c r="J1632" t="s">
        <v>10137</v>
      </c>
      <c r="K1632" t="s">
        <v>10262</v>
      </c>
      <c r="L1632" t="s">
        <v>14445</v>
      </c>
      <c r="M1632" t="s">
        <v>14449</v>
      </c>
      <c r="N1632" t="s">
        <v>14751</v>
      </c>
      <c r="O1632">
        <v>1</v>
      </c>
      <c r="P1632">
        <v>56.01</v>
      </c>
      <c r="Q1632" s="3">
        <v>0.1</v>
      </c>
      <c r="R1632">
        <v>25.8</v>
      </c>
      <c r="S1632">
        <v>50.41</v>
      </c>
      <c r="T1632">
        <v>12.31</v>
      </c>
      <c r="U1632" s="6">
        <f>Table1[[#This Row],[Profit]]/Table1[[#This Row],[Sales]]</f>
        <v>0.24419757984526883</v>
      </c>
      <c r="V1632" t="s">
        <v>15410</v>
      </c>
      <c r="W1632" t="s">
        <v>15413</v>
      </c>
    </row>
    <row r="1633" spans="1:23" x14ac:dyDescent="0.25">
      <c r="A1633" t="s">
        <v>1651</v>
      </c>
      <c r="B1633" s="1">
        <v>45321</v>
      </c>
      <c r="C1633" s="1" t="str">
        <f>TEXT(Table1[[#This Row],[Order Date]],"YYYY")</f>
        <v>2024</v>
      </c>
      <c r="D1633" s="1" t="str">
        <f>TEXT(Table1[[#This Row],[Order Date]],"MMM")</f>
        <v>Jan</v>
      </c>
      <c r="E1633" t="s">
        <v>6636</v>
      </c>
      <c r="F1633" t="s">
        <v>9862</v>
      </c>
      <c r="G1633" t="s">
        <v>9866</v>
      </c>
      <c r="H1633" t="s">
        <v>9869</v>
      </c>
      <c r="I1633" t="s">
        <v>9967</v>
      </c>
      <c r="J1633" t="s">
        <v>10158</v>
      </c>
      <c r="K1633" t="s">
        <v>11707</v>
      </c>
      <c r="L1633" t="s">
        <v>14445</v>
      </c>
      <c r="M1633" t="s">
        <v>14451</v>
      </c>
      <c r="N1633" t="s">
        <v>14784</v>
      </c>
      <c r="O1633">
        <v>7</v>
      </c>
      <c r="P1633">
        <v>334.38</v>
      </c>
      <c r="Q1633" s="3">
        <v>0.1</v>
      </c>
      <c r="R1633">
        <v>38.67</v>
      </c>
      <c r="S1633">
        <v>2106.59</v>
      </c>
      <c r="T1633">
        <v>42.8</v>
      </c>
      <c r="U1633" s="6">
        <f>Table1[[#This Row],[Profit]]/Table1[[#This Row],[Sales]]</f>
        <v>2.0317195087795913E-2</v>
      </c>
      <c r="V1633" t="s">
        <v>15411</v>
      </c>
      <c r="W1633" t="s">
        <v>15413</v>
      </c>
    </row>
    <row r="1634" spans="1:23" x14ac:dyDescent="0.25">
      <c r="A1634" t="s">
        <v>1652</v>
      </c>
      <c r="B1634" s="1">
        <v>45617</v>
      </c>
      <c r="C1634" s="1" t="str">
        <f>TEXT(Table1[[#This Row],[Order Date]],"YYYY")</f>
        <v>2024</v>
      </c>
      <c r="D1634" s="1" t="str">
        <f>TEXT(Table1[[#This Row],[Order Date]],"MMM")</f>
        <v>Nov</v>
      </c>
      <c r="E1634" t="s">
        <v>6637</v>
      </c>
      <c r="F1634" t="s">
        <v>9862</v>
      </c>
      <c r="G1634" t="s">
        <v>9865</v>
      </c>
      <c r="H1634" t="s">
        <v>9868</v>
      </c>
      <c r="I1634" t="s">
        <v>9879</v>
      </c>
      <c r="J1634" t="s">
        <v>10145</v>
      </c>
      <c r="K1634" t="s">
        <v>11708</v>
      </c>
      <c r="L1634" t="s">
        <v>14445</v>
      </c>
      <c r="M1634" t="s">
        <v>14451</v>
      </c>
      <c r="N1634" t="s">
        <v>15088</v>
      </c>
      <c r="O1634">
        <v>6</v>
      </c>
      <c r="P1634">
        <v>37.31</v>
      </c>
      <c r="Q1634" s="3">
        <v>0.28999999999999998</v>
      </c>
      <c r="R1634">
        <v>8.27</v>
      </c>
      <c r="S1634">
        <v>158.94</v>
      </c>
      <c r="T1634">
        <v>35.79</v>
      </c>
      <c r="U1634" s="6">
        <f>Table1[[#This Row],[Profit]]/Table1[[#This Row],[Sales]]</f>
        <v>0.22517931294828236</v>
      </c>
      <c r="V1634" t="s">
        <v>15410</v>
      </c>
      <c r="W1634" t="s">
        <v>15413</v>
      </c>
    </row>
    <row r="1635" spans="1:23" x14ac:dyDescent="0.25">
      <c r="A1635" t="s">
        <v>1653</v>
      </c>
      <c r="B1635" s="1">
        <v>44911</v>
      </c>
      <c r="C1635" s="1" t="str">
        <f>TEXT(Table1[[#This Row],[Order Date]],"YYYY")</f>
        <v>2022</v>
      </c>
      <c r="D1635" s="1" t="str">
        <f>TEXT(Table1[[#This Row],[Order Date]],"MMM")</f>
        <v>Dec</v>
      </c>
      <c r="E1635" t="s">
        <v>6638</v>
      </c>
      <c r="F1635" t="s">
        <v>9862</v>
      </c>
      <c r="G1635" t="s">
        <v>9864</v>
      </c>
      <c r="H1635" t="s">
        <v>9870</v>
      </c>
      <c r="I1635" t="s">
        <v>10083</v>
      </c>
      <c r="J1635" t="s">
        <v>10147</v>
      </c>
      <c r="K1635" t="s">
        <v>11709</v>
      </c>
      <c r="L1635" t="s">
        <v>14446</v>
      </c>
      <c r="M1635" t="s">
        <v>14453</v>
      </c>
      <c r="N1635" t="s">
        <v>14680</v>
      </c>
      <c r="O1635">
        <v>6</v>
      </c>
      <c r="P1635">
        <v>129.81</v>
      </c>
      <c r="Q1635" s="3">
        <v>0.28999999999999998</v>
      </c>
      <c r="R1635">
        <v>6.64</v>
      </c>
      <c r="S1635">
        <v>552.99</v>
      </c>
      <c r="T1635">
        <v>-2.4900000000000002</v>
      </c>
      <c r="U1635" s="6">
        <f>Table1[[#This Row],[Profit]]/Table1[[#This Row],[Sales]]</f>
        <v>-4.5027939022405468E-3</v>
      </c>
      <c r="V1635" t="s">
        <v>15411</v>
      </c>
      <c r="W1635" t="s">
        <v>14886</v>
      </c>
    </row>
    <row r="1636" spans="1:23" x14ac:dyDescent="0.25">
      <c r="A1636" t="s">
        <v>1654</v>
      </c>
      <c r="B1636" s="1">
        <v>45595</v>
      </c>
      <c r="C1636" s="1" t="str">
        <f>TEXT(Table1[[#This Row],[Order Date]],"YYYY")</f>
        <v>2024</v>
      </c>
      <c r="D1636" s="1" t="str">
        <f>TEXT(Table1[[#This Row],[Order Date]],"MMM")</f>
        <v>Oct</v>
      </c>
      <c r="E1636" t="s">
        <v>6639</v>
      </c>
      <c r="F1636" t="s">
        <v>9861</v>
      </c>
      <c r="G1636" t="s">
        <v>9865</v>
      </c>
      <c r="H1636" t="s">
        <v>9867</v>
      </c>
      <c r="I1636" t="s">
        <v>9887</v>
      </c>
      <c r="J1636" t="s">
        <v>10133</v>
      </c>
      <c r="K1636" t="s">
        <v>11414</v>
      </c>
      <c r="L1636" t="s">
        <v>14446</v>
      </c>
      <c r="M1636" t="s">
        <v>14455</v>
      </c>
      <c r="N1636" t="s">
        <v>14663</v>
      </c>
      <c r="O1636">
        <v>3</v>
      </c>
      <c r="P1636">
        <v>671.55</v>
      </c>
      <c r="Q1636" s="3">
        <v>0.08</v>
      </c>
      <c r="R1636">
        <v>7.82</v>
      </c>
      <c r="S1636">
        <v>1853.48</v>
      </c>
      <c r="T1636">
        <v>239.14</v>
      </c>
      <c r="U1636" s="6">
        <f>Table1[[#This Row],[Profit]]/Table1[[#This Row],[Sales]]</f>
        <v>0.12902216371366293</v>
      </c>
      <c r="V1636" t="s">
        <v>15146</v>
      </c>
      <c r="W1636" t="s">
        <v>15414</v>
      </c>
    </row>
    <row r="1637" spans="1:23" x14ac:dyDescent="0.25">
      <c r="A1637" t="s">
        <v>1655</v>
      </c>
      <c r="B1637" s="1">
        <v>45918</v>
      </c>
      <c r="C1637" s="1" t="str">
        <f>TEXT(Table1[[#This Row],[Order Date]],"YYYY")</f>
        <v>2025</v>
      </c>
      <c r="D1637" s="1" t="str">
        <f>TEXT(Table1[[#This Row],[Order Date]],"MMM")</f>
        <v>Sep</v>
      </c>
      <c r="E1637" t="s">
        <v>6640</v>
      </c>
      <c r="F1637" t="s">
        <v>9863</v>
      </c>
      <c r="G1637" t="s">
        <v>9865</v>
      </c>
      <c r="H1637" t="s">
        <v>9871</v>
      </c>
      <c r="I1637" t="s">
        <v>9967</v>
      </c>
      <c r="J1637" t="s">
        <v>10119</v>
      </c>
      <c r="K1637" t="s">
        <v>11710</v>
      </c>
      <c r="L1637" t="s">
        <v>14444</v>
      </c>
      <c r="M1637" t="s">
        <v>14447</v>
      </c>
      <c r="N1637" t="s">
        <v>15175</v>
      </c>
      <c r="O1637">
        <v>4</v>
      </c>
      <c r="P1637">
        <v>362.89</v>
      </c>
      <c r="Q1637" s="3">
        <v>0.02</v>
      </c>
      <c r="R1637">
        <v>18.079999999999998</v>
      </c>
      <c r="S1637">
        <v>1422.53</v>
      </c>
      <c r="T1637">
        <v>190.02</v>
      </c>
      <c r="U1637" s="6">
        <f>Table1[[#This Row],[Profit]]/Table1[[#This Row],[Sales]]</f>
        <v>0.13357890519004872</v>
      </c>
      <c r="V1637" t="s">
        <v>15411</v>
      </c>
      <c r="W1637" t="s">
        <v>15414</v>
      </c>
    </row>
    <row r="1638" spans="1:23" x14ac:dyDescent="0.25">
      <c r="A1638" t="s">
        <v>1656</v>
      </c>
      <c r="B1638" s="1">
        <v>45727</v>
      </c>
      <c r="C1638" s="1" t="str">
        <f>TEXT(Table1[[#This Row],[Order Date]],"YYYY")</f>
        <v>2025</v>
      </c>
      <c r="D1638" s="1" t="str">
        <f>TEXT(Table1[[#This Row],[Order Date]],"MMM")</f>
        <v>Mar</v>
      </c>
      <c r="E1638" t="s">
        <v>6641</v>
      </c>
      <c r="F1638" t="s">
        <v>9861</v>
      </c>
      <c r="G1638" t="s">
        <v>9866</v>
      </c>
      <c r="H1638" t="s">
        <v>9871</v>
      </c>
      <c r="I1638" t="s">
        <v>9964</v>
      </c>
      <c r="J1638" t="s">
        <v>10136</v>
      </c>
      <c r="K1638" t="s">
        <v>11711</v>
      </c>
      <c r="L1638" t="s">
        <v>14444</v>
      </c>
      <c r="M1638" t="s">
        <v>14454</v>
      </c>
      <c r="N1638" t="s">
        <v>15162</v>
      </c>
      <c r="O1638">
        <v>8</v>
      </c>
      <c r="P1638">
        <v>402.05</v>
      </c>
      <c r="Q1638" s="3">
        <v>0.14000000000000001</v>
      </c>
      <c r="R1638">
        <v>9.2899999999999991</v>
      </c>
      <c r="S1638">
        <v>2766.1</v>
      </c>
      <c r="T1638">
        <v>-267.22000000000003</v>
      </c>
      <c r="U1638" s="6">
        <f>Table1[[#This Row],[Profit]]/Table1[[#This Row],[Sales]]</f>
        <v>-9.6605328802284812E-2</v>
      </c>
      <c r="V1638" t="s">
        <v>15146</v>
      </c>
      <c r="W1638" t="s">
        <v>15413</v>
      </c>
    </row>
    <row r="1639" spans="1:23" x14ac:dyDescent="0.25">
      <c r="A1639" t="s">
        <v>1657</v>
      </c>
      <c r="B1639" s="1">
        <v>45165</v>
      </c>
      <c r="C1639" s="1" t="str">
        <f>TEXT(Table1[[#This Row],[Order Date]],"YYYY")</f>
        <v>2023</v>
      </c>
      <c r="D1639" s="1" t="str">
        <f>TEXT(Table1[[#This Row],[Order Date]],"MMM")</f>
        <v>Aug</v>
      </c>
      <c r="E1639" t="s">
        <v>6642</v>
      </c>
      <c r="F1639" t="s">
        <v>9861</v>
      </c>
      <c r="G1639" t="s">
        <v>9866</v>
      </c>
      <c r="H1639" t="s">
        <v>9867</v>
      </c>
      <c r="I1639" t="s">
        <v>10002</v>
      </c>
      <c r="J1639" t="s">
        <v>10123</v>
      </c>
      <c r="K1639" t="s">
        <v>11712</v>
      </c>
      <c r="L1639" t="s">
        <v>14444</v>
      </c>
      <c r="M1639" t="s">
        <v>14454</v>
      </c>
      <c r="N1639" t="s">
        <v>14872</v>
      </c>
      <c r="O1639">
        <v>10</v>
      </c>
      <c r="P1639">
        <v>458.32</v>
      </c>
      <c r="Q1639" s="3">
        <v>0.02</v>
      </c>
      <c r="R1639">
        <v>43.93</v>
      </c>
      <c r="S1639">
        <v>4491.54</v>
      </c>
      <c r="T1639">
        <v>682.29</v>
      </c>
      <c r="U1639" s="6">
        <f>Table1[[#This Row],[Profit]]/Table1[[#This Row],[Sales]]</f>
        <v>0.15190558249509076</v>
      </c>
      <c r="V1639" t="s">
        <v>15410</v>
      </c>
      <c r="W1639" t="s">
        <v>15412</v>
      </c>
    </row>
    <row r="1640" spans="1:23" x14ac:dyDescent="0.25">
      <c r="A1640" t="s">
        <v>1658</v>
      </c>
      <c r="B1640" s="1">
        <v>45715</v>
      </c>
      <c r="C1640" s="1" t="str">
        <f>TEXT(Table1[[#This Row],[Order Date]],"YYYY")</f>
        <v>2025</v>
      </c>
      <c r="D1640" s="1" t="str">
        <f>TEXT(Table1[[#This Row],[Order Date]],"MMM")</f>
        <v>Feb</v>
      </c>
      <c r="E1640" t="s">
        <v>6643</v>
      </c>
      <c r="F1640" t="s">
        <v>9862</v>
      </c>
      <c r="G1640" t="s">
        <v>9865</v>
      </c>
      <c r="H1640" t="s">
        <v>9871</v>
      </c>
      <c r="I1640" t="s">
        <v>9921</v>
      </c>
      <c r="J1640" t="s">
        <v>10152</v>
      </c>
      <c r="K1640" t="s">
        <v>11713</v>
      </c>
      <c r="L1640" t="s">
        <v>14444</v>
      </c>
      <c r="M1640" t="s">
        <v>14454</v>
      </c>
      <c r="N1640" t="s">
        <v>15257</v>
      </c>
      <c r="O1640">
        <v>10</v>
      </c>
      <c r="P1640">
        <v>177.54</v>
      </c>
      <c r="Q1640" s="3">
        <v>0.14000000000000001</v>
      </c>
      <c r="R1640">
        <v>26.8</v>
      </c>
      <c r="S1640">
        <v>1526.84</v>
      </c>
      <c r="T1640">
        <v>-87.48</v>
      </c>
      <c r="U1640" s="6">
        <f>Table1[[#This Row],[Profit]]/Table1[[#This Row],[Sales]]</f>
        <v>-5.7294804956642485E-2</v>
      </c>
      <c r="V1640" t="s">
        <v>15410</v>
      </c>
      <c r="W1640" t="s">
        <v>15413</v>
      </c>
    </row>
    <row r="1641" spans="1:23" x14ac:dyDescent="0.25">
      <c r="A1641" t="s">
        <v>1659</v>
      </c>
      <c r="B1641" s="1">
        <v>45609</v>
      </c>
      <c r="C1641" s="1" t="str">
        <f>TEXT(Table1[[#This Row],[Order Date]],"YYYY")</f>
        <v>2024</v>
      </c>
      <c r="D1641" s="1" t="str">
        <f>TEXT(Table1[[#This Row],[Order Date]],"MMM")</f>
        <v>Nov</v>
      </c>
      <c r="E1641" t="s">
        <v>6644</v>
      </c>
      <c r="F1641" t="s">
        <v>9863</v>
      </c>
      <c r="G1641" t="s">
        <v>9866</v>
      </c>
      <c r="H1641" t="s">
        <v>9869</v>
      </c>
      <c r="I1641" t="s">
        <v>10091</v>
      </c>
      <c r="J1641" t="s">
        <v>10120</v>
      </c>
      <c r="K1641" t="s">
        <v>11714</v>
      </c>
      <c r="L1641" t="s">
        <v>14446</v>
      </c>
      <c r="M1641" t="s">
        <v>14455</v>
      </c>
      <c r="N1641" t="s">
        <v>15188</v>
      </c>
      <c r="O1641">
        <v>7</v>
      </c>
      <c r="P1641">
        <v>509.96</v>
      </c>
      <c r="Q1641" s="3">
        <v>0.12</v>
      </c>
      <c r="R1641">
        <v>36.74</v>
      </c>
      <c r="S1641">
        <v>3141.35</v>
      </c>
      <c r="T1641">
        <v>474.91</v>
      </c>
      <c r="U1641" s="6">
        <f>Table1[[#This Row],[Profit]]/Table1[[#This Row],[Sales]]</f>
        <v>0.15118022506247314</v>
      </c>
      <c r="V1641" t="s">
        <v>15410</v>
      </c>
      <c r="W1641" t="s">
        <v>15412</v>
      </c>
    </row>
    <row r="1642" spans="1:23" x14ac:dyDescent="0.25">
      <c r="A1642" t="s">
        <v>1660</v>
      </c>
      <c r="B1642" s="1">
        <v>45816</v>
      </c>
      <c r="C1642" s="1" t="str">
        <f>TEXT(Table1[[#This Row],[Order Date]],"YYYY")</f>
        <v>2025</v>
      </c>
      <c r="D1642" s="1" t="str">
        <f>TEXT(Table1[[#This Row],[Order Date]],"MMM")</f>
        <v>Jun</v>
      </c>
      <c r="E1642" t="s">
        <v>6645</v>
      </c>
      <c r="F1642" t="s">
        <v>9862</v>
      </c>
      <c r="G1642" t="s">
        <v>9864</v>
      </c>
      <c r="H1642" t="s">
        <v>9867</v>
      </c>
      <c r="I1642" t="s">
        <v>10104</v>
      </c>
      <c r="J1642" t="s">
        <v>10122</v>
      </c>
      <c r="K1642" t="s">
        <v>11715</v>
      </c>
      <c r="L1642" t="s">
        <v>14445</v>
      </c>
      <c r="M1642" t="s">
        <v>14451</v>
      </c>
      <c r="N1642" t="s">
        <v>15258</v>
      </c>
      <c r="O1642">
        <v>9</v>
      </c>
      <c r="P1642">
        <v>540.16999999999996</v>
      </c>
      <c r="Q1642" s="3">
        <v>0.27</v>
      </c>
      <c r="R1642">
        <v>17.649999999999999</v>
      </c>
      <c r="S1642">
        <v>3548.92</v>
      </c>
      <c r="T1642">
        <v>-343.36</v>
      </c>
      <c r="U1642" s="6">
        <f>Table1[[#This Row],[Profit]]/Table1[[#This Row],[Sales]]</f>
        <v>-9.6750560733969773E-2</v>
      </c>
      <c r="V1642" t="s">
        <v>15146</v>
      </c>
      <c r="W1642" t="s">
        <v>15413</v>
      </c>
    </row>
    <row r="1643" spans="1:23" x14ac:dyDescent="0.25">
      <c r="A1643" t="s">
        <v>1661</v>
      </c>
      <c r="B1643" s="1">
        <v>45365</v>
      </c>
      <c r="C1643" s="1" t="str">
        <f>TEXT(Table1[[#This Row],[Order Date]],"YYYY")</f>
        <v>2024</v>
      </c>
      <c r="D1643" s="1" t="str">
        <f>TEXT(Table1[[#This Row],[Order Date]],"MMM")</f>
        <v>Mar</v>
      </c>
      <c r="E1643" t="s">
        <v>6646</v>
      </c>
      <c r="F1643" t="s">
        <v>9862</v>
      </c>
      <c r="G1643" t="s">
        <v>9865</v>
      </c>
      <c r="H1643" t="s">
        <v>9868</v>
      </c>
      <c r="I1643" t="s">
        <v>10021</v>
      </c>
      <c r="J1643" t="s">
        <v>10119</v>
      </c>
      <c r="K1643" t="s">
        <v>11716</v>
      </c>
      <c r="L1643" t="s">
        <v>14444</v>
      </c>
      <c r="M1643" t="s">
        <v>14448</v>
      </c>
      <c r="N1643" t="s">
        <v>15259</v>
      </c>
      <c r="O1643">
        <v>1</v>
      </c>
      <c r="P1643">
        <v>469.85</v>
      </c>
      <c r="Q1643" s="3">
        <v>0.04</v>
      </c>
      <c r="R1643">
        <v>34.64</v>
      </c>
      <c r="S1643">
        <v>451.06</v>
      </c>
      <c r="T1643">
        <v>102.16</v>
      </c>
      <c r="U1643" s="6">
        <f>Table1[[#This Row],[Profit]]/Table1[[#This Row],[Sales]]</f>
        <v>0.22648871547022567</v>
      </c>
      <c r="V1643" t="s">
        <v>15409</v>
      </c>
      <c r="W1643" t="s">
        <v>15414</v>
      </c>
    </row>
    <row r="1644" spans="1:23" x14ac:dyDescent="0.25">
      <c r="A1644" t="s">
        <v>1662</v>
      </c>
      <c r="B1644" s="1">
        <v>45465</v>
      </c>
      <c r="C1644" s="1" t="str">
        <f>TEXT(Table1[[#This Row],[Order Date]],"YYYY")</f>
        <v>2024</v>
      </c>
      <c r="D1644" s="1" t="str">
        <f>TEXT(Table1[[#This Row],[Order Date]],"MMM")</f>
        <v>Jun</v>
      </c>
      <c r="E1644" t="s">
        <v>6647</v>
      </c>
      <c r="F1644" t="s">
        <v>9862</v>
      </c>
      <c r="G1644" t="s">
        <v>9865</v>
      </c>
      <c r="H1644" t="s">
        <v>9871</v>
      </c>
      <c r="I1644" t="s">
        <v>10068</v>
      </c>
      <c r="J1644" t="s">
        <v>10130</v>
      </c>
      <c r="K1644" t="s">
        <v>11717</v>
      </c>
      <c r="L1644" t="s">
        <v>14446</v>
      </c>
      <c r="M1644" t="s">
        <v>14450</v>
      </c>
      <c r="N1644" t="s">
        <v>15260</v>
      </c>
      <c r="O1644">
        <v>10</v>
      </c>
      <c r="P1644">
        <v>706.51</v>
      </c>
      <c r="Q1644" s="3">
        <v>0.03</v>
      </c>
      <c r="R1644">
        <v>46.16</v>
      </c>
      <c r="S1644">
        <v>6853.15</v>
      </c>
      <c r="T1644">
        <v>-114.71</v>
      </c>
      <c r="U1644" s="6">
        <f>Table1[[#This Row],[Profit]]/Table1[[#This Row],[Sales]]</f>
        <v>-1.6738288232418668E-2</v>
      </c>
      <c r="V1644" t="s">
        <v>15410</v>
      </c>
      <c r="W1644" t="s">
        <v>15414</v>
      </c>
    </row>
    <row r="1645" spans="1:23" x14ac:dyDescent="0.25">
      <c r="A1645" t="s">
        <v>1663</v>
      </c>
      <c r="B1645" s="1">
        <v>45942</v>
      </c>
      <c r="C1645" s="1" t="str">
        <f>TEXT(Table1[[#This Row],[Order Date]],"YYYY")</f>
        <v>2025</v>
      </c>
      <c r="D1645" s="1" t="str">
        <f>TEXT(Table1[[#This Row],[Order Date]],"MMM")</f>
        <v>Oct</v>
      </c>
      <c r="E1645" t="s">
        <v>6648</v>
      </c>
      <c r="F1645" t="s">
        <v>9862</v>
      </c>
      <c r="G1645" t="s">
        <v>9865</v>
      </c>
      <c r="H1645" t="s">
        <v>9868</v>
      </c>
      <c r="I1645" t="s">
        <v>9911</v>
      </c>
      <c r="J1645" t="s">
        <v>10129</v>
      </c>
      <c r="K1645" t="s">
        <v>11718</v>
      </c>
      <c r="L1645" t="s">
        <v>14445</v>
      </c>
      <c r="M1645" t="s">
        <v>14452</v>
      </c>
      <c r="N1645" t="s">
        <v>15261</v>
      </c>
      <c r="O1645">
        <v>7</v>
      </c>
      <c r="P1645">
        <v>773.74</v>
      </c>
      <c r="Q1645" s="3">
        <v>0.14000000000000001</v>
      </c>
      <c r="R1645">
        <v>47.13</v>
      </c>
      <c r="S1645">
        <v>4657.91</v>
      </c>
      <c r="T1645">
        <v>-432.33</v>
      </c>
      <c r="U1645" s="6">
        <f>Table1[[#This Row],[Profit]]/Table1[[#This Row],[Sales]]</f>
        <v>-9.2816306025663875E-2</v>
      </c>
      <c r="V1645" t="s">
        <v>15410</v>
      </c>
      <c r="W1645" t="s">
        <v>15412</v>
      </c>
    </row>
    <row r="1646" spans="1:23" x14ac:dyDescent="0.25">
      <c r="A1646" t="s">
        <v>1664</v>
      </c>
      <c r="B1646" s="1">
        <v>44970</v>
      </c>
      <c r="C1646" s="1" t="str">
        <f>TEXT(Table1[[#This Row],[Order Date]],"YYYY")</f>
        <v>2023</v>
      </c>
      <c r="D1646" s="1" t="str">
        <f>TEXT(Table1[[#This Row],[Order Date]],"MMM")</f>
        <v>Feb</v>
      </c>
      <c r="E1646" t="s">
        <v>6649</v>
      </c>
      <c r="F1646" t="s">
        <v>9862</v>
      </c>
      <c r="G1646" t="s">
        <v>9864</v>
      </c>
      <c r="H1646" t="s">
        <v>9870</v>
      </c>
      <c r="I1646" t="s">
        <v>9947</v>
      </c>
      <c r="J1646" t="s">
        <v>10155</v>
      </c>
      <c r="K1646" t="s">
        <v>11719</v>
      </c>
      <c r="L1646" t="s">
        <v>14446</v>
      </c>
      <c r="M1646" t="s">
        <v>14450</v>
      </c>
      <c r="N1646" t="s">
        <v>15238</v>
      </c>
      <c r="O1646">
        <v>6</v>
      </c>
      <c r="P1646">
        <v>296.85000000000002</v>
      </c>
      <c r="Q1646" s="3">
        <v>0.06</v>
      </c>
      <c r="R1646">
        <v>22.22</v>
      </c>
      <c r="S1646">
        <v>1674.23</v>
      </c>
      <c r="T1646">
        <v>142.44</v>
      </c>
      <c r="U1646" s="6">
        <f>Table1[[#This Row],[Profit]]/Table1[[#This Row],[Sales]]</f>
        <v>8.5077916415307334E-2</v>
      </c>
      <c r="V1646" t="s">
        <v>15410</v>
      </c>
      <c r="W1646" t="s">
        <v>15412</v>
      </c>
    </row>
    <row r="1647" spans="1:23" x14ac:dyDescent="0.25">
      <c r="A1647" t="s">
        <v>1665</v>
      </c>
      <c r="B1647" s="1">
        <v>45077</v>
      </c>
      <c r="C1647" s="1" t="str">
        <f>TEXT(Table1[[#This Row],[Order Date]],"YYYY")</f>
        <v>2023</v>
      </c>
      <c r="D1647" s="1" t="str">
        <f>TEXT(Table1[[#This Row],[Order Date]],"MMM")</f>
        <v>May</v>
      </c>
      <c r="E1647" t="s">
        <v>6650</v>
      </c>
      <c r="F1647" t="s">
        <v>9862</v>
      </c>
      <c r="G1647" t="s">
        <v>9865</v>
      </c>
      <c r="H1647" t="s">
        <v>9867</v>
      </c>
      <c r="I1647" t="s">
        <v>10112</v>
      </c>
      <c r="J1647" t="s">
        <v>10128</v>
      </c>
      <c r="K1647" t="s">
        <v>11720</v>
      </c>
      <c r="L1647" t="s">
        <v>14445</v>
      </c>
      <c r="M1647" t="s">
        <v>14449</v>
      </c>
      <c r="N1647" t="s">
        <v>14846</v>
      </c>
      <c r="O1647">
        <v>2</v>
      </c>
      <c r="P1647">
        <v>739.11</v>
      </c>
      <c r="Q1647" s="3">
        <v>0.22</v>
      </c>
      <c r="R1647">
        <v>19.88</v>
      </c>
      <c r="S1647">
        <v>1153.01</v>
      </c>
      <c r="T1647">
        <v>110.3</v>
      </c>
      <c r="U1647" s="6">
        <f>Table1[[#This Row],[Profit]]/Table1[[#This Row],[Sales]]</f>
        <v>9.5662656872013252E-2</v>
      </c>
      <c r="V1647" t="s">
        <v>15410</v>
      </c>
      <c r="W1647" t="s">
        <v>14886</v>
      </c>
    </row>
    <row r="1648" spans="1:23" x14ac:dyDescent="0.25">
      <c r="A1648" t="s">
        <v>1666</v>
      </c>
      <c r="B1648" s="1">
        <v>45537</v>
      </c>
      <c r="C1648" s="1" t="str">
        <f>TEXT(Table1[[#This Row],[Order Date]],"YYYY")</f>
        <v>2024</v>
      </c>
      <c r="D1648" s="1" t="str">
        <f>TEXT(Table1[[#This Row],[Order Date]],"MMM")</f>
        <v>Sep</v>
      </c>
      <c r="E1648" t="s">
        <v>6651</v>
      </c>
      <c r="F1648" t="s">
        <v>9863</v>
      </c>
      <c r="G1648" t="s">
        <v>9865</v>
      </c>
      <c r="H1648" t="s">
        <v>9870</v>
      </c>
      <c r="I1648" t="s">
        <v>9943</v>
      </c>
      <c r="J1648" t="s">
        <v>10146</v>
      </c>
      <c r="K1648" t="s">
        <v>10821</v>
      </c>
      <c r="L1648" t="s">
        <v>14445</v>
      </c>
      <c r="M1648" t="s">
        <v>14452</v>
      </c>
      <c r="N1648" t="s">
        <v>14761</v>
      </c>
      <c r="O1648">
        <v>1</v>
      </c>
      <c r="P1648">
        <v>666.01</v>
      </c>
      <c r="Q1648" s="3">
        <v>0.23</v>
      </c>
      <c r="R1648">
        <v>27.19</v>
      </c>
      <c r="S1648">
        <v>512.83000000000004</v>
      </c>
      <c r="T1648">
        <v>49.39</v>
      </c>
      <c r="U1648" s="6">
        <f>Table1[[#This Row],[Profit]]/Table1[[#This Row],[Sales]]</f>
        <v>9.6308718288711653E-2</v>
      </c>
      <c r="V1648" t="s">
        <v>15411</v>
      </c>
      <c r="W1648" t="s">
        <v>15414</v>
      </c>
    </row>
    <row r="1649" spans="1:23" x14ac:dyDescent="0.25">
      <c r="A1649" t="s">
        <v>1667</v>
      </c>
      <c r="B1649" s="1">
        <v>44974</v>
      </c>
      <c r="C1649" s="1" t="str">
        <f>TEXT(Table1[[#This Row],[Order Date]],"YYYY")</f>
        <v>2023</v>
      </c>
      <c r="D1649" s="1" t="str">
        <f>TEXT(Table1[[#This Row],[Order Date]],"MMM")</f>
        <v>Feb</v>
      </c>
      <c r="E1649" t="s">
        <v>6652</v>
      </c>
      <c r="F1649" t="s">
        <v>9861</v>
      </c>
      <c r="G1649" t="s">
        <v>9865</v>
      </c>
      <c r="H1649" t="s">
        <v>9871</v>
      </c>
      <c r="I1649" t="s">
        <v>9994</v>
      </c>
      <c r="J1649" t="s">
        <v>10139</v>
      </c>
      <c r="K1649" t="s">
        <v>11721</v>
      </c>
      <c r="L1649" t="s">
        <v>14444</v>
      </c>
      <c r="M1649" t="s">
        <v>14448</v>
      </c>
      <c r="N1649" t="s">
        <v>14987</v>
      </c>
      <c r="O1649">
        <v>8</v>
      </c>
      <c r="P1649">
        <v>379.06</v>
      </c>
      <c r="Q1649" s="3">
        <v>0.17</v>
      </c>
      <c r="R1649">
        <v>16.03</v>
      </c>
      <c r="S1649">
        <v>2516.96</v>
      </c>
      <c r="T1649">
        <v>76.11</v>
      </c>
      <c r="U1649" s="6">
        <f>Table1[[#This Row],[Profit]]/Table1[[#This Row],[Sales]]</f>
        <v>3.0238859576632127E-2</v>
      </c>
      <c r="V1649" t="s">
        <v>15411</v>
      </c>
      <c r="W1649" t="s">
        <v>15414</v>
      </c>
    </row>
    <row r="1650" spans="1:23" x14ac:dyDescent="0.25">
      <c r="A1650" t="s">
        <v>1668</v>
      </c>
      <c r="B1650" s="1">
        <v>45657</v>
      </c>
      <c r="C1650" s="1" t="str">
        <f>TEXT(Table1[[#This Row],[Order Date]],"YYYY")</f>
        <v>2024</v>
      </c>
      <c r="D1650" s="1" t="str">
        <f>TEXT(Table1[[#This Row],[Order Date]],"MMM")</f>
        <v>Dec</v>
      </c>
      <c r="E1650" t="s">
        <v>6653</v>
      </c>
      <c r="F1650" t="s">
        <v>9861</v>
      </c>
      <c r="G1650" t="s">
        <v>9864</v>
      </c>
      <c r="H1650" t="s">
        <v>9871</v>
      </c>
      <c r="I1650" t="s">
        <v>9932</v>
      </c>
      <c r="J1650" t="s">
        <v>10123</v>
      </c>
      <c r="K1650" t="s">
        <v>11722</v>
      </c>
      <c r="L1650" t="s">
        <v>14446</v>
      </c>
      <c r="M1650" t="s">
        <v>14450</v>
      </c>
      <c r="N1650" t="s">
        <v>14967</v>
      </c>
      <c r="O1650">
        <v>1</v>
      </c>
      <c r="P1650">
        <v>425.3</v>
      </c>
      <c r="Q1650" s="3">
        <v>0.23</v>
      </c>
      <c r="R1650">
        <v>39.119999999999997</v>
      </c>
      <c r="S1650">
        <v>327.48</v>
      </c>
      <c r="T1650">
        <v>-19.829999999999998</v>
      </c>
      <c r="U1650" s="6">
        <f>Table1[[#This Row],[Profit]]/Table1[[#This Row],[Sales]]</f>
        <v>-6.0553316233052393E-2</v>
      </c>
      <c r="V1650" t="s">
        <v>15409</v>
      </c>
      <c r="W1650" t="s">
        <v>15413</v>
      </c>
    </row>
    <row r="1651" spans="1:23" x14ac:dyDescent="0.25">
      <c r="A1651" t="s">
        <v>1669</v>
      </c>
      <c r="B1651" s="1">
        <v>45170</v>
      </c>
      <c r="C1651" s="1" t="str">
        <f>TEXT(Table1[[#This Row],[Order Date]],"YYYY")</f>
        <v>2023</v>
      </c>
      <c r="D1651" s="1" t="str">
        <f>TEXT(Table1[[#This Row],[Order Date]],"MMM")</f>
        <v>Sep</v>
      </c>
      <c r="E1651" t="s">
        <v>6654</v>
      </c>
      <c r="F1651" t="s">
        <v>9861</v>
      </c>
      <c r="G1651" t="s">
        <v>9865</v>
      </c>
      <c r="H1651" t="s">
        <v>9871</v>
      </c>
      <c r="I1651" t="s">
        <v>10070</v>
      </c>
      <c r="J1651" t="s">
        <v>10125</v>
      </c>
      <c r="K1651" t="s">
        <v>11723</v>
      </c>
      <c r="L1651" t="s">
        <v>14445</v>
      </c>
      <c r="M1651" t="s">
        <v>14451</v>
      </c>
      <c r="N1651" t="s">
        <v>15067</v>
      </c>
      <c r="O1651">
        <v>1</v>
      </c>
      <c r="P1651">
        <v>332.55</v>
      </c>
      <c r="Q1651" s="3">
        <v>0.14000000000000001</v>
      </c>
      <c r="R1651">
        <v>18.600000000000001</v>
      </c>
      <c r="S1651">
        <v>285.99</v>
      </c>
      <c r="T1651">
        <v>83.96</v>
      </c>
      <c r="U1651" s="6">
        <f>Table1[[#This Row],[Profit]]/Table1[[#This Row],[Sales]]</f>
        <v>0.29357669848596102</v>
      </c>
      <c r="V1651" t="s">
        <v>15411</v>
      </c>
      <c r="W1651" t="s">
        <v>15414</v>
      </c>
    </row>
    <row r="1652" spans="1:23" x14ac:dyDescent="0.25">
      <c r="A1652" t="s">
        <v>1670</v>
      </c>
      <c r="B1652" s="1">
        <v>45262</v>
      </c>
      <c r="C1652" s="1" t="str">
        <f>TEXT(Table1[[#This Row],[Order Date]],"YYYY")</f>
        <v>2023</v>
      </c>
      <c r="D1652" s="1" t="str">
        <f>TEXT(Table1[[#This Row],[Order Date]],"MMM")</f>
        <v>Dec</v>
      </c>
      <c r="E1652" t="s">
        <v>6655</v>
      </c>
      <c r="F1652" t="s">
        <v>9862</v>
      </c>
      <c r="G1652" t="s">
        <v>9864</v>
      </c>
      <c r="H1652" t="s">
        <v>9870</v>
      </c>
      <c r="I1652" t="s">
        <v>10093</v>
      </c>
      <c r="J1652" t="s">
        <v>10160</v>
      </c>
      <c r="K1652" t="s">
        <v>11724</v>
      </c>
      <c r="L1652" t="s">
        <v>14445</v>
      </c>
      <c r="M1652" t="s">
        <v>14452</v>
      </c>
      <c r="N1652" t="s">
        <v>14603</v>
      </c>
      <c r="O1652">
        <v>3</v>
      </c>
      <c r="P1652">
        <v>70.98</v>
      </c>
      <c r="Q1652" s="3">
        <v>0.08</v>
      </c>
      <c r="R1652">
        <v>32.840000000000003</v>
      </c>
      <c r="S1652">
        <v>195.9</v>
      </c>
      <c r="T1652">
        <v>-15.59</v>
      </c>
      <c r="U1652" s="6">
        <f>Table1[[#This Row],[Profit]]/Table1[[#This Row],[Sales]]</f>
        <v>-7.9581419091373146E-2</v>
      </c>
      <c r="V1652" t="s">
        <v>15410</v>
      </c>
      <c r="W1652" t="s">
        <v>15413</v>
      </c>
    </row>
    <row r="1653" spans="1:23" x14ac:dyDescent="0.25">
      <c r="A1653" t="s">
        <v>1671</v>
      </c>
      <c r="B1653" s="1">
        <v>45528</v>
      </c>
      <c r="C1653" s="1" t="str">
        <f>TEXT(Table1[[#This Row],[Order Date]],"YYYY")</f>
        <v>2024</v>
      </c>
      <c r="D1653" s="1" t="str">
        <f>TEXT(Table1[[#This Row],[Order Date]],"MMM")</f>
        <v>Aug</v>
      </c>
      <c r="E1653" t="s">
        <v>6656</v>
      </c>
      <c r="F1653" t="s">
        <v>9862</v>
      </c>
      <c r="G1653" t="s">
        <v>9865</v>
      </c>
      <c r="H1653" t="s">
        <v>9867</v>
      </c>
      <c r="I1653" t="s">
        <v>9950</v>
      </c>
      <c r="J1653" t="s">
        <v>10119</v>
      </c>
      <c r="K1653" t="s">
        <v>11725</v>
      </c>
      <c r="L1653" t="s">
        <v>14444</v>
      </c>
      <c r="M1653" t="s">
        <v>14454</v>
      </c>
      <c r="N1653" t="s">
        <v>14945</v>
      </c>
      <c r="O1653">
        <v>6</v>
      </c>
      <c r="P1653">
        <v>524.66999999999996</v>
      </c>
      <c r="Q1653" s="3">
        <v>0.16</v>
      </c>
      <c r="R1653">
        <v>31.1</v>
      </c>
      <c r="S1653">
        <v>2644.34</v>
      </c>
      <c r="T1653">
        <v>-138.5</v>
      </c>
      <c r="U1653" s="6">
        <f>Table1[[#This Row],[Profit]]/Table1[[#This Row],[Sales]]</f>
        <v>-5.237601821248402E-2</v>
      </c>
      <c r="V1653" t="s">
        <v>15411</v>
      </c>
      <c r="W1653" t="s">
        <v>15413</v>
      </c>
    </row>
    <row r="1654" spans="1:23" x14ac:dyDescent="0.25">
      <c r="A1654" t="s">
        <v>1672</v>
      </c>
      <c r="B1654" s="1">
        <v>45275</v>
      </c>
      <c r="C1654" s="1" t="str">
        <f>TEXT(Table1[[#This Row],[Order Date]],"YYYY")</f>
        <v>2023</v>
      </c>
      <c r="D1654" s="1" t="str">
        <f>TEXT(Table1[[#This Row],[Order Date]],"MMM")</f>
        <v>Dec</v>
      </c>
      <c r="E1654" t="s">
        <v>6657</v>
      </c>
      <c r="F1654" t="s">
        <v>9862</v>
      </c>
      <c r="G1654" t="s">
        <v>9864</v>
      </c>
      <c r="H1654" t="s">
        <v>9867</v>
      </c>
      <c r="I1654" t="s">
        <v>9946</v>
      </c>
      <c r="J1654" t="s">
        <v>10132</v>
      </c>
      <c r="K1654" t="s">
        <v>11726</v>
      </c>
      <c r="L1654" t="s">
        <v>14444</v>
      </c>
      <c r="M1654" t="s">
        <v>14447</v>
      </c>
      <c r="N1654" t="s">
        <v>15262</v>
      </c>
      <c r="O1654">
        <v>7</v>
      </c>
      <c r="P1654">
        <v>336.48</v>
      </c>
      <c r="Q1654" s="3">
        <v>0.02</v>
      </c>
      <c r="R1654">
        <v>20.65</v>
      </c>
      <c r="S1654">
        <v>2308.25</v>
      </c>
      <c r="T1654">
        <v>660.15</v>
      </c>
      <c r="U1654" s="6">
        <f>Table1[[#This Row],[Profit]]/Table1[[#This Row],[Sales]]</f>
        <v>0.28599588432795409</v>
      </c>
      <c r="V1654" t="s">
        <v>15409</v>
      </c>
      <c r="W1654" t="s">
        <v>14886</v>
      </c>
    </row>
    <row r="1655" spans="1:23" x14ac:dyDescent="0.25">
      <c r="A1655" t="s">
        <v>1673</v>
      </c>
      <c r="B1655" s="1">
        <v>45567</v>
      </c>
      <c r="C1655" s="1" t="str">
        <f>TEXT(Table1[[#This Row],[Order Date]],"YYYY")</f>
        <v>2024</v>
      </c>
      <c r="D1655" s="1" t="str">
        <f>TEXT(Table1[[#This Row],[Order Date]],"MMM")</f>
        <v>Oct</v>
      </c>
      <c r="E1655" t="s">
        <v>6658</v>
      </c>
      <c r="F1655" t="s">
        <v>9861</v>
      </c>
      <c r="G1655" t="s">
        <v>9866</v>
      </c>
      <c r="H1655" t="s">
        <v>9867</v>
      </c>
      <c r="I1655" t="s">
        <v>10027</v>
      </c>
      <c r="J1655" t="s">
        <v>10123</v>
      </c>
      <c r="K1655" t="s">
        <v>11727</v>
      </c>
      <c r="L1655" t="s">
        <v>14446</v>
      </c>
      <c r="M1655" t="s">
        <v>14450</v>
      </c>
      <c r="N1655" t="s">
        <v>14623</v>
      </c>
      <c r="O1655">
        <v>2</v>
      </c>
      <c r="P1655">
        <v>266.93</v>
      </c>
      <c r="Q1655" s="3">
        <v>0.02</v>
      </c>
      <c r="R1655">
        <v>21.31</v>
      </c>
      <c r="S1655">
        <v>523.17999999999995</v>
      </c>
      <c r="T1655">
        <v>51.17</v>
      </c>
      <c r="U1655" s="6">
        <f>Table1[[#This Row],[Profit]]/Table1[[#This Row],[Sales]]</f>
        <v>9.7805726518597813E-2</v>
      </c>
      <c r="V1655" t="s">
        <v>15409</v>
      </c>
      <c r="W1655" t="s">
        <v>15412</v>
      </c>
    </row>
    <row r="1656" spans="1:23" x14ac:dyDescent="0.25">
      <c r="A1656" t="s">
        <v>1674</v>
      </c>
      <c r="B1656" s="1">
        <v>45652</v>
      </c>
      <c r="C1656" s="1" t="str">
        <f>TEXT(Table1[[#This Row],[Order Date]],"YYYY")</f>
        <v>2024</v>
      </c>
      <c r="D1656" s="1" t="str">
        <f>TEXT(Table1[[#This Row],[Order Date]],"MMM")</f>
        <v>Dec</v>
      </c>
      <c r="E1656" t="s">
        <v>6188</v>
      </c>
      <c r="F1656" t="s">
        <v>9862</v>
      </c>
      <c r="G1656" t="s">
        <v>9866</v>
      </c>
      <c r="H1656" t="s">
        <v>9869</v>
      </c>
      <c r="I1656" t="s">
        <v>9906</v>
      </c>
      <c r="J1656" t="s">
        <v>10129</v>
      </c>
      <c r="K1656" t="s">
        <v>11728</v>
      </c>
      <c r="L1656" t="s">
        <v>14446</v>
      </c>
      <c r="M1656" t="s">
        <v>14455</v>
      </c>
      <c r="N1656" t="s">
        <v>14773</v>
      </c>
      <c r="O1656">
        <v>3</v>
      </c>
      <c r="P1656">
        <v>661.38</v>
      </c>
      <c r="Q1656" s="3">
        <v>0.19</v>
      </c>
      <c r="R1656">
        <v>13.56</v>
      </c>
      <c r="S1656">
        <v>1607.15</v>
      </c>
      <c r="T1656">
        <v>-10.14</v>
      </c>
      <c r="U1656" s="6">
        <f>Table1[[#This Row],[Profit]]/Table1[[#This Row],[Sales]]</f>
        <v>-6.3093052919764797E-3</v>
      </c>
      <c r="V1656" t="s">
        <v>15410</v>
      </c>
      <c r="W1656" t="s">
        <v>14886</v>
      </c>
    </row>
    <row r="1657" spans="1:23" x14ac:dyDescent="0.25">
      <c r="A1657" t="s">
        <v>1675</v>
      </c>
      <c r="B1657" s="1">
        <v>45158</v>
      </c>
      <c r="C1657" s="1" t="str">
        <f>TEXT(Table1[[#This Row],[Order Date]],"YYYY")</f>
        <v>2023</v>
      </c>
      <c r="D1657" s="1" t="str">
        <f>TEXT(Table1[[#This Row],[Order Date]],"MMM")</f>
        <v>Aug</v>
      </c>
      <c r="E1657" t="s">
        <v>6659</v>
      </c>
      <c r="F1657" t="s">
        <v>9863</v>
      </c>
      <c r="G1657" t="s">
        <v>9864</v>
      </c>
      <c r="H1657" t="s">
        <v>9869</v>
      </c>
      <c r="I1657" t="s">
        <v>10049</v>
      </c>
      <c r="J1657" t="s">
        <v>10128</v>
      </c>
      <c r="K1657" t="s">
        <v>11729</v>
      </c>
      <c r="L1657" t="s">
        <v>14446</v>
      </c>
      <c r="M1657" t="s">
        <v>14453</v>
      </c>
      <c r="N1657" t="s">
        <v>14948</v>
      </c>
      <c r="O1657">
        <v>5</v>
      </c>
      <c r="P1657">
        <v>752.73</v>
      </c>
      <c r="Q1657" s="3">
        <v>0.15</v>
      </c>
      <c r="R1657">
        <v>8.98</v>
      </c>
      <c r="S1657">
        <v>3199.1</v>
      </c>
      <c r="T1657">
        <v>460.8</v>
      </c>
      <c r="U1657" s="6">
        <f>Table1[[#This Row],[Profit]]/Table1[[#This Row],[Sales]]</f>
        <v>0.14404051139382953</v>
      </c>
      <c r="V1657" t="s">
        <v>15409</v>
      </c>
      <c r="W1657" t="s">
        <v>15414</v>
      </c>
    </row>
    <row r="1658" spans="1:23" x14ac:dyDescent="0.25">
      <c r="A1658" t="s">
        <v>1676</v>
      </c>
      <c r="B1658" s="1">
        <v>45911</v>
      </c>
      <c r="C1658" s="1" t="str">
        <f>TEXT(Table1[[#This Row],[Order Date]],"YYYY")</f>
        <v>2025</v>
      </c>
      <c r="D1658" s="1" t="str">
        <f>TEXT(Table1[[#This Row],[Order Date]],"MMM")</f>
        <v>Sep</v>
      </c>
      <c r="E1658" t="s">
        <v>6660</v>
      </c>
      <c r="F1658" t="s">
        <v>9861</v>
      </c>
      <c r="G1658" t="s">
        <v>9866</v>
      </c>
      <c r="H1658" t="s">
        <v>9870</v>
      </c>
      <c r="I1658" t="s">
        <v>9944</v>
      </c>
      <c r="J1658" t="s">
        <v>10145</v>
      </c>
      <c r="K1658" t="s">
        <v>11730</v>
      </c>
      <c r="L1658" t="s">
        <v>14445</v>
      </c>
      <c r="M1658" t="s">
        <v>14451</v>
      </c>
      <c r="N1658" t="s">
        <v>15263</v>
      </c>
      <c r="O1658">
        <v>1</v>
      </c>
      <c r="P1658">
        <v>480.74</v>
      </c>
      <c r="Q1658" s="3">
        <v>0.08</v>
      </c>
      <c r="R1658">
        <v>15.74</v>
      </c>
      <c r="S1658">
        <v>442.28</v>
      </c>
      <c r="T1658">
        <v>-5.97</v>
      </c>
      <c r="U1658" s="6">
        <f>Table1[[#This Row],[Profit]]/Table1[[#This Row],[Sales]]</f>
        <v>-1.3498236411323144E-2</v>
      </c>
      <c r="V1658" t="s">
        <v>15410</v>
      </c>
      <c r="W1658" t="s">
        <v>14886</v>
      </c>
    </row>
    <row r="1659" spans="1:23" x14ac:dyDescent="0.25">
      <c r="A1659" t="s">
        <v>1677</v>
      </c>
      <c r="B1659" s="1">
        <v>45308</v>
      </c>
      <c r="C1659" s="1" t="str">
        <f>TEXT(Table1[[#This Row],[Order Date]],"YYYY")</f>
        <v>2024</v>
      </c>
      <c r="D1659" s="1" t="str">
        <f>TEXT(Table1[[#This Row],[Order Date]],"MMM")</f>
        <v>Jan</v>
      </c>
      <c r="E1659" t="s">
        <v>6661</v>
      </c>
      <c r="F1659" t="s">
        <v>9862</v>
      </c>
      <c r="G1659" t="s">
        <v>9866</v>
      </c>
      <c r="H1659" t="s">
        <v>9871</v>
      </c>
      <c r="I1659" t="s">
        <v>10052</v>
      </c>
      <c r="J1659" t="s">
        <v>10135</v>
      </c>
      <c r="K1659" t="s">
        <v>11731</v>
      </c>
      <c r="L1659" t="s">
        <v>14444</v>
      </c>
      <c r="M1659" t="s">
        <v>14447</v>
      </c>
      <c r="N1659" t="s">
        <v>15065</v>
      </c>
      <c r="O1659">
        <v>6</v>
      </c>
      <c r="P1659">
        <v>345.38</v>
      </c>
      <c r="Q1659" s="3">
        <v>0.05</v>
      </c>
      <c r="R1659">
        <v>11.75</v>
      </c>
      <c r="S1659">
        <v>1968.67</v>
      </c>
      <c r="T1659">
        <v>126.71</v>
      </c>
      <c r="U1659" s="6">
        <f>Table1[[#This Row],[Profit]]/Table1[[#This Row],[Sales]]</f>
        <v>6.4363250316203324E-2</v>
      </c>
      <c r="V1659" t="s">
        <v>15411</v>
      </c>
      <c r="W1659" t="s">
        <v>15413</v>
      </c>
    </row>
    <row r="1660" spans="1:23" x14ac:dyDescent="0.25">
      <c r="A1660" t="s">
        <v>1678</v>
      </c>
      <c r="B1660" s="1">
        <v>44915</v>
      </c>
      <c r="C1660" s="1" t="str">
        <f>TEXT(Table1[[#This Row],[Order Date]],"YYYY")</f>
        <v>2022</v>
      </c>
      <c r="D1660" s="1" t="str">
        <f>TEXT(Table1[[#This Row],[Order Date]],"MMM")</f>
        <v>Dec</v>
      </c>
      <c r="E1660" t="s">
        <v>6662</v>
      </c>
      <c r="F1660" t="s">
        <v>9862</v>
      </c>
      <c r="G1660" t="s">
        <v>9865</v>
      </c>
      <c r="H1660" t="s">
        <v>9868</v>
      </c>
      <c r="I1660" t="s">
        <v>9935</v>
      </c>
      <c r="J1660" t="s">
        <v>10127</v>
      </c>
      <c r="K1660" t="s">
        <v>11732</v>
      </c>
      <c r="L1660" t="s">
        <v>14444</v>
      </c>
      <c r="M1660" t="s">
        <v>14448</v>
      </c>
      <c r="N1660" t="s">
        <v>14936</v>
      </c>
      <c r="O1660">
        <v>8</v>
      </c>
      <c r="P1660">
        <v>724.04</v>
      </c>
      <c r="Q1660" s="3">
        <v>0.21</v>
      </c>
      <c r="R1660">
        <v>14.82</v>
      </c>
      <c r="S1660">
        <v>4575.93</v>
      </c>
      <c r="T1660">
        <v>223</v>
      </c>
      <c r="U1660" s="6">
        <f>Table1[[#This Row],[Profit]]/Table1[[#This Row],[Sales]]</f>
        <v>4.8733262965124029E-2</v>
      </c>
      <c r="V1660" t="s">
        <v>15411</v>
      </c>
      <c r="W1660" t="s">
        <v>15414</v>
      </c>
    </row>
    <row r="1661" spans="1:23" x14ac:dyDescent="0.25">
      <c r="A1661" t="s">
        <v>1679</v>
      </c>
      <c r="B1661" s="1">
        <v>45342</v>
      </c>
      <c r="C1661" s="1" t="str">
        <f>TEXT(Table1[[#This Row],[Order Date]],"YYYY")</f>
        <v>2024</v>
      </c>
      <c r="D1661" s="1" t="str">
        <f>TEXT(Table1[[#This Row],[Order Date]],"MMM")</f>
        <v>Feb</v>
      </c>
      <c r="E1661" t="s">
        <v>6663</v>
      </c>
      <c r="F1661" t="s">
        <v>9862</v>
      </c>
      <c r="G1661" t="s">
        <v>9865</v>
      </c>
      <c r="H1661" t="s">
        <v>9868</v>
      </c>
      <c r="I1661" t="s">
        <v>10042</v>
      </c>
      <c r="J1661" t="s">
        <v>10128</v>
      </c>
      <c r="K1661" t="s">
        <v>11733</v>
      </c>
      <c r="L1661" t="s">
        <v>14444</v>
      </c>
      <c r="M1661" t="s">
        <v>14448</v>
      </c>
      <c r="N1661" t="s">
        <v>15133</v>
      </c>
      <c r="O1661">
        <v>1</v>
      </c>
      <c r="P1661">
        <v>56.68</v>
      </c>
      <c r="Q1661" s="3">
        <v>0.24</v>
      </c>
      <c r="R1661">
        <v>28.32</v>
      </c>
      <c r="S1661">
        <v>43.08</v>
      </c>
      <c r="T1661">
        <v>10.24</v>
      </c>
      <c r="U1661" s="6">
        <f>Table1[[#This Row],[Profit]]/Table1[[#This Row],[Sales]]</f>
        <v>0.23769730733519034</v>
      </c>
      <c r="V1661" t="s">
        <v>15411</v>
      </c>
      <c r="W1661" t="s">
        <v>15413</v>
      </c>
    </row>
    <row r="1662" spans="1:23" x14ac:dyDescent="0.25">
      <c r="A1662" t="s">
        <v>1680</v>
      </c>
      <c r="B1662" s="1">
        <v>44979</v>
      </c>
      <c r="C1662" s="1" t="str">
        <f>TEXT(Table1[[#This Row],[Order Date]],"YYYY")</f>
        <v>2023</v>
      </c>
      <c r="D1662" s="1" t="str">
        <f>TEXT(Table1[[#This Row],[Order Date]],"MMM")</f>
        <v>Feb</v>
      </c>
      <c r="E1662" t="s">
        <v>6664</v>
      </c>
      <c r="F1662" t="s">
        <v>9861</v>
      </c>
      <c r="G1662" t="s">
        <v>9866</v>
      </c>
      <c r="H1662" t="s">
        <v>9869</v>
      </c>
      <c r="I1662" t="s">
        <v>10007</v>
      </c>
      <c r="J1662" t="s">
        <v>10125</v>
      </c>
      <c r="K1662" t="s">
        <v>11734</v>
      </c>
      <c r="L1662" t="s">
        <v>14444</v>
      </c>
      <c r="M1662" t="s">
        <v>14448</v>
      </c>
      <c r="N1662" t="s">
        <v>15044</v>
      </c>
      <c r="O1662">
        <v>1</v>
      </c>
      <c r="P1662">
        <v>106.07</v>
      </c>
      <c r="Q1662" s="3">
        <v>0.24</v>
      </c>
      <c r="R1662">
        <v>23.26</v>
      </c>
      <c r="S1662">
        <v>80.61</v>
      </c>
      <c r="T1662">
        <v>4.38</v>
      </c>
      <c r="U1662" s="6">
        <f>Table1[[#This Row],[Profit]]/Table1[[#This Row],[Sales]]</f>
        <v>5.4335690360997391E-2</v>
      </c>
      <c r="V1662" t="s">
        <v>15411</v>
      </c>
      <c r="W1662" t="s">
        <v>15414</v>
      </c>
    </row>
    <row r="1663" spans="1:23" x14ac:dyDescent="0.25">
      <c r="A1663" t="s">
        <v>1681</v>
      </c>
      <c r="B1663" s="1">
        <v>45878</v>
      </c>
      <c r="C1663" s="1" t="str">
        <f>TEXT(Table1[[#This Row],[Order Date]],"YYYY")</f>
        <v>2025</v>
      </c>
      <c r="D1663" s="1" t="str">
        <f>TEXT(Table1[[#This Row],[Order Date]],"MMM")</f>
        <v>Aug</v>
      </c>
      <c r="E1663" t="s">
        <v>6665</v>
      </c>
      <c r="F1663" t="s">
        <v>9862</v>
      </c>
      <c r="G1663" t="s">
        <v>9864</v>
      </c>
      <c r="H1663" t="s">
        <v>9869</v>
      </c>
      <c r="I1663" t="s">
        <v>10060</v>
      </c>
      <c r="J1663" t="s">
        <v>10145</v>
      </c>
      <c r="K1663" t="s">
        <v>11735</v>
      </c>
      <c r="L1663" t="s">
        <v>14446</v>
      </c>
      <c r="M1663" t="s">
        <v>14453</v>
      </c>
      <c r="N1663" t="s">
        <v>14775</v>
      </c>
      <c r="O1663">
        <v>1</v>
      </c>
      <c r="P1663">
        <v>751.35</v>
      </c>
      <c r="Q1663" s="3">
        <v>0.19</v>
      </c>
      <c r="R1663">
        <v>24.12</v>
      </c>
      <c r="S1663">
        <v>608.59</v>
      </c>
      <c r="T1663">
        <v>166.25</v>
      </c>
      <c r="U1663" s="6">
        <f>Table1[[#This Row],[Profit]]/Table1[[#This Row],[Sales]]</f>
        <v>0.27317241492630506</v>
      </c>
      <c r="V1663" t="s">
        <v>15411</v>
      </c>
      <c r="W1663" t="s">
        <v>15412</v>
      </c>
    </row>
    <row r="1664" spans="1:23" x14ac:dyDescent="0.25">
      <c r="A1664" t="s">
        <v>1682</v>
      </c>
      <c r="B1664" s="1">
        <v>45501</v>
      </c>
      <c r="C1664" s="1" t="str">
        <f>TEXT(Table1[[#This Row],[Order Date]],"YYYY")</f>
        <v>2024</v>
      </c>
      <c r="D1664" s="1" t="str">
        <f>TEXT(Table1[[#This Row],[Order Date]],"MMM")</f>
        <v>Jul</v>
      </c>
      <c r="E1664" t="s">
        <v>6666</v>
      </c>
      <c r="F1664" t="s">
        <v>9862</v>
      </c>
      <c r="G1664" t="s">
        <v>9866</v>
      </c>
      <c r="H1664" t="s">
        <v>9869</v>
      </c>
      <c r="I1664" t="s">
        <v>9915</v>
      </c>
      <c r="J1664" t="s">
        <v>10141</v>
      </c>
      <c r="K1664" t="s">
        <v>11736</v>
      </c>
      <c r="L1664" t="s">
        <v>14446</v>
      </c>
      <c r="M1664" t="s">
        <v>14450</v>
      </c>
      <c r="N1664" t="s">
        <v>14884</v>
      </c>
      <c r="O1664">
        <v>5</v>
      </c>
      <c r="P1664">
        <v>597.12</v>
      </c>
      <c r="Q1664" s="3">
        <v>0.05</v>
      </c>
      <c r="R1664">
        <v>48.8</v>
      </c>
      <c r="S1664">
        <v>2836.32</v>
      </c>
      <c r="T1664">
        <v>756.52</v>
      </c>
      <c r="U1664" s="6">
        <f>Table1[[#This Row],[Profit]]/Table1[[#This Row],[Sales]]</f>
        <v>0.26672589834715404</v>
      </c>
      <c r="V1664" t="s">
        <v>15410</v>
      </c>
      <c r="W1664" t="s">
        <v>15413</v>
      </c>
    </row>
    <row r="1665" spans="1:23" x14ac:dyDescent="0.25">
      <c r="A1665" t="s">
        <v>1683</v>
      </c>
      <c r="B1665" s="1">
        <v>45747</v>
      </c>
      <c r="C1665" s="1" t="str">
        <f>TEXT(Table1[[#This Row],[Order Date]],"YYYY")</f>
        <v>2025</v>
      </c>
      <c r="D1665" s="1" t="str">
        <f>TEXT(Table1[[#This Row],[Order Date]],"MMM")</f>
        <v>Mar</v>
      </c>
      <c r="E1665" t="s">
        <v>6667</v>
      </c>
      <c r="F1665" t="s">
        <v>9861</v>
      </c>
      <c r="G1665" t="s">
        <v>9864</v>
      </c>
      <c r="H1665" t="s">
        <v>9867</v>
      </c>
      <c r="I1665" t="s">
        <v>9958</v>
      </c>
      <c r="J1665" t="s">
        <v>10120</v>
      </c>
      <c r="K1665" t="s">
        <v>11737</v>
      </c>
      <c r="L1665" t="s">
        <v>14446</v>
      </c>
      <c r="M1665" t="s">
        <v>14453</v>
      </c>
      <c r="N1665" t="s">
        <v>14535</v>
      </c>
      <c r="O1665">
        <v>9</v>
      </c>
      <c r="P1665">
        <v>631.23</v>
      </c>
      <c r="Q1665" s="3">
        <v>0.08</v>
      </c>
      <c r="R1665">
        <v>12.49</v>
      </c>
      <c r="S1665">
        <v>5226.58</v>
      </c>
      <c r="T1665">
        <v>404.36</v>
      </c>
      <c r="U1665" s="6">
        <f>Table1[[#This Row],[Profit]]/Table1[[#This Row],[Sales]]</f>
        <v>7.7366078774265393E-2</v>
      </c>
      <c r="V1665" t="s">
        <v>15146</v>
      </c>
      <c r="W1665" t="s">
        <v>14886</v>
      </c>
    </row>
    <row r="1666" spans="1:23" x14ac:dyDescent="0.25">
      <c r="A1666" t="s">
        <v>1684</v>
      </c>
      <c r="B1666" s="1">
        <v>45394</v>
      </c>
      <c r="C1666" s="1" t="str">
        <f>TEXT(Table1[[#This Row],[Order Date]],"YYYY")</f>
        <v>2024</v>
      </c>
      <c r="D1666" s="1" t="str">
        <f>TEXT(Table1[[#This Row],[Order Date]],"MMM")</f>
        <v>Apr</v>
      </c>
      <c r="E1666" t="s">
        <v>6668</v>
      </c>
      <c r="F1666" t="s">
        <v>9863</v>
      </c>
      <c r="G1666" t="s">
        <v>9864</v>
      </c>
      <c r="H1666" t="s">
        <v>9870</v>
      </c>
      <c r="I1666" t="s">
        <v>9958</v>
      </c>
      <c r="J1666" t="s">
        <v>10124</v>
      </c>
      <c r="K1666" t="s">
        <v>11738</v>
      </c>
      <c r="L1666" t="s">
        <v>14444</v>
      </c>
      <c r="M1666" t="s">
        <v>14448</v>
      </c>
      <c r="N1666" t="s">
        <v>15264</v>
      </c>
      <c r="O1666">
        <v>2</v>
      </c>
      <c r="P1666">
        <v>102.97</v>
      </c>
      <c r="Q1666" s="3">
        <v>0.1</v>
      </c>
      <c r="R1666">
        <v>36.46</v>
      </c>
      <c r="S1666">
        <v>185.35</v>
      </c>
      <c r="T1666">
        <v>18.12</v>
      </c>
      <c r="U1666" s="6">
        <f>Table1[[#This Row],[Profit]]/Table1[[#This Row],[Sales]]</f>
        <v>9.7760992716482337E-2</v>
      </c>
      <c r="V1666" t="s">
        <v>15410</v>
      </c>
      <c r="W1666" t="s">
        <v>14886</v>
      </c>
    </row>
    <row r="1667" spans="1:23" x14ac:dyDescent="0.25">
      <c r="A1667" t="s">
        <v>1685</v>
      </c>
      <c r="B1667" s="1">
        <v>45714</v>
      </c>
      <c r="C1667" s="1" t="str">
        <f>TEXT(Table1[[#This Row],[Order Date]],"YYYY")</f>
        <v>2025</v>
      </c>
      <c r="D1667" s="1" t="str">
        <f>TEXT(Table1[[#This Row],[Order Date]],"MMM")</f>
        <v>Feb</v>
      </c>
      <c r="E1667" t="s">
        <v>6669</v>
      </c>
      <c r="F1667" t="s">
        <v>9861</v>
      </c>
      <c r="G1667" t="s">
        <v>9865</v>
      </c>
      <c r="H1667" t="s">
        <v>9871</v>
      </c>
      <c r="I1667" t="s">
        <v>9889</v>
      </c>
      <c r="J1667" t="s">
        <v>10137</v>
      </c>
      <c r="K1667" t="s">
        <v>11739</v>
      </c>
      <c r="L1667" t="s">
        <v>14446</v>
      </c>
      <c r="M1667" t="s">
        <v>14453</v>
      </c>
      <c r="N1667" t="s">
        <v>15100</v>
      </c>
      <c r="O1667">
        <v>7</v>
      </c>
      <c r="P1667">
        <v>529.09</v>
      </c>
      <c r="Q1667" s="3">
        <v>0.3</v>
      </c>
      <c r="R1667">
        <v>8.5</v>
      </c>
      <c r="S1667">
        <v>2592.54</v>
      </c>
      <c r="T1667">
        <v>-179.12</v>
      </c>
      <c r="U1667" s="6">
        <f>Table1[[#This Row],[Profit]]/Table1[[#This Row],[Sales]]</f>
        <v>-6.9090544408186572E-2</v>
      </c>
      <c r="V1667" t="s">
        <v>15410</v>
      </c>
      <c r="W1667" t="s">
        <v>15412</v>
      </c>
    </row>
    <row r="1668" spans="1:23" x14ac:dyDescent="0.25">
      <c r="A1668" t="s">
        <v>1686</v>
      </c>
      <c r="B1668" s="1">
        <v>45495</v>
      </c>
      <c r="C1668" s="1" t="str">
        <f>TEXT(Table1[[#This Row],[Order Date]],"YYYY")</f>
        <v>2024</v>
      </c>
      <c r="D1668" s="1" t="str">
        <f>TEXT(Table1[[#This Row],[Order Date]],"MMM")</f>
        <v>Jul</v>
      </c>
      <c r="E1668" t="s">
        <v>6670</v>
      </c>
      <c r="F1668" t="s">
        <v>9862</v>
      </c>
      <c r="G1668" t="s">
        <v>9865</v>
      </c>
      <c r="H1668" t="s">
        <v>9868</v>
      </c>
      <c r="I1668" t="s">
        <v>9988</v>
      </c>
      <c r="J1668" t="s">
        <v>10139</v>
      </c>
      <c r="K1668" t="s">
        <v>11097</v>
      </c>
      <c r="L1668" t="s">
        <v>14444</v>
      </c>
      <c r="M1668" t="s">
        <v>14454</v>
      </c>
      <c r="N1668" t="s">
        <v>15265</v>
      </c>
      <c r="O1668">
        <v>7</v>
      </c>
      <c r="P1668">
        <v>245.6</v>
      </c>
      <c r="Q1668" s="3">
        <v>0.05</v>
      </c>
      <c r="R1668">
        <v>22.07</v>
      </c>
      <c r="S1668">
        <v>1633.24</v>
      </c>
      <c r="T1668">
        <v>-125.45</v>
      </c>
      <c r="U1668" s="6">
        <f>Table1[[#This Row],[Profit]]/Table1[[#This Row],[Sales]]</f>
        <v>-7.6810511621072219E-2</v>
      </c>
      <c r="V1668" t="s">
        <v>15411</v>
      </c>
      <c r="W1668" t="s">
        <v>15412</v>
      </c>
    </row>
    <row r="1669" spans="1:23" x14ac:dyDescent="0.25">
      <c r="A1669" t="s">
        <v>1687</v>
      </c>
      <c r="B1669" s="1">
        <v>45169</v>
      </c>
      <c r="C1669" s="1" t="str">
        <f>TEXT(Table1[[#This Row],[Order Date]],"YYYY")</f>
        <v>2023</v>
      </c>
      <c r="D1669" s="1" t="str">
        <f>TEXT(Table1[[#This Row],[Order Date]],"MMM")</f>
        <v>Aug</v>
      </c>
      <c r="E1669" t="s">
        <v>6671</v>
      </c>
      <c r="F1669" t="s">
        <v>9862</v>
      </c>
      <c r="G1669" t="s">
        <v>9865</v>
      </c>
      <c r="H1669" t="s">
        <v>9869</v>
      </c>
      <c r="I1669" t="s">
        <v>9931</v>
      </c>
      <c r="J1669" t="s">
        <v>10127</v>
      </c>
      <c r="K1669" t="s">
        <v>11740</v>
      </c>
      <c r="L1669" t="s">
        <v>14446</v>
      </c>
      <c r="M1669" t="s">
        <v>14450</v>
      </c>
      <c r="N1669" t="s">
        <v>14944</v>
      </c>
      <c r="O1669">
        <v>6</v>
      </c>
      <c r="P1669">
        <v>72.55</v>
      </c>
      <c r="Q1669" s="3">
        <v>0.26</v>
      </c>
      <c r="R1669">
        <v>45.04</v>
      </c>
      <c r="S1669">
        <v>322.12</v>
      </c>
      <c r="T1669">
        <v>35</v>
      </c>
      <c r="U1669" s="6">
        <f>Table1[[#This Row],[Profit]]/Table1[[#This Row],[Sales]]</f>
        <v>0.10865515956786291</v>
      </c>
      <c r="V1669" t="s">
        <v>15410</v>
      </c>
      <c r="W1669" t="s">
        <v>14886</v>
      </c>
    </row>
    <row r="1670" spans="1:23" x14ac:dyDescent="0.25">
      <c r="A1670" t="s">
        <v>1688</v>
      </c>
      <c r="B1670" s="1">
        <v>45282</v>
      </c>
      <c r="C1670" s="1" t="str">
        <f>TEXT(Table1[[#This Row],[Order Date]],"YYYY")</f>
        <v>2023</v>
      </c>
      <c r="D1670" s="1" t="str">
        <f>TEXT(Table1[[#This Row],[Order Date]],"MMM")</f>
        <v>Dec</v>
      </c>
      <c r="E1670" t="s">
        <v>5747</v>
      </c>
      <c r="F1670" t="s">
        <v>9861</v>
      </c>
      <c r="G1670" t="s">
        <v>9864</v>
      </c>
      <c r="H1670" t="s">
        <v>9870</v>
      </c>
      <c r="I1670" t="s">
        <v>9964</v>
      </c>
      <c r="J1670" t="s">
        <v>10115</v>
      </c>
      <c r="K1670" t="s">
        <v>11741</v>
      </c>
      <c r="L1670" t="s">
        <v>14445</v>
      </c>
      <c r="M1670" t="s">
        <v>14452</v>
      </c>
      <c r="N1670" t="s">
        <v>14802</v>
      </c>
      <c r="O1670">
        <v>8</v>
      </c>
      <c r="P1670">
        <v>205.07</v>
      </c>
      <c r="Q1670" s="3">
        <v>0.25</v>
      </c>
      <c r="R1670">
        <v>35.590000000000003</v>
      </c>
      <c r="S1670">
        <v>1230.42</v>
      </c>
      <c r="T1670">
        <v>256.82</v>
      </c>
      <c r="U1670" s="6">
        <f>Table1[[#This Row],[Profit]]/Table1[[#This Row],[Sales]]</f>
        <v>0.20872547585377349</v>
      </c>
      <c r="V1670" t="s">
        <v>15146</v>
      </c>
      <c r="W1670" t="s">
        <v>15413</v>
      </c>
    </row>
    <row r="1671" spans="1:23" x14ac:dyDescent="0.25">
      <c r="A1671" t="s">
        <v>1689</v>
      </c>
      <c r="B1671" s="1">
        <v>45852</v>
      </c>
      <c r="C1671" s="1" t="str">
        <f>TEXT(Table1[[#This Row],[Order Date]],"YYYY")</f>
        <v>2025</v>
      </c>
      <c r="D1671" s="1" t="str">
        <f>TEXT(Table1[[#This Row],[Order Date]],"MMM")</f>
        <v>Jul</v>
      </c>
      <c r="E1671" t="s">
        <v>6672</v>
      </c>
      <c r="F1671" t="s">
        <v>9862</v>
      </c>
      <c r="G1671" t="s">
        <v>9865</v>
      </c>
      <c r="H1671" t="s">
        <v>9868</v>
      </c>
      <c r="I1671" t="s">
        <v>10068</v>
      </c>
      <c r="J1671" t="s">
        <v>10124</v>
      </c>
      <c r="K1671" t="s">
        <v>11742</v>
      </c>
      <c r="L1671" t="s">
        <v>14444</v>
      </c>
      <c r="M1671" t="s">
        <v>14454</v>
      </c>
      <c r="N1671" t="s">
        <v>14690</v>
      </c>
      <c r="O1671">
        <v>4</v>
      </c>
      <c r="P1671">
        <v>723.21</v>
      </c>
      <c r="Q1671" s="3">
        <v>0.23</v>
      </c>
      <c r="R1671">
        <v>24.59</v>
      </c>
      <c r="S1671">
        <v>2227.4899999999998</v>
      </c>
      <c r="T1671">
        <v>626.70000000000005</v>
      </c>
      <c r="U1671" s="6">
        <f>Table1[[#This Row],[Profit]]/Table1[[#This Row],[Sales]]</f>
        <v>0.28134806441330829</v>
      </c>
      <c r="V1671" t="s">
        <v>15411</v>
      </c>
      <c r="W1671" t="s">
        <v>14886</v>
      </c>
    </row>
    <row r="1672" spans="1:23" x14ac:dyDescent="0.25">
      <c r="A1672" t="s">
        <v>1690</v>
      </c>
      <c r="B1672" s="1">
        <v>45574</v>
      </c>
      <c r="C1672" s="1" t="str">
        <f>TEXT(Table1[[#This Row],[Order Date]],"YYYY")</f>
        <v>2024</v>
      </c>
      <c r="D1672" s="1" t="str">
        <f>TEXT(Table1[[#This Row],[Order Date]],"MMM")</f>
        <v>Oct</v>
      </c>
      <c r="E1672" t="s">
        <v>6673</v>
      </c>
      <c r="F1672" t="s">
        <v>9863</v>
      </c>
      <c r="G1672" t="s">
        <v>9866</v>
      </c>
      <c r="H1672" t="s">
        <v>9869</v>
      </c>
      <c r="I1672" t="s">
        <v>10028</v>
      </c>
      <c r="J1672" t="s">
        <v>10163</v>
      </c>
      <c r="K1672" t="s">
        <v>11743</v>
      </c>
      <c r="L1672" t="s">
        <v>14446</v>
      </c>
      <c r="M1672" t="s">
        <v>14450</v>
      </c>
      <c r="N1672" t="s">
        <v>15101</v>
      </c>
      <c r="O1672">
        <v>4</v>
      </c>
      <c r="P1672">
        <v>796.29</v>
      </c>
      <c r="Q1672" s="3">
        <v>0.23</v>
      </c>
      <c r="R1672">
        <v>11.73</v>
      </c>
      <c r="S1672">
        <v>2452.5700000000002</v>
      </c>
      <c r="T1672">
        <v>304.16000000000003</v>
      </c>
      <c r="U1672" s="6">
        <f>Table1[[#This Row],[Profit]]/Table1[[#This Row],[Sales]]</f>
        <v>0.12401684763329895</v>
      </c>
      <c r="V1672" t="s">
        <v>15410</v>
      </c>
      <c r="W1672" t="s">
        <v>14886</v>
      </c>
    </row>
    <row r="1673" spans="1:23" x14ac:dyDescent="0.25">
      <c r="A1673" t="s">
        <v>1691</v>
      </c>
      <c r="B1673" s="1">
        <v>44988</v>
      </c>
      <c r="C1673" s="1" t="str">
        <f>TEXT(Table1[[#This Row],[Order Date]],"YYYY")</f>
        <v>2023</v>
      </c>
      <c r="D1673" s="1" t="str">
        <f>TEXT(Table1[[#This Row],[Order Date]],"MMM")</f>
        <v>Mar</v>
      </c>
      <c r="E1673" t="s">
        <v>6674</v>
      </c>
      <c r="F1673" t="s">
        <v>9861</v>
      </c>
      <c r="G1673" t="s">
        <v>9866</v>
      </c>
      <c r="H1673" t="s">
        <v>9868</v>
      </c>
      <c r="I1673" t="s">
        <v>9886</v>
      </c>
      <c r="J1673" t="s">
        <v>10144</v>
      </c>
      <c r="K1673" t="s">
        <v>11744</v>
      </c>
      <c r="L1673" t="s">
        <v>14444</v>
      </c>
      <c r="M1673" t="s">
        <v>14447</v>
      </c>
      <c r="N1673" t="s">
        <v>15038</v>
      </c>
      <c r="O1673">
        <v>7</v>
      </c>
      <c r="P1673">
        <v>392.21</v>
      </c>
      <c r="Q1673" s="3">
        <v>0.27</v>
      </c>
      <c r="R1673">
        <v>48.09</v>
      </c>
      <c r="S1673">
        <v>2004.19</v>
      </c>
      <c r="T1673">
        <v>585.22</v>
      </c>
      <c r="U1673" s="6">
        <f>Table1[[#This Row],[Profit]]/Table1[[#This Row],[Sales]]</f>
        <v>0.29199826363767906</v>
      </c>
      <c r="V1673" t="s">
        <v>15410</v>
      </c>
      <c r="W1673" t="s">
        <v>15413</v>
      </c>
    </row>
    <row r="1674" spans="1:23" x14ac:dyDescent="0.25">
      <c r="A1674" t="s">
        <v>1692</v>
      </c>
      <c r="B1674" s="1">
        <v>45033</v>
      </c>
      <c r="C1674" s="1" t="str">
        <f>TEXT(Table1[[#This Row],[Order Date]],"YYYY")</f>
        <v>2023</v>
      </c>
      <c r="D1674" s="1" t="str">
        <f>TEXT(Table1[[#This Row],[Order Date]],"MMM")</f>
        <v>Apr</v>
      </c>
      <c r="E1674" t="s">
        <v>6675</v>
      </c>
      <c r="F1674" t="s">
        <v>9861</v>
      </c>
      <c r="G1674" t="s">
        <v>9866</v>
      </c>
      <c r="H1674" t="s">
        <v>9869</v>
      </c>
      <c r="I1674" t="s">
        <v>10060</v>
      </c>
      <c r="J1674" t="s">
        <v>10134</v>
      </c>
      <c r="K1674" t="s">
        <v>11745</v>
      </c>
      <c r="L1674" t="s">
        <v>14446</v>
      </c>
      <c r="M1674" t="s">
        <v>14450</v>
      </c>
      <c r="N1674" t="s">
        <v>14602</v>
      </c>
      <c r="O1674">
        <v>9</v>
      </c>
      <c r="P1674">
        <v>359.41</v>
      </c>
      <c r="Q1674" s="3">
        <v>0.04</v>
      </c>
      <c r="R1674">
        <v>47.28</v>
      </c>
      <c r="S1674">
        <v>3105.3</v>
      </c>
      <c r="T1674">
        <v>337.38</v>
      </c>
      <c r="U1674" s="6">
        <f>Table1[[#This Row],[Profit]]/Table1[[#This Row],[Sales]]</f>
        <v>0.10864650758380832</v>
      </c>
      <c r="V1674" t="s">
        <v>15410</v>
      </c>
      <c r="W1674" t="s">
        <v>15414</v>
      </c>
    </row>
    <row r="1675" spans="1:23" x14ac:dyDescent="0.25">
      <c r="A1675" t="s">
        <v>1693</v>
      </c>
      <c r="B1675" s="1">
        <v>45693</v>
      </c>
      <c r="C1675" s="1" t="str">
        <f>TEXT(Table1[[#This Row],[Order Date]],"YYYY")</f>
        <v>2025</v>
      </c>
      <c r="D1675" s="1" t="str">
        <f>TEXT(Table1[[#This Row],[Order Date]],"MMM")</f>
        <v>Feb</v>
      </c>
      <c r="E1675" t="s">
        <v>6676</v>
      </c>
      <c r="F1675" t="s">
        <v>9861</v>
      </c>
      <c r="G1675" t="s">
        <v>9865</v>
      </c>
      <c r="H1675" t="s">
        <v>9871</v>
      </c>
      <c r="I1675" t="s">
        <v>9955</v>
      </c>
      <c r="J1675" t="s">
        <v>10137</v>
      </c>
      <c r="K1675" t="s">
        <v>11746</v>
      </c>
      <c r="L1675" t="s">
        <v>14444</v>
      </c>
      <c r="M1675" t="s">
        <v>14448</v>
      </c>
      <c r="N1675" t="s">
        <v>15105</v>
      </c>
      <c r="O1675">
        <v>9</v>
      </c>
      <c r="P1675">
        <v>552.08000000000004</v>
      </c>
      <c r="Q1675" s="3">
        <v>0.13</v>
      </c>
      <c r="R1675">
        <v>24.38</v>
      </c>
      <c r="S1675">
        <v>4322.79</v>
      </c>
      <c r="T1675">
        <v>340.89</v>
      </c>
      <c r="U1675" s="6">
        <f>Table1[[#This Row],[Profit]]/Table1[[#This Row],[Sales]]</f>
        <v>7.8858792585344187E-2</v>
      </c>
      <c r="V1675" t="s">
        <v>15411</v>
      </c>
      <c r="W1675" t="s">
        <v>14886</v>
      </c>
    </row>
    <row r="1676" spans="1:23" x14ac:dyDescent="0.25">
      <c r="A1676" t="s">
        <v>1694</v>
      </c>
      <c r="B1676" s="1">
        <v>45039</v>
      </c>
      <c r="C1676" s="1" t="str">
        <f>TEXT(Table1[[#This Row],[Order Date]],"YYYY")</f>
        <v>2023</v>
      </c>
      <c r="D1676" s="1" t="str">
        <f>TEXT(Table1[[#This Row],[Order Date]],"MMM")</f>
        <v>Apr</v>
      </c>
      <c r="E1676" t="s">
        <v>6677</v>
      </c>
      <c r="F1676" t="s">
        <v>9861</v>
      </c>
      <c r="G1676" t="s">
        <v>9865</v>
      </c>
      <c r="H1676" t="s">
        <v>9869</v>
      </c>
      <c r="I1676" t="s">
        <v>9962</v>
      </c>
      <c r="J1676" t="s">
        <v>10134</v>
      </c>
      <c r="K1676" t="s">
        <v>11747</v>
      </c>
      <c r="L1676" t="s">
        <v>14444</v>
      </c>
      <c r="M1676" t="s">
        <v>14454</v>
      </c>
      <c r="N1676" t="s">
        <v>15014</v>
      </c>
      <c r="O1676">
        <v>7</v>
      </c>
      <c r="P1676">
        <v>562.20000000000005</v>
      </c>
      <c r="Q1676" s="3">
        <v>0.15</v>
      </c>
      <c r="R1676">
        <v>30.83</v>
      </c>
      <c r="S1676">
        <v>3345.09</v>
      </c>
      <c r="T1676">
        <v>547.66999999999996</v>
      </c>
      <c r="U1676" s="6">
        <f>Table1[[#This Row],[Profit]]/Table1[[#This Row],[Sales]]</f>
        <v>0.16372354704955619</v>
      </c>
      <c r="V1676" t="s">
        <v>15409</v>
      </c>
      <c r="W1676" t="s">
        <v>15412</v>
      </c>
    </row>
    <row r="1677" spans="1:23" x14ac:dyDescent="0.25">
      <c r="A1677" t="s">
        <v>1695</v>
      </c>
      <c r="B1677" s="1">
        <v>45568</v>
      </c>
      <c r="C1677" s="1" t="str">
        <f>TEXT(Table1[[#This Row],[Order Date]],"YYYY")</f>
        <v>2024</v>
      </c>
      <c r="D1677" s="1" t="str">
        <f>TEXT(Table1[[#This Row],[Order Date]],"MMM")</f>
        <v>Oct</v>
      </c>
      <c r="E1677" t="s">
        <v>6678</v>
      </c>
      <c r="F1677" t="s">
        <v>9862</v>
      </c>
      <c r="G1677" t="s">
        <v>9865</v>
      </c>
      <c r="H1677" t="s">
        <v>9871</v>
      </c>
      <c r="I1677" t="s">
        <v>9955</v>
      </c>
      <c r="J1677" t="s">
        <v>10156</v>
      </c>
      <c r="K1677" t="s">
        <v>11748</v>
      </c>
      <c r="L1677" t="s">
        <v>14444</v>
      </c>
      <c r="M1677" t="s">
        <v>14454</v>
      </c>
      <c r="N1677" t="s">
        <v>14963</v>
      </c>
      <c r="O1677">
        <v>5</v>
      </c>
      <c r="P1677">
        <v>326.55</v>
      </c>
      <c r="Q1677" s="3">
        <v>0.12</v>
      </c>
      <c r="R1677">
        <v>19.190000000000001</v>
      </c>
      <c r="S1677">
        <v>1436.82</v>
      </c>
      <c r="T1677">
        <v>50.33</v>
      </c>
      <c r="U1677" s="6">
        <f>Table1[[#This Row],[Profit]]/Table1[[#This Row],[Sales]]</f>
        <v>3.5028744031959463E-2</v>
      </c>
      <c r="V1677" t="s">
        <v>15410</v>
      </c>
      <c r="W1677" t="s">
        <v>14886</v>
      </c>
    </row>
    <row r="1678" spans="1:23" x14ac:dyDescent="0.25">
      <c r="A1678" t="s">
        <v>1696</v>
      </c>
      <c r="B1678" s="1">
        <v>45223</v>
      </c>
      <c r="C1678" s="1" t="str">
        <f>TEXT(Table1[[#This Row],[Order Date]],"YYYY")</f>
        <v>2023</v>
      </c>
      <c r="D1678" s="1" t="str">
        <f>TEXT(Table1[[#This Row],[Order Date]],"MMM")</f>
        <v>Oct</v>
      </c>
      <c r="E1678" t="s">
        <v>6679</v>
      </c>
      <c r="F1678" t="s">
        <v>9861</v>
      </c>
      <c r="G1678" t="s">
        <v>9866</v>
      </c>
      <c r="H1678" t="s">
        <v>9867</v>
      </c>
      <c r="I1678" t="s">
        <v>10104</v>
      </c>
      <c r="J1678" t="s">
        <v>10146</v>
      </c>
      <c r="K1678" t="s">
        <v>11749</v>
      </c>
      <c r="L1678" t="s">
        <v>14445</v>
      </c>
      <c r="M1678" t="s">
        <v>14451</v>
      </c>
      <c r="N1678" t="s">
        <v>14951</v>
      </c>
      <c r="O1678">
        <v>1</v>
      </c>
      <c r="P1678">
        <v>546.84</v>
      </c>
      <c r="Q1678" s="3">
        <v>0.23</v>
      </c>
      <c r="R1678">
        <v>17.440000000000001</v>
      </c>
      <c r="S1678">
        <v>421.07</v>
      </c>
      <c r="T1678">
        <v>77.06</v>
      </c>
      <c r="U1678" s="6">
        <f>Table1[[#This Row],[Profit]]/Table1[[#This Row],[Sales]]</f>
        <v>0.18300995083952787</v>
      </c>
      <c r="V1678" t="s">
        <v>15410</v>
      </c>
      <c r="W1678" t="s">
        <v>15414</v>
      </c>
    </row>
    <row r="1679" spans="1:23" x14ac:dyDescent="0.25">
      <c r="A1679" t="s">
        <v>1697</v>
      </c>
      <c r="B1679" s="1">
        <v>45096</v>
      </c>
      <c r="C1679" s="1" t="str">
        <f>TEXT(Table1[[#This Row],[Order Date]],"YYYY")</f>
        <v>2023</v>
      </c>
      <c r="D1679" s="1" t="str">
        <f>TEXT(Table1[[#This Row],[Order Date]],"MMM")</f>
        <v>Jun</v>
      </c>
      <c r="E1679" t="s">
        <v>6680</v>
      </c>
      <c r="F1679" t="s">
        <v>9863</v>
      </c>
      <c r="G1679" t="s">
        <v>9865</v>
      </c>
      <c r="H1679" t="s">
        <v>9869</v>
      </c>
      <c r="I1679" t="s">
        <v>9944</v>
      </c>
      <c r="J1679" t="s">
        <v>10151</v>
      </c>
      <c r="K1679" t="s">
        <v>11750</v>
      </c>
      <c r="L1679" t="s">
        <v>14446</v>
      </c>
      <c r="M1679" t="s">
        <v>14455</v>
      </c>
      <c r="N1679" t="s">
        <v>14820</v>
      </c>
      <c r="O1679">
        <v>7</v>
      </c>
      <c r="P1679">
        <v>610.78</v>
      </c>
      <c r="Q1679" s="3">
        <v>0.2</v>
      </c>
      <c r="R1679">
        <v>42.52</v>
      </c>
      <c r="S1679">
        <v>3420.37</v>
      </c>
      <c r="T1679">
        <v>889.03</v>
      </c>
      <c r="U1679" s="6">
        <f>Table1[[#This Row],[Profit]]/Table1[[#This Row],[Sales]]</f>
        <v>0.25992217216266078</v>
      </c>
      <c r="V1679" t="s">
        <v>15146</v>
      </c>
      <c r="W1679" t="s">
        <v>15413</v>
      </c>
    </row>
    <row r="1680" spans="1:23" x14ac:dyDescent="0.25">
      <c r="A1680" t="s">
        <v>1698</v>
      </c>
      <c r="B1680" s="1">
        <v>45126</v>
      </c>
      <c r="C1680" s="1" t="str">
        <f>TEXT(Table1[[#This Row],[Order Date]],"YYYY")</f>
        <v>2023</v>
      </c>
      <c r="D1680" s="1" t="str">
        <f>TEXT(Table1[[#This Row],[Order Date]],"MMM")</f>
        <v>Jul</v>
      </c>
      <c r="E1680" t="s">
        <v>6681</v>
      </c>
      <c r="F1680" t="s">
        <v>9861</v>
      </c>
      <c r="G1680" t="s">
        <v>9865</v>
      </c>
      <c r="H1680" t="s">
        <v>9870</v>
      </c>
      <c r="I1680" t="s">
        <v>9894</v>
      </c>
      <c r="J1680" t="s">
        <v>10136</v>
      </c>
      <c r="K1680" t="s">
        <v>11751</v>
      </c>
      <c r="L1680" t="s">
        <v>14446</v>
      </c>
      <c r="M1680" t="s">
        <v>14450</v>
      </c>
      <c r="N1680" t="s">
        <v>15229</v>
      </c>
      <c r="O1680">
        <v>2</v>
      </c>
      <c r="P1680">
        <v>23.76</v>
      </c>
      <c r="Q1680" s="3">
        <v>0.03</v>
      </c>
      <c r="R1680">
        <v>49.08</v>
      </c>
      <c r="S1680">
        <v>46.09</v>
      </c>
      <c r="T1680">
        <v>6.33</v>
      </c>
      <c r="U1680" s="6">
        <f>Table1[[#This Row],[Profit]]/Table1[[#This Row],[Sales]]</f>
        <v>0.13733998698199174</v>
      </c>
      <c r="V1680" t="s">
        <v>15411</v>
      </c>
      <c r="W1680" t="s">
        <v>15413</v>
      </c>
    </row>
    <row r="1681" spans="1:23" x14ac:dyDescent="0.25">
      <c r="A1681" t="s">
        <v>1699</v>
      </c>
      <c r="B1681" s="1">
        <v>44984</v>
      </c>
      <c r="C1681" s="1" t="str">
        <f>TEXT(Table1[[#This Row],[Order Date]],"YYYY")</f>
        <v>2023</v>
      </c>
      <c r="D1681" s="1" t="str">
        <f>TEXT(Table1[[#This Row],[Order Date]],"MMM")</f>
        <v>Feb</v>
      </c>
      <c r="E1681" t="s">
        <v>6682</v>
      </c>
      <c r="F1681" t="s">
        <v>9861</v>
      </c>
      <c r="G1681" t="s">
        <v>9865</v>
      </c>
      <c r="H1681" t="s">
        <v>9871</v>
      </c>
      <c r="I1681" t="s">
        <v>10021</v>
      </c>
      <c r="J1681" t="s">
        <v>10126</v>
      </c>
      <c r="K1681" t="s">
        <v>11424</v>
      </c>
      <c r="L1681" t="s">
        <v>14446</v>
      </c>
      <c r="M1681" t="s">
        <v>14455</v>
      </c>
      <c r="N1681" t="s">
        <v>15108</v>
      </c>
      <c r="O1681">
        <v>2</v>
      </c>
      <c r="P1681">
        <v>661.1</v>
      </c>
      <c r="Q1681" s="3">
        <v>0.26</v>
      </c>
      <c r="R1681">
        <v>42.28</v>
      </c>
      <c r="S1681">
        <v>978.43</v>
      </c>
      <c r="T1681">
        <v>59.77</v>
      </c>
      <c r="U1681" s="6">
        <f>Table1[[#This Row],[Profit]]/Table1[[#This Row],[Sales]]</f>
        <v>6.108766084441402E-2</v>
      </c>
      <c r="V1681" t="s">
        <v>15411</v>
      </c>
      <c r="W1681" t="s">
        <v>15413</v>
      </c>
    </row>
    <row r="1682" spans="1:23" x14ac:dyDescent="0.25">
      <c r="A1682" t="s">
        <v>1700</v>
      </c>
      <c r="B1682" s="1">
        <v>44936</v>
      </c>
      <c r="C1682" s="1" t="str">
        <f>TEXT(Table1[[#This Row],[Order Date]],"YYYY")</f>
        <v>2023</v>
      </c>
      <c r="D1682" s="1" t="str">
        <f>TEXT(Table1[[#This Row],[Order Date]],"MMM")</f>
        <v>Jan</v>
      </c>
      <c r="E1682" t="s">
        <v>6683</v>
      </c>
      <c r="F1682" t="s">
        <v>9861</v>
      </c>
      <c r="G1682" t="s">
        <v>9864</v>
      </c>
      <c r="H1682" t="s">
        <v>9867</v>
      </c>
      <c r="I1682" t="s">
        <v>9900</v>
      </c>
      <c r="J1682" t="s">
        <v>10152</v>
      </c>
      <c r="K1682" t="s">
        <v>11664</v>
      </c>
      <c r="L1682" t="s">
        <v>14445</v>
      </c>
      <c r="M1682" t="s">
        <v>14449</v>
      </c>
      <c r="N1682" t="s">
        <v>14528</v>
      </c>
      <c r="O1682">
        <v>3</v>
      </c>
      <c r="P1682">
        <v>303.66000000000003</v>
      </c>
      <c r="Q1682" s="3">
        <v>0.28000000000000003</v>
      </c>
      <c r="R1682">
        <v>34.6</v>
      </c>
      <c r="S1682">
        <v>655.91</v>
      </c>
      <c r="T1682">
        <v>11.1</v>
      </c>
      <c r="U1682" s="6">
        <f>Table1[[#This Row],[Profit]]/Table1[[#This Row],[Sales]]</f>
        <v>1.6923053467701361E-2</v>
      </c>
      <c r="V1682" t="s">
        <v>15146</v>
      </c>
      <c r="W1682" t="s">
        <v>15413</v>
      </c>
    </row>
    <row r="1683" spans="1:23" x14ac:dyDescent="0.25">
      <c r="A1683" t="s">
        <v>1701</v>
      </c>
      <c r="B1683" s="1">
        <v>45542</v>
      </c>
      <c r="C1683" s="1" t="str">
        <f>TEXT(Table1[[#This Row],[Order Date]],"YYYY")</f>
        <v>2024</v>
      </c>
      <c r="D1683" s="1" t="str">
        <f>TEXT(Table1[[#This Row],[Order Date]],"MMM")</f>
        <v>Sep</v>
      </c>
      <c r="E1683" t="s">
        <v>6684</v>
      </c>
      <c r="F1683" t="s">
        <v>9861</v>
      </c>
      <c r="G1683" t="s">
        <v>9866</v>
      </c>
      <c r="H1683" t="s">
        <v>9870</v>
      </c>
      <c r="I1683" t="s">
        <v>10032</v>
      </c>
      <c r="J1683" t="s">
        <v>10124</v>
      </c>
      <c r="K1683" t="s">
        <v>10274</v>
      </c>
      <c r="L1683" t="s">
        <v>14444</v>
      </c>
      <c r="M1683" t="s">
        <v>14447</v>
      </c>
      <c r="N1683" t="s">
        <v>15266</v>
      </c>
      <c r="O1683">
        <v>3</v>
      </c>
      <c r="P1683">
        <v>95.29</v>
      </c>
      <c r="Q1683" s="3">
        <v>0.14000000000000001</v>
      </c>
      <c r="R1683">
        <v>7.96</v>
      </c>
      <c r="S1683">
        <v>245.85</v>
      </c>
      <c r="T1683">
        <v>35.229999999999997</v>
      </c>
      <c r="U1683" s="6">
        <f>Table1[[#This Row],[Profit]]/Table1[[#This Row],[Sales]]</f>
        <v>0.14329875940614195</v>
      </c>
      <c r="V1683" t="s">
        <v>15146</v>
      </c>
      <c r="W1683" t="s">
        <v>15414</v>
      </c>
    </row>
    <row r="1684" spans="1:23" x14ac:dyDescent="0.25">
      <c r="A1684" t="s">
        <v>1702</v>
      </c>
      <c r="B1684" s="1">
        <v>45082</v>
      </c>
      <c r="C1684" s="1" t="str">
        <f>TEXT(Table1[[#This Row],[Order Date]],"YYYY")</f>
        <v>2023</v>
      </c>
      <c r="D1684" s="1" t="str">
        <f>TEXT(Table1[[#This Row],[Order Date]],"MMM")</f>
        <v>Jun</v>
      </c>
      <c r="E1684" t="s">
        <v>6685</v>
      </c>
      <c r="F1684" t="s">
        <v>9861</v>
      </c>
      <c r="G1684" t="s">
        <v>9864</v>
      </c>
      <c r="H1684" t="s">
        <v>9871</v>
      </c>
      <c r="I1684" t="s">
        <v>10087</v>
      </c>
      <c r="J1684" t="s">
        <v>10140</v>
      </c>
      <c r="K1684" t="s">
        <v>11752</v>
      </c>
      <c r="L1684" t="s">
        <v>14446</v>
      </c>
      <c r="M1684" t="s">
        <v>14455</v>
      </c>
      <c r="N1684" t="s">
        <v>15260</v>
      </c>
      <c r="O1684">
        <v>1</v>
      </c>
      <c r="P1684">
        <v>241.63</v>
      </c>
      <c r="Q1684" s="3">
        <v>0.02</v>
      </c>
      <c r="R1684">
        <v>23.9</v>
      </c>
      <c r="S1684">
        <v>236.8</v>
      </c>
      <c r="T1684">
        <v>66.91</v>
      </c>
      <c r="U1684" s="6">
        <f>Table1[[#This Row],[Profit]]/Table1[[#This Row],[Sales]]</f>
        <v>0.28255912162162161</v>
      </c>
      <c r="V1684" t="s">
        <v>15411</v>
      </c>
      <c r="W1684" t="s">
        <v>15413</v>
      </c>
    </row>
    <row r="1685" spans="1:23" x14ac:dyDescent="0.25">
      <c r="A1685" t="s">
        <v>1703</v>
      </c>
      <c r="B1685" s="1">
        <v>45620</v>
      </c>
      <c r="C1685" s="1" t="str">
        <f>TEXT(Table1[[#This Row],[Order Date]],"YYYY")</f>
        <v>2024</v>
      </c>
      <c r="D1685" s="1" t="str">
        <f>TEXT(Table1[[#This Row],[Order Date]],"MMM")</f>
        <v>Nov</v>
      </c>
      <c r="E1685" t="s">
        <v>6686</v>
      </c>
      <c r="F1685" t="s">
        <v>9863</v>
      </c>
      <c r="G1685" t="s">
        <v>9866</v>
      </c>
      <c r="H1685" t="s">
        <v>9870</v>
      </c>
      <c r="I1685" t="s">
        <v>10057</v>
      </c>
      <c r="J1685" t="s">
        <v>10139</v>
      </c>
      <c r="K1685" t="s">
        <v>11753</v>
      </c>
      <c r="L1685" t="s">
        <v>14444</v>
      </c>
      <c r="M1685" t="s">
        <v>14454</v>
      </c>
      <c r="N1685" t="s">
        <v>14895</v>
      </c>
      <c r="O1685">
        <v>6</v>
      </c>
      <c r="P1685">
        <v>102.18</v>
      </c>
      <c r="Q1685" s="3">
        <v>0.17</v>
      </c>
      <c r="R1685">
        <v>9.19</v>
      </c>
      <c r="S1685">
        <v>508.86</v>
      </c>
      <c r="T1685">
        <v>98.92</v>
      </c>
      <c r="U1685" s="6">
        <f>Table1[[#This Row],[Profit]]/Table1[[#This Row],[Sales]]</f>
        <v>0.1943953150178831</v>
      </c>
      <c r="V1685" t="s">
        <v>15409</v>
      </c>
      <c r="W1685" t="s">
        <v>15412</v>
      </c>
    </row>
    <row r="1686" spans="1:23" x14ac:dyDescent="0.25">
      <c r="A1686" t="s">
        <v>1704</v>
      </c>
      <c r="B1686" s="1">
        <v>45121</v>
      </c>
      <c r="C1686" s="1" t="str">
        <f>TEXT(Table1[[#This Row],[Order Date]],"YYYY")</f>
        <v>2023</v>
      </c>
      <c r="D1686" s="1" t="str">
        <f>TEXT(Table1[[#This Row],[Order Date]],"MMM")</f>
        <v>Jul</v>
      </c>
      <c r="E1686" t="s">
        <v>6687</v>
      </c>
      <c r="F1686" t="s">
        <v>9861</v>
      </c>
      <c r="G1686" t="s">
        <v>9865</v>
      </c>
      <c r="H1686" t="s">
        <v>9871</v>
      </c>
      <c r="I1686" t="s">
        <v>9874</v>
      </c>
      <c r="J1686" t="s">
        <v>10162</v>
      </c>
      <c r="K1686" t="s">
        <v>11754</v>
      </c>
      <c r="L1686" t="s">
        <v>14445</v>
      </c>
      <c r="M1686" t="s">
        <v>14449</v>
      </c>
      <c r="N1686" t="s">
        <v>15267</v>
      </c>
      <c r="O1686">
        <v>2</v>
      </c>
      <c r="P1686">
        <v>214.43</v>
      </c>
      <c r="Q1686" s="3">
        <v>0.14000000000000001</v>
      </c>
      <c r="R1686">
        <v>49.75</v>
      </c>
      <c r="S1686">
        <v>368.82</v>
      </c>
      <c r="T1686">
        <v>55.85</v>
      </c>
      <c r="U1686" s="6">
        <f>Table1[[#This Row],[Profit]]/Table1[[#This Row],[Sales]]</f>
        <v>0.15142888129710971</v>
      </c>
      <c r="V1686" t="s">
        <v>15146</v>
      </c>
      <c r="W1686" t="s">
        <v>15413</v>
      </c>
    </row>
    <row r="1687" spans="1:23" x14ac:dyDescent="0.25">
      <c r="A1687" t="s">
        <v>1705</v>
      </c>
      <c r="B1687" s="1">
        <v>45307</v>
      </c>
      <c r="C1687" s="1" t="str">
        <f>TEXT(Table1[[#This Row],[Order Date]],"YYYY")</f>
        <v>2024</v>
      </c>
      <c r="D1687" s="1" t="str">
        <f>TEXT(Table1[[#This Row],[Order Date]],"MMM")</f>
        <v>Jan</v>
      </c>
      <c r="E1687" t="s">
        <v>6688</v>
      </c>
      <c r="F1687" t="s">
        <v>9861</v>
      </c>
      <c r="G1687" t="s">
        <v>9865</v>
      </c>
      <c r="H1687" t="s">
        <v>9867</v>
      </c>
      <c r="I1687" t="s">
        <v>10102</v>
      </c>
      <c r="J1687" t="s">
        <v>10123</v>
      </c>
      <c r="K1687" t="s">
        <v>11755</v>
      </c>
      <c r="L1687" t="s">
        <v>14444</v>
      </c>
      <c r="M1687" t="s">
        <v>14454</v>
      </c>
      <c r="N1687" t="s">
        <v>14711</v>
      </c>
      <c r="O1687">
        <v>1</v>
      </c>
      <c r="P1687">
        <v>328.15</v>
      </c>
      <c r="Q1687" s="3">
        <v>0.1</v>
      </c>
      <c r="R1687">
        <v>16.239999999999998</v>
      </c>
      <c r="S1687">
        <v>295.33</v>
      </c>
      <c r="T1687">
        <v>-14.38</v>
      </c>
      <c r="U1687" s="6">
        <f>Table1[[#This Row],[Profit]]/Table1[[#This Row],[Sales]]</f>
        <v>-4.8691294484136394E-2</v>
      </c>
      <c r="V1687" t="s">
        <v>15411</v>
      </c>
      <c r="W1687" t="s">
        <v>14886</v>
      </c>
    </row>
    <row r="1688" spans="1:23" x14ac:dyDescent="0.25">
      <c r="A1688" t="s">
        <v>1706</v>
      </c>
      <c r="B1688" s="1">
        <v>45116</v>
      </c>
      <c r="C1688" s="1" t="str">
        <f>TEXT(Table1[[#This Row],[Order Date]],"YYYY")</f>
        <v>2023</v>
      </c>
      <c r="D1688" s="1" t="str">
        <f>TEXT(Table1[[#This Row],[Order Date]],"MMM")</f>
        <v>Jul</v>
      </c>
      <c r="E1688" t="s">
        <v>6689</v>
      </c>
      <c r="F1688" t="s">
        <v>9861</v>
      </c>
      <c r="G1688" t="s">
        <v>9865</v>
      </c>
      <c r="H1688" t="s">
        <v>9869</v>
      </c>
      <c r="I1688" t="s">
        <v>10073</v>
      </c>
      <c r="J1688" t="s">
        <v>10123</v>
      </c>
      <c r="K1688" t="s">
        <v>11756</v>
      </c>
      <c r="L1688" t="s">
        <v>14446</v>
      </c>
      <c r="M1688" t="s">
        <v>14455</v>
      </c>
      <c r="N1688" t="s">
        <v>14810</v>
      </c>
      <c r="O1688">
        <v>6</v>
      </c>
      <c r="P1688">
        <v>208.2</v>
      </c>
      <c r="Q1688" s="3">
        <v>0.11</v>
      </c>
      <c r="R1688">
        <v>29.69</v>
      </c>
      <c r="S1688">
        <v>1111.79</v>
      </c>
      <c r="T1688">
        <v>251.85</v>
      </c>
      <c r="U1688" s="6">
        <f>Table1[[#This Row],[Profit]]/Table1[[#This Row],[Sales]]</f>
        <v>0.22652659225213395</v>
      </c>
      <c r="V1688" t="s">
        <v>15146</v>
      </c>
      <c r="W1688" t="s">
        <v>15412</v>
      </c>
    </row>
    <row r="1689" spans="1:23" x14ac:dyDescent="0.25">
      <c r="A1689" t="s">
        <v>1707</v>
      </c>
      <c r="B1689" s="1">
        <v>45116</v>
      </c>
      <c r="C1689" s="1" t="str">
        <f>TEXT(Table1[[#This Row],[Order Date]],"YYYY")</f>
        <v>2023</v>
      </c>
      <c r="D1689" s="1" t="str">
        <f>TEXT(Table1[[#This Row],[Order Date]],"MMM")</f>
        <v>Jul</v>
      </c>
      <c r="E1689" t="s">
        <v>6690</v>
      </c>
      <c r="F1689" t="s">
        <v>9863</v>
      </c>
      <c r="G1689" t="s">
        <v>9865</v>
      </c>
      <c r="H1689" t="s">
        <v>9868</v>
      </c>
      <c r="I1689" t="s">
        <v>10075</v>
      </c>
      <c r="J1689" t="s">
        <v>10158</v>
      </c>
      <c r="K1689" t="s">
        <v>11757</v>
      </c>
      <c r="L1689" t="s">
        <v>14444</v>
      </c>
      <c r="M1689" t="s">
        <v>14454</v>
      </c>
      <c r="N1689" t="s">
        <v>15148</v>
      </c>
      <c r="O1689">
        <v>2</v>
      </c>
      <c r="P1689">
        <v>262.83999999999997</v>
      </c>
      <c r="Q1689" s="3">
        <v>0.17</v>
      </c>
      <c r="R1689">
        <v>30.36</v>
      </c>
      <c r="S1689">
        <v>436.31</v>
      </c>
      <c r="T1689">
        <v>105.45</v>
      </c>
      <c r="U1689" s="6">
        <f>Table1[[#This Row],[Profit]]/Table1[[#This Row],[Sales]]</f>
        <v>0.24168595723224315</v>
      </c>
      <c r="V1689" t="s">
        <v>15146</v>
      </c>
      <c r="W1689" t="s">
        <v>15412</v>
      </c>
    </row>
    <row r="1690" spans="1:23" x14ac:dyDescent="0.25">
      <c r="A1690" t="s">
        <v>1708</v>
      </c>
      <c r="B1690" s="1">
        <v>45367</v>
      </c>
      <c r="C1690" s="1" t="str">
        <f>TEXT(Table1[[#This Row],[Order Date]],"YYYY")</f>
        <v>2024</v>
      </c>
      <c r="D1690" s="1" t="str">
        <f>TEXT(Table1[[#This Row],[Order Date]],"MMM")</f>
        <v>Mar</v>
      </c>
      <c r="E1690" t="s">
        <v>6691</v>
      </c>
      <c r="F1690" t="s">
        <v>9861</v>
      </c>
      <c r="G1690" t="s">
        <v>9865</v>
      </c>
      <c r="H1690" t="s">
        <v>9867</v>
      </c>
      <c r="I1690" t="s">
        <v>9931</v>
      </c>
      <c r="J1690" t="s">
        <v>10125</v>
      </c>
      <c r="K1690" t="s">
        <v>11758</v>
      </c>
      <c r="L1690" t="s">
        <v>14445</v>
      </c>
      <c r="M1690" t="s">
        <v>14449</v>
      </c>
      <c r="N1690" t="s">
        <v>14693</v>
      </c>
      <c r="O1690">
        <v>10</v>
      </c>
      <c r="P1690">
        <v>399.43</v>
      </c>
      <c r="Q1690" s="3">
        <v>0.23</v>
      </c>
      <c r="R1690">
        <v>36.619999999999997</v>
      </c>
      <c r="S1690">
        <v>3075.61</v>
      </c>
      <c r="T1690">
        <v>106.18</v>
      </c>
      <c r="U1690" s="6">
        <f>Table1[[#This Row],[Profit]]/Table1[[#This Row],[Sales]]</f>
        <v>3.4523232789592961E-2</v>
      </c>
      <c r="V1690" t="s">
        <v>15146</v>
      </c>
      <c r="W1690" t="s">
        <v>15412</v>
      </c>
    </row>
    <row r="1691" spans="1:23" x14ac:dyDescent="0.25">
      <c r="A1691" t="s">
        <v>1709</v>
      </c>
      <c r="B1691" s="1">
        <v>45479</v>
      </c>
      <c r="C1691" s="1" t="str">
        <f>TEXT(Table1[[#This Row],[Order Date]],"YYYY")</f>
        <v>2024</v>
      </c>
      <c r="D1691" s="1" t="str">
        <f>TEXT(Table1[[#This Row],[Order Date]],"MMM")</f>
        <v>Jul</v>
      </c>
      <c r="E1691" t="s">
        <v>6692</v>
      </c>
      <c r="F1691" t="s">
        <v>9863</v>
      </c>
      <c r="G1691" t="s">
        <v>9865</v>
      </c>
      <c r="H1691" t="s">
        <v>9869</v>
      </c>
      <c r="I1691" t="s">
        <v>10057</v>
      </c>
      <c r="J1691" t="s">
        <v>10162</v>
      </c>
      <c r="K1691" t="s">
        <v>11759</v>
      </c>
      <c r="L1691" t="s">
        <v>14445</v>
      </c>
      <c r="M1691" t="s">
        <v>14449</v>
      </c>
      <c r="N1691" t="s">
        <v>14828</v>
      </c>
      <c r="O1691">
        <v>4</v>
      </c>
      <c r="P1691">
        <v>222.84</v>
      </c>
      <c r="Q1691" s="3">
        <v>0.25</v>
      </c>
      <c r="R1691">
        <v>22.43</v>
      </c>
      <c r="S1691">
        <v>668.52</v>
      </c>
      <c r="T1691">
        <v>123.24</v>
      </c>
      <c r="U1691" s="6">
        <f>Table1[[#This Row],[Profit]]/Table1[[#This Row],[Sales]]</f>
        <v>0.1843475139113265</v>
      </c>
      <c r="V1691" t="s">
        <v>15411</v>
      </c>
      <c r="W1691" t="s">
        <v>15414</v>
      </c>
    </row>
    <row r="1692" spans="1:23" x14ac:dyDescent="0.25">
      <c r="A1692" t="s">
        <v>1710</v>
      </c>
      <c r="B1692" s="1">
        <v>45915</v>
      </c>
      <c r="C1692" s="1" t="str">
        <f>TEXT(Table1[[#This Row],[Order Date]],"YYYY")</f>
        <v>2025</v>
      </c>
      <c r="D1692" s="1" t="str">
        <f>TEXT(Table1[[#This Row],[Order Date]],"MMM")</f>
        <v>Sep</v>
      </c>
      <c r="E1692" t="s">
        <v>6693</v>
      </c>
      <c r="F1692" t="s">
        <v>9862</v>
      </c>
      <c r="G1692" t="s">
        <v>9866</v>
      </c>
      <c r="H1692" t="s">
        <v>9868</v>
      </c>
      <c r="I1692" t="s">
        <v>10110</v>
      </c>
      <c r="J1692" t="s">
        <v>10147</v>
      </c>
      <c r="K1692" t="s">
        <v>11760</v>
      </c>
      <c r="L1692" t="s">
        <v>14444</v>
      </c>
      <c r="M1692" t="s">
        <v>14448</v>
      </c>
      <c r="N1692" t="s">
        <v>15026</v>
      </c>
      <c r="O1692">
        <v>8</v>
      </c>
      <c r="P1692">
        <v>708.09</v>
      </c>
      <c r="Q1692" s="3">
        <v>0.12</v>
      </c>
      <c r="R1692">
        <v>22.56</v>
      </c>
      <c r="S1692">
        <v>4984.95</v>
      </c>
      <c r="T1692">
        <v>996.33</v>
      </c>
      <c r="U1692" s="6">
        <f>Table1[[#This Row],[Profit]]/Table1[[#This Row],[Sales]]</f>
        <v>0.19986760148045618</v>
      </c>
      <c r="V1692" t="s">
        <v>15146</v>
      </c>
      <c r="W1692" t="s">
        <v>15412</v>
      </c>
    </row>
    <row r="1693" spans="1:23" x14ac:dyDescent="0.25">
      <c r="A1693" t="s">
        <v>1711</v>
      </c>
      <c r="B1693" s="1">
        <v>45231</v>
      </c>
      <c r="C1693" s="1" t="str">
        <f>TEXT(Table1[[#This Row],[Order Date]],"YYYY")</f>
        <v>2023</v>
      </c>
      <c r="D1693" s="1" t="str">
        <f>TEXT(Table1[[#This Row],[Order Date]],"MMM")</f>
        <v>Nov</v>
      </c>
      <c r="E1693" t="s">
        <v>6694</v>
      </c>
      <c r="F1693" t="s">
        <v>9862</v>
      </c>
      <c r="G1693" t="s">
        <v>9864</v>
      </c>
      <c r="H1693" t="s">
        <v>9867</v>
      </c>
      <c r="I1693" t="s">
        <v>9932</v>
      </c>
      <c r="J1693" t="s">
        <v>10128</v>
      </c>
      <c r="K1693" t="s">
        <v>11761</v>
      </c>
      <c r="L1693" t="s">
        <v>14444</v>
      </c>
      <c r="M1693" t="s">
        <v>14448</v>
      </c>
      <c r="N1693" t="s">
        <v>14874</v>
      </c>
      <c r="O1693">
        <v>6</v>
      </c>
      <c r="P1693">
        <v>742.01</v>
      </c>
      <c r="Q1693" s="3">
        <v>0.28000000000000003</v>
      </c>
      <c r="R1693">
        <v>12.02</v>
      </c>
      <c r="S1693">
        <v>3205.48</v>
      </c>
      <c r="T1693">
        <v>-254.83</v>
      </c>
      <c r="U1693" s="6">
        <f>Table1[[#This Row],[Profit]]/Table1[[#This Row],[Sales]]</f>
        <v>-7.9498234273806104E-2</v>
      </c>
      <c r="V1693" t="s">
        <v>15409</v>
      </c>
      <c r="W1693" t="s">
        <v>14886</v>
      </c>
    </row>
    <row r="1694" spans="1:23" x14ac:dyDescent="0.25">
      <c r="A1694" t="s">
        <v>1712</v>
      </c>
      <c r="B1694" s="1">
        <v>44949</v>
      </c>
      <c r="C1694" s="1" t="str">
        <f>TEXT(Table1[[#This Row],[Order Date]],"YYYY")</f>
        <v>2023</v>
      </c>
      <c r="D1694" s="1" t="str">
        <f>TEXT(Table1[[#This Row],[Order Date]],"MMM")</f>
        <v>Jan</v>
      </c>
      <c r="E1694" t="s">
        <v>6695</v>
      </c>
      <c r="F1694" t="s">
        <v>9862</v>
      </c>
      <c r="G1694" t="s">
        <v>9864</v>
      </c>
      <c r="H1694" t="s">
        <v>9869</v>
      </c>
      <c r="I1694" t="s">
        <v>10043</v>
      </c>
      <c r="J1694" t="s">
        <v>10142</v>
      </c>
      <c r="K1694" t="s">
        <v>11762</v>
      </c>
      <c r="L1694" t="s">
        <v>14446</v>
      </c>
      <c r="M1694" t="s">
        <v>14450</v>
      </c>
      <c r="N1694" t="s">
        <v>14632</v>
      </c>
      <c r="O1694">
        <v>3</v>
      </c>
      <c r="P1694">
        <v>71.53</v>
      </c>
      <c r="Q1694" s="3">
        <v>0.1</v>
      </c>
      <c r="R1694">
        <v>6.87</v>
      </c>
      <c r="S1694">
        <v>193.13</v>
      </c>
      <c r="T1694">
        <v>12.05</v>
      </c>
      <c r="U1694" s="6">
        <f>Table1[[#This Row],[Profit]]/Table1[[#This Row],[Sales]]</f>
        <v>6.2393206648371571E-2</v>
      </c>
      <c r="V1694" t="s">
        <v>15411</v>
      </c>
      <c r="W1694" t="s">
        <v>15412</v>
      </c>
    </row>
    <row r="1695" spans="1:23" x14ac:dyDescent="0.25">
      <c r="A1695" t="s">
        <v>1713</v>
      </c>
      <c r="B1695" s="1">
        <v>45811</v>
      </c>
      <c r="C1695" s="1" t="str">
        <f>TEXT(Table1[[#This Row],[Order Date]],"YYYY")</f>
        <v>2025</v>
      </c>
      <c r="D1695" s="1" t="str">
        <f>TEXT(Table1[[#This Row],[Order Date]],"MMM")</f>
        <v>Jun</v>
      </c>
      <c r="E1695" t="s">
        <v>6696</v>
      </c>
      <c r="F1695" t="s">
        <v>9863</v>
      </c>
      <c r="G1695" t="s">
        <v>9866</v>
      </c>
      <c r="H1695" t="s">
        <v>9869</v>
      </c>
      <c r="I1695" t="s">
        <v>9909</v>
      </c>
      <c r="J1695" t="s">
        <v>10115</v>
      </c>
      <c r="K1695" t="s">
        <v>11763</v>
      </c>
      <c r="L1695" t="s">
        <v>14446</v>
      </c>
      <c r="M1695" t="s">
        <v>14450</v>
      </c>
      <c r="N1695" t="s">
        <v>15143</v>
      </c>
      <c r="O1695">
        <v>10</v>
      </c>
      <c r="P1695">
        <v>139.57</v>
      </c>
      <c r="Q1695" s="3">
        <v>0.03</v>
      </c>
      <c r="R1695">
        <v>21.96</v>
      </c>
      <c r="S1695">
        <v>1353.83</v>
      </c>
      <c r="T1695">
        <v>131.9</v>
      </c>
      <c r="U1695" s="6">
        <f>Table1[[#This Row],[Profit]]/Table1[[#This Row],[Sales]]</f>
        <v>9.7427298848452179E-2</v>
      </c>
      <c r="V1695" t="s">
        <v>15146</v>
      </c>
      <c r="W1695" t="s">
        <v>15413</v>
      </c>
    </row>
    <row r="1696" spans="1:23" x14ac:dyDescent="0.25">
      <c r="A1696" t="s">
        <v>1714</v>
      </c>
      <c r="B1696" s="1">
        <v>45009</v>
      </c>
      <c r="C1696" s="1" t="str">
        <f>TEXT(Table1[[#This Row],[Order Date]],"YYYY")</f>
        <v>2023</v>
      </c>
      <c r="D1696" s="1" t="str">
        <f>TEXT(Table1[[#This Row],[Order Date]],"MMM")</f>
        <v>Mar</v>
      </c>
      <c r="E1696" t="s">
        <v>6697</v>
      </c>
      <c r="F1696" t="s">
        <v>9862</v>
      </c>
      <c r="G1696" t="s">
        <v>9866</v>
      </c>
      <c r="H1696" t="s">
        <v>9869</v>
      </c>
      <c r="I1696" t="s">
        <v>9933</v>
      </c>
      <c r="J1696" t="s">
        <v>10126</v>
      </c>
      <c r="K1696" t="s">
        <v>11764</v>
      </c>
      <c r="L1696" t="s">
        <v>14445</v>
      </c>
      <c r="M1696" t="s">
        <v>14452</v>
      </c>
      <c r="N1696" t="s">
        <v>14726</v>
      </c>
      <c r="O1696">
        <v>9</v>
      </c>
      <c r="P1696">
        <v>434.06</v>
      </c>
      <c r="Q1696" s="3">
        <v>0.13</v>
      </c>
      <c r="R1696">
        <v>39.5</v>
      </c>
      <c r="S1696">
        <v>3398.69</v>
      </c>
      <c r="T1696">
        <v>507.48</v>
      </c>
      <c r="U1696" s="6">
        <f>Table1[[#This Row],[Profit]]/Table1[[#This Row],[Sales]]</f>
        <v>0.14931635424236986</v>
      </c>
      <c r="V1696" t="s">
        <v>15411</v>
      </c>
      <c r="W1696" t="s">
        <v>14886</v>
      </c>
    </row>
    <row r="1697" spans="1:23" x14ac:dyDescent="0.25">
      <c r="A1697" t="s">
        <v>1715</v>
      </c>
      <c r="B1697" s="1">
        <v>45735</v>
      </c>
      <c r="C1697" s="1" t="str">
        <f>TEXT(Table1[[#This Row],[Order Date]],"YYYY")</f>
        <v>2025</v>
      </c>
      <c r="D1697" s="1" t="str">
        <f>TEXT(Table1[[#This Row],[Order Date]],"MMM")</f>
        <v>Mar</v>
      </c>
      <c r="E1697" t="s">
        <v>6698</v>
      </c>
      <c r="F1697" t="s">
        <v>9861</v>
      </c>
      <c r="G1697" t="s">
        <v>9864</v>
      </c>
      <c r="H1697" t="s">
        <v>9871</v>
      </c>
      <c r="I1697" t="s">
        <v>9966</v>
      </c>
      <c r="J1697" t="s">
        <v>10115</v>
      </c>
      <c r="K1697" t="s">
        <v>10275</v>
      </c>
      <c r="L1697" t="s">
        <v>14446</v>
      </c>
      <c r="M1697" t="s">
        <v>14450</v>
      </c>
      <c r="N1697" t="s">
        <v>14542</v>
      </c>
      <c r="O1697">
        <v>5</v>
      </c>
      <c r="P1697">
        <v>403.37</v>
      </c>
      <c r="Q1697" s="3">
        <v>0</v>
      </c>
      <c r="R1697">
        <v>33.97</v>
      </c>
      <c r="S1697">
        <v>2016.85</v>
      </c>
      <c r="T1697">
        <v>284.08999999999997</v>
      </c>
      <c r="U1697" s="6">
        <f>Table1[[#This Row],[Profit]]/Table1[[#This Row],[Sales]]</f>
        <v>0.14085826908297591</v>
      </c>
      <c r="V1697" t="s">
        <v>15146</v>
      </c>
      <c r="W1697" t="s">
        <v>15412</v>
      </c>
    </row>
    <row r="1698" spans="1:23" x14ac:dyDescent="0.25">
      <c r="A1698" t="s">
        <v>1716</v>
      </c>
      <c r="B1698" s="1">
        <v>45334</v>
      </c>
      <c r="C1698" s="1" t="str">
        <f>TEXT(Table1[[#This Row],[Order Date]],"YYYY")</f>
        <v>2024</v>
      </c>
      <c r="D1698" s="1" t="str">
        <f>TEXT(Table1[[#This Row],[Order Date]],"MMM")</f>
        <v>Feb</v>
      </c>
      <c r="E1698" t="s">
        <v>6699</v>
      </c>
      <c r="F1698" t="s">
        <v>9863</v>
      </c>
      <c r="G1698" t="s">
        <v>9865</v>
      </c>
      <c r="H1698" t="s">
        <v>9871</v>
      </c>
      <c r="I1698" t="s">
        <v>9905</v>
      </c>
      <c r="J1698" t="s">
        <v>10131</v>
      </c>
      <c r="K1698" t="s">
        <v>11765</v>
      </c>
      <c r="L1698" t="s">
        <v>14445</v>
      </c>
      <c r="M1698" t="s">
        <v>14449</v>
      </c>
      <c r="N1698" t="s">
        <v>15192</v>
      </c>
      <c r="O1698">
        <v>2</v>
      </c>
      <c r="P1698">
        <v>570.79999999999995</v>
      </c>
      <c r="Q1698" s="3">
        <v>0.1</v>
      </c>
      <c r="R1698">
        <v>31.27</v>
      </c>
      <c r="S1698">
        <v>1027.44</v>
      </c>
      <c r="T1698">
        <v>-1.31</v>
      </c>
      <c r="U1698" s="6">
        <f>Table1[[#This Row],[Profit]]/Table1[[#This Row],[Sales]]</f>
        <v>-1.2750136260998208E-3</v>
      </c>
      <c r="V1698" t="s">
        <v>15411</v>
      </c>
      <c r="W1698" t="s">
        <v>15412</v>
      </c>
    </row>
    <row r="1699" spans="1:23" x14ac:dyDescent="0.25">
      <c r="A1699" t="s">
        <v>1717</v>
      </c>
      <c r="B1699" s="1">
        <v>45131</v>
      </c>
      <c r="C1699" s="1" t="str">
        <f>TEXT(Table1[[#This Row],[Order Date]],"YYYY")</f>
        <v>2023</v>
      </c>
      <c r="D1699" s="1" t="str">
        <f>TEXT(Table1[[#This Row],[Order Date]],"MMM")</f>
        <v>Jul</v>
      </c>
      <c r="E1699" t="s">
        <v>6700</v>
      </c>
      <c r="F1699" t="s">
        <v>9863</v>
      </c>
      <c r="G1699" t="s">
        <v>9865</v>
      </c>
      <c r="H1699" t="s">
        <v>9868</v>
      </c>
      <c r="I1699" t="s">
        <v>9886</v>
      </c>
      <c r="J1699" t="s">
        <v>10135</v>
      </c>
      <c r="K1699" t="s">
        <v>11766</v>
      </c>
      <c r="L1699" t="s">
        <v>14446</v>
      </c>
      <c r="M1699" t="s">
        <v>14453</v>
      </c>
      <c r="N1699" t="s">
        <v>15265</v>
      </c>
      <c r="O1699">
        <v>7</v>
      </c>
      <c r="P1699">
        <v>115.13</v>
      </c>
      <c r="Q1699" s="3">
        <v>0.18</v>
      </c>
      <c r="R1699">
        <v>29.16</v>
      </c>
      <c r="S1699">
        <v>660.85</v>
      </c>
      <c r="T1699">
        <v>60.08</v>
      </c>
      <c r="U1699" s="6">
        <f>Table1[[#This Row],[Profit]]/Table1[[#This Row],[Sales]]</f>
        <v>9.091321782552772E-2</v>
      </c>
      <c r="V1699" t="s">
        <v>15146</v>
      </c>
      <c r="W1699" t="s">
        <v>15412</v>
      </c>
    </row>
    <row r="1700" spans="1:23" x14ac:dyDescent="0.25">
      <c r="A1700" t="s">
        <v>1718</v>
      </c>
      <c r="B1700" s="1">
        <v>44974</v>
      </c>
      <c r="C1700" s="1" t="str">
        <f>TEXT(Table1[[#This Row],[Order Date]],"YYYY")</f>
        <v>2023</v>
      </c>
      <c r="D1700" s="1" t="str">
        <f>TEXT(Table1[[#This Row],[Order Date]],"MMM")</f>
        <v>Feb</v>
      </c>
      <c r="E1700" t="s">
        <v>6701</v>
      </c>
      <c r="F1700" t="s">
        <v>9862</v>
      </c>
      <c r="G1700" t="s">
        <v>9866</v>
      </c>
      <c r="H1700" t="s">
        <v>9870</v>
      </c>
      <c r="I1700" t="s">
        <v>10022</v>
      </c>
      <c r="J1700" t="s">
        <v>10138</v>
      </c>
      <c r="K1700" t="s">
        <v>11767</v>
      </c>
      <c r="L1700" t="s">
        <v>14446</v>
      </c>
      <c r="M1700" t="s">
        <v>14453</v>
      </c>
      <c r="N1700" t="s">
        <v>14725</v>
      </c>
      <c r="O1700">
        <v>4</v>
      </c>
      <c r="P1700">
        <v>471.5</v>
      </c>
      <c r="Q1700" s="3">
        <v>0.1</v>
      </c>
      <c r="R1700">
        <v>43.74</v>
      </c>
      <c r="S1700">
        <v>1697.4</v>
      </c>
      <c r="T1700">
        <v>84.14</v>
      </c>
      <c r="U1700" s="6">
        <f>Table1[[#This Row],[Profit]]/Table1[[#This Row],[Sales]]</f>
        <v>4.9569930481913514E-2</v>
      </c>
      <c r="V1700" t="s">
        <v>15146</v>
      </c>
      <c r="W1700" t="s">
        <v>15413</v>
      </c>
    </row>
    <row r="1701" spans="1:23" x14ac:dyDescent="0.25">
      <c r="A1701" t="s">
        <v>1719</v>
      </c>
      <c r="B1701" s="1">
        <v>45101</v>
      </c>
      <c r="C1701" s="1" t="str">
        <f>TEXT(Table1[[#This Row],[Order Date]],"YYYY")</f>
        <v>2023</v>
      </c>
      <c r="D1701" s="1" t="str">
        <f>TEXT(Table1[[#This Row],[Order Date]],"MMM")</f>
        <v>Jun</v>
      </c>
      <c r="E1701" t="s">
        <v>6702</v>
      </c>
      <c r="F1701" t="s">
        <v>9862</v>
      </c>
      <c r="G1701" t="s">
        <v>9865</v>
      </c>
      <c r="H1701" t="s">
        <v>9869</v>
      </c>
      <c r="I1701" t="s">
        <v>10098</v>
      </c>
      <c r="J1701" t="s">
        <v>10136</v>
      </c>
      <c r="K1701" t="s">
        <v>10527</v>
      </c>
      <c r="L1701" t="s">
        <v>14444</v>
      </c>
      <c r="M1701" t="s">
        <v>14454</v>
      </c>
      <c r="N1701" t="s">
        <v>14870</v>
      </c>
      <c r="O1701">
        <v>2</v>
      </c>
      <c r="P1701">
        <v>646.42999999999995</v>
      </c>
      <c r="Q1701" s="3">
        <v>0.25</v>
      </c>
      <c r="R1701">
        <v>22.41</v>
      </c>
      <c r="S1701">
        <v>969.64</v>
      </c>
      <c r="T1701">
        <v>235.74</v>
      </c>
      <c r="U1701" s="6">
        <f>Table1[[#This Row],[Profit]]/Table1[[#This Row],[Sales]]</f>
        <v>0.24312115836805415</v>
      </c>
      <c r="V1701" t="s">
        <v>15411</v>
      </c>
      <c r="W1701" t="s">
        <v>15414</v>
      </c>
    </row>
    <row r="1702" spans="1:23" x14ac:dyDescent="0.25">
      <c r="A1702" t="s">
        <v>1720</v>
      </c>
      <c r="B1702" s="1">
        <v>45162</v>
      </c>
      <c r="C1702" s="1" t="str">
        <f>TEXT(Table1[[#This Row],[Order Date]],"YYYY")</f>
        <v>2023</v>
      </c>
      <c r="D1702" s="1" t="str">
        <f>TEXT(Table1[[#This Row],[Order Date]],"MMM")</f>
        <v>Aug</v>
      </c>
      <c r="E1702" t="s">
        <v>6703</v>
      </c>
      <c r="F1702" t="s">
        <v>9863</v>
      </c>
      <c r="G1702" t="s">
        <v>9865</v>
      </c>
      <c r="H1702" t="s">
        <v>9871</v>
      </c>
      <c r="I1702" t="s">
        <v>9937</v>
      </c>
      <c r="J1702" t="s">
        <v>10155</v>
      </c>
      <c r="K1702" t="s">
        <v>11493</v>
      </c>
      <c r="L1702" t="s">
        <v>14444</v>
      </c>
      <c r="M1702" t="s">
        <v>14447</v>
      </c>
      <c r="N1702" t="s">
        <v>14614</v>
      </c>
      <c r="O1702">
        <v>1</v>
      </c>
      <c r="P1702">
        <v>300.72000000000003</v>
      </c>
      <c r="Q1702" s="3">
        <v>0.14000000000000001</v>
      </c>
      <c r="R1702">
        <v>20.309999999999999</v>
      </c>
      <c r="S1702">
        <v>258.62</v>
      </c>
      <c r="T1702">
        <v>30.14</v>
      </c>
      <c r="U1702" s="6">
        <f>Table1[[#This Row],[Profit]]/Table1[[#This Row],[Sales]]</f>
        <v>0.11654164411105096</v>
      </c>
      <c r="V1702" t="s">
        <v>15146</v>
      </c>
      <c r="W1702" t="s">
        <v>14886</v>
      </c>
    </row>
    <row r="1703" spans="1:23" x14ac:dyDescent="0.25">
      <c r="A1703" t="s">
        <v>1721</v>
      </c>
      <c r="B1703" s="1">
        <v>45147</v>
      </c>
      <c r="C1703" s="1" t="str">
        <f>TEXT(Table1[[#This Row],[Order Date]],"YYYY")</f>
        <v>2023</v>
      </c>
      <c r="D1703" s="1" t="str">
        <f>TEXT(Table1[[#This Row],[Order Date]],"MMM")</f>
        <v>Aug</v>
      </c>
      <c r="E1703" t="s">
        <v>6704</v>
      </c>
      <c r="F1703" t="s">
        <v>9863</v>
      </c>
      <c r="G1703" t="s">
        <v>9864</v>
      </c>
      <c r="H1703" t="s">
        <v>9868</v>
      </c>
      <c r="I1703" t="s">
        <v>9923</v>
      </c>
      <c r="J1703" t="s">
        <v>10159</v>
      </c>
      <c r="K1703" t="s">
        <v>10950</v>
      </c>
      <c r="L1703" t="s">
        <v>14444</v>
      </c>
      <c r="M1703" t="s">
        <v>14447</v>
      </c>
      <c r="N1703" t="s">
        <v>14463</v>
      </c>
      <c r="O1703">
        <v>7</v>
      </c>
      <c r="P1703">
        <v>20.95</v>
      </c>
      <c r="Q1703" s="3">
        <v>0.11</v>
      </c>
      <c r="R1703">
        <v>30.12</v>
      </c>
      <c r="S1703">
        <v>130.52000000000001</v>
      </c>
      <c r="T1703">
        <v>22.64</v>
      </c>
      <c r="U1703" s="6">
        <f>Table1[[#This Row],[Profit]]/Table1[[#This Row],[Sales]]</f>
        <v>0.17346000612932883</v>
      </c>
      <c r="V1703" t="s">
        <v>15410</v>
      </c>
      <c r="W1703" t="s">
        <v>14886</v>
      </c>
    </row>
    <row r="1704" spans="1:23" x14ac:dyDescent="0.25">
      <c r="A1704" t="s">
        <v>1722</v>
      </c>
      <c r="B1704" s="1">
        <v>45321</v>
      </c>
      <c r="C1704" s="1" t="str">
        <f>TEXT(Table1[[#This Row],[Order Date]],"YYYY")</f>
        <v>2024</v>
      </c>
      <c r="D1704" s="1" t="str">
        <f>TEXT(Table1[[#This Row],[Order Date]],"MMM")</f>
        <v>Jan</v>
      </c>
      <c r="E1704" t="s">
        <v>6705</v>
      </c>
      <c r="F1704" t="s">
        <v>9861</v>
      </c>
      <c r="G1704" t="s">
        <v>9866</v>
      </c>
      <c r="H1704" t="s">
        <v>9868</v>
      </c>
      <c r="I1704" t="s">
        <v>9966</v>
      </c>
      <c r="J1704" t="s">
        <v>10119</v>
      </c>
      <c r="K1704" t="s">
        <v>11066</v>
      </c>
      <c r="L1704" t="s">
        <v>14444</v>
      </c>
      <c r="M1704" t="s">
        <v>14454</v>
      </c>
      <c r="N1704" t="s">
        <v>15116</v>
      </c>
      <c r="O1704">
        <v>9</v>
      </c>
      <c r="P1704">
        <v>118.65</v>
      </c>
      <c r="Q1704" s="3">
        <v>0.26</v>
      </c>
      <c r="R1704">
        <v>36.07</v>
      </c>
      <c r="S1704">
        <v>790.21</v>
      </c>
      <c r="T1704">
        <v>37.9</v>
      </c>
      <c r="U1704" s="6">
        <f>Table1[[#This Row],[Profit]]/Table1[[#This Row],[Sales]]</f>
        <v>4.7961934169398007E-2</v>
      </c>
      <c r="V1704" t="s">
        <v>15146</v>
      </c>
      <c r="W1704" t="s">
        <v>15414</v>
      </c>
    </row>
    <row r="1705" spans="1:23" x14ac:dyDescent="0.25">
      <c r="A1705" t="s">
        <v>1723</v>
      </c>
      <c r="B1705" s="1">
        <v>45557</v>
      </c>
      <c r="C1705" s="1" t="str">
        <f>TEXT(Table1[[#This Row],[Order Date]],"YYYY")</f>
        <v>2024</v>
      </c>
      <c r="D1705" s="1" t="str">
        <f>TEXT(Table1[[#This Row],[Order Date]],"MMM")</f>
        <v>Sep</v>
      </c>
      <c r="E1705" t="s">
        <v>6706</v>
      </c>
      <c r="F1705" t="s">
        <v>9862</v>
      </c>
      <c r="G1705" t="s">
        <v>9864</v>
      </c>
      <c r="H1705" t="s">
        <v>9867</v>
      </c>
      <c r="I1705" t="s">
        <v>10079</v>
      </c>
      <c r="J1705" t="s">
        <v>10144</v>
      </c>
      <c r="K1705" t="s">
        <v>11388</v>
      </c>
      <c r="L1705" t="s">
        <v>14444</v>
      </c>
      <c r="M1705" t="s">
        <v>14447</v>
      </c>
      <c r="N1705" t="s">
        <v>15200</v>
      </c>
      <c r="O1705">
        <v>1</v>
      </c>
      <c r="P1705">
        <v>489.01</v>
      </c>
      <c r="Q1705" s="3">
        <v>0.19</v>
      </c>
      <c r="R1705">
        <v>27.1</v>
      </c>
      <c r="S1705">
        <v>396.1</v>
      </c>
      <c r="T1705">
        <v>118.41</v>
      </c>
      <c r="U1705" s="6">
        <f>Table1[[#This Row],[Profit]]/Table1[[#This Row],[Sales]]</f>
        <v>0.29893966170159048</v>
      </c>
      <c r="V1705" t="s">
        <v>15411</v>
      </c>
      <c r="W1705" t="s">
        <v>14886</v>
      </c>
    </row>
    <row r="1706" spans="1:23" x14ac:dyDescent="0.25">
      <c r="A1706" t="s">
        <v>1724</v>
      </c>
      <c r="B1706" s="1">
        <v>45667</v>
      </c>
      <c r="C1706" s="1" t="str">
        <f>TEXT(Table1[[#This Row],[Order Date]],"YYYY")</f>
        <v>2025</v>
      </c>
      <c r="D1706" s="1" t="str">
        <f>TEXT(Table1[[#This Row],[Order Date]],"MMM")</f>
        <v>Jan</v>
      </c>
      <c r="E1706" t="s">
        <v>6707</v>
      </c>
      <c r="F1706" t="s">
        <v>9863</v>
      </c>
      <c r="G1706" t="s">
        <v>9864</v>
      </c>
      <c r="H1706" t="s">
        <v>9867</v>
      </c>
      <c r="I1706" t="s">
        <v>9945</v>
      </c>
      <c r="J1706" t="s">
        <v>10131</v>
      </c>
      <c r="K1706" t="s">
        <v>11768</v>
      </c>
      <c r="L1706" t="s">
        <v>14444</v>
      </c>
      <c r="M1706" t="s">
        <v>14454</v>
      </c>
      <c r="N1706" t="s">
        <v>14634</v>
      </c>
      <c r="O1706">
        <v>5</v>
      </c>
      <c r="P1706">
        <v>426.63</v>
      </c>
      <c r="Q1706" s="3">
        <v>0.04</v>
      </c>
      <c r="R1706">
        <v>5.14</v>
      </c>
      <c r="S1706">
        <v>2047.82</v>
      </c>
      <c r="T1706">
        <v>318.89999999999998</v>
      </c>
      <c r="U1706" s="6">
        <f>Table1[[#This Row],[Profit]]/Table1[[#This Row],[Sales]]</f>
        <v>0.15572657753122832</v>
      </c>
      <c r="V1706" t="s">
        <v>15409</v>
      </c>
      <c r="W1706" t="s">
        <v>14886</v>
      </c>
    </row>
    <row r="1707" spans="1:23" x14ac:dyDescent="0.25">
      <c r="A1707" t="s">
        <v>1725</v>
      </c>
      <c r="B1707" s="1">
        <v>45096</v>
      </c>
      <c r="C1707" s="1" t="str">
        <f>TEXT(Table1[[#This Row],[Order Date]],"YYYY")</f>
        <v>2023</v>
      </c>
      <c r="D1707" s="1" t="str">
        <f>TEXT(Table1[[#This Row],[Order Date]],"MMM")</f>
        <v>Jun</v>
      </c>
      <c r="E1707" t="s">
        <v>6708</v>
      </c>
      <c r="F1707" t="s">
        <v>9862</v>
      </c>
      <c r="G1707" t="s">
        <v>9866</v>
      </c>
      <c r="H1707" t="s">
        <v>9870</v>
      </c>
      <c r="I1707" t="s">
        <v>10073</v>
      </c>
      <c r="J1707" t="s">
        <v>10135</v>
      </c>
      <c r="K1707" t="s">
        <v>11769</v>
      </c>
      <c r="L1707" t="s">
        <v>14446</v>
      </c>
      <c r="M1707" t="s">
        <v>14453</v>
      </c>
      <c r="N1707" t="s">
        <v>14723</v>
      </c>
      <c r="O1707">
        <v>2</v>
      </c>
      <c r="P1707">
        <v>780.56</v>
      </c>
      <c r="Q1707" s="3">
        <v>0.2</v>
      </c>
      <c r="R1707">
        <v>47.4</v>
      </c>
      <c r="S1707">
        <v>1248.9000000000001</v>
      </c>
      <c r="T1707">
        <v>197.77</v>
      </c>
      <c r="U1707" s="6">
        <f>Table1[[#This Row],[Profit]]/Table1[[#This Row],[Sales]]</f>
        <v>0.15835535271038514</v>
      </c>
      <c r="V1707" t="s">
        <v>15409</v>
      </c>
      <c r="W1707" t="s">
        <v>14886</v>
      </c>
    </row>
    <row r="1708" spans="1:23" x14ac:dyDescent="0.25">
      <c r="A1708" t="s">
        <v>1726</v>
      </c>
      <c r="B1708" s="1">
        <v>44932</v>
      </c>
      <c r="C1708" s="1" t="str">
        <f>TEXT(Table1[[#This Row],[Order Date]],"YYYY")</f>
        <v>2023</v>
      </c>
      <c r="D1708" s="1" t="str">
        <f>TEXT(Table1[[#This Row],[Order Date]],"MMM")</f>
        <v>Jan</v>
      </c>
      <c r="E1708" t="s">
        <v>6709</v>
      </c>
      <c r="F1708" t="s">
        <v>9862</v>
      </c>
      <c r="G1708" t="s">
        <v>9866</v>
      </c>
      <c r="H1708" t="s">
        <v>9871</v>
      </c>
      <c r="I1708" t="s">
        <v>10009</v>
      </c>
      <c r="J1708" t="s">
        <v>10155</v>
      </c>
      <c r="K1708" t="s">
        <v>11770</v>
      </c>
      <c r="L1708" t="s">
        <v>14446</v>
      </c>
      <c r="M1708" t="s">
        <v>14453</v>
      </c>
      <c r="N1708" t="s">
        <v>14643</v>
      </c>
      <c r="O1708">
        <v>6</v>
      </c>
      <c r="P1708">
        <v>417.02</v>
      </c>
      <c r="Q1708" s="3">
        <v>0.26</v>
      </c>
      <c r="R1708">
        <v>6</v>
      </c>
      <c r="S1708">
        <v>1851.57</v>
      </c>
      <c r="T1708">
        <v>-75.81</v>
      </c>
      <c r="U1708" s="6">
        <f>Table1[[#This Row],[Profit]]/Table1[[#This Row],[Sales]]</f>
        <v>-4.0943631620732675E-2</v>
      </c>
      <c r="V1708" t="s">
        <v>15146</v>
      </c>
      <c r="W1708" t="s">
        <v>15412</v>
      </c>
    </row>
    <row r="1709" spans="1:23" x14ac:dyDescent="0.25">
      <c r="A1709" t="s">
        <v>1727</v>
      </c>
      <c r="B1709" s="1">
        <v>45149</v>
      </c>
      <c r="C1709" s="1" t="str">
        <f>TEXT(Table1[[#This Row],[Order Date]],"YYYY")</f>
        <v>2023</v>
      </c>
      <c r="D1709" s="1" t="str">
        <f>TEXT(Table1[[#This Row],[Order Date]],"MMM")</f>
        <v>Aug</v>
      </c>
      <c r="E1709" t="s">
        <v>6147</v>
      </c>
      <c r="F1709" t="s">
        <v>9861</v>
      </c>
      <c r="G1709" t="s">
        <v>9864</v>
      </c>
      <c r="H1709" t="s">
        <v>9871</v>
      </c>
      <c r="I1709" t="s">
        <v>10000</v>
      </c>
      <c r="J1709" t="s">
        <v>10134</v>
      </c>
      <c r="K1709" t="s">
        <v>11771</v>
      </c>
      <c r="L1709" t="s">
        <v>14445</v>
      </c>
      <c r="M1709" t="s">
        <v>14452</v>
      </c>
      <c r="N1709" t="s">
        <v>15228</v>
      </c>
      <c r="O1709">
        <v>6</v>
      </c>
      <c r="P1709">
        <v>759.37</v>
      </c>
      <c r="Q1709" s="3">
        <v>0.11</v>
      </c>
      <c r="R1709">
        <v>23.27</v>
      </c>
      <c r="S1709">
        <v>4055.04</v>
      </c>
      <c r="T1709">
        <v>405.82</v>
      </c>
      <c r="U1709" s="6">
        <f>Table1[[#This Row],[Profit]]/Table1[[#This Row],[Sales]]</f>
        <v>0.10007792771464646</v>
      </c>
      <c r="V1709" t="s">
        <v>15409</v>
      </c>
      <c r="W1709" t="s">
        <v>15414</v>
      </c>
    </row>
    <row r="1710" spans="1:23" x14ac:dyDescent="0.25">
      <c r="A1710" t="s">
        <v>1728</v>
      </c>
      <c r="B1710" s="1">
        <v>45137</v>
      </c>
      <c r="C1710" s="1" t="str">
        <f>TEXT(Table1[[#This Row],[Order Date]],"YYYY")</f>
        <v>2023</v>
      </c>
      <c r="D1710" s="1" t="str">
        <f>TEXT(Table1[[#This Row],[Order Date]],"MMM")</f>
        <v>Jul</v>
      </c>
      <c r="E1710" t="s">
        <v>6710</v>
      </c>
      <c r="F1710" t="s">
        <v>9863</v>
      </c>
      <c r="G1710" t="s">
        <v>9866</v>
      </c>
      <c r="H1710" t="s">
        <v>9871</v>
      </c>
      <c r="I1710" t="s">
        <v>9934</v>
      </c>
      <c r="J1710" t="s">
        <v>10115</v>
      </c>
      <c r="K1710" t="s">
        <v>11772</v>
      </c>
      <c r="L1710" t="s">
        <v>14445</v>
      </c>
      <c r="M1710" t="s">
        <v>14452</v>
      </c>
      <c r="N1710" t="s">
        <v>8</v>
      </c>
      <c r="O1710">
        <v>2</v>
      </c>
      <c r="P1710">
        <v>770.77</v>
      </c>
      <c r="Q1710" s="3">
        <v>0.1</v>
      </c>
      <c r="R1710">
        <v>37.090000000000003</v>
      </c>
      <c r="S1710">
        <v>1387.39</v>
      </c>
      <c r="T1710">
        <v>223.7</v>
      </c>
      <c r="U1710" s="6">
        <f>Table1[[#This Row],[Profit]]/Table1[[#This Row],[Sales]]</f>
        <v>0.16123800805829649</v>
      </c>
      <c r="V1710" t="s">
        <v>15411</v>
      </c>
      <c r="W1710" t="s">
        <v>15413</v>
      </c>
    </row>
    <row r="1711" spans="1:23" x14ac:dyDescent="0.25">
      <c r="A1711" t="s">
        <v>1729</v>
      </c>
      <c r="B1711" s="1">
        <v>45359</v>
      </c>
      <c r="C1711" s="1" t="str">
        <f>TEXT(Table1[[#This Row],[Order Date]],"YYYY")</f>
        <v>2024</v>
      </c>
      <c r="D1711" s="1" t="str">
        <f>TEXT(Table1[[#This Row],[Order Date]],"MMM")</f>
        <v>Mar</v>
      </c>
      <c r="E1711" t="s">
        <v>6711</v>
      </c>
      <c r="F1711" t="s">
        <v>9861</v>
      </c>
      <c r="G1711" t="s">
        <v>9864</v>
      </c>
      <c r="H1711" t="s">
        <v>9870</v>
      </c>
      <c r="I1711" t="s">
        <v>10041</v>
      </c>
      <c r="J1711" t="s">
        <v>10139</v>
      </c>
      <c r="K1711" t="s">
        <v>11773</v>
      </c>
      <c r="L1711" t="s">
        <v>14445</v>
      </c>
      <c r="M1711" t="s">
        <v>14451</v>
      </c>
      <c r="N1711" t="s">
        <v>14991</v>
      </c>
      <c r="O1711">
        <v>3</v>
      </c>
      <c r="P1711">
        <v>15.6</v>
      </c>
      <c r="Q1711" s="3">
        <v>0.11</v>
      </c>
      <c r="R1711">
        <v>28.3</v>
      </c>
      <c r="S1711">
        <v>41.65</v>
      </c>
      <c r="T1711">
        <v>0.52</v>
      </c>
      <c r="U1711" s="6">
        <f>Table1[[#This Row],[Profit]]/Table1[[#This Row],[Sales]]</f>
        <v>1.248499399759904E-2</v>
      </c>
      <c r="V1711" t="s">
        <v>15410</v>
      </c>
      <c r="W1711" t="s">
        <v>15412</v>
      </c>
    </row>
    <row r="1712" spans="1:23" x14ac:dyDescent="0.25">
      <c r="A1712" t="s">
        <v>1730</v>
      </c>
      <c r="B1712" s="1">
        <v>45328</v>
      </c>
      <c r="C1712" s="1" t="str">
        <f>TEXT(Table1[[#This Row],[Order Date]],"YYYY")</f>
        <v>2024</v>
      </c>
      <c r="D1712" s="1" t="str">
        <f>TEXT(Table1[[#This Row],[Order Date]],"MMM")</f>
        <v>Feb</v>
      </c>
      <c r="E1712" t="s">
        <v>6712</v>
      </c>
      <c r="F1712" t="s">
        <v>9861</v>
      </c>
      <c r="G1712" t="s">
        <v>9866</v>
      </c>
      <c r="H1712" t="s">
        <v>9869</v>
      </c>
      <c r="I1712" t="s">
        <v>9974</v>
      </c>
      <c r="J1712" t="s">
        <v>10150</v>
      </c>
      <c r="K1712" t="s">
        <v>10291</v>
      </c>
      <c r="L1712" t="s">
        <v>14445</v>
      </c>
      <c r="M1712" t="s">
        <v>14451</v>
      </c>
      <c r="N1712" t="s">
        <v>14883</v>
      </c>
      <c r="O1712">
        <v>7</v>
      </c>
      <c r="P1712">
        <v>256.72000000000003</v>
      </c>
      <c r="Q1712" s="3">
        <v>0.12</v>
      </c>
      <c r="R1712">
        <v>21.54</v>
      </c>
      <c r="S1712">
        <v>1581.4</v>
      </c>
      <c r="T1712">
        <v>-56.73</v>
      </c>
      <c r="U1712" s="6">
        <f>Table1[[#This Row],[Profit]]/Table1[[#This Row],[Sales]]</f>
        <v>-3.5873276843303395E-2</v>
      </c>
      <c r="V1712" t="s">
        <v>15410</v>
      </c>
      <c r="W1712" t="s">
        <v>15414</v>
      </c>
    </row>
    <row r="1713" spans="1:23" x14ac:dyDescent="0.25">
      <c r="A1713" t="s">
        <v>1731</v>
      </c>
      <c r="B1713" s="1">
        <v>45649</v>
      </c>
      <c r="C1713" s="1" t="str">
        <f>TEXT(Table1[[#This Row],[Order Date]],"YYYY")</f>
        <v>2024</v>
      </c>
      <c r="D1713" s="1" t="str">
        <f>TEXT(Table1[[#This Row],[Order Date]],"MMM")</f>
        <v>Dec</v>
      </c>
      <c r="E1713" t="s">
        <v>6713</v>
      </c>
      <c r="F1713" t="s">
        <v>9861</v>
      </c>
      <c r="G1713" t="s">
        <v>9866</v>
      </c>
      <c r="H1713" t="s">
        <v>9871</v>
      </c>
      <c r="I1713" t="s">
        <v>10066</v>
      </c>
      <c r="J1713" t="s">
        <v>10159</v>
      </c>
      <c r="K1713" t="s">
        <v>11774</v>
      </c>
      <c r="L1713" t="s">
        <v>14444</v>
      </c>
      <c r="M1713" t="s">
        <v>14447</v>
      </c>
      <c r="N1713" t="s">
        <v>14941</v>
      </c>
      <c r="O1713">
        <v>7</v>
      </c>
      <c r="P1713">
        <v>376.69</v>
      </c>
      <c r="Q1713" s="3">
        <v>0.23</v>
      </c>
      <c r="R1713">
        <v>19.989999999999998</v>
      </c>
      <c r="S1713">
        <v>2030.36</v>
      </c>
      <c r="T1713">
        <v>7.4</v>
      </c>
      <c r="U1713" s="6">
        <f>Table1[[#This Row],[Profit]]/Table1[[#This Row],[Sales]]</f>
        <v>3.6446738509426902E-3</v>
      </c>
      <c r="V1713" t="s">
        <v>15146</v>
      </c>
      <c r="W1713" t="s">
        <v>15414</v>
      </c>
    </row>
    <row r="1714" spans="1:23" x14ac:dyDescent="0.25">
      <c r="A1714" t="s">
        <v>1732</v>
      </c>
      <c r="B1714" s="1">
        <v>45857</v>
      </c>
      <c r="C1714" s="1" t="str">
        <f>TEXT(Table1[[#This Row],[Order Date]],"YYYY")</f>
        <v>2025</v>
      </c>
      <c r="D1714" s="1" t="str">
        <f>TEXT(Table1[[#This Row],[Order Date]],"MMM")</f>
        <v>Jul</v>
      </c>
      <c r="E1714" t="s">
        <v>6714</v>
      </c>
      <c r="F1714" t="s">
        <v>9863</v>
      </c>
      <c r="G1714" t="s">
        <v>9865</v>
      </c>
      <c r="H1714" t="s">
        <v>9869</v>
      </c>
      <c r="I1714" t="s">
        <v>9902</v>
      </c>
      <c r="J1714" t="s">
        <v>10156</v>
      </c>
      <c r="K1714" t="s">
        <v>11775</v>
      </c>
      <c r="L1714" t="s">
        <v>14446</v>
      </c>
      <c r="M1714" t="s">
        <v>14450</v>
      </c>
      <c r="N1714" t="s">
        <v>15268</v>
      </c>
      <c r="O1714">
        <v>5</v>
      </c>
      <c r="P1714">
        <v>774.23</v>
      </c>
      <c r="Q1714" s="3">
        <v>0.12</v>
      </c>
      <c r="R1714">
        <v>38.96</v>
      </c>
      <c r="S1714">
        <v>3406.61</v>
      </c>
      <c r="T1714">
        <v>632.39</v>
      </c>
      <c r="U1714" s="6">
        <f>Table1[[#This Row],[Profit]]/Table1[[#This Row],[Sales]]</f>
        <v>0.18563616028838051</v>
      </c>
      <c r="V1714" t="s">
        <v>15410</v>
      </c>
      <c r="W1714" t="s">
        <v>15413</v>
      </c>
    </row>
    <row r="1715" spans="1:23" x14ac:dyDescent="0.25">
      <c r="A1715" t="s">
        <v>1733</v>
      </c>
      <c r="B1715" s="1">
        <v>45183</v>
      </c>
      <c r="C1715" s="1" t="str">
        <f>TEXT(Table1[[#This Row],[Order Date]],"YYYY")</f>
        <v>2023</v>
      </c>
      <c r="D1715" s="1" t="str">
        <f>TEXT(Table1[[#This Row],[Order Date]],"MMM")</f>
        <v>Sep</v>
      </c>
      <c r="E1715" t="s">
        <v>6715</v>
      </c>
      <c r="F1715" t="s">
        <v>9861</v>
      </c>
      <c r="G1715" t="s">
        <v>9866</v>
      </c>
      <c r="H1715" t="s">
        <v>9868</v>
      </c>
      <c r="I1715" t="s">
        <v>9886</v>
      </c>
      <c r="J1715" t="s">
        <v>10119</v>
      </c>
      <c r="K1715" t="s">
        <v>11776</v>
      </c>
      <c r="L1715" t="s">
        <v>14445</v>
      </c>
      <c r="M1715" t="s">
        <v>14449</v>
      </c>
      <c r="N1715" t="s">
        <v>14800</v>
      </c>
      <c r="O1715">
        <v>1</v>
      </c>
      <c r="P1715">
        <v>179.11</v>
      </c>
      <c r="Q1715" s="3">
        <v>0.21</v>
      </c>
      <c r="R1715">
        <v>15.19</v>
      </c>
      <c r="S1715">
        <v>141.5</v>
      </c>
      <c r="T1715">
        <v>-2.66</v>
      </c>
      <c r="U1715" s="6">
        <f>Table1[[#This Row],[Profit]]/Table1[[#This Row],[Sales]]</f>
        <v>-1.8798586572438162E-2</v>
      </c>
      <c r="V1715" t="s">
        <v>15411</v>
      </c>
      <c r="W1715" t="s">
        <v>15414</v>
      </c>
    </row>
    <row r="1716" spans="1:23" x14ac:dyDescent="0.25">
      <c r="A1716" t="s">
        <v>1734</v>
      </c>
      <c r="B1716" s="1">
        <v>44894</v>
      </c>
      <c r="C1716" s="1" t="str">
        <f>TEXT(Table1[[#This Row],[Order Date]],"YYYY")</f>
        <v>2022</v>
      </c>
      <c r="D1716" s="1" t="str">
        <f>TEXT(Table1[[#This Row],[Order Date]],"MMM")</f>
        <v>Nov</v>
      </c>
      <c r="E1716" t="s">
        <v>6716</v>
      </c>
      <c r="F1716" t="s">
        <v>9863</v>
      </c>
      <c r="G1716" t="s">
        <v>9866</v>
      </c>
      <c r="H1716" t="s">
        <v>9871</v>
      </c>
      <c r="I1716" t="s">
        <v>9921</v>
      </c>
      <c r="J1716" t="s">
        <v>10150</v>
      </c>
      <c r="K1716" t="s">
        <v>11777</v>
      </c>
      <c r="L1716" t="s">
        <v>14446</v>
      </c>
      <c r="M1716" t="s">
        <v>14453</v>
      </c>
      <c r="N1716" t="s">
        <v>14826</v>
      </c>
      <c r="O1716">
        <v>8</v>
      </c>
      <c r="P1716">
        <v>534.02</v>
      </c>
      <c r="Q1716" s="3">
        <v>0.16</v>
      </c>
      <c r="R1716">
        <v>44.08</v>
      </c>
      <c r="S1716">
        <v>3588.61</v>
      </c>
      <c r="T1716">
        <v>28.99</v>
      </c>
      <c r="U1716" s="6">
        <f>Table1[[#This Row],[Profit]]/Table1[[#This Row],[Sales]]</f>
        <v>8.0783367376226437E-3</v>
      </c>
      <c r="V1716" t="s">
        <v>15146</v>
      </c>
      <c r="W1716" t="s">
        <v>15412</v>
      </c>
    </row>
    <row r="1717" spans="1:23" x14ac:dyDescent="0.25">
      <c r="A1717" t="s">
        <v>1735</v>
      </c>
      <c r="B1717" s="1">
        <v>45882</v>
      </c>
      <c r="C1717" s="1" t="str">
        <f>TEXT(Table1[[#This Row],[Order Date]],"YYYY")</f>
        <v>2025</v>
      </c>
      <c r="D1717" s="1" t="str">
        <f>TEXT(Table1[[#This Row],[Order Date]],"MMM")</f>
        <v>Aug</v>
      </c>
      <c r="E1717" t="s">
        <v>6717</v>
      </c>
      <c r="F1717" t="s">
        <v>9862</v>
      </c>
      <c r="G1717" t="s">
        <v>9864</v>
      </c>
      <c r="H1717" t="s">
        <v>9869</v>
      </c>
      <c r="I1717" t="s">
        <v>10110</v>
      </c>
      <c r="J1717" t="s">
        <v>10131</v>
      </c>
      <c r="K1717" t="s">
        <v>11778</v>
      </c>
      <c r="L1717" t="s">
        <v>14444</v>
      </c>
      <c r="M1717" t="s">
        <v>14454</v>
      </c>
      <c r="N1717" t="s">
        <v>14513</v>
      </c>
      <c r="O1717">
        <v>1</v>
      </c>
      <c r="P1717">
        <v>311.97000000000003</v>
      </c>
      <c r="Q1717" s="3">
        <v>0.28999999999999998</v>
      </c>
      <c r="R1717">
        <v>5.53</v>
      </c>
      <c r="S1717">
        <v>221.5</v>
      </c>
      <c r="T1717">
        <v>-5.95</v>
      </c>
      <c r="U1717" s="6">
        <f>Table1[[#This Row],[Profit]]/Table1[[#This Row],[Sales]]</f>
        <v>-2.6862302483069977E-2</v>
      </c>
      <c r="V1717" t="s">
        <v>15409</v>
      </c>
      <c r="W1717" t="s">
        <v>15413</v>
      </c>
    </row>
    <row r="1718" spans="1:23" x14ac:dyDescent="0.25">
      <c r="A1718" t="s">
        <v>1736</v>
      </c>
      <c r="B1718" s="1">
        <v>45090</v>
      </c>
      <c r="C1718" s="1" t="str">
        <f>TEXT(Table1[[#This Row],[Order Date]],"YYYY")</f>
        <v>2023</v>
      </c>
      <c r="D1718" s="1" t="str">
        <f>TEXT(Table1[[#This Row],[Order Date]],"MMM")</f>
        <v>Jun</v>
      </c>
      <c r="E1718" t="s">
        <v>6718</v>
      </c>
      <c r="F1718" t="s">
        <v>9863</v>
      </c>
      <c r="G1718" t="s">
        <v>9865</v>
      </c>
      <c r="H1718" t="s">
        <v>9867</v>
      </c>
      <c r="I1718" t="s">
        <v>9981</v>
      </c>
      <c r="J1718" t="s">
        <v>10140</v>
      </c>
      <c r="K1718" t="s">
        <v>11779</v>
      </c>
      <c r="L1718" t="s">
        <v>14445</v>
      </c>
      <c r="M1718" t="s">
        <v>14449</v>
      </c>
      <c r="N1718" t="s">
        <v>14839</v>
      </c>
      <c r="O1718">
        <v>2</v>
      </c>
      <c r="P1718">
        <v>306.26</v>
      </c>
      <c r="Q1718" s="3">
        <v>0.06</v>
      </c>
      <c r="R1718">
        <v>23.24</v>
      </c>
      <c r="S1718">
        <v>575.77</v>
      </c>
      <c r="T1718">
        <v>85.8</v>
      </c>
      <c r="U1718" s="6">
        <f>Table1[[#This Row],[Profit]]/Table1[[#This Row],[Sales]]</f>
        <v>0.14901783698351773</v>
      </c>
      <c r="V1718" t="s">
        <v>15410</v>
      </c>
      <c r="W1718" t="s">
        <v>15413</v>
      </c>
    </row>
    <row r="1719" spans="1:23" x14ac:dyDescent="0.25">
      <c r="A1719" t="s">
        <v>1737</v>
      </c>
      <c r="B1719" s="1">
        <v>45898</v>
      </c>
      <c r="C1719" s="1" t="str">
        <f>TEXT(Table1[[#This Row],[Order Date]],"YYYY")</f>
        <v>2025</v>
      </c>
      <c r="D1719" s="1" t="str">
        <f>TEXT(Table1[[#This Row],[Order Date]],"MMM")</f>
        <v>Aug</v>
      </c>
      <c r="E1719" t="s">
        <v>6719</v>
      </c>
      <c r="F1719" t="s">
        <v>9863</v>
      </c>
      <c r="G1719" t="s">
        <v>9866</v>
      </c>
      <c r="H1719" t="s">
        <v>9869</v>
      </c>
      <c r="I1719" t="s">
        <v>9888</v>
      </c>
      <c r="J1719" t="s">
        <v>10125</v>
      </c>
      <c r="K1719" t="s">
        <v>11780</v>
      </c>
      <c r="L1719" t="s">
        <v>14444</v>
      </c>
      <c r="M1719" t="s">
        <v>14447</v>
      </c>
      <c r="N1719" t="s">
        <v>14748</v>
      </c>
      <c r="O1719">
        <v>8</v>
      </c>
      <c r="P1719">
        <v>547.29</v>
      </c>
      <c r="Q1719" s="3">
        <v>0.25</v>
      </c>
      <c r="R1719">
        <v>33.880000000000003</v>
      </c>
      <c r="S1719">
        <v>3283.74</v>
      </c>
      <c r="T1719">
        <v>607.44000000000005</v>
      </c>
      <c r="U1719" s="6">
        <f>Table1[[#This Row],[Profit]]/Table1[[#This Row],[Sales]]</f>
        <v>0.1849841948509931</v>
      </c>
      <c r="V1719" t="s">
        <v>15411</v>
      </c>
      <c r="W1719" t="s">
        <v>15413</v>
      </c>
    </row>
    <row r="1720" spans="1:23" x14ac:dyDescent="0.25">
      <c r="A1720" t="s">
        <v>1738</v>
      </c>
      <c r="B1720" s="1">
        <v>45434</v>
      </c>
      <c r="C1720" s="1" t="str">
        <f>TEXT(Table1[[#This Row],[Order Date]],"YYYY")</f>
        <v>2024</v>
      </c>
      <c r="D1720" s="1" t="str">
        <f>TEXT(Table1[[#This Row],[Order Date]],"MMM")</f>
        <v>May</v>
      </c>
      <c r="E1720" t="s">
        <v>6720</v>
      </c>
      <c r="F1720" t="s">
        <v>9861</v>
      </c>
      <c r="G1720" t="s">
        <v>9866</v>
      </c>
      <c r="H1720" t="s">
        <v>9867</v>
      </c>
      <c r="I1720" t="s">
        <v>9905</v>
      </c>
      <c r="J1720" t="s">
        <v>10117</v>
      </c>
      <c r="K1720" t="s">
        <v>11781</v>
      </c>
      <c r="L1720" t="s">
        <v>14445</v>
      </c>
      <c r="M1720" t="s">
        <v>14451</v>
      </c>
      <c r="N1720" t="s">
        <v>14704</v>
      </c>
      <c r="O1720">
        <v>9</v>
      </c>
      <c r="P1720">
        <v>572.92999999999995</v>
      </c>
      <c r="Q1720" s="3">
        <v>0.27</v>
      </c>
      <c r="R1720">
        <v>27.32</v>
      </c>
      <c r="S1720">
        <v>3764.15</v>
      </c>
      <c r="T1720">
        <v>701.73</v>
      </c>
      <c r="U1720" s="6">
        <f>Table1[[#This Row],[Profit]]/Table1[[#This Row],[Sales]]</f>
        <v>0.18642455800114235</v>
      </c>
      <c r="V1720" t="s">
        <v>15146</v>
      </c>
      <c r="W1720" t="s">
        <v>15414</v>
      </c>
    </row>
    <row r="1721" spans="1:23" x14ac:dyDescent="0.25">
      <c r="A1721" t="s">
        <v>1739</v>
      </c>
      <c r="B1721" s="1">
        <v>45702</v>
      </c>
      <c r="C1721" s="1" t="str">
        <f>TEXT(Table1[[#This Row],[Order Date]],"YYYY")</f>
        <v>2025</v>
      </c>
      <c r="D1721" s="1" t="str">
        <f>TEXT(Table1[[#This Row],[Order Date]],"MMM")</f>
        <v>Feb</v>
      </c>
      <c r="E1721" t="s">
        <v>6721</v>
      </c>
      <c r="F1721" t="s">
        <v>9863</v>
      </c>
      <c r="G1721" t="s">
        <v>9864</v>
      </c>
      <c r="H1721" t="s">
        <v>9871</v>
      </c>
      <c r="I1721" t="s">
        <v>10071</v>
      </c>
      <c r="J1721" t="s">
        <v>10134</v>
      </c>
      <c r="K1721" t="s">
        <v>10253</v>
      </c>
      <c r="L1721" t="s">
        <v>14445</v>
      </c>
      <c r="M1721" t="s">
        <v>14452</v>
      </c>
      <c r="N1721" t="s">
        <v>15005</v>
      </c>
      <c r="O1721">
        <v>4</v>
      </c>
      <c r="P1721">
        <v>362.69</v>
      </c>
      <c r="Q1721" s="3">
        <v>0</v>
      </c>
      <c r="R1721">
        <v>44.41</v>
      </c>
      <c r="S1721">
        <v>1450.76</v>
      </c>
      <c r="T1721">
        <v>133.68</v>
      </c>
      <c r="U1721" s="6">
        <f>Table1[[#This Row],[Profit]]/Table1[[#This Row],[Sales]]</f>
        <v>9.2144806859852768E-2</v>
      </c>
      <c r="V1721" t="s">
        <v>15410</v>
      </c>
      <c r="W1721" t="s">
        <v>15414</v>
      </c>
    </row>
    <row r="1722" spans="1:23" x14ac:dyDescent="0.25">
      <c r="A1722" t="s">
        <v>1740</v>
      </c>
      <c r="B1722" s="1">
        <v>45141</v>
      </c>
      <c r="C1722" s="1" t="str">
        <f>TEXT(Table1[[#This Row],[Order Date]],"YYYY")</f>
        <v>2023</v>
      </c>
      <c r="D1722" s="1" t="str">
        <f>TEXT(Table1[[#This Row],[Order Date]],"MMM")</f>
        <v>Aug</v>
      </c>
      <c r="E1722" t="s">
        <v>6722</v>
      </c>
      <c r="F1722" t="s">
        <v>9863</v>
      </c>
      <c r="G1722" t="s">
        <v>9866</v>
      </c>
      <c r="H1722" t="s">
        <v>9871</v>
      </c>
      <c r="I1722" t="s">
        <v>10046</v>
      </c>
      <c r="J1722" t="s">
        <v>10142</v>
      </c>
      <c r="K1722" t="s">
        <v>11782</v>
      </c>
      <c r="L1722" t="s">
        <v>14444</v>
      </c>
      <c r="M1722" t="s">
        <v>14448</v>
      </c>
      <c r="N1722" t="s">
        <v>14786</v>
      </c>
      <c r="O1722">
        <v>3</v>
      </c>
      <c r="P1722">
        <v>390.57</v>
      </c>
      <c r="Q1722" s="3">
        <v>0.28999999999999998</v>
      </c>
      <c r="R1722">
        <v>47.72</v>
      </c>
      <c r="S1722">
        <v>831.91</v>
      </c>
      <c r="T1722">
        <v>213.95</v>
      </c>
      <c r="U1722" s="6">
        <f>Table1[[#This Row],[Profit]]/Table1[[#This Row],[Sales]]</f>
        <v>0.25717926217980308</v>
      </c>
      <c r="V1722" t="s">
        <v>15411</v>
      </c>
      <c r="W1722" t="s">
        <v>15412</v>
      </c>
    </row>
    <row r="1723" spans="1:23" x14ac:dyDescent="0.25">
      <c r="A1723" t="s">
        <v>1741</v>
      </c>
      <c r="B1723" s="1">
        <v>45346</v>
      </c>
      <c r="C1723" s="1" t="str">
        <f>TEXT(Table1[[#This Row],[Order Date]],"YYYY")</f>
        <v>2024</v>
      </c>
      <c r="D1723" s="1" t="str">
        <f>TEXT(Table1[[#This Row],[Order Date]],"MMM")</f>
        <v>Feb</v>
      </c>
      <c r="E1723" t="s">
        <v>6723</v>
      </c>
      <c r="F1723" t="s">
        <v>9862</v>
      </c>
      <c r="G1723" t="s">
        <v>9865</v>
      </c>
      <c r="H1723" t="s">
        <v>9867</v>
      </c>
      <c r="I1723" t="s">
        <v>9970</v>
      </c>
      <c r="J1723" t="s">
        <v>10136</v>
      </c>
      <c r="K1723" t="s">
        <v>11783</v>
      </c>
      <c r="L1723" t="s">
        <v>14444</v>
      </c>
      <c r="M1723" t="s">
        <v>14447</v>
      </c>
      <c r="N1723" t="s">
        <v>14812</v>
      </c>
      <c r="O1723">
        <v>2</v>
      </c>
      <c r="P1723">
        <v>481.17</v>
      </c>
      <c r="Q1723" s="3">
        <v>0.27</v>
      </c>
      <c r="R1723">
        <v>29.23</v>
      </c>
      <c r="S1723">
        <v>702.51</v>
      </c>
      <c r="T1723">
        <v>46.41</v>
      </c>
      <c r="U1723" s="6">
        <f>Table1[[#This Row],[Profit]]/Table1[[#This Row],[Sales]]</f>
        <v>6.6063116539266345E-2</v>
      </c>
      <c r="V1723" t="s">
        <v>15409</v>
      </c>
      <c r="W1723" t="s">
        <v>15413</v>
      </c>
    </row>
    <row r="1724" spans="1:23" x14ac:dyDescent="0.25">
      <c r="A1724" t="s">
        <v>1742</v>
      </c>
      <c r="B1724" s="1">
        <v>45937</v>
      </c>
      <c r="C1724" s="1" t="str">
        <f>TEXT(Table1[[#This Row],[Order Date]],"YYYY")</f>
        <v>2025</v>
      </c>
      <c r="D1724" s="1" t="str">
        <f>TEXT(Table1[[#This Row],[Order Date]],"MMM")</f>
        <v>Oct</v>
      </c>
      <c r="E1724" t="s">
        <v>6724</v>
      </c>
      <c r="F1724" t="s">
        <v>9862</v>
      </c>
      <c r="G1724" t="s">
        <v>9866</v>
      </c>
      <c r="H1724" t="s">
        <v>9871</v>
      </c>
      <c r="I1724" t="s">
        <v>10075</v>
      </c>
      <c r="J1724" t="s">
        <v>10157</v>
      </c>
      <c r="K1724" t="s">
        <v>11784</v>
      </c>
      <c r="L1724" t="s">
        <v>14446</v>
      </c>
      <c r="M1724" t="s">
        <v>14455</v>
      </c>
      <c r="N1724" t="s">
        <v>15265</v>
      </c>
      <c r="O1724">
        <v>10</v>
      </c>
      <c r="P1724">
        <v>375.83</v>
      </c>
      <c r="Q1724" s="3">
        <v>0.22</v>
      </c>
      <c r="R1724">
        <v>19.399999999999999</v>
      </c>
      <c r="S1724">
        <v>2931.47</v>
      </c>
      <c r="T1724">
        <v>-216.85</v>
      </c>
      <c r="U1724" s="6">
        <f>Table1[[#This Row],[Profit]]/Table1[[#This Row],[Sales]]</f>
        <v>-7.3973126110790835E-2</v>
      </c>
      <c r="V1724" t="s">
        <v>15410</v>
      </c>
      <c r="W1724" t="s">
        <v>14886</v>
      </c>
    </row>
    <row r="1725" spans="1:23" x14ac:dyDescent="0.25">
      <c r="A1725" t="s">
        <v>1743</v>
      </c>
      <c r="B1725" s="1">
        <v>45275</v>
      </c>
      <c r="C1725" s="1" t="str">
        <f>TEXT(Table1[[#This Row],[Order Date]],"YYYY")</f>
        <v>2023</v>
      </c>
      <c r="D1725" s="1" t="str">
        <f>TEXT(Table1[[#This Row],[Order Date]],"MMM")</f>
        <v>Dec</v>
      </c>
      <c r="E1725" t="s">
        <v>6725</v>
      </c>
      <c r="F1725" t="s">
        <v>9862</v>
      </c>
      <c r="G1725" t="s">
        <v>9865</v>
      </c>
      <c r="H1725" t="s">
        <v>9868</v>
      </c>
      <c r="I1725" t="s">
        <v>9916</v>
      </c>
      <c r="J1725" t="s">
        <v>10131</v>
      </c>
      <c r="K1725" t="s">
        <v>11785</v>
      </c>
      <c r="L1725" t="s">
        <v>14446</v>
      </c>
      <c r="M1725" t="s">
        <v>14455</v>
      </c>
      <c r="N1725" t="s">
        <v>15088</v>
      </c>
      <c r="O1725">
        <v>4</v>
      </c>
      <c r="P1725">
        <v>322.94</v>
      </c>
      <c r="Q1725" s="3">
        <v>0.28000000000000003</v>
      </c>
      <c r="R1725">
        <v>45.92</v>
      </c>
      <c r="S1725">
        <v>930.07</v>
      </c>
      <c r="T1725">
        <v>-29.41</v>
      </c>
      <c r="U1725" s="6">
        <f>Table1[[#This Row],[Profit]]/Table1[[#This Row],[Sales]]</f>
        <v>-3.1621275817949185E-2</v>
      </c>
      <c r="V1725" t="s">
        <v>15146</v>
      </c>
      <c r="W1725" t="s">
        <v>15413</v>
      </c>
    </row>
    <row r="1726" spans="1:23" x14ac:dyDescent="0.25">
      <c r="A1726" t="s">
        <v>1744</v>
      </c>
      <c r="B1726" s="1">
        <v>45042</v>
      </c>
      <c r="C1726" s="1" t="str">
        <f>TEXT(Table1[[#This Row],[Order Date]],"YYYY")</f>
        <v>2023</v>
      </c>
      <c r="D1726" s="1" t="str">
        <f>TEXT(Table1[[#This Row],[Order Date]],"MMM")</f>
        <v>Apr</v>
      </c>
      <c r="E1726" t="s">
        <v>6726</v>
      </c>
      <c r="F1726" t="s">
        <v>9862</v>
      </c>
      <c r="G1726" t="s">
        <v>9865</v>
      </c>
      <c r="H1726" t="s">
        <v>9868</v>
      </c>
      <c r="I1726" t="s">
        <v>10003</v>
      </c>
      <c r="J1726" t="s">
        <v>10141</v>
      </c>
      <c r="K1726" t="s">
        <v>11270</v>
      </c>
      <c r="L1726" t="s">
        <v>14446</v>
      </c>
      <c r="M1726" t="s">
        <v>14450</v>
      </c>
      <c r="N1726" t="s">
        <v>14501</v>
      </c>
      <c r="O1726">
        <v>7</v>
      </c>
      <c r="P1726">
        <v>467.33</v>
      </c>
      <c r="Q1726" s="3">
        <v>0.11</v>
      </c>
      <c r="R1726">
        <v>24.34</v>
      </c>
      <c r="S1726">
        <v>2911.47</v>
      </c>
      <c r="T1726">
        <v>-198.92</v>
      </c>
      <c r="U1726" s="6">
        <f>Table1[[#This Row],[Profit]]/Table1[[#This Row],[Sales]]</f>
        <v>-6.8322874699035196E-2</v>
      </c>
      <c r="V1726" t="s">
        <v>15409</v>
      </c>
      <c r="W1726" t="s">
        <v>15412</v>
      </c>
    </row>
    <row r="1727" spans="1:23" x14ac:dyDescent="0.25">
      <c r="A1727" t="s">
        <v>1745</v>
      </c>
      <c r="B1727" s="1">
        <v>45533</v>
      </c>
      <c r="C1727" s="1" t="str">
        <f>TEXT(Table1[[#This Row],[Order Date]],"YYYY")</f>
        <v>2024</v>
      </c>
      <c r="D1727" s="1" t="str">
        <f>TEXT(Table1[[#This Row],[Order Date]],"MMM")</f>
        <v>Aug</v>
      </c>
      <c r="E1727" t="s">
        <v>6727</v>
      </c>
      <c r="F1727" t="s">
        <v>9861</v>
      </c>
      <c r="G1727" t="s">
        <v>9865</v>
      </c>
      <c r="H1727" t="s">
        <v>9869</v>
      </c>
      <c r="I1727" t="s">
        <v>10031</v>
      </c>
      <c r="J1727" t="s">
        <v>10115</v>
      </c>
      <c r="K1727" t="s">
        <v>11786</v>
      </c>
      <c r="L1727" t="s">
        <v>14446</v>
      </c>
      <c r="M1727" t="s">
        <v>14450</v>
      </c>
      <c r="N1727" t="s">
        <v>14460</v>
      </c>
      <c r="O1727">
        <v>3</v>
      </c>
      <c r="P1727">
        <v>386.13</v>
      </c>
      <c r="Q1727" s="3">
        <v>0.06</v>
      </c>
      <c r="R1727">
        <v>24.26</v>
      </c>
      <c r="S1727">
        <v>1088.8900000000001</v>
      </c>
      <c r="T1727">
        <v>-48.68</v>
      </c>
      <c r="U1727" s="6">
        <f>Table1[[#This Row],[Profit]]/Table1[[#This Row],[Sales]]</f>
        <v>-4.470607683053384E-2</v>
      </c>
      <c r="V1727" t="s">
        <v>15410</v>
      </c>
      <c r="W1727" t="s">
        <v>14886</v>
      </c>
    </row>
    <row r="1728" spans="1:23" x14ac:dyDescent="0.25">
      <c r="A1728" t="s">
        <v>1746</v>
      </c>
      <c r="B1728" s="1">
        <v>45732</v>
      </c>
      <c r="C1728" s="1" t="str">
        <f>TEXT(Table1[[#This Row],[Order Date]],"YYYY")</f>
        <v>2025</v>
      </c>
      <c r="D1728" s="1" t="str">
        <f>TEXT(Table1[[#This Row],[Order Date]],"MMM")</f>
        <v>Mar</v>
      </c>
      <c r="E1728" t="s">
        <v>6728</v>
      </c>
      <c r="F1728" t="s">
        <v>9862</v>
      </c>
      <c r="G1728" t="s">
        <v>9864</v>
      </c>
      <c r="H1728" t="s">
        <v>9868</v>
      </c>
      <c r="I1728" t="s">
        <v>9886</v>
      </c>
      <c r="J1728" t="s">
        <v>10154</v>
      </c>
      <c r="K1728" t="s">
        <v>11787</v>
      </c>
      <c r="L1728" t="s">
        <v>14445</v>
      </c>
      <c r="M1728" t="s">
        <v>14452</v>
      </c>
      <c r="N1728" t="s">
        <v>14459</v>
      </c>
      <c r="O1728">
        <v>9</v>
      </c>
      <c r="P1728">
        <v>554.66</v>
      </c>
      <c r="Q1728" s="3">
        <v>0.11</v>
      </c>
      <c r="R1728">
        <v>30.31</v>
      </c>
      <c r="S1728">
        <v>4442.83</v>
      </c>
      <c r="T1728">
        <v>-6.48</v>
      </c>
      <c r="U1728" s="6">
        <f>Table1[[#This Row],[Profit]]/Table1[[#This Row],[Sales]]</f>
        <v>-1.4585298109538291E-3</v>
      </c>
      <c r="V1728" t="s">
        <v>15410</v>
      </c>
      <c r="W1728" t="s">
        <v>15413</v>
      </c>
    </row>
    <row r="1729" spans="1:23" x14ac:dyDescent="0.25">
      <c r="A1729" t="s">
        <v>1747</v>
      </c>
      <c r="B1729" s="1">
        <v>45968</v>
      </c>
      <c r="C1729" s="1" t="str">
        <f>TEXT(Table1[[#This Row],[Order Date]],"YYYY")</f>
        <v>2025</v>
      </c>
      <c r="D1729" s="1" t="str">
        <f>TEXT(Table1[[#This Row],[Order Date]],"MMM")</f>
        <v>Nov</v>
      </c>
      <c r="E1729" t="s">
        <v>6729</v>
      </c>
      <c r="F1729" t="s">
        <v>9863</v>
      </c>
      <c r="G1729" t="s">
        <v>9865</v>
      </c>
      <c r="H1729" t="s">
        <v>9868</v>
      </c>
      <c r="I1729" t="s">
        <v>9975</v>
      </c>
      <c r="J1729" t="s">
        <v>10162</v>
      </c>
      <c r="K1729" t="s">
        <v>11788</v>
      </c>
      <c r="L1729" t="s">
        <v>14446</v>
      </c>
      <c r="M1729" t="s">
        <v>14450</v>
      </c>
      <c r="N1729" t="s">
        <v>14798</v>
      </c>
      <c r="O1729">
        <v>4</v>
      </c>
      <c r="P1729">
        <v>53.01</v>
      </c>
      <c r="Q1729" s="3">
        <v>0.3</v>
      </c>
      <c r="R1729">
        <v>5.66</v>
      </c>
      <c r="S1729">
        <v>148.43</v>
      </c>
      <c r="T1729">
        <v>13.74</v>
      </c>
      <c r="U1729" s="6">
        <f>Table1[[#This Row],[Profit]]/Table1[[#This Row],[Sales]]</f>
        <v>9.2568887691167556E-2</v>
      </c>
      <c r="V1729" t="s">
        <v>15146</v>
      </c>
      <c r="W1729" t="s">
        <v>15412</v>
      </c>
    </row>
    <row r="1730" spans="1:23" x14ac:dyDescent="0.25">
      <c r="A1730" t="s">
        <v>1748</v>
      </c>
      <c r="B1730" s="1">
        <v>45617</v>
      </c>
      <c r="C1730" s="1" t="str">
        <f>TEXT(Table1[[#This Row],[Order Date]],"YYYY")</f>
        <v>2024</v>
      </c>
      <c r="D1730" s="1" t="str">
        <f>TEXT(Table1[[#This Row],[Order Date]],"MMM")</f>
        <v>Nov</v>
      </c>
      <c r="E1730" t="s">
        <v>6730</v>
      </c>
      <c r="F1730" t="s">
        <v>9862</v>
      </c>
      <c r="G1730" t="s">
        <v>9864</v>
      </c>
      <c r="H1730" t="s">
        <v>9868</v>
      </c>
      <c r="I1730" t="s">
        <v>9927</v>
      </c>
      <c r="J1730" t="s">
        <v>10158</v>
      </c>
      <c r="K1730" t="s">
        <v>11789</v>
      </c>
      <c r="L1730" t="s">
        <v>14446</v>
      </c>
      <c r="M1730" t="s">
        <v>14453</v>
      </c>
      <c r="N1730" t="s">
        <v>15269</v>
      </c>
      <c r="O1730">
        <v>4</v>
      </c>
      <c r="P1730">
        <v>663.92</v>
      </c>
      <c r="Q1730" s="3">
        <v>0.05</v>
      </c>
      <c r="R1730">
        <v>27.26</v>
      </c>
      <c r="S1730">
        <v>2522.9</v>
      </c>
      <c r="T1730">
        <v>-207.41</v>
      </c>
      <c r="U1730" s="6">
        <f>Table1[[#This Row],[Profit]]/Table1[[#This Row],[Sales]]</f>
        <v>-8.2210947718894922E-2</v>
      </c>
      <c r="V1730" t="s">
        <v>15409</v>
      </c>
      <c r="W1730" t="s">
        <v>15413</v>
      </c>
    </row>
    <row r="1731" spans="1:23" x14ac:dyDescent="0.25">
      <c r="A1731" t="s">
        <v>1749</v>
      </c>
      <c r="B1731" s="1">
        <v>45849</v>
      </c>
      <c r="C1731" s="1" t="str">
        <f>TEXT(Table1[[#This Row],[Order Date]],"YYYY")</f>
        <v>2025</v>
      </c>
      <c r="D1731" s="1" t="str">
        <f>TEXT(Table1[[#This Row],[Order Date]],"MMM")</f>
        <v>Jul</v>
      </c>
      <c r="E1731" t="s">
        <v>6731</v>
      </c>
      <c r="F1731" t="s">
        <v>9863</v>
      </c>
      <c r="G1731" t="s">
        <v>9866</v>
      </c>
      <c r="H1731" t="s">
        <v>9867</v>
      </c>
      <c r="I1731" t="s">
        <v>10000</v>
      </c>
      <c r="J1731" t="s">
        <v>10126</v>
      </c>
      <c r="K1731" t="s">
        <v>11790</v>
      </c>
      <c r="L1731" t="s">
        <v>14446</v>
      </c>
      <c r="M1731" t="s">
        <v>14453</v>
      </c>
      <c r="N1731" t="s">
        <v>14957</v>
      </c>
      <c r="O1731">
        <v>10</v>
      </c>
      <c r="P1731">
        <v>293.62</v>
      </c>
      <c r="Q1731" s="3">
        <v>0.14000000000000001</v>
      </c>
      <c r="R1731">
        <v>21.07</v>
      </c>
      <c r="S1731">
        <v>2525.13</v>
      </c>
      <c r="T1731">
        <v>-66.12</v>
      </c>
      <c r="U1731" s="6">
        <f>Table1[[#This Row],[Profit]]/Table1[[#This Row],[Sales]]</f>
        <v>-2.6184790486034382E-2</v>
      </c>
      <c r="V1731" t="s">
        <v>15411</v>
      </c>
      <c r="W1731" t="s">
        <v>15413</v>
      </c>
    </row>
    <row r="1732" spans="1:23" x14ac:dyDescent="0.25">
      <c r="A1732" t="s">
        <v>1750</v>
      </c>
      <c r="B1732" s="1">
        <v>45042</v>
      </c>
      <c r="C1732" s="1" t="str">
        <f>TEXT(Table1[[#This Row],[Order Date]],"YYYY")</f>
        <v>2023</v>
      </c>
      <c r="D1732" s="1" t="str">
        <f>TEXT(Table1[[#This Row],[Order Date]],"MMM")</f>
        <v>Apr</v>
      </c>
      <c r="E1732" t="s">
        <v>6732</v>
      </c>
      <c r="F1732" t="s">
        <v>9862</v>
      </c>
      <c r="G1732" t="s">
        <v>9864</v>
      </c>
      <c r="H1732" t="s">
        <v>9867</v>
      </c>
      <c r="I1732" t="s">
        <v>9980</v>
      </c>
      <c r="J1732" t="s">
        <v>10153</v>
      </c>
      <c r="K1732" t="s">
        <v>11791</v>
      </c>
      <c r="L1732" t="s">
        <v>14444</v>
      </c>
      <c r="M1732" t="s">
        <v>14454</v>
      </c>
      <c r="N1732" t="s">
        <v>9869</v>
      </c>
      <c r="O1732">
        <v>8</v>
      </c>
      <c r="P1732">
        <v>776.88</v>
      </c>
      <c r="Q1732" s="3">
        <v>0.26</v>
      </c>
      <c r="R1732">
        <v>5.31</v>
      </c>
      <c r="S1732">
        <v>4599.13</v>
      </c>
      <c r="T1732">
        <v>280.76</v>
      </c>
      <c r="U1732" s="6">
        <f>Table1[[#This Row],[Profit]]/Table1[[#This Row],[Sales]]</f>
        <v>6.1046328327314076E-2</v>
      </c>
      <c r="V1732" t="s">
        <v>15146</v>
      </c>
      <c r="W1732" t="s">
        <v>15412</v>
      </c>
    </row>
    <row r="1733" spans="1:23" x14ac:dyDescent="0.25">
      <c r="A1733" t="s">
        <v>1751</v>
      </c>
      <c r="B1733" s="1">
        <v>45676</v>
      </c>
      <c r="C1733" s="1" t="str">
        <f>TEXT(Table1[[#This Row],[Order Date]],"YYYY")</f>
        <v>2025</v>
      </c>
      <c r="D1733" s="1" t="str">
        <f>TEXT(Table1[[#This Row],[Order Date]],"MMM")</f>
        <v>Jan</v>
      </c>
      <c r="E1733" t="s">
        <v>6733</v>
      </c>
      <c r="F1733" t="s">
        <v>9863</v>
      </c>
      <c r="G1733" t="s">
        <v>9866</v>
      </c>
      <c r="H1733" t="s">
        <v>9869</v>
      </c>
      <c r="I1733" t="s">
        <v>10053</v>
      </c>
      <c r="J1733" t="s">
        <v>10160</v>
      </c>
      <c r="K1733" t="s">
        <v>11792</v>
      </c>
      <c r="L1733" t="s">
        <v>14446</v>
      </c>
      <c r="M1733" t="s">
        <v>14455</v>
      </c>
      <c r="N1733" t="s">
        <v>15139</v>
      </c>
      <c r="O1733">
        <v>9</v>
      </c>
      <c r="P1733">
        <v>122.68</v>
      </c>
      <c r="Q1733" s="3">
        <v>0.21</v>
      </c>
      <c r="R1733">
        <v>5.88</v>
      </c>
      <c r="S1733">
        <v>872.25</v>
      </c>
      <c r="T1733">
        <v>59.29</v>
      </c>
      <c r="U1733" s="6">
        <f>Table1[[#This Row],[Profit]]/Table1[[#This Row],[Sales]]</f>
        <v>6.7973631413012325E-2</v>
      </c>
      <c r="V1733" t="s">
        <v>15411</v>
      </c>
      <c r="W1733" t="s">
        <v>14886</v>
      </c>
    </row>
    <row r="1734" spans="1:23" x14ac:dyDescent="0.25">
      <c r="A1734" t="s">
        <v>1752</v>
      </c>
      <c r="B1734" s="1">
        <v>45694</v>
      </c>
      <c r="C1734" s="1" t="str">
        <f>TEXT(Table1[[#This Row],[Order Date]],"YYYY")</f>
        <v>2025</v>
      </c>
      <c r="D1734" s="1" t="str">
        <f>TEXT(Table1[[#This Row],[Order Date]],"MMM")</f>
        <v>Feb</v>
      </c>
      <c r="E1734" t="s">
        <v>6734</v>
      </c>
      <c r="F1734" t="s">
        <v>9863</v>
      </c>
      <c r="G1734" t="s">
        <v>9865</v>
      </c>
      <c r="H1734" t="s">
        <v>9871</v>
      </c>
      <c r="I1734" t="s">
        <v>10058</v>
      </c>
      <c r="J1734" t="s">
        <v>10135</v>
      </c>
      <c r="K1734" t="s">
        <v>11793</v>
      </c>
      <c r="L1734" t="s">
        <v>14445</v>
      </c>
      <c r="M1734" t="s">
        <v>14449</v>
      </c>
      <c r="N1734" t="s">
        <v>14469</v>
      </c>
      <c r="O1734">
        <v>1</v>
      </c>
      <c r="P1734">
        <v>145.38</v>
      </c>
      <c r="Q1734" s="3">
        <v>0.26</v>
      </c>
      <c r="R1734">
        <v>8.4</v>
      </c>
      <c r="S1734">
        <v>107.58</v>
      </c>
      <c r="T1734">
        <v>24.64</v>
      </c>
      <c r="U1734" s="6">
        <f>Table1[[#This Row],[Profit]]/Table1[[#This Row],[Sales]]</f>
        <v>0.22903885480572597</v>
      </c>
      <c r="V1734" t="s">
        <v>15411</v>
      </c>
      <c r="W1734" t="s">
        <v>15412</v>
      </c>
    </row>
    <row r="1735" spans="1:23" x14ac:dyDescent="0.25">
      <c r="A1735" t="s">
        <v>1753</v>
      </c>
      <c r="B1735" s="1">
        <v>45151</v>
      </c>
      <c r="C1735" s="1" t="str">
        <f>TEXT(Table1[[#This Row],[Order Date]],"YYYY")</f>
        <v>2023</v>
      </c>
      <c r="D1735" s="1" t="str">
        <f>TEXT(Table1[[#This Row],[Order Date]],"MMM")</f>
        <v>Aug</v>
      </c>
      <c r="E1735" t="s">
        <v>6735</v>
      </c>
      <c r="F1735" t="s">
        <v>9863</v>
      </c>
      <c r="G1735" t="s">
        <v>9866</v>
      </c>
      <c r="H1735" t="s">
        <v>9868</v>
      </c>
      <c r="I1735" t="s">
        <v>9970</v>
      </c>
      <c r="J1735" t="s">
        <v>10161</v>
      </c>
      <c r="K1735" t="s">
        <v>11794</v>
      </c>
      <c r="L1735" t="s">
        <v>14444</v>
      </c>
      <c r="M1735" t="s">
        <v>14454</v>
      </c>
      <c r="N1735" t="s">
        <v>14796</v>
      </c>
      <c r="O1735">
        <v>6</v>
      </c>
      <c r="P1735">
        <v>291.43</v>
      </c>
      <c r="Q1735" s="3">
        <v>0.03</v>
      </c>
      <c r="R1735">
        <v>32.369999999999997</v>
      </c>
      <c r="S1735">
        <v>1696.12</v>
      </c>
      <c r="T1735">
        <v>151.71</v>
      </c>
      <c r="U1735" s="6">
        <f>Table1[[#This Row],[Profit]]/Table1[[#This Row],[Sales]]</f>
        <v>8.9445322264934096E-2</v>
      </c>
      <c r="V1735" t="s">
        <v>15411</v>
      </c>
      <c r="W1735" t="s">
        <v>15412</v>
      </c>
    </row>
    <row r="1736" spans="1:23" x14ac:dyDescent="0.25">
      <c r="A1736" t="s">
        <v>1754</v>
      </c>
      <c r="B1736" s="1">
        <v>45976</v>
      </c>
      <c r="C1736" s="1" t="str">
        <f>TEXT(Table1[[#This Row],[Order Date]],"YYYY")</f>
        <v>2025</v>
      </c>
      <c r="D1736" s="1" t="str">
        <f>TEXT(Table1[[#This Row],[Order Date]],"MMM")</f>
        <v>Nov</v>
      </c>
      <c r="E1736" t="s">
        <v>6736</v>
      </c>
      <c r="F1736" t="s">
        <v>9863</v>
      </c>
      <c r="G1736" t="s">
        <v>9865</v>
      </c>
      <c r="H1736" t="s">
        <v>9870</v>
      </c>
      <c r="I1736" t="s">
        <v>9932</v>
      </c>
      <c r="J1736" t="s">
        <v>10149</v>
      </c>
      <c r="K1736" t="s">
        <v>11795</v>
      </c>
      <c r="L1736" t="s">
        <v>14445</v>
      </c>
      <c r="M1736" t="s">
        <v>14452</v>
      </c>
      <c r="N1736" t="s">
        <v>14565</v>
      </c>
      <c r="O1736">
        <v>8</v>
      </c>
      <c r="P1736">
        <v>492.1</v>
      </c>
      <c r="Q1736" s="3">
        <v>0.08</v>
      </c>
      <c r="R1736">
        <v>39.79</v>
      </c>
      <c r="S1736">
        <v>3621.86</v>
      </c>
      <c r="T1736">
        <v>990.58</v>
      </c>
      <c r="U1736" s="6">
        <f>Table1[[#This Row],[Profit]]/Table1[[#This Row],[Sales]]</f>
        <v>0.27350035617058638</v>
      </c>
      <c r="V1736" t="s">
        <v>15146</v>
      </c>
      <c r="W1736" t="s">
        <v>15413</v>
      </c>
    </row>
    <row r="1737" spans="1:23" x14ac:dyDescent="0.25">
      <c r="A1737" t="s">
        <v>1755</v>
      </c>
      <c r="B1737" s="1">
        <v>45180</v>
      </c>
      <c r="C1737" s="1" t="str">
        <f>TEXT(Table1[[#This Row],[Order Date]],"YYYY")</f>
        <v>2023</v>
      </c>
      <c r="D1737" s="1" t="str">
        <f>TEXT(Table1[[#This Row],[Order Date]],"MMM")</f>
        <v>Sep</v>
      </c>
      <c r="E1737" t="s">
        <v>6737</v>
      </c>
      <c r="F1737" t="s">
        <v>9862</v>
      </c>
      <c r="G1737" t="s">
        <v>9866</v>
      </c>
      <c r="H1737" t="s">
        <v>9871</v>
      </c>
      <c r="I1737" t="s">
        <v>9909</v>
      </c>
      <c r="J1737" t="s">
        <v>10121</v>
      </c>
      <c r="K1737" t="s">
        <v>11071</v>
      </c>
      <c r="L1737" t="s">
        <v>14446</v>
      </c>
      <c r="M1737" t="s">
        <v>14455</v>
      </c>
      <c r="N1737" t="s">
        <v>15231</v>
      </c>
      <c r="O1737">
        <v>2</v>
      </c>
      <c r="P1737">
        <v>470.76</v>
      </c>
      <c r="Q1737" s="3">
        <v>0.23</v>
      </c>
      <c r="R1737">
        <v>27.82</v>
      </c>
      <c r="S1737">
        <v>724.97</v>
      </c>
      <c r="T1737">
        <v>124.25</v>
      </c>
      <c r="U1737" s="6">
        <f>Table1[[#This Row],[Profit]]/Table1[[#This Row],[Sales]]</f>
        <v>0.17138640219595294</v>
      </c>
      <c r="V1737" t="s">
        <v>15146</v>
      </c>
      <c r="W1737" t="s">
        <v>15412</v>
      </c>
    </row>
    <row r="1738" spans="1:23" x14ac:dyDescent="0.25">
      <c r="A1738" t="s">
        <v>1756</v>
      </c>
      <c r="B1738" s="1">
        <v>45146</v>
      </c>
      <c r="C1738" s="1" t="str">
        <f>TEXT(Table1[[#This Row],[Order Date]],"YYYY")</f>
        <v>2023</v>
      </c>
      <c r="D1738" s="1" t="str">
        <f>TEXT(Table1[[#This Row],[Order Date]],"MMM")</f>
        <v>Aug</v>
      </c>
      <c r="E1738" t="s">
        <v>6738</v>
      </c>
      <c r="F1738" t="s">
        <v>9862</v>
      </c>
      <c r="G1738" t="s">
        <v>9866</v>
      </c>
      <c r="H1738" t="s">
        <v>9868</v>
      </c>
      <c r="I1738" t="s">
        <v>9939</v>
      </c>
      <c r="J1738" t="s">
        <v>10136</v>
      </c>
      <c r="K1738" t="s">
        <v>11796</v>
      </c>
      <c r="L1738" t="s">
        <v>14444</v>
      </c>
      <c r="M1738" t="s">
        <v>14454</v>
      </c>
      <c r="N1738" t="s">
        <v>15270</v>
      </c>
      <c r="O1738">
        <v>2</v>
      </c>
      <c r="P1738">
        <v>204.73</v>
      </c>
      <c r="Q1738" s="3">
        <v>7.0000000000000007E-2</v>
      </c>
      <c r="R1738">
        <v>19.8</v>
      </c>
      <c r="S1738">
        <v>380.8</v>
      </c>
      <c r="T1738">
        <v>48.99</v>
      </c>
      <c r="U1738" s="6">
        <f>Table1[[#This Row],[Profit]]/Table1[[#This Row],[Sales]]</f>
        <v>0.12865021008403363</v>
      </c>
      <c r="V1738" t="s">
        <v>15410</v>
      </c>
      <c r="W1738" t="s">
        <v>15413</v>
      </c>
    </row>
    <row r="1739" spans="1:23" x14ac:dyDescent="0.25">
      <c r="A1739" t="s">
        <v>1757</v>
      </c>
      <c r="B1739" s="1">
        <v>45124</v>
      </c>
      <c r="C1739" s="1" t="str">
        <f>TEXT(Table1[[#This Row],[Order Date]],"YYYY")</f>
        <v>2023</v>
      </c>
      <c r="D1739" s="1" t="str">
        <f>TEXT(Table1[[#This Row],[Order Date]],"MMM")</f>
        <v>Jul</v>
      </c>
      <c r="E1739" t="s">
        <v>6739</v>
      </c>
      <c r="F1739" t="s">
        <v>9863</v>
      </c>
      <c r="G1739" t="s">
        <v>9865</v>
      </c>
      <c r="H1739" t="s">
        <v>9868</v>
      </c>
      <c r="I1739" t="s">
        <v>10080</v>
      </c>
      <c r="J1739" t="s">
        <v>10156</v>
      </c>
      <c r="K1739" t="s">
        <v>11797</v>
      </c>
      <c r="L1739" t="s">
        <v>14446</v>
      </c>
      <c r="M1739" t="s">
        <v>14453</v>
      </c>
      <c r="N1739" t="s">
        <v>14507</v>
      </c>
      <c r="O1739">
        <v>10</v>
      </c>
      <c r="P1739">
        <v>512.41</v>
      </c>
      <c r="Q1739" s="3">
        <v>0.16</v>
      </c>
      <c r="R1739">
        <v>37.54</v>
      </c>
      <c r="S1739">
        <v>4304.24</v>
      </c>
      <c r="T1739">
        <v>-16.05</v>
      </c>
      <c r="U1739" s="6">
        <f>Table1[[#This Row],[Profit]]/Table1[[#This Row],[Sales]]</f>
        <v>-3.7288812891474459E-3</v>
      </c>
      <c r="V1739" t="s">
        <v>15146</v>
      </c>
      <c r="W1739" t="s">
        <v>14886</v>
      </c>
    </row>
    <row r="1740" spans="1:23" x14ac:dyDescent="0.25">
      <c r="A1740" t="s">
        <v>1758</v>
      </c>
      <c r="B1740" s="1">
        <v>45951</v>
      </c>
      <c r="C1740" s="1" t="str">
        <f>TEXT(Table1[[#This Row],[Order Date]],"YYYY")</f>
        <v>2025</v>
      </c>
      <c r="D1740" s="1" t="str">
        <f>TEXT(Table1[[#This Row],[Order Date]],"MMM")</f>
        <v>Oct</v>
      </c>
      <c r="E1740" t="s">
        <v>6740</v>
      </c>
      <c r="F1740" t="s">
        <v>9861</v>
      </c>
      <c r="G1740" t="s">
        <v>9866</v>
      </c>
      <c r="H1740" t="s">
        <v>9870</v>
      </c>
      <c r="I1740" t="s">
        <v>9893</v>
      </c>
      <c r="J1740" t="s">
        <v>10136</v>
      </c>
      <c r="K1740" t="s">
        <v>11798</v>
      </c>
      <c r="L1740" t="s">
        <v>14444</v>
      </c>
      <c r="M1740" t="s">
        <v>14454</v>
      </c>
      <c r="N1740" t="s">
        <v>15057</v>
      </c>
      <c r="O1740">
        <v>9</v>
      </c>
      <c r="P1740">
        <v>587.12</v>
      </c>
      <c r="Q1740" s="3">
        <v>0.27</v>
      </c>
      <c r="R1740">
        <v>26.98</v>
      </c>
      <c r="S1740">
        <v>3857.38</v>
      </c>
      <c r="T1740">
        <v>919.07</v>
      </c>
      <c r="U1740" s="6">
        <f>Table1[[#This Row],[Profit]]/Table1[[#This Row],[Sales]]</f>
        <v>0.23826275866002314</v>
      </c>
      <c r="V1740" t="s">
        <v>15410</v>
      </c>
      <c r="W1740" t="s">
        <v>15412</v>
      </c>
    </row>
    <row r="1741" spans="1:23" x14ac:dyDescent="0.25">
      <c r="A1741" t="s">
        <v>1759</v>
      </c>
      <c r="B1741" s="1">
        <v>45317</v>
      </c>
      <c r="C1741" s="1" t="str">
        <f>TEXT(Table1[[#This Row],[Order Date]],"YYYY")</f>
        <v>2024</v>
      </c>
      <c r="D1741" s="1" t="str">
        <f>TEXT(Table1[[#This Row],[Order Date]],"MMM")</f>
        <v>Jan</v>
      </c>
      <c r="E1741" t="s">
        <v>6741</v>
      </c>
      <c r="F1741" t="s">
        <v>9861</v>
      </c>
      <c r="G1741" t="s">
        <v>9866</v>
      </c>
      <c r="H1741" t="s">
        <v>9869</v>
      </c>
      <c r="I1741" t="s">
        <v>10099</v>
      </c>
      <c r="J1741" t="s">
        <v>10149</v>
      </c>
      <c r="K1741" t="s">
        <v>11799</v>
      </c>
      <c r="L1741" t="s">
        <v>14444</v>
      </c>
      <c r="M1741" t="s">
        <v>14454</v>
      </c>
      <c r="N1741" t="s">
        <v>15038</v>
      </c>
      <c r="O1741">
        <v>2</v>
      </c>
      <c r="P1741">
        <v>458.45</v>
      </c>
      <c r="Q1741" s="3">
        <v>0.03</v>
      </c>
      <c r="R1741">
        <v>18.34</v>
      </c>
      <c r="S1741">
        <v>889.39</v>
      </c>
      <c r="T1741">
        <v>-73.540000000000006</v>
      </c>
      <c r="U1741" s="6">
        <f>Table1[[#This Row],[Profit]]/Table1[[#This Row],[Sales]]</f>
        <v>-8.2685885831862302E-2</v>
      </c>
      <c r="V1741" t="s">
        <v>15411</v>
      </c>
      <c r="W1741" t="s">
        <v>15412</v>
      </c>
    </row>
    <row r="1742" spans="1:23" x14ac:dyDescent="0.25">
      <c r="A1742" t="s">
        <v>1760</v>
      </c>
      <c r="B1742" s="1">
        <v>45923</v>
      </c>
      <c r="C1742" s="1" t="str">
        <f>TEXT(Table1[[#This Row],[Order Date]],"YYYY")</f>
        <v>2025</v>
      </c>
      <c r="D1742" s="1" t="str">
        <f>TEXT(Table1[[#This Row],[Order Date]],"MMM")</f>
        <v>Sep</v>
      </c>
      <c r="E1742" t="s">
        <v>6742</v>
      </c>
      <c r="F1742" t="s">
        <v>9863</v>
      </c>
      <c r="G1742" t="s">
        <v>9864</v>
      </c>
      <c r="H1742" t="s">
        <v>9867</v>
      </c>
      <c r="I1742" t="s">
        <v>10043</v>
      </c>
      <c r="J1742" t="s">
        <v>10142</v>
      </c>
      <c r="K1742" t="s">
        <v>11800</v>
      </c>
      <c r="L1742" t="s">
        <v>14446</v>
      </c>
      <c r="M1742" t="s">
        <v>14450</v>
      </c>
      <c r="N1742" t="s">
        <v>15176</v>
      </c>
      <c r="O1742">
        <v>8</v>
      </c>
      <c r="P1742">
        <v>176.68</v>
      </c>
      <c r="Q1742" s="3">
        <v>0.04</v>
      </c>
      <c r="R1742">
        <v>8.98</v>
      </c>
      <c r="S1742">
        <v>1356.9</v>
      </c>
      <c r="T1742">
        <v>327.89</v>
      </c>
      <c r="U1742" s="6">
        <f>Table1[[#This Row],[Profit]]/Table1[[#This Row],[Sales]]</f>
        <v>0.24164639988208414</v>
      </c>
      <c r="V1742" t="s">
        <v>15146</v>
      </c>
      <c r="W1742" t="s">
        <v>14886</v>
      </c>
    </row>
    <row r="1743" spans="1:23" x14ac:dyDescent="0.25">
      <c r="A1743" t="s">
        <v>1761</v>
      </c>
      <c r="B1743" s="1">
        <v>45535</v>
      </c>
      <c r="C1743" s="1" t="str">
        <f>TEXT(Table1[[#This Row],[Order Date]],"YYYY")</f>
        <v>2024</v>
      </c>
      <c r="D1743" s="1" t="str">
        <f>TEXT(Table1[[#This Row],[Order Date]],"MMM")</f>
        <v>Aug</v>
      </c>
      <c r="E1743" t="s">
        <v>6743</v>
      </c>
      <c r="F1743" t="s">
        <v>9863</v>
      </c>
      <c r="G1743" t="s">
        <v>9866</v>
      </c>
      <c r="H1743" t="s">
        <v>9870</v>
      </c>
      <c r="I1743" t="s">
        <v>9939</v>
      </c>
      <c r="J1743" t="s">
        <v>10150</v>
      </c>
      <c r="K1743" t="s">
        <v>11801</v>
      </c>
      <c r="L1743" t="s">
        <v>14446</v>
      </c>
      <c r="M1743" t="s">
        <v>14450</v>
      </c>
      <c r="N1743" t="s">
        <v>14538</v>
      </c>
      <c r="O1743">
        <v>10</v>
      </c>
      <c r="P1743">
        <v>144.5</v>
      </c>
      <c r="Q1743" s="3">
        <v>0.14000000000000001</v>
      </c>
      <c r="R1743">
        <v>39.950000000000003</v>
      </c>
      <c r="S1743">
        <v>1242.7</v>
      </c>
      <c r="T1743">
        <v>-83.68</v>
      </c>
      <c r="U1743" s="6">
        <f>Table1[[#This Row],[Profit]]/Table1[[#This Row],[Sales]]</f>
        <v>-6.7337249537297819E-2</v>
      </c>
      <c r="V1743" t="s">
        <v>15409</v>
      </c>
      <c r="W1743" t="s">
        <v>15413</v>
      </c>
    </row>
    <row r="1744" spans="1:23" x14ac:dyDescent="0.25">
      <c r="A1744" t="s">
        <v>1762</v>
      </c>
      <c r="B1744" s="1">
        <v>45520</v>
      </c>
      <c r="C1744" s="1" t="str">
        <f>TEXT(Table1[[#This Row],[Order Date]],"YYYY")</f>
        <v>2024</v>
      </c>
      <c r="D1744" s="1" t="str">
        <f>TEXT(Table1[[#This Row],[Order Date]],"MMM")</f>
        <v>Aug</v>
      </c>
      <c r="E1744" t="s">
        <v>6744</v>
      </c>
      <c r="F1744" t="s">
        <v>9861</v>
      </c>
      <c r="G1744" t="s">
        <v>9866</v>
      </c>
      <c r="H1744" t="s">
        <v>9870</v>
      </c>
      <c r="I1744" t="s">
        <v>9964</v>
      </c>
      <c r="J1744" t="s">
        <v>10137</v>
      </c>
      <c r="K1744" t="s">
        <v>11802</v>
      </c>
      <c r="L1744" t="s">
        <v>14444</v>
      </c>
      <c r="M1744" t="s">
        <v>14448</v>
      </c>
      <c r="N1744" t="s">
        <v>15271</v>
      </c>
      <c r="O1744">
        <v>7</v>
      </c>
      <c r="P1744">
        <v>460.41</v>
      </c>
      <c r="Q1744" s="3">
        <v>0</v>
      </c>
      <c r="R1744">
        <v>18.45</v>
      </c>
      <c r="S1744">
        <v>3222.87</v>
      </c>
      <c r="T1744">
        <v>-200.8</v>
      </c>
      <c r="U1744" s="6">
        <f>Table1[[#This Row],[Profit]]/Table1[[#This Row],[Sales]]</f>
        <v>-6.2304715982959294E-2</v>
      </c>
      <c r="V1744" t="s">
        <v>15146</v>
      </c>
      <c r="W1744" t="s">
        <v>15413</v>
      </c>
    </row>
    <row r="1745" spans="1:23" x14ac:dyDescent="0.25">
      <c r="A1745" t="s">
        <v>1763</v>
      </c>
      <c r="B1745" s="1">
        <v>44928</v>
      </c>
      <c r="C1745" s="1" t="str">
        <f>TEXT(Table1[[#This Row],[Order Date]],"YYYY")</f>
        <v>2023</v>
      </c>
      <c r="D1745" s="1" t="str">
        <f>TEXT(Table1[[#This Row],[Order Date]],"MMM")</f>
        <v>Jan</v>
      </c>
      <c r="E1745" t="s">
        <v>6745</v>
      </c>
      <c r="F1745" t="s">
        <v>9862</v>
      </c>
      <c r="G1745" t="s">
        <v>9864</v>
      </c>
      <c r="H1745" t="s">
        <v>9870</v>
      </c>
      <c r="I1745" t="s">
        <v>10068</v>
      </c>
      <c r="J1745" t="s">
        <v>10145</v>
      </c>
      <c r="K1745" t="s">
        <v>11803</v>
      </c>
      <c r="L1745" t="s">
        <v>14445</v>
      </c>
      <c r="M1745" t="s">
        <v>14452</v>
      </c>
      <c r="N1745" t="s">
        <v>15272</v>
      </c>
      <c r="O1745">
        <v>3</v>
      </c>
      <c r="P1745">
        <v>51.59</v>
      </c>
      <c r="Q1745" s="3">
        <v>0.08</v>
      </c>
      <c r="R1745">
        <v>32.11</v>
      </c>
      <c r="S1745">
        <v>142.38999999999999</v>
      </c>
      <c r="T1745">
        <v>-7.62</v>
      </c>
      <c r="U1745" s="6">
        <f>Table1[[#This Row],[Profit]]/Table1[[#This Row],[Sales]]</f>
        <v>-5.3514994030479678E-2</v>
      </c>
      <c r="V1745" t="s">
        <v>15409</v>
      </c>
      <c r="W1745" t="s">
        <v>15414</v>
      </c>
    </row>
    <row r="1746" spans="1:23" x14ac:dyDescent="0.25">
      <c r="A1746" t="s">
        <v>1764</v>
      </c>
      <c r="B1746" s="1">
        <v>45516</v>
      </c>
      <c r="C1746" s="1" t="str">
        <f>TEXT(Table1[[#This Row],[Order Date]],"YYYY")</f>
        <v>2024</v>
      </c>
      <c r="D1746" s="1" t="str">
        <f>TEXT(Table1[[#This Row],[Order Date]],"MMM")</f>
        <v>Aug</v>
      </c>
      <c r="E1746" t="s">
        <v>6746</v>
      </c>
      <c r="F1746" t="s">
        <v>9862</v>
      </c>
      <c r="G1746" t="s">
        <v>9865</v>
      </c>
      <c r="H1746" t="s">
        <v>9870</v>
      </c>
      <c r="I1746" t="s">
        <v>10021</v>
      </c>
      <c r="J1746" t="s">
        <v>10115</v>
      </c>
      <c r="K1746" t="s">
        <v>11804</v>
      </c>
      <c r="L1746" t="s">
        <v>14445</v>
      </c>
      <c r="M1746" t="s">
        <v>14452</v>
      </c>
      <c r="N1746" t="s">
        <v>14493</v>
      </c>
      <c r="O1746">
        <v>1</v>
      </c>
      <c r="P1746">
        <v>619.09</v>
      </c>
      <c r="Q1746" s="3">
        <v>0.19</v>
      </c>
      <c r="R1746">
        <v>21.71</v>
      </c>
      <c r="S1746">
        <v>501.46</v>
      </c>
      <c r="T1746">
        <v>-40.58</v>
      </c>
      <c r="U1746" s="6">
        <f>Table1[[#This Row],[Profit]]/Table1[[#This Row],[Sales]]</f>
        <v>-8.0923702787859444E-2</v>
      </c>
      <c r="V1746" t="s">
        <v>15409</v>
      </c>
      <c r="W1746" t="s">
        <v>15414</v>
      </c>
    </row>
    <row r="1747" spans="1:23" x14ac:dyDescent="0.25">
      <c r="A1747" t="s">
        <v>1765</v>
      </c>
      <c r="B1747" s="1">
        <v>45207</v>
      </c>
      <c r="C1747" s="1" t="str">
        <f>TEXT(Table1[[#This Row],[Order Date]],"YYYY")</f>
        <v>2023</v>
      </c>
      <c r="D1747" s="1" t="str">
        <f>TEXT(Table1[[#This Row],[Order Date]],"MMM")</f>
        <v>Oct</v>
      </c>
      <c r="E1747" t="s">
        <v>6747</v>
      </c>
      <c r="F1747" t="s">
        <v>9862</v>
      </c>
      <c r="G1747" t="s">
        <v>9866</v>
      </c>
      <c r="H1747" t="s">
        <v>9870</v>
      </c>
      <c r="I1747" t="s">
        <v>9975</v>
      </c>
      <c r="J1747" t="s">
        <v>10134</v>
      </c>
      <c r="K1747" t="s">
        <v>11805</v>
      </c>
      <c r="L1747" t="s">
        <v>14445</v>
      </c>
      <c r="M1747" t="s">
        <v>14449</v>
      </c>
      <c r="N1747" t="s">
        <v>14768</v>
      </c>
      <c r="O1747">
        <v>10</v>
      </c>
      <c r="P1747">
        <v>317.32</v>
      </c>
      <c r="Q1747" s="3">
        <v>0.19</v>
      </c>
      <c r="R1747">
        <v>10.08</v>
      </c>
      <c r="S1747">
        <v>2570.29</v>
      </c>
      <c r="T1747">
        <v>446.97</v>
      </c>
      <c r="U1747" s="6">
        <f>Table1[[#This Row],[Profit]]/Table1[[#This Row],[Sales]]</f>
        <v>0.17389866513117197</v>
      </c>
      <c r="V1747" t="s">
        <v>15411</v>
      </c>
      <c r="W1747" t="s">
        <v>15413</v>
      </c>
    </row>
    <row r="1748" spans="1:23" x14ac:dyDescent="0.25">
      <c r="A1748" t="s">
        <v>1766</v>
      </c>
      <c r="B1748" s="1">
        <v>45820</v>
      </c>
      <c r="C1748" s="1" t="str">
        <f>TEXT(Table1[[#This Row],[Order Date]],"YYYY")</f>
        <v>2025</v>
      </c>
      <c r="D1748" s="1" t="str">
        <f>TEXT(Table1[[#This Row],[Order Date]],"MMM")</f>
        <v>Jun</v>
      </c>
      <c r="E1748" t="s">
        <v>6748</v>
      </c>
      <c r="F1748" t="s">
        <v>9863</v>
      </c>
      <c r="G1748" t="s">
        <v>9866</v>
      </c>
      <c r="H1748" t="s">
        <v>9869</v>
      </c>
      <c r="I1748" t="s">
        <v>10037</v>
      </c>
      <c r="J1748" t="s">
        <v>10127</v>
      </c>
      <c r="K1748" t="s">
        <v>11806</v>
      </c>
      <c r="L1748" t="s">
        <v>14444</v>
      </c>
      <c r="M1748" t="s">
        <v>14447</v>
      </c>
      <c r="N1748" t="s">
        <v>14513</v>
      </c>
      <c r="O1748">
        <v>4</v>
      </c>
      <c r="P1748">
        <v>270.33</v>
      </c>
      <c r="Q1748" s="3">
        <v>7.0000000000000007E-2</v>
      </c>
      <c r="R1748">
        <v>6.4</v>
      </c>
      <c r="S1748">
        <v>1005.63</v>
      </c>
      <c r="T1748">
        <v>200.02</v>
      </c>
      <c r="U1748" s="6">
        <f>Table1[[#This Row],[Profit]]/Table1[[#This Row],[Sales]]</f>
        <v>0.19890019191949326</v>
      </c>
      <c r="V1748" t="s">
        <v>15146</v>
      </c>
      <c r="W1748" t="s">
        <v>14886</v>
      </c>
    </row>
    <row r="1749" spans="1:23" x14ac:dyDescent="0.25">
      <c r="A1749" t="s">
        <v>1767</v>
      </c>
      <c r="B1749" s="1">
        <v>45256</v>
      </c>
      <c r="C1749" s="1" t="str">
        <f>TEXT(Table1[[#This Row],[Order Date]],"YYYY")</f>
        <v>2023</v>
      </c>
      <c r="D1749" s="1" t="str">
        <f>TEXT(Table1[[#This Row],[Order Date]],"MMM")</f>
        <v>Nov</v>
      </c>
      <c r="E1749" t="s">
        <v>6749</v>
      </c>
      <c r="F1749" t="s">
        <v>9863</v>
      </c>
      <c r="G1749" t="s">
        <v>9865</v>
      </c>
      <c r="H1749" t="s">
        <v>9868</v>
      </c>
      <c r="I1749" t="s">
        <v>9961</v>
      </c>
      <c r="J1749" t="s">
        <v>10158</v>
      </c>
      <c r="K1749" t="s">
        <v>11807</v>
      </c>
      <c r="L1749" t="s">
        <v>14444</v>
      </c>
      <c r="M1749" t="s">
        <v>14454</v>
      </c>
      <c r="N1749" t="s">
        <v>14576</v>
      </c>
      <c r="O1749">
        <v>5</v>
      </c>
      <c r="P1749">
        <v>97.85</v>
      </c>
      <c r="Q1749" s="3">
        <v>0.03</v>
      </c>
      <c r="R1749">
        <v>44.63</v>
      </c>
      <c r="S1749">
        <v>474.57</v>
      </c>
      <c r="T1749">
        <v>10.78</v>
      </c>
      <c r="U1749" s="6">
        <f>Table1[[#This Row],[Profit]]/Table1[[#This Row],[Sales]]</f>
        <v>2.2715300166466484E-2</v>
      </c>
      <c r="V1749" t="s">
        <v>15146</v>
      </c>
      <c r="W1749" t="s">
        <v>15414</v>
      </c>
    </row>
    <row r="1750" spans="1:23" x14ac:dyDescent="0.25">
      <c r="A1750" t="s">
        <v>1768</v>
      </c>
      <c r="B1750" s="1">
        <v>45248</v>
      </c>
      <c r="C1750" s="1" t="str">
        <f>TEXT(Table1[[#This Row],[Order Date]],"YYYY")</f>
        <v>2023</v>
      </c>
      <c r="D1750" s="1" t="str">
        <f>TEXT(Table1[[#This Row],[Order Date]],"MMM")</f>
        <v>Nov</v>
      </c>
      <c r="E1750" t="s">
        <v>6750</v>
      </c>
      <c r="F1750" t="s">
        <v>9861</v>
      </c>
      <c r="G1750" t="s">
        <v>9864</v>
      </c>
      <c r="H1750" t="s">
        <v>9871</v>
      </c>
      <c r="I1750" t="s">
        <v>9915</v>
      </c>
      <c r="J1750" t="s">
        <v>10134</v>
      </c>
      <c r="K1750" t="s">
        <v>11808</v>
      </c>
      <c r="L1750" t="s">
        <v>14444</v>
      </c>
      <c r="M1750" t="s">
        <v>14454</v>
      </c>
      <c r="N1750" t="s">
        <v>14466</v>
      </c>
      <c r="O1750">
        <v>8</v>
      </c>
      <c r="P1750">
        <v>167.19</v>
      </c>
      <c r="Q1750" s="3">
        <v>0.01</v>
      </c>
      <c r="R1750">
        <v>46.8</v>
      </c>
      <c r="S1750">
        <v>1324.14</v>
      </c>
      <c r="T1750">
        <v>163.47999999999999</v>
      </c>
      <c r="U1750" s="6">
        <f>Table1[[#This Row],[Profit]]/Table1[[#This Row],[Sales]]</f>
        <v>0.12346126542510609</v>
      </c>
      <c r="V1750" t="s">
        <v>15410</v>
      </c>
      <c r="W1750" t="s">
        <v>15414</v>
      </c>
    </row>
    <row r="1751" spans="1:23" x14ac:dyDescent="0.25">
      <c r="A1751" t="s">
        <v>1769</v>
      </c>
      <c r="B1751" s="1">
        <v>45877</v>
      </c>
      <c r="C1751" s="1" t="str">
        <f>TEXT(Table1[[#This Row],[Order Date]],"YYYY")</f>
        <v>2025</v>
      </c>
      <c r="D1751" s="1" t="str">
        <f>TEXT(Table1[[#This Row],[Order Date]],"MMM")</f>
        <v>Aug</v>
      </c>
      <c r="E1751" t="s">
        <v>6751</v>
      </c>
      <c r="F1751" t="s">
        <v>9863</v>
      </c>
      <c r="G1751" t="s">
        <v>9865</v>
      </c>
      <c r="H1751" t="s">
        <v>9869</v>
      </c>
      <c r="I1751" t="s">
        <v>9959</v>
      </c>
      <c r="J1751" t="s">
        <v>10118</v>
      </c>
      <c r="K1751" t="s">
        <v>11809</v>
      </c>
      <c r="L1751" t="s">
        <v>14444</v>
      </c>
      <c r="M1751" t="s">
        <v>14447</v>
      </c>
      <c r="N1751" t="s">
        <v>14563</v>
      </c>
      <c r="O1751">
        <v>8</v>
      </c>
      <c r="P1751">
        <v>351.79</v>
      </c>
      <c r="Q1751" s="3">
        <v>0.18</v>
      </c>
      <c r="R1751">
        <v>17.18</v>
      </c>
      <c r="S1751">
        <v>2307.7399999999998</v>
      </c>
      <c r="T1751">
        <v>528.19000000000005</v>
      </c>
      <c r="U1751" s="6">
        <f>Table1[[#This Row],[Profit]]/Table1[[#This Row],[Sales]]</f>
        <v>0.22887760319620065</v>
      </c>
      <c r="V1751" t="s">
        <v>15411</v>
      </c>
      <c r="W1751" t="s">
        <v>14886</v>
      </c>
    </row>
    <row r="1752" spans="1:23" x14ac:dyDescent="0.25">
      <c r="A1752" t="s">
        <v>1770</v>
      </c>
      <c r="B1752" s="1">
        <v>45559</v>
      </c>
      <c r="C1752" s="1" t="str">
        <f>TEXT(Table1[[#This Row],[Order Date]],"YYYY")</f>
        <v>2024</v>
      </c>
      <c r="D1752" s="1" t="str">
        <f>TEXT(Table1[[#This Row],[Order Date]],"MMM")</f>
        <v>Sep</v>
      </c>
      <c r="E1752" t="s">
        <v>6752</v>
      </c>
      <c r="F1752" t="s">
        <v>9863</v>
      </c>
      <c r="G1752" t="s">
        <v>9865</v>
      </c>
      <c r="H1752" t="s">
        <v>9869</v>
      </c>
      <c r="I1752" t="s">
        <v>10029</v>
      </c>
      <c r="J1752" t="s">
        <v>10158</v>
      </c>
      <c r="K1752" t="s">
        <v>11810</v>
      </c>
      <c r="L1752" t="s">
        <v>14444</v>
      </c>
      <c r="M1752" t="s">
        <v>14448</v>
      </c>
      <c r="N1752" t="s">
        <v>14971</v>
      </c>
      <c r="O1752">
        <v>5</v>
      </c>
      <c r="P1752">
        <v>83.96</v>
      </c>
      <c r="Q1752" s="3">
        <v>0.01</v>
      </c>
      <c r="R1752">
        <v>50</v>
      </c>
      <c r="S1752">
        <v>415.6</v>
      </c>
      <c r="T1752">
        <v>71.489999999999995</v>
      </c>
      <c r="U1752" s="6">
        <f>Table1[[#This Row],[Profit]]/Table1[[#This Row],[Sales]]</f>
        <v>0.17201636188642924</v>
      </c>
      <c r="V1752" t="s">
        <v>15146</v>
      </c>
      <c r="W1752" t="s">
        <v>15414</v>
      </c>
    </row>
    <row r="1753" spans="1:23" x14ac:dyDescent="0.25">
      <c r="A1753" t="s">
        <v>1771</v>
      </c>
      <c r="B1753" s="1">
        <v>45025</v>
      </c>
      <c r="C1753" s="1" t="str">
        <f>TEXT(Table1[[#This Row],[Order Date]],"YYYY")</f>
        <v>2023</v>
      </c>
      <c r="D1753" s="1" t="str">
        <f>TEXT(Table1[[#This Row],[Order Date]],"MMM")</f>
        <v>Apr</v>
      </c>
      <c r="E1753" t="s">
        <v>6753</v>
      </c>
      <c r="F1753" t="s">
        <v>9863</v>
      </c>
      <c r="G1753" t="s">
        <v>9866</v>
      </c>
      <c r="H1753" t="s">
        <v>9870</v>
      </c>
      <c r="I1753" t="s">
        <v>10081</v>
      </c>
      <c r="J1753" t="s">
        <v>10124</v>
      </c>
      <c r="K1753" t="s">
        <v>10338</v>
      </c>
      <c r="L1753" t="s">
        <v>14444</v>
      </c>
      <c r="M1753" t="s">
        <v>14454</v>
      </c>
      <c r="N1753" t="s">
        <v>14853</v>
      </c>
      <c r="O1753">
        <v>6</v>
      </c>
      <c r="P1753">
        <v>119.8</v>
      </c>
      <c r="Q1753" s="3">
        <v>0.02</v>
      </c>
      <c r="R1753">
        <v>18.62</v>
      </c>
      <c r="S1753">
        <v>704.42</v>
      </c>
      <c r="T1753">
        <v>96.95</v>
      </c>
      <c r="U1753" s="6">
        <f>Table1[[#This Row],[Profit]]/Table1[[#This Row],[Sales]]</f>
        <v>0.13763095880298687</v>
      </c>
      <c r="V1753" t="s">
        <v>15410</v>
      </c>
      <c r="W1753" t="s">
        <v>15412</v>
      </c>
    </row>
    <row r="1754" spans="1:23" x14ac:dyDescent="0.25">
      <c r="A1754" t="s">
        <v>1772</v>
      </c>
      <c r="B1754" s="1">
        <v>45548</v>
      </c>
      <c r="C1754" s="1" t="str">
        <f>TEXT(Table1[[#This Row],[Order Date]],"YYYY")</f>
        <v>2024</v>
      </c>
      <c r="D1754" s="1" t="str">
        <f>TEXT(Table1[[#This Row],[Order Date]],"MMM")</f>
        <v>Sep</v>
      </c>
      <c r="E1754" t="s">
        <v>6754</v>
      </c>
      <c r="F1754" t="s">
        <v>9861</v>
      </c>
      <c r="G1754" t="s">
        <v>9864</v>
      </c>
      <c r="H1754" t="s">
        <v>9870</v>
      </c>
      <c r="I1754" t="s">
        <v>9920</v>
      </c>
      <c r="J1754" t="s">
        <v>10147</v>
      </c>
      <c r="K1754" t="s">
        <v>11811</v>
      </c>
      <c r="L1754" t="s">
        <v>14446</v>
      </c>
      <c r="M1754" t="s">
        <v>14450</v>
      </c>
      <c r="N1754" t="s">
        <v>15273</v>
      </c>
      <c r="O1754">
        <v>4</v>
      </c>
      <c r="P1754">
        <v>651.80999999999995</v>
      </c>
      <c r="Q1754" s="3">
        <v>0.27</v>
      </c>
      <c r="R1754">
        <v>13.83</v>
      </c>
      <c r="S1754">
        <v>1903.29</v>
      </c>
      <c r="T1754">
        <v>169.88</v>
      </c>
      <c r="U1754" s="6">
        <f>Table1[[#This Row],[Profit]]/Table1[[#This Row],[Sales]]</f>
        <v>8.9255972552790164E-2</v>
      </c>
      <c r="V1754" t="s">
        <v>15410</v>
      </c>
      <c r="W1754" t="s">
        <v>14886</v>
      </c>
    </row>
    <row r="1755" spans="1:23" x14ac:dyDescent="0.25">
      <c r="A1755" t="s">
        <v>1773</v>
      </c>
      <c r="B1755" s="1">
        <v>45174</v>
      </c>
      <c r="C1755" s="1" t="str">
        <f>TEXT(Table1[[#This Row],[Order Date]],"YYYY")</f>
        <v>2023</v>
      </c>
      <c r="D1755" s="1" t="str">
        <f>TEXT(Table1[[#This Row],[Order Date]],"MMM")</f>
        <v>Sep</v>
      </c>
      <c r="E1755" t="s">
        <v>6755</v>
      </c>
      <c r="F1755" t="s">
        <v>9863</v>
      </c>
      <c r="G1755" t="s">
        <v>9865</v>
      </c>
      <c r="H1755" t="s">
        <v>9870</v>
      </c>
      <c r="I1755" t="s">
        <v>9963</v>
      </c>
      <c r="J1755" t="s">
        <v>10153</v>
      </c>
      <c r="K1755" t="s">
        <v>11812</v>
      </c>
      <c r="L1755" t="s">
        <v>14444</v>
      </c>
      <c r="M1755" t="s">
        <v>14448</v>
      </c>
      <c r="N1755" t="s">
        <v>15194</v>
      </c>
      <c r="O1755">
        <v>10</v>
      </c>
      <c r="P1755">
        <v>16.05</v>
      </c>
      <c r="Q1755" s="3">
        <v>0.27</v>
      </c>
      <c r="R1755">
        <v>44.47</v>
      </c>
      <c r="S1755">
        <v>117.16</v>
      </c>
      <c r="T1755">
        <v>4.8</v>
      </c>
      <c r="U1755" s="6">
        <f>Table1[[#This Row],[Profit]]/Table1[[#This Row],[Sales]]</f>
        <v>4.0969614202799591E-2</v>
      </c>
      <c r="V1755" t="s">
        <v>15410</v>
      </c>
      <c r="W1755" t="s">
        <v>15412</v>
      </c>
    </row>
    <row r="1756" spans="1:23" x14ac:dyDescent="0.25">
      <c r="A1756" t="s">
        <v>1774</v>
      </c>
      <c r="B1756" s="1">
        <v>45432</v>
      </c>
      <c r="C1756" s="1" t="str">
        <f>TEXT(Table1[[#This Row],[Order Date]],"YYYY")</f>
        <v>2024</v>
      </c>
      <c r="D1756" s="1" t="str">
        <f>TEXT(Table1[[#This Row],[Order Date]],"MMM")</f>
        <v>May</v>
      </c>
      <c r="E1756" t="s">
        <v>6756</v>
      </c>
      <c r="F1756" t="s">
        <v>9863</v>
      </c>
      <c r="G1756" t="s">
        <v>9864</v>
      </c>
      <c r="H1756" t="s">
        <v>9868</v>
      </c>
      <c r="I1756" t="s">
        <v>9959</v>
      </c>
      <c r="J1756" t="s">
        <v>10141</v>
      </c>
      <c r="K1756" t="s">
        <v>11813</v>
      </c>
      <c r="L1756" t="s">
        <v>14446</v>
      </c>
      <c r="M1756" t="s">
        <v>14455</v>
      </c>
      <c r="N1756" t="s">
        <v>14832</v>
      </c>
      <c r="O1756">
        <v>6</v>
      </c>
      <c r="P1756">
        <v>299.42</v>
      </c>
      <c r="Q1756" s="3">
        <v>0.02</v>
      </c>
      <c r="R1756">
        <v>44.51</v>
      </c>
      <c r="S1756">
        <v>1760.59</v>
      </c>
      <c r="T1756">
        <v>-23.07</v>
      </c>
      <c r="U1756" s="6">
        <f>Table1[[#This Row],[Profit]]/Table1[[#This Row],[Sales]]</f>
        <v>-1.3103561874144463E-2</v>
      </c>
      <c r="V1756" t="s">
        <v>15409</v>
      </c>
      <c r="W1756" t="s">
        <v>15413</v>
      </c>
    </row>
    <row r="1757" spans="1:23" x14ac:dyDescent="0.25">
      <c r="A1757" t="s">
        <v>1775</v>
      </c>
      <c r="B1757" s="1">
        <v>45970</v>
      </c>
      <c r="C1757" s="1" t="str">
        <f>TEXT(Table1[[#This Row],[Order Date]],"YYYY")</f>
        <v>2025</v>
      </c>
      <c r="D1757" s="1" t="str">
        <f>TEXT(Table1[[#This Row],[Order Date]],"MMM")</f>
        <v>Nov</v>
      </c>
      <c r="E1757" t="s">
        <v>6757</v>
      </c>
      <c r="F1757" t="s">
        <v>9863</v>
      </c>
      <c r="G1757" t="s">
        <v>9865</v>
      </c>
      <c r="H1757" t="s">
        <v>9869</v>
      </c>
      <c r="I1757" t="s">
        <v>9961</v>
      </c>
      <c r="J1757" t="s">
        <v>10150</v>
      </c>
      <c r="K1757" t="s">
        <v>11814</v>
      </c>
      <c r="L1757" t="s">
        <v>14444</v>
      </c>
      <c r="M1757" t="s">
        <v>14454</v>
      </c>
      <c r="N1757" t="s">
        <v>14667</v>
      </c>
      <c r="O1757">
        <v>4</v>
      </c>
      <c r="P1757">
        <v>403.71</v>
      </c>
      <c r="Q1757" s="3">
        <v>0.22</v>
      </c>
      <c r="R1757">
        <v>37.89</v>
      </c>
      <c r="S1757">
        <v>1259.58</v>
      </c>
      <c r="T1757">
        <v>-21.96</v>
      </c>
      <c r="U1757" s="6">
        <f>Table1[[#This Row],[Profit]]/Table1[[#This Row],[Sales]]</f>
        <v>-1.7434382889534607E-2</v>
      </c>
      <c r="V1757" t="s">
        <v>15410</v>
      </c>
      <c r="W1757" t="s">
        <v>14886</v>
      </c>
    </row>
    <row r="1758" spans="1:23" x14ac:dyDescent="0.25">
      <c r="A1758" t="s">
        <v>1776</v>
      </c>
      <c r="B1758" s="1">
        <v>45387</v>
      </c>
      <c r="C1758" s="1" t="str">
        <f>TEXT(Table1[[#This Row],[Order Date]],"YYYY")</f>
        <v>2024</v>
      </c>
      <c r="D1758" s="1" t="str">
        <f>TEXT(Table1[[#This Row],[Order Date]],"MMM")</f>
        <v>Apr</v>
      </c>
      <c r="E1758" t="s">
        <v>6758</v>
      </c>
      <c r="F1758" t="s">
        <v>9861</v>
      </c>
      <c r="G1758" t="s">
        <v>9866</v>
      </c>
      <c r="H1758" t="s">
        <v>9870</v>
      </c>
      <c r="I1758" t="s">
        <v>9882</v>
      </c>
      <c r="J1758" t="s">
        <v>9950</v>
      </c>
      <c r="K1758" t="s">
        <v>11815</v>
      </c>
      <c r="L1758" t="s">
        <v>14446</v>
      </c>
      <c r="M1758" t="s">
        <v>14455</v>
      </c>
      <c r="N1758" t="s">
        <v>15058</v>
      </c>
      <c r="O1758">
        <v>5</v>
      </c>
      <c r="P1758">
        <v>711.58</v>
      </c>
      <c r="Q1758" s="3">
        <v>0.1</v>
      </c>
      <c r="R1758">
        <v>10.46</v>
      </c>
      <c r="S1758">
        <v>3202.11</v>
      </c>
      <c r="T1758">
        <v>852.29</v>
      </c>
      <c r="U1758" s="6">
        <f>Table1[[#This Row],[Profit]]/Table1[[#This Row],[Sales]]</f>
        <v>0.26616512237243567</v>
      </c>
      <c r="V1758" t="s">
        <v>15411</v>
      </c>
      <c r="W1758" t="s">
        <v>15414</v>
      </c>
    </row>
    <row r="1759" spans="1:23" x14ac:dyDescent="0.25">
      <c r="A1759" t="s">
        <v>1777</v>
      </c>
      <c r="B1759" s="1">
        <v>45669</v>
      </c>
      <c r="C1759" s="1" t="str">
        <f>TEXT(Table1[[#This Row],[Order Date]],"YYYY")</f>
        <v>2025</v>
      </c>
      <c r="D1759" s="1" t="str">
        <f>TEXT(Table1[[#This Row],[Order Date]],"MMM")</f>
        <v>Jan</v>
      </c>
      <c r="E1759" t="s">
        <v>6759</v>
      </c>
      <c r="F1759" t="s">
        <v>9861</v>
      </c>
      <c r="G1759" t="s">
        <v>9864</v>
      </c>
      <c r="H1759" t="s">
        <v>9868</v>
      </c>
      <c r="I1759" t="s">
        <v>9963</v>
      </c>
      <c r="J1759" t="s">
        <v>10150</v>
      </c>
      <c r="K1759" t="s">
        <v>11816</v>
      </c>
      <c r="L1759" t="s">
        <v>14446</v>
      </c>
      <c r="M1759" t="s">
        <v>14453</v>
      </c>
      <c r="N1759" t="s">
        <v>15133</v>
      </c>
      <c r="O1759">
        <v>9</v>
      </c>
      <c r="P1759">
        <v>636.89</v>
      </c>
      <c r="Q1759" s="3">
        <v>0.23</v>
      </c>
      <c r="R1759">
        <v>32.229999999999997</v>
      </c>
      <c r="S1759">
        <v>4413.6499999999996</v>
      </c>
      <c r="T1759">
        <v>1257.06</v>
      </c>
      <c r="U1759" s="6">
        <f>Table1[[#This Row],[Profit]]/Table1[[#This Row],[Sales]]</f>
        <v>0.28481189038550858</v>
      </c>
      <c r="V1759" t="s">
        <v>15409</v>
      </c>
      <c r="W1759" t="s">
        <v>15413</v>
      </c>
    </row>
    <row r="1760" spans="1:23" x14ac:dyDescent="0.25">
      <c r="A1760" t="s">
        <v>1778</v>
      </c>
      <c r="B1760" s="1">
        <v>44946</v>
      </c>
      <c r="C1760" s="1" t="str">
        <f>TEXT(Table1[[#This Row],[Order Date]],"YYYY")</f>
        <v>2023</v>
      </c>
      <c r="D1760" s="1" t="str">
        <f>TEXT(Table1[[#This Row],[Order Date]],"MMM")</f>
        <v>Jan</v>
      </c>
      <c r="E1760" t="s">
        <v>6760</v>
      </c>
      <c r="F1760" t="s">
        <v>9861</v>
      </c>
      <c r="G1760" t="s">
        <v>9866</v>
      </c>
      <c r="H1760" t="s">
        <v>9871</v>
      </c>
      <c r="I1760" t="s">
        <v>9910</v>
      </c>
      <c r="J1760" t="s">
        <v>10119</v>
      </c>
      <c r="K1760" t="s">
        <v>11817</v>
      </c>
      <c r="L1760" t="s">
        <v>14445</v>
      </c>
      <c r="M1760" t="s">
        <v>14451</v>
      </c>
      <c r="N1760" t="s">
        <v>15106</v>
      </c>
      <c r="O1760">
        <v>6</v>
      </c>
      <c r="P1760">
        <v>52.33</v>
      </c>
      <c r="Q1760" s="3">
        <v>0.03</v>
      </c>
      <c r="R1760">
        <v>23.91</v>
      </c>
      <c r="S1760">
        <v>304.56</v>
      </c>
      <c r="T1760">
        <v>-4.09</v>
      </c>
      <c r="U1760" s="6">
        <f>Table1[[#This Row],[Profit]]/Table1[[#This Row],[Sales]]</f>
        <v>-1.3429209351195166E-2</v>
      </c>
      <c r="V1760" t="s">
        <v>15410</v>
      </c>
      <c r="W1760" t="s">
        <v>14886</v>
      </c>
    </row>
    <row r="1761" spans="1:23" x14ac:dyDescent="0.25">
      <c r="A1761" t="s">
        <v>1779</v>
      </c>
      <c r="B1761" s="1">
        <v>45038</v>
      </c>
      <c r="C1761" s="1" t="str">
        <f>TEXT(Table1[[#This Row],[Order Date]],"YYYY")</f>
        <v>2023</v>
      </c>
      <c r="D1761" s="1" t="str">
        <f>TEXT(Table1[[#This Row],[Order Date]],"MMM")</f>
        <v>Apr</v>
      </c>
      <c r="E1761" t="s">
        <v>6761</v>
      </c>
      <c r="F1761" t="s">
        <v>9861</v>
      </c>
      <c r="G1761" t="s">
        <v>9865</v>
      </c>
      <c r="H1761" t="s">
        <v>9867</v>
      </c>
      <c r="I1761" t="s">
        <v>9908</v>
      </c>
      <c r="J1761" t="s">
        <v>10116</v>
      </c>
      <c r="K1761" t="s">
        <v>11818</v>
      </c>
      <c r="L1761" t="s">
        <v>14445</v>
      </c>
      <c r="M1761" t="s">
        <v>14449</v>
      </c>
      <c r="N1761" t="s">
        <v>14967</v>
      </c>
      <c r="O1761">
        <v>6</v>
      </c>
      <c r="P1761">
        <v>629.09</v>
      </c>
      <c r="Q1761" s="3">
        <v>0.17</v>
      </c>
      <c r="R1761">
        <v>30.35</v>
      </c>
      <c r="S1761">
        <v>3132.87</v>
      </c>
      <c r="T1761">
        <v>-65.66</v>
      </c>
      <c r="U1761" s="6">
        <f>Table1[[#This Row],[Profit]]/Table1[[#This Row],[Sales]]</f>
        <v>-2.0958418319304662E-2</v>
      </c>
      <c r="V1761" t="s">
        <v>15410</v>
      </c>
      <c r="W1761" t="s">
        <v>15413</v>
      </c>
    </row>
    <row r="1762" spans="1:23" x14ac:dyDescent="0.25">
      <c r="A1762" t="s">
        <v>1780</v>
      </c>
      <c r="B1762" s="1">
        <v>45794</v>
      </c>
      <c r="C1762" s="1" t="str">
        <f>TEXT(Table1[[#This Row],[Order Date]],"YYYY")</f>
        <v>2025</v>
      </c>
      <c r="D1762" s="1" t="str">
        <f>TEXT(Table1[[#This Row],[Order Date]],"MMM")</f>
        <v>May</v>
      </c>
      <c r="E1762" t="s">
        <v>6762</v>
      </c>
      <c r="F1762" t="s">
        <v>9863</v>
      </c>
      <c r="G1762" t="s">
        <v>9864</v>
      </c>
      <c r="H1762" t="s">
        <v>9871</v>
      </c>
      <c r="I1762" t="s">
        <v>10004</v>
      </c>
      <c r="J1762" t="s">
        <v>9950</v>
      </c>
      <c r="K1762" t="s">
        <v>11751</v>
      </c>
      <c r="L1762" t="s">
        <v>14446</v>
      </c>
      <c r="M1762" t="s">
        <v>14455</v>
      </c>
      <c r="N1762" t="s">
        <v>15215</v>
      </c>
      <c r="O1762">
        <v>7</v>
      </c>
      <c r="P1762">
        <v>341.73</v>
      </c>
      <c r="Q1762" s="3">
        <v>7.0000000000000007E-2</v>
      </c>
      <c r="R1762">
        <v>32.68</v>
      </c>
      <c r="S1762">
        <v>2224.66</v>
      </c>
      <c r="T1762">
        <v>438.85</v>
      </c>
      <c r="U1762" s="6">
        <f>Table1[[#This Row],[Profit]]/Table1[[#This Row],[Sales]]</f>
        <v>0.19726609908929907</v>
      </c>
      <c r="V1762" t="s">
        <v>15410</v>
      </c>
      <c r="W1762" t="s">
        <v>15413</v>
      </c>
    </row>
    <row r="1763" spans="1:23" x14ac:dyDescent="0.25">
      <c r="A1763" t="s">
        <v>1781</v>
      </c>
      <c r="B1763" s="1">
        <v>45368</v>
      </c>
      <c r="C1763" s="1" t="str">
        <f>TEXT(Table1[[#This Row],[Order Date]],"YYYY")</f>
        <v>2024</v>
      </c>
      <c r="D1763" s="1" t="str">
        <f>TEXT(Table1[[#This Row],[Order Date]],"MMM")</f>
        <v>Mar</v>
      </c>
      <c r="E1763" t="s">
        <v>6763</v>
      </c>
      <c r="F1763" t="s">
        <v>9862</v>
      </c>
      <c r="G1763" t="s">
        <v>9865</v>
      </c>
      <c r="H1763" t="s">
        <v>9869</v>
      </c>
      <c r="I1763" t="s">
        <v>9914</v>
      </c>
      <c r="J1763" t="s">
        <v>10118</v>
      </c>
      <c r="K1763" t="s">
        <v>10249</v>
      </c>
      <c r="L1763" t="s">
        <v>14445</v>
      </c>
      <c r="M1763" t="s">
        <v>14452</v>
      </c>
      <c r="N1763" t="s">
        <v>14775</v>
      </c>
      <c r="O1763">
        <v>10</v>
      </c>
      <c r="P1763">
        <v>99.38</v>
      </c>
      <c r="Q1763" s="3">
        <v>0.09</v>
      </c>
      <c r="R1763">
        <v>40.46</v>
      </c>
      <c r="S1763">
        <v>904.36</v>
      </c>
      <c r="T1763">
        <v>98.32</v>
      </c>
      <c r="U1763" s="6">
        <f>Table1[[#This Row],[Profit]]/Table1[[#This Row],[Sales]]</f>
        <v>0.10871776726082533</v>
      </c>
      <c r="V1763" t="s">
        <v>15410</v>
      </c>
      <c r="W1763" t="s">
        <v>15414</v>
      </c>
    </row>
    <row r="1764" spans="1:23" x14ac:dyDescent="0.25">
      <c r="A1764" t="s">
        <v>1782</v>
      </c>
      <c r="B1764" s="1">
        <v>44960</v>
      </c>
      <c r="C1764" s="1" t="str">
        <f>TEXT(Table1[[#This Row],[Order Date]],"YYYY")</f>
        <v>2023</v>
      </c>
      <c r="D1764" s="1" t="str">
        <f>TEXT(Table1[[#This Row],[Order Date]],"MMM")</f>
        <v>Feb</v>
      </c>
      <c r="E1764" t="s">
        <v>6764</v>
      </c>
      <c r="F1764" t="s">
        <v>9861</v>
      </c>
      <c r="G1764" t="s">
        <v>9864</v>
      </c>
      <c r="H1764" t="s">
        <v>9867</v>
      </c>
      <c r="I1764" t="s">
        <v>10047</v>
      </c>
      <c r="J1764" t="s">
        <v>10122</v>
      </c>
      <c r="K1764" t="s">
        <v>11819</v>
      </c>
      <c r="L1764" t="s">
        <v>14444</v>
      </c>
      <c r="M1764" t="s">
        <v>14448</v>
      </c>
      <c r="N1764" t="s">
        <v>15274</v>
      </c>
      <c r="O1764">
        <v>3</v>
      </c>
      <c r="P1764">
        <v>750.21</v>
      </c>
      <c r="Q1764" s="3">
        <v>0.06</v>
      </c>
      <c r="R1764">
        <v>6.76</v>
      </c>
      <c r="S1764">
        <v>2115.59</v>
      </c>
      <c r="T1764">
        <v>201.16</v>
      </c>
      <c r="U1764" s="6">
        <f>Table1[[#This Row],[Profit]]/Table1[[#This Row],[Sales]]</f>
        <v>9.5084586332890575E-2</v>
      </c>
      <c r="V1764" t="s">
        <v>15411</v>
      </c>
      <c r="W1764" t="s">
        <v>15412</v>
      </c>
    </row>
    <row r="1765" spans="1:23" x14ac:dyDescent="0.25">
      <c r="A1765" t="s">
        <v>1783</v>
      </c>
      <c r="B1765" s="1">
        <v>45812</v>
      </c>
      <c r="C1765" s="1" t="str">
        <f>TEXT(Table1[[#This Row],[Order Date]],"YYYY")</f>
        <v>2025</v>
      </c>
      <c r="D1765" s="1" t="str">
        <f>TEXT(Table1[[#This Row],[Order Date]],"MMM")</f>
        <v>Jun</v>
      </c>
      <c r="E1765" t="s">
        <v>6765</v>
      </c>
      <c r="F1765" t="s">
        <v>9863</v>
      </c>
      <c r="G1765" t="s">
        <v>9865</v>
      </c>
      <c r="H1765" t="s">
        <v>9869</v>
      </c>
      <c r="I1765" t="s">
        <v>9994</v>
      </c>
      <c r="J1765" t="s">
        <v>10142</v>
      </c>
      <c r="K1765" t="s">
        <v>11820</v>
      </c>
      <c r="L1765" t="s">
        <v>14446</v>
      </c>
      <c r="M1765" t="s">
        <v>14455</v>
      </c>
      <c r="N1765" t="s">
        <v>14907</v>
      </c>
      <c r="O1765">
        <v>6</v>
      </c>
      <c r="P1765">
        <v>343.59</v>
      </c>
      <c r="Q1765" s="3">
        <v>0</v>
      </c>
      <c r="R1765">
        <v>12.01</v>
      </c>
      <c r="S1765">
        <v>2061.54</v>
      </c>
      <c r="T1765">
        <v>16.37</v>
      </c>
      <c r="U1765" s="6">
        <f>Table1[[#This Row],[Profit]]/Table1[[#This Row],[Sales]]</f>
        <v>7.9406657159211084E-3</v>
      </c>
      <c r="V1765" t="s">
        <v>15411</v>
      </c>
      <c r="W1765" t="s">
        <v>14886</v>
      </c>
    </row>
    <row r="1766" spans="1:23" x14ac:dyDescent="0.25">
      <c r="A1766" t="s">
        <v>1784</v>
      </c>
      <c r="B1766" s="1">
        <v>45675</v>
      </c>
      <c r="C1766" s="1" t="str">
        <f>TEXT(Table1[[#This Row],[Order Date]],"YYYY")</f>
        <v>2025</v>
      </c>
      <c r="D1766" s="1" t="str">
        <f>TEXT(Table1[[#This Row],[Order Date]],"MMM")</f>
        <v>Jan</v>
      </c>
      <c r="E1766" t="s">
        <v>6766</v>
      </c>
      <c r="F1766" t="s">
        <v>9861</v>
      </c>
      <c r="G1766" t="s">
        <v>9866</v>
      </c>
      <c r="H1766" t="s">
        <v>9867</v>
      </c>
      <c r="I1766" t="s">
        <v>10094</v>
      </c>
      <c r="J1766" t="s">
        <v>10116</v>
      </c>
      <c r="K1766" t="s">
        <v>11821</v>
      </c>
      <c r="L1766" t="s">
        <v>14446</v>
      </c>
      <c r="M1766" t="s">
        <v>14450</v>
      </c>
      <c r="N1766" t="s">
        <v>15275</v>
      </c>
      <c r="O1766">
        <v>9</v>
      </c>
      <c r="P1766">
        <v>460.38</v>
      </c>
      <c r="Q1766" s="3">
        <v>0.16</v>
      </c>
      <c r="R1766">
        <v>31.38</v>
      </c>
      <c r="S1766">
        <v>3480.47</v>
      </c>
      <c r="T1766">
        <v>327.51</v>
      </c>
      <c r="U1766" s="6">
        <f>Table1[[#This Row],[Profit]]/Table1[[#This Row],[Sales]]</f>
        <v>9.4099360143888616E-2</v>
      </c>
      <c r="V1766" t="s">
        <v>15146</v>
      </c>
      <c r="W1766" t="s">
        <v>15413</v>
      </c>
    </row>
    <row r="1767" spans="1:23" x14ac:dyDescent="0.25">
      <c r="A1767" t="s">
        <v>1785</v>
      </c>
      <c r="B1767" s="1">
        <v>45440</v>
      </c>
      <c r="C1767" s="1" t="str">
        <f>TEXT(Table1[[#This Row],[Order Date]],"YYYY")</f>
        <v>2024</v>
      </c>
      <c r="D1767" s="1" t="str">
        <f>TEXT(Table1[[#This Row],[Order Date]],"MMM")</f>
        <v>May</v>
      </c>
      <c r="E1767" t="s">
        <v>6767</v>
      </c>
      <c r="F1767" t="s">
        <v>9862</v>
      </c>
      <c r="G1767" t="s">
        <v>9866</v>
      </c>
      <c r="H1767" t="s">
        <v>9869</v>
      </c>
      <c r="I1767" t="s">
        <v>9983</v>
      </c>
      <c r="J1767" t="s">
        <v>10155</v>
      </c>
      <c r="K1767" t="s">
        <v>11822</v>
      </c>
      <c r="L1767" t="s">
        <v>14444</v>
      </c>
      <c r="M1767" t="s">
        <v>14454</v>
      </c>
      <c r="N1767" t="s">
        <v>14922</v>
      </c>
      <c r="O1767">
        <v>10</v>
      </c>
      <c r="P1767">
        <v>610.62</v>
      </c>
      <c r="Q1767" s="3">
        <v>0.19</v>
      </c>
      <c r="R1767">
        <v>30.43</v>
      </c>
      <c r="S1767">
        <v>4946.0200000000004</v>
      </c>
      <c r="T1767">
        <v>601.42999999999995</v>
      </c>
      <c r="U1767" s="6">
        <f>Table1[[#This Row],[Profit]]/Table1[[#This Row],[Sales]]</f>
        <v>0.1215987804335607</v>
      </c>
      <c r="V1767" t="s">
        <v>15409</v>
      </c>
      <c r="W1767" t="s">
        <v>15413</v>
      </c>
    </row>
    <row r="1768" spans="1:23" x14ac:dyDescent="0.25">
      <c r="A1768" t="s">
        <v>1786</v>
      </c>
      <c r="B1768" s="1">
        <v>45350</v>
      </c>
      <c r="C1768" s="1" t="str">
        <f>TEXT(Table1[[#This Row],[Order Date]],"YYYY")</f>
        <v>2024</v>
      </c>
      <c r="D1768" s="1" t="str">
        <f>TEXT(Table1[[#This Row],[Order Date]],"MMM")</f>
        <v>Feb</v>
      </c>
      <c r="E1768" t="s">
        <v>6768</v>
      </c>
      <c r="F1768" t="s">
        <v>9861</v>
      </c>
      <c r="G1768" t="s">
        <v>9864</v>
      </c>
      <c r="H1768" t="s">
        <v>9871</v>
      </c>
      <c r="I1768" t="s">
        <v>10090</v>
      </c>
      <c r="J1768" t="s">
        <v>10135</v>
      </c>
      <c r="K1768" t="s">
        <v>11823</v>
      </c>
      <c r="L1768" t="s">
        <v>14444</v>
      </c>
      <c r="M1768" t="s">
        <v>14454</v>
      </c>
      <c r="N1768" t="s">
        <v>14855</v>
      </c>
      <c r="O1768">
        <v>5</v>
      </c>
      <c r="P1768">
        <v>508.99</v>
      </c>
      <c r="Q1768" s="3">
        <v>0.22</v>
      </c>
      <c r="R1768">
        <v>46.12</v>
      </c>
      <c r="S1768">
        <v>1985.06</v>
      </c>
      <c r="T1768">
        <v>340.48</v>
      </c>
      <c r="U1768" s="6">
        <f>Table1[[#This Row],[Profit]]/Table1[[#This Row],[Sales]]</f>
        <v>0.17152126384089147</v>
      </c>
      <c r="V1768" t="s">
        <v>15411</v>
      </c>
      <c r="W1768" t="s">
        <v>15414</v>
      </c>
    </row>
    <row r="1769" spans="1:23" x14ac:dyDescent="0.25">
      <c r="A1769" t="s">
        <v>1787</v>
      </c>
      <c r="B1769" s="1">
        <v>45552</v>
      </c>
      <c r="C1769" s="1" t="str">
        <f>TEXT(Table1[[#This Row],[Order Date]],"YYYY")</f>
        <v>2024</v>
      </c>
      <c r="D1769" s="1" t="str">
        <f>TEXT(Table1[[#This Row],[Order Date]],"MMM")</f>
        <v>Sep</v>
      </c>
      <c r="E1769" t="s">
        <v>6769</v>
      </c>
      <c r="F1769" t="s">
        <v>9861</v>
      </c>
      <c r="G1769" t="s">
        <v>9864</v>
      </c>
      <c r="H1769" t="s">
        <v>9871</v>
      </c>
      <c r="I1769" t="s">
        <v>9997</v>
      </c>
      <c r="J1769" t="s">
        <v>10145</v>
      </c>
      <c r="K1769" t="s">
        <v>11824</v>
      </c>
      <c r="L1769" t="s">
        <v>14446</v>
      </c>
      <c r="M1769" t="s">
        <v>14455</v>
      </c>
      <c r="N1769" t="s">
        <v>15276</v>
      </c>
      <c r="O1769">
        <v>7</v>
      </c>
      <c r="P1769">
        <v>544.71</v>
      </c>
      <c r="Q1769" s="3">
        <v>0.28000000000000003</v>
      </c>
      <c r="R1769">
        <v>44.38</v>
      </c>
      <c r="S1769">
        <v>2745.34</v>
      </c>
      <c r="T1769">
        <v>201.14</v>
      </c>
      <c r="U1769" s="6">
        <f>Table1[[#This Row],[Profit]]/Table1[[#This Row],[Sales]]</f>
        <v>7.326597069943977E-2</v>
      </c>
      <c r="V1769" t="s">
        <v>15146</v>
      </c>
      <c r="W1769" t="s">
        <v>15413</v>
      </c>
    </row>
    <row r="1770" spans="1:23" x14ac:dyDescent="0.25">
      <c r="A1770" t="s">
        <v>1788</v>
      </c>
      <c r="B1770" s="1">
        <v>45901</v>
      </c>
      <c r="C1770" s="1" t="str">
        <f>TEXT(Table1[[#This Row],[Order Date]],"YYYY")</f>
        <v>2025</v>
      </c>
      <c r="D1770" s="1" t="str">
        <f>TEXT(Table1[[#This Row],[Order Date]],"MMM")</f>
        <v>Sep</v>
      </c>
      <c r="E1770" t="s">
        <v>6770</v>
      </c>
      <c r="F1770" t="s">
        <v>9861</v>
      </c>
      <c r="G1770" t="s">
        <v>9866</v>
      </c>
      <c r="H1770" t="s">
        <v>9870</v>
      </c>
      <c r="I1770" t="s">
        <v>9989</v>
      </c>
      <c r="J1770" t="s">
        <v>10127</v>
      </c>
      <c r="K1770" t="s">
        <v>11825</v>
      </c>
      <c r="L1770" t="s">
        <v>14444</v>
      </c>
      <c r="M1770" t="s">
        <v>14448</v>
      </c>
      <c r="N1770" t="s">
        <v>14958</v>
      </c>
      <c r="O1770">
        <v>6</v>
      </c>
      <c r="P1770">
        <v>45.56</v>
      </c>
      <c r="Q1770" s="3">
        <v>0.03</v>
      </c>
      <c r="R1770">
        <v>47.32</v>
      </c>
      <c r="S1770">
        <v>265.16000000000003</v>
      </c>
      <c r="T1770">
        <v>64.44</v>
      </c>
      <c r="U1770" s="6">
        <f>Table1[[#This Row],[Profit]]/Table1[[#This Row],[Sales]]</f>
        <v>0.24302308040428416</v>
      </c>
      <c r="V1770" t="s">
        <v>15146</v>
      </c>
      <c r="W1770" t="s">
        <v>15413</v>
      </c>
    </row>
    <row r="1771" spans="1:23" x14ac:dyDescent="0.25">
      <c r="A1771" t="s">
        <v>1789</v>
      </c>
      <c r="B1771" s="1">
        <v>45328</v>
      </c>
      <c r="C1771" s="1" t="str">
        <f>TEXT(Table1[[#This Row],[Order Date]],"YYYY")</f>
        <v>2024</v>
      </c>
      <c r="D1771" s="1" t="str">
        <f>TEXT(Table1[[#This Row],[Order Date]],"MMM")</f>
        <v>Feb</v>
      </c>
      <c r="E1771" t="s">
        <v>6771</v>
      </c>
      <c r="F1771" t="s">
        <v>9861</v>
      </c>
      <c r="G1771" t="s">
        <v>9864</v>
      </c>
      <c r="H1771" t="s">
        <v>9870</v>
      </c>
      <c r="I1771" t="s">
        <v>9935</v>
      </c>
      <c r="J1771" t="s">
        <v>10163</v>
      </c>
      <c r="K1771" t="s">
        <v>11826</v>
      </c>
      <c r="L1771" t="s">
        <v>14446</v>
      </c>
      <c r="M1771" t="s">
        <v>14455</v>
      </c>
      <c r="N1771" t="s">
        <v>14865</v>
      </c>
      <c r="O1771">
        <v>1</v>
      </c>
      <c r="P1771">
        <v>448.26</v>
      </c>
      <c r="Q1771" s="3">
        <v>0.1</v>
      </c>
      <c r="R1771">
        <v>33.92</v>
      </c>
      <c r="S1771">
        <v>403.43</v>
      </c>
      <c r="T1771">
        <v>55.57</v>
      </c>
      <c r="U1771" s="6">
        <f>Table1[[#This Row],[Profit]]/Table1[[#This Row],[Sales]]</f>
        <v>0.13774384651612423</v>
      </c>
      <c r="V1771" t="s">
        <v>15410</v>
      </c>
      <c r="W1771" t="s">
        <v>14886</v>
      </c>
    </row>
    <row r="1772" spans="1:23" x14ac:dyDescent="0.25">
      <c r="A1772" t="s">
        <v>1790</v>
      </c>
      <c r="B1772" s="1">
        <v>45258</v>
      </c>
      <c r="C1772" s="1" t="str">
        <f>TEXT(Table1[[#This Row],[Order Date]],"YYYY")</f>
        <v>2023</v>
      </c>
      <c r="D1772" s="1" t="str">
        <f>TEXT(Table1[[#This Row],[Order Date]],"MMM")</f>
        <v>Nov</v>
      </c>
      <c r="E1772" t="s">
        <v>6772</v>
      </c>
      <c r="F1772" t="s">
        <v>9861</v>
      </c>
      <c r="G1772" t="s">
        <v>9864</v>
      </c>
      <c r="H1772" t="s">
        <v>9867</v>
      </c>
      <c r="I1772" t="s">
        <v>9902</v>
      </c>
      <c r="J1772" t="s">
        <v>10153</v>
      </c>
      <c r="K1772" t="s">
        <v>11827</v>
      </c>
      <c r="L1772" t="s">
        <v>14446</v>
      </c>
      <c r="M1772" t="s">
        <v>14450</v>
      </c>
      <c r="N1772" t="s">
        <v>14567</v>
      </c>
      <c r="O1772">
        <v>4</v>
      </c>
      <c r="P1772">
        <v>376.67</v>
      </c>
      <c r="Q1772" s="3">
        <v>0.08</v>
      </c>
      <c r="R1772">
        <v>30.51</v>
      </c>
      <c r="S1772">
        <v>1386.15</v>
      </c>
      <c r="T1772">
        <v>14.79</v>
      </c>
      <c r="U1772" s="6">
        <f>Table1[[#This Row],[Profit]]/Table1[[#This Row],[Sales]]</f>
        <v>1.0669840926306675E-2</v>
      </c>
      <c r="V1772" t="s">
        <v>15409</v>
      </c>
      <c r="W1772" t="s">
        <v>15412</v>
      </c>
    </row>
    <row r="1773" spans="1:23" x14ac:dyDescent="0.25">
      <c r="A1773" t="s">
        <v>1791</v>
      </c>
      <c r="B1773" s="1">
        <v>45780</v>
      </c>
      <c r="C1773" s="1" t="str">
        <f>TEXT(Table1[[#This Row],[Order Date]],"YYYY")</f>
        <v>2025</v>
      </c>
      <c r="D1773" s="1" t="str">
        <f>TEXT(Table1[[#This Row],[Order Date]],"MMM")</f>
        <v>May</v>
      </c>
      <c r="E1773" t="s">
        <v>6773</v>
      </c>
      <c r="F1773" t="s">
        <v>9861</v>
      </c>
      <c r="G1773" t="s">
        <v>9864</v>
      </c>
      <c r="H1773" t="s">
        <v>9869</v>
      </c>
      <c r="I1773" t="s">
        <v>9887</v>
      </c>
      <c r="J1773" t="s">
        <v>10147</v>
      </c>
      <c r="K1773" t="s">
        <v>11828</v>
      </c>
      <c r="L1773" t="s">
        <v>14444</v>
      </c>
      <c r="M1773" t="s">
        <v>14448</v>
      </c>
      <c r="N1773" t="s">
        <v>14500</v>
      </c>
      <c r="O1773">
        <v>5</v>
      </c>
      <c r="P1773">
        <v>66.599999999999994</v>
      </c>
      <c r="Q1773" s="3">
        <v>0.28000000000000003</v>
      </c>
      <c r="R1773">
        <v>39.17</v>
      </c>
      <c r="S1773">
        <v>239.76</v>
      </c>
      <c r="T1773">
        <v>24.36</v>
      </c>
      <c r="U1773" s="6">
        <f>Table1[[#This Row],[Profit]]/Table1[[#This Row],[Sales]]</f>
        <v>0.1016016016016016</v>
      </c>
      <c r="V1773" t="s">
        <v>15409</v>
      </c>
      <c r="W1773" t="s">
        <v>14886</v>
      </c>
    </row>
    <row r="1774" spans="1:23" x14ac:dyDescent="0.25">
      <c r="A1774" t="s">
        <v>1792</v>
      </c>
      <c r="B1774" s="1">
        <v>45819</v>
      </c>
      <c r="C1774" s="1" t="str">
        <f>TEXT(Table1[[#This Row],[Order Date]],"YYYY")</f>
        <v>2025</v>
      </c>
      <c r="D1774" s="1" t="str">
        <f>TEXT(Table1[[#This Row],[Order Date]],"MMM")</f>
        <v>Jun</v>
      </c>
      <c r="E1774" t="s">
        <v>6774</v>
      </c>
      <c r="F1774" t="s">
        <v>9862</v>
      </c>
      <c r="G1774" t="s">
        <v>9864</v>
      </c>
      <c r="H1774" t="s">
        <v>9871</v>
      </c>
      <c r="I1774" t="s">
        <v>10082</v>
      </c>
      <c r="J1774" t="s">
        <v>10163</v>
      </c>
      <c r="K1774" t="s">
        <v>10366</v>
      </c>
      <c r="L1774" t="s">
        <v>14444</v>
      </c>
      <c r="M1774" t="s">
        <v>14448</v>
      </c>
      <c r="N1774" t="s">
        <v>15194</v>
      </c>
      <c r="O1774">
        <v>5</v>
      </c>
      <c r="P1774">
        <v>251.85</v>
      </c>
      <c r="Q1774" s="3">
        <v>0.1</v>
      </c>
      <c r="R1774">
        <v>18.510000000000002</v>
      </c>
      <c r="S1774">
        <v>1133.33</v>
      </c>
      <c r="T1774">
        <v>-87.96</v>
      </c>
      <c r="U1774" s="6">
        <f>Table1[[#This Row],[Profit]]/Table1[[#This Row],[Sales]]</f>
        <v>-7.7611992976449926E-2</v>
      </c>
      <c r="V1774" t="s">
        <v>15410</v>
      </c>
      <c r="W1774" t="s">
        <v>14886</v>
      </c>
    </row>
    <row r="1775" spans="1:23" x14ac:dyDescent="0.25">
      <c r="A1775" t="s">
        <v>1793</v>
      </c>
      <c r="B1775" s="1">
        <v>45494</v>
      </c>
      <c r="C1775" s="1" t="str">
        <f>TEXT(Table1[[#This Row],[Order Date]],"YYYY")</f>
        <v>2024</v>
      </c>
      <c r="D1775" s="1" t="str">
        <f>TEXT(Table1[[#This Row],[Order Date]],"MMM")</f>
        <v>Jul</v>
      </c>
      <c r="E1775" t="s">
        <v>6775</v>
      </c>
      <c r="F1775" t="s">
        <v>9862</v>
      </c>
      <c r="G1775" t="s">
        <v>9866</v>
      </c>
      <c r="H1775" t="s">
        <v>9870</v>
      </c>
      <c r="I1775" t="s">
        <v>10051</v>
      </c>
      <c r="J1775" t="s">
        <v>10127</v>
      </c>
      <c r="K1775" t="s">
        <v>11829</v>
      </c>
      <c r="L1775" t="s">
        <v>14444</v>
      </c>
      <c r="M1775" t="s">
        <v>14448</v>
      </c>
      <c r="N1775" t="s">
        <v>14675</v>
      </c>
      <c r="O1775">
        <v>8</v>
      </c>
      <c r="P1775">
        <v>322.64999999999998</v>
      </c>
      <c r="Q1775" s="3">
        <v>7.0000000000000007E-2</v>
      </c>
      <c r="R1775">
        <v>6.24</v>
      </c>
      <c r="S1775">
        <v>2400.52</v>
      </c>
      <c r="T1775">
        <v>-115.84</v>
      </c>
      <c r="U1775" s="6">
        <f>Table1[[#This Row],[Profit]]/Table1[[#This Row],[Sales]]</f>
        <v>-4.8256211154249912E-2</v>
      </c>
      <c r="V1775" t="s">
        <v>15411</v>
      </c>
      <c r="W1775" t="s">
        <v>14886</v>
      </c>
    </row>
    <row r="1776" spans="1:23" x14ac:dyDescent="0.25">
      <c r="A1776" t="s">
        <v>1794</v>
      </c>
      <c r="B1776" s="1">
        <v>45090</v>
      </c>
      <c r="C1776" s="1" t="str">
        <f>TEXT(Table1[[#This Row],[Order Date]],"YYYY")</f>
        <v>2023</v>
      </c>
      <c r="D1776" s="1" t="str">
        <f>TEXT(Table1[[#This Row],[Order Date]],"MMM")</f>
        <v>Jun</v>
      </c>
      <c r="E1776" t="s">
        <v>6776</v>
      </c>
      <c r="F1776" t="s">
        <v>9863</v>
      </c>
      <c r="G1776" t="s">
        <v>9866</v>
      </c>
      <c r="H1776" t="s">
        <v>9871</v>
      </c>
      <c r="I1776" t="s">
        <v>9985</v>
      </c>
      <c r="J1776" t="s">
        <v>10118</v>
      </c>
      <c r="K1776" t="s">
        <v>11830</v>
      </c>
      <c r="L1776" t="s">
        <v>14444</v>
      </c>
      <c r="M1776" t="s">
        <v>14448</v>
      </c>
      <c r="N1776" t="s">
        <v>14929</v>
      </c>
      <c r="O1776">
        <v>1</v>
      </c>
      <c r="P1776">
        <v>185.05</v>
      </c>
      <c r="Q1776" s="3">
        <v>0.17</v>
      </c>
      <c r="R1776">
        <v>12.54</v>
      </c>
      <c r="S1776">
        <v>153.59</v>
      </c>
      <c r="T1776">
        <v>32.630000000000003</v>
      </c>
      <c r="U1776" s="6">
        <f>Table1[[#This Row],[Profit]]/Table1[[#This Row],[Sales]]</f>
        <v>0.21244872713067259</v>
      </c>
      <c r="V1776" t="s">
        <v>15410</v>
      </c>
      <c r="W1776" t="s">
        <v>15413</v>
      </c>
    </row>
    <row r="1777" spans="1:23" x14ac:dyDescent="0.25">
      <c r="A1777" t="s">
        <v>1795</v>
      </c>
      <c r="B1777" s="1">
        <v>45350</v>
      </c>
      <c r="C1777" s="1" t="str">
        <f>TEXT(Table1[[#This Row],[Order Date]],"YYYY")</f>
        <v>2024</v>
      </c>
      <c r="D1777" s="1" t="str">
        <f>TEXT(Table1[[#This Row],[Order Date]],"MMM")</f>
        <v>Feb</v>
      </c>
      <c r="E1777" t="s">
        <v>6777</v>
      </c>
      <c r="F1777" t="s">
        <v>9861</v>
      </c>
      <c r="G1777" t="s">
        <v>9866</v>
      </c>
      <c r="H1777" t="s">
        <v>9871</v>
      </c>
      <c r="I1777" t="s">
        <v>10032</v>
      </c>
      <c r="J1777" t="s">
        <v>10161</v>
      </c>
      <c r="K1777" t="s">
        <v>11831</v>
      </c>
      <c r="L1777" t="s">
        <v>14445</v>
      </c>
      <c r="M1777" t="s">
        <v>14449</v>
      </c>
      <c r="N1777" t="s">
        <v>15277</v>
      </c>
      <c r="O1777">
        <v>1</v>
      </c>
      <c r="P1777">
        <v>203.9</v>
      </c>
      <c r="Q1777" s="3">
        <v>0.18</v>
      </c>
      <c r="R1777">
        <v>36.76</v>
      </c>
      <c r="S1777">
        <v>167.2</v>
      </c>
      <c r="T1777">
        <v>6.22</v>
      </c>
      <c r="U1777" s="6">
        <f>Table1[[#This Row],[Profit]]/Table1[[#This Row],[Sales]]</f>
        <v>3.7200956937799047E-2</v>
      </c>
      <c r="V1777" t="s">
        <v>15410</v>
      </c>
      <c r="W1777" t="s">
        <v>15414</v>
      </c>
    </row>
    <row r="1778" spans="1:23" x14ac:dyDescent="0.25">
      <c r="A1778" t="s">
        <v>1796</v>
      </c>
      <c r="B1778" s="1">
        <v>45265</v>
      </c>
      <c r="C1778" s="1" t="str">
        <f>TEXT(Table1[[#This Row],[Order Date]],"YYYY")</f>
        <v>2023</v>
      </c>
      <c r="D1778" s="1" t="str">
        <f>TEXT(Table1[[#This Row],[Order Date]],"MMM")</f>
        <v>Dec</v>
      </c>
      <c r="E1778" t="s">
        <v>6778</v>
      </c>
      <c r="F1778" t="s">
        <v>9861</v>
      </c>
      <c r="G1778" t="s">
        <v>9866</v>
      </c>
      <c r="H1778" t="s">
        <v>9870</v>
      </c>
      <c r="I1778" t="s">
        <v>9907</v>
      </c>
      <c r="J1778" t="s">
        <v>10152</v>
      </c>
      <c r="K1778" t="s">
        <v>11832</v>
      </c>
      <c r="L1778" t="s">
        <v>14446</v>
      </c>
      <c r="M1778" t="s">
        <v>14455</v>
      </c>
      <c r="N1778" t="s">
        <v>15232</v>
      </c>
      <c r="O1778">
        <v>10</v>
      </c>
      <c r="P1778">
        <v>168.21</v>
      </c>
      <c r="Q1778" s="3">
        <v>0.06</v>
      </c>
      <c r="R1778">
        <v>20.76</v>
      </c>
      <c r="S1778">
        <v>1581.17</v>
      </c>
      <c r="T1778">
        <v>11.56</v>
      </c>
      <c r="U1778" s="6">
        <f>Table1[[#This Row],[Profit]]/Table1[[#This Row],[Sales]]</f>
        <v>7.3110418234598427E-3</v>
      </c>
      <c r="V1778" t="s">
        <v>15411</v>
      </c>
      <c r="W1778" t="s">
        <v>15412</v>
      </c>
    </row>
    <row r="1779" spans="1:23" x14ac:dyDescent="0.25">
      <c r="A1779" t="s">
        <v>1797</v>
      </c>
      <c r="B1779" s="1">
        <v>45816</v>
      </c>
      <c r="C1779" s="1" t="str">
        <f>TEXT(Table1[[#This Row],[Order Date]],"YYYY")</f>
        <v>2025</v>
      </c>
      <c r="D1779" s="1" t="str">
        <f>TEXT(Table1[[#This Row],[Order Date]],"MMM")</f>
        <v>Jun</v>
      </c>
      <c r="E1779" t="s">
        <v>6779</v>
      </c>
      <c r="F1779" t="s">
        <v>9862</v>
      </c>
      <c r="G1779" t="s">
        <v>9865</v>
      </c>
      <c r="H1779" t="s">
        <v>9867</v>
      </c>
      <c r="I1779" t="s">
        <v>9936</v>
      </c>
      <c r="J1779" t="s">
        <v>10130</v>
      </c>
      <c r="K1779" t="s">
        <v>11833</v>
      </c>
      <c r="L1779" t="s">
        <v>14445</v>
      </c>
      <c r="M1779" t="s">
        <v>14452</v>
      </c>
      <c r="N1779" t="s">
        <v>15126</v>
      </c>
      <c r="O1779">
        <v>8</v>
      </c>
      <c r="P1779">
        <v>366.31</v>
      </c>
      <c r="Q1779" s="3">
        <v>0.15</v>
      </c>
      <c r="R1779">
        <v>45.35</v>
      </c>
      <c r="S1779">
        <v>2490.91</v>
      </c>
      <c r="T1779">
        <v>-49.29</v>
      </c>
      <c r="U1779" s="6">
        <f>Table1[[#This Row],[Profit]]/Table1[[#This Row],[Sales]]</f>
        <v>-1.9787948982500372E-2</v>
      </c>
      <c r="V1779" t="s">
        <v>15410</v>
      </c>
      <c r="W1779" t="s">
        <v>15412</v>
      </c>
    </row>
    <row r="1780" spans="1:23" x14ac:dyDescent="0.25">
      <c r="A1780" t="s">
        <v>1798</v>
      </c>
      <c r="B1780" s="1">
        <v>44909</v>
      </c>
      <c r="C1780" s="1" t="str">
        <f>TEXT(Table1[[#This Row],[Order Date]],"YYYY")</f>
        <v>2022</v>
      </c>
      <c r="D1780" s="1" t="str">
        <f>TEXT(Table1[[#This Row],[Order Date]],"MMM")</f>
        <v>Dec</v>
      </c>
      <c r="E1780" t="s">
        <v>6780</v>
      </c>
      <c r="F1780" t="s">
        <v>9862</v>
      </c>
      <c r="G1780" t="s">
        <v>9866</v>
      </c>
      <c r="H1780" t="s">
        <v>9868</v>
      </c>
      <c r="I1780" t="s">
        <v>10009</v>
      </c>
      <c r="J1780" t="s">
        <v>10123</v>
      </c>
      <c r="K1780" t="s">
        <v>10442</v>
      </c>
      <c r="L1780" t="s">
        <v>14444</v>
      </c>
      <c r="M1780" t="s">
        <v>14447</v>
      </c>
      <c r="N1780" t="s">
        <v>15126</v>
      </c>
      <c r="O1780">
        <v>8</v>
      </c>
      <c r="P1780">
        <v>503.57</v>
      </c>
      <c r="Q1780" s="3">
        <v>0.15</v>
      </c>
      <c r="R1780">
        <v>22.08</v>
      </c>
      <c r="S1780">
        <v>3424.28</v>
      </c>
      <c r="T1780">
        <v>518.04999999999995</v>
      </c>
      <c r="U1780" s="6">
        <f>Table1[[#This Row],[Profit]]/Table1[[#This Row],[Sales]]</f>
        <v>0.15128727790951671</v>
      </c>
      <c r="V1780" t="s">
        <v>15410</v>
      </c>
      <c r="W1780" t="s">
        <v>14886</v>
      </c>
    </row>
    <row r="1781" spans="1:23" x14ac:dyDescent="0.25">
      <c r="A1781" t="s">
        <v>1799</v>
      </c>
      <c r="B1781" s="1">
        <v>45689</v>
      </c>
      <c r="C1781" s="1" t="str">
        <f>TEXT(Table1[[#This Row],[Order Date]],"YYYY")</f>
        <v>2025</v>
      </c>
      <c r="D1781" s="1" t="str">
        <f>TEXT(Table1[[#This Row],[Order Date]],"MMM")</f>
        <v>Feb</v>
      </c>
      <c r="E1781" t="s">
        <v>6781</v>
      </c>
      <c r="F1781" t="s">
        <v>9861</v>
      </c>
      <c r="G1781" t="s">
        <v>9864</v>
      </c>
      <c r="H1781" t="s">
        <v>9868</v>
      </c>
      <c r="I1781" t="s">
        <v>9937</v>
      </c>
      <c r="J1781" t="s">
        <v>10150</v>
      </c>
      <c r="K1781" t="s">
        <v>11834</v>
      </c>
      <c r="L1781" t="s">
        <v>14446</v>
      </c>
      <c r="M1781" t="s">
        <v>14455</v>
      </c>
      <c r="N1781" t="s">
        <v>14723</v>
      </c>
      <c r="O1781">
        <v>3</v>
      </c>
      <c r="P1781">
        <v>690.14</v>
      </c>
      <c r="Q1781" s="3">
        <v>0.06</v>
      </c>
      <c r="R1781">
        <v>39.619999999999997</v>
      </c>
      <c r="S1781">
        <v>1946.19</v>
      </c>
      <c r="T1781">
        <v>-7.16</v>
      </c>
      <c r="U1781" s="6">
        <f>Table1[[#This Row],[Profit]]/Table1[[#This Row],[Sales]]</f>
        <v>-3.678983038655013E-3</v>
      </c>
      <c r="V1781" t="s">
        <v>15146</v>
      </c>
      <c r="W1781" t="s">
        <v>14886</v>
      </c>
    </row>
    <row r="1782" spans="1:23" x14ac:dyDescent="0.25">
      <c r="A1782" t="s">
        <v>1800</v>
      </c>
      <c r="B1782" s="1">
        <v>45488</v>
      </c>
      <c r="C1782" s="1" t="str">
        <f>TEXT(Table1[[#This Row],[Order Date]],"YYYY")</f>
        <v>2024</v>
      </c>
      <c r="D1782" s="1" t="str">
        <f>TEXT(Table1[[#This Row],[Order Date]],"MMM")</f>
        <v>Jul</v>
      </c>
      <c r="E1782" t="s">
        <v>6782</v>
      </c>
      <c r="F1782" t="s">
        <v>9862</v>
      </c>
      <c r="G1782" t="s">
        <v>9864</v>
      </c>
      <c r="H1782" t="s">
        <v>9869</v>
      </c>
      <c r="I1782" t="s">
        <v>9959</v>
      </c>
      <c r="J1782" t="s">
        <v>10122</v>
      </c>
      <c r="K1782" t="s">
        <v>11835</v>
      </c>
      <c r="L1782" t="s">
        <v>14445</v>
      </c>
      <c r="M1782" t="s">
        <v>14452</v>
      </c>
      <c r="N1782" t="s">
        <v>14590</v>
      </c>
      <c r="O1782">
        <v>7</v>
      </c>
      <c r="P1782">
        <v>724.8</v>
      </c>
      <c r="Q1782" s="3">
        <v>0.28000000000000003</v>
      </c>
      <c r="R1782">
        <v>39.96</v>
      </c>
      <c r="S1782">
        <v>3652.99</v>
      </c>
      <c r="T1782">
        <v>-240.63</v>
      </c>
      <c r="U1782" s="6">
        <f>Table1[[#This Row],[Profit]]/Table1[[#This Row],[Sales]]</f>
        <v>-6.5872066444200503E-2</v>
      </c>
      <c r="V1782" t="s">
        <v>15146</v>
      </c>
      <c r="W1782" t="s">
        <v>15412</v>
      </c>
    </row>
    <row r="1783" spans="1:23" x14ac:dyDescent="0.25">
      <c r="A1783" t="s">
        <v>1801</v>
      </c>
      <c r="B1783" s="1">
        <v>45967</v>
      </c>
      <c r="C1783" s="1" t="str">
        <f>TEXT(Table1[[#This Row],[Order Date]],"YYYY")</f>
        <v>2025</v>
      </c>
      <c r="D1783" s="1" t="str">
        <f>TEXT(Table1[[#This Row],[Order Date]],"MMM")</f>
        <v>Nov</v>
      </c>
      <c r="E1783" t="s">
        <v>6783</v>
      </c>
      <c r="F1783" t="s">
        <v>9863</v>
      </c>
      <c r="G1783" t="s">
        <v>9864</v>
      </c>
      <c r="H1783" t="s">
        <v>9870</v>
      </c>
      <c r="I1783" t="s">
        <v>10002</v>
      </c>
      <c r="J1783" t="s">
        <v>10142</v>
      </c>
      <c r="K1783" t="s">
        <v>10786</v>
      </c>
      <c r="L1783" t="s">
        <v>14446</v>
      </c>
      <c r="M1783" t="s">
        <v>14450</v>
      </c>
      <c r="N1783" t="s">
        <v>15193</v>
      </c>
      <c r="O1783">
        <v>3</v>
      </c>
      <c r="P1783">
        <v>62.84</v>
      </c>
      <c r="Q1783" s="3">
        <v>0.27</v>
      </c>
      <c r="R1783">
        <v>42.63</v>
      </c>
      <c r="S1783">
        <v>137.62</v>
      </c>
      <c r="T1783">
        <v>40.130000000000003</v>
      </c>
      <c r="U1783" s="6">
        <f>Table1[[#This Row],[Profit]]/Table1[[#This Row],[Sales]]</f>
        <v>0.29160005813108558</v>
      </c>
      <c r="V1783" t="s">
        <v>15146</v>
      </c>
      <c r="W1783" t="s">
        <v>15413</v>
      </c>
    </row>
    <row r="1784" spans="1:23" x14ac:dyDescent="0.25">
      <c r="A1784" t="s">
        <v>1802</v>
      </c>
      <c r="B1784" s="1">
        <v>45198</v>
      </c>
      <c r="C1784" s="1" t="str">
        <f>TEXT(Table1[[#This Row],[Order Date]],"YYYY")</f>
        <v>2023</v>
      </c>
      <c r="D1784" s="1" t="str">
        <f>TEXT(Table1[[#This Row],[Order Date]],"MMM")</f>
        <v>Sep</v>
      </c>
      <c r="E1784" t="s">
        <v>6784</v>
      </c>
      <c r="F1784" t="s">
        <v>9862</v>
      </c>
      <c r="G1784" t="s">
        <v>9864</v>
      </c>
      <c r="H1784" t="s">
        <v>9871</v>
      </c>
      <c r="I1784" t="s">
        <v>10011</v>
      </c>
      <c r="J1784" t="s">
        <v>10129</v>
      </c>
      <c r="K1784" t="s">
        <v>11836</v>
      </c>
      <c r="L1784" t="s">
        <v>14445</v>
      </c>
      <c r="M1784" t="s">
        <v>14452</v>
      </c>
      <c r="N1784" t="s">
        <v>15278</v>
      </c>
      <c r="O1784">
        <v>8</v>
      </c>
      <c r="P1784">
        <v>121.23</v>
      </c>
      <c r="Q1784" s="3">
        <v>0.28000000000000003</v>
      </c>
      <c r="R1784">
        <v>47.45</v>
      </c>
      <c r="S1784">
        <v>698.28</v>
      </c>
      <c r="T1784">
        <v>12.29</v>
      </c>
      <c r="U1784" s="6">
        <f>Table1[[#This Row],[Profit]]/Table1[[#This Row],[Sales]]</f>
        <v>1.7600389528555881E-2</v>
      </c>
      <c r="V1784" t="s">
        <v>15409</v>
      </c>
      <c r="W1784" t="s">
        <v>15412</v>
      </c>
    </row>
    <row r="1785" spans="1:23" x14ac:dyDescent="0.25">
      <c r="A1785" t="s">
        <v>1803</v>
      </c>
      <c r="B1785" s="1">
        <v>45845</v>
      </c>
      <c r="C1785" s="1" t="str">
        <f>TEXT(Table1[[#This Row],[Order Date]],"YYYY")</f>
        <v>2025</v>
      </c>
      <c r="D1785" s="1" t="str">
        <f>TEXT(Table1[[#This Row],[Order Date]],"MMM")</f>
        <v>Jul</v>
      </c>
      <c r="E1785" t="s">
        <v>6785</v>
      </c>
      <c r="F1785" t="s">
        <v>9862</v>
      </c>
      <c r="G1785" t="s">
        <v>9864</v>
      </c>
      <c r="H1785" t="s">
        <v>9871</v>
      </c>
      <c r="I1785" t="s">
        <v>9933</v>
      </c>
      <c r="J1785" t="s">
        <v>10146</v>
      </c>
      <c r="K1785" t="s">
        <v>11837</v>
      </c>
      <c r="L1785" t="s">
        <v>14446</v>
      </c>
      <c r="M1785" t="s">
        <v>14450</v>
      </c>
      <c r="N1785" t="s">
        <v>14863</v>
      </c>
      <c r="O1785">
        <v>8</v>
      </c>
      <c r="P1785">
        <v>700.79</v>
      </c>
      <c r="Q1785" s="3">
        <v>0.05</v>
      </c>
      <c r="R1785">
        <v>49.94</v>
      </c>
      <c r="S1785">
        <v>5326</v>
      </c>
      <c r="T1785">
        <v>585.57000000000005</v>
      </c>
      <c r="U1785" s="6">
        <f>Table1[[#This Row],[Profit]]/Table1[[#This Row],[Sales]]</f>
        <v>0.10994555013143073</v>
      </c>
      <c r="V1785" t="s">
        <v>15409</v>
      </c>
      <c r="W1785" t="s">
        <v>15412</v>
      </c>
    </row>
    <row r="1786" spans="1:23" x14ac:dyDescent="0.25">
      <c r="A1786" t="s">
        <v>1804</v>
      </c>
      <c r="B1786" s="1">
        <v>45086</v>
      </c>
      <c r="C1786" s="1" t="str">
        <f>TEXT(Table1[[#This Row],[Order Date]],"YYYY")</f>
        <v>2023</v>
      </c>
      <c r="D1786" s="1" t="str">
        <f>TEXT(Table1[[#This Row],[Order Date]],"MMM")</f>
        <v>Jun</v>
      </c>
      <c r="E1786" t="s">
        <v>6786</v>
      </c>
      <c r="F1786" t="s">
        <v>9861</v>
      </c>
      <c r="G1786" t="s">
        <v>9865</v>
      </c>
      <c r="H1786" t="s">
        <v>9867</v>
      </c>
      <c r="I1786" t="s">
        <v>9998</v>
      </c>
      <c r="J1786" t="s">
        <v>10116</v>
      </c>
      <c r="K1786" t="s">
        <v>11838</v>
      </c>
      <c r="L1786" t="s">
        <v>14445</v>
      </c>
      <c r="M1786" t="s">
        <v>14451</v>
      </c>
      <c r="N1786" t="s">
        <v>14754</v>
      </c>
      <c r="O1786">
        <v>3</v>
      </c>
      <c r="P1786">
        <v>611.35</v>
      </c>
      <c r="Q1786" s="3">
        <v>0.09</v>
      </c>
      <c r="R1786">
        <v>47.37</v>
      </c>
      <c r="S1786">
        <v>1668.99</v>
      </c>
      <c r="T1786">
        <v>428.11</v>
      </c>
      <c r="U1786" s="6">
        <f>Table1[[#This Row],[Profit]]/Table1[[#This Row],[Sales]]</f>
        <v>0.25650842725241013</v>
      </c>
      <c r="V1786" t="s">
        <v>15146</v>
      </c>
      <c r="W1786" t="s">
        <v>15414</v>
      </c>
    </row>
    <row r="1787" spans="1:23" x14ac:dyDescent="0.25">
      <c r="A1787" t="s">
        <v>1805</v>
      </c>
      <c r="B1787" s="1">
        <v>45203</v>
      </c>
      <c r="C1787" s="1" t="str">
        <f>TEXT(Table1[[#This Row],[Order Date]],"YYYY")</f>
        <v>2023</v>
      </c>
      <c r="D1787" s="1" t="str">
        <f>TEXT(Table1[[#This Row],[Order Date]],"MMM")</f>
        <v>Oct</v>
      </c>
      <c r="E1787" t="s">
        <v>6787</v>
      </c>
      <c r="F1787" t="s">
        <v>9861</v>
      </c>
      <c r="G1787" t="s">
        <v>9865</v>
      </c>
      <c r="H1787" t="s">
        <v>9871</v>
      </c>
      <c r="I1787" t="s">
        <v>9974</v>
      </c>
      <c r="J1787" t="s">
        <v>10135</v>
      </c>
      <c r="K1787" t="s">
        <v>11839</v>
      </c>
      <c r="L1787" t="s">
        <v>14444</v>
      </c>
      <c r="M1787" t="s">
        <v>14447</v>
      </c>
      <c r="N1787" t="s">
        <v>14816</v>
      </c>
      <c r="O1787">
        <v>8</v>
      </c>
      <c r="P1787">
        <v>603.39</v>
      </c>
      <c r="Q1787" s="3">
        <v>0.14000000000000001</v>
      </c>
      <c r="R1787">
        <v>30.12</v>
      </c>
      <c r="S1787">
        <v>4151.32</v>
      </c>
      <c r="T1787">
        <v>-171.75</v>
      </c>
      <c r="U1787" s="6">
        <f>Table1[[#This Row],[Profit]]/Table1[[#This Row],[Sales]]</f>
        <v>-4.1372382760182305E-2</v>
      </c>
      <c r="V1787" t="s">
        <v>15410</v>
      </c>
      <c r="W1787" t="s">
        <v>15414</v>
      </c>
    </row>
    <row r="1788" spans="1:23" x14ac:dyDescent="0.25">
      <c r="A1788" t="s">
        <v>1806</v>
      </c>
      <c r="B1788" s="1">
        <v>45594</v>
      </c>
      <c r="C1788" s="1" t="str">
        <f>TEXT(Table1[[#This Row],[Order Date]],"YYYY")</f>
        <v>2024</v>
      </c>
      <c r="D1788" s="1" t="str">
        <f>TEXT(Table1[[#This Row],[Order Date]],"MMM")</f>
        <v>Oct</v>
      </c>
      <c r="E1788" t="s">
        <v>6788</v>
      </c>
      <c r="F1788" t="s">
        <v>9862</v>
      </c>
      <c r="G1788" t="s">
        <v>9864</v>
      </c>
      <c r="H1788" t="s">
        <v>9869</v>
      </c>
      <c r="I1788" t="s">
        <v>9986</v>
      </c>
      <c r="J1788" t="s">
        <v>10145</v>
      </c>
      <c r="K1788" t="s">
        <v>11361</v>
      </c>
      <c r="L1788" t="s">
        <v>14445</v>
      </c>
      <c r="M1788" t="s">
        <v>14449</v>
      </c>
      <c r="N1788" t="s">
        <v>14992</v>
      </c>
      <c r="O1788">
        <v>9</v>
      </c>
      <c r="P1788">
        <v>718.16</v>
      </c>
      <c r="Q1788" s="3">
        <v>0.26</v>
      </c>
      <c r="R1788">
        <v>37.200000000000003</v>
      </c>
      <c r="S1788">
        <v>4782.95</v>
      </c>
      <c r="T1788">
        <v>954.48</v>
      </c>
      <c r="U1788" s="6">
        <f>Table1[[#This Row],[Profit]]/Table1[[#This Row],[Sales]]</f>
        <v>0.19955884966391035</v>
      </c>
      <c r="V1788" t="s">
        <v>15411</v>
      </c>
      <c r="W1788" t="s">
        <v>14886</v>
      </c>
    </row>
    <row r="1789" spans="1:23" x14ac:dyDescent="0.25">
      <c r="A1789" t="s">
        <v>1807</v>
      </c>
      <c r="B1789" s="1">
        <v>45892</v>
      </c>
      <c r="C1789" s="1" t="str">
        <f>TEXT(Table1[[#This Row],[Order Date]],"YYYY")</f>
        <v>2025</v>
      </c>
      <c r="D1789" s="1" t="str">
        <f>TEXT(Table1[[#This Row],[Order Date]],"MMM")</f>
        <v>Aug</v>
      </c>
      <c r="E1789" t="s">
        <v>6789</v>
      </c>
      <c r="F1789" t="s">
        <v>9862</v>
      </c>
      <c r="G1789" t="s">
        <v>9866</v>
      </c>
      <c r="H1789" t="s">
        <v>9869</v>
      </c>
      <c r="I1789" t="s">
        <v>10030</v>
      </c>
      <c r="J1789" t="s">
        <v>10137</v>
      </c>
      <c r="K1789" t="s">
        <v>11840</v>
      </c>
      <c r="L1789" t="s">
        <v>14444</v>
      </c>
      <c r="M1789" t="s">
        <v>14447</v>
      </c>
      <c r="N1789" t="s">
        <v>14536</v>
      </c>
      <c r="O1789">
        <v>1</v>
      </c>
      <c r="P1789">
        <v>196.73</v>
      </c>
      <c r="Q1789" s="3">
        <v>0.27</v>
      </c>
      <c r="R1789">
        <v>22.95</v>
      </c>
      <c r="S1789">
        <v>143.61000000000001</v>
      </c>
      <c r="T1789">
        <v>24.06</v>
      </c>
      <c r="U1789" s="6">
        <f>Table1[[#This Row],[Profit]]/Table1[[#This Row],[Sales]]</f>
        <v>0.16753707959055775</v>
      </c>
      <c r="V1789" t="s">
        <v>15411</v>
      </c>
      <c r="W1789" t="s">
        <v>14886</v>
      </c>
    </row>
    <row r="1790" spans="1:23" x14ac:dyDescent="0.25">
      <c r="A1790" t="s">
        <v>1808</v>
      </c>
      <c r="B1790" s="1">
        <v>45094</v>
      </c>
      <c r="C1790" s="1" t="str">
        <f>TEXT(Table1[[#This Row],[Order Date]],"YYYY")</f>
        <v>2023</v>
      </c>
      <c r="D1790" s="1" t="str">
        <f>TEXT(Table1[[#This Row],[Order Date]],"MMM")</f>
        <v>Jun</v>
      </c>
      <c r="E1790" t="s">
        <v>6790</v>
      </c>
      <c r="F1790" t="s">
        <v>9861</v>
      </c>
      <c r="G1790" t="s">
        <v>9865</v>
      </c>
      <c r="H1790" t="s">
        <v>9867</v>
      </c>
      <c r="I1790" t="s">
        <v>10112</v>
      </c>
      <c r="J1790" t="s">
        <v>10161</v>
      </c>
      <c r="K1790" t="s">
        <v>10428</v>
      </c>
      <c r="L1790" t="s">
        <v>14446</v>
      </c>
      <c r="M1790" t="s">
        <v>14455</v>
      </c>
      <c r="N1790" t="s">
        <v>15255</v>
      </c>
      <c r="O1790">
        <v>6</v>
      </c>
      <c r="P1790">
        <v>615.71</v>
      </c>
      <c r="Q1790" s="3">
        <v>0.06</v>
      </c>
      <c r="R1790">
        <v>24.21</v>
      </c>
      <c r="S1790">
        <v>3472.6</v>
      </c>
      <c r="T1790">
        <v>8.0399999999999991</v>
      </c>
      <c r="U1790" s="6">
        <f>Table1[[#This Row],[Profit]]/Table1[[#This Row],[Sales]]</f>
        <v>2.3152680988308468E-3</v>
      </c>
      <c r="V1790" t="s">
        <v>15411</v>
      </c>
      <c r="W1790" t="s">
        <v>15413</v>
      </c>
    </row>
    <row r="1791" spans="1:23" x14ac:dyDescent="0.25">
      <c r="A1791" t="s">
        <v>1809</v>
      </c>
      <c r="B1791" s="1">
        <v>45445</v>
      </c>
      <c r="C1791" s="1" t="str">
        <f>TEXT(Table1[[#This Row],[Order Date]],"YYYY")</f>
        <v>2024</v>
      </c>
      <c r="D1791" s="1" t="str">
        <f>TEXT(Table1[[#This Row],[Order Date]],"MMM")</f>
        <v>Jun</v>
      </c>
      <c r="E1791" t="s">
        <v>6791</v>
      </c>
      <c r="F1791" t="s">
        <v>9863</v>
      </c>
      <c r="G1791" t="s">
        <v>9864</v>
      </c>
      <c r="H1791" t="s">
        <v>9870</v>
      </c>
      <c r="I1791" t="s">
        <v>10008</v>
      </c>
      <c r="J1791" t="s">
        <v>10143</v>
      </c>
      <c r="K1791" t="s">
        <v>11841</v>
      </c>
      <c r="L1791" t="s">
        <v>14445</v>
      </c>
      <c r="M1791" t="s">
        <v>14449</v>
      </c>
      <c r="N1791" t="s">
        <v>14717</v>
      </c>
      <c r="O1791">
        <v>1</v>
      </c>
      <c r="P1791">
        <v>237.05</v>
      </c>
      <c r="Q1791" s="3">
        <v>0.15</v>
      </c>
      <c r="R1791">
        <v>20.73</v>
      </c>
      <c r="S1791">
        <v>201.49</v>
      </c>
      <c r="T1791">
        <v>58.95</v>
      </c>
      <c r="U1791" s="6">
        <f>Table1[[#This Row],[Profit]]/Table1[[#This Row],[Sales]]</f>
        <v>0.29257035088590005</v>
      </c>
      <c r="V1791" t="s">
        <v>15410</v>
      </c>
      <c r="W1791" t="s">
        <v>15413</v>
      </c>
    </row>
    <row r="1792" spans="1:23" x14ac:dyDescent="0.25">
      <c r="A1792" t="s">
        <v>1810</v>
      </c>
      <c r="B1792" s="1">
        <v>45099</v>
      </c>
      <c r="C1792" s="1" t="str">
        <f>TEXT(Table1[[#This Row],[Order Date]],"YYYY")</f>
        <v>2023</v>
      </c>
      <c r="D1792" s="1" t="str">
        <f>TEXT(Table1[[#This Row],[Order Date]],"MMM")</f>
        <v>Jun</v>
      </c>
      <c r="E1792" t="s">
        <v>6792</v>
      </c>
      <c r="F1792" t="s">
        <v>9863</v>
      </c>
      <c r="G1792" t="s">
        <v>9865</v>
      </c>
      <c r="H1792" t="s">
        <v>9867</v>
      </c>
      <c r="I1792" t="s">
        <v>9935</v>
      </c>
      <c r="J1792" t="s">
        <v>10122</v>
      </c>
      <c r="K1792" t="s">
        <v>11842</v>
      </c>
      <c r="L1792" t="s">
        <v>14445</v>
      </c>
      <c r="M1792" t="s">
        <v>14451</v>
      </c>
      <c r="N1792" t="s">
        <v>15178</v>
      </c>
      <c r="O1792">
        <v>1</v>
      </c>
      <c r="P1792">
        <v>715.01</v>
      </c>
      <c r="Q1792" s="3">
        <v>0.2</v>
      </c>
      <c r="R1792">
        <v>24.59</v>
      </c>
      <c r="S1792">
        <v>572.01</v>
      </c>
      <c r="T1792">
        <v>42.46</v>
      </c>
      <c r="U1792" s="6">
        <f>Table1[[#This Row],[Profit]]/Table1[[#This Row],[Sales]]</f>
        <v>7.422947151273579E-2</v>
      </c>
      <c r="V1792" t="s">
        <v>15411</v>
      </c>
      <c r="W1792" t="s">
        <v>14886</v>
      </c>
    </row>
    <row r="1793" spans="1:23" x14ac:dyDescent="0.25">
      <c r="A1793" t="s">
        <v>1811</v>
      </c>
      <c r="B1793" s="1">
        <v>45483</v>
      </c>
      <c r="C1793" s="1" t="str">
        <f>TEXT(Table1[[#This Row],[Order Date]],"YYYY")</f>
        <v>2024</v>
      </c>
      <c r="D1793" s="1" t="str">
        <f>TEXT(Table1[[#This Row],[Order Date]],"MMM")</f>
        <v>Jul</v>
      </c>
      <c r="E1793" t="s">
        <v>6793</v>
      </c>
      <c r="F1793" t="s">
        <v>9861</v>
      </c>
      <c r="G1793" t="s">
        <v>9865</v>
      </c>
      <c r="H1793" t="s">
        <v>9871</v>
      </c>
      <c r="I1793" t="s">
        <v>10100</v>
      </c>
      <c r="J1793" t="s">
        <v>10133</v>
      </c>
      <c r="K1793" t="s">
        <v>11843</v>
      </c>
      <c r="L1793" t="s">
        <v>14445</v>
      </c>
      <c r="M1793" t="s">
        <v>14452</v>
      </c>
      <c r="N1793" t="s">
        <v>15279</v>
      </c>
      <c r="O1793">
        <v>10</v>
      </c>
      <c r="P1793">
        <v>379.44</v>
      </c>
      <c r="Q1793" s="3">
        <v>7.0000000000000007E-2</v>
      </c>
      <c r="R1793">
        <v>22.94</v>
      </c>
      <c r="S1793">
        <v>3528.79</v>
      </c>
      <c r="T1793">
        <v>-77.17</v>
      </c>
      <c r="U1793" s="6">
        <f>Table1[[#This Row],[Profit]]/Table1[[#This Row],[Sales]]</f>
        <v>-2.1868685866826873E-2</v>
      </c>
      <c r="V1793" t="s">
        <v>15411</v>
      </c>
      <c r="W1793" t="s">
        <v>15412</v>
      </c>
    </row>
    <row r="1794" spans="1:23" x14ac:dyDescent="0.25">
      <c r="A1794" t="s">
        <v>1812</v>
      </c>
      <c r="B1794" s="1">
        <v>45839</v>
      </c>
      <c r="C1794" s="1" t="str">
        <f>TEXT(Table1[[#This Row],[Order Date]],"YYYY")</f>
        <v>2025</v>
      </c>
      <c r="D1794" s="1" t="str">
        <f>TEXT(Table1[[#This Row],[Order Date]],"MMM")</f>
        <v>Jul</v>
      </c>
      <c r="E1794" t="s">
        <v>6794</v>
      </c>
      <c r="F1794" t="s">
        <v>9862</v>
      </c>
      <c r="G1794" t="s">
        <v>9864</v>
      </c>
      <c r="H1794" t="s">
        <v>9868</v>
      </c>
      <c r="I1794" t="s">
        <v>10101</v>
      </c>
      <c r="J1794" t="s">
        <v>10121</v>
      </c>
      <c r="K1794" t="s">
        <v>11844</v>
      </c>
      <c r="L1794" t="s">
        <v>14444</v>
      </c>
      <c r="M1794" t="s">
        <v>14447</v>
      </c>
      <c r="N1794" t="s">
        <v>15266</v>
      </c>
      <c r="O1794">
        <v>1</v>
      </c>
      <c r="P1794">
        <v>197.34</v>
      </c>
      <c r="Q1794" s="3">
        <v>0.03</v>
      </c>
      <c r="R1794">
        <v>13.38</v>
      </c>
      <c r="S1794">
        <v>191.42</v>
      </c>
      <c r="T1794">
        <v>46.32</v>
      </c>
      <c r="U1794" s="6">
        <f>Table1[[#This Row],[Profit]]/Table1[[#This Row],[Sales]]</f>
        <v>0.24198098422317418</v>
      </c>
      <c r="V1794" t="s">
        <v>15409</v>
      </c>
      <c r="W1794" t="s">
        <v>15414</v>
      </c>
    </row>
    <row r="1795" spans="1:23" x14ac:dyDescent="0.25">
      <c r="A1795" t="s">
        <v>1813</v>
      </c>
      <c r="B1795" s="1">
        <v>45556</v>
      </c>
      <c r="C1795" s="1" t="str">
        <f>TEXT(Table1[[#This Row],[Order Date]],"YYYY")</f>
        <v>2024</v>
      </c>
      <c r="D1795" s="1" t="str">
        <f>TEXT(Table1[[#This Row],[Order Date]],"MMM")</f>
        <v>Sep</v>
      </c>
      <c r="E1795" t="s">
        <v>6795</v>
      </c>
      <c r="F1795" t="s">
        <v>9863</v>
      </c>
      <c r="G1795" t="s">
        <v>9866</v>
      </c>
      <c r="H1795" t="s">
        <v>9868</v>
      </c>
      <c r="I1795" t="s">
        <v>9956</v>
      </c>
      <c r="J1795" t="s">
        <v>10123</v>
      </c>
      <c r="K1795" t="s">
        <v>11845</v>
      </c>
      <c r="L1795" t="s">
        <v>14446</v>
      </c>
      <c r="M1795" t="s">
        <v>14455</v>
      </c>
      <c r="N1795" t="s">
        <v>15011</v>
      </c>
      <c r="O1795">
        <v>6</v>
      </c>
      <c r="P1795">
        <v>798.89</v>
      </c>
      <c r="Q1795" s="3">
        <v>0.03</v>
      </c>
      <c r="R1795">
        <v>45.96</v>
      </c>
      <c r="S1795">
        <v>4649.54</v>
      </c>
      <c r="T1795">
        <v>1259.0899999999999</v>
      </c>
      <c r="U1795" s="6">
        <f>Table1[[#This Row],[Profit]]/Table1[[#This Row],[Sales]]</f>
        <v>0.27079883171238445</v>
      </c>
      <c r="V1795" t="s">
        <v>15411</v>
      </c>
      <c r="W1795" t="s">
        <v>15412</v>
      </c>
    </row>
    <row r="1796" spans="1:23" x14ac:dyDescent="0.25">
      <c r="A1796" t="s">
        <v>1814</v>
      </c>
      <c r="B1796" s="1">
        <v>45154</v>
      </c>
      <c r="C1796" s="1" t="str">
        <f>TEXT(Table1[[#This Row],[Order Date]],"YYYY")</f>
        <v>2023</v>
      </c>
      <c r="D1796" s="1" t="str">
        <f>TEXT(Table1[[#This Row],[Order Date]],"MMM")</f>
        <v>Aug</v>
      </c>
      <c r="E1796" t="s">
        <v>6796</v>
      </c>
      <c r="F1796" t="s">
        <v>9861</v>
      </c>
      <c r="G1796" t="s">
        <v>9865</v>
      </c>
      <c r="H1796" t="s">
        <v>9870</v>
      </c>
      <c r="I1796" t="s">
        <v>10077</v>
      </c>
      <c r="J1796" t="s">
        <v>10141</v>
      </c>
      <c r="K1796" t="s">
        <v>11846</v>
      </c>
      <c r="L1796" t="s">
        <v>14445</v>
      </c>
      <c r="M1796" t="s">
        <v>14452</v>
      </c>
      <c r="N1796" t="s">
        <v>14879</v>
      </c>
      <c r="O1796">
        <v>2</v>
      </c>
      <c r="P1796">
        <v>10.63</v>
      </c>
      <c r="Q1796" s="3">
        <v>0.28000000000000003</v>
      </c>
      <c r="R1796">
        <v>29.4</v>
      </c>
      <c r="S1796">
        <v>15.31</v>
      </c>
      <c r="T1796">
        <v>1.18</v>
      </c>
      <c r="U1796" s="6">
        <f>Table1[[#This Row],[Profit]]/Table1[[#This Row],[Sales]]</f>
        <v>7.7073807968647934E-2</v>
      </c>
      <c r="V1796" t="s">
        <v>15409</v>
      </c>
      <c r="W1796" t="s">
        <v>15414</v>
      </c>
    </row>
    <row r="1797" spans="1:23" x14ac:dyDescent="0.25">
      <c r="A1797" t="s">
        <v>1815</v>
      </c>
      <c r="B1797" s="1">
        <v>45491</v>
      </c>
      <c r="C1797" s="1" t="str">
        <f>TEXT(Table1[[#This Row],[Order Date]],"YYYY")</f>
        <v>2024</v>
      </c>
      <c r="D1797" s="1" t="str">
        <f>TEXT(Table1[[#This Row],[Order Date]],"MMM")</f>
        <v>Jul</v>
      </c>
      <c r="E1797" t="s">
        <v>6797</v>
      </c>
      <c r="F1797" t="s">
        <v>9862</v>
      </c>
      <c r="G1797" t="s">
        <v>9864</v>
      </c>
      <c r="H1797" t="s">
        <v>9868</v>
      </c>
      <c r="I1797" t="s">
        <v>9890</v>
      </c>
      <c r="J1797" t="s">
        <v>10127</v>
      </c>
      <c r="K1797" t="s">
        <v>11847</v>
      </c>
      <c r="L1797" t="s">
        <v>14445</v>
      </c>
      <c r="M1797" t="s">
        <v>14451</v>
      </c>
      <c r="N1797" t="s">
        <v>14493</v>
      </c>
      <c r="O1797">
        <v>4</v>
      </c>
      <c r="P1797">
        <v>67.790000000000006</v>
      </c>
      <c r="Q1797" s="3">
        <v>0.25</v>
      </c>
      <c r="R1797">
        <v>7.25</v>
      </c>
      <c r="S1797">
        <v>203.37</v>
      </c>
      <c r="T1797">
        <v>-17.54</v>
      </c>
      <c r="U1797" s="6">
        <f>Table1[[#This Row],[Profit]]/Table1[[#This Row],[Sales]]</f>
        <v>-8.6246742390716419E-2</v>
      </c>
      <c r="V1797" t="s">
        <v>15410</v>
      </c>
      <c r="W1797" t="s">
        <v>15412</v>
      </c>
    </row>
    <row r="1798" spans="1:23" x14ac:dyDescent="0.25">
      <c r="A1798" t="s">
        <v>1816</v>
      </c>
      <c r="B1798" s="1">
        <v>45599</v>
      </c>
      <c r="C1798" s="1" t="str">
        <f>TEXT(Table1[[#This Row],[Order Date]],"YYYY")</f>
        <v>2024</v>
      </c>
      <c r="D1798" s="1" t="str">
        <f>TEXT(Table1[[#This Row],[Order Date]],"MMM")</f>
        <v>Nov</v>
      </c>
      <c r="E1798" t="s">
        <v>6798</v>
      </c>
      <c r="F1798" t="s">
        <v>9862</v>
      </c>
      <c r="G1798" t="s">
        <v>9864</v>
      </c>
      <c r="H1798" t="s">
        <v>9871</v>
      </c>
      <c r="I1798" t="s">
        <v>10001</v>
      </c>
      <c r="J1798" t="s">
        <v>10121</v>
      </c>
      <c r="K1798" t="s">
        <v>11848</v>
      </c>
      <c r="L1798" t="s">
        <v>14444</v>
      </c>
      <c r="M1798" t="s">
        <v>14448</v>
      </c>
      <c r="N1798" t="s">
        <v>14788</v>
      </c>
      <c r="O1798">
        <v>8</v>
      </c>
      <c r="P1798">
        <v>308.19</v>
      </c>
      <c r="Q1798" s="3">
        <v>0.23</v>
      </c>
      <c r="R1798">
        <v>32.86</v>
      </c>
      <c r="S1798">
        <v>1898.45</v>
      </c>
      <c r="T1798">
        <v>195.01</v>
      </c>
      <c r="U1798" s="6">
        <f>Table1[[#This Row],[Profit]]/Table1[[#This Row],[Sales]]</f>
        <v>0.10272064052253153</v>
      </c>
      <c r="V1798" t="s">
        <v>15410</v>
      </c>
      <c r="W1798" t="s">
        <v>15414</v>
      </c>
    </row>
    <row r="1799" spans="1:23" x14ac:dyDescent="0.25">
      <c r="A1799" t="s">
        <v>1817</v>
      </c>
      <c r="B1799" s="1">
        <v>45420</v>
      </c>
      <c r="C1799" s="1" t="str">
        <f>TEXT(Table1[[#This Row],[Order Date]],"YYYY")</f>
        <v>2024</v>
      </c>
      <c r="D1799" s="1" t="str">
        <f>TEXT(Table1[[#This Row],[Order Date]],"MMM")</f>
        <v>May</v>
      </c>
      <c r="E1799" t="s">
        <v>6799</v>
      </c>
      <c r="F1799" t="s">
        <v>9863</v>
      </c>
      <c r="G1799" t="s">
        <v>9864</v>
      </c>
      <c r="H1799" t="s">
        <v>9869</v>
      </c>
      <c r="I1799" t="s">
        <v>9897</v>
      </c>
      <c r="J1799" t="s">
        <v>10125</v>
      </c>
      <c r="K1799" t="s">
        <v>11849</v>
      </c>
      <c r="L1799" t="s">
        <v>14444</v>
      </c>
      <c r="M1799" t="s">
        <v>14447</v>
      </c>
      <c r="N1799" t="s">
        <v>14553</v>
      </c>
      <c r="O1799">
        <v>1</v>
      </c>
      <c r="P1799">
        <v>133.77000000000001</v>
      </c>
      <c r="Q1799" s="3">
        <v>0.09</v>
      </c>
      <c r="R1799">
        <v>49.56</v>
      </c>
      <c r="S1799">
        <v>121.73</v>
      </c>
      <c r="T1799">
        <v>-4.05</v>
      </c>
      <c r="U1799" s="6">
        <f>Table1[[#This Row],[Profit]]/Table1[[#This Row],[Sales]]</f>
        <v>-3.3270352419288586E-2</v>
      </c>
      <c r="V1799" t="s">
        <v>15409</v>
      </c>
      <c r="W1799" t="s">
        <v>15412</v>
      </c>
    </row>
    <row r="1800" spans="1:23" x14ac:dyDescent="0.25">
      <c r="A1800" t="s">
        <v>1818</v>
      </c>
      <c r="B1800" s="1">
        <v>44902</v>
      </c>
      <c r="C1800" s="1" t="str">
        <f>TEXT(Table1[[#This Row],[Order Date]],"YYYY")</f>
        <v>2022</v>
      </c>
      <c r="D1800" s="1" t="str">
        <f>TEXT(Table1[[#This Row],[Order Date]],"MMM")</f>
        <v>Dec</v>
      </c>
      <c r="E1800" t="s">
        <v>6800</v>
      </c>
      <c r="F1800" t="s">
        <v>9861</v>
      </c>
      <c r="G1800" t="s">
        <v>9864</v>
      </c>
      <c r="H1800" t="s">
        <v>9871</v>
      </c>
      <c r="I1800" t="s">
        <v>9946</v>
      </c>
      <c r="J1800" t="s">
        <v>10134</v>
      </c>
      <c r="K1800" t="s">
        <v>11850</v>
      </c>
      <c r="L1800" t="s">
        <v>14446</v>
      </c>
      <c r="M1800" t="s">
        <v>14455</v>
      </c>
      <c r="N1800" t="s">
        <v>15280</v>
      </c>
      <c r="O1800">
        <v>5</v>
      </c>
      <c r="P1800">
        <v>446.16</v>
      </c>
      <c r="Q1800" s="3">
        <v>0.19</v>
      </c>
      <c r="R1800">
        <v>9.07</v>
      </c>
      <c r="S1800">
        <v>1806.95</v>
      </c>
      <c r="T1800">
        <v>119.39</v>
      </c>
      <c r="U1800" s="6">
        <f>Table1[[#This Row],[Profit]]/Table1[[#This Row],[Sales]]</f>
        <v>6.6072663881125648E-2</v>
      </c>
      <c r="V1800" t="s">
        <v>15409</v>
      </c>
      <c r="W1800" t="s">
        <v>15414</v>
      </c>
    </row>
    <row r="1801" spans="1:23" x14ac:dyDescent="0.25">
      <c r="A1801" t="s">
        <v>1819</v>
      </c>
      <c r="B1801" s="1">
        <v>45299</v>
      </c>
      <c r="C1801" s="1" t="str">
        <f>TEXT(Table1[[#This Row],[Order Date]],"YYYY")</f>
        <v>2024</v>
      </c>
      <c r="D1801" s="1" t="str">
        <f>TEXT(Table1[[#This Row],[Order Date]],"MMM")</f>
        <v>Jan</v>
      </c>
      <c r="E1801" t="s">
        <v>6801</v>
      </c>
      <c r="F1801" t="s">
        <v>9863</v>
      </c>
      <c r="G1801" t="s">
        <v>9866</v>
      </c>
      <c r="H1801" t="s">
        <v>9867</v>
      </c>
      <c r="I1801" t="s">
        <v>10043</v>
      </c>
      <c r="J1801" t="s">
        <v>10130</v>
      </c>
      <c r="K1801" t="s">
        <v>11851</v>
      </c>
      <c r="L1801" t="s">
        <v>14444</v>
      </c>
      <c r="M1801" t="s">
        <v>14447</v>
      </c>
      <c r="N1801" t="s">
        <v>14867</v>
      </c>
      <c r="O1801">
        <v>6</v>
      </c>
      <c r="P1801">
        <v>203.9</v>
      </c>
      <c r="Q1801" s="3">
        <v>0.21</v>
      </c>
      <c r="R1801">
        <v>49.52</v>
      </c>
      <c r="S1801">
        <v>966.49</v>
      </c>
      <c r="T1801">
        <v>148.72</v>
      </c>
      <c r="U1801" s="6">
        <f>Table1[[#This Row],[Profit]]/Table1[[#This Row],[Sales]]</f>
        <v>0.15387639810034248</v>
      </c>
      <c r="V1801" t="s">
        <v>15146</v>
      </c>
      <c r="W1801" t="s">
        <v>15413</v>
      </c>
    </row>
    <row r="1802" spans="1:23" x14ac:dyDescent="0.25">
      <c r="A1802" t="s">
        <v>1820</v>
      </c>
      <c r="B1802" s="1">
        <v>45681</v>
      </c>
      <c r="C1802" s="1" t="str">
        <f>TEXT(Table1[[#This Row],[Order Date]],"YYYY")</f>
        <v>2025</v>
      </c>
      <c r="D1802" s="1" t="str">
        <f>TEXT(Table1[[#This Row],[Order Date]],"MMM")</f>
        <v>Jan</v>
      </c>
      <c r="E1802" t="s">
        <v>6802</v>
      </c>
      <c r="F1802" t="s">
        <v>9863</v>
      </c>
      <c r="G1802" t="s">
        <v>9866</v>
      </c>
      <c r="H1802" t="s">
        <v>9870</v>
      </c>
      <c r="I1802" t="s">
        <v>9897</v>
      </c>
      <c r="J1802" t="s">
        <v>10123</v>
      </c>
      <c r="K1802" t="s">
        <v>11852</v>
      </c>
      <c r="L1802" t="s">
        <v>14446</v>
      </c>
      <c r="M1802" t="s">
        <v>14455</v>
      </c>
      <c r="N1802" t="s">
        <v>14746</v>
      </c>
      <c r="O1802">
        <v>10</v>
      </c>
      <c r="P1802">
        <v>333.51</v>
      </c>
      <c r="Q1802" s="3">
        <v>0.23</v>
      </c>
      <c r="R1802">
        <v>33.65</v>
      </c>
      <c r="S1802">
        <v>2568.0300000000002</v>
      </c>
      <c r="T1802">
        <v>92.3</v>
      </c>
      <c r="U1802" s="6">
        <f>Table1[[#This Row],[Profit]]/Table1[[#This Row],[Sales]]</f>
        <v>3.5941947718679292E-2</v>
      </c>
      <c r="V1802" t="s">
        <v>15146</v>
      </c>
      <c r="W1802" t="s">
        <v>14886</v>
      </c>
    </row>
    <row r="1803" spans="1:23" x14ac:dyDescent="0.25">
      <c r="A1803" t="s">
        <v>1821</v>
      </c>
      <c r="B1803" s="1">
        <v>45703</v>
      </c>
      <c r="C1803" s="1" t="str">
        <f>TEXT(Table1[[#This Row],[Order Date]],"YYYY")</f>
        <v>2025</v>
      </c>
      <c r="D1803" s="1" t="str">
        <f>TEXT(Table1[[#This Row],[Order Date]],"MMM")</f>
        <v>Feb</v>
      </c>
      <c r="E1803" t="s">
        <v>6803</v>
      </c>
      <c r="F1803" t="s">
        <v>9862</v>
      </c>
      <c r="G1803" t="s">
        <v>9865</v>
      </c>
      <c r="H1803" t="s">
        <v>9870</v>
      </c>
      <c r="I1803" t="s">
        <v>9981</v>
      </c>
      <c r="J1803" t="s">
        <v>10118</v>
      </c>
      <c r="K1803" t="s">
        <v>11853</v>
      </c>
      <c r="L1803" t="s">
        <v>14446</v>
      </c>
      <c r="M1803" t="s">
        <v>14453</v>
      </c>
      <c r="N1803" t="s">
        <v>15281</v>
      </c>
      <c r="O1803">
        <v>8</v>
      </c>
      <c r="P1803">
        <v>501.79</v>
      </c>
      <c r="Q1803" s="3">
        <v>0.06</v>
      </c>
      <c r="R1803">
        <v>40.14</v>
      </c>
      <c r="S1803">
        <v>3773.46</v>
      </c>
      <c r="T1803">
        <v>316.63</v>
      </c>
      <c r="U1803" s="6">
        <f>Table1[[#This Row],[Profit]]/Table1[[#This Row],[Sales]]</f>
        <v>8.3909727411977331E-2</v>
      </c>
      <c r="V1803" t="s">
        <v>15146</v>
      </c>
      <c r="W1803" t="s">
        <v>15414</v>
      </c>
    </row>
    <row r="1804" spans="1:23" x14ac:dyDescent="0.25">
      <c r="A1804" t="s">
        <v>1822</v>
      </c>
      <c r="B1804" s="1">
        <v>45051</v>
      </c>
      <c r="C1804" s="1" t="str">
        <f>TEXT(Table1[[#This Row],[Order Date]],"YYYY")</f>
        <v>2023</v>
      </c>
      <c r="D1804" s="1" t="str">
        <f>TEXT(Table1[[#This Row],[Order Date]],"MMM")</f>
        <v>May</v>
      </c>
      <c r="E1804" t="s">
        <v>6804</v>
      </c>
      <c r="F1804" t="s">
        <v>9861</v>
      </c>
      <c r="G1804" t="s">
        <v>9866</v>
      </c>
      <c r="H1804" t="s">
        <v>9868</v>
      </c>
      <c r="I1804" t="s">
        <v>9997</v>
      </c>
      <c r="J1804" t="s">
        <v>10158</v>
      </c>
      <c r="K1804" t="s">
        <v>11854</v>
      </c>
      <c r="L1804" t="s">
        <v>14446</v>
      </c>
      <c r="M1804" t="s">
        <v>14450</v>
      </c>
      <c r="N1804" t="s">
        <v>14725</v>
      </c>
      <c r="O1804">
        <v>7</v>
      </c>
      <c r="P1804">
        <v>639.02</v>
      </c>
      <c r="Q1804" s="3">
        <v>0.27</v>
      </c>
      <c r="R1804">
        <v>40.69</v>
      </c>
      <c r="S1804">
        <v>3265.39</v>
      </c>
      <c r="T1804">
        <v>22.14</v>
      </c>
      <c r="U1804" s="6">
        <f>Table1[[#This Row],[Profit]]/Table1[[#This Row],[Sales]]</f>
        <v>6.7802008335910878E-3</v>
      </c>
      <c r="V1804" t="s">
        <v>15146</v>
      </c>
      <c r="W1804" t="s">
        <v>15413</v>
      </c>
    </row>
    <row r="1805" spans="1:23" x14ac:dyDescent="0.25">
      <c r="A1805" t="s">
        <v>1823</v>
      </c>
      <c r="B1805" s="1">
        <v>45775</v>
      </c>
      <c r="C1805" s="1" t="str">
        <f>TEXT(Table1[[#This Row],[Order Date]],"YYYY")</f>
        <v>2025</v>
      </c>
      <c r="D1805" s="1" t="str">
        <f>TEXT(Table1[[#This Row],[Order Date]],"MMM")</f>
        <v>Apr</v>
      </c>
      <c r="E1805" t="s">
        <v>6805</v>
      </c>
      <c r="F1805" t="s">
        <v>9863</v>
      </c>
      <c r="G1805" t="s">
        <v>9866</v>
      </c>
      <c r="H1805" t="s">
        <v>9868</v>
      </c>
      <c r="I1805" t="s">
        <v>9965</v>
      </c>
      <c r="J1805" t="s">
        <v>10126</v>
      </c>
      <c r="K1805" t="s">
        <v>11855</v>
      </c>
      <c r="L1805" t="s">
        <v>14445</v>
      </c>
      <c r="M1805" t="s">
        <v>14451</v>
      </c>
      <c r="N1805" t="s">
        <v>14959</v>
      </c>
      <c r="O1805">
        <v>5</v>
      </c>
      <c r="P1805">
        <v>598.25</v>
      </c>
      <c r="Q1805" s="3">
        <v>0.19</v>
      </c>
      <c r="R1805">
        <v>26.57</v>
      </c>
      <c r="S1805">
        <v>2422.91</v>
      </c>
      <c r="T1805">
        <v>297.70999999999998</v>
      </c>
      <c r="U1805" s="6">
        <f>Table1[[#This Row],[Profit]]/Table1[[#This Row],[Sales]]</f>
        <v>0.12287290902262156</v>
      </c>
      <c r="V1805" t="s">
        <v>15146</v>
      </c>
      <c r="W1805" t="s">
        <v>15414</v>
      </c>
    </row>
    <row r="1806" spans="1:23" x14ac:dyDescent="0.25">
      <c r="A1806" t="s">
        <v>1824</v>
      </c>
      <c r="B1806" s="1">
        <v>45295</v>
      </c>
      <c r="C1806" s="1" t="str">
        <f>TEXT(Table1[[#This Row],[Order Date]],"YYYY")</f>
        <v>2024</v>
      </c>
      <c r="D1806" s="1" t="str">
        <f>TEXT(Table1[[#This Row],[Order Date]],"MMM")</f>
        <v>Jan</v>
      </c>
      <c r="E1806" t="s">
        <v>6806</v>
      </c>
      <c r="F1806" t="s">
        <v>9861</v>
      </c>
      <c r="G1806" t="s">
        <v>9866</v>
      </c>
      <c r="H1806" t="s">
        <v>9871</v>
      </c>
      <c r="I1806" t="s">
        <v>10093</v>
      </c>
      <c r="J1806" t="s">
        <v>10119</v>
      </c>
      <c r="K1806" t="s">
        <v>11856</v>
      </c>
      <c r="L1806" t="s">
        <v>14444</v>
      </c>
      <c r="M1806" t="s">
        <v>14448</v>
      </c>
      <c r="N1806" t="s">
        <v>14952</v>
      </c>
      <c r="O1806">
        <v>3</v>
      </c>
      <c r="P1806">
        <v>442.89</v>
      </c>
      <c r="Q1806" s="3">
        <v>0.03</v>
      </c>
      <c r="R1806">
        <v>34.85</v>
      </c>
      <c r="S1806">
        <v>1288.81</v>
      </c>
      <c r="T1806">
        <v>323.82</v>
      </c>
      <c r="U1806" s="6">
        <f>Table1[[#This Row],[Profit]]/Table1[[#This Row],[Sales]]</f>
        <v>0.2512550337132704</v>
      </c>
      <c r="V1806" t="s">
        <v>15409</v>
      </c>
      <c r="W1806" t="s">
        <v>15412</v>
      </c>
    </row>
    <row r="1807" spans="1:23" x14ac:dyDescent="0.25">
      <c r="A1807" t="s">
        <v>1825</v>
      </c>
      <c r="B1807" s="1">
        <v>45595</v>
      </c>
      <c r="C1807" s="1" t="str">
        <f>TEXT(Table1[[#This Row],[Order Date]],"YYYY")</f>
        <v>2024</v>
      </c>
      <c r="D1807" s="1" t="str">
        <f>TEXT(Table1[[#This Row],[Order Date]],"MMM")</f>
        <v>Oct</v>
      </c>
      <c r="E1807" t="s">
        <v>6807</v>
      </c>
      <c r="F1807" t="s">
        <v>9861</v>
      </c>
      <c r="G1807" t="s">
        <v>9866</v>
      </c>
      <c r="H1807" t="s">
        <v>9868</v>
      </c>
      <c r="I1807" t="s">
        <v>10013</v>
      </c>
      <c r="J1807" t="s">
        <v>10119</v>
      </c>
      <c r="K1807" t="s">
        <v>11857</v>
      </c>
      <c r="L1807" t="s">
        <v>14444</v>
      </c>
      <c r="M1807" t="s">
        <v>14448</v>
      </c>
      <c r="N1807" t="s">
        <v>14698</v>
      </c>
      <c r="O1807">
        <v>9</v>
      </c>
      <c r="P1807">
        <v>246.35</v>
      </c>
      <c r="Q1807" s="3">
        <v>0.1</v>
      </c>
      <c r="R1807">
        <v>9.83</v>
      </c>
      <c r="S1807">
        <v>1995.44</v>
      </c>
      <c r="T1807">
        <v>557.79</v>
      </c>
      <c r="U1807" s="6">
        <f>Table1[[#This Row],[Profit]]/Table1[[#This Row],[Sales]]</f>
        <v>0.2795323337208836</v>
      </c>
      <c r="V1807" t="s">
        <v>15409</v>
      </c>
      <c r="W1807" t="s">
        <v>15414</v>
      </c>
    </row>
    <row r="1808" spans="1:23" x14ac:dyDescent="0.25">
      <c r="A1808" t="s">
        <v>1826</v>
      </c>
      <c r="B1808" s="1">
        <v>45925</v>
      </c>
      <c r="C1808" s="1" t="str">
        <f>TEXT(Table1[[#This Row],[Order Date]],"YYYY")</f>
        <v>2025</v>
      </c>
      <c r="D1808" s="1" t="str">
        <f>TEXT(Table1[[#This Row],[Order Date]],"MMM")</f>
        <v>Sep</v>
      </c>
      <c r="E1808" t="s">
        <v>6808</v>
      </c>
      <c r="F1808" t="s">
        <v>9863</v>
      </c>
      <c r="G1808" t="s">
        <v>9865</v>
      </c>
      <c r="H1808" t="s">
        <v>9868</v>
      </c>
      <c r="I1808" t="s">
        <v>10052</v>
      </c>
      <c r="J1808" t="s">
        <v>10161</v>
      </c>
      <c r="K1808" t="s">
        <v>11858</v>
      </c>
      <c r="L1808" t="s">
        <v>14446</v>
      </c>
      <c r="M1808" t="s">
        <v>14453</v>
      </c>
      <c r="N1808" t="s">
        <v>15248</v>
      </c>
      <c r="O1808">
        <v>3</v>
      </c>
      <c r="P1808">
        <v>442.29</v>
      </c>
      <c r="Q1808" s="3">
        <v>0.14000000000000001</v>
      </c>
      <c r="R1808">
        <v>39.17</v>
      </c>
      <c r="S1808">
        <v>1141.1099999999999</v>
      </c>
      <c r="T1808">
        <v>-39.51</v>
      </c>
      <c r="U1808" s="6">
        <f>Table1[[#This Row],[Profit]]/Table1[[#This Row],[Sales]]</f>
        <v>-3.4624181717801086E-2</v>
      </c>
      <c r="V1808" t="s">
        <v>15146</v>
      </c>
      <c r="W1808" t="s">
        <v>15412</v>
      </c>
    </row>
    <row r="1809" spans="1:23" x14ac:dyDescent="0.25">
      <c r="A1809" t="s">
        <v>1827</v>
      </c>
      <c r="B1809" s="1">
        <v>44981</v>
      </c>
      <c r="C1809" s="1" t="str">
        <f>TEXT(Table1[[#This Row],[Order Date]],"YYYY")</f>
        <v>2023</v>
      </c>
      <c r="D1809" s="1" t="str">
        <f>TEXT(Table1[[#This Row],[Order Date]],"MMM")</f>
        <v>Feb</v>
      </c>
      <c r="E1809" t="s">
        <v>6809</v>
      </c>
      <c r="F1809" t="s">
        <v>9863</v>
      </c>
      <c r="G1809" t="s">
        <v>9864</v>
      </c>
      <c r="H1809" t="s">
        <v>9868</v>
      </c>
      <c r="I1809" t="s">
        <v>9922</v>
      </c>
      <c r="J1809" t="s">
        <v>10117</v>
      </c>
      <c r="K1809" t="s">
        <v>11859</v>
      </c>
      <c r="L1809" t="s">
        <v>14445</v>
      </c>
      <c r="M1809" t="s">
        <v>14452</v>
      </c>
      <c r="N1809" t="s">
        <v>15282</v>
      </c>
      <c r="O1809">
        <v>10</v>
      </c>
      <c r="P1809">
        <v>693.78</v>
      </c>
      <c r="Q1809" s="3">
        <v>0.01</v>
      </c>
      <c r="R1809">
        <v>13.41</v>
      </c>
      <c r="S1809">
        <v>6868.42</v>
      </c>
      <c r="T1809">
        <v>-119.19</v>
      </c>
      <c r="U1809" s="6">
        <f>Table1[[#This Row],[Profit]]/Table1[[#This Row],[Sales]]</f>
        <v>-1.7353335992848426E-2</v>
      </c>
      <c r="V1809" t="s">
        <v>15410</v>
      </c>
      <c r="W1809" t="s">
        <v>15414</v>
      </c>
    </row>
    <row r="1810" spans="1:23" x14ac:dyDescent="0.25">
      <c r="A1810" t="s">
        <v>1828</v>
      </c>
      <c r="B1810" s="1">
        <v>45616</v>
      </c>
      <c r="C1810" s="1" t="str">
        <f>TEXT(Table1[[#This Row],[Order Date]],"YYYY")</f>
        <v>2024</v>
      </c>
      <c r="D1810" s="1" t="str">
        <f>TEXT(Table1[[#This Row],[Order Date]],"MMM")</f>
        <v>Nov</v>
      </c>
      <c r="E1810" t="s">
        <v>6810</v>
      </c>
      <c r="F1810" t="s">
        <v>9863</v>
      </c>
      <c r="G1810" t="s">
        <v>9864</v>
      </c>
      <c r="H1810" t="s">
        <v>9871</v>
      </c>
      <c r="I1810" t="s">
        <v>9934</v>
      </c>
      <c r="J1810" t="s">
        <v>10126</v>
      </c>
      <c r="K1810" t="s">
        <v>11860</v>
      </c>
      <c r="L1810" t="s">
        <v>14446</v>
      </c>
      <c r="M1810" t="s">
        <v>14455</v>
      </c>
      <c r="N1810" t="s">
        <v>15204</v>
      </c>
      <c r="O1810">
        <v>2</v>
      </c>
      <c r="P1810">
        <v>321.60000000000002</v>
      </c>
      <c r="Q1810" s="3">
        <v>0.05</v>
      </c>
      <c r="R1810">
        <v>28.53</v>
      </c>
      <c r="S1810">
        <v>611.04</v>
      </c>
      <c r="T1810">
        <v>-29.69</v>
      </c>
      <c r="U1810" s="6">
        <f>Table1[[#This Row],[Profit]]/Table1[[#This Row],[Sales]]</f>
        <v>-4.8589290390154492E-2</v>
      </c>
      <c r="V1810" t="s">
        <v>15411</v>
      </c>
      <c r="W1810" t="s">
        <v>15414</v>
      </c>
    </row>
    <row r="1811" spans="1:23" x14ac:dyDescent="0.25">
      <c r="A1811" t="s">
        <v>1829</v>
      </c>
      <c r="B1811" s="1">
        <v>45364</v>
      </c>
      <c r="C1811" s="1" t="str">
        <f>TEXT(Table1[[#This Row],[Order Date]],"YYYY")</f>
        <v>2024</v>
      </c>
      <c r="D1811" s="1" t="str">
        <f>TEXT(Table1[[#This Row],[Order Date]],"MMM")</f>
        <v>Mar</v>
      </c>
      <c r="E1811" t="s">
        <v>6811</v>
      </c>
      <c r="F1811" t="s">
        <v>9863</v>
      </c>
      <c r="G1811" t="s">
        <v>9866</v>
      </c>
      <c r="H1811" t="s">
        <v>9871</v>
      </c>
      <c r="I1811" t="s">
        <v>10010</v>
      </c>
      <c r="J1811" t="s">
        <v>10142</v>
      </c>
      <c r="K1811" t="s">
        <v>11861</v>
      </c>
      <c r="L1811" t="s">
        <v>14444</v>
      </c>
      <c r="M1811" t="s">
        <v>14454</v>
      </c>
      <c r="N1811" t="s">
        <v>15107</v>
      </c>
      <c r="O1811">
        <v>8</v>
      </c>
      <c r="P1811">
        <v>168.36</v>
      </c>
      <c r="Q1811" s="3">
        <v>0.15</v>
      </c>
      <c r="R1811">
        <v>45.01</v>
      </c>
      <c r="S1811">
        <v>1144.8499999999999</v>
      </c>
      <c r="T1811">
        <v>214.23</v>
      </c>
      <c r="U1811" s="6">
        <f>Table1[[#This Row],[Profit]]/Table1[[#This Row],[Sales]]</f>
        <v>0.18712495086692579</v>
      </c>
      <c r="V1811" t="s">
        <v>15411</v>
      </c>
      <c r="W1811" t="s">
        <v>15413</v>
      </c>
    </row>
    <row r="1812" spans="1:23" x14ac:dyDescent="0.25">
      <c r="A1812" t="s">
        <v>1830</v>
      </c>
      <c r="B1812" s="1">
        <v>45561</v>
      </c>
      <c r="C1812" s="1" t="str">
        <f>TEXT(Table1[[#This Row],[Order Date]],"YYYY")</f>
        <v>2024</v>
      </c>
      <c r="D1812" s="1" t="str">
        <f>TEXT(Table1[[#This Row],[Order Date]],"MMM")</f>
        <v>Sep</v>
      </c>
      <c r="E1812" t="s">
        <v>6812</v>
      </c>
      <c r="F1812" t="s">
        <v>9861</v>
      </c>
      <c r="G1812" t="s">
        <v>9866</v>
      </c>
      <c r="H1812" t="s">
        <v>9867</v>
      </c>
      <c r="I1812" t="s">
        <v>9968</v>
      </c>
      <c r="J1812" t="s">
        <v>10120</v>
      </c>
      <c r="K1812" t="s">
        <v>11862</v>
      </c>
      <c r="L1812" t="s">
        <v>14444</v>
      </c>
      <c r="M1812" t="s">
        <v>14447</v>
      </c>
      <c r="N1812" t="s">
        <v>15180</v>
      </c>
      <c r="O1812">
        <v>1</v>
      </c>
      <c r="P1812">
        <v>185.9</v>
      </c>
      <c r="Q1812" s="3">
        <v>0.27</v>
      </c>
      <c r="R1812">
        <v>34.03</v>
      </c>
      <c r="S1812">
        <v>135.71</v>
      </c>
      <c r="T1812">
        <v>-6.1</v>
      </c>
      <c r="U1812" s="6">
        <f>Table1[[#This Row],[Profit]]/Table1[[#This Row],[Sales]]</f>
        <v>-4.4948787856458616E-2</v>
      </c>
      <c r="V1812" t="s">
        <v>15409</v>
      </c>
      <c r="W1812" t="s">
        <v>15414</v>
      </c>
    </row>
    <row r="1813" spans="1:23" x14ac:dyDescent="0.25">
      <c r="A1813" t="s">
        <v>1831</v>
      </c>
      <c r="B1813" s="1">
        <v>45194</v>
      </c>
      <c r="C1813" s="1" t="str">
        <f>TEXT(Table1[[#This Row],[Order Date]],"YYYY")</f>
        <v>2023</v>
      </c>
      <c r="D1813" s="1" t="str">
        <f>TEXT(Table1[[#This Row],[Order Date]],"MMM")</f>
        <v>Sep</v>
      </c>
      <c r="E1813" t="s">
        <v>5045</v>
      </c>
      <c r="F1813" t="s">
        <v>9862</v>
      </c>
      <c r="G1813" t="s">
        <v>9866</v>
      </c>
      <c r="H1813" t="s">
        <v>9870</v>
      </c>
      <c r="I1813" t="s">
        <v>10080</v>
      </c>
      <c r="J1813" t="s">
        <v>10116</v>
      </c>
      <c r="K1813" t="s">
        <v>11863</v>
      </c>
      <c r="L1813" t="s">
        <v>14446</v>
      </c>
      <c r="M1813" t="s">
        <v>14455</v>
      </c>
      <c r="N1813" t="s">
        <v>15073</v>
      </c>
      <c r="O1813">
        <v>7</v>
      </c>
      <c r="P1813">
        <v>392.94</v>
      </c>
      <c r="Q1813" s="3">
        <v>0.15</v>
      </c>
      <c r="R1813">
        <v>18.37</v>
      </c>
      <c r="S1813">
        <v>2337.9899999999998</v>
      </c>
      <c r="T1813">
        <v>361.92</v>
      </c>
      <c r="U1813" s="6">
        <f>Table1[[#This Row],[Profit]]/Table1[[#This Row],[Sales]]</f>
        <v>0.15479963558441226</v>
      </c>
      <c r="V1813" t="s">
        <v>15146</v>
      </c>
      <c r="W1813" t="s">
        <v>15412</v>
      </c>
    </row>
    <row r="1814" spans="1:23" x14ac:dyDescent="0.25">
      <c r="A1814" t="s">
        <v>1832</v>
      </c>
      <c r="B1814" s="1">
        <v>45073</v>
      </c>
      <c r="C1814" s="1" t="str">
        <f>TEXT(Table1[[#This Row],[Order Date]],"YYYY")</f>
        <v>2023</v>
      </c>
      <c r="D1814" s="1" t="str">
        <f>TEXT(Table1[[#This Row],[Order Date]],"MMM")</f>
        <v>May</v>
      </c>
      <c r="E1814" t="s">
        <v>6813</v>
      </c>
      <c r="F1814" t="s">
        <v>9862</v>
      </c>
      <c r="G1814" t="s">
        <v>9865</v>
      </c>
      <c r="H1814" t="s">
        <v>9867</v>
      </c>
      <c r="I1814" t="s">
        <v>9911</v>
      </c>
      <c r="J1814" t="s">
        <v>10157</v>
      </c>
      <c r="K1814" t="s">
        <v>11158</v>
      </c>
      <c r="L1814" t="s">
        <v>14446</v>
      </c>
      <c r="M1814" t="s">
        <v>14450</v>
      </c>
      <c r="N1814" t="s">
        <v>14785</v>
      </c>
      <c r="O1814">
        <v>8</v>
      </c>
      <c r="P1814">
        <v>510.56</v>
      </c>
      <c r="Q1814" s="3">
        <v>7.0000000000000007E-2</v>
      </c>
      <c r="R1814">
        <v>15.73</v>
      </c>
      <c r="S1814">
        <v>3798.57</v>
      </c>
      <c r="T1814">
        <v>528.54999999999995</v>
      </c>
      <c r="U1814" s="6">
        <f>Table1[[#This Row],[Profit]]/Table1[[#This Row],[Sales]]</f>
        <v>0.13914446752330481</v>
      </c>
      <c r="V1814" t="s">
        <v>15411</v>
      </c>
      <c r="W1814" t="s">
        <v>14886</v>
      </c>
    </row>
    <row r="1815" spans="1:23" x14ac:dyDescent="0.25">
      <c r="A1815" t="s">
        <v>1833</v>
      </c>
      <c r="B1815" s="1">
        <v>45540</v>
      </c>
      <c r="C1815" s="1" t="str">
        <f>TEXT(Table1[[#This Row],[Order Date]],"YYYY")</f>
        <v>2024</v>
      </c>
      <c r="D1815" s="1" t="str">
        <f>TEXT(Table1[[#This Row],[Order Date]],"MMM")</f>
        <v>Sep</v>
      </c>
      <c r="E1815" t="s">
        <v>6814</v>
      </c>
      <c r="F1815" t="s">
        <v>9863</v>
      </c>
      <c r="G1815" t="s">
        <v>9864</v>
      </c>
      <c r="H1815" t="s">
        <v>9870</v>
      </c>
      <c r="I1815" t="s">
        <v>10080</v>
      </c>
      <c r="J1815" t="s">
        <v>10120</v>
      </c>
      <c r="K1815" t="s">
        <v>11864</v>
      </c>
      <c r="L1815" t="s">
        <v>14446</v>
      </c>
      <c r="M1815" t="s">
        <v>14450</v>
      </c>
      <c r="N1815" t="s">
        <v>15283</v>
      </c>
      <c r="O1815">
        <v>2</v>
      </c>
      <c r="P1815">
        <v>698.4</v>
      </c>
      <c r="Q1815" s="3">
        <v>0.1</v>
      </c>
      <c r="R1815">
        <v>15.11</v>
      </c>
      <c r="S1815">
        <v>1257.1199999999999</v>
      </c>
      <c r="T1815">
        <v>17.559999999999999</v>
      </c>
      <c r="U1815" s="6">
        <f>Table1[[#This Row],[Profit]]/Table1[[#This Row],[Sales]]</f>
        <v>1.3968435789741631E-2</v>
      </c>
      <c r="V1815" t="s">
        <v>15146</v>
      </c>
      <c r="W1815" t="s">
        <v>14886</v>
      </c>
    </row>
    <row r="1816" spans="1:23" x14ac:dyDescent="0.25">
      <c r="A1816" t="s">
        <v>1834</v>
      </c>
      <c r="B1816" s="1">
        <v>45860</v>
      </c>
      <c r="C1816" s="1" t="str">
        <f>TEXT(Table1[[#This Row],[Order Date]],"YYYY")</f>
        <v>2025</v>
      </c>
      <c r="D1816" s="1" t="str">
        <f>TEXT(Table1[[#This Row],[Order Date]],"MMM")</f>
        <v>Jul</v>
      </c>
      <c r="E1816" t="s">
        <v>6815</v>
      </c>
      <c r="F1816" t="s">
        <v>9862</v>
      </c>
      <c r="G1816" t="s">
        <v>9865</v>
      </c>
      <c r="H1816" t="s">
        <v>9867</v>
      </c>
      <c r="I1816" t="s">
        <v>10024</v>
      </c>
      <c r="J1816" t="s">
        <v>10134</v>
      </c>
      <c r="K1816" t="s">
        <v>11865</v>
      </c>
      <c r="L1816" t="s">
        <v>14444</v>
      </c>
      <c r="M1816" t="s">
        <v>14454</v>
      </c>
      <c r="N1816" t="s">
        <v>14651</v>
      </c>
      <c r="O1816">
        <v>5</v>
      </c>
      <c r="P1816">
        <v>104.03</v>
      </c>
      <c r="Q1816" s="3">
        <v>0.28999999999999998</v>
      </c>
      <c r="R1816">
        <v>49.19</v>
      </c>
      <c r="S1816">
        <v>369.31</v>
      </c>
      <c r="T1816">
        <v>30.57</v>
      </c>
      <c r="U1816" s="6">
        <f>Table1[[#This Row],[Profit]]/Table1[[#This Row],[Sales]]</f>
        <v>8.2775987652649541E-2</v>
      </c>
      <c r="V1816" t="s">
        <v>15410</v>
      </c>
      <c r="W1816" t="s">
        <v>14886</v>
      </c>
    </row>
    <row r="1817" spans="1:23" x14ac:dyDescent="0.25">
      <c r="A1817" t="s">
        <v>1835</v>
      </c>
      <c r="B1817" s="1">
        <v>45211</v>
      </c>
      <c r="C1817" s="1" t="str">
        <f>TEXT(Table1[[#This Row],[Order Date]],"YYYY")</f>
        <v>2023</v>
      </c>
      <c r="D1817" s="1" t="str">
        <f>TEXT(Table1[[#This Row],[Order Date]],"MMM")</f>
        <v>Oct</v>
      </c>
      <c r="E1817" t="s">
        <v>6816</v>
      </c>
      <c r="F1817" t="s">
        <v>9863</v>
      </c>
      <c r="G1817" t="s">
        <v>9864</v>
      </c>
      <c r="H1817" t="s">
        <v>9868</v>
      </c>
      <c r="I1817" t="s">
        <v>10080</v>
      </c>
      <c r="J1817" t="s">
        <v>10131</v>
      </c>
      <c r="K1817" t="s">
        <v>11866</v>
      </c>
      <c r="L1817" t="s">
        <v>14446</v>
      </c>
      <c r="M1817" t="s">
        <v>14450</v>
      </c>
      <c r="N1817" t="s">
        <v>14554</v>
      </c>
      <c r="O1817">
        <v>9</v>
      </c>
      <c r="P1817">
        <v>725.96</v>
      </c>
      <c r="Q1817" s="3">
        <v>0.23</v>
      </c>
      <c r="R1817">
        <v>20.09</v>
      </c>
      <c r="S1817">
        <v>5030.8999999999996</v>
      </c>
      <c r="T1817">
        <v>644.34</v>
      </c>
      <c r="U1817" s="6">
        <f>Table1[[#This Row],[Profit]]/Table1[[#This Row],[Sales]]</f>
        <v>0.12807648730843391</v>
      </c>
      <c r="V1817" t="s">
        <v>15146</v>
      </c>
      <c r="W1817" t="s">
        <v>15412</v>
      </c>
    </row>
    <row r="1818" spans="1:23" x14ac:dyDescent="0.25">
      <c r="A1818" t="s">
        <v>1836</v>
      </c>
      <c r="B1818" s="1">
        <v>45080</v>
      </c>
      <c r="C1818" s="1" t="str">
        <f>TEXT(Table1[[#This Row],[Order Date]],"YYYY")</f>
        <v>2023</v>
      </c>
      <c r="D1818" s="1" t="str">
        <f>TEXT(Table1[[#This Row],[Order Date]],"MMM")</f>
        <v>Jun</v>
      </c>
      <c r="E1818" t="s">
        <v>6817</v>
      </c>
      <c r="F1818" t="s">
        <v>9861</v>
      </c>
      <c r="G1818" t="s">
        <v>9865</v>
      </c>
      <c r="H1818" t="s">
        <v>9870</v>
      </c>
      <c r="I1818" t="s">
        <v>9927</v>
      </c>
      <c r="J1818" t="s">
        <v>10156</v>
      </c>
      <c r="K1818" t="s">
        <v>11867</v>
      </c>
      <c r="L1818" t="s">
        <v>14446</v>
      </c>
      <c r="M1818" t="s">
        <v>14455</v>
      </c>
      <c r="N1818" t="s">
        <v>14846</v>
      </c>
      <c r="O1818">
        <v>3</v>
      </c>
      <c r="P1818">
        <v>240.57</v>
      </c>
      <c r="Q1818" s="3">
        <v>0.05</v>
      </c>
      <c r="R1818">
        <v>34.79</v>
      </c>
      <c r="S1818">
        <v>685.62</v>
      </c>
      <c r="T1818">
        <v>197.1</v>
      </c>
      <c r="U1818" s="6">
        <f>Table1[[#This Row],[Profit]]/Table1[[#This Row],[Sales]]</f>
        <v>0.28747702809136255</v>
      </c>
      <c r="V1818" t="s">
        <v>15146</v>
      </c>
      <c r="W1818" t="s">
        <v>14886</v>
      </c>
    </row>
    <row r="1819" spans="1:23" x14ac:dyDescent="0.25">
      <c r="A1819" t="s">
        <v>1837</v>
      </c>
      <c r="B1819" s="1">
        <v>45568</v>
      </c>
      <c r="C1819" s="1" t="str">
        <f>TEXT(Table1[[#This Row],[Order Date]],"YYYY")</f>
        <v>2024</v>
      </c>
      <c r="D1819" s="1" t="str">
        <f>TEXT(Table1[[#This Row],[Order Date]],"MMM")</f>
        <v>Oct</v>
      </c>
      <c r="E1819" t="s">
        <v>6818</v>
      </c>
      <c r="F1819" t="s">
        <v>9862</v>
      </c>
      <c r="G1819" t="s">
        <v>9866</v>
      </c>
      <c r="H1819" t="s">
        <v>9867</v>
      </c>
      <c r="I1819" t="s">
        <v>9980</v>
      </c>
      <c r="J1819" t="s">
        <v>10148</v>
      </c>
      <c r="K1819" t="s">
        <v>10971</v>
      </c>
      <c r="L1819" t="s">
        <v>14446</v>
      </c>
      <c r="M1819" t="s">
        <v>14450</v>
      </c>
      <c r="N1819" t="s">
        <v>9870</v>
      </c>
      <c r="O1819">
        <v>2</v>
      </c>
      <c r="P1819">
        <v>325.29000000000002</v>
      </c>
      <c r="Q1819" s="3">
        <v>0.17</v>
      </c>
      <c r="R1819">
        <v>12.81</v>
      </c>
      <c r="S1819">
        <v>539.98</v>
      </c>
      <c r="T1819">
        <v>63.24</v>
      </c>
      <c r="U1819" s="6">
        <f>Table1[[#This Row],[Profit]]/Table1[[#This Row],[Sales]]</f>
        <v>0.11711544872032298</v>
      </c>
      <c r="V1819" t="s">
        <v>15410</v>
      </c>
      <c r="W1819" t="s">
        <v>15412</v>
      </c>
    </row>
    <row r="1820" spans="1:23" x14ac:dyDescent="0.25">
      <c r="A1820" t="s">
        <v>1838</v>
      </c>
      <c r="B1820" s="1">
        <v>45705</v>
      </c>
      <c r="C1820" s="1" t="str">
        <f>TEXT(Table1[[#This Row],[Order Date]],"YYYY")</f>
        <v>2025</v>
      </c>
      <c r="D1820" s="1" t="str">
        <f>TEXT(Table1[[#This Row],[Order Date]],"MMM")</f>
        <v>Feb</v>
      </c>
      <c r="E1820" t="s">
        <v>6819</v>
      </c>
      <c r="F1820" t="s">
        <v>9861</v>
      </c>
      <c r="G1820" t="s">
        <v>9866</v>
      </c>
      <c r="H1820" t="s">
        <v>9868</v>
      </c>
      <c r="I1820" t="s">
        <v>10106</v>
      </c>
      <c r="J1820" t="s">
        <v>10123</v>
      </c>
      <c r="K1820" t="s">
        <v>11868</v>
      </c>
      <c r="L1820" t="s">
        <v>14445</v>
      </c>
      <c r="M1820" t="s">
        <v>14451</v>
      </c>
      <c r="N1820" t="s">
        <v>15090</v>
      </c>
      <c r="O1820">
        <v>1</v>
      </c>
      <c r="P1820">
        <v>380.96</v>
      </c>
      <c r="Q1820" s="3">
        <v>7.0000000000000007E-2</v>
      </c>
      <c r="R1820">
        <v>19.88</v>
      </c>
      <c r="S1820">
        <v>354.29</v>
      </c>
      <c r="T1820">
        <v>94.62</v>
      </c>
      <c r="U1820" s="6">
        <f>Table1[[#This Row],[Profit]]/Table1[[#This Row],[Sales]]</f>
        <v>0.26706934996754073</v>
      </c>
      <c r="V1820" t="s">
        <v>15146</v>
      </c>
      <c r="W1820" t="s">
        <v>15412</v>
      </c>
    </row>
    <row r="1821" spans="1:23" x14ac:dyDescent="0.25">
      <c r="A1821" t="s">
        <v>1839</v>
      </c>
      <c r="B1821" s="1">
        <v>45577</v>
      </c>
      <c r="C1821" s="1" t="str">
        <f>TEXT(Table1[[#This Row],[Order Date]],"YYYY")</f>
        <v>2024</v>
      </c>
      <c r="D1821" s="1" t="str">
        <f>TEXT(Table1[[#This Row],[Order Date]],"MMM")</f>
        <v>Oct</v>
      </c>
      <c r="E1821" t="s">
        <v>6820</v>
      </c>
      <c r="F1821" t="s">
        <v>9862</v>
      </c>
      <c r="G1821" t="s">
        <v>9866</v>
      </c>
      <c r="H1821" t="s">
        <v>9870</v>
      </c>
      <c r="I1821" t="s">
        <v>9997</v>
      </c>
      <c r="J1821" t="s">
        <v>10131</v>
      </c>
      <c r="K1821" t="s">
        <v>11869</v>
      </c>
      <c r="L1821" t="s">
        <v>14444</v>
      </c>
      <c r="M1821" t="s">
        <v>14454</v>
      </c>
      <c r="N1821" t="s">
        <v>15284</v>
      </c>
      <c r="O1821">
        <v>1</v>
      </c>
      <c r="P1821">
        <v>25.44</v>
      </c>
      <c r="Q1821" s="3">
        <v>0.04</v>
      </c>
      <c r="R1821">
        <v>27.91</v>
      </c>
      <c r="S1821">
        <v>24.42</v>
      </c>
      <c r="T1821">
        <v>4.29</v>
      </c>
      <c r="U1821" s="6">
        <f>Table1[[#This Row],[Profit]]/Table1[[#This Row],[Sales]]</f>
        <v>0.17567567567567566</v>
      </c>
      <c r="V1821" t="s">
        <v>15146</v>
      </c>
      <c r="W1821" t="s">
        <v>14886</v>
      </c>
    </row>
    <row r="1822" spans="1:23" x14ac:dyDescent="0.25">
      <c r="A1822" t="s">
        <v>1840</v>
      </c>
      <c r="B1822" s="1">
        <v>45254</v>
      </c>
      <c r="C1822" s="1" t="str">
        <f>TEXT(Table1[[#This Row],[Order Date]],"YYYY")</f>
        <v>2023</v>
      </c>
      <c r="D1822" s="1" t="str">
        <f>TEXT(Table1[[#This Row],[Order Date]],"MMM")</f>
        <v>Nov</v>
      </c>
      <c r="E1822" t="s">
        <v>6821</v>
      </c>
      <c r="F1822" t="s">
        <v>9861</v>
      </c>
      <c r="G1822" t="s">
        <v>9866</v>
      </c>
      <c r="H1822" t="s">
        <v>9871</v>
      </c>
      <c r="I1822" t="s">
        <v>9877</v>
      </c>
      <c r="J1822" t="s">
        <v>10125</v>
      </c>
      <c r="K1822" t="s">
        <v>10774</v>
      </c>
      <c r="L1822" t="s">
        <v>14445</v>
      </c>
      <c r="M1822" t="s">
        <v>14452</v>
      </c>
      <c r="N1822" t="s">
        <v>14854</v>
      </c>
      <c r="O1822">
        <v>7</v>
      </c>
      <c r="P1822">
        <v>80.42</v>
      </c>
      <c r="Q1822" s="3">
        <v>0.05</v>
      </c>
      <c r="R1822">
        <v>8.35</v>
      </c>
      <c r="S1822">
        <v>534.79</v>
      </c>
      <c r="T1822">
        <v>10.43</v>
      </c>
      <c r="U1822" s="6">
        <f>Table1[[#This Row],[Profit]]/Table1[[#This Row],[Sales]]</f>
        <v>1.950298247910395E-2</v>
      </c>
      <c r="V1822" t="s">
        <v>15411</v>
      </c>
      <c r="W1822" t="s">
        <v>15414</v>
      </c>
    </row>
    <row r="1823" spans="1:23" x14ac:dyDescent="0.25">
      <c r="A1823" t="s">
        <v>1841</v>
      </c>
      <c r="B1823" s="1">
        <v>45019</v>
      </c>
      <c r="C1823" s="1" t="str">
        <f>TEXT(Table1[[#This Row],[Order Date]],"YYYY")</f>
        <v>2023</v>
      </c>
      <c r="D1823" s="1" t="str">
        <f>TEXT(Table1[[#This Row],[Order Date]],"MMM")</f>
        <v>Apr</v>
      </c>
      <c r="E1823" t="s">
        <v>6822</v>
      </c>
      <c r="F1823" t="s">
        <v>9862</v>
      </c>
      <c r="G1823" t="s">
        <v>9864</v>
      </c>
      <c r="H1823" t="s">
        <v>9870</v>
      </c>
      <c r="I1823" t="s">
        <v>9971</v>
      </c>
      <c r="J1823" t="s">
        <v>10137</v>
      </c>
      <c r="K1823" t="s">
        <v>11870</v>
      </c>
      <c r="L1823" t="s">
        <v>14444</v>
      </c>
      <c r="M1823" t="s">
        <v>14454</v>
      </c>
      <c r="N1823" t="s">
        <v>14929</v>
      </c>
      <c r="O1823">
        <v>5</v>
      </c>
      <c r="P1823">
        <v>14.46</v>
      </c>
      <c r="Q1823" s="3">
        <v>0.21</v>
      </c>
      <c r="R1823">
        <v>44.94</v>
      </c>
      <c r="S1823">
        <v>57.12</v>
      </c>
      <c r="T1823">
        <v>0.38</v>
      </c>
      <c r="U1823" s="6">
        <f>Table1[[#This Row],[Profit]]/Table1[[#This Row],[Sales]]</f>
        <v>6.652661064425771E-3</v>
      </c>
      <c r="V1823" t="s">
        <v>15410</v>
      </c>
      <c r="W1823" t="s">
        <v>15414</v>
      </c>
    </row>
    <row r="1824" spans="1:23" x14ac:dyDescent="0.25">
      <c r="A1824" t="s">
        <v>1842</v>
      </c>
      <c r="B1824" s="1">
        <v>45060</v>
      </c>
      <c r="C1824" s="1" t="str">
        <f>TEXT(Table1[[#This Row],[Order Date]],"YYYY")</f>
        <v>2023</v>
      </c>
      <c r="D1824" s="1" t="str">
        <f>TEXT(Table1[[#This Row],[Order Date]],"MMM")</f>
        <v>May</v>
      </c>
      <c r="E1824" t="s">
        <v>6823</v>
      </c>
      <c r="F1824" t="s">
        <v>9861</v>
      </c>
      <c r="G1824" t="s">
        <v>9865</v>
      </c>
      <c r="H1824" t="s">
        <v>9871</v>
      </c>
      <c r="I1824" t="s">
        <v>9976</v>
      </c>
      <c r="J1824" t="s">
        <v>10116</v>
      </c>
      <c r="K1824" t="s">
        <v>11871</v>
      </c>
      <c r="L1824" t="s">
        <v>14446</v>
      </c>
      <c r="M1824" t="s">
        <v>14455</v>
      </c>
      <c r="N1824" t="s">
        <v>14450</v>
      </c>
      <c r="O1824">
        <v>10</v>
      </c>
      <c r="P1824">
        <v>243.71</v>
      </c>
      <c r="Q1824" s="3">
        <v>0.19</v>
      </c>
      <c r="R1824">
        <v>31.34</v>
      </c>
      <c r="S1824">
        <v>1974.05</v>
      </c>
      <c r="T1824">
        <v>546.87</v>
      </c>
      <c r="U1824" s="6">
        <f>Table1[[#This Row],[Profit]]/Table1[[#This Row],[Sales]]</f>
        <v>0.27702945720726424</v>
      </c>
      <c r="V1824" t="s">
        <v>15409</v>
      </c>
      <c r="W1824" t="s">
        <v>15413</v>
      </c>
    </row>
    <row r="1825" spans="1:23" x14ac:dyDescent="0.25">
      <c r="A1825" t="s">
        <v>1843</v>
      </c>
      <c r="B1825" s="1">
        <v>45440</v>
      </c>
      <c r="C1825" s="1" t="str">
        <f>TEXT(Table1[[#This Row],[Order Date]],"YYYY")</f>
        <v>2024</v>
      </c>
      <c r="D1825" s="1" t="str">
        <f>TEXT(Table1[[#This Row],[Order Date]],"MMM")</f>
        <v>May</v>
      </c>
      <c r="E1825" t="s">
        <v>6824</v>
      </c>
      <c r="F1825" t="s">
        <v>9863</v>
      </c>
      <c r="G1825" t="s">
        <v>9864</v>
      </c>
      <c r="H1825" t="s">
        <v>9868</v>
      </c>
      <c r="I1825" t="s">
        <v>10030</v>
      </c>
      <c r="J1825" t="s">
        <v>9950</v>
      </c>
      <c r="K1825" t="s">
        <v>11872</v>
      </c>
      <c r="L1825" t="s">
        <v>14445</v>
      </c>
      <c r="M1825" t="s">
        <v>14451</v>
      </c>
      <c r="N1825" t="s">
        <v>15105</v>
      </c>
      <c r="O1825">
        <v>6</v>
      </c>
      <c r="P1825">
        <v>174.33</v>
      </c>
      <c r="Q1825" s="3">
        <v>0.27</v>
      </c>
      <c r="R1825">
        <v>31.14</v>
      </c>
      <c r="S1825">
        <v>763.57</v>
      </c>
      <c r="T1825">
        <v>33.68</v>
      </c>
      <c r="U1825" s="6">
        <f>Table1[[#This Row],[Profit]]/Table1[[#This Row],[Sales]]</f>
        <v>4.4108595151721518E-2</v>
      </c>
      <c r="V1825" t="s">
        <v>15409</v>
      </c>
      <c r="W1825" t="s">
        <v>15412</v>
      </c>
    </row>
    <row r="1826" spans="1:23" x14ac:dyDescent="0.25">
      <c r="A1826" t="s">
        <v>1844</v>
      </c>
      <c r="B1826" s="1">
        <v>45440</v>
      </c>
      <c r="C1826" s="1" t="str">
        <f>TEXT(Table1[[#This Row],[Order Date]],"YYYY")</f>
        <v>2024</v>
      </c>
      <c r="D1826" s="1" t="str">
        <f>TEXT(Table1[[#This Row],[Order Date]],"MMM")</f>
        <v>May</v>
      </c>
      <c r="E1826" t="s">
        <v>6825</v>
      </c>
      <c r="F1826" t="s">
        <v>9861</v>
      </c>
      <c r="G1826" t="s">
        <v>9866</v>
      </c>
      <c r="H1826" t="s">
        <v>9869</v>
      </c>
      <c r="I1826" t="s">
        <v>9874</v>
      </c>
      <c r="J1826" t="s">
        <v>10162</v>
      </c>
      <c r="K1826" t="s">
        <v>11873</v>
      </c>
      <c r="L1826" t="s">
        <v>14445</v>
      </c>
      <c r="M1826" t="s">
        <v>14449</v>
      </c>
      <c r="N1826" t="s">
        <v>14525</v>
      </c>
      <c r="O1826">
        <v>9</v>
      </c>
      <c r="P1826">
        <v>509.87</v>
      </c>
      <c r="Q1826" s="3">
        <v>0.05</v>
      </c>
      <c r="R1826">
        <v>11.78</v>
      </c>
      <c r="S1826">
        <v>4359.3900000000003</v>
      </c>
      <c r="T1826">
        <v>-284.20999999999998</v>
      </c>
      <c r="U1826" s="6">
        <f>Table1[[#This Row],[Profit]]/Table1[[#This Row],[Sales]]</f>
        <v>-6.5194901121487167E-2</v>
      </c>
      <c r="V1826" t="s">
        <v>15146</v>
      </c>
      <c r="W1826" t="s">
        <v>15413</v>
      </c>
    </row>
    <row r="1827" spans="1:23" x14ac:dyDescent="0.25">
      <c r="A1827" t="s">
        <v>1845</v>
      </c>
      <c r="B1827" s="1">
        <v>45012</v>
      </c>
      <c r="C1827" s="1" t="str">
        <f>TEXT(Table1[[#This Row],[Order Date]],"YYYY")</f>
        <v>2023</v>
      </c>
      <c r="D1827" s="1" t="str">
        <f>TEXT(Table1[[#This Row],[Order Date]],"MMM")</f>
        <v>Mar</v>
      </c>
      <c r="E1827" t="s">
        <v>6826</v>
      </c>
      <c r="F1827" t="s">
        <v>9861</v>
      </c>
      <c r="G1827" t="s">
        <v>9864</v>
      </c>
      <c r="H1827" t="s">
        <v>9871</v>
      </c>
      <c r="I1827" t="s">
        <v>10079</v>
      </c>
      <c r="J1827" t="s">
        <v>10141</v>
      </c>
      <c r="K1827" t="s">
        <v>11874</v>
      </c>
      <c r="L1827" t="s">
        <v>14444</v>
      </c>
      <c r="M1827" t="s">
        <v>14454</v>
      </c>
      <c r="N1827" t="s">
        <v>14722</v>
      </c>
      <c r="O1827">
        <v>2</v>
      </c>
      <c r="P1827">
        <v>586.08000000000004</v>
      </c>
      <c r="Q1827" s="3">
        <v>0.2</v>
      </c>
      <c r="R1827">
        <v>17.5</v>
      </c>
      <c r="S1827">
        <v>937.73</v>
      </c>
      <c r="T1827">
        <v>110.65</v>
      </c>
      <c r="U1827" s="6">
        <f>Table1[[#This Row],[Profit]]/Table1[[#This Row],[Sales]]</f>
        <v>0.1179977178932102</v>
      </c>
      <c r="V1827" t="s">
        <v>15409</v>
      </c>
      <c r="W1827" t="s">
        <v>15414</v>
      </c>
    </row>
    <row r="1828" spans="1:23" x14ac:dyDescent="0.25">
      <c r="A1828" t="s">
        <v>1846</v>
      </c>
      <c r="B1828" s="1">
        <v>45067</v>
      </c>
      <c r="C1828" s="1" t="str">
        <f>TEXT(Table1[[#This Row],[Order Date]],"YYYY")</f>
        <v>2023</v>
      </c>
      <c r="D1828" s="1" t="str">
        <f>TEXT(Table1[[#This Row],[Order Date]],"MMM")</f>
        <v>May</v>
      </c>
      <c r="E1828" t="s">
        <v>6827</v>
      </c>
      <c r="F1828" t="s">
        <v>9862</v>
      </c>
      <c r="G1828" t="s">
        <v>9864</v>
      </c>
      <c r="H1828" t="s">
        <v>9867</v>
      </c>
      <c r="I1828" t="s">
        <v>9988</v>
      </c>
      <c r="J1828" t="s">
        <v>10154</v>
      </c>
      <c r="K1828" t="s">
        <v>11875</v>
      </c>
      <c r="L1828" t="s">
        <v>14446</v>
      </c>
      <c r="M1828" t="s">
        <v>14450</v>
      </c>
      <c r="N1828" t="s">
        <v>15285</v>
      </c>
      <c r="O1828">
        <v>2</v>
      </c>
      <c r="P1828">
        <v>464.55</v>
      </c>
      <c r="Q1828" s="3">
        <v>0.13</v>
      </c>
      <c r="R1828">
        <v>10.49</v>
      </c>
      <c r="S1828">
        <v>808.32</v>
      </c>
      <c r="T1828">
        <v>82.6</v>
      </c>
      <c r="U1828" s="6">
        <f>Table1[[#This Row],[Profit]]/Table1[[#This Row],[Sales]]</f>
        <v>0.10218725257323831</v>
      </c>
      <c r="V1828" t="s">
        <v>15146</v>
      </c>
      <c r="W1828" t="s">
        <v>15413</v>
      </c>
    </row>
    <row r="1829" spans="1:23" x14ac:dyDescent="0.25">
      <c r="A1829" t="s">
        <v>1847</v>
      </c>
      <c r="B1829" s="1">
        <v>44992</v>
      </c>
      <c r="C1829" s="1" t="str">
        <f>TEXT(Table1[[#This Row],[Order Date]],"YYYY")</f>
        <v>2023</v>
      </c>
      <c r="D1829" s="1" t="str">
        <f>TEXT(Table1[[#This Row],[Order Date]],"MMM")</f>
        <v>Mar</v>
      </c>
      <c r="E1829" t="s">
        <v>6828</v>
      </c>
      <c r="F1829" t="s">
        <v>9863</v>
      </c>
      <c r="G1829" t="s">
        <v>9866</v>
      </c>
      <c r="H1829" t="s">
        <v>9871</v>
      </c>
      <c r="I1829" t="s">
        <v>10012</v>
      </c>
      <c r="J1829" t="s">
        <v>10149</v>
      </c>
      <c r="K1829" t="s">
        <v>11876</v>
      </c>
      <c r="L1829" t="s">
        <v>14445</v>
      </c>
      <c r="M1829" t="s">
        <v>14451</v>
      </c>
      <c r="N1829" t="s">
        <v>15207</v>
      </c>
      <c r="O1829">
        <v>7</v>
      </c>
      <c r="P1829">
        <v>226.77</v>
      </c>
      <c r="Q1829" s="3">
        <v>0.17</v>
      </c>
      <c r="R1829">
        <v>40.76</v>
      </c>
      <c r="S1829">
        <v>1317.53</v>
      </c>
      <c r="T1829">
        <v>-12.87</v>
      </c>
      <c r="U1829" s="6">
        <f>Table1[[#This Row],[Profit]]/Table1[[#This Row],[Sales]]</f>
        <v>-9.7682785211721922E-3</v>
      </c>
      <c r="V1829" t="s">
        <v>15409</v>
      </c>
      <c r="W1829" t="s">
        <v>15412</v>
      </c>
    </row>
    <row r="1830" spans="1:23" x14ac:dyDescent="0.25">
      <c r="A1830" t="s">
        <v>1848</v>
      </c>
      <c r="B1830" s="1">
        <v>45645</v>
      </c>
      <c r="C1830" s="1" t="str">
        <f>TEXT(Table1[[#This Row],[Order Date]],"YYYY")</f>
        <v>2024</v>
      </c>
      <c r="D1830" s="1" t="str">
        <f>TEXT(Table1[[#This Row],[Order Date]],"MMM")</f>
        <v>Dec</v>
      </c>
      <c r="E1830" t="s">
        <v>6829</v>
      </c>
      <c r="F1830" t="s">
        <v>9863</v>
      </c>
      <c r="G1830" t="s">
        <v>9865</v>
      </c>
      <c r="H1830" t="s">
        <v>9869</v>
      </c>
      <c r="I1830" t="s">
        <v>10031</v>
      </c>
      <c r="J1830" t="s">
        <v>10115</v>
      </c>
      <c r="K1830" t="s">
        <v>11877</v>
      </c>
      <c r="L1830" t="s">
        <v>14444</v>
      </c>
      <c r="M1830" t="s">
        <v>14448</v>
      </c>
      <c r="N1830" t="s">
        <v>15286</v>
      </c>
      <c r="O1830">
        <v>10</v>
      </c>
      <c r="P1830">
        <v>506.98</v>
      </c>
      <c r="Q1830" s="3">
        <v>0.2</v>
      </c>
      <c r="R1830">
        <v>40.15</v>
      </c>
      <c r="S1830">
        <v>4055.84</v>
      </c>
      <c r="T1830">
        <v>764.46</v>
      </c>
      <c r="U1830" s="6">
        <f>Table1[[#This Row],[Profit]]/Table1[[#This Row],[Sales]]</f>
        <v>0.18848376661801255</v>
      </c>
      <c r="V1830" t="s">
        <v>15409</v>
      </c>
      <c r="W1830" t="s">
        <v>15413</v>
      </c>
    </row>
    <row r="1831" spans="1:23" x14ac:dyDescent="0.25">
      <c r="A1831" t="s">
        <v>1849</v>
      </c>
      <c r="B1831" s="1">
        <v>45381</v>
      </c>
      <c r="C1831" s="1" t="str">
        <f>TEXT(Table1[[#This Row],[Order Date]],"YYYY")</f>
        <v>2024</v>
      </c>
      <c r="D1831" s="1" t="str">
        <f>TEXT(Table1[[#This Row],[Order Date]],"MMM")</f>
        <v>Mar</v>
      </c>
      <c r="E1831" t="s">
        <v>6830</v>
      </c>
      <c r="F1831" t="s">
        <v>9863</v>
      </c>
      <c r="G1831" t="s">
        <v>9866</v>
      </c>
      <c r="H1831" t="s">
        <v>9870</v>
      </c>
      <c r="I1831" t="s">
        <v>10094</v>
      </c>
      <c r="J1831" t="s">
        <v>10154</v>
      </c>
      <c r="K1831" t="s">
        <v>11878</v>
      </c>
      <c r="L1831" t="s">
        <v>14446</v>
      </c>
      <c r="M1831" t="s">
        <v>14453</v>
      </c>
      <c r="N1831" t="s">
        <v>14655</v>
      </c>
      <c r="O1831">
        <v>2</v>
      </c>
      <c r="P1831">
        <v>586.37</v>
      </c>
      <c r="Q1831" s="3">
        <v>0.25</v>
      </c>
      <c r="R1831">
        <v>47.43</v>
      </c>
      <c r="S1831">
        <v>879.56</v>
      </c>
      <c r="T1831">
        <v>21.14</v>
      </c>
      <c r="U1831" s="6">
        <f>Table1[[#This Row],[Profit]]/Table1[[#This Row],[Sales]]</f>
        <v>2.4034744645049799E-2</v>
      </c>
      <c r="V1831" t="s">
        <v>15409</v>
      </c>
      <c r="W1831" t="s">
        <v>15413</v>
      </c>
    </row>
    <row r="1832" spans="1:23" x14ac:dyDescent="0.25">
      <c r="A1832" t="s">
        <v>1850</v>
      </c>
      <c r="B1832" s="1">
        <v>45487</v>
      </c>
      <c r="C1832" s="1" t="str">
        <f>TEXT(Table1[[#This Row],[Order Date]],"YYYY")</f>
        <v>2024</v>
      </c>
      <c r="D1832" s="1" t="str">
        <f>TEXT(Table1[[#This Row],[Order Date]],"MMM")</f>
        <v>Jul</v>
      </c>
      <c r="E1832" t="s">
        <v>6831</v>
      </c>
      <c r="F1832" t="s">
        <v>9861</v>
      </c>
      <c r="G1832" t="s">
        <v>9866</v>
      </c>
      <c r="H1832" t="s">
        <v>9871</v>
      </c>
      <c r="I1832" t="s">
        <v>9929</v>
      </c>
      <c r="J1832" t="s">
        <v>10135</v>
      </c>
      <c r="K1832" t="s">
        <v>11879</v>
      </c>
      <c r="L1832" t="s">
        <v>14446</v>
      </c>
      <c r="M1832" t="s">
        <v>14453</v>
      </c>
      <c r="N1832" t="s">
        <v>14991</v>
      </c>
      <c r="O1832">
        <v>7</v>
      </c>
      <c r="P1832">
        <v>429.18</v>
      </c>
      <c r="Q1832" s="3">
        <v>0</v>
      </c>
      <c r="R1832">
        <v>9.5500000000000007</v>
      </c>
      <c r="S1832">
        <v>3004.26</v>
      </c>
      <c r="T1832">
        <v>-233.52</v>
      </c>
      <c r="U1832" s="6">
        <f>Table1[[#This Row],[Profit]]/Table1[[#This Row],[Sales]]</f>
        <v>-7.7729623934013697E-2</v>
      </c>
      <c r="V1832" t="s">
        <v>15409</v>
      </c>
      <c r="W1832" t="s">
        <v>15413</v>
      </c>
    </row>
    <row r="1833" spans="1:23" x14ac:dyDescent="0.25">
      <c r="A1833" t="s">
        <v>1851</v>
      </c>
      <c r="B1833" s="1">
        <v>45410</v>
      </c>
      <c r="C1833" s="1" t="str">
        <f>TEXT(Table1[[#This Row],[Order Date]],"YYYY")</f>
        <v>2024</v>
      </c>
      <c r="D1833" s="1" t="str">
        <f>TEXT(Table1[[#This Row],[Order Date]],"MMM")</f>
        <v>Apr</v>
      </c>
      <c r="E1833" t="s">
        <v>6832</v>
      </c>
      <c r="F1833" t="s">
        <v>9861</v>
      </c>
      <c r="G1833" t="s">
        <v>9866</v>
      </c>
      <c r="H1833" t="s">
        <v>9867</v>
      </c>
      <c r="I1833" t="s">
        <v>10082</v>
      </c>
      <c r="J1833" t="s">
        <v>10129</v>
      </c>
      <c r="K1833" t="s">
        <v>11880</v>
      </c>
      <c r="L1833" t="s">
        <v>14446</v>
      </c>
      <c r="M1833" t="s">
        <v>14453</v>
      </c>
      <c r="N1833" t="s">
        <v>14540</v>
      </c>
      <c r="O1833">
        <v>10</v>
      </c>
      <c r="P1833">
        <v>782.72</v>
      </c>
      <c r="Q1833" s="3">
        <v>0.27</v>
      </c>
      <c r="R1833">
        <v>49.2</v>
      </c>
      <c r="S1833">
        <v>5713.86</v>
      </c>
      <c r="T1833">
        <v>494.53</v>
      </c>
      <c r="U1833" s="6">
        <f>Table1[[#This Row],[Profit]]/Table1[[#This Row],[Sales]]</f>
        <v>8.654919791524468E-2</v>
      </c>
      <c r="V1833" t="s">
        <v>15410</v>
      </c>
      <c r="W1833" t="s">
        <v>15413</v>
      </c>
    </row>
    <row r="1834" spans="1:23" x14ac:dyDescent="0.25">
      <c r="A1834" t="s">
        <v>1852</v>
      </c>
      <c r="B1834" s="1">
        <v>45435</v>
      </c>
      <c r="C1834" s="1" t="str">
        <f>TEXT(Table1[[#This Row],[Order Date]],"YYYY")</f>
        <v>2024</v>
      </c>
      <c r="D1834" s="1" t="str">
        <f>TEXT(Table1[[#This Row],[Order Date]],"MMM")</f>
        <v>May</v>
      </c>
      <c r="E1834" t="s">
        <v>6833</v>
      </c>
      <c r="F1834" t="s">
        <v>9862</v>
      </c>
      <c r="G1834" t="s">
        <v>9866</v>
      </c>
      <c r="H1834" t="s">
        <v>9867</v>
      </c>
      <c r="I1834" t="s">
        <v>9880</v>
      </c>
      <c r="J1834" t="s">
        <v>10126</v>
      </c>
      <c r="K1834" t="s">
        <v>11881</v>
      </c>
      <c r="L1834" t="s">
        <v>14446</v>
      </c>
      <c r="M1834" t="s">
        <v>14450</v>
      </c>
      <c r="N1834" t="s">
        <v>15173</v>
      </c>
      <c r="O1834">
        <v>5</v>
      </c>
      <c r="P1834">
        <v>782.29</v>
      </c>
      <c r="Q1834" s="3">
        <v>7.0000000000000007E-2</v>
      </c>
      <c r="R1834">
        <v>35.28</v>
      </c>
      <c r="S1834">
        <v>3637.65</v>
      </c>
      <c r="T1834">
        <v>344.92</v>
      </c>
      <c r="U1834" s="6">
        <f>Table1[[#This Row],[Profit]]/Table1[[#This Row],[Sales]]</f>
        <v>9.4819457616868039E-2</v>
      </c>
      <c r="V1834" t="s">
        <v>15411</v>
      </c>
      <c r="W1834" t="s">
        <v>15412</v>
      </c>
    </row>
    <row r="1835" spans="1:23" x14ac:dyDescent="0.25">
      <c r="A1835" t="s">
        <v>1853</v>
      </c>
      <c r="B1835" s="1">
        <v>45921</v>
      </c>
      <c r="C1835" s="1" t="str">
        <f>TEXT(Table1[[#This Row],[Order Date]],"YYYY")</f>
        <v>2025</v>
      </c>
      <c r="D1835" s="1" t="str">
        <f>TEXT(Table1[[#This Row],[Order Date]],"MMM")</f>
        <v>Sep</v>
      </c>
      <c r="E1835" t="s">
        <v>6834</v>
      </c>
      <c r="F1835" t="s">
        <v>9862</v>
      </c>
      <c r="G1835" t="s">
        <v>9866</v>
      </c>
      <c r="H1835" t="s">
        <v>9871</v>
      </c>
      <c r="I1835" t="s">
        <v>10102</v>
      </c>
      <c r="J1835" t="s">
        <v>10142</v>
      </c>
      <c r="K1835" t="s">
        <v>11882</v>
      </c>
      <c r="L1835" t="s">
        <v>14446</v>
      </c>
      <c r="M1835" t="s">
        <v>14450</v>
      </c>
      <c r="N1835" t="s">
        <v>14545</v>
      </c>
      <c r="O1835">
        <v>2</v>
      </c>
      <c r="P1835">
        <v>281.70999999999998</v>
      </c>
      <c r="Q1835" s="3">
        <v>0.28999999999999998</v>
      </c>
      <c r="R1835">
        <v>10.64</v>
      </c>
      <c r="S1835">
        <v>400.03</v>
      </c>
      <c r="T1835">
        <v>41.8</v>
      </c>
      <c r="U1835" s="6">
        <f>Table1[[#This Row],[Profit]]/Table1[[#This Row],[Sales]]</f>
        <v>0.10449216308776842</v>
      </c>
      <c r="V1835" t="s">
        <v>15410</v>
      </c>
      <c r="W1835" t="s">
        <v>14886</v>
      </c>
    </row>
    <row r="1836" spans="1:23" x14ac:dyDescent="0.25">
      <c r="A1836" t="s">
        <v>1854</v>
      </c>
      <c r="B1836" s="1">
        <v>44895</v>
      </c>
      <c r="C1836" s="1" t="str">
        <f>TEXT(Table1[[#This Row],[Order Date]],"YYYY")</f>
        <v>2022</v>
      </c>
      <c r="D1836" s="1" t="str">
        <f>TEXT(Table1[[#This Row],[Order Date]],"MMM")</f>
        <v>Nov</v>
      </c>
      <c r="E1836" t="s">
        <v>6835</v>
      </c>
      <c r="F1836" t="s">
        <v>9861</v>
      </c>
      <c r="G1836" t="s">
        <v>9866</v>
      </c>
      <c r="H1836" t="s">
        <v>9871</v>
      </c>
      <c r="I1836" t="s">
        <v>9885</v>
      </c>
      <c r="J1836" t="s">
        <v>10129</v>
      </c>
      <c r="K1836" t="s">
        <v>11883</v>
      </c>
      <c r="L1836" t="s">
        <v>14445</v>
      </c>
      <c r="M1836" t="s">
        <v>14452</v>
      </c>
      <c r="N1836" t="s">
        <v>14492</v>
      </c>
      <c r="O1836">
        <v>6</v>
      </c>
      <c r="P1836">
        <v>797.64</v>
      </c>
      <c r="Q1836" s="3">
        <v>0.28999999999999998</v>
      </c>
      <c r="R1836">
        <v>31.45</v>
      </c>
      <c r="S1836">
        <v>3397.95</v>
      </c>
      <c r="T1836">
        <v>551.78</v>
      </c>
      <c r="U1836" s="6">
        <f>Table1[[#This Row],[Profit]]/Table1[[#This Row],[Sales]]</f>
        <v>0.16238614458717757</v>
      </c>
      <c r="V1836" t="s">
        <v>15410</v>
      </c>
      <c r="W1836" t="s">
        <v>14886</v>
      </c>
    </row>
    <row r="1837" spans="1:23" x14ac:dyDescent="0.25">
      <c r="A1837" t="s">
        <v>1855</v>
      </c>
      <c r="B1837" s="1">
        <v>45786</v>
      </c>
      <c r="C1837" s="1" t="str">
        <f>TEXT(Table1[[#This Row],[Order Date]],"YYYY")</f>
        <v>2025</v>
      </c>
      <c r="D1837" s="1" t="str">
        <f>TEXT(Table1[[#This Row],[Order Date]],"MMM")</f>
        <v>May</v>
      </c>
      <c r="E1837" t="s">
        <v>6836</v>
      </c>
      <c r="F1837" t="s">
        <v>9861</v>
      </c>
      <c r="G1837" t="s">
        <v>9866</v>
      </c>
      <c r="H1837" t="s">
        <v>9869</v>
      </c>
      <c r="I1837" t="s">
        <v>9971</v>
      </c>
      <c r="J1837" t="s">
        <v>10118</v>
      </c>
      <c r="K1837" t="s">
        <v>11424</v>
      </c>
      <c r="L1837" t="s">
        <v>14444</v>
      </c>
      <c r="M1837" t="s">
        <v>14447</v>
      </c>
      <c r="N1837" t="s">
        <v>14957</v>
      </c>
      <c r="O1837">
        <v>5</v>
      </c>
      <c r="P1837">
        <v>260.39999999999998</v>
      </c>
      <c r="Q1837" s="3">
        <v>0.27</v>
      </c>
      <c r="R1837">
        <v>45.52</v>
      </c>
      <c r="S1837">
        <v>950.46</v>
      </c>
      <c r="T1837">
        <v>26.38</v>
      </c>
      <c r="U1837" s="6">
        <f>Table1[[#This Row],[Profit]]/Table1[[#This Row],[Sales]]</f>
        <v>2.7754981798287143E-2</v>
      </c>
      <c r="V1837" t="s">
        <v>15409</v>
      </c>
      <c r="W1837" t="s">
        <v>15412</v>
      </c>
    </row>
    <row r="1838" spans="1:23" x14ac:dyDescent="0.25">
      <c r="A1838" t="s">
        <v>1856</v>
      </c>
      <c r="B1838" s="1">
        <v>45155</v>
      </c>
      <c r="C1838" s="1" t="str">
        <f>TEXT(Table1[[#This Row],[Order Date]],"YYYY")</f>
        <v>2023</v>
      </c>
      <c r="D1838" s="1" t="str">
        <f>TEXT(Table1[[#This Row],[Order Date]],"MMM")</f>
        <v>Aug</v>
      </c>
      <c r="E1838" t="s">
        <v>6837</v>
      </c>
      <c r="F1838" t="s">
        <v>9861</v>
      </c>
      <c r="G1838" t="s">
        <v>9865</v>
      </c>
      <c r="H1838" t="s">
        <v>9868</v>
      </c>
      <c r="I1838" t="s">
        <v>10093</v>
      </c>
      <c r="J1838" t="s">
        <v>10128</v>
      </c>
      <c r="K1838" t="s">
        <v>10588</v>
      </c>
      <c r="L1838" t="s">
        <v>14445</v>
      </c>
      <c r="M1838" t="s">
        <v>14452</v>
      </c>
      <c r="N1838" t="s">
        <v>15287</v>
      </c>
      <c r="O1838">
        <v>5</v>
      </c>
      <c r="P1838">
        <v>554.9</v>
      </c>
      <c r="Q1838" s="3">
        <v>0.02</v>
      </c>
      <c r="R1838">
        <v>43.74</v>
      </c>
      <c r="S1838">
        <v>2719.01</v>
      </c>
      <c r="T1838">
        <v>767.63</v>
      </c>
      <c r="U1838" s="6">
        <f>Table1[[#This Row],[Profit]]/Table1[[#This Row],[Sales]]</f>
        <v>0.28231966782027279</v>
      </c>
      <c r="V1838" t="s">
        <v>15411</v>
      </c>
      <c r="W1838" t="s">
        <v>15412</v>
      </c>
    </row>
    <row r="1839" spans="1:23" x14ac:dyDescent="0.25">
      <c r="A1839" t="s">
        <v>1857</v>
      </c>
      <c r="B1839" s="1">
        <v>44951</v>
      </c>
      <c r="C1839" s="1" t="str">
        <f>TEXT(Table1[[#This Row],[Order Date]],"YYYY")</f>
        <v>2023</v>
      </c>
      <c r="D1839" s="1" t="str">
        <f>TEXT(Table1[[#This Row],[Order Date]],"MMM")</f>
        <v>Jan</v>
      </c>
      <c r="E1839" t="s">
        <v>6838</v>
      </c>
      <c r="F1839" t="s">
        <v>9862</v>
      </c>
      <c r="G1839" t="s">
        <v>9865</v>
      </c>
      <c r="H1839" t="s">
        <v>9867</v>
      </c>
      <c r="I1839" t="s">
        <v>9895</v>
      </c>
      <c r="J1839" t="s">
        <v>10147</v>
      </c>
      <c r="K1839" t="s">
        <v>11884</v>
      </c>
      <c r="L1839" t="s">
        <v>14446</v>
      </c>
      <c r="M1839" t="s">
        <v>14453</v>
      </c>
      <c r="N1839" t="s">
        <v>15039</v>
      </c>
      <c r="O1839">
        <v>5</v>
      </c>
      <c r="P1839">
        <v>123.34</v>
      </c>
      <c r="Q1839" s="3">
        <v>0.19</v>
      </c>
      <c r="R1839">
        <v>25.6</v>
      </c>
      <c r="S1839">
        <v>499.53</v>
      </c>
      <c r="T1839">
        <v>-16.48</v>
      </c>
      <c r="U1839" s="6">
        <f>Table1[[#This Row],[Profit]]/Table1[[#This Row],[Sales]]</f>
        <v>-3.2991011550857811E-2</v>
      </c>
      <c r="V1839" t="s">
        <v>15411</v>
      </c>
      <c r="W1839" t="s">
        <v>15413</v>
      </c>
    </row>
    <row r="1840" spans="1:23" x14ac:dyDescent="0.25">
      <c r="A1840" t="s">
        <v>1858</v>
      </c>
      <c r="B1840" s="1">
        <v>45795</v>
      </c>
      <c r="C1840" s="1" t="str">
        <f>TEXT(Table1[[#This Row],[Order Date]],"YYYY")</f>
        <v>2025</v>
      </c>
      <c r="D1840" s="1" t="str">
        <f>TEXT(Table1[[#This Row],[Order Date]],"MMM")</f>
        <v>May</v>
      </c>
      <c r="E1840" t="s">
        <v>6839</v>
      </c>
      <c r="F1840" t="s">
        <v>9862</v>
      </c>
      <c r="G1840" t="s">
        <v>9866</v>
      </c>
      <c r="H1840" t="s">
        <v>9870</v>
      </c>
      <c r="I1840" t="s">
        <v>10004</v>
      </c>
      <c r="J1840" t="s">
        <v>10120</v>
      </c>
      <c r="K1840" t="s">
        <v>11885</v>
      </c>
      <c r="L1840" t="s">
        <v>14444</v>
      </c>
      <c r="M1840" t="s">
        <v>14454</v>
      </c>
      <c r="N1840" t="s">
        <v>14538</v>
      </c>
      <c r="O1840">
        <v>6</v>
      </c>
      <c r="P1840">
        <v>114.17</v>
      </c>
      <c r="Q1840" s="3">
        <v>0.27</v>
      </c>
      <c r="R1840">
        <v>37.19</v>
      </c>
      <c r="S1840">
        <v>500.06</v>
      </c>
      <c r="T1840">
        <v>56.39</v>
      </c>
      <c r="U1840" s="6">
        <f>Table1[[#This Row],[Profit]]/Table1[[#This Row],[Sales]]</f>
        <v>0.11276646802383714</v>
      </c>
      <c r="V1840" t="s">
        <v>15411</v>
      </c>
      <c r="W1840" t="s">
        <v>15413</v>
      </c>
    </row>
    <row r="1841" spans="1:23" x14ac:dyDescent="0.25">
      <c r="A1841" t="s">
        <v>1859</v>
      </c>
      <c r="B1841" s="1">
        <v>45406</v>
      </c>
      <c r="C1841" s="1" t="str">
        <f>TEXT(Table1[[#This Row],[Order Date]],"YYYY")</f>
        <v>2024</v>
      </c>
      <c r="D1841" s="1" t="str">
        <f>TEXT(Table1[[#This Row],[Order Date]],"MMM")</f>
        <v>Apr</v>
      </c>
      <c r="E1841" t="s">
        <v>6840</v>
      </c>
      <c r="F1841" t="s">
        <v>9861</v>
      </c>
      <c r="G1841" t="s">
        <v>9864</v>
      </c>
      <c r="H1841" t="s">
        <v>9868</v>
      </c>
      <c r="I1841" t="s">
        <v>9932</v>
      </c>
      <c r="J1841" t="s">
        <v>10145</v>
      </c>
      <c r="K1841" t="s">
        <v>11886</v>
      </c>
      <c r="L1841" t="s">
        <v>14446</v>
      </c>
      <c r="M1841" t="s">
        <v>14453</v>
      </c>
      <c r="N1841" t="s">
        <v>15077</v>
      </c>
      <c r="O1841">
        <v>5</v>
      </c>
      <c r="P1841">
        <v>692.74</v>
      </c>
      <c r="Q1841" s="3">
        <v>0.21</v>
      </c>
      <c r="R1841">
        <v>5.62</v>
      </c>
      <c r="S1841">
        <v>2736.32</v>
      </c>
      <c r="T1841">
        <v>352.51</v>
      </c>
      <c r="U1841" s="6">
        <f>Table1[[#This Row],[Profit]]/Table1[[#This Row],[Sales]]</f>
        <v>0.12882630686469418</v>
      </c>
      <c r="V1841" t="s">
        <v>15411</v>
      </c>
      <c r="W1841" t="s">
        <v>15412</v>
      </c>
    </row>
    <row r="1842" spans="1:23" x14ac:dyDescent="0.25">
      <c r="A1842" t="s">
        <v>1860</v>
      </c>
      <c r="B1842" s="1">
        <v>45549</v>
      </c>
      <c r="C1842" s="1" t="str">
        <f>TEXT(Table1[[#This Row],[Order Date]],"YYYY")</f>
        <v>2024</v>
      </c>
      <c r="D1842" s="1" t="str">
        <f>TEXT(Table1[[#This Row],[Order Date]],"MMM")</f>
        <v>Sep</v>
      </c>
      <c r="E1842" t="s">
        <v>6841</v>
      </c>
      <c r="F1842" t="s">
        <v>9861</v>
      </c>
      <c r="G1842" t="s">
        <v>9864</v>
      </c>
      <c r="H1842" t="s">
        <v>9867</v>
      </c>
      <c r="I1842" t="s">
        <v>9997</v>
      </c>
      <c r="J1842" t="s">
        <v>10135</v>
      </c>
      <c r="K1842" t="s">
        <v>11887</v>
      </c>
      <c r="L1842" t="s">
        <v>14445</v>
      </c>
      <c r="M1842" t="s">
        <v>14452</v>
      </c>
      <c r="N1842" t="s">
        <v>14637</v>
      </c>
      <c r="O1842">
        <v>9</v>
      </c>
      <c r="P1842">
        <v>645.08000000000004</v>
      </c>
      <c r="Q1842" s="3">
        <v>0.24</v>
      </c>
      <c r="R1842">
        <v>35.31</v>
      </c>
      <c r="S1842">
        <v>4412.3500000000004</v>
      </c>
      <c r="T1842">
        <v>1008.36</v>
      </c>
      <c r="U1842" s="6">
        <f>Table1[[#This Row],[Profit]]/Table1[[#This Row],[Sales]]</f>
        <v>0.22853128151665211</v>
      </c>
      <c r="V1842" t="s">
        <v>15410</v>
      </c>
      <c r="W1842" t="s">
        <v>15414</v>
      </c>
    </row>
    <row r="1843" spans="1:23" x14ac:dyDescent="0.25">
      <c r="A1843" t="s">
        <v>1861</v>
      </c>
      <c r="B1843" s="1">
        <v>45375</v>
      </c>
      <c r="C1843" s="1" t="str">
        <f>TEXT(Table1[[#This Row],[Order Date]],"YYYY")</f>
        <v>2024</v>
      </c>
      <c r="D1843" s="1" t="str">
        <f>TEXT(Table1[[#This Row],[Order Date]],"MMM")</f>
        <v>Mar</v>
      </c>
      <c r="E1843" t="s">
        <v>6842</v>
      </c>
      <c r="F1843" t="s">
        <v>9863</v>
      </c>
      <c r="G1843" t="s">
        <v>9864</v>
      </c>
      <c r="H1843" t="s">
        <v>9870</v>
      </c>
      <c r="I1843" t="s">
        <v>9956</v>
      </c>
      <c r="J1843" t="s">
        <v>9950</v>
      </c>
      <c r="K1843" t="s">
        <v>11888</v>
      </c>
      <c r="L1843" t="s">
        <v>14446</v>
      </c>
      <c r="M1843" t="s">
        <v>14453</v>
      </c>
      <c r="N1843" t="s">
        <v>15288</v>
      </c>
      <c r="O1843">
        <v>8</v>
      </c>
      <c r="P1843">
        <v>65.83</v>
      </c>
      <c r="Q1843" s="3">
        <v>0.05</v>
      </c>
      <c r="R1843">
        <v>5.44</v>
      </c>
      <c r="S1843">
        <v>500.31</v>
      </c>
      <c r="T1843">
        <v>137.15</v>
      </c>
      <c r="U1843" s="6">
        <f>Table1[[#This Row],[Profit]]/Table1[[#This Row],[Sales]]</f>
        <v>0.27413003937558716</v>
      </c>
      <c r="V1843" t="s">
        <v>15146</v>
      </c>
      <c r="W1843" t="s">
        <v>15412</v>
      </c>
    </row>
    <row r="1844" spans="1:23" x14ac:dyDescent="0.25">
      <c r="A1844" t="s">
        <v>1862</v>
      </c>
      <c r="B1844" s="1">
        <v>45832</v>
      </c>
      <c r="C1844" s="1" t="str">
        <f>TEXT(Table1[[#This Row],[Order Date]],"YYYY")</f>
        <v>2025</v>
      </c>
      <c r="D1844" s="1" t="str">
        <f>TEXT(Table1[[#This Row],[Order Date]],"MMM")</f>
        <v>Jun</v>
      </c>
      <c r="E1844" t="s">
        <v>6843</v>
      </c>
      <c r="F1844" t="s">
        <v>9861</v>
      </c>
      <c r="G1844" t="s">
        <v>9864</v>
      </c>
      <c r="H1844" t="s">
        <v>9869</v>
      </c>
      <c r="I1844" t="s">
        <v>10054</v>
      </c>
      <c r="J1844" t="s">
        <v>10158</v>
      </c>
      <c r="K1844" t="s">
        <v>11889</v>
      </c>
      <c r="L1844" t="s">
        <v>14446</v>
      </c>
      <c r="M1844" t="s">
        <v>14450</v>
      </c>
      <c r="N1844" t="s">
        <v>15289</v>
      </c>
      <c r="O1844">
        <v>10</v>
      </c>
      <c r="P1844">
        <v>588.67999999999995</v>
      </c>
      <c r="Q1844" s="3">
        <v>0.05</v>
      </c>
      <c r="R1844">
        <v>7.61</v>
      </c>
      <c r="S1844">
        <v>5592.46</v>
      </c>
      <c r="T1844">
        <v>1666.2</v>
      </c>
      <c r="U1844" s="6">
        <f>Table1[[#This Row],[Profit]]/Table1[[#This Row],[Sales]]</f>
        <v>0.29793686499322303</v>
      </c>
      <c r="V1844" t="s">
        <v>15411</v>
      </c>
      <c r="W1844" t="s">
        <v>15414</v>
      </c>
    </row>
    <row r="1845" spans="1:23" x14ac:dyDescent="0.25">
      <c r="A1845" t="s">
        <v>1863</v>
      </c>
      <c r="B1845" s="1">
        <v>45303</v>
      </c>
      <c r="C1845" s="1" t="str">
        <f>TEXT(Table1[[#This Row],[Order Date]],"YYYY")</f>
        <v>2024</v>
      </c>
      <c r="D1845" s="1" t="str">
        <f>TEXT(Table1[[#This Row],[Order Date]],"MMM")</f>
        <v>Jan</v>
      </c>
      <c r="E1845" t="s">
        <v>6844</v>
      </c>
      <c r="F1845" t="s">
        <v>9862</v>
      </c>
      <c r="G1845" t="s">
        <v>9864</v>
      </c>
      <c r="H1845" t="s">
        <v>9868</v>
      </c>
      <c r="I1845" t="s">
        <v>10020</v>
      </c>
      <c r="J1845" t="s">
        <v>10121</v>
      </c>
      <c r="K1845" t="s">
        <v>11890</v>
      </c>
      <c r="L1845" t="s">
        <v>14446</v>
      </c>
      <c r="M1845" t="s">
        <v>14455</v>
      </c>
      <c r="N1845" t="s">
        <v>14952</v>
      </c>
      <c r="O1845">
        <v>10</v>
      </c>
      <c r="P1845">
        <v>223.75</v>
      </c>
      <c r="Q1845" s="3">
        <v>0.03</v>
      </c>
      <c r="R1845">
        <v>22.75</v>
      </c>
      <c r="S1845">
        <v>2170.38</v>
      </c>
      <c r="T1845">
        <v>25.65</v>
      </c>
      <c r="U1845" s="6">
        <f>Table1[[#This Row],[Profit]]/Table1[[#This Row],[Sales]]</f>
        <v>1.1818206949935033E-2</v>
      </c>
      <c r="V1845" t="s">
        <v>15410</v>
      </c>
      <c r="W1845" t="s">
        <v>15414</v>
      </c>
    </row>
    <row r="1846" spans="1:23" x14ac:dyDescent="0.25">
      <c r="A1846" t="s">
        <v>1864</v>
      </c>
      <c r="B1846" s="1">
        <v>45187</v>
      </c>
      <c r="C1846" s="1" t="str">
        <f>TEXT(Table1[[#This Row],[Order Date]],"YYYY")</f>
        <v>2023</v>
      </c>
      <c r="D1846" s="1" t="str">
        <f>TEXT(Table1[[#This Row],[Order Date]],"MMM")</f>
        <v>Sep</v>
      </c>
      <c r="E1846" t="s">
        <v>6845</v>
      </c>
      <c r="F1846" t="s">
        <v>9861</v>
      </c>
      <c r="G1846" t="s">
        <v>9866</v>
      </c>
      <c r="H1846" t="s">
        <v>9868</v>
      </c>
      <c r="I1846" t="s">
        <v>10042</v>
      </c>
      <c r="J1846" t="s">
        <v>10126</v>
      </c>
      <c r="K1846" t="s">
        <v>11891</v>
      </c>
      <c r="L1846" t="s">
        <v>14445</v>
      </c>
      <c r="M1846" t="s">
        <v>14449</v>
      </c>
      <c r="N1846" t="s">
        <v>15275</v>
      </c>
      <c r="O1846">
        <v>5</v>
      </c>
      <c r="P1846">
        <v>96.18</v>
      </c>
      <c r="Q1846" s="3">
        <v>0.18</v>
      </c>
      <c r="R1846">
        <v>28.86</v>
      </c>
      <c r="S1846">
        <v>394.34</v>
      </c>
      <c r="T1846">
        <v>84.03</v>
      </c>
      <c r="U1846" s="6">
        <f>Table1[[#This Row],[Profit]]/Table1[[#This Row],[Sales]]</f>
        <v>0.21309022670791705</v>
      </c>
      <c r="V1846" t="s">
        <v>15146</v>
      </c>
      <c r="W1846" t="s">
        <v>15414</v>
      </c>
    </row>
    <row r="1847" spans="1:23" x14ac:dyDescent="0.25">
      <c r="A1847" t="s">
        <v>1865</v>
      </c>
      <c r="B1847" s="1">
        <v>44902</v>
      </c>
      <c r="C1847" s="1" t="str">
        <f>TEXT(Table1[[#This Row],[Order Date]],"YYYY")</f>
        <v>2022</v>
      </c>
      <c r="D1847" s="1" t="str">
        <f>TEXT(Table1[[#This Row],[Order Date]],"MMM")</f>
        <v>Dec</v>
      </c>
      <c r="E1847" t="s">
        <v>6846</v>
      </c>
      <c r="F1847" t="s">
        <v>9863</v>
      </c>
      <c r="G1847" t="s">
        <v>9866</v>
      </c>
      <c r="H1847" t="s">
        <v>9867</v>
      </c>
      <c r="I1847" t="s">
        <v>9926</v>
      </c>
      <c r="J1847" t="s">
        <v>10143</v>
      </c>
      <c r="K1847" t="s">
        <v>11892</v>
      </c>
      <c r="L1847" t="s">
        <v>14444</v>
      </c>
      <c r="M1847" t="s">
        <v>14448</v>
      </c>
      <c r="N1847" t="s">
        <v>14769</v>
      </c>
      <c r="O1847">
        <v>7</v>
      </c>
      <c r="P1847">
        <v>38.39</v>
      </c>
      <c r="Q1847" s="3">
        <v>0.03</v>
      </c>
      <c r="R1847">
        <v>29.1</v>
      </c>
      <c r="S1847">
        <v>260.67</v>
      </c>
      <c r="T1847">
        <v>64.680000000000007</v>
      </c>
      <c r="U1847" s="6">
        <f>Table1[[#This Row],[Profit]]/Table1[[#This Row],[Sales]]</f>
        <v>0.24812981931177353</v>
      </c>
      <c r="V1847" t="s">
        <v>15411</v>
      </c>
      <c r="W1847" t="s">
        <v>14886</v>
      </c>
    </row>
    <row r="1848" spans="1:23" x14ac:dyDescent="0.25">
      <c r="A1848" t="s">
        <v>1866</v>
      </c>
      <c r="B1848" s="1">
        <v>45761</v>
      </c>
      <c r="C1848" s="1" t="str">
        <f>TEXT(Table1[[#This Row],[Order Date]],"YYYY")</f>
        <v>2025</v>
      </c>
      <c r="D1848" s="1" t="str">
        <f>TEXT(Table1[[#This Row],[Order Date]],"MMM")</f>
        <v>Apr</v>
      </c>
      <c r="E1848" t="s">
        <v>6847</v>
      </c>
      <c r="F1848" t="s">
        <v>9862</v>
      </c>
      <c r="G1848" t="s">
        <v>9865</v>
      </c>
      <c r="H1848" t="s">
        <v>9871</v>
      </c>
      <c r="I1848" t="s">
        <v>9919</v>
      </c>
      <c r="J1848" t="s">
        <v>10140</v>
      </c>
      <c r="K1848" t="s">
        <v>11893</v>
      </c>
      <c r="L1848" t="s">
        <v>14445</v>
      </c>
      <c r="M1848" t="s">
        <v>14452</v>
      </c>
      <c r="N1848" t="s">
        <v>14918</v>
      </c>
      <c r="O1848">
        <v>5</v>
      </c>
      <c r="P1848">
        <v>660.18</v>
      </c>
      <c r="Q1848" s="3">
        <v>0.09</v>
      </c>
      <c r="R1848">
        <v>11.8</v>
      </c>
      <c r="S1848">
        <v>3003.82</v>
      </c>
      <c r="T1848">
        <v>369.81</v>
      </c>
      <c r="U1848" s="6">
        <f>Table1[[#This Row],[Profit]]/Table1[[#This Row],[Sales]]</f>
        <v>0.12311323581306469</v>
      </c>
      <c r="V1848" t="s">
        <v>15409</v>
      </c>
      <c r="W1848" t="s">
        <v>15412</v>
      </c>
    </row>
    <row r="1849" spans="1:23" x14ac:dyDescent="0.25">
      <c r="A1849" t="s">
        <v>1867</v>
      </c>
      <c r="B1849" s="1">
        <v>45212</v>
      </c>
      <c r="C1849" s="1" t="str">
        <f>TEXT(Table1[[#This Row],[Order Date]],"YYYY")</f>
        <v>2023</v>
      </c>
      <c r="D1849" s="1" t="str">
        <f>TEXT(Table1[[#This Row],[Order Date]],"MMM")</f>
        <v>Oct</v>
      </c>
      <c r="E1849" t="s">
        <v>6848</v>
      </c>
      <c r="F1849" t="s">
        <v>9862</v>
      </c>
      <c r="G1849" t="s">
        <v>9864</v>
      </c>
      <c r="H1849" t="s">
        <v>9869</v>
      </c>
      <c r="I1849" t="s">
        <v>9896</v>
      </c>
      <c r="J1849" t="s">
        <v>10143</v>
      </c>
      <c r="K1849" t="s">
        <v>11894</v>
      </c>
      <c r="L1849" t="s">
        <v>14445</v>
      </c>
      <c r="M1849" t="s">
        <v>14452</v>
      </c>
      <c r="N1849" t="s">
        <v>15290</v>
      </c>
      <c r="O1849">
        <v>10</v>
      </c>
      <c r="P1849">
        <v>246.73</v>
      </c>
      <c r="Q1849" s="3">
        <v>0.28000000000000003</v>
      </c>
      <c r="R1849">
        <v>34.76</v>
      </c>
      <c r="S1849">
        <v>1776.46</v>
      </c>
      <c r="T1849">
        <v>405.45</v>
      </c>
      <c r="U1849" s="6">
        <f>Table1[[#This Row],[Profit]]/Table1[[#This Row],[Sales]]</f>
        <v>0.22823480404850094</v>
      </c>
      <c r="V1849" t="s">
        <v>15411</v>
      </c>
      <c r="W1849" t="s">
        <v>15412</v>
      </c>
    </row>
    <row r="1850" spans="1:23" x14ac:dyDescent="0.25">
      <c r="A1850" t="s">
        <v>1868</v>
      </c>
      <c r="B1850" s="1">
        <v>45961</v>
      </c>
      <c r="C1850" s="1" t="str">
        <f>TEXT(Table1[[#This Row],[Order Date]],"YYYY")</f>
        <v>2025</v>
      </c>
      <c r="D1850" s="1" t="str">
        <f>TEXT(Table1[[#This Row],[Order Date]],"MMM")</f>
        <v>Oct</v>
      </c>
      <c r="E1850" t="s">
        <v>6849</v>
      </c>
      <c r="F1850" t="s">
        <v>9863</v>
      </c>
      <c r="G1850" t="s">
        <v>9864</v>
      </c>
      <c r="H1850" t="s">
        <v>9871</v>
      </c>
      <c r="I1850" t="s">
        <v>10000</v>
      </c>
      <c r="J1850" t="s">
        <v>9950</v>
      </c>
      <c r="K1850" t="s">
        <v>11895</v>
      </c>
      <c r="L1850" t="s">
        <v>14444</v>
      </c>
      <c r="M1850" t="s">
        <v>14447</v>
      </c>
      <c r="N1850" t="s">
        <v>15138</v>
      </c>
      <c r="O1850">
        <v>5</v>
      </c>
      <c r="P1850">
        <v>489.24</v>
      </c>
      <c r="Q1850" s="3">
        <v>0.24</v>
      </c>
      <c r="R1850">
        <v>12.88</v>
      </c>
      <c r="S1850">
        <v>1859.11</v>
      </c>
      <c r="T1850">
        <v>272.27999999999997</v>
      </c>
      <c r="U1850" s="6">
        <f>Table1[[#This Row],[Profit]]/Table1[[#This Row],[Sales]]</f>
        <v>0.14645717574538353</v>
      </c>
      <c r="V1850" t="s">
        <v>15410</v>
      </c>
      <c r="W1850" t="s">
        <v>14886</v>
      </c>
    </row>
    <row r="1851" spans="1:23" x14ac:dyDescent="0.25">
      <c r="A1851" t="s">
        <v>1869</v>
      </c>
      <c r="B1851" s="1">
        <v>45644</v>
      </c>
      <c r="C1851" s="1" t="str">
        <f>TEXT(Table1[[#This Row],[Order Date]],"YYYY")</f>
        <v>2024</v>
      </c>
      <c r="D1851" s="1" t="str">
        <f>TEXT(Table1[[#This Row],[Order Date]],"MMM")</f>
        <v>Dec</v>
      </c>
      <c r="E1851" t="s">
        <v>6850</v>
      </c>
      <c r="F1851" t="s">
        <v>9861</v>
      </c>
      <c r="G1851" t="s">
        <v>9864</v>
      </c>
      <c r="H1851" t="s">
        <v>9869</v>
      </c>
      <c r="I1851" t="s">
        <v>9878</v>
      </c>
      <c r="J1851" t="s">
        <v>10122</v>
      </c>
      <c r="K1851" t="s">
        <v>10696</v>
      </c>
      <c r="L1851" t="s">
        <v>14444</v>
      </c>
      <c r="M1851" t="s">
        <v>14448</v>
      </c>
      <c r="N1851" t="s">
        <v>15291</v>
      </c>
      <c r="O1851">
        <v>6</v>
      </c>
      <c r="P1851">
        <v>46.98</v>
      </c>
      <c r="Q1851" s="3">
        <v>0.18</v>
      </c>
      <c r="R1851">
        <v>22.48</v>
      </c>
      <c r="S1851">
        <v>231.14</v>
      </c>
      <c r="T1851">
        <v>-14.89</v>
      </c>
      <c r="U1851" s="6">
        <f>Table1[[#This Row],[Profit]]/Table1[[#This Row],[Sales]]</f>
        <v>-6.441983213636758E-2</v>
      </c>
      <c r="V1851" t="s">
        <v>15409</v>
      </c>
      <c r="W1851" t="s">
        <v>15412</v>
      </c>
    </row>
    <row r="1852" spans="1:23" x14ac:dyDescent="0.25">
      <c r="A1852" t="s">
        <v>1870</v>
      </c>
      <c r="B1852" s="1">
        <v>45974</v>
      </c>
      <c r="C1852" s="1" t="str">
        <f>TEXT(Table1[[#This Row],[Order Date]],"YYYY")</f>
        <v>2025</v>
      </c>
      <c r="D1852" s="1" t="str">
        <f>TEXT(Table1[[#This Row],[Order Date]],"MMM")</f>
        <v>Nov</v>
      </c>
      <c r="E1852" t="s">
        <v>6851</v>
      </c>
      <c r="F1852" t="s">
        <v>9863</v>
      </c>
      <c r="G1852" t="s">
        <v>9864</v>
      </c>
      <c r="H1852" t="s">
        <v>9871</v>
      </c>
      <c r="I1852" t="s">
        <v>9983</v>
      </c>
      <c r="J1852" t="s">
        <v>10151</v>
      </c>
      <c r="K1852" t="s">
        <v>11227</v>
      </c>
      <c r="L1852" t="s">
        <v>14444</v>
      </c>
      <c r="M1852" t="s">
        <v>14448</v>
      </c>
      <c r="N1852" t="s">
        <v>15025</v>
      </c>
      <c r="O1852">
        <v>10</v>
      </c>
      <c r="P1852">
        <v>733.65</v>
      </c>
      <c r="Q1852" s="3">
        <v>0.13</v>
      </c>
      <c r="R1852">
        <v>47.44</v>
      </c>
      <c r="S1852">
        <v>6382.76</v>
      </c>
      <c r="T1852">
        <v>677.46</v>
      </c>
      <c r="U1852" s="6">
        <f>Table1[[#This Row],[Profit]]/Table1[[#This Row],[Sales]]</f>
        <v>0.10613903703100226</v>
      </c>
      <c r="V1852" t="s">
        <v>15409</v>
      </c>
      <c r="W1852" t="s">
        <v>15412</v>
      </c>
    </row>
    <row r="1853" spans="1:23" x14ac:dyDescent="0.25">
      <c r="A1853" t="s">
        <v>1871</v>
      </c>
      <c r="B1853" s="1">
        <v>45420</v>
      </c>
      <c r="C1853" s="1" t="str">
        <f>TEXT(Table1[[#This Row],[Order Date]],"YYYY")</f>
        <v>2024</v>
      </c>
      <c r="D1853" s="1" t="str">
        <f>TEXT(Table1[[#This Row],[Order Date]],"MMM")</f>
        <v>May</v>
      </c>
      <c r="E1853" t="s">
        <v>6852</v>
      </c>
      <c r="F1853" t="s">
        <v>9862</v>
      </c>
      <c r="G1853" t="s">
        <v>9864</v>
      </c>
      <c r="H1853" t="s">
        <v>9871</v>
      </c>
      <c r="I1853" t="s">
        <v>9928</v>
      </c>
      <c r="J1853" t="s">
        <v>10126</v>
      </c>
      <c r="K1853" t="s">
        <v>10702</v>
      </c>
      <c r="L1853" t="s">
        <v>14445</v>
      </c>
      <c r="M1853" t="s">
        <v>14452</v>
      </c>
      <c r="N1853" t="s">
        <v>14756</v>
      </c>
      <c r="O1853">
        <v>3</v>
      </c>
      <c r="P1853">
        <v>707.6</v>
      </c>
      <c r="Q1853" s="3">
        <v>0.27</v>
      </c>
      <c r="R1853">
        <v>40.15</v>
      </c>
      <c r="S1853">
        <v>1549.64</v>
      </c>
      <c r="T1853">
        <v>314.39999999999998</v>
      </c>
      <c r="U1853" s="6">
        <f>Table1[[#This Row],[Profit]]/Table1[[#This Row],[Sales]]</f>
        <v>0.20288583154797241</v>
      </c>
      <c r="V1853" t="s">
        <v>15409</v>
      </c>
      <c r="W1853" t="s">
        <v>15412</v>
      </c>
    </row>
    <row r="1854" spans="1:23" x14ac:dyDescent="0.25">
      <c r="A1854" t="s">
        <v>1872</v>
      </c>
      <c r="B1854" s="1">
        <v>45533</v>
      </c>
      <c r="C1854" s="1" t="str">
        <f>TEXT(Table1[[#This Row],[Order Date]],"YYYY")</f>
        <v>2024</v>
      </c>
      <c r="D1854" s="1" t="str">
        <f>TEXT(Table1[[#This Row],[Order Date]],"MMM")</f>
        <v>Aug</v>
      </c>
      <c r="E1854" t="s">
        <v>6853</v>
      </c>
      <c r="F1854" t="s">
        <v>9863</v>
      </c>
      <c r="G1854" t="s">
        <v>9865</v>
      </c>
      <c r="H1854" t="s">
        <v>9868</v>
      </c>
      <c r="I1854" t="s">
        <v>10113</v>
      </c>
      <c r="J1854" t="s">
        <v>10125</v>
      </c>
      <c r="K1854" t="s">
        <v>11896</v>
      </c>
      <c r="L1854" t="s">
        <v>14446</v>
      </c>
      <c r="M1854" t="s">
        <v>14453</v>
      </c>
      <c r="N1854" t="s">
        <v>14968</v>
      </c>
      <c r="O1854">
        <v>1</v>
      </c>
      <c r="P1854">
        <v>442.57</v>
      </c>
      <c r="Q1854" s="3">
        <v>0.22</v>
      </c>
      <c r="R1854">
        <v>46.52</v>
      </c>
      <c r="S1854">
        <v>345.2</v>
      </c>
      <c r="T1854">
        <v>94.95</v>
      </c>
      <c r="U1854" s="6">
        <f>Table1[[#This Row],[Profit]]/Table1[[#This Row],[Sales]]</f>
        <v>0.27505793742757823</v>
      </c>
      <c r="V1854" t="s">
        <v>15410</v>
      </c>
      <c r="W1854" t="s">
        <v>15414</v>
      </c>
    </row>
    <row r="1855" spans="1:23" x14ac:dyDescent="0.25">
      <c r="A1855" t="s">
        <v>1873</v>
      </c>
      <c r="B1855" s="1">
        <v>45265</v>
      </c>
      <c r="C1855" s="1" t="str">
        <f>TEXT(Table1[[#This Row],[Order Date]],"YYYY")</f>
        <v>2023</v>
      </c>
      <c r="D1855" s="1" t="str">
        <f>TEXT(Table1[[#This Row],[Order Date]],"MMM")</f>
        <v>Dec</v>
      </c>
      <c r="E1855" t="s">
        <v>6854</v>
      </c>
      <c r="F1855" t="s">
        <v>9863</v>
      </c>
      <c r="G1855" t="s">
        <v>9864</v>
      </c>
      <c r="H1855" t="s">
        <v>9871</v>
      </c>
      <c r="I1855" t="s">
        <v>10051</v>
      </c>
      <c r="J1855" t="s">
        <v>10138</v>
      </c>
      <c r="K1855" t="s">
        <v>11897</v>
      </c>
      <c r="L1855" t="s">
        <v>14444</v>
      </c>
      <c r="M1855" t="s">
        <v>14448</v>
      </c>
      <c r="N1855" t="s">
        <v>14971</v>
      </c>
      <c r="O1855">
        <v>1</v>
      </c>
      <c r="P1855">
        <v>768.24</v>
      </c>
      <c r="Q1855" s="3">
        <v>0.22</v>
      </c>
      <c r="R1855">
        <v>6.83</v>
      </c>
      <c r="S1855">
        <v>599.23</v>
      </c>
      <c r="T1855">
        <v>172.22</v>
      </c>
      <c r="U1855" s="6">
        <f>Table1[[#This Row],[Profit]]/Table1[[#This Row],[Sales]]</f>
        <v>0.28740216611317859</v>
      </c>
      <c r="V1855" t="s">
        <v>15409</v>
      </c>
      <c r="W1855" t="s">
        <v>15412</v>
      </c>
    </row>
    <row r="1856" spans="1:23" x14ac:dyDescent="0.25">
      <c r="A1856" t="s">
        <v>1874</v>
      </c>
      <c r="B1856" s="1">
        <v>45271</v>
      </c>
      <c r="C1856" s="1" t="str">
        <f>TEXT(Table1[[#This Row],[Order Date]],"YYYY")</f>
        <v>2023</v>
      </c>
      <c r="D1856" s="1" t="str">
        <f>TEXT(Table1[[#This Row],[Order Date]],"MMM")</f>
        <v>Dec</v>
      </c>
      <c r="E1856" t="s">
        <v>6855</v>
      </c>
      <c r="F1856" t="s">
        <v>9863</v>
      </c>
      <c r="G1856" t="s">
        <v>9866</v>
      </c>
      <c r="H1856" t="s">
        <v>9870</v>
      </c>
      <c r="I1856" t="s">
        <v>9981</v>
      </c>
      <c r="J1856" t="s">
        <v>10137</v>
      </c>
      <c r="K1856" t="s">
        <v>11898</v>
      </c>
      <c r="L1856" t="s">
        <v>14446</v>
      </c>
      <c r="M1856" t="s">
        <v>14450</v>
      </c>
      <c r="N1856" t="s">
        <v>15056</v>
      </c>
      <c r="O1856">
        <v>8</v>
      </c>
      <c r="P1856">
        <v>416.18</v>
      </c>
      <c r="Q1856" s="3">
        <v>0.01</v>
      </c>
      <c r="R1856">
        <v>31.55</v>
      </c>
      <c r="S1856">
        <v>3296.15</v>
      </c>
      <c r="T1856">
        <v>776.48</v>
      </c>
      <c r="U1856" s="6">
        <f>Table1[[#This Row],[Profit]]/Table1[[#This Row],[Sales]]</f>
        <v>0.235571803467682</v>
      </c>
      <c r="V1856" t="s">
        <v>15146</v>
      </c>
      <c r="W1856" t="s">
        <v>14886</v>
      </c>
    </row>
    <row r="1857" spans="1:23" x14ac:dyDescent="0.25">
      <c r="A1857" t="s">
        <v>1875</v>
      </c>
      <c r="B1857" s="1">
        <v>45344</v>
      </c>
      <c r="C1857" s="1" t="str">
        <f>TEXT(Table1[[#This Row],[Order Date]],"YYYY")</f>
        <v>2024</v>
      </c>
      <c r="D1857" s="1" t="str">
        <f>TEXT(Table1[[#This Row],[Order Date]],"MMM")</f>
        <v>Feb</v>
      </c>
      <c r="E1857" t="s">
        <v>6856</v>
      </c>
      <c r="F1857" t="s">
        <v>9862</v>
      </c>
      <c r="G1857" t="s">
        <v>9865</v>
      </c>
      <c r="H1857" t="s">
        <v>9871</v>
      </c>
      <c r="I1857" t="s">
        <v>10007</v>
      </c>
      <c r="J1857" t="s">
        <v>10152</v>
      </c>
      <c r="K1857" t="s">
        <v>11899</v>
      </c>
      <c r="L1857" t="s">
        <v>14446</v>
      </c>
      <c r="M1857" t="s">
        <v>14455</v>
      </c>
      <c r="N1857" t="s">
        <v>8</v>
      </c>
      <c r="O1857">
        <v>2</v>
      </c>
      <c r="P1857">
        <v>143.18</v>
      </c>
      <c r="Q1857" s="3">
        <v>7.0000000000000007E-2</v>
      </c>
      <c r="R1857">
        <v>9.65</v>
      </c>
      <c r="S1857">
        <v>266.31</v>
      </c>
      <c r="T1857">
        <v>67.05</v>
      </c>
      <c r="U1857" s="6">
        <f>Table1[[#This Row],[Profit]]/Table1[[#This Row],[Sales]]</f>
        <v>0.25177424805677595</v>
      </c>
      <c r="V1857" t="s">
        <v>15410</v>
      </c>
      <c r="W1857" t="s">
        <v>15413</v>
      </c>
    </row>
    <row r="1858" spans="1:23" x14ac:dyDescent="0.25">
      <c r="A1858" t="s">
        <v>1876</v>
      </c>
      <c r="B1858" s="1">
        <v>45254</v>
      </c>
      <c r="C1858" s="1" t="str">
        <f>TEXT(Table1[[#This Row],[Order Date]],"YYYY")</f>
        <v>2023</v>
      </c>
      <c r="D1858" s="1" t="str">
        <f>TEXT(Table1[[#This Row],[Order Date]],"MMM")</f>
        <v>Nov</v>
      </c>
      <c r="E1858" t="s">
        <v>6857</v>
      </c>
      <c r="F1858" t="s">
        <v>9863</v>
      </c>
      <c r="G1858" t="s">
        <v>9866</v>
      </c>
      <c r="H1858" t="s">
        <v>9871</v>
      </c>
      <c r="I1858" t="s">
        <v>9937</v>
      </c>
      <c r="J1858" t="s">
        <v>10134</v>
      </c>
      <c r="K1858" t="s">
        <v>11900</v>
      </c>
      <c r="L1858" t="s">
        <v>14445</v>
      </c>
      <c r="M1858" t="s">
        <v>14452</v>
      </c>
      <c r="N1858" t="s">
        <v>15031</v>
      </c>
      <c r="O1858">
        <v>2</v>
      </c>
      <c r="P1858">
        <v>336.47</v>
      </c>
      <c r="Q1858" s="3">
        <v>0.23</v>
      </c>
      <c r="R1858">
        <v>46.12</v>
      </c>
      <c r="S1858">
        <v>518.16</v>
      </c>
      <c r="T1858">
        <v>-42.3</v>
      </c>
      <c r="U1858" s="6">
        <f>Table1[[#This Row],[Profit]]/Table1[[#This Row],[Sales]]</f>
        <v>-8.1635016211208888E-2</v>
      </c>
      <c r="V1858" t="s">
        <v>15410</v>
      </c>
      <c r="W1858" t="s">
        <v>15413</v>
      </c>
    </row>
    <row r="1859" spans="1:23" x14ac:dyDescent="0.25">
      <c r="A1859" t="s">
        <v>1877</v>
      </c>
      <c r="B1859" s="1">
        <v>45163</v>
      </c>
      <c r="C1859" s="1" t="str">
        <f>TEXT(Table1[[#This Row],[Order Date]],"YYYY")</f>
        <v>2023</v>
      </c>
      <c r="D1859" s="1" t="str">
        <f>TEXT(Table1[[#This Row],[Order Date]],"MMM")</f>
        <v>Aug</v>
      </c>
      <c r="E1859" t="s">
        <v>6858</v>
      </c>
      <c r="F1859" t="s">
        <v>9863</v>
      </c>
      <c r="G1859" t="s">
        <v>9866</v>
      </c>
      <c r="H1859" t="s">
        <v>9868</v>
      </c>
      <c r="I1859" t="s">
        <v>10087</v>
      </c>
      <c r="J1859" t="s">
        <v>10121</v>
      </c>
      <c r="K1859" t="s">
        <v>11901</v>
      </c>
      <c r="L1859" t="s">
        <v>14444</v>
      </c>
      <c r="M1859" t="s">
        <v>14454</v>
      </c>
      <c r="N1859" t="s">
        <v>15026</v>
      </c>
      <c r="O1859">
        <v>3</v>
      </c>
      <c r="P1859">
        <v>435.39</v>
      </c>
      <c r="Q1859" s="3">
        <v>0.28000000000000003</v>
      </c>
      <c r="R1859">
        <v>48</v>
      </c>
      <c r="S1859">
        <v>940.44</v>
      </c>
      <c r="T1859">
        <v>150.05000000000001</v>
      </c>
      <c r="U1859" s="6">
        <f>Table1[[#This Row],[Profit]]/Table1[[#This Row],[Sales]]</f>
        <v>0.15955297520309641</v>
      </c>
      <c r="V1859" t="s">
        <v>15146</v>
      </c>
      <c r="W1859" t="s">
        <v>15414</v>
      </c>
    </row>
    <row r="1860" spans="1:23" x14ac:dyDescent="0.25">
      <c r="A1860" t="s">
        <v>1878</v>
      </c>
      <c r="B1860" s="1">
        <v>45753</v>
      </c>
      <c r="C1860" s="1" t="str">
        <f>TEXT(Table1[[#This Row],[Order Date]],"YYYY")</f>
        <v>2025</v>
      </c>
      <c r="D1860" s="1" t="str">
        <f>TEXT(Table1[[#This Row],[Order Date]],"MMM")</f>
        <v>Apr</v>
      </c>
      <c r="E1860" t="s">
        <v>6859</v>
      </c>
      <c r="F1860" t="s">
        <v>9861</v>
      </c>
      <c r="G1860" t="s">
        <v>9865</v>
      </c>
      <c r="H1860" t="s">
        <v>9868</v>
      </c>
      <c r="I1860" t="s">
        <v>9990</v>
      </c>
      <c r="J1860" t="s">
        <v>10126</v>
      </c>
      <c r="K1860" t="s">
        <v>11902</v>
      </c>
      <c r="L1860" t="s">
        <v>14445</v>
      </c>
      <c r="M1860" t="s">
        <v>14452</v>
      </c>
      <c r="N1860" t="s">
        <v>15150</v>
      </c>
      <c r="O1860">
        <v>9</v>
      </c>
      <c r="P1860">
        <v>318</v>
      </c>
      <c r="Q1860" s="3">
        <v>0.12</v>
      </c>
      <c r="R1860">
        <v>35.56</v>
      </c>
      <c r="S1860">
        <v>2518.56</v>
      </c>
      <c r="T1860">
        <v>674.77</v>
      </c>
      <c r="U1860" s="6">
        <f>Table1[[#This Row],[Profit]]/Table1[[#This Row],[Sales]]</f>
        <v>0.26791896956991296</v>
      </c>
      <c r="V1860" t="s">
        <v>15409</v>
      </c>
      <c r="W1860" t="s">
        <v>15414</v>
      </c>
    </row>
    <row r="1861" spans="1:23" x14ac:dyDescent="0.25">
      <c r="A1861" t="s">
        <v>1879</v>
      </c>
      <c r="B1861" s="1">
        <v>45572</v>
      </c>
      <c r="C1861" s="1" t="str">
        <f>TEXT(Table1[[#This Row],[Order Date]],"YYYY")</f>
        <v>2024</v>
      </c>
      <c r="D1861" s="1" t="str">
        <f>TEXT(Table1[[#This Row],[Order Date]],"MMM")</f>
        <v>Oct</v>
      </c>
      <c r="E1861" t="s">
        <v>5184</v>
      </c>
      <c r="F1861" t="s">
        <v>9863</v>
      </c>
      <c r="G1861" t="s">
        <v>9866</v>
      </c>
      <c r="H1861" t="s">
        <v>9869</v>
      </c>
      <c r="I1861" t="s">
        <v>9893</v>
      </c>
      <c r="J1861" t="s">
        <v>10120</v>
      </c>
      <c r="K1861" t="s">
        <v>11903</v>
      </c>
      <c r="L1861" t="s">
        <v>14444</v>
      </c>
      <c r="M1861" t="s">
        <v>14448</v>
      </c>
      <c r="N1861" t="s">
        <v>14551</v>
      </c>
      <c r="O1861">
        <v>1</v>
      </c>
      <c r="P1861">
        <v>570.99</v>
      </c>
      <c r="Q1861" s="3">
        <v>0.25</v>
      </c>
      <c r="R1861">
        <v>43.26</v>
      </c>
      <c r="S1861">
        <v>428.24</v>
      </c>
      <c r="T1861">
        <v>66.430000000000007</v>
      </c>
      <c r="U1861" s="6">
        <f>Table1[[#This Row],[Profit]]/Table1[[#This Row],[Sales]]</f>
        <v>0.15512329534840277</v>
      </c>
      <c r="V1861" t="s">
        <v>15410</v>
      </c>
      <c r="W1861" t="s">
        <v>14886</v>
      </c>
    </row>
    <row r="1862" spans="1:23" x14ac:dyDescent="0.25">
      <c r="A1862" t="s">
        <v>1880</v>
      </c>
      <c r="B1862" s="1">
        <v>45103</v>
      </c>
      <c r="C1862" s="1" t="str">
        <f>TEXT(Table1[[#This Row],[Order Date]],"YYYY")</f>
        <v>2023</v>
      </c>
      <c r="D1862" s="1" t="str">
        <f>TEXT(Table1[[#This Row],[Order Date]],"MMM")</f>
        <v>Jun</v>
      </c>
      <c r="E1862" t="s">
        <v>6860</v>
      </c>
      <c r="F1862" t="s">
        <v>9861</v>
      </c>
      <c r="G1862" t="s">
        <v>9864</v>
      </c>
      <c r="H1862" t="s">
        <v>9868</v>
      </c>
      <c r="I1862" t="s">
        <v>10075</v>
      </c>
      <c r="J1862" t="s">
        <v>10138</v>
      </c>
      <c r="K1862" t="s">
        <v>10557</v>
      </c>
      <c r="L1862" t="s">
        <v>14444</v>
      </c>
      <c r="M1862" t="s">
        <v>14454</v>
      </c>
      <c r="N1862" t="s">
        <v>14754</v>
      </c>
      <c r="O1862">
        <v>6</v>
      </c>
      <c r="P1862">
        <v>158.66999999999999</v>
      </c>
      <c r="Q1862" s="3">
        <v>7.0000000000000007E-2</v>
      </c>
      <c r="R1862">
        <v>7.41</v>
      </c>
      <c r="S1862">
        <v>885.38</v>
      </c>
      <c r="T1862">
        <v>208.4</v>
      </c>
      <c r="U1862" s="6">
        <f>Table1[[#This Row],[Profit]]/Table1[[#This Row],[Sales]]</f>
        <v>0.23537915923106464</v>
      </c>
      <c r="V1862" t="s">
        <v>15411</v>
      </c>
      <c r="W1862" t="s">
        <v>15412</v>
      </c>
    </row>
    <row r="1863" spans="1:23" x14ac:dyDescent="0.25">
      <c r="A1863" t="s">
        <v>1881</v>
      </c>
      <c r="B1863" s="1">
        <v>45308</v>
      </c>
      <c r="C1863" s="1" t="str">
        <f>TEXT(Table1[[#This Row],[Order Date]],"YYYY")</f>
        <v>2024</v>
      </c>
      <c r="D1863" s="1" t="str">
        <f>TEXT(Table1[[#This Row],[Order Date]],"MMM")</f>
        <v>Jan</v>
      </c>
      <c r="E1863" t="s">
        <v>6861</v>
      </c>
      <c r="F1863" t="s">
        <v>9863</v>
      </c>
      <c r="G1863" t="s">
        <v>9865</v>
      </c>
      <c r="H1863" t="s">
        <v>9870</v>
      </c>
      <c r="I1863" t="s">
        <v>9891</v>
      </c>
      <c r="J1863" t="s">
        <v>9950</v>
      </c>
      <c r="K1863" t="s">
        <v>11904</v>
      </c>
      <c r="L1863" t="s">
        <v>14444</v>
      </c>
      <c r="M1863" t="s">
        <v>14448</v>
      </c>
      <c r="N1863" t="s">
        <v>14569</v>
      </c>
      <c r="O1863">
        <v>5</v>
      </c>
      <c r="P1863">
        <v>632.51</v>
      </c>
      <c r="Q1863" s="3">
        <v>0.2</v>
      </c>
      <c r="R1863">
        <v>11.53</v>
      </c>
      <c r="S1863">
        <v>2530.04</v>
      </c>
      <c r="T1863">
        <v>593.79999999999995</v>
      </c>
      <c r="U1863" s="6">
        <f>Table1[[#This Row],[Profit]]/Table1[[#This Row],[Sales]]</f>
        <v>0.23469984664274082</v>
      </c>
      <c r="V1863" t="s">
        <v>15409</v>
      </c>
      <c r="W1863" t="s">
        <v>15412</v>
      </c>
    </row>
    <row r="1864" spans="1:23" x14ac:dyDescent="0.25">
      <c r="A1864" t="s">
        <v>1882</v>
      </c>
      <c r="B1864" s="1">
        <v>45243</v>
      </c>
      <c r="C1864" s="1" t="str">
        <f>TEXT(Table1[[#This Row],[Order Date]],"YYYY")</f>
        <v>2023</v>
      </c>
      <c r="D1864" s="1" t="str">
        <f>TEXT(Table1[[#This Row],[Order Date]],"MMM")</f>
        <v>Nov</v>
      </c>
      <c r="E1864" t="s">
        <v>6862</v>
      </c>
      <c r="F1864" t="s">
        <v>9861</v>
      </c>
      <c r="G1864" t="s">
        <v>9864</v>
      </c>
      <c r="H1864" t="s">
        <v>9869</v>
      </c>
      <c r="I1864" t="s">
        <v>9907</v>
      </c>
      <c r="J1864" t="s">
        <v>10147</v>
      </c>
      <c r="K1864" t="s">
        <v>11905</v>
      </c>
      <c r="L1864" t="s">
        <v>14446</v>
      </c>
      <c r="M1864" t="s">
        <v>14455</v>
      </c>
      <c r="N1864" t="s">
        <v>15195</v>
      </c>
      <c r="O1864">
        <v>10</v>
      </c>
      <c r="P1864">
        <v>173.06</v>
      </c>
      <c r="Q1864" s="3">
        <v>0.16</v>
      </c>
      <c r="R1864">
        <v>22.82</v>
      </c>
      <c r="S1864">
        <v>1453.7</v>
      </c>
      <c r="T1864">
        <v>24.03</v>
      </c>
      <c r="U1864" s="6">
        <f>Table1[[#This Row],[Profit]]/Table1[[#This Row],[Sales]]</f>
        <v>1.6530233198046366E-2</v>
      </c>
      <c r="V1864" t="s">
        <v>15410</v>
      </c>
      <c r="W1864" t="s">
        <v>15412</v>
      </c>
    </row>
    <row r="1865" spans="1:23" x14ac:dyDescent="0.25">
      <c r="A1865" t="s">
        <v>1883</v>
      </c>
      <c r="B1865" s="1">
        <v>45170</v>
      </c>
      <c r="C1865" s="1" t="str">
        <f>TEXT(Table1[[#This Row],[Order Date]],"YYYY")</f>
        <v>2023</v>
      </c>
      <c r="D1865" s="1" t="str">
        <f>TEXT(Table1[[#This Row],[Order Date]],"MMM")</f>
        <v>Sep</v>
      </c>
      <c r="E1865" t="s">
        <v>6863</v>
      </c>
      <c r="F1865" t="s">
        <v>9861</v>
      </c>
      <c r="G1865" t="s">
        <v>9864</v>
      </c>
      <c r="H1865" t="s">
        <v>9867</v>
      </c>
      <c r="I1865" t="s">
        <v>9983</v>
      </c>
      <c r="J1865" t="s">
        <v>10124</v>
      </c>
      <c r="K1865" t="s">
        <v>11906</v>
      </c>
      <c r="L1865" t="s">
        <v>14444</v>
      </c>
      <c r="M1865" t="s">
        <v>14454</v>
      </c>
      <c r="N1865" t="s">
        <v>14711</v>
      </c>
      <c r="O1865">
        <v>1</v>
      </c>
      <c r="P1865">
        <v>646.29999999999995</v>
      </c>
      <c r="Q1865" s="3">
        <v>0.04</v>
      </c>
      <c r="R1865">
        <v>13.16</v>
      </c>
      <c r="S1865">
        <v>620.45000000000005</v>
      </c>
      <c r="T1865">
        <v>-55.53</v>
      </c>
      <c r="U1865" s="6">
        <f>Table1[[#This Row],[Profit]]/Table1[[#This Row],[Sales]]</f>
        <v>-8.9499556773309688E-2</v>
      </c>
      <c r="V1865" t="s">
        <v>15410</v>
      </c>
      <c r="W1865" t="s">
        <v>15412</v>
      </c>
    </row>
    <row r="1866" spans="1:23" x14ac:dyDescent="0.25">
      <c r="A1866" t="s">
        <v>1884</v>
      </c>
      <c r="B1866" s="1">
        <v>44986</v>
      </c>
      <c r="C1866" s="1" t="str">
        <f>TEXT(Table1[[#This Row],[Order Date]],"YYYY")</f>
        <v>2023</v>
      </c>
      <c r="D1866" s="1" t="str">
        <f>TEXT(Table1[[#This Row],[Order Date]],"MMM")</f>
        <v>Mar</v>
      </c>
      <c r="E1866" t="s">
        <v>6864</v>
      </c>
      <c r="F1866" t="s">
        <v>9861</v>
      </c>
      <c r="G1866" t="s">
        <v>9866</v>
      </c>
      <c r="H1866" t="s">
        <v>9867</v>
      </c>
      <c r="I1866" t="s">
        <v>9996</v>
      </c>
      <c r="J1866" t="s">
        <v>10126</v>
      </c>
      <c r="K1866" t="s">
        <v>11907</v>
      </c>
      <c r="L1866" t="s">
        <v>14445</v>
      </c>
      <c r="M1866" t="s">
        <v>14451</v>
      </c>
      <c r="N1866" t="s">
        <v>15167</v>
      </c>
      <c r="O1866">
        <v>5</v>
      </c>
      <c r="P1866">
        <v>197.78</v>
      </c>
      <c r="Q1866" s="3">
        <v>0.15</v>
      </c>
      <c r="R1866">
        <v>44.15</v>
      </c>
      <c r="S1866">
        <v>840.56</v>
      </c>
      <c r="T1866">
        <v>-67.52</v>
      </c>
      <c r="U1866" s="6">
        <f>Table1[[#This Row],[Profit]]/Table1[[#This Row],[Sales]]</f>
        <v>-8.0327400780432087E-2</v>
      </c>
      <c r="V1866" t="s">
        <v>15409</v>
      </c>
      <c r="W1866" t="s">
        <v>15413</v>
      </c>
    </row>
    <row r="1867" spans="1:23" x14ac:dyDescent="0.25">
      <c r="A1867" t="s">
        <v>1885</v>
      </c>
      <c r="B1867" s="1">
        <v>45812</v>
      </c>
      <c r="C1867" s="1" t="str">
        <f>TEXT(Table1[[#This Row],[Order Date]],"YYYY")</f>
        <v>2025</v>
      </c>
      <c r="D1867" s="1" t="str">
        <f>TEXT(Table1[[#This Row],[Order Date]],"MMM")</f>
        <v>Jun</v>
      </c>
      <c r="E1867" t="s">
        <v>6865</v>
      </c>
      <c r="F1867" t="s">
        <v>9863</v>
      </c>
      <c r="G1867" t="s">
        <v>9865</v>
      </c>
      <c r="H1867" t="s">
        <v>9868</v>
      </c>
      <c r="I1867" t="s">
        <v>9929</v>
      </c>
      <c r="J1867" t="s">
        <v>10146</v>
      </c>
      <c r="K1867" t="s">
        <v>11908</v>
      </c>
      <c r="L1867" t="s">
        <v>14444</v>
      </c>
      <c r="M1867" t="s">
        <v>14448</v>
      </c>
      <c r="N1867" t="s">
        <v>14585</v>
      </c>
      <c r="O1867">
        <v>10</v>
      </c>
      <c r="P1867">
        <v>636.14</v>
      </c>
      <c r="Q1867" s="3">
        <v>0.25</v>
      </c>
      <c r="R1867">
        <v>25.84</v>
      </c>
      <c r="S1867">
        <v>4771.05</v>
      </c>
      <c r="T1867">
        <v>939.9</v>
      </c>
      <c r="U1867" s="6">
        <f>Table1[[#This Row],[Profit]]/Table1[[#This Row],[Sales]]</f>
        <v>0.19700066023202439</v>
      </c>
      <c r="V1867" t="s">
        <v>15411</v>
      </c>
      <c r="W1867" t="s">
        <v>15413</v>
      </c>
    </row>
    <row r="1868" spans="1:23" x14ac:dyDescent="0.25">
      <c r="A1868" t="s">
        <v>1886</v>
      </c>
      <c r="B1868" s="1">
        <v>45647</v>
      </c>
      <c r="C1868" s="1" t="str">
        <f>TEXT(Table1[[#This Row],[Order Date]],"YYYY")</f>
        <v>2024</v>
      </c>
      <c r="D1868" s="1" t="str">
        <f>TEXT(Table1[[#This Row],[Order Date]],"MMM")</f>
        <v>Dec</v>
      </c>
      <c r="E1868" t="s">
        <v>6866</v>
      </c>
      <c r="F1868" t="s">
        <v>9861</v>
      </c>
      <c r="G1868" t="s">
        <v>9865</v>
      </c>
      <c r="H1868" t="s">
        <v>9869</v>
      </c>
      <c r="I1868" t="s">
        <v>10058</v>
      </c>
      <c r="J1868" t="s">
        <v>10132</v>
      </c>
      <c r="K1868" t="s">
        <v>11909</v>
      </c>
      <c r="L1868" t="s">
        <v>14445</v>
      </c>
      <c r="M1868" t="s">
        <v>14452</v>
      </c>
      <c r="N1868" t="s">
        <v>15081</v>
      </c>
      <c r="O1868">
        <v>4</v>
      </c>
      <c r="P1868">
        <v>721.7</v>
      </c>
      <c r="Q1868" s="3">
        <v>0.02</v>
      </c>
      <c r="R1868">
        <v>12.46</v>
      </c>
      <c r="S1868">
        <v>2829.06</v>
      </c>
      <c r="T1868">
        <v>848.6</v>
      </c>
      <c r="U1868" s="6">
        <f>Table1[[#This Row],[Profit]]/Table1[[#This Row],[Sales]]</f>
        <v>0.29995829003273172</v>
      </c>
      <c r="V1868" t="s">
        <v>15409</v>
      </c>
      <c r="W1868" t="s">
        <v>15414</v>
      </c>
    </row>
    <row r="1869" spans="1:23" x14ac:dyDescent="0.25">
      <c r="A1869" t="s">
        <v>1887</v>
      </c>
      <c r="B1869" s="1">
        <v>45167</v>
      </c>
      <c r="C1869" s="1" t="str">
        <f>TEXT(Table1[[#This Row],[Order Date]],"YYYY")</f>
        <v>2023</v>
      </c>
      <c r="D1869" s="1" t="str">
        <f>TEXT(Table1[[#This Row],[Order Date]],"MMM")</f>
        <v>Aug</v>
      </c>
      <c r="E1869" t="s">
        <v>6867</v>
      </c>
      <c r="F1869" t="s">
        <v>9863</v>
      </c>
      <c r="G1869" t="s">
        <v>9866</v>
      </c>
      <c r="H1869" t="s">
        <v>9868</v>
      </c>
      <c r="I1869" t="s">
        <v>10042</v>
      </c>
      <c r="J1869" t="s">
        <v>10130</v>
      </c>
      <c r="K1869" t="s">
        <v>11910</v>
      </c>
      <c r="L1869" t="s">
        <v>14446</v>
      </c>
      <c r="M1869" t="s">
        <v>14450</v>
      </c>
      <c r="N1869" t="s">
        <v>14559</v>
      </c>
      <c r="O1869">
        <v>7</v>
      </c>
      <c r="P1869">
        <v>379.25</v>
      </c>
      <c r="Q1869" s="3">
        <v>0.09</v>
      </c>
      <c r="R1869">
        <v>44.82</v>
      </c>
      <c r="S1869">
        <v>2415.8200000000002</v>
      </c>
      <c r="T1869">
        <v>-141.55000000000001</v>
      </c>
      <c r="U1869" s="6">
        <f>Table1[[#This Row],[Profit]]/Table1[[#This Row],[Sales]]</f>
        <v>-5.8592941527100532E-2</v>
      </c>
      <c r="V1869" t="s">
        <v>15409</v>
      </c>
      <c r="W1869" t="s">
        <v>15414</v>
      </c>
    </row>
    <row r="1870" spans="1:23" x14ac:dyDescent="0.25">
      <c r="A1870" t="s">
        <v>1888</v>
      </c>
      <c r="B1870" s="1">
        <v>45175</v>
      </c>
      <c r="C1870" s="1" t="str">
        <f>TEXT(Table1[[#This Row],[Order Date]],"YYYY")</f>
        <v>2023</v>
      </c>
      <c r="D1870" s="1" t="str">
        <f>TEXT(Table1[[#This Row],[Order Date]],"MMM")</f>
        <v>Sep</v>
      </c>
      <c r="E1870" t="s">
        <v>6868</v>
      </c>
      <c r="F1870" t="s">
        <v>9861</v>
      </c>
      <c r="G1870" t="s">
        <v>9864</v>
      </c>
      <c r="H1870" t="s">
        <v>9869</v>
      </c>
      <c r="I1870" t="s">
        <v>9928</v>
      </c>
      <c r="J1870" t="s">
        <v>9950</v>
      </c>
      <c r="K1870" t="s">
        <v>11911</v>
      </c>
      <c r="L1870" t="s">
        <v>14444</v>
      </c>
      <c r="M1870" t="s">
        <v>14447</v>
      </c>
      <c r="N1870" t="s">
        <v>15110</v>
      </c>
      <c r="O1870">
        <v>1</v>
      </c>
      <c r="P1870">
        <v>630.95000000000005</v>
      </c>
      <c r="Q1870" s="3">
        <v>0.08</v>
      </c>
      <c r="R1870">
        <v>17.32</v>
      </c>
      <c r="S1870">
        <v>580.47</v>
      </c>
      <c r="T1870">
        <v>-13.96</v>
      </c>
      <c r="U1870" s="6">
        <f>Table1[[#This Row],[Profit]]/Table1[[#This Row],[Sales]]</f>
        <v>-2.4049477147828485E-2</v>
      </c>
      <c r="V1870" t="s">
        <v>15410</v>
      </c>
      <c r="W1870" t="s">
        <v>14886</v>
      </c>
    </row>
    <row r="1871" spans="1:23" x14ac:dyDescent="0.25">
      <c r="A1871" t="s">
        <v>1889</v>
      </c>
      <c r="B1871" s="1">
        <v>45046</v>
      </c>
      <c r="C1871" s="1" t="str">
        <f>TEXT(Table1[[#This Row],[Order Date]],"YYYY")</f>
        <v>2023</v>
      </c>
      <c r="D1871" s="1" t="str">
        <f>TEXT(Table1[[#This Row],[Order Date]],"MMM")</f>
        <v>Apr</v>
      </c>
      <c r="E1871" t="s">
        <v>6869</v>
      </c>
      <c r="F1871" t="s">
        <v>9862</v>
      </c>
      <c r="G1871" t="s">
        <v>9864</v>
      </c>
      <c r="H1871" t="s">
        <v>9871</v>
      </c>
      <c r="I1871" t="s">
        <v>9977</v>
      </c>
      <c r="J1871" t="s">
        <v>10119</v>
      </c>
      <c r="K1871" t="s">
        <v>11912</v>
      </c>
      <c r="L1871" t="s">
        <v>14444</v>
      </c>
      <c r="M1871" t="s">
        <v>14447</v>
      </c>
      <c r="N1871" t="s">
        <v>7</v>
      </c>
      <c r="O1871">
        <v>8</v>
      </c>
      <c r="P1871">
        <v>518.48</v>
      </c>
      <c r="Q1871" s="3">
        <v>0.27</v>
      </c>
      <c r="R1871">
        <v>34.72</v>
      </c>
      <c r="S1871">
        <v>3027.92</v>
      </c>
      <c r="T1871">
        <v>574.65</v>
      </c>
      <c r="U1871" s="6">
        <f>Table1[[#This Row],[Profit]]/Table1[[#This Row],[Sales]]</f>
        <v>0.18978374593780548</v>
      </c>
      <c r="V1871" t="s">
        <v>15410</v>
      </c>
      <c r="W1871" t="s">
        <v>15413</v>
      </c>
    </row>
    <row r="1872" spans="1:23" x14ac:dyDescent="0.25">
      <c r="A1872" t="s">
        <v>1890</v>
      </c>
      <c r="B1872" s="1">
        <v>45460</v>
      </c>
      <c r="C1872" s="1" t="str">
        <f>TEXT(Table1[[#This Row],[Order Date]],"YYYY")</f>
        <v>2024</v>
      </c>
      <c r="D1872" s="1" t="str">
        <f>TEXT(Table1[[#This Row],[Order Date]],"MMM")</f>
        <v>Jun</v>
      </c>
      <c r="E1872" t="s">
        <v>6870</v>
      </c>
      <c r="F1872" t="s">
        <v>9861</v>
      </c>
      <c r="G1872" t="s">
        <v>9866</v>
      </c>
      <c r="H1872" t="s">
        <v>9867</v>
      </c>
      <c r="I1872" t="s">
        <v>10032</v>
      </c>
      <c r="J1872" t="s">
        <v>10127</v>
      </c>
      <c r="K1872" t="s">
        <v>11913</v>
      </c>
      <c r="L1872" t="s">
        <v>14445</v>
      </c>
      <c r="M1872" t="s">
        <v>14452</v>
      </c>
      <c r="N1872" t="s">
        <v>15292</v>
      </c>
      <c r="O1872">
        <v>6</v>
      </c>
      <c r="P1872">
        <v>254.71</v>
      </c>
      <c r="Q1872" s="3">
        <v>0.05</v>
      </c>
      <c r="R1872">
        <v>9.35</v>
      </c>
      <c r="S1872">
        <v>1451.85</v>
      </c>
      <c r="T1872">
        <v>127.97</v>
      </c>
      <c r="U1872" s="6">
        <f>Table1[[#This Row],[Profit]]/Table1[[#This Row],[Sales]]</f>
        <v>8.8142714467748046E-2</v>
      </c>
      <c r="V1872" t="s">
        <v>15409</v>
      </c>
      <c r="W1872" t="s">
        <v>15414</v>
      </c>
    </row>
    <row r="1873" spans="1:23" x14ac:dyDescent="0.25">
      <c r="A1873" t="s">
        <v>1891</v>
      </c>
      <c r="B1873" s="1">
        <v>44941</v>
      </c>
      <c r="C1873" s="1" t="str">
        <f>TEXT(Table1[[#This Row],[Order Date]],"YYYY")</f>
        <v>2023</v>
      </c>
      <c r="D1873" s="1" t="str">
        <f>TEXT(Table1[[#This Row],[Order Date]],"MMM")</f>
        <v>Jan</v>
      </c>
      <c r="E1873" t="s">
        <v>6871</v>
      </c>
      <c r="F1873" t="s">
        <v>9861</v>
      </c>
      <c r="G1873" t="s">
        <v>9864</v>
      </c>
      <c r="H1873" t="s">
        <v>9868</v>
      </c>
      <c r="I1873" t="s">
        <v>9914</v>
      </c>
      <c r="J1873" t="s">
        <v>10135</v>
      </c>
      <c r="K1873" t="s">
        <v>11914</v>
      </c>
      <c r="L1873" t="s">
        <v>14444</v>
      </c>
      <c r="M1873" t="s">
        <v>14454</v>
      </c>
      <c r="N1873" t="s">
        <v>14708</v>
      </c>
      <c r="O1873">
        <v>5</v>
      </c>
      <c r="P1873">
        <v>446.9</v>
      </c>
      <c r="Q1873" s="3">
        <v>0.2</v>
      </c>
      <c r="R1873">
        <v>7.9</v>
      </c>
      <c r="S1873">
        <v>1787.6</v>
      </c>
      <c r="T1873">
        <v>-95.46</v>
      </c>
      <c r="U1873" s="6">
        <f>Table1[[#This Row],[Profit]]/Table1[[#This Row],[Sales]]</f>
        <v>-5.3401208324009845E-2</v>
      </c>
      <c r="V1873" t="s">
        <v>15410</v>
      </c>
      <c r="W1873" t="s">
        <v>15413</v>
      </c>
    </row>
    <row r="1874" spans="1:23" x14ac:dyDescent="0.25">
      <c r="A1874" t="s">
        <v>1892</v>
      </c>
      <c r="B1874" s="1">
        <v>45396</v>
      </c>
      <c r="C1874" s="1" t="str">
        <f>TEXT(Table1[[#This Row],[Order Date]],"YYYY")</f>
        <v>2024</v>
      </c>
      <c r="D1874" s="1" t="str">
        <f>TEXT(Table1[[#This Row],[Order Date]],"MMM")</f>
        <v>Apr</v>
      </c>
      <c r="E1874" t="s">
        <v>6872</v>
      </c>
      <c r="F1874" t="s">
        <v>9863</v>
      </c>
      <c r="G1874" t="s">
        <v>9864</v>
      </c>
      <c r="H1874" t="s">
        <v>9867</v>
      </c>
      <c r="I1874" t="s">
        <v>9984</v>
      </c>
      <c r="J1874" t="s">
        <v>10118</v>
      </c>
      <c r="K1874" t="s">
        <v>10430</v>
      </c>
      <c r="L1874" t="s">
        <v>14444</v>
      </c>
      <c r="M1874" t="s">
        <v>14454</v>
      </c>
      <c r="N1874" t="s">
        <v>14694</v>
      </c>
      <c r="O1874">
        <v>3</v>
      </c>
      <c r="P1874">
        <v>46.15</v>
      </c>
      <c r="Q1874" s="3">
        <v>0.19</v>
      </c>
      <c r="R1874">
        <v>10.75</v>
      </c>
      <c r="S1874">
        <v>112.14</v>
      </c>
      <c r="T1874">
        <v>31.19</v>
      </c>
      <c r="U1874" s="6">
        <f>Table1[[#This Row],[Profit]]/Table1[[#This Row],[Sales]]</f>
        <v>0.27813447476368824</v>
      </c>
      <c r="V1874" t="s">
        <v>15146</v>
      </c>
      <c r="W1874" t="s">
        <v>15414</v>
      </c>
    </row>
    <row r="1875" spans="1:23" x14ac:dyDescent="0.25">
      <c r="A1875" t="s">
        <v>1893</v>
      </c>
      <c r="B1875" s="1">
        <v>44895</v>
      </c>
      <c r="C1875" s="1" t="str">
        <f>TEXT(Table1[[#This Row],[Order Date]],"YYYY")</f>
        <v>2022</v>
      </c>
      <c r="D1875" s="1" t="str">
        <f>TEXT(Table1[[#This Row],[Order Date]],"MMM")</f>
        <v>Nov</v>
      </c>
      <c r="E1875" t="s">
        <v>6873</v>
      </c>
      <c r="F1875" t="s">
        <v>9861</v>
      </c>
      <c r="G1875" t="s">
        <v>9866</v>
      </c>
      <c r="H1875" t="s">
        <v>9869</v>
      </c>
      <c r="I1875" t="s">
        <v>10006</v>
      </c>
      <c r="J1875" t="s">
        <v>10135</v>
      </c>
      <c r="K1875" t="s">
        <v>10933</v>
      </c>
      <c r="L1875" t="s">
        <v>14444</v>
      </c>
      <c r="M1875" t="s">
        <v>14448</v>
      </c>
      <c r="N1875" t="s">
        <v>15125</v>
      </c>
      <c r="O1875">
        <v>1</v>
      </c>
      <c r="P1875">
        <v>606.63</v>
      </c>
      <c r="Q1875" s="3">
        <v>0.13</v>
      </c>
      <c r="R1875">
        <v>32.26</v>
      </c>
      <c r="S1875">
        <v>527.77</v>
      </c>
      <c r="T1875">
        <v>23.64</v>
      </c>
      <c r="U1875" s="6">
        <f>Table1[[#This Row],[Profit]]/Table1[[#This Row],[Sales]]</f>
        <v>4.4792239043522752E-2</v>
      </c>
      <c r="V1875" t="s">
        <v>15146</v>
      </c>
      <c r="W1875" t="s">
        <v>15412</v>
      </c>
    </row>
    <row r="1876" spans="1:23" x14ac:dyDescent="0.25">
      <c r="A1876" t="s">
        <v>1894</v>
      </c>
      <c r="B1876" s="1">
        <v>45500</v>
      </c>
      <c r="C1876" s="1" t="str">
        <f>TEXT(Table1[[#This Row],[Order Date]],"YYYY")</f>
        <v>2024</v>
      </c>
      <c r="D1876" s="1" t="str">
        <f>TEXT(Table1[[#This Row],[Order Date]],"MMM")</f>
        <v>Jul</v>
      </c>
      <c r="E1876" t="s">
        <v>6874</v>
      </c>
      <c r="F1876" t="s">
        <v>9861</v>
      </c>
      <c r="G1876" t="s">
        <v>9866</v>
      </c>
      <c r="H1876" t="s">
        <v>9871</v>
      </c>
      <c r="I1876" t="s">
        <v>10030</v>
      </c>
      <c r="J1876" t="s">
        <v>10135</v>
      </c>
      <c r="K1876" t="s">
        <v>11915</v>
      </c>
      <c r="L1876" t="s">
        <v>14446</v>
      </c>
      <c r="M1876" t="s">
        <v>14453</v>
      </c>
      <c r="N1876" t="s">
        <v>14599</v>
      </c>
      <c r="O1876">
        <v>3</v>
      </c>
      <c r="P1876">
        <v>246.2</v>
      </c>
      <c r="Q1876" s="3">
        <v>0.02</v>
      </c>
      <c r="R1876">
        <v>12.01</v>
      </c>
      <c r="S1876">
        <v>723.83</v>
      </c>
      <c r="T1876">
        <v>177.09</v>
      </c>
      <c r="U1876" s="6">
        <f>Table1[[#This Row],[Profit]]/Table1[[#This Row],[Sales]]</f>
        <v>0.24465689457469295</v>
      </c>
      <c r="V1876" t="s">
        <v>15146</v>
      </c>
      <c r="W1876" t="s">
        <v>15412</v>
      </c>
    </row>
    <row r="1877" spans="1:23" x14ac:dyDescent="0.25">
      <c r="A1877" t="s">
        <v>1895</v>
      </c>
      <c r="B1877" s="1">
        <v>45682</v>
      </c>
      <c r="C1877" s="1" t="str">
        <f>TEXT(Table1[[#This Row],[Order Date]],"YYYY")</f>
        <v>2025</v>
      </c>
      <c r="D1877" s="1" t="str">
        <f>TEXT(Table1[[#This Row],[Order Date]],"MMM")</f>
        <v>Jan</v>
      </c>
      <c r="E1877" t="s">
        <v>6875</v>
      </c>
      <c r="F1877" t="s">
        <v>9862</v>
      </c>
      <c r="G1877" t="s">
        <v>9866</v>
      </c>
      <c r="H1877" t="s">
        <v>9869</v>
      </c>
      <c r="I1877" t="s">
        <v>10033</v>
      </c>
      <c r="J1877" t="s">
        <v>10143</v>
      </c>
      <c r="K1877" t="s">
        <v>11916</v>
      </c>
      <c r="L1877" t="s">
        <v>14444</v>
      </c>
      <c r="M1877" t="s">
        <v>14454</v>
      </c>
      <c r="N1877" t="s">
        <v>15134</v>
      </c>
      <c r="O1877">
        <v>2</v>
      </c>
      <c r="P1877">
        <v>457.12</v>
      </c>
      <c r="Q1877" s="3">
        <v>0.05</v>
      </c>
      <c r="R1877">
        <v>16.5</v>
      </c>
      <c r="S1877">
        <v>868.53</v>
      </c>
      <c r="T1877">
        <v>-41.09</v>
      </c>
      <c r="U1877" s="6">
        <f>Table1[[#This Row],[Profit]]/Table1[[#This Row],[Sales]]</f>
        <v>-4.7309822343499945E-2</v>
      </c>
      <c r="V1877" t="s">
        <v>15409</v>
      </c>
      <c r="W1877" t="s">
        <v>14886</v>
      </c>
    </row>
    <row r="1878" spans="1:23" x14ac:dyDescent="0.25">
      <c r="A1878" t="s">
        <v>1896</v>
      </c>
      <c r="B1878" s="1">
        <v>44891</v>
      </c>
      <c r="C1878" s="1" t="str">
        <f>TEXT(Table1[[#This Row],[Order Date]],"YYYY")</f>
        <v>2022</v>
      </c>
      <c r="D1878" s="1" t="str">
        <f>TEXT(Table1[[#This Row],[Order Date]],"MMM")</f>
        <v>Nov</v>
      </c>
      <c r="E1878" t="s">
        <v>6876</v>
      </c>
      <c r="F1878" t="s">
        <v>9862</v>
      </c>
      <c r="G1878" t="s">
        <v>9866</v>
      </c>
      <c r="H1878" t="s">
        <v>9867</v>
      </c>
      <c r="I1878" t="s">
        <v>10043</v>
      </c>
      <c r="J1878" t="s">
        <v>10115</v>
      </c>
      <c r="K1878" t="s">
        <v>11917</v>
      </c>
      <c r="L1878" t="s">
        <v>14444</v>
      </c>
      <c r="M1878" t="s">
        <v>14448</v>
      </c>
      <c r="N1878" t="s">
        <v>15293</v>
      </c>
      <c r="O1878">
        <v>7</v>
      </c>
      <c r="P1878">
        <v>586.99</v>
      </c>
      <c r="Q1878" s="3">
        <v>0.13</v>
      </c>
      <c r="R1878">
        <v>13.42</v>
      </c>
      <c r="S1878">
        <v>3574.77</v>
      </c>
      <c r="T1878">
        <v>613.05999999999995</v>
      </c>
      <c r="U1878" s="6">
        <f>Table1[[#This Row],[Profit]]/Table1[[#This Row],[Sales]]</f>
        <v>0.17149634801679547</v>
      </c>
      <c r="V1878" t="s">
        <v>15410</v>
      </c>
      <c r="W1878" t="s">
        <v>15413</v>
      </c>
    </row>
    <row r="1879" spans="1:23" x14ac:dyDescent="0.25">
      <c r="A1879" t="s">
        <v>1897</v>
      </c>
      <c r="B1879" s="1">
        <v>45929</v>
      </c>
      <c r="C1879" s="1" t="str">
        <f>TEXT(Table1[[#This Row],[Order Date]],"YYYY")</f>
        <v>2025</v>
      </c>
      <c r="D1879" s="1" t="str">
        <f>TEXT(Table1[[#This Row],[Order Date]],"MMM")</f>
        <v>Sep</v>
      </c>
      <c r="E1879" t="s">
        <v>6877</v>
      </c>
      <c r="F1879" t="s">
        <v>9862</v>
      </c>
      <c r="G1879" t="s">
        <v>9865</v>
      </c>
      <c r="H1879" t="s">
        <v>9870</v>
      </c>
      <c r="I1879" t="s">
        <v>10077</v>
      </c>
      <c r="J1879" t="s">
        <v>10161</v>
      </c>
      <c r="K1879" t="s">
        <v>11918</v>
      </c>
      <c r="L1879" t="s">
        <v>14446</v>
      </c>
      <c r="M1879" t="s">
        <v>14455</v>
      </c>
      <c r="N1879" t="s">
        <v>15171</v>
      </c>
      <c r="O1879">
        <v>6</v>
      </c>
      <c r="P1879">
        <v>745.22</v>
      </c>
      <c r="Q1879" s="3">
        <v>0.21</v>
      </c>
      <c r="R1879">
        <v>16.09</v>
      </c>
      <c r="S1879">
        <v>3532.34</v>
      </c>
      <c r="T1879">
        <v>-129.13999999999999</v>
      </c>
      <c r="U1879" s="6">
        <f>Table1[[#This Row],[Profit]]/Table1[[#This Row],[Sales]]</f>
        <v>-3.6559334605389057E-2</v>
      </c>
      <c r="V1879" t="s">
        <v>15146</v>
      </c>
      <c r="W1879" t="s">
        <v>15414</v>
      </c>
    </row>
    <row r="1880" spans="1:23" x14ac:dyDescent="0.25">
      <c r="A1880" t="s">
        <v>1898</v>
      </c>
      <c r="B1880" s="1">
        <v>45244</v>
      </c>
      <c r="C1880" s="1" t="str">
        <f>TEXT(Table1[[#This Row],[Order Date]],"YYYY")</f>
        <v>2023</v>
      </c>
      <c r="D1880" s="1" t="str">
        <f>TEXT(Table1[[#This Row],[Order Date]],"MMM")</f>
        <v>Nov</v>
      </c>
      <c r="E1880" t="s">
        <v>6878</v>
      </c>
      <c r="F1880" t="s">
        <v>9863</v>
      </c>
      <c r="G1880" t="s">
        <v>9864</v>
      </c>
      <c r="H1880" t="s">
        <v>9868</v>
      </c>
      <c r="I1880" t="s">
        <v>10073</v>
      </c>
      <c r="J1880" t="s">
        <v>10145</v>
      </c>
      <c r="K1880" t="s">
        <v>11919</v>
      </c>
      <c r="L1880" t="s">
        <v>14445</v>
      </c>
      <c r="M1880" t="s">
        <v>14451</v>
      </c>
      <c r="N1880" t="s">
        <v>15174</v>
      </c>
      <c r="O1880">
        <v>10</v>
      </c>
      <c r="P1880">
        <v>102.14</v>
      </c>
      <c r="Q1880" s="3">
        <v>0.28000000000000003</v>
      </c>
      <c r="R1880">
        <v>31.13</v>
      </c>
      <c r="S1880">
        <v>735.41</v>
      </c>
      <c r="T1880">
        <v>145.79</v>
      </c>
      <c r="U1880" s="6">
        <f>Table1[[#This Row],[Profit]]/Table1[[#This Row],[Sales]]</f>
        <v>0.19824315687847596</v>
      </c>
      <c r="V1880" t="s">
        <v>15411</v>
      </c>
      <c r="W1880" t="s">
        <v>15414</v>
      </c>
    </row>
    <row r="1881" spans="1:23" x14ac:dyDescent="0.25">
      <c r="A1881" t="s">
        <v>1899</v>
      </c>
      <c r="B1881" s="1">
        <v>45683</v>
      </c>
      <c r="C1881" s="1" t="str">
        <f>TEXT(Table1[[#This Row],[Order Date]],"YYYY")</f>
        <v>2025</v>
      </c>
      <c r="D1881" s="1" t="str">
        <f>TEXT(Table1[[#This Row],[Order Date]],"MMM")</f>
        <v>Jan</v>
      </c>
      <c r="E1881" t="s">
        <v>6879</v>
      </c>
      <c r="F1881" t="s">
        <v>9862</v>
      </c>
      <c r="G1881" t="s">
        <v>9866</v>
      </c>
      <c r="H1881" t="s">
        <v>9867</v>
      </c>
      <c r="I1881" t="s">
        <v>10010</v>
      </c>
      <c r="J1881" t="s">
        <v>10134</v>
      </c>
      <c r="K1881" t="s">
        <v>11920</v>
      </c>
      <c r="L1881" t="s">
        <v>14445</v>
      </c>
      <c r="M1881" t="s">
        <v>14451</v>
      </c>
      <c r="N1881" t="s">
        <v>14999</v>
      </c>
      <c r="O1881">
        <v>6</v>
      </c>
      <c r="P1881">
        <v>494.8</v>
      </c>
      <c r="Q1881" s="3">
        <v>0.22</v>
      </c>
      <c r="R1881">
        <v>41.06</v>
      </c>
      <c r="S1881">
        <v>2315.66</v>
      </c>
      <c r="T1881">
        <v>279.45999999999998</v>
      </c>
      <c r="U1881" s="6">
        <f>Table1[[#This Row],[Profit]]/Table1[[#This Row],[Sales]]</f>
        <v>0.12068265634851402</v>
      </c>
      <c r="V1881" t="s">
        <v>15409</v>
      </c>
      <c r="W1881" t="s">
        <v>14886</v>
      </c>
    </row>
    <row r="1882" spans="1:23" x14ac:dyDescent="0.25">
      <c r="A1882" t="s">
        <v>1900</v>
      </c>
      <c r="B1882" s="1">
        <v>45556</v>
      </c>
      <c r="C1882" s="1" t="str">
        <f>TEXT(Table1[[#This Row],[Order Date]],"YYYY")</f>
        <v>2024</v>
      </c>
      <c r="D1882" s="1" t="str">
        <f>TEXT(Table1[[#This Row],[Order Date]],"MMM")</f>
        <v>Sep</v>
      </c>
      <c r="E1882" t="s">
        <v>6880</v>
      </c>
      <c r="F1882" t="s">
        <v>9861</v>
      </c>
      <c r="G1882" t="s">
        <v>9866</v>
      </c>
      <c r="H1882" t="s">
        <v>9867</v>
      </c>
      <c r="I1882" t="s">
        <v>10006</v>
      </c>
      <c r="J1882" t="s">
        <v>10126</v>
      </c>
      <c r="K1882" t="s">
        <v>11921</v>
      </c>
      <c r="L1882" t="s">
        <v>14444</v>
      </c>
      <c r="M1882" t="s">
        <v>14448</v>
      </c>
      <c r="N1882" t="s">
        <v>14563</v>
      </c>
      <c r="O1882">
        <v>6</v>
      </c>
      <c r="P1882">
        <v>269.95999999999998</v>
      </c>
      <c r="Q1882" s="3">
        <v>0.05</v>
      </c>
      <c r="R1882">
        <v>9.9</v>
      </c>
      <c r="S1882">
        <v>1538.77</v>
      </c>
      <c r="T1882">
        <v>438.55</v>
      </c>
      <c r="U1882" s="6">
        <f>Table1[[#This Row],[Profit]]/Table1[[#This Row],[Sales]]</f>
        <v>0.28500035742833563</v>
      </c>
      <c r="V1882" t="s">
        <v>15410</v>
      </c>
      <c r="W1882" t="s">
        <v>14886</v>
      </c>
    </row>
    <row r="1883" spans="1:23" x14ac:dyDescent="0.25">
      <c r="A1883" t="s">
        <v>1901</v>
      </c>
      <c r="B1883" s="1">
        <v>45880</v>
      </c>
      <c r="C1883" s="1" t="str">
        <f>TEXT(Table1[[#This Row],[Order Date]],"YYYY")</f>
        <v>2025</v>
      </c>
      <c r="D1883" s="1" t="str">
        <f>TEXT(Table1[[#This Row],[Order Date]],"MMM")</f>
        <v>Aug</v>
      </c>
      <c r="E1883" t="s">
        <v>6881</v>
      </c>
      <c r="F1883" t="s">
        <v>9863</v>
      </c>
      <c r="G1883" t="s">
        <v>9865</v>
      </c>
      <c r="H1883" t="s">
        <v>9871</v>
      </c>
      <c r="I1883" t="s">
        <v>9918</v>
      </c>
      <c r="J1883" t="s">
        <v>10145</v>
      </c>
      <c r="K1883" t="s">
        <v>10712</v>
      </c>
      <c r="L1883" t="s">
        <v>14444</v>
      </c>
      <c r="M1883" t="s">
        <v>14447</v>
      </c>
      <c r="N1883" t="s">
        <v>14914</v>
      </c>
      <c r="O1883">
        <v>10</v>
      </c>
      <c r="P1883">
        <v>605.42999999999995</v>
      </c>
      <c r="Q1883" s="3">
        <v>0.08</v>
      </c>
      <c r="R1883">
        <v>10.61</v>
      </c>
      <c r="S1883">
        <v>5569.96</v>
      </c>
      <c r="T1883">
        <v>-47.13</v>
      </c>
      <c r="U1883" s="6">
        <f>Table1[[#This Row],[Profit]]/Table1[[#This Row],[Sales]]</f>
        <v>-8.4614611235987337E-3</v>
      </c>
      <c r="V1883" t="s">
        <v>15409</v>
      </c>
      <c r="W1883" t="s">
        <v>15412</v>
      </c>
    </row>
    <row r="1884" spans="1:23" x14ac:dyDescent="0.25">
      <c r="A1884" t="s">
        <v>1902</v>
      </c>
      <c r="B1884" s="1">
        <v>45805</v>
      </c>
      <c r="C1884" s="1" t="str">
        <f>TEXT(Table1[[#This Row],[Order Date]],"YYYY")</f>
        <v>2025</v>
      </c>
      <c r="D1884" s="1" t="str">
        <f>TEXT(Table1[[#This Row],[Order Date]],"MMM")</f>
        <v>May</v>
      </c>
      <c r="E1884" t="s">
        <v>6882</v>
      </c>
      <c r="F1884" t="s">
        <v>9862</v>
      </c>
      <c r="G1884" t="s">
        <v>9865</v>
      </c>
      <c r="H1884" t="s">
        <v>9868</v>
      </c>
      <c r="I1884" t="s">
        <v>9971</v>
      </c>
      <c r="J1884" t="s">
        <v>10128</v>
      </c>
      <c r="K1884" t="s">
        <v>11922</v>
      </c>
      <c r="L1884" t="s">
        <v>14444</v>
      </c>
      <c r="M1884" t="s">
        <v>14448</v>
      </c>
      <c r="N1884" t="s">
        <v>15294</v>
      </c>
      <c r="O1884">
        <v>8</v>
      </c>
      <c r="P1884">
        <v>156.43</v>
      </c>
      <c r="Q1884" s="3">
        <v>0</v>
      </c>
      <c r="R1884">
        <v>44.68</v>
      </c>
      <c r="S1884">
        <v>1251.44</v>
      </c>
      <c r="T1884">
        <v>34.79</v>
      </c>
      <c r="U1884" s="6">
        <f>Table1[[#This Row],[Profit]]/Table1[[#This Row],[Sales]]</f>
        <v>2.7799974429457263E-2</v>
      </c>
      <c r="V1884" t="s">
        <v>15409</v>
      </c>
      <c r="W1884" t="s">
        <v>15414</v>
      </c>
    </row>
    <row r="1885" spans="1:23" x14ac:dyDescent="0.25">
      <c r="A1885" t="s">
        <v>1903</v>
      </c>
      <c r="B1885" s="1">
        <v>45917</v>
      </c>
      <c r="C1885" s="1" t="str">
        <f>TEXT(Table1[[#This Row],[Order Date]],"YYYY")</f>
        <v>2025</v>
      </c>
      <c r="D1885" s="1" t="str">
        <f>TEXT(Table1[[#This Row],[Order Date]],"MMM")</f>
        <v>Sep</v>
      </c>
      <c r="E1885" t="s">
        <v>6883</v>
      </c>
      <c r="F1885" t="s">
        <v>9863</v>
      </c>
      <c r="G1885" t="s">
        <v>9865</v>
      </c>
      <c r="H1885" t="s">
        <v>9871</v>
      </c>
      <c r="I1885" t="s">
        <v>10102</v>
      </c>
      <c r="J1885" t="s">
        <v>10162</v>
      </c>
      <c r="K1885" t="s">
        <v>11923</v>
      </c>
      <c r="L1885" t="s">
        <v>14444</v>
      </c>
      <c r="M1885" t="s">
        <v>14454</v>
      </c>
      <c r="N1885" t="s">
        <v>14641</v>
      </c>
      <c r="O1885">
        <v>6</v>
      </c>
      <c r="P1885">
        <v>320.16000000000003</v>
      </c>
      <c r="Q1885" s="3">
        <v>0.23</v>
      </c>
      <c r="R1885">
        <v>48.92</v>
      </c>
      <c r="S1885">
        <v>1479.14</v>
      </c>
      <c r="T1885">
        <v>143.66999999999999</v>
      </c>
      <c r="U1885" s="6">
        <f>Table1[[#This Row],[Profit]]/Table1[[#This Row],[Sales]]</f>
        <v>9.7130765174358064E-2</v>
      </c>
      <c r="V1885" t="s">
        <v>15146</v>
      </c>
      <c r="W1885" t="s">
        <v>14886</v>
      </c>
    </row>
    <row r="1886" spans="1:23" x14ac:dyDescent="0.25">
      <c r="A1886" t="s">
        <v>1904</v>
      </c>
      <c r="B1886" s="1">
        <v>44895</v>
      </c>
      <c r="C1886" s="1" t="str">
        <f>TEXT(Table1[[#This Row],[Order Date]],"YYYY")</f>
        <v>2022</v>
      </c>
      <c r="D1886" s="1" t="str">
        <f>TEXT(Table1[[#This Row],[Order Date]],"MMM")</f>
        <v>Nov</v>
      </c>
      <c r="E1886" t="s">
        <v>6884</v>
      </c>
      <c r="F1886" t="s">
        <v>9861</v>
      </c>
      <c r="G1886" t="s">
        <v>9865</v>
      </c>
      <c r="H1886" t="s">
        <v>9871</v>
      </c>
      <c r="I1886" t="s">
        <v>9936</v>
      </c>
      <c r="J1886" t="s">
        <v>10132</v>
      </c>
      <c r="K1886" t="s">
        <v>11924</v>
      </c>
      <c r="L1886" t="s">
        <v>14446</v>
      </c>
      <c r="M1886" t="s">
        <v>14453</v>
      </c>
      <c r="N1886" t="s">
        <v>15248</v>
      </c>
      <c r="O1886">
        <v>5</v>
      </c>
      <c r="P1886">
        <v>36.36</v>
      </c>
      <c r="Q1886" s="3">
        <v>0.11</v>
      </c>
      <c r="R1886">
        <v>44.78</v>
      </c>
      <c r="S1886">
        <v>161.80000000000001</v>
      </c>
      <c r="T1886">
        <v>-13.79</v>
      </c>
      <c r="U1886" s="6">
        <f>Table1[[#This Row],[Profit]]/Table1[[#This Row],[Sales]]</f>
        <v>-8.5228677379480824E-2</v>
      </c>
      <c r="V1886" t="s">
        <v>15411</v>
      </c>
      <c r="W1886" t="s">
        <v>15413</v>
      </c>
    </row>
    <row r="1887" spans="1:23" x14ac:dyDescent="0.25">
      <c r="A1887" t="s">
        <v>1905</v>
      </c>
      <c r="B1887" s="1">
        <v>45142</v>
      </c>
      <c r="C1887" s="1" t="str">
        <f>TEXT(Table1[[#This Row],[Order Date]],"YYYY")</f>
        <v>2023</v>
      </c>
      <c r="D1887" s="1" t="str">
        <f>TEXT(Table1[[#This Row],[Order Date]],"MMM")</f>
        <v>Aug</v>
      </c>
      <c r="E1887" t="s">
        <v>6885</v>
      </c>
      <c r="F1887" t="s">
        <v>9863</v>
      </c>
      <c r="G1887" t="s">
        <v>9865</v>
      </c>
      <c r="H1887" t="s">
        <v>9871</v>
      </c>
      <c r="I1887" t="s">
        <v>10052</v>
      </c>
      <c r="J1887" t="s">
        <v>10126</v>
      </c>
      <c r="K1887" t="s">
        <v>11925</v>
      </c>
      <c r="L1887" t="s">
        <v>14444</v>
      </c>
      <c r="M1887" t="s">
        <v>14447</v>
      </c>
      <c r="N1887" t="s">
        <v>14486</v>
      </c>
      <c r="O1887">
        <v>4</v>
      </c>
      <c r="P1887">
        <v>550.72</v>
      </c>
      <c r="Q1887" s="3">
        <v>0.21</v>
      </c>
      <c r="R1887">
        <v>33.26</v>
      </c>
      <c r="S1887">
        <v>1740.28</v>
      </c>
      <c r="T1887">
        <v>-133.75</v>
      </c>
      <c r="U1887" s="6">
        <f>Table1[[#This Row],[Profit]]/Table1[[#This Row],[Sales]]</f>
        <v>-7.6855448548509439E-2</v>
      </c>
      <c r="V1887" t="s">
        <v>15409</v>
      </c>
      <c r="W1887" t="s">
        <v>15412</v>
      </c>
    </row>
    <row r="1888" spans="1:23" x14ac:dyDescent="0.25">
      <c r="A1888" t="s">
        <v>1906</v>
      </c>
      <c r="B1888" s="1">
        <v>45309</v>
      </c>
      <c r="C1888" s="1" t="str">
        <f>TEXT(Table1[[#This Row],[Order Date]],"YYYY")</f>
        <v>2024</v>
      </c>
      <c r="D1888" s="1" t="str">
        <f>TEXT(Table1[[#This Row],[Order Date]],"MMM")</f>
        <v>Jan</v>
      </c>
      <c r="E1888" t="s">
        <v>6886</v>
      </c>
      <c r="F1888" t="s">
        <v>9863</v>
      </c>
      <c r="G1888" t="s">
        <v>9866</v>
      </c>
      <c r="H1888" t="s">
        <v>9868</v>
      </c>
      <c r="I1888" t="s">
        <v>10087</v>
      </c>
      <c r="J1888" t="s">
        <v>10125</v>
      </c>
      <c r="K1888" t="s">
        <v>11926</v>
      </c>
      <c r="L1888" t="s">
        <v>14444</v>
      </c>
      <c r="M1888" t="s">
        <v>14447</v>
      </c>
      <c r="N1888" t="s">
        <v>15064</v>
      </c>
      <c r="O1888">
        <v>10</v>
      </c>
      <c r="P1888">
        <v>112.57</v>
      </c>
      <c r="Q1888" s="3">
        <v>0.25</v>
      </c>
      <c r="R1888">
        <v>45.61</v>
      </c>
      <c r="S1888">
        <v>844.27</v>
      </c>
      <c r="T1888">
        <v>183.47</v>
      </c>
      <c r="U1888" s="6">
        <f>Table1[[#This Row],[Profit]]/Table1[[#This Row],[Sales]]</f>
        <v>0.21731199734682033</v>
      </c>
      <c r="V1888" t="s">
        <v>15410</v>
      </c>
      <c r="W1888" t="s">
        <v>15413</v>
      </c>
    </row>
    <row r="1889" spans="1:23" x14ac:dyDescent="0.25">
      <c r="A1889" t="s">
        <v>1907</v>
      </c>
      <c r="B1889" s="1">
        <v>45517</v>
      </c>
      <c r="C1889" s="1" t="str">
        <f>TEXT(Table1[[#This Row],[Order Date]],"YYYY")</f>
        <v>2024</v>
      </c>
      <c r="D1889" s="1" t="str">
        <f>TEXT(Table1[[#This Row],[Order Date]],"MMM")</f>
        <v>Aug</v>
      </c>
      <c r="E1889" t="s">
        <v>6887</v>
      </c>
      <c r="F1889" t="s">
        <v>9862</v>
      </c>
      <c r="G1889" t="s">
        <v>9866</v>
      </c>
      <c r="H1889" t="s">
        <v>9869</v>
      </c>
      <c r="I1889" t="s">
        <v>9911</v>
      </c>
      <c r="J1889" t="s">
        <v>10158</v>
      </c>
      <c r="K1889" t="s">
        <v>11927</v>
      </c>
      <c r="L1889" t="s">
        <v>14446</v>
      </c>
      <c r="M1889" t="s">
        <v>14455</v>
      </c>
      <c r="N1889" t="s">
        <v>15281</v>
      </c>
      <c r="O1889">
        <v>3</v>
      </c>
      <c r="P1889">
        <v>238</v>
      </c>
      <c r="Q1889" s="3">
        <v>0.15</v>
      </c>
      <c r="R1889">
        <v>48.14</v>
      </c>
      <c r="S1889">
        <v>606.9</v>
      </c>
      <c r="T1889">
        <v>140.04</v>
      </c>
      <c r="U1889" s="6">
        <f>Table1[[#This Row],[Profit]]/Table1[[#This Row],[Sales]]</f>
        <v>0.23074641621354425</v>
      </c>
      <c r="V1889" t="s">
        <v>15409</v>
      </c>
      <c r="W1889" t="s">
        <v>14886</v>
      </c>
    </row>
    <row r="1890" spans="1:23" x14ac:dyDescent="0.25">
      <c r="A1890" t="s">
        <v>1908</v>
      </c>
      <c r="B1890" s="1">
        <v>45139</v>
      </c>
      <c r="C1890" s="1" t="str">
        <f>TEXT(Table1[[#This Row],[Order Date]],"YYYY")</f>
        <v>2023</v>
      </c>
      <c r="D1890" s="1" t="str">
        <f>TEXT(Table1[[#This Row],[Order Date]],"MMM")</f>
        <v>Aug</v>
      </c>
      <c r="E1890" t="s">
        <v>6888</v>
      </c>
      <c r="F1890" t="s">
        <v>9862</v>
      </c>
      <c r="G1890" t="s">
        <v>9866</v>
      </c>
      <c r="H1890" t="s">
        <v>9869</v>
      </c>
      <c r="I1890" t="s">
        <v>10054</v>
      </c>
      <c r="J1890" t="s">
        <v>10142</v>
      </c>
      <c r="K1890" t="s">
        <v>11928</v>
      </c>
      <c r="L1890" t="s">
        <v>14444</v>
      </c>
      <c r="M1890" t="s">
        <v>14447</v>
      </c>
      <c r="N1890" t="s">
        <v>15193</v>
      </c>
      <c r="O1890">
        <v>7</v>
      </c>
      <c r="P1890">
        <v>84.64</v>
      </c>
      <c r="Q1890" s="3">
        <v>0.18</v>
      </c>
      <c r="R1890">
        <v>38.979999999999997</v>
      </c>
      <c r="S1890">
        <v>485.83</v>
      </c>
      <c r="T1890">
        <v>9.08</v>
      </c>
      <c r="U1890" s="6">
        <f>Table1[[#This Row],[Profit]]/Table1[[#This Row],[Sales]]</f>
        <v>1.8689665109194575E-2</v>
      </c>
      <c r="V1890" t="s">
        <v>15409</v>
      </c>
      <c r="W1890" t="s">
        <v>14886</v>
      </c>
    </row>
    <row r="1891" spans="1:23" x14ac:dyDescent="0.25">
      <c r="A1891" t="s">
        <v>1909</v>
      </c>
      <c r="B1891" s="1">
        <v>45901</v>
      </c>
      <c r="C1891" s="1" t="str">
        <f>TEXT(Table1[[#This Row],[Order Date]],"YYYY")</f>
        <v>2025</v>
      </c>
      <c r="D1891" s="1" t="str">
        <f>TEXT(Table1[[#This Row],[Order Date]],"MMM")</f>
        <v>Sep</v>
      </c>
      <c r="E1891" t="s">
        <v>6889</v>
      </c>
      <c r="F1891" t="s">
        <v>9863</v>
      </c>
      <c r="G1891" t="s">
        <v>9866</v>
      </c>
      <c r="H1891" t="s">
        <v>9868</v>
      </c>
      <c r="I1891" t="s">
        <v>9978</v>
      </c>
      <c r="J1891" t="s">
        <v>10161</v>
      </c>
      <c r="K1891" t="s">
        <v>11929</v>
      </c>
      <c r="L1891" t="s">
        <v>14444</v>
      </c>
      <c r="M1891" t="s">
        <v>14454</v>
      </c>
      <c r="N1891" t="s">
        <v>14633</v>
      </c>
      <c r="O1891">
        <v>3</v>
      </c>
      <c r="P1891">
        <v>490.54</v>
      </c>
      <c r="Q1891" s="3">
        <v>0.24</v>
      </c>
      <c r="R1891">
        <v>25.43</v>
      </c>
      <c r="S1891">
        <v>1118.43</v>
      </c>
      <c r="T1891">
        <v>100.82</v>
      </c>
      <c r="U1891" s="6">
        <f>Table1[[#This Row],[Profit]]/Table1[[#This Row],[Sales]]</f>
        <v>9.01442200227104E-2</v>
      </c>
      <c r="V1891" t="s">
        <v>15410</v>
      </c>
      <c r="W1891" t="s">
        <v>15412</v>
      </c>
    </row>
    <row r="1892" spans="1:23" x14ac:dyDescent="0.25">
      <c r="A1892" t="s">
        <v>1910</v>
      </c>
      <c r="B1892" s="1">
        <v>44971</v>
      </c>
      <c r="C1892" s="1" t="str">
        <f>TEXT(Table1[[#This Row],[Order Date]],"YYYY")</f>
        <v>2023</v>
      </c>
      <c r="D1892" s="1" t="str">
        <f>TEXT(Table1[[#This Row],[Order Date]],"MMM")</f>
        <v>Feb</v>
      </c>
      <c r="E1892" t="s">
        <v>6890</v>
      </c>
      <c r="F1892" t="s">
        <v>9861</v>
      </c>
      <c r="G1892" t="s">
        <v>9866</v>
      </c>
      <c r="H1892" t="s">
        <v>9868</v>
      </c>
      <c r="I1892" t="s">
        <v>9986</v>
      </c>
      <c r="J1892" t="s">
        <v>10148</v>
      </c>
      <c r="K1892" t="s">
        <v>11930</v>
      </c>
      <c r="L1892" t="s">
        <v>14444</v>
      </c>
      <c r="M1892" t="s">
        <v>14448</v>
      </c>
      <c r="N1892" t="s">
        <v>15190</v>
      </c>
      <c r="O1892">
        <v>3</v>
      </c>
      <c r="P1892">
        <v>427.4</v>
      </c>
      <c r="Q1892" s="3">
        <v>0.11</v>
      </c>
      <c r="R1892">
        <v>21.68</v>
      </c>
      <c r="S1892">
        <v>1141.1600000000001</v>
      </c>
      <c r="T1892">
        <v>83.41</v>
      </c>
      <c r="U1892" s="6">
        <f>Table1[[#This Row],[Profit]]/Table1[[#This Row],[Sales]]</f>
        <v>7.3092292053699742E-2</v>
      </c>
      <c r="V1892" t="s">
        <v>15411</v>
      </c>
      <c r="W1892" t="s">
        <v>15414</v>
      </c>
    </row>
    <row r="1893" spans="1:23" x14ac:dyDescent="0.25">
      <c r="A1893" t="s">
        <v>1911</v>
      </c>
      <c r="B1893" s="1">
        <v>45061</v>
      </c>
      <c r="C1893" s="1" t="str">
        <f>TEXT(Table1[[#This Row],[Order Date]],"YYYY")</f>
        <v>2023</v>
      </c>
      <c r="D1893" s="1" t="str">
        <f>TEXT(Table1[[#This Row],[Order Date]],"MMM")</f>
        <v>May</v>
      </c>
      <c r="E1893" t="s">
        <v>6891</v>
      </c>
      <c r="F1893" t="s">
        <v>9861</v>
      </c>
      <c r="G1893" t="s">
        <v>9866</v>
      </c>
      <c r="H1893" t="s">
        <v>9871</v>
      </c>
      <c r="I1893" t="s">
        <v>9928</v>
      </c>
      <c r="J1893" t="s">
        <v>10144</v>
      </c>
      <c r="K1893" t="s">
        <v>11931</v>
      </c>
      <c r="L1893" t="s">
        <v>14444</v>
      </c>
      <c r="M1893" t="s">
        <v>14448</v>
      </c>
      <c r="N1893" t="s">
        <v>14904</v>
      </c>
      <c r="O1893">
        <v>5</v>
      </c>
      <c r="P1893">
        <v>302.48</v>
      </c>
      <c r="Q1893" s="3">
        <v>0.18</v>
      </c>
      <c r="R1893">
        <v>44.3</v>
      </c>
      <c r="S1893">
        <v>1240.17</v>
      </c>
      <c r="T1893">
        <v>159.33000000000001</v>
      </c>
      <c r="U1893" s="6">
        <f>Table1[[#This Row],[Profit]]/Table1[[#This Row],[Sales]]</f>
        <v>0.12847432206874865</v>
      </c>
      <c r="V1893" t="s">
        <v>15409</v>
      </c>
      <c r="W1893" t="s">
        <v>14886</v>
      </c>
    </row>
    <row r="1894" spans="1:23" x14ac:dyDescent="0.25">
      <c r="A1894" t="s">
        <v>1912</v>
      </c>
      <c r="B1894" s="1">
        <v>45786</v>
      </c>
      <c r="C1894" s="1" t="str">
        <f>TEXT(Table1[[#This Row],[Order Date]],"YYYY")</f>
        <v>2025</v>
      </c>
      <c r="D1894" s="1" t="str">
        <f>TEXT(Table1[[#This Row],[Order Date]],"MMM")</f>
        <v>May</v>
      </c>
      <c r="E1894" t="s">
        <v>6892</v>
      </c>
      <c r="F1894" t="s">
        <v>9861</v>
      </c>
      <c r="G1894" t="s">
        <v>9864</v>
      </c>
      <c r="H1894" t="s">
        <v>9870</v>
      </c>
      <c r="I1894" t="s">
        <v>10030</v>
      </c>
      <c r="J1894" t="s">
        <v>10130</v>
      </c>
      <c r="K1894" t="s">
        <v>11932</v>
      </c>
      <c r="L1894" t="s">
        <v>14444</v>
      </c>
      <c r="M1894" t="s">
        <v>14454</v>
      </c>
      <c r="N1894" t="s">
        <v>15167</v>
      </c>
      <c r="O1894">
        <v>4</v>
      </c>
      <c r="P1894">
        <v>261.56</v>
      </c>
      <c r="Q1894" s="3">
        <v>0.08</v>
      </c>
      <c r="R1894">
        <v>43.81</v>
      </c>
      <c r="S1894">
        <v>962.54</v>
      </c>
      <c r="T1894">
        <v>236.49</v>
      </c>
      <c r="U1894" s="6">
        <f>Table1[[#This Row],[Profit]]/Table1[[#This Row],[Sales]]</f>
        <v>0.24569368545722778</v>
      </c>
      <c r="V1894" t="s">
        <v>15409</v>
      </c>
      <c r="W1894" t="s">
        <v>15414</v>
      </c>
    </row>
    <row r="1895" spans="1:23" x14ac:dyDescent="0.25">
      <c r="A1895" t="s">
        <v>1913</v>
      </c>
      <c r="B1895" s="1">
        <v>45080</v>
      </c>
      <c r="C1895" s="1" t="str">
        <f>TEXT(Table1[[#This Row],[Order Date]],"YYYY")</f>
        <v>2023</v>
      </c>
      <c r="D1895" s="1" t="str">
        <f>TEXT(Table1[[#This Row],[Order Date]],"MMM")</f>
        <v>Jun</v>
      </c>
      <c r="E1895" t="s">
        <v>6893</v>
      </c>
      <c r="F1895" t="s">
        <v>9862</v>
      </c>
      <c r="G1895" t="s">
        <v>9865</v>
      </c>
      <c r="H1895" t="s">
        <v>9871</v>
      </c>
      <c r="I1895" t="s">
        <v>10066</v>
      </c>
      <c r="J1895" t="s">
        <v>10135</v>
      </c>
      <c r="K1895" t="s">
        <v>11933</v>
      </c>
      <c r="L1895" t="s">
        <v>14445</v>
      </c>
      <c r="M1895" t="s">
        <v>14451</v>
      </c>
      <c r="N1895" t="s">
        <v>15295</v>
      </c>
      <c r="O1895">
        <v>10</v>
      </c>
      <c r="P1895">
        <v>680.02</v>
      </c>
      <c r="Q1895" s="3">
        <v>0.1</v>
      </c>
      <c r="R1895">
        <v>45.19</v>
      </c>
      <c r="S1895">
        <v>6120.18</v>
      </c>
      <c r="T1895">
        <v>408.38</v>
      </c>
      <c r="U1895" s="6">
        <f>Table1[[#This Row],[Profit]]/Table1[[#This Row],[Sales]]</f>
        <v>6.6726795617122373E-2</v>
      </c>
      <c r="V1895" t="s">
        <v>15409</v>
      </c>
      <c r="W1895" t="s">
        <v>15414</v>
      </c>
    </row>
    <row r="1896" spans="1:23" x14ac:dyDescent="0.25">
      <c r="A1896" t="s">
        <v>1914</v>
      </c>
      <c r="B1896" s="1">
        <v>45335</v>
      </c>
      <c r="C1896" s="1" t="str">
        <f>TEXT(Table1[[#This Row],[Order Date]],"YYYY")</f>
        <v>2024</v>
      </c>
      <c r="D1896" s="1" t="str">
        <f>TEXT(Table1[[#This Row],[Order Date]],"MMM")</f>
        <v>Feb</v>
      </c>
      <c r="E1896" t="s">
        <v>6894</v>
      </c>
      <c r="F1896" t="s">
        <v>9861</v>
      </c>
      <c r="G1896" t="s">
        <v>9866</v>
      </c>
      <c r="H1896" t="s">
        <v>9867</v>
      </c>
      <c r="I1896" t="s">
        <v>10008</v>
      </c>
      <c r="J1896" t="s">
        <v>10139</v>
      </c>
      <c r="K1896" t="s">
        <v>11934</v>
      </c>
      <c r="L1896" t="s">
        <v>14444</v>
      </c>
      <c r="M1896" t="s">
        <v>14447</v>
      </c>
      <c r="N1896" t="s">
        <v>14557</v>
      </c>
      <c r="O1896">
        <v>8</v>
      </c>
      <c r="P1896">
        <v>53.26</v>
      </c>
      <c r="Q1896" s="3">
        <v>0.05</v>
      </c>
      <c r="R1896">
        <v>27.28</v>
      </c>
      <c r="S1896">
        <v>404.78</v>
      </c>
      <c r="T1896">
        <v>54.15</v>
      </c>
      <c r="U1896" s="6">
        <f>Table1[[#This Row],[Profit]]/Table1[[#This Row],[Sales]]</f>
        <v>0.13377637235041256</v>
      </c>
      <c r="V1896" t="s">
        <v>15411</v>
      </c>
      <c r="W1896" t="s">
        <v>15412</v>
      </c>
    </row>
    <row r="1897" spans="1:23" x14ac:dyDescent="0.25">
      <c r="A1897" t="s">
        <v>1915</v>
      </c>
      <c r="B1897" s="1">
        <v>45543</v>
      </c>
      <c r="C1897" s="1" t="str">
        <f>TEXT(Table1[[#This Row],[Order Date]],"YYYY")</f>
        <v>2024</v>
      </c>
      <c r="D1897" s="1" t="str">
        <f>TEXT(Table1[[#This Row],[Order Date]],"MMM")</f>
        <v>Sep</v>
      </c>
      <c r="E1897" t="s">
        <v>6895</v>
      </c>
      <c r="F1897" t="s">
        <v>9863</v>
      </c>
      <c r="G1897" t="s">
        <v>9866</v>
      </c>
      <c r="H1897" t="s">
        <v>9870</v>
      </c>
      <c r="I1897" t="s">
        <v>9920</v>
      </c>
      <c r="J1897" t="s">
        <v>10145</v>
      </c>
      <c r="K1897" t="s">
        <v>11935</v>
      </c>
      <c r="L1897" t="s">
        <v>14444</v>
      </c>
      <c r="M1897" t="s">
        <v>14447</v>
      </c>
      <c r="N1897" t="s">
        <v>15037</v>
      </c>
      <c r="O1897">
        <v>7</v>
      </c>
      <c r="P1897">
        <v>312.87</v>
      </c>
      <c r="Q1897" s="3">
        <v>0.28999999999999998</v>
      </c>
      <c r="R1897">
        <v>13.35</v>
      </c>
      <c r="S1897">
        <v>1554.96</v>
      </c>
      <c r="T1897">
        <v>322.81</v>
      </c>
      <c r="U1897" s="6">
        <f>Table1[[#This Row],[Profit]]/Table1[[#This Row],[Sales]]</f>
        <v>0.20760019550342132</v>
      </c>
      <c r="V1897" t="s">
        <v>15146</v>
      </c>
      <c r="W1897" t="s">
        <v>15412</v>
      </c>
    </row>
    <row r="1898" spans="1:23" x14ac:dyDescent="0.25">
      <c r="A1898" t="s">
        <v>1916</v>
      </c>
      <c r="B1898" s="1">
        <v>45349</v>
      </c>
      <c r="C1898" s="1" t="str">
        <f>TEXT(Table1[[#This Row],[Order Date]],"YYYY")</f>
        <v>2024</v>
      </c>
      <c r="D1898" s="1" t="str">
        <f>TEXT(Table1[[#This Row],[Order Date]],"MMM")</f>
        <v>Feb</v>
      </c>
      <c r="E1898" t="s">
        <v>6896</v>
      </c>
      <c r="F1898" t="s">
        <v>9861</v>
      </c>
      <c r="G1898" t="s">
        <v>9866</v>
      </c>
      <c r="H1898" t="s">
        <v>9871</v>
      </c>
      <c r="I1898" t="s">
        <v>9876</v>
      </c>
      <c r="J1898" t="s">
        <v>10158</v>
      </c>
      <c r="K1898" t="s">
        <v>11936</v>
      </c>
      <c r="L1898" t="s">
        <v>14446</v>
      </c>
      <c r="M1898" t="s">
        <v>14453</v>
      </c>
      <c r="N1898" t="s">
        <v>14466</v>
      </c>
      <c r="O1898">
        <v>5</v>
      </c>
      <c r="P1898">
        <v>431.44</v>
      </c>
      <c r="Q1898" s="3">
        <v>0.02</v>
      </c>
      <c r="R1898">
        <v>42.48</v>
      </c>
      <c r="S1898">
        <v>2114.06</v>
      </c>
      <c r="T1898">
        <v>-105.27</v>
      </c>
      <c r="U1898" s="6">
        <f>Table1[[#This Row],[Profit]]/Table1[[#This Row],[Sales]]</f>
        <v>-4.9795180836873128E-2</v>
      </c>
      <c r="V1898" t="s">
        <v>15146</v>
      </c>
      <c r="W1898" t="s">
        <v>15413</v>
      </c>
    </row>
    <row r="1899" spans="1:23" x14ac:dyDescent="0.25">
      <c r="A1899" t="s">
        <v>1917</v>
      </c>
      <c r="B1899" s="1">
        <v>45698</v>
      </c>
      <c r="C1899" s="1" t="str">
        <f>TEXT(Table1[[#This Row],[Order Date]],"YYYY")</f>
        <v>2025</v>
      </c>
      <c r="D1899" s="1" t="str">
        <f>TEXT(Table1[[#This Row],[Order Date]],"MMM")</f>
        <v>Feb</v>
      </c>
      <c r="E1899" t="s">
        <v>6897</v>
      </c>
      <c r="F1899" t="s">
        <v>9863</v>
      </c>
      <c r="G1899" t="s">
        <v>9866</v>
      </c>
      <c r="H1899" t="s">
        <v>9867</v>
      </c>
      <c r="I1899" t="s">
        <v>10057</v>
      </c>
      <c r="J1899" t="s">
        <v>10118</v>
      </c>
      <c r="K1899" t="s">
        <v>11937</v>
      </c>
      <c r="L1899" t="s">
        <v>14446</v>
      </c>
      <c r="M1899" t="s">
        <v>14455</v>
      </c>
      <c r="N1899" t="s">
        <v>14922</v>
      </c>
      <c r="O1899">
        <v>9</v>
      </c>
      <c r="P1899">
        <v>464.02</v>
      </c>
      <c r="Q1899" s="3">
        <v>0.12</v>
      </c>
      <c r="R1899">
        <v>10.3</v>
      </c>
      <c r="S1899">
        <v>3675.04</v>
      </c>
      <c r="T1899">
        <v>535.92999999999995</v>
      </c>
      <c r="U1899" s="6">
        <f>Table1[[#This Row],[Profit]]/Table1[[#This Row],[Sales]]</f>
        <v>0.14582970525490876</v>
      </c>
      <c r="V1899" t="s">
        <v>15146</v>
      </c>
      <c r="W1899" t="s">
        <v>15414</v>
      </c>
    </row>
    <row r="1900" spans="1:23" x14ac:dyDescent="0.25">
      <c r="A1900" t="s">
        <v>1918</v>
      </c>
      <c r="B1900" s="1">
        <v>45117</v>
      </c>
      <c r="C1900" s="1" t="str">
        <f>TEXT(Table1[[#This Row],[Order Date]],"YYYY")</f>
        <v>2023</v>
      </c>
      <c r="D1900" s="1" t="str">
        <f>TEXT(Table1[[#This Row],[Order Date]],"MMM")</f>
        <v>Jul</v>
      </c>
      <c r="E1900" t="s">
        <v>6898</v>
      </c>
      <c r="F1900" t="s">
        <v>9861</v>
      </c>
      <c r="G1900" t="s">
        <v>9866</v>
      </c>
      <c r="H1900" t="s">
        <v>9868</v>
      </c>
      <c r="I1900" t="s">
        <v>9985</v>
      </c>
      <c r="J1900" t="s">
        <v>10120</v>
      </c>
      <c r="K1900" t="s">
        <v>11938</v>
      </c>
      <c r="L1900" t="s">
        <v>14444</v>
      </c>
      <c r="M1900" t="s">
        <v>14447</v>
      </c>
      <c r="N1900" t="s">
        <v>15066</v>
      </c>
      <c r="O1900">
        <v>6</v>
      </c>
      <c r="P1900">
        <v>489.25</v>
      </c>
      <c r="Q1900" s="3">
        <v>0.28999999999999998</v>
      </c>
      <c r="R1900">
        <v>37.85</v>
      </c>
      <c r="S1900">
        <v>2084.1999999999998</v>
      </c>
      <c r="T1900">
        <v>136.68</v>
      </c>
      <c r="U1900" s="6">
        <f>Table1[[#This Row],[Profit]]/Table1[[#This Row],[Sales]]</f>
        <v>6.5579119086460039E-2</v>
      </c>
      <c r="V1900" t="s">
        <v>15410</v>
      </c>
      <c r="W1900" t="s">
        <v>15414</v>
      </c>
    </row>
    <row r="1901" spans="1:23" x14ac:dyDescent="0.25">
      <c r="A1901" t="s">
        <v>1919</v>
      </c>
      <c r="B1901" s="1">
        <v>45220</v>
      </c>
      <c r="C1901" s="1" t="str">
        <f>TEXT(Table1[[#This Row],[Order Date]],"YYYY")</f>
        <v>2023</v>
      </c>
      <c r="D1901" s="1" t="str">
        <f>TEXT(Table1[[#This Row],[Order Date]],"MMM")</f>
        <v>Oct</v>
      </c>
      <c r="E1901" t="s">
        <v>6899</v>
      </c>
      <c r="F1901" t="s">
        <v>9863</v>
      </c>
      <c r="G1901" t="s">
        <v>9865</v>
      </c>
      <c r="H1901" t="s">
        <v>9869</v>
      </c>
      <c r="I1901" t="s">
        <v>9882</v>
      </c>
      <c r="J1901" t="s">
        <v>10143</v>
      </c>
      <c r="K1901" t="s">
        <v>11939</v>
      </c>
      <c r="L1901" t="s">
        <v>14446</v>
      </c>
      <c r="M1901" t="s">
        <v>14455</v>
      </c>
      <c r="N1901" t="s">
        <v>14505</v>
      </c>
      <c r="O1901">
        <v>2</v>
      </c>
      <c r="P1901">
        <v>427.6</v>
      </c>
      <c r="Q1901" s="3">
        <v>0.15</v>
      </c>
      <c r="R1901">
        <v>48.27</v>
      </c>
      <c r="S1901">
        <v>726.92</v>
      </c>
      <c r="T1901">
        <v>-44.06</v>
      </c>
      <c r="U1901" s="6">
        <f>Table1[[#This Row],[Profit]]/Table1[[#This Row],[Sales]]</f>
        <v>-6.0611896769933421E-2</v>
      </c>
      <c r="V1901" t="s">
        <v>15411</v>
      </c>
      <c r="W1901" t="s">
        <v>15414</v>
      </c>
    </row>
    <row r="1902" spans="1:23" x14ac:dyDescent="0.25">
      <c r="A1902" t="s">
        <v>1920</v>
      </c>
      <c r="B1902" s="1">
        <v>45534</v>
      </c>
      <c r="C1902" s="1" t="str">
        <f>TEXT(Table1[[#This Row],[Order Date]],"YYYY")</f>
        <v>2024</v>
      </c>
      <c r="D1902" s="1" t="str">
        <f>TEXT(Table1[[#This Row],[Order Date]],"MMM")</f>
        <v>Aug</v>
      </c>
      <c r="E1902" t="s">
        <v>6900</v>
      </c>
      <c r="F1902" t="s">
        <v>9861</v>
      </c>
      <c r="G1902" t="s">
        <v>9864</v>
      </c>
      <c r="H1902" t="s">
        <v>9871</v>
      </c>
      <c r="I1902" t="s">
        <v>9883</v>
      </c>
      <c r="J1902" t="s">
        <v>10163</v>
      </c>
      <c r="K1902" t="s">
        <v>11940</v>
      </c>
      <c r="L1902" t="s">
        <v>14444</v>
      </c>
      <c r="M1902" t="s">
        <v>14448</v>
      </c>
      <c r="N1902" t="s">
        <v>14583</v>
      </c>
      <c r="O1902">
        <v>7</v>
      </c>
      <c r="P1902">
        <v>615.44000000000005</v>
      </c>
      <c r="Q1902" s="3">
        <v>0.14000000000000001</v>
      </c>
      <c r="R1902">
        <v>25.38</v>
      </c>
      <c r="S1902">
        <v>3704.95</v>
      </c>
      <c r="T1902">
        <v>865.37</v>
      </c>
      <c r="U1902" s="6">
        <f>Table1[[#This Row],[Profit]]/Table1[[#This Row],[Sales]]</f>
        <v>0.23357130325645423</v>
      </c>
      <c r="V1902" t="s">
        <v>15409</v>
      </c>
      <c r="W1902" t="s">
        <v>15413</v>
      </c>
    </row>
    <row r="1903" spans="1:23" x14ac:dyDescent="0.25">
      <c r="A1903" t="s">
        <v>1921</v>
      </c>
      <c r="B1903" s="1">
        <v>45360</v>
      </c>
      <c r="C1903" s="1" t="str">
        <f>TEXT(Table1[[#This Row],[Order Date]],"YYYY")</f>
        <v>2024</v>
      </c>
      <c r="D1903" s="1" t="str">
        <f>TEXT(Table1[[#This Row],[Order Date]],"MMM")</f>
        <v>Mar</v>
      </c>
      <c r="E1903" t="s">
        <v>6901</v>
      </c>
      <c r="F1903" t="s">
        <v>9862</v>
      </c>
      <c r="G1903" t="s">
        <v>9864</v>
      </c>
      <c r="H1903" t="s">
        <v>9871</v>
      </c>
      <c r="I1903" t="s">
        <v>10004</v>
      </c>
      <c r="J1903" t="s">
        <v>10132</v>
      </c>
      <c r="K1903" t="s">
        <v>11941</v>
      </c>
      <c r="L1903" t="s">
        <v>14444</v>
      </c>
      <c r="M1903" t="s">
        <v>14448</v>
      </c>
      <c r="N1903" t="s">
        <v>14671</v>
      </c>
      <c r="O1903">
        <v>1</v>
      </c>
      <c r="P1903">
        <v>302.76</v>
      </c>
      <c r="Q1903" s="3">
        <v>0.18</v>
      </c>
      <c r="R1903">
        <v>18.46</v>
      </c>
      <c r="S1903">
        <v>248.26</v>
      </c>
      <c r="T1903">
        <v>3.13</v>
      </c>
      <c r="U1903" s="6">
        <f>Table1[[#This Row],[Profit]]/Table1[[#This Row],[Sales]]</f>
        <v>1.2607749939579473E-2</v>
      </c>
      <c r="V1903" t="s">
        <v>15409</v>
      </c>
      <c r="W1903" t="s">
        <v>14886</v>
      </c>
    </row>
    <row r="1904" spans="1:23" x14ac:dyDescent="0.25">
      <c r="A1904" t="s">
        <v>1922</v>
      </c>
      <c r="B1904" s="1">
        <v>45916</v>
      </c>
      <c r="C1904" s="1" t="str">
        <f>TEXT(Table1[[#This Row],[Order Date]],"YYYY")</f>
        <v>2025</v>
      </c>
      <c r="D1904" s="1" t="str">
        <f>TEXT(Table1[[#This Row],[Order Date]],"MMM")</f>
        <v>Sep</v>
      </c>
      <c r="E1904" t="s">
        <v>6902</v>
      </c>
      <c r="F1904" t="s">
        <v>9862</v>
      </c>
      <c r="G1904" t="s">
        <v>9866</v>
      </c>
      <c r="H1904" t="s">
        <v>9869</v>
      </c>
      <c r="I1904" t="s">
        <v>9886</v>
      </c>
      <c r="J1904" t="s">
        <v>10129</v>
      </c>
      <c r="K1904" t="s">
        <v>11942</v>
      </c>
      <c r="L1904" t="s">
        <v>14444</v>
      </c>
      <c r="M1904" t="s">
        <v>14448</v>
      </c>
      <c r="N1904" t="s">
        <v>15056</v>
      </c>
      <c r="O1904">
        <v>9</v>
      </c>
      <c r="P1904">
        <v>759.72</v>
      </c>
      <c r="Q1904" s="3">
        <v>0.23</v>
      </c>
      <c r="R1904">
        <v>38.19</v>
      </c>
      <c r="S1904">
        <v>5264.86</v>
      </c>
      <c r="T1904">
        <v>1525.9</v>
      </c>
      <c r="U1904" s="6">
        <f>Table1[[#This Row],[Profit]]/Table1[[#This Row],[Sales]]</f>
        <v>0.28982726986092699</v>
      </c>
      <c r="V1904" t="s">
        <v>15146</v>
      </c>
      <c r="W1904" t="s">
        <v>14886</v>
      </c>
    </row>
    <row r="1905" spans="1:23" x14ac:dyDescent="0.25">
      <c r="A1905" t="s">
        <v>1923</v>
      </c>
      <c r="B1905" s="1">
        <v>45213</v>
      </c>
      <c r="C1905" s="1" t="str">
        <f>TEXT(Table1[[#This Row],[Order Date]],"YYYY")</f>
        <v>2023</v>
      </c>
      <c r="D1905" s="1" t="str">
        <f>TEXT(Table1[[#This Row],[Order Date]],"MMM")</f>
        <v>Oct</v>
      </c>
      <c r="E1905" t="s">
        <v>6903</v>
      </c>
      <c r="F1905" t="s">
        <v>9861</v>
      </c>
      <c r="G1905" t="s">
        <v>9866</v>
      </c>
      <c r="H1905" t="s">
        <v>9871</v>
      </c>
      <c r="I1905" t="s">
        <v>9874</v>
      </c>
      <c r="J1905" t="s">
        <v>10163</v>
      </c>
      <c r="K1905" t="s">
        <v>11943</v>
      </c>
      <c r="L1905" t="s">
        <v>14445</v>
      </c>
      <c r="M1905" t="s">
        <v>14451</v>
      </c>
      <c r="N1905" t="s">
        <v>14896</v>
      </c>
      <c r="O1905">
        <v>9</v>
      </c>
      <c r="P1905">
        <v>42.2</v>
      </c>
      <c r="Q1905" s="3">
        <v>0.11</v>
      </c>
      <c r="R1905">
        <v>38.409999999999997</v>
      </c>
      <c r="S1905">
        <v>338.02</v>
      </c>
      <c r="T1905">
        <v>41.98</v>
      </c>
      <c r="U1905" s="6">
        <f>Table1[[#This Row],[Profit]]/Table1[[#This Row],[Sales]]</f>
        <v>0.1241938346843382</v>
      </c>
      <c r="V1905" t="s">
        <v>15146</v>
      </c>
      <c r="W1905" t="s">
        <v>15414</v>
      </c>
    </row>
    <row r="1906" spans="1:23" x14ac:dyDescent="0.25">
      <c r="A1906" t="s">
        <v>1924</v>
      </c>
      <c r="B1906" s="1">
        <v>45412</v>
      </c>
      <c r="C1906" s="1" t="str">
        <f>TEXT(Table1[[#This Row],[Order Date]],"YYYY")</f>
        <v>2024</v>
      </c>
      <c r="D1906" s="1" t="str">
        <f>TEXT(Table1[[#This Row],[Order Date]],"MMM")</f>
        <v>Apr</v>
      </c>
      <c r="E1906" t="s">
        <v>6904</v>
      </c>
      <c r="F1906" t="s">
        <v>9862</v>
      </c>
      <c r="G1906" t="s">
        <v>9865</v>
      </c>
      <c r="H1906" t="s">
        <v>9867</v>
      </c>
      <c r="I1906" t="s">
        <v>9980</v>
      </c>
      <c r="J1906" t="s">
        <v>10138</v>
      </c>
      <c r="K1906" t="s">
        <v>11944</v>
      </c>
      <c r="L1906" t="s">
        <v>14445</v>
      </c>
      <c r="M1906" t="s">
        <v>14452</v>
      </c>
      <c r="N1906" t="s">
        <v>14616</v>
      </c>
      <c r="O1906">
        <v>8</v>
      </c>
      <c r="P1906">
        <v>481.36</v>
      </c>
      <c r="Q1906" s="3">
        <v>0.22</v>
      </c>
      <c r="R1906">
        <v>19.940000000000001</v>
      </c>
      <c r="S1906">
        <v>3003.69</v>
      </c>
      <c r="T1906">
        <v>-282.75</v>
      </c>
      <c r="U1906" s="6">
        <f>Table1[[#This Row],[Profit]]/Table1[[#This Row],[Sales]]</f>
        <v>-9.4134214915653741E-2</v>
      </c>
      <c r="V1906" t="s">
        <v>15411</v>
      </c>
      <c r="W1906" t="s">
        <v>15414</v>
      </c>
    </row>
    <row r="1907" spans="1:23" x14ac:dyDescent="0.25">
      <c r="A1907" t="s">
        <v>1925</v>
      </c>
      <c r="B1907" s="1">
        <v>45636</v>
      </c>
      <c r="C1907" s="1" t="str">
        <f>TEXT(Table1[[#This Row],[Order Date]],"YYYY")</f>
        <v>2024</v>
      </c>
      <c r="D1907" s="1" t="str">
        <f>TEXT(Table1[[#This Row],[Order Date]],"MMM")</f>
        <v>Dec</v>
      </c>
      <c r="E1907" t="s">
        <v>6905</v>
      </c>
      <c r="F1907" t="s">
        <v>9861</v>
      </c>
      <c r="G1907" t="s">
        <v>9865</v>
      </c>
      <c r="H1907" t="s">
        <v>9870</v>
      </c>
      <c r="I1907" t="s">
        <v>10094</v>
      </c>
      <c r="J1907" t="s">
        <v>10133</v>
      </c>
      <c r="K1907" t="s">
        <v>11945</v>
      </c>
      <c r="L1907" t="s">
        <v>14444</v>
      </c>
      <c r="M1907" t="s">
        <v>14447</v>
      </c>
      <c r="N1907" t="s">
        <v>14656</v>
      </c>
      <c r="O1907">
        <v>1</v>
      </c>
      <c r="P1907">
        <v>691.28</v>
      </c>
      <c r="Q1907" s="3">
        <v>0.11</v>
      </c>
      <c r="R1907">
        <v>35.130000000000003</v>
      </c>
      <c r="S1907">
        <v>615.24</v>
      </c>
      <c r="T1907">
        <v>168.76</v>
      </c>
      <c r="U1907" s="6">
        <f>Table1[[#This Row],[Profit]]/Table1[[#This Row],[Sales]]</f>
        <v>0.2742994603731877</v>
      </c>
      <c r="V1907" t="s">
        <v>15409</v>
      </c>
      <c r="W1907" t="s">
        <v>15412</v>
      </c>
    </row>
    <row r="1908" spans="1:23" x14ac:dyDescent="0.25">
      <c r="A1908" t="s">
        <v>1926</v>
      </c>
      <c r="B1908" s="1">
        <v>45656</v>
      </c>
      <c r="C1908" s="1" t="str">
        <f>TEXT(Table1[[#This Row],[Order Date]],"YYYY")</f>
        <v>2024</v>
      </c>
      <c r="D1908" s="1" t="str">
        <f>TEXT(Table1[[#This Row],[Order Date]],"MMM")</f>
        <v>Dec</v>
      </c>
      <c r="E1908" t="s">
        <v>6906</v>
      </c>
      <c r="F1908" t="s">
        <v>9862</v>
      </c>
      <c r="G1908" t="s">
        <v>9864</v>
      </c>
      <c r="H1908" t="s">
        <v>9867</v>
      </c>
      <c r="I1908" t="s">
        <v>10093</v>
      </c>
      <c r="J1908" t="s">
        <v>10156</v>
      </c>
      <c r="K1908" t="s">
        <v>11946</v>
      </c>
      <c r="L1908" t="s">
        <v>14445</v>
      </c>
      <c r="M1908" t="s">
        <v>14451</v>
      </c>
      <c r="N1908" t="s">
        <v>15173</v>
      </c>
      <c r="O1908">
        <v>10</v>
      </c>
      <c r="P1908">
        <v>769.4</v>
      </c>
      <c r="Q1908" s="3">
        <v>0.22</v>
      </c>
      <c r="R1908">
        <v>22.45</v>
      </c>
      <c r="S1908">
        <v>6001.32</v>
      </c>
      <c r="T1908">
        <v>950.26</v>
      </c>
      <c r="U1908" s="6">
        <f>Table1[[#This Row],[Profit]]/Table1[[#This Row],[Sales]]</f>
        <v>0.15834183146374464</v>
      </c>
      <c r="V1908" t="s">
        <v>15410</v>
      </c>
      <c r="W1908" t="s">
        <v>15414</v>
      </c>
    </row>
    <row r="1909" spans="1:23" x14ac:dyDescent="0.25">
      <c r="A1909" t="s">
        <v>1927</v>
      </c>
      <c r="B1909" s="1">
        <v>45923</v>
      </c>
      <c r="C1909" s="1" t="str">
        <f>TEXT(Table1[[#This Row],[Order Date]],"YYYY")</f>
        <v>2025</v>
      </c>
      <c r="D1909" s="1" t="str">
        <f>TEXT(Table1[[#This Row],[Order Date]],"MMM")</f>
        <v>Sep</v>
      </c>
      <c r="E1909" t="s">
        <v>6907</v>
      </c>
      <c r="F1909" t="s">
        <v>9862</v>
      </c>
      <c r="G1909" t="s">
        <v>9864</v>
      </c>
      <c r="H1909" t="s">
        <v>9868</v>
      </c>
      <c r="I1909" t="s">
        <v>9922</v>
      </c>
      <c r="J1909" t="s">
        <v>10147</v>
      </c>
      <c r="K1909" t="s">
        <v>11905</v>
      </c>
      <c r="L1909" t="s">
        <v>14444</v>
      </c>
      <c r="M1909" t="s">
        <v>14448</v>
      </c>
      <c r="N1909" t="s">
        <v>14734</v>
      </c>
      <c r="O1909">
        <v>9</v>
      </c>
      <c r="P1909">
        <v>186.22</v>
      </c>
      <c r="Q1909" s="3">
        <v>0.25</v>
      </c>
      <c r="R1909">
        <v>28.91</v>
      </c>
      <c r="S1909">
        <v>1256.99</v>
      </c>
      <c r="T1909">
        <v>326.06</v>
      </c>
      <c r="U1909" s="6">
        <f>Table1[[#This Row],[Profit]]/Table1[[#This Row],[Sales]]</f>
        <v>0.25939744946260512</v>
      </c>
      <c r="V1909" t="s">
        <v>15411</v>
      </c>
      <c r="W1909" t="s">
        <v>15414</v>
      </c>
    </row>
    <row r="1910" spans="1:23" x14ac:dyDescent="0.25">
      <c r="A1910" t="s">
        <v>1928</v>
      </c>
      <c r="B1910" s="1">
        <v>45597</v>
      </c>
      <c r="C1910" s="1" t="str">
        <f>TEXT(Table1[[#This Row],[Order Date]],"YYYY")</f>
        <v>2024</v>
      </c>
      <c r="D1910" s="1" t="str">
        <f>TEXT(Table1[[#This Row],[Order Date]],"MMM")</f>
        <v>Nov</v>
      </c>
      <c r="E1910" t="s">
        <v>6908</v>
      </c>
      <c r="F1910" t="s">
        <v>9863</v>
      </c>
      <c r="G1910" t="s">
        <v>9865</v>
      </c>
      <c r="H1910" t="s">
        <v>9868</v>
      </c>
      <c r="I1910" t="s">
        <v>9920</v>
      </c>
      <c r="J1910" t="s">
        <v>10126</v>
      </c>
      <c r="K1910" t="s">
        <v>11947</v>
      </c>
      <c r="L1910" t="s">
        <v>14444</v>
      </c>
      <c r="M1910" t="s">
        <v>14454</v>
      </c>
      <c r="N1910" t="s">
        <v>14877</v>
      </c>
      <c r="O1910">
        <v>9</v>
      </c>
      <c r="P1910">
        <v>261.17</v>
      </c>
      <c r="Q1910" s="3">
        <v>0.04</v>
      </c>
      <c r="R1910">
        <v>37.94</v>
      </c>
      <c r="S1910">
        <v>2256.5100000000002</v>
      </c>
      <c r="T1910">
        <v>532.69000000000005</v>
      </c>
      <c r="U1910" s="6">
        <f>Table1[[#This Row],[Profit]]/Table1[[#This Row],[Sales]]</f>
        <v>0.2360680874447709</v>
      </c>
      <c r="V1910" t="s">
        <v>15146</v>
      </c>
      <c r="W1910" t="s">
        <v>14886</v>
      </c>
    </row>
    <row r="1911" spans="1:23" x14ac:dyDescent="0.25">
      <c r="A1911" t="s">
        <v>1929</v>
      </c>
      <c r="B1911" s="1">
        <v>45476</v>
      </c>
      <c r="C1911" s="1" t="str">
        <f>TEXT(Table1[[#This Row],[Order Date]],"YYYY")</f>
        <v>2024</v>
      </c>
      <c r="D1911" s="1" t="str">
        <f>TEXT(Table1[[#This Row],[Order Date]],"MMM")</f>
        <v>Jul</v>
      </c>
      <c r="E1911" t="s">
        <v>6909</v>
      </c>
      <c r="F1911" t="s">
        <v>9861</v>
      </c>
      <c r="G1911" t="s">
        <v>9864</v>
      </c>
      <c r="H1911" t="s">
        <v>9867</v>
      </c>
      <c r="I1911" t="s">
        <v>10021</v>
      </c>
      <c r="J1911" t="s">
        <v>10149</v>
      </c>
      <c r="K1911" t="s">
        <v>11948</v>
      </c>
      <c r="L1911" t="s">
        <v>14446</v>
      </c>
      <c r="M1911" t="s">
        <v>14453</v>
      </c>
      <c r="N1911" t="s">
        <v>15049</v>
      </c>
      <c r="O1911">
        <v>2</v>
      </c>
      <c r="P1911">
        <v>100.49</v>
      </c>
      <c r="Q1911" s="3">
        <v>0.15</v>
      </c>
      <c r="R1911">
        <v>46.78</v>
      </c>
      <c r="S1911">
        <v>170.83</v>
      </c>
      <c r="T1911">
        <v>50.9</v>
      </c>
      <c r="U1911" s="6">
        <f>Table1[[#This Row],[Profit]]/Table1[[#This Row],[Sales]]</f>
        <v>0.29795703330796697</v>
      </c>
      <c r="V1911" t="s">
        <v>15410</v>
      </c>
      <c r="W1911" t="s">
        <v>15413</v>
      </c>
    </row>
    <row r="1912" spans="1:23" x14ac:dyDescent="0.25">
      <c r="A1912" t="s">
        <v>1930</v>
      </c>
      <c r="B1912" s="1">
        <v>45344</v>
      </c>
      <c r="C1912" s="1" t="str">
        <f>TEXT(Table1[[#This Row],[Order Date]],"YYYY")</f>
        <v>2024</v>
      </c>
      <c r="D1912" s="1" t="str">
        <f>TEXT(Table1[[#This Row],[Order Date]],"MMM")</f>
        <v>Feb</v>
      </c>
      <c r="E1912" t="s">
        <v>6910</v>
      </c>
      <c r="F1912" t="s">
        <v>9861</v>
      </c>
      <c r="G1912" t="s">
        <v>9864</v>
      </c>
      <c r="H1912" t="s">
        <v>9871</v>
      </c>
      <c r="I1912" t="s">
        <v>10065</v>
      </c>
      <c r="J1912" t="s">
        <v>10159</v>
      </c>
      <c r="K1912" t="s">
        <v>11949</v>
      </c>
      <c r="L1912" t="s">
        <v>14446</v>
      </c>
      <c r="M1912" t="s">
        <v>14455</v>
      </c>
      <c r="N1912" t="s">
        <v>15118</v>
      </c>
      <c r="O1912">
        <v>3</v>
      </c>
      <c r="P1912">
        <v>693.06</v>
      </c>
      <c r="Q1912" s="3">
        <v>0.18</v>
      </c>
      <c r="R1912">
        <v>10.94</v>
      </c>
      <c r="S1912">
        <v>1704.93</v>
      </c>
      <c r="T1912">
        <v>136.57</v>
      </c>
      <c r="U1912" s="6">
        <f>Table1[[#This Row],[Profit]]/Table1[[#This Row],[Sales]]</f>
        <v>8.0102995430897453E-2</v>
      </c>
      <c r="V1912" t="s">
        <v>15410</v>
      </c>
      <c r="W1912" t="s">
        <v>14886</v>
      </c>
    </row>
    <row r="1913" spans="1:23" x14ac:dyDescent="0.25">
      <c r="A1913" t="s">
        <v>1931</v>
      </c>
      <c r="B1913" s="1">
        <v>44919</v>
      </c>
      <c r="C1913" s="1" t="str">
        <f>TEXT(Table1[[#This Row],[Order Date]],"YYYY")</f>
        <v>2022</v>
      </c>
      <c r="D1913" s="1" t="str">
        <f>TEXT(Table1[[#This Row],[Order Date]],"MMM")</f>
        <v>Dec</v>
      </c>
      <c r="E1913" t="s">
        <v>6911</v>
      </c>
      <c r="F1913" t="s">
        <v>9862</v>
      </c>
      <c r="G1913" t="s">
        <v>9866</v>
      </c>
      <c r="H1913" t="s">
        <v>9867</v>
      </c>
      <c r="I1913" t="s">
        <v>9979</v>
      </c>
      <c r="J1913" t="s">
        <v>10141</v>
      </c>
      <c r="K1913" t="s">
        <v>11950</v>
      </c>
      <c r="L1913" t="s">
        <v>14444</v>
      </c>
      <c r="M1913" t="s">
        <v>14454</v>
      </c>
      <c r="N1913" t="s">
        <v>15143</v>
      </c>
      <c r="O1913">
        <v>9</v>
      </c>
      <c r="P1913">
        <v>397.19</v>
      </c>
      <c r="Q1913" s="3">
        <v>0.05</v>
      </c>
      <c r="R1913">
        <v>27.77</v>
      </c>
      <c r="S1913">
        <v>3395.97</v>
      </c>
      <c r="T1913">
        <v>519.49</v>
      </c>
      <c r="U1913" s="6">
        <f>Table1[[#This Row],[Profit]]/Table1[[#This Row],[Sales]]</f>
        <v>0.15297249386773146</v>
      </c>
      <c r="V1913" t="s">
        <v>15410</v>
      </c>
      <c r="W1913" t="s">
        <v>14886</v>
      </c>
    </row>
    <row r="1914" spans="1:23" x14ac:dyDescent="0.25">
      <c r="A1914" t="s">
        <v>1932</v>
      </c>
      <c r="B1914" s="1">
        <v>45350</v>
      </c>
      <c r="C1914" s="1" t="str">
        <f>TEXT(Table1[[#This Row],[Order Date]],"YYYY")</f>
        <v>2024</v>
      </c>
      <c r="D1914" s="1" t="str">
        <f>TEXT(Table1[[#This Row],[Order Date]],"MMM")</f>
        <v>Feb</v>
      </c>
      <c r="E1914" t="s">
        <v>6912</v>
      </c>
      <c r="F1914" t="s">
        <v>9861</v>
      </c>
      <c r="G1914" t="s">
        <v>9865</v>
      </c>
      <c r="H1914" t="s">
        <v>9870</v>
      </c>
      <c r="I1914" t="s">
        <v>9961</v>
      </c>
      <c r="J1914" t="s">
        <v>10161</v>
      </c>
      <c r="K1914" t="s">
        <v>11951</v>
      </c>
      <c r="L1914" t="s">
        <v>14445</v>
      </c>
      <c r="M1914" t="s">
        <v>14452</v>
      </c>
      <c r="N1914" t="s">
        <v>14997</v>
      </c>
      <c r="O1914">
        <v>4</v>
      </c>
      <c r="P1914">
        <v>593.98</v>
      </c>
      <c r="Q1914" s="3">
        <v>0.15</v>
      </c>
      <c r="R1914">
        <v>14.12</v>
      </c>
      <c r="S1914">
        <v>2019.53</v>
      </c>
      <c r="T1914">
        <v>438.64</v>
      </c>
      <c r="U1914" s="6">
        <f>Table1[[#This Row],[Profit]]/Table1[[#This Row],[Sales]]</f>
        <v>0.21719905126440309</v>
      </c>
      <c r="V1914" t="s">
        <v>15146</v>
      </c>
      <c r="W1914" t="s">
        <v>15413</v>
      </c>
    </row>
    <row r="1915" spans="1:23" x14ac:dyDescent="0.25">
      <c r="A1915" t="s">
        <v>1933</v>
      </c>
      <c r="B1915" s="1">
        <v>45043</v>
      </c>
      <c r="C1915" s="1" t="str">
        <f>TEXT(Table1[[#This Row],[Order Date]],"YYYY")</f>
        <v>2023</v>
      </c>
      <c r="D1915" s="1" t="str">
        <f>TEXT(Table1[[#This Row],[Order Date]],"MMM")</f>
        <v>Apr</v>
      </c>
      <c r="E1915" t="s">
        <v>6913</v>
      </c>
      <c r="F1915" t="s">
        <v>9863</v>
      </c>
      <c r="G1915" t="s">
        <v>9866</v>
      </c>
      <c r="H1915" t="s">
        <v>9870</v>
      </c>
      <c r="I1915" t="s">
        <v>10102</v>
      </c>
      <c r="J1915" t="s">
        <v>10150</v>
      </c>
      <c r="K1915" t="s">
        <v>11952</v>
      </c>
      <c r="L1915" t="s">
        <v>14445</v>
      </c>
      <c r="M1915" t="s">
        <v>14452</v>
      </c>
      <c r="N1915" t="s">
        <v>14568</v>
      </c>
      <c r="O1915">
        <v>8</v>
      </c>
      <c r="P1915">
        <v>449.27</v>
      </c>
      <c r="Q1915" s="3">
        <v>7.0000000000000007E-2</v>
      </c>
      <c r="R1915">
        <v>30.44</v>
      </c>
      <c r="S1915">
        <v>3342.57</v>
      </c>
      <c r="T1915">
        <v>-22.7</v>
      </c>
      <c r="U1915" s="6">
        <f>Table1[[#This Row],[Profit]]/Table1[[#This Row],[Sales]]</f>
        <v>-6.791181635687509E-3</v>
      </c>
      <c r="V1915" t="s">
        <v>15410</v>
      </c>
      <c r="W1915" t="s">
        <v>15413</v>
      </c>
    </row>
    <row r="1916" spans="1:23" x14ac:dyDescent="0.25">
      <c r="A1916" t="s">
        <v>1934</v>
      </c>
      <c r="B1916" s="1">
        <v>45915</v>
      </c>
      <c r="C1916" s="1" t="str">
        <f>TEXT(Table1[[#This Row],[Order Date]],"YYYY")</f>
        <v>2025</v>
      </c>
      <c r="D1916" s="1" t="str">
        <f>TEXT(Table1[[#This Row],[Order Date]],"MMM")</f>
        <v>Sep</v>
      </c>
      <c r="E1916" t="s">
        <v>6752</v>
      </c>
      <c r="F1916" t="s">
        <v>9861</v>
      </c>
      <c r="G1916" t="s">
        <v>9865</v>
      </c>
      <c r="H1916" t="s">
        <v>9867</v>
      </c>
      <c r="I1916" t="s">
        <v>10008</v>
      </c>
      <c r="J1916" t="s">
        <v>10157</v>
      </c>
      <c r="K1916" t="s">
        <v>11953</v>
      </c>
      <c r="L1916" t="s">
        <v>14446</v>
      </c>
      <c r="M1916" t="s">
        <v>14455</v>
      </c>
      <c r="N1916" t="s">
        <v>15106</v>
      </c>
      <c r="O1916">
        <v>5</v>
      </c>
      <c r="P1916">
        <v>108.77</v>
      </c>
      <c r="Q1916" s="3">
        <v>0.16</v>
      </c>
      <c r="R1916">
        <v>15.79</v>
      </c>
      <c r="S1916">
        <v>456.83</v>
      </c>
      <c r="T1916">
        <v>30.84</v>
      </c>
      <c r="U1916" s="6">
        <f>Table1[[#This Row],[Profit]]/Table1[[#This Row],[Sales]]</f>
        <v>6.7508701267429902E-2</v>
      </c>
      <c r="V1916" t="s">
        <v>15410</v>
      </c>
      <c r="W1916" t="s">
        <v>15414</v>
      </c>
    </row>
    <row r="1917" spans="1:23" x14ac:dyDescent="0.25">
      <c r="A1917" t="s">
        <v>1935</v>
      </c>
      <c r="B1917" s="1">
        <v>45208</v>
      </c>
      <c r="C1917" s="1" t="str">
        <f>TEXT(Table1[[#This Row],[Order Date]],"YYYY")</f>
        <v>2023</v>
      </c>
      <c r="D1917" s="1" t="str">
        <f>TEXT(Table1[[#This Row],[Order Date]],"MMM")</f>
        <v>Oct</v>
      </c>
      <c r="E1917" t="s">
        <v>6914</v>
      </c>
      <c r="F1917" t="s">
        <v>9863</v>
      </c>
      <c r="G1917" t="s">
        <v>9866</v>
      </c>
      <c r="H1917" t="s">
        <v>9871</v>
      </c>
      <c r="I1917" t="s">
        <v>10076</v>
      </c>
      <c r="J1917" t="s">
        <v>10157</v>
      </c>
      <c r="K1917" t="s">
        <v>11954</v>
      </c>
      <c r="L1917" t="s">
        <v>14446</v>
      </c>
      <c r="M1917" t="s">
        <v>14453</v>
      </c>
      <c r="N1917" t="s">
        <v>14461</v>
      </c>
      <c r="O1917">
        <v>10</v>
      </c>
      <c r="P1917">
        <v>452.91</v>
      </c>
      <c r="Q1917" s="3">
        <v>0.14000000000000001</v>
      </c>
      <c r="R1917">
        <v>24.73</v>
      </c>
      <c r="S1917">
        <v>3895.03</v>
      </c>
      <c r="T1917">
        <v>1113.98</v>
      </c>
      <c r="U1917" s="6">
        <f>Table1[[#This Row],[Profit]]/Table1[[#This Row],[Sales]]</f>
        <v>0.2860003645671535</v>
      </c>
      <c r="V1917" t="s">
        <v>15409</v>
      </c>
      <c r="W1917" t="s">
        <v>15414</v>
      </c>
    </row>
    <row r="1918" spans="1:23" x14ac:dyDescent="0.25">
      <c r="A1918" t="s">
        <v>1936</v>
      </c>
      <c r="B1918" s="1">
        <v>45067</v>
      </c>
      <c r="C1918" s="1" t="str">
        <f>TEXT(Table1[[#This Row],[Order Date]],"YYYY")</f>
        <v>2023</v>
      </c>
      <c r="D1918" s="1" t="str">
        <f>TEXT(Table1[[#This Row],[Order Date]],"MMM")</f>
        <v>May</v>
      </c>
      <c r="E1918" t="s">
        <v>5381</v>
      </c>
      <c r="F1918" t="s">
        <v>9861</v>
      </c>
      <c r="G1918" t="s">
        <v>9866</v>
      </c>
      <c r="H1918" t="s">
        <v>9870</v>
      </c>
      <c r="I1918" t="s">
        <v>9875</v>
      </c>
      <c r="J1918" t="s">
        <v>10156</v>
      </c>
      <c r="K1918" t="s">
        <v>11955</v>
      </c>
      <c r="L1918" t="s">
        <v>14445</v>
      </c>
      <c r="M1918" t="s">
        <v>14452</v>
      </c>
      <c r="N1918" t="s">
        <v>14720</v>
      </c>
      <c r="O1918">
        <v>4</v>
      </c>
      <c r="P1918">
        <v>279.67</v>
      </c>
      <c r="Q1918" s="3">
        <v>0.27</v>
      </c>
      <c r="R1918">
        <v>19.43</v>
      </c>
      <c r="S1918">
        <v>816.64</v>
      </c>
      <c r="T1918">
        <v>175.76</v>
      </c>
      <c r="U1918" s="6">
        <f>Table1[[#This Row],[Profit]]/Table1[[#This Row],[Sales]]</f>
        <v>0.21522335423197492</v>
      </c>
      <c r="V1918" t="s">
        <v>15409</v>
      </c>
      <c r="W1918" t="s">
        <v>15414</v>
      </c>
    </row>
    <row r="1919" spans="1:23" x14ac:dyDescent="0.25">
      <c r="A1919" t="s">
        <v>1937</v>
      </c>
      <c r="B1919" s="1">
        <v>45623</v>
      </c>
      <c r="C1919" s="1" t="str">
        <f>TEXT(Table1[[#This Row],[Order Date]],"YYYY")</f>
        <v>2024</v>
      </c>
      <c r="D1919" s="1" t="str">
        <f>TEXT(Table1[[#This Row],[Order Date]],"MMM")</f>
        <v>Nov</v>
      </c>
      <c r="E1919" t="s">
        <v>6915</v>
      </c>
      <c r="F1919" t="s">
        <v>9862</v>
      </c>
      <c r="G1919" t="s">
        <v>9865</v>
      </c>
      <c r="H1919" t="s">
        <v>9869</v>
      </c>
      <c r="I1919" t="s">
        <v>10033</v>
      </c>
      <c r="J1919" t="s">
        <v>10126</v>
      </c>
      <c r="K1919" t="s">
        <v>11956</v>
      </c>
      <c r="L1919" t="s">
        <v>14446</v>
      </c>
      <c r="M1919" t="s">
        <v>14453</v>
      </c>
      <c r="N1919" t="s">
        <v>14666</v>
      </c>
      <c r="O1919">
        <v>7</v>
      </c>
      <c r="P1919">
        <v>600.24</v>
      </c>
      <c r="Q1919" s="3">
        <v>0.01</v>
      </c>
      <c r="R1919">
        <v>44.52</v>
      </c>
      <c r="S1919">
        <v>4159.66</v>
      </c>
      <c r="T1919">
        <v>558.87</v>
      </c>
      <c r="U1919" s="6">
        <f>Table1[[#This Row],[Profit]]/Table1[[#This Row],[Sales]]</f>
        <v>0.13435473091550754</v>
      </c>
      <c r="V1919" t="s">
        <v>15410</v>
      </c>
      <c r="W1919" t="s">
        <v>14886</v>
      </c>
    </row>
    <row r="1920" spans="1:23" x14ac:dyDescent="0.25">
      <c r="A1920" t="s">
        <v>1938</v>
      </c>
      <c r="B1920" s="1">
        <v>45053</v>
      </c>
      <c r="C1920" s="1" t="str">
        <f>TEXT(Table1[[#This Row],[Order Date]],"YYYY")</f>
        <v>2023</v>
      </c>
      <c r="D1920" s="1" t="str">
        <f>TEXT(Table1[[#This Row],[Order Date]],"MMM")</f>
        <v>May</v>
      </c>
      <c r="E1920" t="s">
        <v>6916</v>
      </c>
      <c r="F1920" t="s">
        <v>9862</v>
      </c>
      <c r="G1920" t="s">
        <v>9866</v>
      </c>
      <c r="H1920" t="s">
        <v>9869</v>
      </c>
      <c r="I1920" t="s">
        <v>10055</v>
      </c>
      <c r="J1920" t="s">
        <v>10163</v>
      </c>
      <c r="K1920" t="s">
        <v>11957</v>
      </c>
      <c r="L1920" t="s">
        <v>14445</v>
      </c>
      <c r="M1920" t="s">
        <v>14451</v>
      </c>
      <c r="N1920" t="s">
        <v>15161</v>
      </c>
      <c r="O1920">
        <v>4</v>
      </c>
      <c r="P1920">
        <v>549.09</v>
      </c>
      <c r="Q1920" s="3">
        <v>0.08</v>
      </c>
      <c r="R1920">
        <v>21.84</v>
      </c>
      <c r="S1920">
        <v>2020.65</v>
      </c>
      <c r="T1920">
        <v>-172.2</v>
      </c>
      <c r="U1920" s="6">
        <f>Table1[[#This Row],[Profit]]/Table1[[#This Row],[Sales]]</f>
        <v>-8.522010244228341E-2</v>
      </c>
      <c r="V1920" t="s">
        <v>15409</v>
      </c>
      <c r="W1920" t="s">
        <v>15413</v>
      </c>
    </row>
    <row r="1921" spans="1:23" x14ac:dyDescent="0.25">
      <c r="A1921" t="s">
        <v>1939</v>
      </c>
      <c r="B1921" s="1">
        <v>45005</v>
      </c>
      <c r="C1921" s="1" t="str">
        <f>TEXT(Table1[[#This Row],[Order Date]],"YYYY")</f>
        <v>2023</v>
      </c>
      <c r="D1921" s="1" t="str">
        <f>TEXT(Table1[[#This Row],[Order Date]],"MMM")</f>
        <v>Mar</v>
      </c>
      <c r="E1921" t="s">
        <v>6917</v>
      </c>
      <c r="F1921" t="s">
        <v>9862</v>
      </c>
      <c r="G1921" t="s">
        <v>9866</v>
      </c>
      <c r="H1921" t="s">
        <v>9868</v>
      </c>
      <c r="I1921" t="s">
        <v>9968</v>
      </c>
      <c r="J1921" t="s">
        <v>10158</v>
      </c>
      <c r="K1921" t="s">
        <v>11958</v>
      </c>
      <c r="L1921" t="s">
        <v>14444</v>
      </c>
      <c r="M1921" t="s">
        <v>14447</v>
      </c>
      <c r="N1921" t="s">
        <v>15149</v>
      </c>
      <c r="O1921">
        <v>10</v>
      </c>
      <c r="P1921">
        <v>554.65</v>
      </c>
      <c r="Q1921" s="3">
        <v>0.02</v>
      </c>
      <c r="R1921">
        <v>42.37</v>
      </c>
      <c r="S1921">
        <v>5435.57</v>
      </c>
      <c r="T1921">
        <v>-158.94</v>
      </c>
      <c r="U1921" s="6">
        <f>Table1[[#This Row],[Profit]]/Table1[[#This Row],[Sales]]</f>
        <v>-2.924072360396426E-2</v>
      </c>
      <c r="V1921" t="s">
        <v>15410</v>
      </c>
      <c r="W1921" t="s">
        <v>15414</v>
      </c>
    </row>
    <row r="1922" spans="1:23" x14ac:dyDescent="0.25">
      <c r="A1922" t="s">
        <v>1940</v>
      </c>
      <c r="B1922" s="1">
        <v>45104</v>
      </c>
      <c r="C1922" s="1" t="str">
        <f>TEXT(Table1[[#This Row],[Order Date]],"YYYY")</f>
        <v>2023</v>
      </c>
      <c r="D1922" s="1" t="str">
        <f>TEXT(Table1[[#This Row],[Order Date]],"MMM")</f>
        <v>Jun</v>
      </c>
      <c r="E1922" t="s">
        <v>6918</v>
      </c>
      <c r="F1922" t="s">
        <v>9863</v>
      </c>
      <c r="G1922" t="s">
        <v>9865</v>
      </c>
      <c r="H1922" t="s">
        <v>9867</v>
      </c>
      <c r="I1922" t="s">
        <v>9889</v>
      </c>
      <c r="J1922" t="s">
        <v>10149</v>
      </c>
      <c r="K1922" t="s">
        <v>11959</v>
      </c>
      <c r="L1922" t="s">
        <v>14445</v>
      </c>
      <c r="M1922" t="s">
        <v>14452</v>
      </c>
      <c r="N1922" t="s">
        <v>15296</v>
      </c>
      <c r="O1922">
        <v>8</v>
      </c>
      <c r="P1922">
        <v>737.01</v>
      </c>
      <c r="Q1922" s="3">
        <v>0.2</v>
      </c>
      <c r="R1922">
        <v>42.99</v>
      </c>
      <c r="S1922">
        <v>4716.8599999999997</v>
      </c>
      <c r="T1922">
        <v>-185.89</v>
      </c>
      <c r="U1922" s="6">
        <f>Table1[[#This Row],[Profit]]/Table1[[#This Row],[Sales]]</f>
        <v>-3.9409692040891613E-2</v>
      </c>
      <c r="V1922" t="s">
        <v>15411</v>
      </c>
      <c r="W1922" t="s">
        <v>15414</v>
      </c>
    </row>
    <row r="1923" spans="1:23" x14ac:dyDescent="0.25">
      <c r="A1923" t="s">
        <v>1941</v>
      </c>
      <c r="B1923" s="1">
        <v>45949</v>
      </c>
      <c r="C1923" s="1" t="str">
        <f>TEXT(Table1[[#This Row],[Order Date]],"YYYY")</f>
        <v>2025</v>
      </c>
      <c r="D1923" s="1" t="str">
        <f>TEXT(Table1[[#This Row],[Order Date]],"MMM")</f>
        <v>Oct</v>
      </c>
      <c r="E1923" t="s">
        <v>6919</v>
      </c>
      <c r="F1923" t="s">
        <v>9863</v>
      </c>
      <c r="G1923" t="s">
        <v>9866</v>
      </c>
      <c r="H1923" t="s">
        <v>9870</v>
      </c>
      <c r="I1923" t="s">
        <v>9928</v>
      </c>
      <c r="J1923" t="s">
        <v>10115</v>
      </c>
      <c r="K1923" t="s">
        <v>11960</v>
      </c>
      <c r="L1923" t="s">
        <v>14444</v>
      </c>
      <c r="M1923" t="s">
        <v>14448</v>
      </c>
      <c r="N1923" t="s">
        <v>15238</v>
      </c>
      <c r="O1923">
        <v>2</v>
      </c>
      <c r="P1923">
        <v>638.13</v>
      </c>
      <c r="Q1923" s="3">
        <v>0.1</v>
      </c>
      <c r="R1923">
        <v>38.17</v>
      </c>
      <c r="S1923">
        <v>1148.6300000000001</v>
      </c>
      <c r="T1923">
        <v>-44.53</v>
      </c>
      <c r="U1923" s="6">
        <f>Table1[[#This Row],[Profit]]/Table1[[#This Row],[Sales]]</f>
        <v>-3.8767923526287836E-2</v>
      </c>
      <c r="V1923" t="s">
        <v>15146</v>
      </c>
      <c r="W1923" t="s">
        <v>15414</v>
      </c>
    </row>
    <row r="1924" spans="1:23" x14ac:dyDescent="0.25">
      <c r="A1924" t="s">
        <v>1942</v>
      </c>
      <c r="B1924" s="1">
        <v>45018</v>
      </c>
      <c r="C1924" s="1" t="str">
        <f>TEXT(Table1[[#This Row],[Order Date]],"YYYY")</f>
        <v>2023</v>
      </c>
      <c r="D1924" s="1" t="str">
        <f>TEXT(Table1[[#This Row],[Order Date]],"MMM")</f>
        <v>Apr</v>
      </c>
      <c r="E1924" t="s">
        <v>6920</v>
      </c>
      <c r="F1924" t="s">
        <v>9863</v>
      </c>
      <c r="G1924" t="s">
        <v>9866</v>
      </c>
      <c r="H1924" t="s">
        <v>9868</v>
      </c>
      <c r="I1924" t="s">
        <v>9988</v>
      </c>
      <c r="J1924" t="s">
        <v>10163</v>
      </c>
      <c r="K1924" t="s">
        <v>11961</v>
      </c>
      <c r="L1924" t="s">
        <v>14446</v>
      </c>
      <c r="M1924" t="s">
        <v>14450</v>
      </c>
      <c r="N1924" t="s">
        <v>15253</v>
      </c>
      <c r="O1924">
        <v>6</v>
      </c>
      <c r="P1924">
        <v>672.65</v>
      </c>
      <c r="Q1924" s="3">
        <v>0.24</v>
      </c>
      <c r="R1924">
        <v>34.51</v>
      </c>
      <c r="S1924">
        <v>3067.28</v>
      </c>
      <c r="T1924">
        <v>-38.94</v>
      </c>
      <c r="U1924" s="6">
        <f>Table1[[#This Row],[Profit]]/Table1[[#This Row],[Sales]]</f>
        <v>-1.269528702955061E-2</v>
      </c>
      <c r="V1924" t="s">
        <v>15409</v>
      </c>
      <c r="W1924" t="s">
        <v>15414</v>
      </c>
    </row>
    <row r="1925" spans="1:23" x14ac:dyDescent="0.25">
      <c r="A1925" t="s">
        <v>1943</v>
      </c>
      <c r="B1925" s="1">
        <v>45009</v>
      </c>
      <c r="C1925" s="1" t="str">
        <f>TEXT(Table1[[#This Row],[Order Date]],"YYYY")</f>
        <v>2023</v>
      </c>
      <c r="D1925" s="1" t="str">
        <f>TEXT(Table1[[#This Row],[Order Date]],"MMM")</f>
        <v>Mar</v>
      </c>
      <c r="E1925" t="s">
        <v>6921</v>
      </c>
      <c r="F1925" t="s">
        <v>9862</v>
      </c>
      <c r="G1925" t="s">
        <v>9865</v>
      </c>
      <c r="H1925" t="s">
        <v>9870</v>
      </c>
      <c r="I1925" t="s">
        <v>9973</v>
      </c>
      <c r="J1925" t="s">
        <v>10120</v>
      </c>
      <c r="K1925" t="s">
        <v>11962</v>
      </c>
      <c r="L1925" t="s">
        <v>14446</v>
      </c>
      <c r="M1925" t="s">
        <v>14453</v>
      </c>
      <c r="N1925" t="s">
        <v>15297</v>
      </c>
      <c r="O1925">
        <v>4</v>
      </c>
      <c r="P1925">
        <v>760.74</v>
      </c>
      <c r="Q1925" s="3">
        <v>0.17</v>
      </c>
      <c r="R1925">
        <v>32.81</v>
      </c>
      <c r="S1925">
        <v>2525.66</v>
      </c>
      <c r="T1925">
        <v>-157.56</v>
      </c>
      <c r="U1925" s="6">
        <f>Table1[[#This Row],[Profit]]/Table1[[#This Row],[Sales]]</f>
        <v>-6.2383693767173731E-2</v>
      </c>
      <c r="V1925" t="s">
        <v>15411</v>
      </c>
      <c r="W1925" t="s">
        <v>14886</v>
      </c>
    </row>
    <row r="1926" spans="1:23" x14ac:dyDescent="0.25">
      <c r="A1926" t="s">
        <v>1944</v>
      </c>
      <c r="B1926" s="1">
        <v>45067</v>
      </c>
      <c r="C1926" s="1" t="str">
        <f>TEXT(Table1[[#This Row],[Order Date]],"YYYY")</f>
        <v>2023</v>
      </c>
      <c r="D1926" s="1" t="str">
        <f>TEXT(Table1[[#This Row],[Order Date]],"MMM")</f>
        <v>May</v>
      </c>
      <c r="E1926" t="s">
        <v>6922</v>
      </c>
      <c r="F1926" t="s">
        <v>9863</v>
      </c>
      <c r="G1926" t="s">
        <v>9866</v>
      </c>
      <c r="H1926" t="s">
        <v>9869</v>
      </c>
      <c r="I1926" t="s">
        <v>10068</v>
      </c>
      <c r="J1926" t="s">
        <v>10137</v>
      </c>
      <c r="K1926" t="s">
        <v>11963</v>
      </c>
      <c r="L1926" t="s">
        <v>14446</v>
      </c>
      <c r="M1926" t="s">
        <v>14450</v>
      </c>
      <c r="N1926" t="s">
        <v>15298</v>
      </c>
      <c r="O1926">
        <v>7</v>
      </c>
      <c r="P1926">
        <v>561.54999999999995</v>
      </c>
      <c r="Q1926" s="3">
        <v>0.16</v>
      </c>
      <c r="R1926">
        <v>38.74</v>
      </c>
      <c r="S1926">
        <v>3301.91</v>
      </c>
      <c r="T1926">
        <v>17.91</v>
      </c>
      <c r="U1926" s="6">
        <f>Table1[[#This Row],[Profit]]/Table1[[#This Row],[Sales]]</f>
        <v>5.4241333046630589E-3</v>
      </c>
      <c r="V1926" t="s">
        <v>15410</v>
      </c>
      <c r="W1926" t="s">
        <v>15412</v>
      </c>
    </row>
    <row r="1927" spans="1:23" x14ac:dyDescent="0.25">
      <c r="A1927" t="s">
        <v>1945</v>
      </c>
      <c r="B1927" s="1">
        <v>45357</v>
      </c>
      <c r="C1927" s="1" t="str">
        <f>TEXT(Table1[[#This Row],[Order Date]],"YYYY")</f>
        <v>2024</v>
      </c>
      <c r="D1927" s="1" t="str">
        <f>TEXT(Table1[[#This Row],[Order Date]],"MMM")</f>
        <v>Mar</v>
      </c>
      <c r="E1927" t="s">
        <v>6923</v>
      </c>
      <c r="F1927" t="s">
        <v>9863</v>
      </c>
      <c r="G1927" t="s">
        <v>9864</v>
      </c>
      <c r="H1927" t="s">
        <v>9869</v>
      </c>
      <c r="I1927" t="s">
        <v>9878</v>
      </c>
      <c r="J1927" t="s">
        <v>9950</v>
      </c>
      <c r="K1927" t="s">
        <v>11964</v>
      </c>
      <c r="L1927" t="s">
        <v>14445</v>
      </c>
      <c r="M1927" t="s">
        <v>14449</v>
      </c>
      <c r="N1927" t="s">
        <v>5</v>
      </c>
      <c r="O1927">
        <v>1</v>
      </c>
      <c r="P1927">
        <v>241.49</v>
      </c>
      <c r="Q1927" s="3">
        <v>0.08</v>
      </c>
      <c r="R1927">
        <v>8.1999999999999993</v>
      </c>
      <c r="S1927">
        <v>222.17</v>
      </c>
      <c r="T1927">
        <v>-0.56000000000000005</v>
      </c>
      <c r="U1927" s="6">
        <f>Table1[[#This Row],[Profit]]/Table1[[#This Row],[Sales]]</f>
        <v>-2.5205923391997125E-3</v>
      </c>
      <c r="V1927" t="s">
        <v>15409</v>
      </c>
      <c r="W1927" t="s">
        <v>15414</v>
      </c>
    </row>
    <row r="1928" spans="1:23" x14ac:dyDescent="0.25">
      <c r="A1928" t="s">
        <v>1946</v>
      </c>
      <c r="B1928" s="1">
        <v>45068</v>
      </c>
      <c r="C1928" s="1" t="str">
        <f>TEXT(Table1[[#This Row],[Order Date]],"YYYY")</f>
        <v>2023</v>
      </c>
      <c r="D1928" s="1" t="str">
        <f>TEXT(Table1[[#This Row],[Order Date]],"MMM")</f>
        <v>May</v>
      </c>
      <c r="E1928" t="s">
        <v>6924</v>
      </c>
      <c r="F1928" t="s">
        <v>9862</v>
      </c>
      <c r="G1928" t="s">
        <v>9865</v>
      </c>
      <c r="H1928" t="s">
        <v>9868</v>
      </c>
      <c r="I1928" t="s">
        <v>10034</v>
      </c>
      <c r="J1928" t="s">
        <v>10158</v>
      </c>
      <c r="K1928" t="s">
        <v>11965</v>
      </c>
      <c r="L1928" t="s">
        <v>14444</v>
      </c>
      <c r="M1928" t="s">
        <v>14447</v>
      </c>
      <c r="N1928" t="s">
        <v>14936</v>
      </c>
      <c r="O1928">
        <v>4</v>
      </c>
      <c r="P1928">
        <v>158.97</v>
      </c>
      <c r="Q1928" s="3">
        <v>0.26</v>
      </c>
      <c r="R1928">
        <v>24.61</v>
      </c>
      <c r="S1928">
        <v>470.55</v>
      </c>
      <c r="T1928">
        <v>70.599999999999994</v>
      </c>
      <c r="U1928" s="6">
        <f>Table1[[#This Row],[Profit]]/Table1[[#This Row],[Sales]]</f>
        <v>0.15003719052172987</v>
      </c>
      <c r="V1928" t="s">
        <v>15411</v>
      </c>
      <c r="W1928" t="s">
        <v>15413</v>
      </c>
    </row>
    <row r="1929" spans="1:23" x14ac:dyDescent="0.25">
      <c r="A1929" t="s">
        <v>1947</v>
      </c>
      <c r="B1929" s="1">
        <v>45123</v>
      </c>
      <c r="C1929" s="1" t="str">
        <f>TEXT(Table1[[#This Row],[Order Date]],"YYYY")</f>
        <v>2023</v>
      </c>
      <c r="D1929" s="1" t="str">
        <f>TEXT(Table1[[#This Row],[Order Date]],"MMM")</f>
        <v>Jul</v>
      </c>
      <c r="E1929" t="s">
        <v>6925</v>
      </c>
      <c r="F1929" t="s">
        <v>9861</v>
      </c>
      <c r="G1929" t="s">
        <v>9864</v>
      </c>
      <c r="H1929" t="s">
        <v>9871</v>
      </c>
      <c r="I1929" t="s">
        <v>9952</v>
      </c>
      <c r="J1929" t="s">
        <v>10119</v>
      </c>
      <c r="K1929" t="s">
        <v>11966</v>
      </c>
      <c r="L1929" t="s">
        <v>14444</v>
      </c>
      <c r="M1929" t="s">
        <v>14454</v>
      </c>
      <c r="N1929" t="s">
        <v>14698</v>
      </c>
      <c r="O1929">
        <v>6</v>
      </c>
      <c r="P1929">
        <v>331.84</v>
      </c>
      <c r="Q1929" s="3">
        <v>0.15</v>
      </c>
      <c r="R1929">
        <v>19.309999999999999</v>
      </c>
      <c r="S1929">
        <v>1692.38</v>
      </c>
      <c r="T1929">
        <v>41.33</v>
      </c>
      <c r="U1929" s="6">
        <f>Table1[[#This Row],[Profit]]/Table1[[#This Row],[Sales]]</f>
        <v>2.4421229274749167E-2</v>
      </c>
      <c r="V1929" t="s">
        <v>15409</v>
      </c>
      <c r="W1929" t="s">
        <v>15412</v>
      </c>
    </row>
    <row r="1930" spans="1:23" x14ac:dyDescent="0.25">
      <c r="A1930" t="s">
        <v>1948</v>
      </c>
      <c r="B1930" s="1">
        <v>45686</v>
      </c>
      <c r="C1930" s="1" t="str">
        <f>TEXT(Table1[[#This Row],[Order Date]],"YYYY")</f>
        <v>2025</v>
      </c>
      <c r="D1930" s="1" t="str">
        <f>TEXT(Table1[[#This Row],[Order Date]],"MMM")</f>
        <v>Jan</v>
      </c>
      <c r="E1930" t="s">
        <v>6926</v>
      </c>
      <c r="F1930" t="s">
        <v>9863</v>
      </c>
      <c r="G1930" t="s">
        <v>9866</v>
      </c>
      <c r="H1930" t="s">
        <v>9871</v>
      </c>
      <c r="I1930" t="s">
        <v>9977</v>
      </c>
      <c r="J1930" t="s">
        <v>10133</v>
      </c>
      <c r="K1930" t="s">
        <v>11967</v>
      </c>
      <c r="L1930" t="s">
        <v>14445</v>
      </c>
      <c r="M1930" t="s">
        <v>14449</v>
      </c>
      <c r="N1930" t="s">
        <v>15085</v>
      </c>
      <c r="O1930">
        <v>5</v>
      </c>
      <c r="P1930">
        <v>788.02</v>
      </c>
      <c r="Q1930" s="3">
        <v>0.14000000000000001</v>
      </c>
      <c r="R1930">
        <v>5.45</v>
      </c>
      <c r="S1930">
        <v>3388.49</v>
      </c>
      <c r="T1930">
        <v>699.74</v>
      </c>
      <c r="U1930" s="6">
        <f>Table1[[#This Row],[Profit]]/Table1[[#This Row],[Sales]]</f>
        <v>0.20650496238737612</v>
      </c>
      <c r="V1930" t="s">
        <v>15410</v>
      </c>
      <c r="W1930" t="s">
        <v>15413</v>
      </c>
    </row>
    <row r="1931" spans="1:23" x14ac:dyDescent="0.25">
      <c r="A1931" t="s">
        <v>1949</v>
      </c>
      <c r="B1931" s="1">
        <v>45039</v>
      </c>
      <c r="C1931" s="1" t="str">
        <f>TEXT(Table1[[#This Row],[Order Date]],"YYYY")</f>
        <v>2023</v>
      </c>
      <c r="D1931" s="1" t="str">
        <f>TEXT(Table1[[#This Row],[Order Date]],"MMM")</f>
        <v>Apr</v>
      </c>
      <c r="E1931" t="s">
        <v>6927</v>
      </c>
      <c r="F1931" t="s">
        <v>9862</v>
      </c>
      <c r="G1931" t="s">
        <v>9865</v>
      </c>
      <c r="H1931" t="s">
        <v>9870</v>
      </c>
      <c r="I1931" t="s">
        <v>9997</v>
      </c>
      <c r="J1931" t="s">
        <v>10153</v>
      </c>
      <c r="K1931" t="s">
        <v>11046</v>
      </c>
      <c r="L1931" t="s">
        <v>14445</v>
      </c>
      <c r="M1931" t="s">
        <v>14449</v>
      </c>
      <c r="N1931" t="s">
        <v>14567</v>
      </c>
      <c r="O1931">
        <v>3</v>
      </c>
      <c r="P1931">
        <v>239.88</v>
      </c>
      <c r="Q1931" s="3">
        <v>0.24</v>
      </c>
      <c r="R1931">
        <v>35.869999999999997</v>
      </c>
      <c r="S1931">
        <v>546.92999999999995</v>
      </c>
      <c r="T1931">
        <v>79.28</v>
      </c>
      <c r="U1931" s="6">
        <f>Table1[[#This Row],[Profit]]/Table1[[#This Row],[Sales]]</f>
        <v>0.14495456456950617</v>
      </c>
      <c r="V1931" t="s">
        <v>15409</v>
      </c>
      <c r="W1931" t="s">
        <v>15414</v>
      </c>
    </row>
    <row r="1932" spans="1:23" x14ac:dyDescent="0.25">
      <c r="A1932" t="s">
        <v>1950</v>
      </c>
      <c r="B1932" s="1">
        <v>45157</v>
      </c>
      <c r="C1932" s="1" t="str">
        <f>TEXT(Table1[[#This Row],[Order Date]],"YYYY")</f>
        <v>2023</v>
      </c>
      <c r="D1932" s="1" t="str">
        <f>TEXT(Table1[[#This Row],[Order Date]],"MMM")</f>
        <v>Aug</v>
      </c>
      <c r="E1932" t="s">
        <v>6928</v>
      </c>
      <c r="F1932" t="s">
        <v>9863</v>
      </c>
      <c r="G1932" t="s">
        <v>9864</v>
      </c>
      <c r="H1932" t="s">
        <v>9870</v>
      </c>
      <c r="I1932" t="s">
        <v>9989</v>
      </c>
      <c r="J1932" t="s">
        <v>10161</v>
      </c>
      <c r="K1932" t="s">
        <v>11968</v>
      </c>
      <c r="L1932" t="s">
        <v>14444</v>
      </c>
      <c r="M1932" t="s">
        <v>14454</v>
      </c>
      <c r="N1932" t="s">
        <v>14633</v>
      </c>
      <c r="O1932">
        <v>10</v>
      </c>
      <c r="P1932">
        <v>358.31</v>
      </c>
      <c r="Q1932" s="3">
        <v>0.23</v>
      </c>
      <c r="R1932">
        <v>11.48</v>
      </c>
      <c r="S1932">
        <v>2758.99</v>
      </c>
      <c r="T1932">
        <v>453.22</v>
      </c>
      <c r="U1932" s="6">
        <f>Table1[[#This Row],[Profit]]/Table1[[#This Row],[Sales]]</f>
        <v>0.16427025831916756</v>
      </c>
      <c r="V1932" t="s">
        <v>15410</v>
      </c>
      <c r="W1932" t="s">
        <v>14886</v>
      </c>
    </row>
    <row r="1933" spans="1:23" x14ac:dyDescent="0.25">
      <c r="A1933" t="s">
        <v>1951</v>
      </c>
      <c r="B1933" s="1">
        <v>45906</v>
      </c>
      <c r="C1933" s="1" t="str">
        <f>TEXT(Table1[[#This Row],[Order Date]],"YYYY")</f>
        <v>2025</v>
      </c>
      <c r="D1933" s="1" t="str">
        <f>TEXT(Table1[[#This Row],[Order Date]],"MMM")</f>
        <v>Sep</v>
      </c>
      <c r="E1933" t="s">
        <v>6929</v>
      </c>
      <c r="F1933" t="s">
        <v>9863</v>
      </c>
      <c r="G1933" t="s">
        <v>9865</v>
      </c>
      <c r="H1933" t="s">
        <v>9871</v>
      </c>
      <c r="I1933" t="s">
        <v>9936</v>
      </c>
      <c r="J1933" t="s">
        <v>10115</v>
      </c>
      <c r="K1933" t="s">
        <v>11150</v>
      </c>
      <c r="L1933" t="s">
        <v>14445</v>
      </c>
      <c r="M1933" t="s">
        <v>14449</v>
      </c>
      <c r="N1933" t="s">
        <v>14941</v>
      </c>
      <c r="O1933">
        <v>6</v>
      </c>
      <c r="P1933">
        <v>782.58</v>
      </c>
      <c r="Q1933" s="3">
        <v>0.27</v>
      </c>
      <c r="R1933">
        <v>47.59</v>
      </c>
      <c r="S1933">
        <v>3427.7</v>
      </c>
      <c r="T1933">
        <v>720.17</v>
      </c>
      <c r="U1933" s="6">
        <f>Table1[[#This Row],[Profit]]/Table1[[#This Row],[Sales]]</f>
        <v>0.2101029845085626</v>
      </c>
      <c r="V1933" t="s">
        <v>15146</v>
      </c>
      <c r="W1933" t="s">
        <v>15412</v>
      </c>
    </row>
    <row r="1934" spans="1:23" x14ac:dyDescent="0.25">
      <c r="A1934" t="s">
        <v>1952</v>
      </c>
      <c r="B1934" s="1">
        <v>45858</v>
      </c>
      <c r="C1934" s="1" t="str">
        <f>TEXT(Table1[[#This Row],[Order Date]],"YYYY")</f>
        <v>2025</v>
      </c>
      <c r="D1934" s="1" t="str">
        <f>TEXT(Table1[[#This Row],[Order Date]],"MMM")</f>
        <v>Jul</v>
      </c>
      <c r="E1934" t="s">
        <v>6930</v>
      </c>
      <c r="F1934" t="s">
        <v>9863</v>
      </c>
      <c r="G1934" t="s">
        <v>9866</v>
      </c>
      <c r="H1934" t="s">
        <v>9867</v>
      </c>
      <c r="I1934" t="s">
        <v>9925</v>
      </c>
      <c r="J1934" t="s">
        <v>10143</v>
      </c>
      <c r="K1934" t="s">
        <v>11969</v>
      </c>
      <c r="L1934" t="s">
        <v>14446</v>
      </c>
      <c r="M1934" t="s">
        <v>14455</v>
      </c>
      <c r="N1934" t="s">
        <v>15136</v>
      </c>
      <c r="O1934">
        <v>10</v>
      </c>
      <c r="P1934">
        <v>12.66</v>
      </c>
      <c r="Q1934" s="3">
        <v>0.18</v>
      </c>
      <c r="R1934">
        <v>19.489999999999998</v>
      </c>
      <c r="S1934">
        <v>103.81</v>
      </c>
      <c r="T1934">
        <v>24.58</v>
      </c>
      <c r="U1934" s="6">
        <f>Table1[[#This Row],[Profit]]/Table1[[#This Row],[Sales]]</f>
        <v>0.23677873037279643</v>
      </c>
      <c r="V1934" t="s">
        <v>15146</v>
      </c>
      <c r="W1934" t="s">
        <v>14886</v>
      </c>
    </row>
    <row r="1935" spans="1:23" x14ac:dyDescent="0.25">
      <c r="A1935" t="s">
        <v>1953</v>
      </c>
      <c r="B1935" s="1">
        <v>44925</v>
      </c>
      <c r="C1935" s="1" t="str">
        <f>TEXT(Table1[[#This Row],[Order Date]],"YYYY")</f>
        <v>2022</v>
      </c>
      <c r="D1935" s="1" t="str">
        <f>TEXT(Table1[[#This Row],[Order Date]],"MMM")</f>
        <v>Dec</v>
      </c>
      <c r="E1935" t="s">
        <v>6931</v>
      </c>
      <c r="F1935" t="s">
        <v>9863</v>
      </c>
      <c r="G1935" t="s">
        <v>9866</v>
      </c>
      <c r="H1935" t="s">
        <v>9870</v>
      </c>
      <c r="I1935" t="s">
        <v>10060</v>
      </c>
      <c r="J1935" t="s">
        <v>10135</v>
      </c>
      <c r="K1935" t="s">
        <v>11970</v>
      </c>
      <c r="L1935" t="s">
        <v>14446</v>
      </c>
      <c r="M1935" t="s">
        <v>14455</v>
      </c>
      <c r="N1935" t="s">
        <v>15298</v>
      </c>
      <c r="O1935">
        <v>9</v>
      </c>
      <c r="P1935">
        <v>572.99</v>
      </c>
      <c r="Q1935" s="3">
        <v>0.01</v>
      </c>
      <c r="R1935">
        <v>32.78</v>
      </c>
      <c r="S1935">
        <v>5105.34</v>
      </c>
      <c r="T1935">
        <v>1453.95</v>
      </c>
      <c r="U1935" s="6">
        <f>Table1[[#This Row],[Profit]]/Table1[[#This Row],[Sales]]</f>
        <v>0.2847900433663576</v>
      </c>
      <c r="V1935" t="s">
        <v>15411</v>
      </c>
      <c r="W1935" t="s">
        <v>15413</v>
      </c>
    </row>
    <row r="1936" spans="1:23" x14ac:dyDescent="0.25">
      <c r="A1936" t="s">
        <v>1954</v>
      </c>
      <c r="B1936" s="1">
        <v>45386</v>
      </c>
      <c r="C1936" s="1" t="str">
        <f>TEXT(Table1[[#This Row],[Order Date]],"YYYY")</f>
        <v>2024</v>
      </c>
      <c r="D1936" s="1" t="str">
        <f>TEXT(Table1[[#This Row],[Order Date]],"MMM")</f>
        <v>Apr</v>
      </c>
      <c r="E1936" t="s">
        <v>6932</v>
      </c>
      <c r="F1936" t="s">
        <v>9863</v>
      </c>
      <c r="G1936" t="s">
        <v>9866</v>
      </c>
      <c r="H1936" t="s">
        <v>9871</v>
      </c>
      <c r="I1936" t="s">
        <v>9888</v>
      </c>
      <c r="J1936" t="s">
        <v>10119</v>
      </c>
      <c r="K1936" t="s">
        <v>11971</v>
      </c>
      <c r="L1936" t="s">
        <v>14445</v>
      </c>
      <c r="M1936" t="s">
        <v>14452</v>
      </c>
      <c r="N1936" t="s">
        <v>14981</v>
      </c>
      <c r="O1936">
        <v>7</v>
      </c>
      <c r="P1936">
        <v>314.07</v>
      </c>
      <c r="Q1936" s="3">
        <v>0.11</v>
      </c>
      <c r="R1936">
        <v>37.700000000000003</v>
      </c>
      <c r="S1936">
        <v>1956.66</v>
      </c>
      <c r="T1936">
        <v>291.11</v>
      </c>
      <c r="U1936" s="6">
        <f>Table1[[#This Row],[Profit]]/Table1[[#This Row],[Sales]]</f>
        <v>0.1487790418365991</v>
      </c>
      <c r="V1936" t="s">
        <v>15146</v>
      </c>
      <c r="W1936" t="s">
        <v>15414</v>
      </c>
    </row>
    <row r="1937" spans="1:23" x14ac:dyDescent="0.25">
      <c r="A1937" t="s">
        <v>1955</v>
      </c>
      <c r="B1937" s="1">
        <v>45550</v>
      </c>
      <c r="C1937" s="1" t="str">
        <f>TEXT(Table1[[#This Row],[Order Date]],"YYYY")</f>
        <v>2024</v>
      </c>
      <c r="D1937" s="1" t="str">
        <f>TEXT(Table1[[#This Row],[Order Date]],"MMM")</f>
        <v>Sep</v>
      </c>
      <c r="E1937" t="s">
        <v>6933</v>
      </c>
      <c r="F1937" t="s">
        <v>9862</v>
      </c>
      <c r="G1937" t="s">
        <v>9865</v>
      </c>
      <c r="H1937" t="s">
        <v>9870</v>
      </c>
      <c r="I1937" t="s">
        <v>9952</v>
      </c>
      <c r="J1937" t="s">
        <v>10151</v>
      </c>
      <c r="K1937" t="s">
        <v>11972</v>
      </c>
      <c r="L1937" t="s">
        <v>14444</v>
      </c>
      <c r="M1937" t="s">
        <v>14447</v>
      </c>
      <c r="N1937" t="s">
        <v>15283</v>
      </c>
      <c r="O1937">
        <v>3</v>
      </c>
      <c r="P1937">
        <v>300.75</v>
      </c>
      <c r="Q1937" s="3">
        <v>0.17</v>
      </c>
      <c r="R1937">
        <v>13.84</v>
      </c>
      <c r="S1937">
        <v>748.87</v>
      </c>
      <c r="T1937">
        <v>18.34</v>
      </c>
      <c r="U1937" s="6">
        <f>Table1[[#This Row],[Profit]]/Table1[[#This Row],[Sales]]</f>
        <v>2.4490231949470535E-2</v>
      </c>
      <c r="V1937" t="s">
        <v>15411</v>
      </c>
      <c r="W1937" t="s">
        <v>15413</v>
      </c>
    </row>
    <row r="1938" spans="1:23" x14ac:dyDescent="0.25">
      <c r="A1938" t="s">
        <v>1956</v>
      </c>
      <c r="B1938" s="1">
        <v>45968</v>
      </c>
      <c r="C1938" s="1" t="str">
        <f>TEXT(Table1[[#This Row],[Order Date]],"YYYY")</f>
        <v>2025</v>
      </c>
      <c r="D1938" s="1" t="str">
        <f>TEXT(Table1[[#This Row],[Order Date]],"MMM")</f>
        <v>Nov</v>
      </c>
      <c r="E1938" t="s">
        <v>6934</v>
      </c>
      <c r="F1938" t="s">
        <v>9861</v>
      </c>
      <c r="G1938" t="s">
        <v>9866</v>
      </c>
      <c r="H1938" t="s">
        <v>9871</v>
      </c>
      <c r="I1938" t="s">
        <v>10114</v>
      </c>
      <c r="J1938" t="s">
        <v>10162</v>
      </c>
      <c r="K1938" t="s">
        <v>10978</v>
      </c>
      <c r="L1938" t="s">
        <v>14446</v>
      </c>
      <c r="M1938" t="s">
        <v>14450</v>
      </c>
      <c r="N1938" t="s">
        <v>14837</v>
      </c>
      <c r="O1938">
        <v>2</v>
      </c>
      <c r="P1938">
        <v>428.46</v>
      </c>
      <c r="Q1938" s="3">
        <v>0.2</v>
      </c>
      <c r="R1938">
        <v>31.29</v>
      </c>
      <c r="S1938">
        <v>685.54</v>
      </c>
      <c r="T1938">
        <v>41.84</v>
      </c>
      <c r="U1938" s="6">
        <f>Table1[[#This Row],[Profit]]/Table1[[#This Row],[Sales]]</f>
        <v>6.1032179012165601E-2</v>
      </c>
      <c r="V1938" t="s">
        <v>15411</v>
      </c>
      <c r="W1938" t="s">
        <v>15412</v>
      </c>
    </row>
    <row r="1939" spans="1:23" x14ac:dyDescent="0.25">
      <c r="A1939" t="s">
        <v>1957</v>
      </c>
      <c r="B1939" s="1">
        <v>45784</v>
      </c>
      <c r="C1939" s="1" t="str">
        <f>TEXT(Table1[[#This Row],[Order Date]],"YYYY")</f>
        <v>2025</v>
      </c>
      <c r="D1939" s="1" t="str">
        <f>TEXT(Table1[[#This Row],[Order Date]],"MMM")</f>
        <v>May</v>
      </c>
      <c r="E1939" t="s">
        <v>6935</v>
      </c>
      <c r="F1939" t="s">
        <v>9862</v>
      </c>
      <c r="G1939" t="s">
        <v>9865</v>
      </c>
      <c r="H1939" t="s">
        <v>9868</v>
      </c>
      <c r="I1939" t="s">
        <v>9961</v>
      </c>
      <c r="J1939" t="s">
        <v>10142</v>
      </c>
      <c r="K1939" t="s">
        <v>11973</v>
      </c>
      <c r="L1939" t="s">
        <v>14444</v>
      </c>
      <c r="M1939" t="s">
        <v>14447</v>
      </c>
      <c r="N1939" t="s">
        <v>14899</v>
      </c>
      <c r="O1939">
        <v>9</v>
      </c>
      <c r="P1939">
        <v>751.89</v>
      </c>
      <c r="Q1939" s="3">
        <v>0.3</v>
      </c>
      <c r="R1939">
        <v>9.65</v>
      </c>
      <c r="S1939">
        <v>4736.91</v>
      </c>
      <c r="T1939">
        <v>1110.72</v>
      </c>
      <c r="U1939" s="6">
        <f>Table1[[#This Row],[Profit]]/Table1[[#This Row],[Sales]]</f>
        <v>0.23448197242506191</v>
      </c>
      <c r="V1939" t="s">
        <v>15409</v>
      </c>
      <c r="W1939" t="s">
        <v>15413</v>
      </c>
    </row>
    <row r="1940" spans="1:23" x14ac:dyDescent="0.25">
      <c r="A1940" t="s">
        <v>1958</v>
      </c>
      <c r="B1940" s="1">
        <v>45369</v>
      </c>
      <c r="C1940" s="1" t="str">
        <f>TEXT(Table1[[#This Row],[Order Date]],"YYYY")</f>
        <v>2024</v>
      </c>
      <c r="D1940" s="1" t="str">
        <f>TEXT(Table1[[#This Row],[Order Date]],"MMM")</f>
        <v>Mar</v>
      </c>
      <c r="E1940" t="s">
        <v>5200</v>
      </c>
      <c r="F1940" t="s">
        <v>9862</v>
      </c>
      <c r="G1940" t="s">
        <v>9866</v>
      </c>
      <c r="H1940" t="s">
        <v>9868</v>
      </c>
      <c r="I1940" t="s">
        <v>9999</v>
      </c>
      <c r="J1940" t="s">
        <v>10142</v>
      </c>
      <c r="K1940" t="s">
        <v>11974</v>
      </c>
      <c r="L1940" t="s">
        <v>14446</v>
      </c>
      <c r="M1940" t="s">
        <v>14455</v>
      </c>
      <c r="N1940" t="s">
        <v>15285</v>
      </c>
      <c r="O1940">
        <v>9</v>
      </c>
      <c r="P1940">
        <v>390.21</v>
      </c>
      <c r="Q1940" s="3">
        <v>0.23</v>
      </c>
      <c r="R1940">
        <v>29.78</v>
      </c>
      <c r="S1940">
        <v>2704.16</v>
      </c>
      <c r="T1940">
        <v>431.47</v>
      </c>
      <c r="U1940" s="6">
        <f>Table1[[#This Row],[Profit]]/Table1[[#This Row],[Sales]]</f>
        <v>0.15955786639843797</v>
      </c>
      <c r="V1940" t="s">
        <v>15146</v>
      </c>
      <c r="W1940" t="s">
        <v>14886</v>
      </c>
    </row>
    <row r="1941" spans="1:23" x14ac:dyDescent="0.25">
      <c r="A1941" t="s">
        <v>1959</v>
      </c>
      <c r="B1941" s="1">
        <v>45471</v>
      </c>
      <c r="C1941" s="1" t="str">
        <f>TEXT(Table1[[#This Row],[Order Date]],"YYYY")</f>
        <v>2024</v>
      </c>
      <c r="D1941" s="1" t="str">
        <f>TEXT(Table1[[#This Row],[Order Date]],"MMM")</f>
        <v>Jun</v>
      </c>
      <c r="E1941" t="s">
        <v>6936</v>
      </c>
      <c r="F1941" t="s">
        <v>9862</v>
      </c>
      <c r="G1941" t="s">
        <v>9866</v>
      </c>
      <c r="H1941" t="s">
        <v>9867</v>
      </c>
      <c r="I1941" t="s">
        <v>10093</v>
      </c>
      <c r="J1941" t="s">
        <v>10132</v>
      </c>
      <c r="K1941" t="s">
        <v>11975</v>
      </c>
      <c r="L1941" t="s">
        <v>14445</v>
      </c>
      <c r="M1941" t="s">
        <v>14449</v>
      </c>
      <c r="N1941" t="s">
        <v>15153</v>
      </c>
      <c r="O1941">
        <v>1</v>
      </c>
      <c r="P1941">
        <v>601.02</v>
      </c>
      <c r="Q1941" s="3">
        <v>0.28000000000000003</v>
      </c>
      <c r="R1941">
        <v>47.76</v>
      </c>
      <c r="S1941">
        <v>432.73</v>
      </c>
      <c r="T1941">
        <v>65.59</v>
      </c>
      <c r="U1941" s="6">
        <f>Table1[[#This Row],[Profit]]/Table1[[#This Row],[Sales]]</f>
        <v>0.151572574122432</v>
      </c>
      <c r="V1941" t="s">
        <v>15410</v>
      </c>
      <c r="W1941" t="s">
        <v>15414</v>
      </c>
    </row>
    <row r="1942" spans="1:23" x14ac:dyDescent="0.25">
      <c r="A1942" t="s">
        <v>1960</v>
      </c>
      <c r="B1942" s="1">
        <v>45605</v>
      </c>
      <c r="C1942" s="1" t="str">
        <f>TEXT(Table1[[#This Row],[Order Date]],"YYYY")</f>
        <v>2024</v>
      </c>
      <c r="D1942" s="1" t="str">
        <f>TEXT(Table1[[#This Row],[Order Date]],"MMM")</f>
        <v>Nov</v>
      </c>
      <c r="E1942" t="s">
        <v>6937</v>
      </c>
      <c r="F1942" t="s">
        <v>9863</v>
      </c>
      <c r="G1942" t="s">
        <v>9864</v>
      </c>
      <c r="H1942" t="s">
        <v>9868</v>
      </c>
      <c r="I1942" t="s">
        <v>9883</v>
      </c>
      <c r="J1942" t="s">
        <v>10148</v>
      </c>
      <c r="K1942" t="s">
        <v>11976</v>
      </c>
      <c r="L1942" t="s">
        <v>14444</v>
      </c>
      <c r="M1942" t="s">
        <v>14447</v>
      </c>
      <c r="N1942" t="s">
        <v>14630</v>
      </c>
      <c r="O1942">
        <v>3</v>
      </c>
      <c r="P1942">
        <v>720.05</v>
      </c>
      <c r="Q1942" s="3">
        <v>0.25</v>
      </c>
      <c r="R1942">
        <v>16.72</v>
      </c>
      <c r="S1942">
        <v>1620.11</v>
      </c>
      <c r="T1942">
        <v>-150.63999999999999</v>
      </c>
      <c r="U1942" s="6">
        <f>Table1[[#This Row],[Profit]]/Table1[[#This Row],[Sales]]</f>
        <v>-9.2981340773157381E-2</v>
      </c>
      <c r="V1942" t="s">
        <v>15146</v>
      </c>
      <c r="W1942" t="s">
        <v>15414</v>
      </c>
    </row>
    <row r="1943" spans="1:23" x14ac:dyDescent="0.25">
      <c r="A1943" t="s">
        <v>1961</v>
      </c>
      <c r="B1943" s="1">
        <v>45696</v>
      </c>
      <c r="C1943" s="1" t="str">
        <f>TEXT(Table1[[#This Row],[Order Date]],"YYYY")</f>
        <v>2025</v>
      </c>
      <c r="D1943" s="1" t="str">
        <f>TEXT(Table1[[#This Row],[Order Date]],"MMM")</f>
        <v>Feb</v>
      </c>
      <c r="E1943" t="s">
        <v>6938</v>
      </c>
      <c r="F1943" t="s">
        <v>9863</v>
      </c>
      <c r="G1943" t="s">
        <v>9866</v>
      </c>
      <c r="H1943" t="s">
        <v>9869</v>
      </c>
      <c r="I1943" t="s">
        <v>9944</v>
      </c>
      <c r="J1943" t="s">
        <v>10154</v>
      </c>
      <c r="K1943" t="s">
        <v>11977</v>
      </c>
      <c r="L1943" t="s">
        <v>14445</v>
      </c>
      <c r="M1943" t="s">
        <v>14452</v>
      </c>
      <c r="N1943" t="s">
        <v>15049</v>
      </c>
      <c r="O1943">
        <v>6</v>
      </c>
      <c r="P1943">
        <v>592.46</v>
      </c>
      <c r="Q1943" s="3">
        <v>0.19</v>
      </c>
      <c r="R1943">
        <v>34.07</v>
      </c>
      <c r="S1943">
        <v>2879.36</v>
      </c>
      <c r="T1943">
        <v>-215.3</v>
      </c>
      <c r="U1943" s="6">
        <f>Table1[[#This Row],[Profit]]/Table1[[#This Row],[Sales]]</f>
        <v>-7.4773560791286955E-2</v>
      </c>
      <c r="V1943" t="s">
        <v>15411</v>
      </c>
      <c r="W1943" t="s">
        <v>15414</v>
      </c>
    </row>
    <row r="1944" spans="1:23" x14ac:dyDescent="0.25">
      <c r="A1944" t="s">
        <v>1962</v>
      </c>
      <c r="B1944" s="1">
        <v>45834</v>
      </c>
      <c r="C1944" s="1" t="str">
        <f>TEXT(Table1[[#This Row],[Order Date]],"YYYY")</f>
        <v>2025</v>
      </c>
      <c r="D1944" s="1" t="str">
        <f>TEXT(Table1[[#This Row],[Order Date]],"MMM")</f>
        <v>Jun</v>
      </c>
      <c r="E1944" t="s">
        <v>6939</v>
      </c>
      <c r="F1944" t="s">
        <v>9863</v>
      </c>
      <c r="G1944" t="s">
        <v>9865</v>
      </c>
      <c r="H1944" t="s">
        <v>9868</v>
      </c>
      <c r="I1944" t="s">
        <v>9947</v>
      </c>
      <c r="J1944" t="s">
        <v>10157</v>
      </c>
      <c r="K1944" t="s">
        <v>11639</v>
      </c>
      <c r="L1944" t="s">
        <v>14445</v>
      </c>
      <c r="M1944" t="s">
        <v>14452</v>
      </c>
      <c r="N1944" t="s">
        <v>15191</v>
      </c>
      <c r="O1944">
        <v>7</v>
      </c>
      <c r="P1944">
        <v>362.02</v>
      </c>
      <c r="Q1944" s="3">
        <v>0.12</v>
      </c>
      <c r="R1944">
        <v>49.7</v>
      </c>
      <c r="S1944">
        <v>2230.04</v>
      </c>
      <c r="T1944">
        <v>59.01</v>
      </c>
      <c r="U1944" s="6">
        <f>Table1[[#This Row],[Profit]]/Table1[[#This Row],[Sales]]</f>
        <v>2.646140876396836E-2</v>
      </c>
      <c r="V1944" t="s">
        <v>15146</v>
      </c>
      <c r="W1944" t="s">
        <v>15412</v>
      </c>
    </row>
    <row r="1945" spans="1:23" x14ac:dyDescent="0.25">
      <c r="A1945" t="s">
        <v>1963</v>
      </c>
      <c r="B1945" s="1">
        <v>45312</v>
      </c>
      <c r="C1945" s="1" t="str">
        <f>TEXT(Table1[[#This Row],[Order Date]],"YYYY")</f>
        <v>2024</v>
      </c>
      <c r="D1945" s="1" t="str">
        <f>TEXT(Table1[[#This Row],[Order Date]],"MMM")</f>
        <v>Jan</v>
      </c>
      <c r="E1945" t="s">
        <v>6940</v>
      </c>
      <c r="F1945" t="s">
        <v>9861</v>
      </c>
      <c r="G1945" t="s">
        <v>9864</v>
      </c>
      <c r="H1945" t="s">
        <v>9869</v>
      </c>
      <c r="I1945" t="s">
        <v>10071</v>
      </c>
      <c r="J1945" t="s">
        <v>10129</v>
      </c>
      <c r="K1945" t="s">
        <v>11978</v>
      </c>
      <c r="L1945" t="s">
        <v>14446</v>
      </c>
      <c r="M1945" t="s">
        <v>14453</v>
      </c>
      <c r="N1945" t="s">
        <v>14580</v>
      </c>
      <c r="O1945">
        <v>9</v>
      </c>
      <c r="P1945">
        <v>171.57</v>
      </c>
      <c r="Q1945" s="3">
        <v>0.28000000000000003</v>
      </c>
      <c r="R1945">
        <v>25.92</v>
      </c>
      <c r="S1945">
        <v>1111.77</v>
      </c>
      <c r="T1945">
        <v>225.14</v>
      </c>
      <c r="U1945" s="6">
        <f>Table1[[#This Row],[Profit]]/Table1[[#This Row],[Sales]]</f>
        <v>0.20250591399300213</v>
      </c>
      <c r="V1945" t="s">
        <v>15409</v>
      </c>
      <c r="W1945" t="s">
        <v>15414</v>
      </c>
    </row>
    <row r="1946" spans="1:23" x14ac:dyDescent="0.25">
      <c r="A1946" t="s">
        <v>1964</v>
      </c>
      <c r="B1946" s="1">
        <v>44912</v>
      </c>
      <c r="C1946" s="1" t="str">
        <f>TEXT(Table1[[#This Row],[Order Date]],"YYYY")</f>
        <v>2022</v>
      </c>
      <c r="D1946" s="1" t="str">
        <f>TEXT(Table1[[#This Row],[Order Date]],"MMM")</f>
        <v>Dec</v>
      </c>
      <c r="E1946" t="s">
        <v>6941</v>
      </c>
      <c r="F1946" t="s">
        <v>9863</v>
      </c>
      <c r="G1946" t="s">
        <v>9864</v>
      </c>
      <c r="H1946" t="s">
        <v>9868</v>
      </c>
      <c r="I1946" t="s">
        <v>9884</v>
      </c>
      <c r="J1946" t="s">
        <v>10131</v>
      </c>
      <c r="K1946" t="s">
        <v>11979</v>
      </c>
      <c r="L1946" t="s">
        <v>14446</v>
      </c>
      <c r="M1946" t="s">
        <v>14453</v>
      </c>
      <c r="N1946" t="s">
        <v>14937</v>
      </c>
      <c r="O1946">
        <v>10</v>
      </c>
      <c r="P1946">
        <v>653.24</v>
      </c>
      <c r="Q1946" s="3">
        <v>0.09</v>
      </c>
      <c r="R1946">
        <v>26.37</v>
      </c>
      <c r="S1946">
        <v>5944.48</v>
      </c>
      <c r="T1946">
        <v>529.48</v>
      </c>
      <c r="U1946" s="6">
        <f>Table1[[#This Row],[Profit]]/Table1[[#This Row],[Sales]]</f>
        <v>8.9070869108820297E-2</v>
      </c>
      <c r="V1946" t="s">
        <v>15410</v>
      </c>
      <c r="W1946" t="s">
        <v>15412</v>
      </c>
    </row>
    <row r="1947" spans="1:23" x14ac:dyDescent="0.25">
      <c r="A1947" t="s">
        <v>1965</v>
      </c>
      <c r="B1947" s="1">
        <v>44965</v>
      </c>
      <c r="C1947" s="1" t="str">
        <f>TEXT(Table1[[#This Row],[Order Date]],"YYYY")</f>
        <v>2023</v>
      </c>
      <c r="D1947" s="1" t="str">
        <f>TEXT(Table1[[#This Row],[Order Date]],"MMM")</f>
        <v>Feb</v>
      </c>
      <c r="E1947" t="s">
        <v>6942</v>
      </c>
      <c r="F1947" t="s">
        <v>9862</v>
      </c>
      <c r="G1947" t="s">
        <v>9866</v>
      </c>
      <c r="H1947" t="s">
        <v>9870</v>
      </c>
      <c r="I1947" t="s">
        <v>10095</v>
      </c>
      <c r="J1947" t="s">
        <v>10152</v>
      </c>
      <c r="K1947" t="s">
        <v>11980</v>
      </c>
      <c r="L1947" t="s">
        <v>14445</v>
      </c>
      <c r="M1947" t="s">
        <v>14449</v>
      </c>
      <c r="N1947" t="s">
        <v>15299</v>
      </c>
      <c r="O1947">
        <v>4</v>
      </c>
      <c r="P1947">
        <v>355.51</v>
      </c>
      <c r="Q1947" s="3">
        <v>0.15</v>
      </c>
      <c r="R1947">
        <v>38.869999999999997</v>
      </c>
      <c r="S1947">
        <v>1208.73</v>
      </c>
      <c r="T1947">
        <v>324.77999999999997</v>
      </c>
      <c r="U1947" s="6">
        <f>Table1[[#This Row],[Profit]]/Table1[[#This Row],[Sales]]</f>
        <v>0.26869524211362339</v>
      </c>
      <c r="V1947" t="s">
        <v>15411</v>
      </c>
      <c r="W1947" t="s">
        <v>15414</v>
      </c>
    </row>
    <row r="1948" spans="1:23" x14ac:dyDescent="0.25">
      <c r="A1948" t="s">
        <v>1966</v>
      </c>
      <c r="B1948" s="1">
        <v>45596</v>
      </c>
      <c r="C1948" s="1" t="str">
        <f>TEXT(Table1[[#This Row],[Order Date]],"YYYY")</f>
        <v>2024</v>
      </c>
      <c r="D1948" s="1" t="str">
        <f>TEXT(Table1[[#This Row],[Order Date]],"MMM")</f>
        <v>Oct</v>
      </c>
      <c r="E1948" t="s">
        <v>6943</v>
      </c>
      <c r="F1948" t="s">
        <v>9861</v>
      </c>
      <c r="G1948" t="s">
        <v>9866</v>
      </c>
      <c r="H1948" t="s">
        <v>9869</v>
      </c>
      <c r="I1948" t="s">
        <v>9942</v>
      </c>
      <c r="J1948" t="s">
        <v>10124</v>
      </c>
      <c r="K1948" t="s">
        <v>11981</v>
      </c>
      <c r="L1948" t="s">
        <v>14444</v>
      </c>
      <c r="M1948" t="s">
        <v>14448</v>
      </c>
      <c r="N1948" t="s">
        <v>14655</v>
      </c>
      <c r="O1948">
        <v>3</v>
      </c>
      <c r="P1948">
        <v>586.22</v>
      </c>
      <c r="Q1948" s="3">
        <v>0.19</v>
      </c>
      <c r="R1948">
        <v>12.72</v>
      </c>
      <c r="S1948">
        <v>1424.51</v>
      </c>
      <c r="T1948">
        <v>5.03</v>
      </c>
      <c r="U1948" s="6">
        <f>Table1[[#This Row],[Profit]]/Table1[[#This Row],[Sales]]</f>
        <v>3.5310387431467666E-3</v>
      </c>
      <c r="V1948" t="s">
        <v>15410</v>
      </c>
      <c r="W1948" t="s">
        <v>15412</v>
      </c>
    </row>
    <row r="1949" spans="1:23" x14ac:dyDescent="0.25">
      <c r="A1949" t="s">
        <v>1967</v>
      </c>
      <c r="B1949" s="1">
        <v>45639</v>
      </c>
      <c r="C1949" s="1" t="str">
        <f>TEXT(Table1[[#This Row],[Order Date]],"YYYY")</f>
        <v>2024</v>
      </c>
      <c r="D1949" s="1" t="str">
        <f>TEXT(Table1[[#This Row],[Order Date]],"MMM")</f>
        <v>Dec</v>
      </c>
      <c r="E1949" t="s">
        <v>6944</v>
      </c>
      <c r="F1949" t="s">
        <v>9862</v>
      </c>
      <c r="G1949" t="s">
        <v>9864</v>
      </c>
      <c r="H1949" t="s">
        <v>9869</v>
      </c>
      <c r="I1949" t="s">
        <v>10088</v>
      </c>
      <c r="J1949" t="s">
        <v>10146</v>
      </c>
      <c r="K1949" t="s">
        <v>11982</v>
      </c>
      <c r="L1949" t="s">
        <v>14445</v>
      </c>
      <c r="M1949" t="s">
        <v>14451</v>
      </c>
      <c r="N1949" t="s">
        <v>15300</v>
      </c>
      <c r="O1949">
        <v>9</v>
      </c>
      <c r="P1949">
        <v>374.09</v>
      </c>
      <c r="Q1949" s="3">
        <v>0.21</v>
      </c>
      <c r="R1949">
        <v>45.09</v>
      </c>
      <c r="S1949">
        <v>2659.78</v>
      </c>
      <c r="T1949">
        <v>420.35</v>
      </c>
      <c r="U1949" s="6">
        <f>Table1[[#This Row],[Profit]]/Table1[[#This Row],[Sales]]</f>
        <v>0.15803938671619458</v>
      </c>
      <c r="V1949" t="s">
        <v>15411</v>
      </c>
      <c r="W1949" t="s">
        <v>15412</v>
      </c>
    </row>
    <row r="1950" spans="1:23" x14ac:dyDescent="0.25">
      <c r="A1950" t="s">
        <v>1968</v>
      </c>
      <c r="B1950" s="1">
        <v>45453</v>
      </c>
      <c r="C1950" s="1" t="str">
        <f>TEXT(Table1[[#This Row],[Order Date]],"YYYY")</f>
        <v>2024</v>
      </c>
      <c r="D1950" s="1" t="str">
        <f>TEXT(Table1[[#This Row],[Order Date]],"MMM")</f>
        <v>Jun</v>
      </c>
      <c r="E1950" t="s">
        <v>6945</v>
      </c>
      <c r="F1950" t="s">
        <v>9863</v>
      </c>
      <c r="G1950" t="s">
        <v>9865</v>
      </c>
      <c r="H1950" t="s">
        <v>9867</v>
      </c>
      <c r="I1950" t="s">
        <v>9899</v>
      </c>
      <c r="J1950" t="s">
        <v>10162</v>
      </c>
      <c r="K1950" t="s">
        <v>10833</v>
      </c>
      <c r="L1950" t="s">
        <v>14445</v>
      </c>
      <c r="M1950" t="s">
        <v>14451</v>
      </c>
      <c r="N1950" t="s">
        <v>14891</v>
      </c>
      <c r="O1950">
        <v>4</v>
      </c>
      <c r="P1950">
        <v>632.38</v>
      </c>
      <c r="Q1950" s="3">
        <v>0.09</v>
      </c>
      <c r="R1950">
        <v>29.71</v>
      </c>
      <c r="S1950">
        <v>2301.86</v>
      </c>
      <c r="T1950">
        <v>568.16999999999996</v>
      </c>
      <c r="U1950" s="6">
        <f>Table1[[#This Row],[Profit]]/Table1[[#This Row],[Sales]]</f>
        <v>0.24683082376860449</v>
      </c>
      <c r="V1950" t="s">
        <v>15410</v>
      </c>
      <c r="W1950" t="s">
        <v>15413</v>
      </c>
    </row>
    <row r="1951" spans="1:23" x14ac:dyDescent="0.25">
      <c r="A1951" t="s">
        <v>1969</v>
      </c>
      <c r="B1951" s="1">
        <v>45920</v>
      </c>
      <c r="C1951" s="1" t="str">
        <f>TEXT(Table1[[#This Row],[Order Date]],"YYYY")</f>
        <v>2025</v>
      </c>
      <c r="D1951" s="1" t="str">
        <f>TEXT(Table1[[#This Row],[Order Date]],"MMM")</f>
        <v>Sep</v>
      </c>
      <c r="E1951" t="s">
        <v>6946</v>
      </c>
      <c r="F1951" t="s">
        <v>9863</v>
      </c>
      <c r="G1951" t="s">
        <v>9865</v>
      </c>
      <c r="H1951" t="s">
        <v>9871</v>
      </c>
      <c r="I1951" t="s">
        <v>10087</v>
      </c>
      <c r="J1951" t="s">
        <v>10159</v>
      </c>
      <c r="K1951" t="s">
        <v>11983</v>
      </c>
      <c r="L1951" t="s">
        <v>14446</v>
      </c>
      <c r="M1951" t="s">
        <v>14455</v>
      </c>
      <c r="N1951" t="s">
        <v>15301</v>
      </c>
      <c r="O1951">
        <v>1</v>
      </c>
      <c r="P1951">
        <v>122.48</v>
      </c>
      <c r="Q1951" s="3">
        <v>0</v>
      </c>
      <c r="R1951">
        <v>38.090000000000003</v>
      </c>
      <c r="S1951">
        <v>122.48</v>
      </c>
      <c r="T1951">
        <v>3.34</v>
      </c>
      <c r="U1951" s="6">
        <f>Table1[[#This Row],[Profit]]/Table1[[#This Row],[Sales]]</f>
        <v>2.7269758327890265E-2</v>
      </c>
      <c r="V1951" t="s">
        <v>15410</v>
      </c>
      <c r="W1951" t="s">
        <v>15413</v>
      </c>
    </row>
    <row r="1952" spans="1:23" x14ac:dyDescent="0.25">
      <c r="A1952" t="s">
        <v>1970</v>
      </c>
      <c r="B1952" s="1">
        <v>45299</v>
      </c>
      <c r="C1952" s="1" t="str">
        <f>TEXT(Table1[[#This Row],[Order Date]],"YYYY")</f>
        <v>2024</v>
      </c>
      <c r="D1952" s="1" t="str">
        <f>TEXT(Table1[[#This Row],[Order Date]],"MMM")</f>
        <v>Jan</v>
      </c>
      <c r="E1952" t="s">
        <v>6947</v>
      </c>
      <c r="F1952" t="s">
        <v>9863</v>
      </c>
      <c r="G1952" t="s">
        <v>9865</v>
      </c>
      <c r="H1952" t="s">
        <v>9868</v>
      </c>
      <c r="I1952" t="s">
        <v>10084</v>
      </c>
      <c r="J1952" t="s">
        <v>10141</v>
      </c>
      <c r="K1952" t="s">
        <v>11984</v>
      </c>
      <c r="L1952" t="s">
        <v>14445</v>
      </c>
      <c r="M1952" t="s">
        <v>14452</v>
      </c>
      <c r="N1952" t="s">
        <v>15165</v>
      </c>
      <c r="O1952">
        <v>7</v>
      </c>
      <c r="P1952">
        <v>176.12</v>
      </c>
      <c r="Q1952" s="3">
        <v>0.17</v>
      </c>
      <c r="R1952">
        <v>11.25</v>
      </c>
      <c r="S1952">
        <v>1023.26</v>
      </c>
      <c r="T1952">
        <v>239.85</v>
      </c>
      <c r="U1952" s="6">
        <f>Table1[[#This Row],[Profit]]/Table1[[#This Row],[Sales]]</f>
        <v>0.23439790473584426</v>
      </c>
      <c r="V1952" t="s">
        <v>15146</v>
      </c>
      <c r="W1952" t="s">
        <v>15412</v>
      </c>
    </row>
    <row r="1953" spans="1:23" x14ac:dyDescent="0.25">
      <c r="A1953" t="s">
        <v>1971</v>
      </c>
      <c r="B1953" s="1">
        <v>45418</v>
      </c>
      <c r="C1953" s="1" t="str">
        <f>TEXT(Table1[[#This Row],[Order Date]],"YYYY")</f>
        <v>2024</v>
      </c>
      <c r="D1953" s="1" t="str">
        <f>TEXT(Table1[[#This Row],[Order Date]],"MMM")</f>
        <v>May</v>
      </c>
      <c r="E1953" t="s">
        <v>6948</v>
      </c>
      <c r="F1953" t="s">
        <v>9861</v>
      </c>
      <c r="G1953" t="s">
        <v>9865</v>
      </c>
      <c r="H1953" t="s">
        <v>9867</v>
      </c>
      <c r="I1953" t="s">
        <v>9949</v>
      </c>
      <c r="J1953" t="s">
        <v>10122</v>
      </c>
      <c r="K1953" t="s">
        <v>11985</v>
      </c>
      <c r="L1953" t="s">
        <v>14445</v>
      </c>
      <c r="M1953" t="s">
        <v>14449</v>
      </c>
      <c r="N1953" t="s">
        <v>14540</v>
      </c>
      <c r="O1953">
        <v>5</v>
      </c>
      <c r="P1953">
        <v>107.94</v>
      </c>
      <c r="Q1953" s="3">
        <v>0.2</v>
      </c>
      <c r="R1953">
        <v>39.19</v>
      </c>
      <c r="S1953">
        <v>431.76</v>
      </c>
      <c r="T1953">
        <v>-16.600000000000001</v>
      </c>
      <c r="U1953" s="6">
        <f>Table1[[#This Row],[Profit]]/Table1[[#This Row],[Sales]]</f>
        <v>-3.8447285528997593E-2</v>
      </c>
      <c r="V1953" t="s">
        <v>15146</v>
      </c>
      <c r="W1953" t="s">
        <v>15414</v>
      </c>
    </row>
    <row r="1954" spans="1:23" x14ac:dyDescent="0.25">
      <c r="A1954" t="s">
        <v>1972</v>
      </c>
      <c r="B1954" s="1">
        <v>45676</v>
      </c>
      <c r="C1954" s="1" t="str">
        <f>TEXT(Table1[[#This Row],[Order Date]],"YYYY")</f>
        <v>2025</v>
      </c>
      <c r="D1954" s="1" t="str">
        <f>TEXT(Table1[[#This Row],[Order Date]],"MMM")</f>
        <v>Jan</v>
      </c>
      <c r="E1954" t="s">
        <v>6949</v>
      </c>
      <c r="F1954" t="s">
        <v>9861</v>
      </c>
      <c r="G1954" t="s">
        <v>9866</v>
      </c>
      <c r="H1954" t="s">
        <v>9867</v>
      </c>
      <c r="I1954" t="s">
        <v>9945</v>
      </c>
      <c r="J1954" t="s">
        <v>10122</v>
      </c>
      <c r="K1954" t="s">
        <v>11986</v>
      </c>
      <c r="L1954" t="s">
        <v>14444</v>
      </c>
      <c r="M1954" t="s">
        <v>14454</v>
      </c>
      <c r="N1954" t="s">
        <v>15207</v>
      </c>
      <c r="O1954">
        <v>10</v>
      </c>
      <c r="P1954">
        <v>129.4</v>
      </c>
      <c r="Q1954" s="3">
        <v>0.17</v>
      </c>
      <c r="R1954">
        <v>18.100000000000001</v>
      </c>
      <c r="S1954">
        <v>1074.02</v>
      </c>
      <c r="T1954">
        <v>-75.150000000000006</v>
      </c>
      <c r="U1954" s="6">
        <f>Table1[[#This Row],[Profit]]/Table1[[#This Row],[Sales]]</f>
        <v>-6.9970764045362288E-2</v>
      </c>
      <c r="V1954" t="s">
        <v>15409</v>
      </c>
      <c r="W1954" t="s">
        <v>15413</v>
      </c>
    </row>
    <row r="1955" spans="1:23" x14ac:dyDescent="0.25">
      <c r="A1955" t="s">
        <v>1973</v>
      </c>
      <c r="B1955" s="1">
        <v>45303</v>
      </c>
      <c r="C1955" s="1" t="str">
        <f>TEXT(Table1[[#This Row],[Order Date]],"YYYY")</f>
        <v>2024</v>
      </c>
      <c r="D1955" s="1" t="str">
        <f>TEXT(Table1[[#This Row],[Order Date]],"MMM")</f>
        <v>Jan</v>
      </c>
      <c r="E1955" t="s">
        <v>6950</v>
      </c>
      <c r="F1955" t="s">
        <v>9861</v>
      </c>
      <c r="G1955" t="s">
        <v>9865</v>
      </c>
      <c r="H1955" t="s">
        <v>9869</v>
      </c>
      <c r="I1955" t="s">
        <v>10025</v>
      </c>
      <c r="J1955" t="s">
        <v>10155</v>
      </c>
      <c r="K1955" t="s">
        <v>11590</v>
      </c>
      <c r="L1955" t="s">
        <v>14446</v>
      </c>
      <c r="M1955" t="s">
        <v>14455</v>
      </c>
      <c r="N1955" t="s">
        <v>14692</v>
      </c>
      <c r="O1955">
        <v>9</v>
      </c>
      <c r="P1955">
        <v>510.76</v>
      </c>
      <c r="Q1955" s="3">
        <v>0.1</v>
      </c>
      <c r="R1955">
        <v>14.47</v>
      </c>
      <c r="S1955">
        <v>4137.16</v>
      </c>
      <c r="T1955">
        <v>963.21</v>
      </c>
      <c r="U1955" s="6">
        <f>Table1[[#This Row],[Profit]]/Table1[[#This Row],[Sales]]</f>
        <v>0.23281913196492282</v>
      </c>
      <c r="V1955" t="s">
        <v>15410</v>
      </c>
      <c r="W1955" t="s">
        <v>15413</v>
      </c>
    </row>
    <row r="1956" spans="1:23" x14ac:dyDescent="0.25">
      <c r="A1956" t="s">
        <v>1974</v>
      </c>
      <c r="B1956" s="1">
        <v>45751</v>
      </c>
      <c r="C1956" s="1" t="str">
        <f>TEXT(Table1[[#This Row],[Order Date]],"YYYY")</f>
        <v>2025</v>
      </c>
      <c r="D1956" s="1" t="str">
        <f>TEXT(Table1[[#This Row],[Order Date]],"MMM")</f>
        <v>Apr</v>
      </c>
      <c r="E1956" t="s">
        <v>6951</v>
      </c>
      <c r="F1956" t="s">
        <v>9862</v>
      </c>
      <c r="G1956" t="s">
        <v>9865</v>
      </c>
      <c r="H1956" t="s">
        <v>9869</v>
      </c>
      <c r="I1956" t="s">
        <v>9904</v>
      </c>
      <c r="J1956" t="s">
        <v>10136</v>
      </c>
      <c r="K1956" t="s">
        <v>11987</v>
      </c>
      <c r="L1956" t="s">
        <v>14445</v>
      </c>
      <c r="M1956" t="s">
        <v>14452</v>
      </c>
      <c r="N1956" t="s">
        <v>14563</v>
      </c>
      <c r="O1956">
        <v>8</v>
      </c>
      <c r="P1956">
        <v>215.72</v>
      </c>
      <c r="Q1956" s="3">
        <v>0.25</v>
      </c>
      <c r="R1956">
        <v>32.9</v>
      </c>
      <c r="S1956">
        <v>1294.32</v>
      </c>
      <c r="T1956">
        <v>190.76</v>
      </c>
      <c r="U1956" s="6">
        <f>Table1[[#This Row],[Profit]]/Table1[[#This Row],[Sales]]</f>
        <v>0.14738240929600099</v>
      </c>
      <c r="V1956" t="s">
        <v>15410</v>
      </c>
      <c r="W1956" t="s">
        <v>15413</v>
      </c>
    </row>
    <row r="1957" spans="1:23" x14ac:dyDescent="0.25">
      <c r="A1957" t="s">
        <v>1975</v>
      </c>
      <c r="B1957" s="1">
        <v>45351</v>
      </c>
      <c r="C1957" s="1" t="str">
        <f>TEXT(Table1[[#This Row],[Order Date]],"YYYY")</f>
        <v>2024</v>
      </c>
      <c r="D1957" s="1" t="str">
        <f>TEXT(Table1[[#This Row],[Order Date]],"MMM")</f>
        <v>Feb</v>
      </c>
      <c r="E1957" t="s">
        <v>6952</v>
      </c>
      <c r="F1957" t="s">
        <v>9862</v>
      </c>
      <c r="G1957" t="s">
        <v>9864</v>
      </c>
      <c r="H1957" t="s">
        <v>9871</v>
      </c>
      <c r="I1957" t="s">
        <v>9998</v>
      </c>
      <c r="J1957" t="s">
        <v>10144</v>
      </c>
      <c r="K1957" t="s">
        <v>11988</v>
      </c>
      <c r="L1957" t="s">
        <v>14445</v>
      </c>
      <c r="M1957" t="s">
        <v>14449</v>
      </c>
      <c r="N1957" t="s">
        <v>15170</v>
      </c>
      <c r="O1957">
        <v>5</v>
      </c>
      <c r="P1957">
        <v>281.10000000000002</v>
      </c>
      <c r="Q1957" s="3">
        <v>0.28000000000000003</v>
      </c>
      <c r="R1957">
        <v>43.62</v>
      </c>
      <c r="S1957">
        <v>1011.96</v>
      </c>
      <c r="T1957">
        <v>218.63</v>
      </c>
      <c r="U1957" s="6">
        <f>Table1[[#This Row],[Profit]]/Table1[[#This Row],[Sales]]</f>
        <v>0.21604608877821257</v>
      </c>
      <c r="V1957" t="s">
        <v>15409</v>
      </c>
      <c r="W1957" t="s">
        <v>14886</v>
      </c>
    </row>
    <row r="1958" spans="1:23" x14ac:dyDescent="0.25">
      <c r="A1958" t="s">
        <v>1976</v>
      </c>
      <c r="B1958" s="1">
        <v>45796</v>
      </c>
      <c r="C1958" s="1" t="str">
        <f>TEXT(Table1[[#This Row],[Order Date]],"YYYY")</f>
        <v>2025</v>
      </c>
      <c r="D1958" s="1" t="str">
        <f>TEXT(Table1[[#This Row],[Order Date]],"MMM")</f>
        <v>May</v>
      </c>
      <c r="E1958" t="s">
        <v>6953</v>
      </c>
      <c r="F1958" t="s">
        <v>9863</v>
      </c>
      <c r="G1958" t="s">
        <v>9864</v>
      </c>
      <c r="H1958" t="s">
        <v>9869</v>
      </c>
      <c r="I1958" t="s">
        <v>9913</v>
      </c>
      <c r="J1958" t="s">
        <v>10158</v>
      </c>
      <c r="K1958" t="s">
        <v>11989</v>
      </c>
      <c r="L1958" t="s">
        <v>14444</v>
      </c>
      <c r="M1958" t="s">
        <v>14447</v>
      </c>
      <c r="N1958" t="s">
        <v>15285</v>
      </c>
      <c r="O1958">
        <v>8</v>
      </c>
      <c r="P1958">
        <v>743.55</v>
      </c>
      <c r="Q1958" s="3">
        <v>0.06</v>
      </c>
      <c r="R1958">
        <v>42.11</v>
      </c>
      <c r="S1958">
        <v>5591.5</v>
      </c>
      <c r="T1958">
        <v>1618.02</v>
      </c>
      <c r="U1958" s="6">
        <f>Table1[[#This Row],[Profit]]/Table1[[#This Row],[Sales]]</f>
        <v>0.28937136725386747</v>
      </c>
      <c r="V1958" t="s">
        <v>15146</v>
      </c>
      <c r="W1958" t="s">
        <v>15413</v>
      </c>
    </row>
    <row r="1959" spans="1:23" x14ac:dyDescent="0.25">
      <c r="A1959" t="s">
        <v>1977</v>
      </c>
      <c r="B1959" s="1">
        <v>45962</v>
      </c>
      <c r="C1959" s="1" t="str">
        <f>TEXT(Table1[[#This Row],[Order Date]],"YYYY")</f>
        <v>2025</v>
      </c>
      <c r="D1959" s="1" t="str">
        <f>TEXT(Table1[[#This Row],[Order Date]],"MMM")</f>
        <v>Nov</v>
      </c>
      <c r="E1959" t="s">
        <v>6954</v>
      </c>
      <c r="F1959" t="s">
        <v>9863</v>
      </c>
      <c r="G1959" t="s">
        <v>9866</v>
      </c>
      <c r="H1959" t="s">
        <v>9867</v>
      </c>
      <c r="I1959" t="s">
        <v>9920</v>
      </c>
      <c r="J1959" t="s">
        <v>10150</v>
      </c>
      <c r="K1959" t="s">
        <v>11990</v>
      </c>
      <c r="L1959" t="s">
        <v>14445</v>
      </c>
      <c r="M1959" t="s">
        <v>14452</v>
      </c>
      <c r="N1959" t="s">
        <v>14990</v>
      </c>
      <c r="O1959">
        <v>2</v>
      </c>
      <c r="P1959">
        <v>592.54</v>
      </c>
      <c r="Q1959" s="3">
        <v>0.03</v>
      </c>
      <c r="R1959">
        <v>27.15</v>
      </c>
      <c r="S1959">
        <v>1149.53</v>
      </c>
      <c r="T1959">
        <v>113.12</v>
      </c>
      <c r="U1959" s="6">
        <f>Table1[[#This Row],[Profit]]/Table1[[#This Row],[Sales]]</f>
        <v>9.840543526484738E-2</v>
      </c>
      <c r="V1959" t="s">
        <v>15146</v>
      </c>
      <c r="W1959" t="s">
        <v>15414</v>
      </c>
    </row>
    <row r="1960" spans="1:23" x14ac:dyDescent="0.25">
      <c r="A1960" t="s">
        <v>1978</v>
      </c>
      <c r="B1960" s="1">
        <v>45934</v>
      </c>
      <c r="C1960" s="1" t="str">
        <f>TEXT(Table1[[#This Row],[Order Date]],"YYYY")</f>
        <v>2025</v>
      </c>
      <c r="D1960" s="1" t="str">
        <f>TEXT(Table1[[#This Row],[Order Date]],"MMM")</f>
        <v>Oct</v>
      </c>
      <c r="E1960" t="s">
        <v>6955</v>
      </c>
      <c r="F1960" t="s">
        <v>9861</v>
      </c>
      <c r="G1960" t="s">
        <v>9865</v>
      </c>
      <c r="H1960" t="s">
        <v>9869</v>
      </c>
      <c r="I1960" t="s">
        <v>9929</v>
      </c>
      <c r="J1960" t="s">
        <v>10126</v>
      </c>
      <c r="K1960" t="s">
        <v>11991</v>
      </c>
      <c r="L1960" t="s">
        <v>14445</v>
      </c>
      <c r="M1960" t="s">
        <v>14449</v>
      </c>
      <c r="N1960" t="s">
        <v>14520</v>
      </c>
      <c r="O1960">
        <v>3</v>
      </c>
      <c r="P1960">
        <v>148.91999999999999</v>
      </c>
      <c r="Q1960" s="3">
        <v>0.25</v>
      </c>
      <c r="R1960">
        <v>25.35</v>
      </c>
      <c r="S1960">
        <v>335.07</v>
      </c>
      <c r="T1960">
        <v>27.86</v>
      </c>
      <c r="U1960" s="6">
        <f>Table1[[#This Row],[Profit]]/Table1[[#This Row],[Sales]]</f>
        <v>8.3146805145193542E-2</v>
      </c>
      <c r="V1960" t="s">
        <v>15410</v>
      </c>
      <c r="W1960" t="s">
        <v>15412</v>
      </c>
    </row>
    <row r="1961" spans="1:23" x14ac:dyDescent="0.25">
      <c r="A1961" t="s">
        <v>1979</v>
      </c>
      <c r="B1961" s="1">
        <v>45906</v>
      </c>
      <c r="C1961" s="1" t="str">
        <f>TEXT(Table1[[#This Row],[Order Date]],"YYYY")</f>
        <v>2025</v>
      </c>
      <c r="D1961" s="1" t="str">
        <f>TEXT(Table1[[#This Row],[Order Date]],"MMM")</f>
        <v>Sep</v>
      </c>
      <c r="E1961" t="s">
        <v>6956</v>
      </c>
      <c r="F1961" t="s">
        <v>9863</v>
      </c>
      <c r="G1961" t="s">
        <v>9864</v>
      </c>
      <c r="H1961" t="s">
        <v>9867</v>
      </c>
      <c r="I1961" t="s">
        <v>9987</v>
      </c>
      <c r="J1961" t="s">
        <v>10116</v>
      </c>
      <c r="K1961" t="s">
        <v>11992</v>
      </c>
      <c r="L1961" t="s">
        <v>14444</v>
      </c>
      <c r="M1961" t="s">
        <v>14448</v>
      </c>
      <c r="N1961" t="s">
        <v>14927</v>
      </c>
      <c r="O1961">
        <v>6</v>
      </c>
      <c r="P1961">
        <v>222.31</v>
      </c>
      <c r="Q1961" s="3">
        <v>0.13</v>
      </c>
      <c r="R1961">
        <v>10.28</v>
      </c>
      <c r="S1961">
        <v>1160.46</v>
      </c>
      <c r="T1961">
        <v>-93.47</v>
      </c>
      <c r="U1961" s="6">
        <f>Table1[[#This Row],[Profit]]/Table1[[#This Row],[Sales]]</f>
        <v>-8.0545645692225498E-2</v>
      </c>
      <c r="V1961" t="s">
        <v>15410</v>
      </c>
      <c r="W1961" t="s">
        <v>15412</v>
      </c>
    </row>
    <row r="1962" spans="1:23" x14ac:dyDescent="0.25">
      <c r="A1962" t="s">
        <v>1980</v>
      </c>
      <c r="B1962" s="1">
        <v>45048</v>
      </c>
      <c r="C1962" s="1" t="str">
        <f>TEXT(Table1[[#This Row],[Order Date]],"YYYY")</f>
        <v>2023</v>
      </c>
      <c r="D1962" s="1" t="str">
        <f>TEXT(Table1[[#This Row],[Order Date]],"MMM")</f>
        <v>May</v>
      </c>
      <c r="E1962" t="s">
        <v>6957</v>
      </c>
      <c r="F1962" t="s">
        <v>9862</v>
      </c>
      <c r="G1962" t="s">
        <v>9866</v>
      </c>
      <c r="H1962" t="s">
        <v>9867</v>
      </c>
      <c r="I1962" t="s">
        <v>10056</v>
      </c>
      <c r="J1962" t="s">
        <v>10142</v>
      </c>
      <c r="K1962" t="s">
        <v>11993</v>
      </c>
      <c r="L1962" t="s">
        <v>14446</v>
      </c>
      <c r="M1962" t="s">
        <v>14453</v>
      </c>
      <c r="N1962" t="s">
        <v>15181</v>
      </c>
      <c r="O1962">
        <v>8</v>
      </c>
      <c r="P1962">
        <v>212.67</v>
      </c>
      <c r="Q1962" s="3">
        <v>0.2</v>
      </c>
      <c r="R1962">
        <v>45.61</v>
      </c>
      <c r="S1962">
        <v>1361.09</v>
      </c>
      <c r="T1962">
        <v>64.540000000000006</v>
      </c>
      <c r="U1962" s="6">
        <f>Table1[[#This Row],[Profit]]/Table1[[#This Row],[Sales]]</f>
        <v>4.7417878318112699E-2</v>
      </c>
      <c r="V1962" t="s">
        <v>15410</v>
      </c>
      <c r="W1962" t="s">
        <v>15414</v>
      </c>
    </row>
    <row r="1963" spans="1:23" x14ac:dyDescent="0.25">
      <c r="A1963" t="s">
        <v>1981</v>
      </c>
      <c r="B1963" s="1">
        <v>45449</v>
      </c>
      <c r="C1963" s="1" t="str">
        <f>TEXT(Table1[[#This Row],[Order Date]],"YYYY")</f>
        <v>2024</v>
      </c>
      <c r="D1963" s="1" t="str">
        <f>TEXT(Table1[[#This Row],[Order Date]],"MMM")</f>
        <v>Jun</v>
      </c>
      <c r="E1963" t="s">
        <v>6958</v>
      </c>
      <c r="F1963" t="s">
        <v>9861</v>
      </c>
      <c r="G1963" t="s">
        <v>9865</v>
      </c>
      <c r="H1963" t="s">
        <v>9869</v>
      </c>
      <c r="I1963" t="s">
        <v>9924</v>
      </c>
      <c r="J1963" t="s">
        <v>10142</v>
      </c>
      <c r="K1963" t="s">
        <v>10764</v>
      </c>
      <c r="L1963" t="s">
        <v>14445</v>
      </c>
      <c r="M1963" t="s">
        <v>14451</v>
      </c>
      <c r="N1963" t="s">
        <v>15302</v>
      </c>
      <c r="O1963">
        <v>3</v>
      </c>
      <c r="P1963">
        <v>305.79000000000002</v>
      </c>
      <c r="Q1963" s="3">
        <v>0.24</v>
      </c>
      <c r="R1963">
        <v>38.81</v>
      </c>
      <c r="S1963">
        <v>697.2</v>
      </c>
      <c r="T1963">
        <v>106.37</v>
      </c>
      <c r="U1963" s="6">
        <f>Table1[[#This Row],[Profit]]/Table1[[#This Row],[Sales]]</f>
        <v>0.15256741250717154</v>
      </c>
      <c r="V1963" t="s">
        <v>15146</v>
      </c>
      <c r="W1963" t="s">
        <v>14886</v>
      </c>
    </row>
    <row r="1964" spans="1:23" x14ac:dyDescent="0.25">
      <c r="A1964" t="s">
        <v>1982</v>
      </c>
      <c r="B1964" s="1">
        <v>45685</v>
      </c>
      <c r="C1964" s="1" t="str">
        <f>TEXT(Table1[[#This Row],[Order Date]],"YYYY")</f>
        <v>2025</v>
      </c>
      <c r="D1964" s="1" t="str">
        <f>TEXT(Table1[[#This Row],[Order Date]],"MMM")</f>
        <v>Jan</v>
      </c>
      <c r="E1964" t="s">
        <v>6959</v>
      </c>
      <c r="F1964" t="s">
        <v>9861</v>
      </c>
      <c r="G1964" t="s">
        <v>9866</v>
      </c>
      <c r="H1964" t="s">
        <v>9870</v>
      </c>
      <c r="I1964" t="s">
        <v>10088</v>
      </c>
      <c r="J1964" t="s">
        <v>10119</v>
      </c>
      <c r="K1964" t="s">
        <v>11994</v>
      </c>
      <c r="L1964" t="s">
        <v>14446</v>
      </c>
      <c r="M1964" t="s">
        <v>14450</v>
      </c>
      <c r="N1964" t="s">
        <v>15303</v>
      </c>
      <c r="O1964">
        <v>5</v>
      </c>
      <c r="P1964">
        <v>330.14</v>
      </c>
      <c r="Q1964" s="3">
        <v>0.15</v>
      </c>
      <c r="R1964">
        <v>14.28</v>
      </c>
      <c r="S1964">
        <v>1403.09</v>
      </c>
      <c r="T1964">
        <v>114.58</v>
      </c>
      <c r="U1964" s="6">
        <f>Table1[[#This Row],[Profit]]/Table1[[#This Row],[Sales]]</f>
        <v>8.1662616083073791E-2</v>
      </c>
      <c r="V1964" t="s">
        <v>15409</v>
      </c>
      <c r="W1964" t="s">
        <v>15413</v>
      </c>
    </row>
    <row r="1965" spans="1:23" x14ac:dyDescent="0.25">
      <c r="A1965" t="s">
        <v>1983</v>
      </c>
      <c r="B1965" s="1">
        <v>45875</v>
      </c>
      <c r="C1965" s="1" t="str">
        <f>TEXT(Table1[[#This Row],[Order Date]],"YYYY")</f>
        <v>2025</v>
      </c>
      <c r="D1965" s="1" t="str">
        <f>TEXT(Table1[[#This Row],[Order Date]],"MMM")</f>
        <v>Aug</v>
      </c>
      <c r="E1965" t="s">
        <v>6960</v>
      </c>
      <c r="F1965" t="s">
        <v>9863</v>
      </c>
      <c r="G1965" t="s">
        <v>9866</v>
      </c>
      <c r="H1965" t="s">
        <v>9869</v>
      </c>
      <c r="I1965" t="s">
        <v>10087</v>
      </c>
      <c r="J1965" t="s">
        <v>10163</v>
      </c>
      <c r="K1965" t="s">
        <v>11995</v>
      </c>
      <c r="L1965" t="s">
        <v>14444</v>
      </c>
      <c r="M1965" t="s">
        <v>14448</v>
      </c>
      <c r="N1965" t="s">
        <v>15023</v>
      </c>
      <c r="O1965">
        <v>2</v>
      </c>
      <c r="P1965">
        <v>216.32</v>
      </c>
      <c r="Q1965" s="3">
        <v>0.25</v>
      </c>
      <c r="R1965">
        <v>49</v>
      </c>
      <c r="S1965">
        <v>324.48</v>
      </c>
      <c r="T1965">
        <v>-30.05</v>
      </c>
      <c r="U1965" s="6">
        <f>Table1[[#This Row],[Profit]]/Table1[[#This Row],[Sales]]</f>
        <v>-9.2609714003944771E-2</v>
      </c>
      <c r="V1965" t="s">
        <v>15146</v>
      </c>
      <c r="W1965" t="s">
        <v>14886</v>
      </c>
    </row>
    <row r="1966" spans="1:23" x14ac:dyDescent="0.25">
      <c r="A1966" t="s">
        <v>1984</v>
      </c>
      <c r="B1966" s="1">
        <v>45264</v>
      </c>
      <c r="C1966" s="1" t="str">
        <f>TEXT(Table1[[#This Row],[Order Date]],"YYYY")</f>
        <v>2023</v>
      </c>
      <c r="D1966" s="1" t="str">
        <f>TEXT(Table1[[#This Row],[Order Date]],"MMM")</f>
        <v>Dec</v>
      </c>
      <c r="E1966" t="s">
        <v>6961</v>
      </c>
      <c r="F1966" t="s">
        <v>9863</v>
      </c>
      <c r="G1966" t="s">
        <v>9864</v>
      </c>
      <c r="H1966" t="s">
        <v>9867</v>
      </c>
      <c r="I1966" t="s">
        <v>9950</v>
      </c>
      <c r="J1966" t="s">
        <v>10140</v>
      </c>
      <c r="K1966" t="s">
        <v>11660</v>
      </c>
      <c r="L1966" t="s">
        <v>14445</v>
      </c>
      <c r="M1966" t="s">
        <v>14451</v>
      </c>
      <c r="N1966" t="s">
        <v>14574</v>
      </c>
      <c r="O1966">
        <v>1</v>
      </c>
      <c r="P1966">
        <v>277.16000000000003</v>
      </c>
      <c r="Q1966" s="3">
        <v>0.18</v>
      </c>
      <c r="R1966">
        <v>35.44</v>
      </c>
      <c r="S1966">
        <v>227.27</v>
      </c>
      <c r="T1966">
        <v>48.29</v>
      </c>
      <c r="U1966" s="6">
        <f>Table1[[#This Row],[Profit]]/Table1[[#This Row],[Sales]]</f>
        <v>0.21247854974259689</v>
      </c>
      <c r="V1966" t="s">
        <v>15146</v>
      </c>
      <c r="W1966" t="s">
        <v>15413</v>
      </c>
    </row>
    <row r="1967" spans="1:23" x14ac:dyDescent="0.25">
      <c r="A1967" t="s">
        <v>1985</v>
      </c>
      <c r="B1967" s="1">
        <v>45519</v>
      </c>
      <c r="C1967" s="1" t="str">
        <f>TEXT(Table1[[#This Row],[Order Date]],"YYYY")</f>
        <v>2024</v>
      </c>
      <c r="D1967" s="1" t="str">
        <f>TEXT(Table1[[#This Row],[Order Date]],"MMM")</f>
        <v>Aug</v>
      </c>
      <c r="E1967" t="s">
        <v>6962</v>
      </c>
      <c r="F1967" t="s">
        <v>9863</v>
      </c>
      <c r="G1967" t="s">
        <v>9865</v>
      </c>
      <c r="H1967" t="s">
        <v>9870</v>
      </c>
      <c r="I1967" t="s">
        <v>9941</v>
      </c>
      <c r="J1967" t="s">
        <v>10159</v>
      </c>
      <c r="K1967" t="s">
        <v>11996</v>
      </c>
      <c r="L1967" t="s">
        <v>14446</v>
      </c>
      <c r="M1967" t="s">
        <v>14453</v>
      </c>
      <c r="N1967" t="s">
        <v>14840</v>
      </c>
      <c r="O1967">
        <v>6</v>
      </c>
      <c r="P1967">
        <v>657.44</v>
      </c>
      <c r="Q1967" s="3">
        <v>0.19</v>
      </c>
      <c r="R1967">
        <v>39.72</v>
      </c>
      <c r="S1967">
        <v>3195.16</v>
      </c>
      <c r="T1967">
        <v>158.86000000000001</v>
      </c>
      <c r="U1967" s="6">
        <f>Table1[[#This Row],[Profit]]/Table1[[#This Row],[Sales]]</f>
        <v>4.9718949911741514E-2</v>
      </c>
      <c r="V1967" t="s">
        <v>15409</v>
      </c>
      <c r="W1967" t="s">
        <v>15414</v>
      </c>
    </row>
    <row r="1968" spans="1:23" x14ac:dyDescent="0.25">
      <c r="A1968" t="s">
        <v>1986</v>
      </c>
      <c r="B1968" s="1">
        <v>45202</v>
      </c>
      <c r="C1968" s="1" t="str">
        <f>TEXT(Table1[[#This Row],[Order Date]],"YYYY")</f>
        <v>2023</v>
      </c>
      <c r="D1968" s="1" t="str">
        <f>TEXT(Table1[[#This Row],[Order Date]],"MMM")</f>
        <v>Oct</v>
      </c>
      <c r="E1968" t="s">
        <v>6963</v>
      </c>
      <c r="F1968" t="s">
        <v>9861</v>
      </c>
      <c r="G1968" t="s">
        <v>9864</v>
      </c>
      <c r="H1968" t="s">
        <v>9870</v>
      </c>
      <c r="I1968" t="s">
        <v>9914</v>
      </c>
      <c r="J1968" t="s">
        <v>10128</v>
      </c>
      <c r="K1968" t="s">
        <v>11997</v>
      </c>
      <c r="L1968" t="s">
        <v>14444</v>
      </c>
      <c r="M1968" t="s">
        <v>14454</v>
      </c>
      <c r="N1968" t="s">
        <v>14871</v>
      </c>
      <c r="O1968">
        <v>4</v>
      </c>
      <c r="P1968">
        <v>54.96</v>
      </c>
      <c r="Q1968" s="3">
        <v>0.12</v>
      </c>
      <c r="R1968">
        <v>28.2</v>
      </c>
      <c r="S1968">
        <v>193.46</v>
      </c>
      <c r="T1968">
        <v>6.27</v>
      </c>
      <c r="U1968" s="6">
        <f>Table1[[#This Row],[Profit]]/Table1[[#This Row],[Sales]]</f>
        <v>3.2409800475550497E-2</v>
      </c>
      <c r="V1968" t="s">
        <v>15146</v>
      </c>
      <c r="W1968" t="s">
        <v>15413</v>
      </c>
    </row>
    <row r="1969" spans="1:23" x14ac:dyDescent="0.25">
      <c r="A1969" t="s">
        <v>1987</v>
      </c>
      <c r="B1969" s="1">
        <v>45796</v>
      </c>
      <c r="C1969" s="1" t="str">
        <f>TEXT(Table1[[#This Row],[Order Date]],"YYYY")</f>
        <v>2025</v>
      </c>
      <c r="D1969" s="1" t="str">
        <f>TEXT(Table1[[#This Row],[Order Date]],"MMM")</f>
        <v>May</v>
      </c>
      <c r="E1969" t="s">
        <v>6964</v>
      </c>
      <c r="F1969" t="s">
        <v>9862</v>
      </c>
      <c r="G1969" t="s">
        <v>9864</v>
      </c>
      <c r="H1969" t="s">
        <v>9867</v>
      </c>
      <c r="I1969" t="s">
        <v>10111</v>
      </c>
      <c r="J1969" t="s">
        <v>10145</v>
      </c>
      <c r="K1969" t="s">
        <v>11998</v>
      </c>
      <c r="L1969" t="s">
        <v>14445</v>
      </c>
      <c r="M1969" t="s">
        <v>14452</v>
      </c>
      <c r="N1969" t="s">
        <v>14985</v>
      </c>
      <c r="O1969">
        <v>1</v>
      </c>
      <c r="P1969">
        <v>659.38</v>
      </c>
      <c r="Q1969" s="3">
        <v>7.0000000000000007E-2</v>
      </c>
      <c r="R1969">
        <v>31.11</v>
      </c>
      <c r="S1969">
        <v>613.22</v>
      </c>
      <c r="T1969">
        <v>65.81</v>
      </c>
      <c r="U1969" s="6">
        <f>Table1[[#This Row],[Profit]]/Table1[[#This Row],[Sales]]</f>
        <v>0.10731874368089755</v>
      </c>
      <c r="V1969" t="s">
        <v>15411</v>
      </c>
      <c r="W1969" t="s">
        <v>15414</v>
      </c>
    </row>
    <row r="1970" spans="1:23" x14ac:dyDescent="0.25">
      <c r="A1970" t="s">
        <v>1988</v>
      </c>
      <c r="B1970" s="1">
        <v>45765</v>
      </c>
      <c r="C1970" s="1" t="str">
        <f>TEXT(Table1[[#This Row],[Order Date]],"YYYY")</f>
        <v>2025</v>
      </c>
      <c r="D1970" s="1" t="str">
        <f>TEXT(Table1[[#This Row],[Order Date]],"MMM")</f>
        <v>Apr</v>
      </c>
      <c r="E1970" t="s">
        <v>6965</v>
      </c>
      <c r="F1970" t="s">
        <v>9861</v>
      </c>
      <c r="G1970" t="s">
        <v>9865</v>
      </c>
      <c r="H1970" t="s">
        <v>9871</v>
      </c>
      <c r="I1970" t="s">
        <v>10112</v>
      </c>
      <c r="J1970" t="s">
        <v>10150</v>
      </c>
      <c r="K1970" t="s">
        <v>11999</v>
      </c>
      <c r="L1970" t="s">
        <v>14445</v>
      </c>
      <c r="M1970" t="s">
        <v>14449</v>
      </c>
      <c r="N1970" t="s">
        <v>14593</v>
      </c>
      <c r="O1970">
        <v>1</v>
      </c>
      <c r="P1970">
        <v>759.78</v>
      </c>
      <c r="Q1970" s="3">
        <v>0.02</v>
      </c>
      <c r="R1970">
        <v>22.11</v>
      </c>
      <c r="S1970">
        <v>744.58</v>
      </c>
      <c r="T1970">
        <v>192.78</v>
      </c>
      <c r="U1970" s="6">
        <f>Table1[[#This Row],[Profit]]/Table1[[#This Row],[Sales]]</f>
        <v>0.25891106395551855</v>
      </c>
      <c r="V1970" t="s">
        <v>15411</v>
      </c>
      <c r="W1970" t="s">
        <v>15414</v>
      </c>
    </row>
    <row r="1971" spans="1:23" x14ac:dyDescent="0.25">
      <c r="A1971" t="s">
        <v>1989</v>
      </c>
      <c r="B1971" s="1">
        <v>45528</v>
      </c>
      <c r="C1971" s="1" t="str">
        <f>TEXT(Table1[[#This Row],[Order Date]],"YYYY")</f>
        <v>2024</v>
      </c>
      <c r="D1971" s="1" t="str">
        <f>TEXT(Table1[[#This Row],[Order Date]],"MMM")</f>
        <v>Aug</v>
      </c>
      <c r="E1971" t="s">
        <v>6966</v>
      </c>
      <c r="F1971" t="s">
        <v>9862</v>
      </c>
      <c r="G1971" t="s">
        <v>9865</v>
      </c>
      <c r="H1971" t="s">
        <v>9868</v>
      </c>
      <c r="I1971" t="s">
        <v>10099</v>
      </c>
      <c r="J1971" t="s">
        <v>10156</v>
      </c>
      <c r="K1971" t="s">
        <v>11164</v>
      </c>
      <c r="L1971" t="s">
        <v>14444</v>
      </c>
      <c r="M1971" t="s">
        <v>14448</v>
      </c>
      <c r="N1971" t="s">
        <v>14505</v>
      </c>
      <c r="O1971">
        <v>4</v>
      </c>
      <c r="P1971">
        <v>632.14</v>
      </c>
      <c r="Q1971" s="3">
        <v>0.02</v>
      </c>
      <c r="R1971">
        <v>36.79</v>
      </c>
      <c r="S1971">
        <v>2477.9899999999998</v>
      </c>
      <c r="T1971">
        <v>660.73</v>
      </c>
      <c r="U1971" s="6">
        <f>Table1[[#This Row],[Profit]]/Table1[[#This Row],[Sales]]</f>
        <v>0.26663949410611021</v>
      </c>
      <c r="V1971" t="s">
        <v>15411</v>
      </c>
      <c r="W1971" t="s">
        <v>15413</v>
      </c>
    </row>
    <row r="1972" spans="1:23" x14ac:dyDescent="0.25">
      <c r="A1972" t="s">
        <v>1990</v>
      </c>
      <c r="B1972" s="1">
        <v>45364</v>
      </c>
      <c r="C1972" s="1" t="str">
        <f>TEXT(Table1[[#This Row],[Order Date]],"YYYY")</f>
        <v>2024</v>
      </c>
      <c r="D1972" s="1" t="str">
        <f>TEXT(Table1[[#This Row],[Order Date]],"MMM")</f>
        <v>Mar</v>
      </c>
      <c r="E1972" t="s">
        <v>6967</v>
      </c>
      <c r="F1972" t="s">
        <v>9862</v>
      </c>
      <c r="G1972" t="s">
        <v>9865</v>
      </c>
      <c r="H1972" t="s">
        <v>9867</v>
      </c>
      <c r="I1972" t="s">
        <v>9872</v>
      </c>
      <c r="J1972" t="s">
        <v>10136</v>
      </c>
      <c r="K1972" t="s">
        <v>12000</v>
      </c>
      <c r="L1972" t="s">
        <v>14444</v>
      </c>
      <c r="M1972" t="s">
        <v>14454</v>
      </c>
      <c r="N1972" t="s">
        <v>14913</v>
      </c>
      <c r="O1972">
        <v>10</v>
      </c>
      <c r="P1972">
        <v>338.77</v>
      </c>
      <c r="Q1972" s="3">
        <v>0.23</v>
      </c>
      <c r="R1972">
        <v>8.6</v>
      </c>
      <c r="S1972">
        <v>2608.5300000000002</v>
      </c>
      <c r="T1972">
        <v>247.94</v>
      </c>
      <c r="U1972" s="6">
        <f>Table1[[#This Row],[Profit]]/Table1[[#This Row],[Sales]]</f>
        <v>9.5049702322764149E-2</v>
      </c>
      <c r="V1972" t="s">
        <v>15411</v>
      </c>
      <c r="W1972" t="s">
        <v>15414</v>
      </c>
    </row>
    <row r="1973" spans="1:23" x14ac:dyDescent="0.25">
      <c r="A1973" t="s">
        <v>1991</v>
      </c>
      <c r="B1973" s="1">
        <v>45858</v>
      </c>
      <c r="C1973" s="1" t="str">
        <f>TEXT(Table1[[#This Row],[Order Date]],"YYYY")</f>
        <v>2025</v>
      </c>
      <c r="D1973" s="1" t="str">
        <f>TEXT(Table1[[#This Row],[Order Date]],"MMM")</f>
        <v>Jul</v>
      </c>
      <c r="E1973" t="s">
        <v>6968</v>
      </c>
      <c r="F1973" t="s">
        <v>9863</v>
      </c>
      <c r="G1973" t="s">
        <v>9866</v>
      </c>
      <c r="H1973" t="s">
        <v>9868</v>
      </c>
      <c r="I1973" t="s">
        <v>10078</v>
      </c>
      <c r="J1973" t="s">
        <v>10127</v>
      </c>
      <c r="K1973" t="s">
        <v>12001</v>
      </c>
      <c r="L1973" t="s">
        <v>14445</v>
      </c>
      <c r="M1973" t="s">
        <v>14452</v>
      </c>
      <c r="N1973" t="s">
        <v>15228</v>
      </c>
      <c r="O1973">
        <v>1</v>
      </c>
      <c r="P1973">
        <v>306.37</v>
      </c>
      <c r="Q1973" s="3">
        <v>0.1</v>
      </c>
      <c r="R1973">
        <v>27.19</v>
      </c>
      <c r="S1973">
        <v>275.73</v>
      </c>
      <c r="T1973">
        <v>19.399999999999999</v>
      </c>
      <c r="U1973" s="6">
        <f>Table1[[#This Row],[Profit]]/Table1[[#This Row],[Sales]]</f>
        <v>7.0358684220070355E-2</v>
      </c>
      <c r="V1973" t="s">
        <v>15411</v>
      </c>
      <c r="W1973" t="s">
        <v>15412</v>
      </c>
    </row>
    <row r="1974" spans="1:23" x14ac:dyDescent="0.25">
      <c r="A1974" t="s">
        <v>1992</v>
      </c>
      <c r="B1974" s="1">
        <v>45806</v>
      </c>
      <c r="C1974" s="1" t="str">
        <f>TEXT(Table1[[#This Row],[Order Date]],"YYYY")</f>
        <v>2025</v>
      </c>
      <c r="D1974" s="1" t="str">
        <f>TEXT(Table1[[#This Row],[Order Date]],"MMM")</f>
        <v>May</v>
      </c>
      <c r="E1974" t="s">
        <v>6969</v>
      </c>
      <c r="F1974" t="s">
        <v>9863</v>
      </c>
      <c r="G1974" t="s">
        <v>9864</v>
      </c>
      <c r="H1974" t="s">
        <v>9871</v>
      </c>
      <c r="I1974" t="s">
        <v>9946</v>
      </c>
      <c r="J1974" t="s">
        <v>10142</v>
      </c>
      <c r="K1974" t="s">
        <v>12002</v>
      </c>
      <c r="L1974" t="s">
        <v>14446</v>
      </c>
      <c r="M1974" t="s">
        <v>14455</v>
      </c>
      <c r="N1974" t="s">
        <v>15232</v>
      </c>
      <c r="O1974">
        <v>8</v>
      </c>
      <c r="P1974">
        <v>379.83</v>
      </c>
      <c r="Q1974" s="3">
        <v>0.28000000000000003</v>
      </c>
      <c r="R1974">
        <v>46.44</v>
      </c>
      <c r="S1974">
        <v>2187.8200000000002</v>
      </c>
      <c r="T1974">
        <v>146.18</v>
      </c>
      <c r="U1974" s="6">
        <f>Table1[[#This Row],[Profit]]/Table1[[#This Row],[Sales]]</f>
        <v>6.6815368723203913E-2</v>
      </c>
      <c r="V1974" t="s">
        <v>15409</v>
      </c>
      <c r="W1974" t="s">
        <v>15414</v>
      </c>
    </row>
    <row r="1975" spans="1:23" x14ac:dyDescent="0.25">
      <c r="A1975" t="s">
        <v>1993</v>
      </c>
      <c r="B1975" s="1">
        <v>45690</v>
      </c>
      <c r="C1975" s="1" t="str">
        <f>TEXT(Table1[[#This Row],[Order Date]],"YYYY")</f>
        <v>2025</v>
      </c>
      <c r="D1975" s="1" t="str">
        <f>TEXT(Table1[[#This Row],[Order Date]],"MMM")</f>
        <v>Feb</v>
      </c>
      <c r="E1975" t="s">
        <v>6970</v>
      </c>
      <c r="F1975" t="s">
        <v>9863</v>
      </c>
      <c r="G1975" t="s">
        <v>9864</v>
      </c>
      <c r="H1975" t="s">
        <v>9869</v>
      </c>
      <c r="I1975" t="s">
        <v>10038</v>
      </c>
      <c r="J1975" t="s">
        <v>10137</v>
      </c>
      <c r="K1975" t="s">
        <v>12003</v>
      </c>
      <c r="L1975" t="s">
        <v>14444</v>
      </c>
      <c r="M1975" t="s">
        <v>14448</v>
      </c>
      <c r="N1975" t="s">
        <v>15025</v>
      </c>
      <c r="O1975">
        <v>6</v>
      </c>
      <c r="P1975">
        <v>313.3</v>
      </c>
      <c r="Q1975" s="3">
        <v>0.19</v>
      </c>
      <c r="R1975">
        <v>31.5</v>
      </c>
      <c r="S1975">
        <v>1522.64</v>
      </c>
      <c r="T1975">
        <v>153.41999999999999</v>
      </c>
      <c r="U1975" s="6">
        <f>Table1[[#This Row],[Profit]]/Table1[[#This Row],[Sales]]</f>
        <v>0.10075920769190352</v>
      </c>
      <c r="V1975" t="s">
        <v>15146</v>
      </c>
      <c r="W1975" t="s">
        <v>15414</v>
      </c>
    </row>
    <row r="1976" spans="1:23" x14ac:dyDescent="0.25">
      <c r="A1976" t="s">
        <v>1994</v>
      </c>
      <c r="B1976" s="1">
        <v>45635</v>
      </c>
      <c r="C1976" s="1" t="str">
        <f>TEXT(Table1[[#This Row],[Order Date]],"YYYY")</f>
        <v>2024</v>
      </c>
      <c r="D1976" s="1" t="str">
        <f>TEXT(Table1[[#This Row],[Order Date]],"MMM")</f>
        <v>Dec</v>
      </c>
      <c r="E1976" t="s">
        <v>6971</v>
      </c>
      <c r="F1976" t="s">
        <v>9863</v>
      </c>
      <c r="G1976" t="s">
        <v>9865</v>
      </c>
      <c r="H1976" t="s">
        <v>9867</v>
      </c>
      <c r="I1976" t="s">
        <v>9932</v>
      </c>
      <c r="J1976" t="s">
        <v>10142</v>
      </c>
      <c r="K1976" t="s">
        <v>12004</v>
      </c>
      <c r="L1976" t="s">
        <v>14444</v>
      </c>
      <c r="M1976" t="s">
        <v>14447</v>
      </c>
      <c r="N1976" t="s">
        <v>14596</v>
      </c>
      <c r="O1976">
        <v>8</v>
      </c>
      <c r="P1976">
        <v>458.17</v>
      </c>
      <c r="Q1976" s="3">
        <v>0.25</v>
      </c>
      <c r="R1976">
        <v>12.33</v>
      </c>
      <c r="S1976">
        <v>2749.02</v>
      </c>
      <c r="T1976">
        <v>-225.21</v>
      </c>
      <c r="U1976" s="6">
        <f>Table1[[#This Row],[Profit]]/Table1[[#This Row],[Sales]]</f>
        <v>-8.1923740096470743E-2</v>
      </c>
      <c r="V1976" t="s">
        <v>15146</v>
      </c>
      <c r="W1976" t="s">
        <v>15414</v>
      </c>
    </row>
    <row r="1977" spans="1:23" x14ac:dyDescent="0.25">
      <c r="A1977" t="s">
        <v>1995</v>
      </c>
      <c r="B1977" s="1">
        <v>45636</v>
      </c>
      <c r="C1977" s="1" t="str">
        <f>TEXT(Table1[[#This Row],[Order Date]],"YYYY")</f>
        <v>2024</v>
      </c>
      <c r="D1977" s="1" t="str">
        <f>TEXT(Table1[[#This Row],[Order Date]],"MMM")</f>
        <v>Dec</v>
      </c>
      <c r="E1977" t="s">
        <v>6972</v>
      </c>
      <c r="F1977" t="s">
        <v>9862</v>
      </c>
      <c r="G1977" t="s">
        <v>9865</v>
      </c>
      <c r="H1977" t="s">
        <v>9867</v>
      </c>
      <c r="I1977" t="s">
        <v>9919</v>
      </c>
      <c r="J1977" t="s">
        <v>10133</v>
      </c>
      <c r="K1977" t="s">
        <v>12005</v>
      </c>
      <c r="L1977" t="s">
        <v>14446</v>
      </c>
      <c r="M1977" t="s">
        <v>14453</v>
      </c>
      <c r="N1977" t="s">
        <v>14633</v>
      </c>
      <c r="O1977">
        <v>5</v>
      </c>
      <c r="P1977">
        <v>713.25</v>
      </c>
      <c r="Q1977" s="3">
        <v>0.15</v>
      </c>
      <c r="R1977">
        <v>9.34</v>
      </c>
      <c r="S1977">
        <v>3031.31</v>
      </c>
      <c r="T1977">
        <v>205.97</v>
      </c>
      <c r="U1977" s="6">
        <f>Table1[[#This Row],[Profit]]/Table1[[#This Row],[Sales]]</f>
        <v>6.7947521038758826E-2</v>
      </c>
      <c r="V1977" t="s">
        <v>15410</v>
      </c>
      <c r="W1977" t="s">
        <v>15414</v>
      </c>
    </row>
    <row r="1978" spans="1:23" x14ac:dyDescent="0.25">
      <c r="A1978" t="s">
        <v>1996</v>
      </c>
      <c r="B1978" s="1">
        <v>45392</v>
      </c>
      <c r="C1978" s="1" t="str">
        <f>TEXT(Table1[[#This Row],[Order Date]],"YYYY")</f>
        <v>2024</v>
      </c>
      <c r="D1978" s="1" t="str">
        <f>TEXT(Table1[[#This Row],[Order Date]],"MMM")</f>
        <v>Apr</v>
      </c>
      <c r="E1978" t="s">
        <v>6675</v>
      </c>
      <c r="F1978" t="s">
        <v>9862</v>
      </c>
      <c r="G1978" t="s">
        <v>9865</v>
      </c>
      <c r="H1978" t="s">
        <v>9871</v>
      </c>
      <c r="I1978" t="s">
        <v>9914</v>
      </c>
      <c r="J1978" t="s">
        <v>10148</v>
      </c>
      <c r="K1978" t="s">
        <v>12006</v>
      </c>
      <c r="L1978" t="s">
        <v>14444</v>
      </c>
      <c r="M1978" t="s">
        <v>14448</v>
      </c>
      <c r="N1978" t="s">
        <v>15129</v>
      </c>
      <c r="O1978">
        <v>7</v>
      </c>
      <c r="P1978">
        <v>601.36</v>
      </c>
      <c r="Q1978" s="3">
        <v>0.28000000000000003</v>
      </c>
      <c r="R1978">
        <v>22.74</v>
      </c>
      <c r="S1978">
        <v>3030.85</v>
      </c>
      <c r="T1978">
        <v>-189.74</v>
      </c>
      <c r="U1978" s="6">
        <f>Table1[[#This Row],[Profit]]/Table1[[#This Row],[Sales]]</f>
        <v>-6.2602900176518136E-2</v>
      </c>
      <c r="V1978" t="s">
        <v>15409</v>
      </c>
      <c r="W1978" t="s">
        <v>15413</v>
      </c>
    </row>
    <row r="1979" spans="1:23" x14ac:dyDescent="0.25">
      <c r="A1979" t="s">
        <v>1997</v>
      </c>
      <c r="B1979" s="1">
        <v>45516</v>
      </c>
      <c r="C1979" s="1" t="str">
        <f>TEXT(Table1[[#This Row],[Order Date]],"YYYY")</f>
        <v>2024</v>
      </c>
      <c r="D1979" s="1" t="str">
        <f>TEXT(Table1[[#This Row],[Order Date]],"MMM")</f>
        <v>Aug</v>
      </c>
      <c r="E1979" t="s">
        <v>6973</v>
      </c>
      <c r="F1979" t="s">
        <v>9863</v>
      </c>
      <c r="G1979" t="s">
        <v>9866</v>
      </c>
      <c r="H1979" t="s">
        <v>9870</v>
      </c>
      <c r="I1979" t="s">
        <v>9921</v>
      </c>
      <c r="J1979" t="s">
        <v>10127</v>
      </c>
      <c r="K1979" t="s">
        <v>12007</v>
      </c>
      <c r="L1979" t="s">
        <v>14446</v>
      </c>
      <c r="M1979" t="s">
        <v>14455</v>
      </c>
      <c r="N1979" t="s">
        <v>15304</v>
      </c>
      <c r="O1979">
        <v>8</v>
      </c>
      <c r="P1979">
        <v>756.4</v>
      </c>
      <c r="Q1979" s="3">
        <v>0.06</v>
      </c>
      <c r="R1979">
        <v>19.53</v>
      </c>
      <c r="S1979">
        <v>5688.13</v>
      </c>
      <c r="T1979">
        <v>-304.89999999999998</v>
      </c>
      <c r="U1979" s="6">
        <f>Table1[[#This Row],[Profit]]/Table1[[#This Row],[Sales]]</f>
        <v>-5.3602853661924035E-2</v>
      </c>
      <c r="V1979" t="s">
        <v>15410</v>
      </c>
      <c r="W1979" t="s">
        <v>15413</v>
      </c>
    </row>
    <row r="1980" spans="1:23" x14ac:dyDescent="0.25">
      <c r="A1980" t="s">
        <v>1998</v>
      </c>
      <c r="B1980" s="1">
        <v>45807</v>
      </c>
      <c r="C1980" s="1" t="str">
        <f>TEXT(Table1[[#This Row],[Order Date]],"YYYY")</f>
        <v>2025</v>
      </c>
      <c r="D1980" s="1" t="str">
        <f>TEXT(Table1[[#This Row],[Order Date]],"MMM")</f>
        <v>May</v>
      </c>
      <c r="E1980" t="s">
        <v>6974</v>
      </c>
      <c r="F1980" t="s">
        <v>9861</v>
      </c>
      <c r="G1980" t="s">
        <v>9864</v>
      </c>
      <c r="H1980" t="s">
        <v>9868</v>
      </c>
      <c r="I1980" t="s">
        <v>9984</v>
      </c>
      <c r="J1980" t="s">
        <v>10135</v>
      </c>
      <c r="K1980" t="s">
        <v>12008</v>
      </c>
      <c r="L1980" t="s">
        <v>14446</v>
      </c>
      <c r="M1980" t="s">
        <v>14453</v>
      </c>
      <c r="N1980" t="s">
        <v>15305</v>
      </c>
      <c r="O1980">
        <v>9</v>
      </c>
      <c r="P1980">
        <v>15.71</v>
      </c>
      <c r="Q1980" s="3">
        <v>0.1</v>
      </c>
      <c r="R1980">
        <v>34.24</v>
      </c>
      <c r="S1980">
        <v>127.25</v>
      </c>
      <c r="T1980">
        <v>32.51</v>
      </c>
      <c r="U1980" s="6">
        <f>Table1[[#This Row],[Profit]]/Table1[[#This Row],[Sales]]</f>
        <v>0.25548133595284872</v>
      </c>
      <c r="V1980" t="s">
        <v>15410</v>
      </c>
      <c r="W1980" t="s">
        <v>15412</v>
      </c>
    </row>
    <row r="1981" spans="1:23" x14ac:dyDescent="0.25">
      <c r="A1981" t="s">
        <v>1999</v>
      </c>
      <c r="B1981" s="1">
        <v>45824</v>
      </c>
      <c r="C1981" s="1" t="str">
        <f>TEXT(Table1[[#This Row],[Order Date]],"YYYY")</f>
        <v>2025</v>
      </c>
      <c r="D1981" s="1" t="str">
        <f>TEXT(Table1[[#This Row],[Order Date]],"MMM")</f>
        <v>Jun</v>
      </c>
      <c r="E1981" t="s">
        <v>6975</v>
      </c>
      <c r="F1981" t="s">
        <v>9861</v>
      </c>
      <c r="G1981" t="s">
        <v>9865</v>
      </c>
      <c r="H1981" t="s">
        <v>9869</v>
      </c>
      <c r="I1981" t="s">
        <v>9983</v>
      </c>
      <c r="J1981" t="s">
        <v>10125</v>
      </c>
      <c r="K1981" t="s">
        <v>12009</v>
      </c>
      <c r="L1981" t="s">
        <v>14444</v>
      </c>
      <c r="M1981" t="s">
        <v>14447</v>
      </c>
      <c r="N1981" t="s">
        <v>15065</v>
      </c>
      <c r="O1981">
        <v>9</v>
      </c>
      <c r="P1981">
        <v>253.38</v>
      </c>
      <c r="Q1981" s="3">
        <v>0.27</v>
      </c>
      <c r="R1981">
        <v>32.950000000000003</v>
      </c>
      <c r="S1981">
        <v>1664.71</v>
      </c>
      <c r="T1981">
        <v>69.209999999999994</v>
      </c>
      <c r="U1981" s="6">
        <f>Table1[[#This Row],[Profit]]/Table1[[#This Row],[Sales]]</f>
        <v>4.1574808825561207E-2</v>
      </c>
      <c r="V1981" t="s">
        <v>15409</v>
      </c>
      <c r="W1981" t="s">
        <v>15413</v>
      </c>
    </row>
    <row r="1982" spans="1:23" x14ac:dyDescent="0.25">
      <c r="A1982" t="s">
        <v>2000</v>
      </c>
      <c r="B1982" s="1">
        <v>45819</v>
      </c>
      <c r="C1982" s="1" t="str">
        <f>TEXT(Table1[[#This Row],[Order Date]],"YYYY")</f>
        <v>2025</v>
      </c>
      <c r="D1982" s="1" t="str">
        <f>TEXT(Table1[[#This Row],[Order Date]],"MMM")</f>
        <v>Jun</v>
      </c>
      <c r="E1982" t="s">
        <v>6976</v>
      </c>
      <c r="F1982" t="s">
        <v>9862</v>
      </c>
      <c r="G1982" t="s">
        <v>9864</v>
      </c>
      <c r="H1982" t="s">
        <v>9868</v>
      </c>
      <c r="I1982" t="s">
        <v>9937</v>
      </c>
      <c r="J1982" t="s">
        <v>10124</v>
      </c>
      <c r="K1982" t="s">
        <v>12010</v>
      </c>
      <c r="L1982" t="s">
        <v>14445</v>
      </c>
      <c r="M1982" t="s">
        <v>14449</v>
      </c>
      <c r="N1982" t="s">
        <v>14947</v>
      </c>
      <c r="O1982">
        <v>2</v>
      </c>
      <c r="P1982">
        <v>91.93</v>
      </c>
      <c r="Q1982" s="3">
        <v>0.02</v>
      </c>
      <c r="R1982">
        <v>44.96</v>
      </c>
      <c r="S1982">
        <v>180.18</v>
      </c>
      <c r="T1982">
        <v>50.29</v>
      </c>
      <c r="U1982" s="6">
        <f>Table1[[#This Row],[Profit]]/Table1[[#This Row],[Sales]]</f>
        <v>0.27910977910977908</v>
      </c>
      <c r="V1982" t="s">
        <v>15146</v>
      </c>
      <c r="W1982" t="s">
        <v>15414</v>
      </c>
    </row>
    <row r="1983" spans="1:23" x14ac:dyDescent="0.25">
      <c r="A1983" t="s">
        <v>2001</v>
      </c>
      <c r="B1983" s="1">
        <v>45120</v>
      </c>
      <c r="C1983" s="1" t="str">
        <f>TEXT(Table1[[#This Row],[Order Date]],"YYYY")</f>
        <v>2023</v>
      </c>
      <c r="D1983" s="1" t="str">
        <f>TEXT(Table1[[#This Row],[Order Date]],"MMM")</f>
        <v>Jul</v>
      </c>
      <c r="E1983" t="s">
        <v>6977</v>
      </c>
      <c r="F1983" t="s">
        <v>9861</v>
      </c>
      <c r="G1983" t="s">
        <v>9864</v>
      </c>
      <c r="H1983" t="s">
        <v>9869</v>
      </c>
      <c r="I1983" t="s">
        <v>10076</v>
      </c>
      <c r="J1983" t="s">
        <v>10133</v>
      </c>
      <c r="K1983" t="s">
        <v>12011</v>
      </c>
      <c r="L1983" t="s">
        <v>14445</v>
      </c>
      <c r="M1983" t="s">
        <v>14451</v>
      </c>
      <c r="N1983" t="s">
        <v>15306</v>
      </c>
      <c r="O1983">
        <v>7</v>
      </c>
      <c r="P1983">
        <v>551.91</v>
      </c>
      <c r="Q1983" s="3">
        <v>0.1</v>
      </c>
      <c r="R1983">
        <v>14.7</v>
      </c>
      <c r="S1983">
        <v>3477.03</v>
      </c>
      <c r="T1983">
        <v>391.1</v>
      </c>
      <c r="U1983" s="6">
        <f>Table1[[#This Row],[Profit]]/Table1[[#This Row],[Sales]]</f>
        <v>0.11248105423306673</v>
      </c>
      <c r="V1983" t="s">
        <v>15146</v>
      </c>
      <c r="W1983" t="s">
        <v>14886</v>
      </c>
    </row>
    <row r="1984" spans="1:23" x14ac:dyDescent="0.25">
      <c r="A1984" t="s">
        <v>2002</v>
      </c>
      <c r="B1984" s="1">
        <v>45374</v>
      </c>
      <c r="C1984" s="1" t="str">
        <f>TEXT(Table1[[#This Row],[Order Date]],"YYYY")</f>
        <v>2024</v>
      </c>
      <c r="D1984" s="1" t="str">
        <f>TEXT(Table1[[#This Row],[Order Date]],"MMM")</f>
        <v>Mar</v>
      </c>
      <c r="E1984" t="s">
        <v>6978</v>
      </c>
      <c r="F1984" t="s">
        <v>9861</v>
      </c>
      <c r="G1984" t="s">
        <v>9864</v>
      </c>
      <c r="H1984" t="s">
        <v>9871</v>
      </c>
      <c r="I1984" t="s">
        <v>9889</v>
      </c>
      <c r="J1984" t="s">
        <v>10150</v>
      </c>
      <c r="K1984" t="s">
        <v>12012</v>
      </c>
      <c r="L1984" t="s">
        <v>14446</v>
      </c>
      <c r="M1984" t="s">
        <v>14453</v>
      </c>
      <c r="N1984" t="s">
        <v>15049</v>
      </c>
      <c r="O1984">
        <v>3</v>
      </c>
      <c r="P1984">
        <v>350.46</v>
      </c>
      <c r="Q1984" s="3">
        <v>0.01</v>
      </c>
      <c r="R1984">
        <v>16.62</v>
      </c>
      <c r="S1984">
        <v>1040.8699999999999</v>
      </c>
      <c r="T1984">
        <v>18.62</v>
      </c>
      <c r="U1984" s="6">
        <f>Table1[[#This Row],[Profit]]/Table1[[#This Row],[Sales]]</f>
        <v>1.7888881416507348E-2</v>
      </c>
      <c r="V1984" t="s">
        <v>15410</v>
      </c>
      <c r="W1984" t="s">
        <v>15414</v>
      </c>
    </row>
    <row r="1985" spans="1:23" x14ac:dyDescent="0.25">
      <c r="A1985" t="s">
        <v>2003</v>
      </c>
      <c r="B1985" s="1">
        <v>45030</v>
      </c>
      <c r="C1985" s="1" t="str">
        <f>TEXT(Table1[[#This Row],[Order Date]],"YYYY")</f>
        <v>2023</v>
      </c>
      <c r="D1985" s="1" t="str">
        <f>TEXT(Table1[[#This Row],[Order Date]],"MMM")</f>
        <v>Apr</v>
      </c>
      <c r="E1985" t="s">
        <v>6979</v>
      </c>
      <c r="F1985" t="s">
        <v>9863</v>
      </c>
      <c r="G1985" t="s">
        <v>9864</v>
      </c>
      <c r="H1985" t="s">
        <v>9868</v>
      </c>
      <c r="I1985" t="s">
        <v>9970</v>
      </c>
      <c r="J1985" t="s">
        <v>9950</v>
      </c>
      <c r="K1985" t="s">
        <v>11271</v>
      </c>
      <c r="L1985" t="s">
        <v>14446</v>
      </c>
      <c r="M1985" t="s">
        <v>14450</v>
      </c>
      <c r="N1985" t="s">
        <v>14745</v>
      </c>
      <c r="O1985">
        <v>3</v>
      </c>
      <c r="P1985">
        <v>528.26</v>
      </c>
      <c r="Q1985" s="3">
        <v>0.19</v>
      </c>
      <c r="R1985">
        <v>45.25</v>
      </c>
      <c r="S1985">
        <v>1283.67</v>
      </c>
      <c r="T1985">
        <v>198.31</v>
      </c>
      <c r="U1985" s="6">
        <f>Table1[[#This Row],[Profit]]/Table1[[#This Row],[Sales]]</f>
        <v>0.15448674503571788</v>
      </c>
      <c r="V1985" t="s">
        <v>15409</v>
      </c>
      <c r="W1985" t="s">
        <v>15414</v>
      </c>
    </row>
    <row r="1986" spans="1:23" x14ac:dyDescent="0.25">
      <c r="A1986" t="s">
        <v>2004</v>
      </c>
      <c r="B1986" s="1">
        <v>45646</v>
      </c>
      <c r="C1986" s="1" t="str">
        <f>TEXT(Table1[[#This Row],[Order Date]],"YYYY")</f>
        <v>2024</v>
      </c>
      <c r="D1986" s="1" t="str">
        <f>TEXT(Table1[[#This Row],[Order Date]],"MMM")</f>
        <v>Dec</v>
      </c>
      <c r="E1986" t="s">
        <v>6980</v>
      </c>
      <c r="F1986" t="s">
        <v>9862</v>
      </c>
      <c r="G1986" t="s">
        <v>9865</v>
      </c>
      <c r="H1986" t="s">
        <v>9868</v>
      </c>
      <c r="I1986" t="s">
        <v>9914</v>
      </c>
      <c r="J1986" t="s">
        <v>10131</v>
      </c>
      <c r="K1986" t="s">
        <v>12013</v>
      </c>
      <c r="L1986" t="s">
        <v>14444</v>
      </c>
      <c r="M1986" t="s">
        <v>14447</v>
      </c>
      <c r="N1986" t="s">
        <v>15132</v>
      </c>
      <c r="O1986">
        <v>6</v>
      </c>
      <c r="P1986">
        <v>81.42</v>
      </c>
      <c r="Q1986" s="3">
        <v>0.05</v>
      </c>
      <c r="R1986">
        <v>7.25</v>
      </c>
      <c r="S1986">
        <v>464.09</v>
      </c>
      <c r="T1986">
        <v>-3.33</v>
      </c>
      <c r="U1986" s="6">
        <f>Table1[[#This Row],[Profit]]/Table1[[#This Row],[Sales]]</f>
        <v>-7.1753323708763396E-3</v>
      </c>
      <c r="V1986" t="s">
        <v>15410</v>
      </c>
      <c r="W1986" t="s">
        <v>15414</v>
      </c>
    </row>
    <row r="1987" spans="1:23" x14ac:dyDescent="0.25">
      <c r="A1987" t="s">
        <v>2005</v>
      </c>
      <c r="B1987" s="1">
        <v>45546</v>
      </c>
      <c r="C1987" s="1" t="str">
        <f>TEXT(Table1[[#This Row],[Order Date]],"YYYY")</f>
        <v>2024</v>
      </c>
      <c r="D1987" s="1" t="str">
        <f>TEXT(Table1[[#This Row],[Order Date]],"MMM")</f>
        <v>Sep</v>
      </c>
      <c r="E1987" t="s">
        <v>6981</v>
      </c>
      <c r="F1987" t="s">
        <v>9863</v>
      </c>
      <c r="G1987" t="s">
        <v>9864</v>
      </c>
      <c r="H1987" t="s">
        <v>9867</v>
      </c>
      <c r="I1987" t="s">
        <v>9896</v>
      </c>
      <c r="J1987" t="s">
        <v>10154</v>
      </c>
      <c r="K1987" t="s">
        <v>12014</v>
      </c>
      <c r="L1987" t="s">
        <v>14444</v>
      </c>
      <c r="M1987" t="s">
        <v>14447</v>
      </c>
      <c r="N1987" t="s">
        <v>14608</v>
      </c>
      <c r="O1987">
        <v>3</v>
      </c>
      <c r="P1987">
        <v>297.14</v>
      </c>
      <c r="Q1987" s="3">
        <v>0.01</v>
      </c>
      <c r="R1987">
        <v>33.54</v>
      </c>
      <c r="S1987">
        <v>882.51</v>
      </c>
      <c r="T1987">
        <v>16.52</v>
      </c>
      <c r="U1987" s="6">
        <f>Table1[[#This Row],[Profit]]/Table1[[#This Row],[Sales]]</f>
        <v>1.8719334625103397E-2</v>
      </c>
      <c r="V1987" t="s">
        <v>15146</v>
      </c>
      <c r="W1987" t="s">
        <v>14886</v>
      </c>
    </row>
    <row r="1988" spans="1:23" x14ac:dyDescent="0.25">
      <c r="A1988" t="s">
        <v>2006</v>
      </c>
      <c r="B1988" s="1">
        <v>45661</v>
      </c>
      <c r="C1988" s="1" t="str">
        <f>TEXT(Table1[[#This Row],[Order Date]],"YYYY")</f>
        <v>2025</v>
      </c>
      <c r="D1988" s="1" t="str">
        <f>TEXT(Table1[[#This Row],[Order Date]],"MMM")</f>
        <v>Jan</v>
      </c>
      <c r="E1988" t="s">
        <v>6982</v>
      </c>
      <c r="F1988" t="s">
        <v>9863</v>
      </c>
      <c r="G1988" t="s">
        <v>9864</v>
      </c>
      <c r="H1988" t="s">
        <v>9867</v>
      </c>
      <c r="I1988" t="s">
        <v>9941</v>
      </c>
      <c r="J1988" t="s">
        <v>10122</v>
      </c>
      <c r="K1988" t="s">
        <v>12015</v>
      </c>
      <c r="L1988" t="s">
        <v>14446</v>
      </c>
      <c r="M1988" t="s">
        <v>14453</v>
      </c>
      <c r="N1988" t="s">
        <v>15166</v>
      </c>
      <c r="O1988">
        <v>9</v>
      </c>
      <c r="P1988">
        <v>23.48</v>
      </c>
      <c r="Q1988" s="3">
        <v>0.27</v>
      </c>
      <c r="R1988">
        <v>27.4</v>
      </c>
      <c r="S1988">
        <v>154.26</v>
      </c>
      <c r="T1988">
        <v>8.3800000000000008</v>
      </c>
      <c r="U1988" s="6">
        <f>Table1[[#This Row],[Profit]]/Table1[[#This Row],[Sales]]</f>
        <v>5.4323868792946983E-2</v>
      </c>
      <c r="V1988" t="s">
        <v>15409</v>
      </c>
      <c r="W1988" t="s">
        <v>15413</v>
      </c>
    </row>
    <row r="1989" spans="1:23" x14ac:dyDescent="0.25">
      <c r="A1989" t="s">
        <v>2007</v>
      </c>
      <c r="B1989" s="1">
        <v>45266</v>
      </c>
      <c r="C1989" s="1" t="str">
        <f>TEXT(Table1[[#This Row],[Order Date]],"YYYY")</f>
        <v>2023</v>
      </c>
      <c r="D1989" s="1" t="str">
        <f>TEXT(Table1[[#This Row],[Order Date]],"MMM")</f>
        <v>Dec</v>
      </c>
      <c r="E1989" t="s">
        <v>6983</v>
      </c>
      <c r="F1989" t="s">
        <v>9861</v>
      </c>
      <c r="G1989" t="s">
        <v>9865</v>
      </c>
      <c r="H1989" t="s">
        <v>9871</v>
      </c>
      <c r="I1989" t="s">
        <v>10082</v>
      </c>
      <c r="J1989" t="s">
        <v>10131</v>
      </c>
      <c r="K1989" t="s">
        <v>12016</v>
      </c>
      <c r="L1989" t="s">
        <v>14445</v>
      </c>
      <c r="M1989" t="s">
        <v>14451</v>
      </c>
      <c r="N1989" t="s">
        <v>14741</v>
      </c>
      <c r="O1989">
        <v>10</v>
      </c>
      <c r="P1989">
        <v>699.53</v>
      </c>
      <c r="Q1989" s="3">
        <v>0.03</v>
      </c>
      <c r="R1989">
        <v>30.82</v>
      </c>
      <c r="S1989">
        <v>6785.44</v>
      </c>
      <c r="T1989">
        <v>-408.08</v>
      </c>
      <c r="U1989" s="6">
        <f>Table1[[#This Row],[Profit]]/Table1[[#This Row],[Sales]]</f>
        <v>-6.0140536206937205E-2</v>
      </c>
      <c r="V1989" t="s">
        <v>15411</v>
      </c>
      <c r="W1989" t="s">
        <v>15412</v>
      </c>
    </row>
    <row r="1990" spans="1:23" x14ac:dyDescent="0.25">
      <c r="A1990" t="s">
        <v>2008</v>
      </c>
      <c r="B1990" s="1">
        <v>44984</v>
      </c>
      <c r="C1990" s="1" t="str">
        <f>TEXT(Table1[[#This Row],[Order Date]],"YYYY")</f>
        <v>2023</v>
      </c>
      <c r="D1990" s="1" t="str">
        <f>TEXT(Table1[[#This Row],[Order Date]],"MMM")</f>
        <v>Feb</v>
      </c>
      <c r="E1990" t="s">
        <v>6984</v>
      </c>
      <c r="F1990" t="s">
        <v>9861</v>
      </c>
      <c r="G1990" t="s">
        <v>9866</v>
      </c>
      <c r="H1990" t="s">
        <v>9870</v>
      </c>
      <c r="I1990" t="s">
        <v>10103</v>
      </c>
      <c r="J1990" t="s">
        <v>10119</v>
      </c>
      <c r="K1990" t="s">
        <v>10366</v>
      </c>
      <c r="L1990" t="s">
        <v>14444</v>
      </c>
      <c r="M1990" t="s">
        <v>14454</v>
      </c>
      <c r="N1990" t="s">
        <v>14592</v>
      </c>
      <c r="O1990">
        <v>3</v>
      </c>
      <c r="P1990">
        <v>231.49</v>
      </c>
      <c r="Q1990" s="3">
        <v>0.21</v>
      </c>
      <c r="R1990">
        <v>42.34</v>
      </c>
      <c r="S1990">
        <v>548.63</v>
      </c>
      <c r="T1990">
        <v>115.46</v>
      </c>
      <c r="U1990" s="6">
        <f>Table1[[#This Row],[Profit]]/Table1[[#This Row],[Sales]]</f>
        <v>0.21045148825255636</v>
      </c>
      <c r="V1990" t="s">
        <v>15411</v>
      </c>
      <c r="W1990" t="s">
        <v>15413</v>
      </c>
    </row>
    <row r="1991" spans="1:23" x14ac:dyDescent="0.25">
      <c r="A1991" t="s">
        <v>2009</v>
      </c>
      <c r="B1991" s="1">
        <v>45479</v>
      </c>
      <c r="C1991" s="1" t="str">
        <f>TEXT(Table1[[#This Row],[Order Date]],"YYYY")</f>
        <v>2024</v>
      </c>
      <c r="D1991" s="1" t="str">
        <f>TEXT(Table1[[#This Row],[Order Date]],"MMM")</f>
        <v>Jul</v>
      </c>
      <c r="E1991" t="s">
        <v>6985</v>
      </c>
      <c r="F1991" t="s">
        <v>9861</v>
      </c>
      <c r="G1991" t="s">
        <v>9865</v>
      </c>
      <c r="H1991" t="s">
        <v>9868</v>
      </c>
      <c r="I1991" t="s">
        <v>10079</v>
      </c>
      <c r="J1991" t="s">
        <v>9950</v>
      </c>
      <c r="K1991" t="s">
        <v>12017</v>
      </c>
      <c r="L1991" t="s">
        <v>14444</v>
      </c>
      <c r="M1991" t="s">
        <v>14448</v>
      </c>
      <c r="N1991" t="s">
        <v>15015</v>
      </c>
      <c r="O1991">
        <v>4</v>
      </c>
      <c r="P1991">
        <v>770.14</v>
      </c>
      <c r="Q1991" s="3">
        <v>0.14000000000000001</v>
      </c>
      <c r="R1991">
        <v>16.190000000000001</v>
      </c>
      <c r="S1991">
        <v>2649.28</v>
      </c>
      <c r="T1991">
        <v>72.02</v>
      </c>
      <c r="U1991" s="6">
        <f>Table1[[#This Row],[Profit]]/Table1[[#This Row],[Sales]]</f>
        <v>2.718474453436405E-2</v>
      </c>
      <c r="V1991" t="s">
        <v>15411</v>
      </c>
      <c r="W1991" t="s">
        <v>14886</v>
      </c>
    </row>
    <row r="1992" spans="1:23" x14ac:dyDescent="0.25">
      <c r="A1992" t="s">
        <v>2010</v>
      </c>
      <c r="B1992" s="1">
        <v>44961</v>
      </c>
      <c r="C1992" s="1" t="str">
        <f>TEXT(Table1[[#This Row],[Order Date]],"YYYY")</f>
        <v>2023</v>
      </c>
      <c r="D1992" s="1" t="str">
        <f>TEXT(Table1[[#This Row],[Order Date]],"MMM")</f>
        <v>Feb</v>
      </c>
      <c r="E1992" t="s">
        <v>6986</v>
      </c>
      <c r="F1992" t="s">
        <v>9863</v>
      </c>
      <c r="G1992" t="s">
        <v>9866</v>
      </c>
      <c r="H1992" t="s">
        <v>9871</v>
      </c>
      <c r="I1992" t="s">
        <v>10055</v>
      </c>
      <c r="J1992" t="s">
        <v>10143</v>
      </c>
      <c r="K1992" t="s">
        <v>12018</v>
      </c>
      <c r="L1992" t="s">
        <v>14444</v>
      </c>
      <c r="M1992" t="s">
        <v>14454</v>
      </c>
      <c r="N1992" t="s">
        <v>14665</v>
      </c>
      <c r="O1992">
        <v>6</v>
      </c>
      <c r="P1992">
        <v>162.28</v>
      </c>
      <c r="Q1992" s="3">
        <v>0.12</v>
      </c>
      <c r="R1992">
        <v>49.48</v>
      </c>
      <c r="S1992">
        <v>856.84</v>
      </c>
      <c r="T1992">
        <v>83.14</v>
      </c>
      <c r="U1992" s="6">
        <f>Table1[[#This Row],[Profit]]/Table1[[#This Row],[Sales]]</f>
        <v>9.7030950935997382E-2</v>
      </c>
      <c r="V1992" t="s">
        <v>15411</v>
      </c>
      <c r="W1992" t="s">
        <v>15412</v>
      </c>
    </row>
    <row r="1993" spans="1:23" x14ac:dyDescent="0.25">
      <c r="A1993" t="s">
        <v>2011</v>
      </c>
      <c r="B1993" s="1">
        <v>44955</v>
      </c>
      <c r="C1993" s="1" t="str">
        <f>TEXT(Table1[[#This Row],[Order Date]],"YYYY")</f>
        <v>2023</v>
      </c>
      <c r="D1993" s="1" t="str">
        <f>TEXT(Table1[[#This Row],[Order Date]],"MMM")</f>
        <v>Jan</v>
      </c>
      <c r="E1993" t="s">
        <v>6987</v>
      </c>
      <c r="F1993" t="s">
        <v>9862</v>
      </c>
      <c r="G1993" t="s">
        <v>9864</v>
      </c>
      <c r="H1993" t="s">
        <v>9867</v>
      </c>
      <c r="I1993" t="s">
        <v>9893</v>
      </c>
      <c r="J1993" t="s">
        <v>10126</v>
      </c>
      <c r="K1993" t="s">
        <v>11724</v>
      </c>
      <c r="L1993" t="s">
        <v>14444</v>
      </c>
      <c r="M1993" t="s">
        <v>14447</v>
      </c>
      <c r="N1993" t="s">
        <v>14646</v>
      </c>
      <c r="O1993">
        <v>6</v>
      </c>
      <c r="P1993">
        <v>19.57</v>
      </c>
      <c r="Q1993" s="3">
        <v>0.27</v>
      </c>
      <c r="R1993">
        <v>39.380000000000003</v>
      </c>
      <c r="S1993">
        <v>85.72</v>
      </c>
      <c r="T1993">
        <v>4.13</v>
      </c>
      <c r="U1993" s="6">
        <f>Table1[[#This Row],[Profit]]/Table1[[#This Row],[Sales]]</f>
        <v>4.8180121325244983E-2</v>
      </c>
      <c r="V1993" t="s">
        <v>15411</v>
      </c>
      <c r="W1993" t="s">
        <v>15413</v>
      </c>
    </row>
    <row r="1994" spans="1:23" x14ac:dyDescent="0.25">
      <c r="A1994" t="s">
        <v>2012</v>
      </c>
      <c r="B1994" s="1">
        <v>45462</v>
      </c>
      <c r="C1994" s="1" t="str">
        <f>TEXT(Table1[[#This Row],[Order Date]],"YYYY")</f>
        <v>2024</v>
      </c>
      <c r="D1994" s="1" t="str">
        <f>TEXT(Table1[[#This Row],[Order Date]],"MMM")</f>
        <v>Jun</v>
      </c>
      <c r="E1994" t="s">
        <v>6988</v>
      </c>
      <c r="F1994" t="s">
        <v>9861</v>
      </c>
      <c r="G1994" t="s">
        <v>9866</v>
      </c>
      <c r="H1994" t="s">
        <v>9869</v>
      </c>
      <c r="I1994" t="s">
        <v>9938</v>
      </c>
      <c r="J1994" t="s">
        <v>10148</v>
      </c>
      <c r="K1994" t="s">
        <v>12019</v>
      </c>
      <c r="L1994" t="s">
        <v>14444</v>
      </c>
      <c r="M1994" t="s">
        <v>14448</v>
      </c>
      <c r="N1994" t="s">
        <v>15066</v>
      </c>
      <c r="O1994">
        <v>1</v>
      </c>
      <c r="P1994">
        <v>137.06</v>
      </c>
      <c r="Q1994" s="3">
        <v>0.09</v>
      </c>
      <c r="R1994">
        <v>31.24</v>
      </c>
      <c r="S1994">
        <v>124.72</v>
      </c>
      <c r="T1994">
        <v>32.979999999999997</v>
      </c>
      <c r="U1994" s="6">
        <f>Table1[[#This Row],[Profit]]/Table1[[#This Row],[Sales]]</f>
        <v>0.26443232841565106</v>
      </c>
      <c r="V1994" t="s">
        <v>15146</v>
      </c>
      <c r="W1994" t="s">
        <v>15414</v>
      </c>
    </row>
    <row r="1995" spans="1:23" x14ac:dyDescent="0.25">
      <c r="A1995" t="s">
        <v>2013</v>
      </c>
      <c r="B1995" s="1">
        <v>45417</v>
      </c>
      <c r="C1995" s="1" t="str">
        <f>TEXT(Table1[[#This Row],[Order Date]],"YYYY")</f>
        <v>2024</v>
      </c>
      <c r="D1995" s="1" t="str">
        <f>TEXT(Table1[[#This Row],[Order Date]],"MMM")</f>
        <v>May</v>
      </c>
      <c r="E1995" t="s">
        <v>6989</v>
      </c>
      <c r="F1995" t="s">
        <v>9862</v>
      </c>
      <c r="G1995" t="s">
        <v>9865</v>
      </c>
      <c r="H1995" t="s">
        <v>9868</v>
      </c>
      <c r="I1995" t="s">
        <v>10058</v>
      </c>
      <c r="J1995" t="s">
        <v>10142</v>
      </c>
      <c r="K1995" t="s">
        <v>12020</v>
      </c>
      <c r="L1995" t="s">
        <v>14445</v>
      </c>
      <c r="M1995" t="s">
        <v>14452</v>
      </c>
      <c r="N1995" t="s">
        <v>15245</v>
      </c>
      <c r="O1995">
        <v>10</v>
      </c>
      <c r="P1995">
        <v>798.52</v>
      </c>
      <c r="Q1995" s="3">
        <v>0.17</v>
      </c>
      <c r="R1995">
        <v>30.25</v>
      </c>
      <c r="S1995">
        <v>6627.72</v>
      </c>
      <c r="T1995">
        <v>1578.7</v>
      </c>
      <c r="U1995" s="6">
        <f>Table1[[#This Row],[Profit]]/Table1[[#This Row],[Sales]]</f>
        <v>0.23819654421128231</v>
      </c>
      <c r="V1995" t="s">
        <v>15410</v>
      </c>
      <c r="W1995" t="s">
        <v>15412</v>
      </c>
    </row>
    <row r="1996" spans="1:23" x14ac:dyDescent="0.25">
      <c r="A1996" t="s">
        <v>2014</v>
      </c>
      <c r="B1996" s="1">
        <v>45336</v>
      </c>
      <c r="C1996" s="1" t="str">
        <f>TEXT(Table1[[#This Row],[Order Date]],"YYYY")</f>
        <v>2024</v>
      </c>
      <c r="D1996" s="1" t="str">
        <f>TEXT(Table1[[#This Row],[Order Date]],"MMM")</f>
        <v>Feb</v>
      </c>
      <c r="E1996" t="s">
        <v>6990</v>
      </c>
      <c r="F1996" t="s">
        <v>9863</v>
      </c>
      <c r="G1996" t="s">
        <v>9866</v>
      </c>
      <c r="H1996" t="s">
        <v>9867</v>
      </c>
      <c r="I1996" t="s">
        <v>9994</v>
      </c>
      <c r="J1996" t="s">
        <v>10159</v>
      </c>
      <c r="K1996" t="s">
        <v>12021</v>
      </c>
      <c r="L1996" t="s">
        <v>14446</v>
      </c>
      <c r="M1996" t="s">
        <v>14450</v>
      </c>
      <c r="N1996" t="s">
        <v>15038</v>
      </c>
      <c r="O1996">
        <v>3</v>
      </c>
      <c r="P1996">
        <v>664.49</v>
      </c>
      <c r="Q1996" s="3">
        <v>0.28000000000000003</v>
      </c>
      <c r="R1996">
        <v>44.26</v>
      </c>
      <c r="S1996">
        <v>1435.3</v>
      </c>
      <c r="T1996">
        <v>9.2200000000000006</v>
      </c>
      <c r="U1996" s="6">
        <f>Table1[[#This Row],[Profit]]/Table1[[#This Row],[Sales]]</f>
        <v>6.4237441649829313E-3</v>
      </c>
      <c r="V1996" t="s">
        <v>15411</v>
      </c>
      <c r="W1996" t="s">
        <v>15413</v>
      </c>
    </row>
    <row r="1997" spans="1:23" x14ac:dyDescent="0.25">
      <c r="A1997" t="s">
        <v>2015</v>
      </c>
      <c r="B1997" s="1">
        <v>45755</v>
      </c>
      <c r="C1997" s="1" t="str">
        <f>TEXT(Table1[[#This Row],[Order Date]],"YYYY")</f>
        <v>2025</v>
      </c>
      <c r="D1997" s="1" t="str">
        <f>TEXT(Table1[[#This Row],[Order Date]],"MMM")</f>
        <v>Apr</v>
      </c>
      <c r="E1997" t="s">
        <v>6991</v>
      </c>
      <c r="F1997" t="s">
        <v>9861</v>
      </c>
      <c r="G1997" t="s">
        <v>9866</v>
      </c>
      <c r="H1997" t="s">
        <v>9870</v>
      </c>
      <c r="I1997" t="s">
        <v>10029</v>
      </c>
      <c r="J1997" t="s">
        <v>10151</v>
      </c>
      <c r="K1997" t="s">
        <v>12022</v>
      </c>
      <c r="L1997" t="s">
        <v>14444</v>
      </c>
      <c r="M1997" t="s">
        <v>14454</v>
      </c>
      <c r="N1997" t="s">
        <v>14457</v>
      </c>
      <c r="O1997">
        <v>4</v>
      </c>
      <c r="P1997">
        <v>242.34</v>
      </c>
      <c r="Q1997" s="3">
        <v>0.01</v>
      </c>
      <c r="R1997">
        <v>22.68</v>
      </c>
      <c r="S1997">
        <v>959.67</v>
      </c>
      <c r="T1997">
        <v>100.69</v>
      </c>
      <c r="U1997" s="6">
        <f>Table1[[#This Row],[Profit]]/Table1[[#This Row],[Sales]]</f>
        <v>0.10492148342659456</v>
      </c>
      <c r="V1997" t="s">
        <v>15411</v>
      </c>
      <c r="W1997" t="s">
        <v>15413</v>
      </c>
    </row>
    <row r="1998" spans="1:23" x14ac:dyDescent="0.25">
      <c r="A1998" t="s">
        <v>2016</v>
      </c>
      <c r="B1998" s="1">
        <v>45829</v>
      </c>
      <c r="C1998" s="1" t="str">
        <f>TEXT(Table1[[#This Row],[Order Date]],"YYYY")</f>
        <v>2025</v>
      </c>
      <c r="D1998" s="1" t="str">
        <f>TEXT(Table1[[#This Row],[Order Date]],"MMM")</f>
        <v>Jun</v>
      </c>
      <c r="E1998" t="s">
        <v>6992</v>
      </c>
      <c r="F1998" t="s">
        <v>9861</v>
      </c>
      <c r="G1998" t="s">
        <v>9864</v>
      </c>
      <c r="H1998" t="s">
        <v>9867</v>
      </c>
      <c r="I1998" t="s">
        <v>9947</v>
      </c>
      <c r="J1998" t="s">
        <v>10131</v>
      </c>
      <c r="K1998" t="s">
        <v>12023</v>
      </c>
      <c r="L1998" t="s">
        <v>14445</v>
      </c>
      <c r="M1998" t="s">
        <v>14451</v>
      </c>
      <c r="N1998" t="s">
        <v>15043</v>
      </c>
      <c r="O1998">
        <v>5</v>
      </c>
      <c r="P1998">
        <v>577.85</v>
      </c>
      <c r="Q1998" s="3">
        <v>0.27</v>
      </c>
      <c r="R1998">
        <v>23.17</v>
      </c>
      <c r="S1998">
        <v>2109.15</v>
      </c>
      <c r="T1998">
        <v>320</v>
      </c>
      <c r="U1998" s="6">
        <f>Table1[[#This Row],[Profit]]/Table1[[#This Row],[Sales]]</f>
        <v>0.15171988715833393</v>
      </c>
      <c r="V1998" t="s">
        <v>15146</v>
      </c>
      <c r="W1998" t="s">
        <v>15413</v>
      </c>
    </row>
    <row r="1999" spans="1:23" x14ac:dyDescent="0.25">
      <c r="A1999" t="s">
        <v>2017</v>
      </c>
      <c r="B1999" s="1">
        <v>45223</v>
      </c>
      <c r="C1999" s="1" t="str">
        <f>TEXT(Table1[[#This Row],[Order Date]],"YYYY")</f>
        <v>2023</v>
      </c>
      <c r="D1999" s="1" t="str">
        <f>TEXT(Table1[[#This Row],[Order Date]],"MMM")</f>
        <v>Oct</v>
      </c>
      <c r="E1999" t="s">
        <v>6993</v>
      </c>
      <c r="F1999" t="s">
        <v>9862</v>
      </c>
      <c r="G1999" t="s">
        <v>9865</v>
      </c>
      <c r="H1999" t="s">
        <v>9868</v>
      </c>
      <c r="I1999" t="s">
        <v>10102</v>
      </c>
      <c r="J1999" t="s">
        <v>10155</v>
      </c>
      <c r="K1999" t="s">
        <v>12024</v>
      </c>
      <c r="L1999" t="s">
        <v>14444</v>
      </c>
      <c r="M1999" t="s">
        <v>14447</v>
      </c>
      <c r="N1999" t="s">
        <v>14693</v>
      </c>
      <c r="O1999">
        <v>10</v>
      </c>
      <c r="P1999">
        <v>112.04</v>
      </c>
      <c r="Q1999" s="3">
        <v>0.23</v>
      </c>
      <c r="R1999">
        <v>44.61</v>
      </c>
      <c r="S1999">
        <v>862.71</v>
      </c>
      <c r="T1999">
        <v>123.87</v>
      </c>
      <c r="U1999" s="6">
        <f>Table1[[#This Row],[Profit]]/Table1[[#This Row],[Sales]]</f>
        <v>0.14358243210348784</v>
      </c>
      <c r="V1999" t="s">
        <v>15409</v>
      </c>
      <c r="W1999" t="s">
        <v>15412</v>
      </c>
    </row>
    <row r="2000" spans="1:23" x14ac:dyDescent="0.25">
      <c r="A2000" t="s">
        <v>2018</v>
      </c>
      <c r="B2000" s="1">
        <v>44897</v>
      </c>
      <c r="C2000" s="1" t="str">
        <f>TEXT(Table1[[#This Row],[Order Date]],"YYYY")</f>
        <v>2022</v>
      </c>
      <c r="D2000" s="1" t="str">
        <f>TEXT(Table1[[#This Row],[Order Date]],"MMM")</f>
        <v>Dec</v>
      </c>
      <c r="E2000" t="s">
        <v>6994</v>
      </c>
      <c r="F2000" t="s">
        <v>9862</v>
      </c>
      <c r="G2000" t="s">
        <v>9865</v>
      </c>
      <c r="H2000" t="s">
        <v>9870</v>
      </c>
      <c r="I2000" t="s">
        <v>10087</v>
      </c>
      <c r="J2000" t="s">
        <v>10140</v>
      </c>
      <c r="K2000" t="s">
        <v>12025</v>
      </c>
      <c r="L2000" t="s">
        <v>14444</v>
      </c>
      <c r="M2000" t="s">
        <v>14448</v>
      </c>
      <c r="N2000" t="s">
        <v>14601</v>
      </c>
      <c r="O2000">
        <v>4</v>
      </c>
      <c r="P2000">
        <v>550.29</v>
      </c>
      <c r="Q2000" s="3">
        <v>0.26</v>
      </c>
      <c r="R2000">
        <v>42.97</v>
      </c>
      <c r="S2000">
        <v>1628.86</v>
      </c>
      <c r="T2000">
        <v>249.57</v>
      </c>
      <c r="U2000" s="6">
        <f>Table1[[#This Row],[Profit]]/Table1[[#This Row],[Sales]]</f>
        <v>0.15321758776076519</v>
      </c>
      <c r="V2000" t="s">
        <v>15410</v>
      </c>
      <c r="W2000" t="s">
        <v>15412</v>
      </c>
    </row>
    <row r="2001" spans="1:23" x14ac:dyDescent="0.25">
      <c r="A2001" t="s">
        <v>2019</v>
      </c>
      <c r="B2001" s="1">
        <v>45293</v>
      </c>
      <c r="C2001" s="1" t="str">
        <f>TEXT(Table1[[#This Row],[Order Date]],"YYYY")</f>
        <v>2024</v>
      </c>
      <c r="D2001" s="1" t="str">
        <f>TEXT(Table1[[#This Row],[Order Date]],"MMM")</f>
        <v>Jan</v>
      </c>
      <c r="E2001" t="s">
        <v>6995</v>
      </c>
      <c r="F2001" t="s">
        <v>9863</v>
      </c>
      <c r="G2001" t="s">
        <v>9864</v>
      </c>
      <c r="H2001" t="s">
        <v>9867</v>
      </c>
      <c r="I2001" t="s">
        <v>10078</v>
      </c>
      <c r="J2001" t="s">
        <v>10144</v>
      </c>
      <c r="K2001" t="s">
        <v>11142</v>
      </c>
      <c r="L2001" t="s">
        <v>14445</v>
      </c>
      <c r="M2001" t="s">
        <v>14452</v>
      </c>
      <c r="N2001" t="s">
        <v>15305</v>
      </c>
      <c r="O2001">
        <v>2</v>
      </c>
      <c r="P2001">
        <v>340.18</v>
      </c>
      <c r="Q2001" s="3">
        <v>0.24</v>
      </c>
      <c r="R2001">
        <v>7.12</v>
      </c>
      <c r="S2001">
        <v>517.07000000000005</v>
      </c>
      <c r="T2001">
        <v>51.38</v>
      </c>
      <c r="U2001" s="6">
        <f>Table1[[#This Row],[Profit]]/Table1[[#This Row],[Sales]]</f>
        <v>9.9367590461639621E-2</v>
      </c>
      <c r="V2001" t="s">
        <v>15411</v>
      </c>
      <c r="W2001" t="s">
        <v>15414</v>
      </c>
    </row>
    <row r="2002" spans="1:23" x14ac:dyDescent="0.25">
      <c r="A2002" t="s">
        <v>2020</v>
      </c>
      <c r="B2002" s="1">
        <v>45364</v>
      </c>
      <c r="C2002" s="1" t="str">
        <f>TEXT(Table1[[#This Row],[Order Date]],"YYYY")</f>
        <v>2024</v>
      </c>
      <c r="D2002" s="1" t="str">
        <f>TEXT(Table1[[#This Row],[Order Date]],"MMM")</f>
        <v>Mar</v>
      </c>
      <c r="E2002" t="s">
        <v>6996</v>
      </c>
      <c r="F2002" t="s">
        <v>9863</v>
      </c>
      <c r="G2002" t="s">
        <v>9865</v>
      </c>
      <c r="H2002" t="s">
        <v>9871</v>
      </c>
      <c r="I2002" t="s">
        <v>9976</v>
      </c>
      <c r="J2002" t="s">
        <v>10134</v>
      </c>
      <c r="K2002" t="s">
        <v>12026</v>
      </c>
      <c r="L2002" t="s">
        <v>14446</v>
      </c>
      <c r="M2002" t="s">
        <v>14455</v>
      </c>
      <c r="N2002" t="s">
        <v>14606</v>
      </c>
      <c r="O2002">
        <v>5</v>
      </c>
      <c r="P2002">
        <v>766.22</v>
      </c>
      <c r="Q2002" s="3">
        <v>0.21</v>
      </c>
      <c r="R2002">
        <v>17.57</v>
      </c>
      <c r="S2002">
        <v>3026.57</v>
      </c>
      <c r="T2002">
        <v>464.72</v>
      </c>
      <c r="U2002" s="6">
        <f>Table1[[#This Row],[Profit]]/Table1[[#This Row],[Sales]]</f>
        <v>0.15354675424655634</v>
      </c>
      <c r="V2002" t="s">
        <v>15411</v>
      </c>
      <c r="W2002" t="s">
        <v>15412</v>
      </c>
    </row>
    <row r="2003" spans="1:23" x14ac:dyDescent="0.25">
      <c r="A2003" t="s">
        <v>2021</v>
      </c>
      <c r="B2003" s="1">
        <v>45689</v>
      </c>
      <c r="C2003" s="1" t="str">
        <f>TEXT(Table1[[#This Row],[Order Date]],"YYYY")</f>
        <v>2025</v>
      </c>
      <c r="D2003" s="1" t="str">
        <f>TEXT(Table1[[#This Row],[Order Date]],"MMM")</f>
        <v>Feb</v>
      </c>
      <c r="E2003" t="s">
        <v>5669</v>
      </c>
      <c r="F2003" t="s">
        <v>9861</v>
      </c>
      <c r="G2003" t="s">
        <v>9865</v>
      </c>
      <c r="H2003" t="s">
        <v>9870</v>
      </c>
      <c r="I2003" t="s">
        <v>9980</v>
      </c>
      <c r="J2003" t="s">
        <v>10116</v>
      </c>
      <c r="K2003" t="s">
        <v>12027</v>
      </c>
      <c r="L2003" t="s">
        <v>14446</v>
      </c>
      <c r="M2003" t="s">
        <v>14450</v>
      </c>
      <c r="N2003" t="s">
        <v>14523</v>
      </c>
      <c r="O2003">
        <v>3</v>
      </c>
      <c r="P2003">
        <v>43.1</v>
      </c>
      <c r="Q2003" s="3">
        <v>0.17</v>
      </c>
      <c r="R2003">
        <v>22.06</v>
      </c>
      <c r="S2003">
        <v>107.32</v>
      </c>
      <c r="T2003">
        <v>16.3</v>
      </c>
      <c r="U2003" s="6">
        <f>Table1[[#This Row],[Profit]]/Table1[[#This Row],[Sales]]</f>
        <v>0.15188222139396199</v>
      </c>
      <c r="V2003" t="s">
        <v>15146</v>
      </c>
      <c r="W2003" t="s">
        <v>14886</v>
      </c>
    </row>
    <row r="2004" spans="1:23" x14ac:dyDescent="0.25">
      <c r="A2004" t="s">
        <v>2022</v>
      </c>
      <c r="B2004" s="1">
        <v>45496</v>
      </c>
      <c r="C2004" s="1" t="str">
        <f>TEXT(Table1[[#This Row],[Order Date]],"YYYY")</f>
        <v>2024</v>
      </c>
      <c r="D2004" s="1" t="str">
        <f>TEXT(Table1[[#This Row],[Order Date]],"MMM")</f>
        <v>Jul</v>
      </c>
      <c r="E2004" t="s">
        <v>6997</v>
      </c>
      <c r="F2004" t="s">
        <v>9863</v>
      </c>
      <c r="G2004" t="s">
        <v>9864</v>
      </c>
      <c r="H2004" t="s">
        <v>9868</v>
      </c>
      <c r="I2004" t="s">
        <v>9938</v>
      </c>
      <c r="J2004" t="s">
        <v>10156</v>
      </c>
      <c r="K2004" t="s">
        <v>12028</v>
      </c>
      <c r="L2004" t="s">
        <v>14446</v>
      </c>
      <c r="M2004" t="s">
        <v>14455</v>
      </c>
      <c r="N2004" t="s">
        <v>14456</v>
      </c>
      <c r="O2004">
        <v>10</v>
      </c>
      <c r="P2004">
        <v>185.15</v>
      </c>
      <c r="Q2004" s="3">
        <v>0.11</v>
      </c>
      <c r="R2004">
        <v>27.83</v>
      </c>
      <c r="S2004">
        <v>1647.84</v>
      </c>
      <c r="T2004">
        <v>431.31</v>
      </c>
      <c r="U2004" s="6">
        <f>Table1[[#This Row],[Profit]]/Table1[[#This Row],[Sales]]</f>
        <v>0.26174264491698224</v>
      </c>
      <c r="V2004" t="s">
        <v>15411</v>
      </c>
      <c r="W2004" t="s">
        <v>15413</v>
      </c>
    </row>
    <row r="2005" spans="1:23" x14ac:dyDescent="0.25">
      <c r="A2005" t="s">
        <v>2023</v>
      </c>
      <c r="B2005" s="1">
        <v>45540</v>
      </c>
      <c r="C2005" s="1" t="str">
        <f>TEXT(Table1[[#This Row],[Order Date]],"YYYY")</f>
        <v>2024</v>
      </c>
      <c r="D2005" s="1" t="str">
        <f>TEXT(Table1[[#This Row],[Order Date]],"MMM")</f>
        <v>Sep</v>
      </c>
      <c r="E2005" t="s">
        <v>6998</v>
      </c>
      <c r="F2005" t="s">
        <v>9861</v>
      </c>
      <c r="G2005" t="s">
        <v>9865</v>
      </c>
      <c r="H2005" t="s">
        <v>9867</v>
      </c>
      <c r="I2005" t="s">
        <v>9924</v>
      </c>
      <c r="J2005" t="s">
        <v>10131</v>
      </c>
      <c r="K2005" t="s">
        <v>12029</v>
      </c>
      <c r="L2005" t="s">
        <v>14444</v>
      </c>
      <c r="M2005" t="s">
        <v>14454</v>
      </c>
      <c r="N2005" t="s">
        <v>15307</v>
      </c>
      <c r="O2005">
        <v>7</v>
      </c>
      <c r="P2005">
        <v>130.36000000000001</v>
      </c>
      <c r="Q2005" s="3">
        <v>0.02</v>
      </c>
      <c r="R2005">
        <v>36.96</v>
      </c>
      <c r="S2005">
        <v>894.27</v>
      </c>
      <c r="T2005">
        <v>42.38</v>
      </c>
      <c r="U2005" s="6">
        <f>Table1[[#This Row],[Profit]]/Table1[[#This Row],[Sales]]</f>
        <v>4.7390609100159908E-2</v>
      </c>
      <c r="V2005" t="s">
        <v>15410</v>
      </c>
      <c r="W2005" t="s">
        <v>14886</v>
      </c>
    </row>
    <row r="2006" spans="1:23" x14ac:dyDescent="0.25">
      <c r="A2006" t="s">
        <v>2024</v>
      </c>
      <c r="B2006" s="1">
        <v>45178</v>
      </c>
      <c r="C2006" s="1" t="str">
        <f>TEXT(Table1[[#This Row],[Order Date]],"YYYY")</f>
        <v>2023</v>
      </c>
      <c r="D2006" s="1" t="str">
        <f>TEXT(Table1[[#This Row],[Order Date]],"MMM")</f>
        <v>Sep</v>
      </c>
      <c r="E2006" t="s">
        <v>6999</v>
      </c>
      <c r="F2006" t="s">
        <v>9861</v>
      </c>
      <c r="G2006" t="s">
        <v>9866</v>
      </c>
      <c r="H2006" t="s">
        <v>9869</v>
      </c>
      <c r="I2006" t="s">
        <v>10042</v>
      </c>
      <c r="J2006" t="s">
        <v>10160</v>
      </c>
      <c r="K2006" t="s">
        <v>12030</v>
      </c>
      <c r="L2006" t="s">
        <v>14445</v>
      </c>
      <c r="M2006" t="s">
        <v>14449</v>
      </c>
      <c r="N2006" t="s">
        <v>14531</v>
      </c>
      <c r="O2006">
        <v>1</v>
      </c>
      <c r="P2006">
        <v>589.65</v>
      </c>
      <c r="Q2006" s="3">
        <v>0.27</v>
      </c>
      <c r="R2006">
        <v>39.28</v>
      </c>
      <c r="S2006">
        <v>430.44</v>
      </c>
      <c r="T2006">
        <v>-40.450000000000003</v>
      </c>
      <c r="U2006" s="6">
        <f>Table1[[#This Row],[Profit]]/Table1[[#This Row],[Sales]]</f>
        <v>-9.397360840070626E-2</v>
      </c>
      <c r="V2006" t="s">
        <v>15411</v>
      </c>
      <c r="W2006" t="s">
        <v>15412</v>
      </c>
    </row>
    <row r="2007" spans="1:23" x14ac:dyDescent="0.25">
      <c r="A2007" t="s">
        <v>2025</v>
      </c>
      <c r="B2007" s="1">
        <v>45853</v>
      </c>
      <c r="C2007" s="1" t="str">
        <f>TEXT(Table1[[#This Row],[Order Date]],"YYYY")</f>
        <v>2025</v>
      </c>
      <c r="D2007" s="1" t="str">
        <f>TEXT(Table1[[#This Row],[Order Date]],"MMM")</f>
        <v>Jul</v>
      </c>
      <c r="E2007" t="s">
        <v>7000</v>
      </c>
      <c r="F2007" t="s">
        <v>9862</v>
      </c>
      <c r="G2007" t="s">
        <v>9864</v>
      </c>
      <c r="H2007" t="s">
        <v>9871</v>
      </c>
      <c r="I2007" t="s">
        <v>10090</v>
      </c>
      <c r="J2007" t="s">
        <v>9950</v>
      </c>
      <c r="K2007" t="s">
        <v>12031</v>
      </c>
      <c r="L2007" t="s">
        <v>14446</v>
      </c>
      <c r="M2007" t="s">
        <v>14453</v>
      </c>
      <c r="N2007" t="s">
        <v>14862</v>
      </c>
      <c r="O2007">
        <v>1</v>
      </c>
      <c r="P2007">
        <v>85.95</v>
      </c>
      <c r="Q2007" s="3">
        <v>0.13</v>
      </c>
      <c r="R2007">
        <v>12.11</v>
      </c>
      <c r="S2007">
        <v>74.78</v>
      </c>
      <c r="T2007">
        <v>1.46</v>
      </c>
      <c r="U2007" s="6">
        <f>Table1[[#This Row],[Profit]]/Table1[[#This Row],[Sales]]</f>
        <v>1.952393688151912E-2</v>
      </c>
      <c r="V2007" t="s">
        <v>15146</v>
      </c>
      <c r="W2007" t="s">
        <v>15414</v>
      </c>
    </row>
    <row r="2008" spans="1:23" x14ac:dyDescent="0.25">
      <c r="A2008" t="s">
        <v>2026</v>
      </c>
      <c r="B2008" s="1">
        <v>45194</v>
      </c>
      <c r="C2008" s="1" t="str">
        <f>TEXT(Table1[[#This Row],[Order Date]],"YYYY")</f>
        <v>2023</v>
      </c>
      <c r="D2008" s="1" t="str">
        <f>TEXT(Table1[[#This Row],[Order Date]],"MMM")</f>
        <v>Sep</v>
      </c>
      <c r="E2008" t="s">
        <v>7001</v>
      </c>
      <c r="F2008" t="s">
        <v>9862</v>
      </c>
      <c r="G2008" t="s">
        <v>9864</v>
      </c>
      <c r="H2008" t="s">
        <v>9871</v>
      </c>
      <c r="I2008" t="s">
        <v>10006</v>
      </c>
      <c r="J2008" t="s">
        <v>10127</v>
      </c>
      <c r="K2008" t="s">
        <v>12032</v>
      </c>
      <c r="L2008" t="s">
        <v>14445</v>
      </c>
      <c r="M2008" t="s">
        <v>14451</v>
      </c>
      <c r="N2008" t="s">
        <v>14793</v>
      </c>
      <c r="O2008">
        <v>3</v>
      </c>
      <c r="P2008">
        <v>243.08</v>
      </c>
      <c r="Q2008" s="3">
        <v>0.17</v>
      </c>
      <c r="R2008">
        <v>29.91</v>
      </c>
      <c r="S2008">
        <v>605.27</v>
      </c>
      <c r="T2008">
        <v>172.82</v>
      </c>
      <c r="U2008" s="6">
        <f>Table1[[#This Row],[Profit]]/Table1[[#This Row],[Sales]]</f>
        <v>0.28552546797297074</v>
      </c>
      <c r="V2008" t="s">
        <v>15409</v>
      </c>
      <c r="W2008" t="s">
        <v>15413</v>
      </c>
    </row>
    <row r="2009" spans="1:23" x14ac:dyDescent="0.25">
      <c r="A2009" t="s">
        <v>2027</v>
      </c>
      <c r="B2009" s="1">
        <v>45872</v>
      </c>
      <c r="C2009" s="1" t="str">
        <f>TEXT(Table1[[#This Row],[Order Date]],"YYYY")</f>
        <v>2025</v>
      </c>
      <c r="D2009" s="1" t="str">
        <f>TEXT(Table1[[#This Row],[Order Date]],"MMM")</f>
        <v>Aug</v>
      </c>
      <c r="E2009" t="s">
        <v>7002</v>
      </c>
      <c r="F2009" t="s">
        <v>9861</v>
      </c>
      <c r="G2009" t="s">
        <v>9864</v>
      </c>
      <c r="H2009" t="s">
        <v>9870</v>
      </c>
      <c r="I2009" t="s">
        <v>10091</v>
      </c>
      <c r="J2009" t="s">
        <v>10132</v>
      </c>
      <c r="K2009" t="s">
        <v>12033</v>
      </c>
      <c r="L2009" t="s">
        <v>14446</v>
      </c>
      <c r="M2009" t="s">
        <v>14453</v>
      </c>
      <c r="N2009" t="s">
        <v>15193</v>
      </c>
      <c r="O2009">
        <v>7</v>
      </c>
      <c r="P2009">
        <v>409.73</v>
      </c>
      <c r="Q2009" s="3">
        <v>0.22</v>
      </c>
      <c r="R2009">
        <v>31.08</v>
      </c>
      <c r="S2009">
        <v>2237.13</v>
      </c>
      <c r="T2009">
        <v>286.37</v>
      </c>
      <c r="U2009" s="6">
        <f>Table1[[#This Row],[Profit]]/Table1[[#This Row],[Sales]]</f>
        <v>0.12800775994242622</v>
      </c>
      <c r="V2009" t="s">
        <v>15410</v>
      </c>
      <c r="W2009" t="s">
        <v>15413</v>
      </c>
    </row>
    <row r="2010" spans="1:23" x14ac:dyDescent="0.25">
      <c r="A2010" t="s">
        <v>2028</v>
      </c>
      <c r="B2010" s="1">
        <v>45913</v>
      </c>
      <c r="C2010" s="1" t="str">
        <f>TEXT(Table1[[#This Row],[Order Date]],"YYYY")</f>
        <v>2025</v>
      </c>
      <c r="D2010" s="1" t="str">
        <f>TEXT(Table1[[#This Row],[Order Date]],"MMM")</f>
        <v>Sep</v>
      </c>
      <c r="E2010" t="s">
        <v>7003</v>
      </c>
      <c r="F2010" t="s">
        <v>9862</v>
      </c>
      <c r="G2010" t="s">
        <v>9865</v>
      </c>
      <c r="H2010" t="s">
        <v>9871</v>
      </c>
      <c r="I2010" t="s">
        <v>10029</v>
      </c>
      <c r="J2010" t="s">
        <v>10132</v>
      </c>
      <c r="K2010" t="s">
        <v>12034</v>
      </c>
      <c r="L2010" t="s">
        <v>14445</v>
      </c>
      <c r="M2010" t="s">
        <v>14449</v>
      </c>
      <c r="N2010" t="s">
        <v>15015</v>
      </c>
      <c r="O2010">
        <v>1</v>
      </c>
      <c r="P2010">
        <v>571.80999999999995</v>
      </c>
      <c r="Q2010" s="3">
        <v>0.12</v>
      </c>
      <c r="R2010">
        <v>32.25</v>
      </c>
      <c r="S2010">
        <v>503.19</v>
      </c>
      <c r="T2010">
        <v>117.81</v>
      </c>
      <c r="U2010" s="6">
        <f>Table1[[#This Row],[Profit]]/Table1[[#This Row],[Sales]]</f>
        <v>0.23412627436952246</v>
      </c>
      <c r="V2010" t="s">
        <v>15410</v>
      </c>
      <c r="W2010" t="s">
        <v>15413</v>
      </c>
    </row>
    <row r="2011" spans="1:23" x14ac:dyDescent="0.25">
      <c r="A2011" t="s">
        <v>2029</v>
      </c>
      <c r="B2011" s="1">
        <v>45644</v>
      </c>
      <c r="C2011" s="1" t="str">
        <f>TEXT(Table1[[#This Row],[Order Date]],"YYYY")</f>
        <v>2024</v>
      </c>
      <c r="D2011" s="1" t="str">
        <f>TEXT(Table1[[#This Row],[Order Date]],"MMM")</f>
        <v>Dec</v>
      </c>
      <c r="E2011" t="s">
        <v>7004</v>
      </c>
      <c r="F2011" t="s">
        <v>9861</v>
      </c>
      <c r="G2011" t="s">
        <v>9864</v>
      </c>
      <c r="H2011" t="s">
        <v>9867</v>
      </c>
      <c r="I2011" t="s">
        <v>10015</v>
      </c>
      <c r="J2011" t="s">
        <v>10122</v>
      </c>
      <c r="K2011" t="s">
        <v>12035</v>
      </c>
      <c r="L2011" t="s">
        <v>14445</v>
      </c>
      <c r="M2011" t="s">
        <v>14452</v>
      </c>
      <c r="N2011" t="s">
        <v>14512</v>
      </c>
      <c r="O2011">
        <v>4</v>
      </c>
      <c r="P2011">
        <v>647.54</v>
      </c>
      <c r="Q2011" s="3">
        <v>0.28999999999999998</v>
      </c>
      <c r="R2011">
        <v>24.65</v>
      </c>
      <c r="S2011">
        <v>1839.01</v>
      </c>
      <c r="T2011">
        <v>232.57</v>
      </c>
      <c r="U2011" s="6">
        <f>Table1[[#This Row],[Profit]]/Table1[[#This Row],[Sales]]</f>
        <v>0.12646478268198649</v>
      </c>
      <c r="V2011" t="s">
        <v>15146</v>
      </c>
      <c r="W2011" t="s">
        <v>15414</v>
      </c>
    </row>
    <row r="2012" spans="1:23" x14ac:dyDescent="0.25">
      <c r="A2012" t="s">
        <v>2030</v>
      </c>
      <c r="B2012" s="1">
        <v>45634</v>
      </c>
      <c r="C2012" s="1" t="str">
        <f>TEXT(Table1[[#This Row],[Order Date]],"YYYY")</f>
        <v>2024</v>
      </c>
      <c r="D2012" s="1" t="str">
        <f>TEXT(Table1[[#This Row],[Order Date]],"MMM")</f>
        <v>Dec</v>
      </c>
      <c r="E2012" t="s">
        <v>7005</v>
      </c>
      <c r="F2012" t="s">
        <v>9863</v>
      </c>
      <c r="G2012" t="s">
        <v>9864</v>
      </c>
      <c r="H2012" t="s">
        <v>9871</v>
      </c>
      <c r="I2012" t="s">
        <v>9910</v>
      </c>
      <c r="J2012" t="s">
        <v>10160</v>
      </c>
      <c r="K2012" t="s">
        <v>12036</v>
      </c>
      <c r="L2012" t="s">
        <v>14446</v>
      </c>
      <c r="M2012" t="s">
        <v>14450</v>
      </c>
      <c r="N2012" t="s">
        <v>15242</v>
      </c>
      <c r="O2012">
        <v>5</v>
      </c>
      <c r="P2012">
        <v>531.88</v>
      </c>
      <c r="Q2012" s="3">
        <v>0.03</v>
      </c>
      <c r="R2012">
        <v>46.99</v>
      </c>
      <c r="S2012">
        <v>2579.62</v>
      </c>
      <c r="T2012">
        <v>-202.54</v>
      </c>
      <c r="U2012" s="6">
        <f>Table1[[#This Row],[Profit]]/Table1[[#This Row],[Sales]]</f>
        <v>-7.8515440258642752E-2</v>
      </c>
      <c r="V2012" t="s">
        <v>15146</v>
      </c>
      <c r="W2012" t="s">
        <v>14886</v>
      </c>
    </row>
    <row r="2013" spans="1:23" x14ac:dyDescent="0.25">
      <c r="A2013" t="s">
        <v>2031</v>
      </c>
      <c r="B2013" s="1">
        <v>45121</v>
      </c>
      <c r="C2013" s="1" t="str">
        <f>TEXT(Table1[[#This Row],[Order Date]],"YYYY")</f>
        <v>2023</v>
      </c>
      <c r="D2013" s="1" t="str">
        <f>TEXT(Table1[[#This Row],[Order Date]],"MMM")</f>
        <v>Jul</v>
      </c>
      <c r="E2013" t="s">
        <v>7006</v>
      </c>
      <c r="F2013" t="s">
        <v>9862</v>
      </c>
      <c r="G2013" t="s">
        <v>9866</v>
      </c>
      <c r="H2013" t="s">
        <v>9870</v>
      </c>
      <c r="I2013" t="s">
        <v>10004</v>
      </c>
      <c r="J2013" t="s">
        <v>10145</v>
      </c>
      <c r="K2013" t="s">
        <v>12037</v>
      </c>
      <c r="L2013" t="s">
        <v>14444</v>
      </c>
      <c r="M2013" t="s">
        <v>14454</v>
      </c>
      <c r="N2013" t="s">
        <v>14931</v>
      </c>
      <c r="O2013">
        <v>5</v>
      </c>
      <c r="P2013">
        <v>428.23</v>
      </c>
      <c r="Q2013" s="3">
        <v>0.04</v>
      </c>
      <c r="R2013">
        <v>6.8</v>
      </c>
      <c r="S2013">
        <v>2055.5</v>
      </c>
      <c r="T2013">
        <v>-56.01</v>
      </c>
      <c r="U2013" s="6">
        <f>Table1[[#This Row],[Profit]]/Table1[[#This Row],[Sales]]</f>
        <v>-2.7248844563366577E-2</v>
      </c>
      <c r="V2013" t="s">
        <v>15410</v>
      </c>
      <c r="W2013" t="s">
        <v>15413</v>
      </c>
    </row>
    <row r="2014" spans="1:23" x14ac:dyDescent="0.25">
      <c r="A2014" t="s">
        <v>2032</v>
      </c>
      <c r="B2014" s="1">
        <v>45946</v>
      </c>
      <c r="C2014" s="1" t="str">
        <f>TEXT(Table1[[#This Row],[Order Date]],"YYYY")</f>
        <v>2025</v>
      </c>
      <c r="D2014" s="1" t="str">
        <f>TEXT(Table1[[#This Row],[Order Date]],"MMM")</f>
        <v>Oct</v>
      </c>
      <c r="E2014" t="s">
        <v>7007</v>
      </c>
      <c r="F2014" t="s">
        <v>9861</v>
      </c>
      <c r="G2014" t="s">
        <v>9864</v>
      </c>
      <c r="H2014" t="s">
        <v>9871</v>
      </c>
      <c r="I2014" t="s">
        <v>10013</v>
      </c>
      <c r="J2014" t="s">
        <v>10137</v>
      </c>
      <c r="K2014" t="s">
        <v>12038</v>
      </c>
      <c r="L2014" t="s">
        <v>14445</v>
      </c>
      <c r="M2014" t="s">
        <v>14452</v>
      </c>
      <c r="N2014" t="s">
        <v>15021</v>
      </c>
      <c r="O2014">
        <v>6</v>
      </c>
      <c r="P2014">
        <v>363.73</v>
      </c>
      <c r="Q2014" s="3">
        <v>0.11</v>
      </c>
      <c r="R2014">
        <v>27.22</v>
      </c>
      <c r="S2014">
        <v>1942.32</v>
      </c>
      <c r="T2014">
        <v>-20.65</v>
      </c>
      <c r="U2014" s="6">
        <f>Table1[[#This Row],[Profit]]/Table1[[#This Row],[Sales]]</f>
        <v>-1.0631615799662259E-2</v>
      </c>
      <c r="V2014" t="s">
        <v>15411</v>
      </c>
      <c r="W2014" t="s">
        <v>15412</v>
      </c>
    </row>
    <row r="2015" spans="1:23" x14ac:dyDescent="0.25">
      <c r="A2015" t="s">
        <v>2033</v>
      </c>
      <c r="B2015" s="1">
        <v>45826</v>
      </c>
      <c r="C2015" s="1" t="str">
        <f>TEXT(Table1[[#This Row],[Order Date]],"YYYY")</f>
        <v>2025</v>
      </c>
      <c r="D2015" s="1" t="str">
        <f>TEXT(Table1[[#This Row],[Order Date]],"MMM")</f>
        <v>Jun</v>
      </c>
      <c r="E2015" t="s">
        <v>7008</v>
      </c>
      <c r="F2015" t="s">
        <v>9862</v>
      </c>
      <c r="G2015" t="s">
        <v>9865</v>
      </c>
      <c r="H2015" t="s">
        <v>9869</v>
      </c>
      <c r="I2015" t="s">
        <v>10020</v>
      </c>
      <c r="J2015" t="s">
        <v>10116</v>
      </c>
      <c r="K2015" t="s">
        <v>12039</v>
      </c>
      <c r="L2015" t="s">
        <v>14446</v>
      </c>
      <c r="M2015" t="s">
        <v>14450</v>
      </c>
      <c r="N2015" t="s">
        <v>14493</v>
      </c>
      <c r="O2015">
        <v>8</v>
      </c>
      <c r="P2015">
        <v>411.13</v>
      </c>
      <c r="Q2015" s="3">
        <v>0.09</v>
      </c>
      <c r="R2015">
        <v>47.57</v>
      </c>
      <c r="S2015">
        <v>2993.03</v>
      </c>
      <c r="T2015">
        <v>416.8</v>
      </c>
      <c r="U2015" s="6">
        <f>Table1[[#This Row],[Profit]]/Table1[[#This Row],[Sales]]</f>
        <v>0.13925687346936047</v>
      </c>
      <c r="V2015" t="s">
        <v>15146</v>
      </c>
      <c r="W2015" t="s">
        <v>15412</v>
      </c>
    </row>
    <row r="2016" spans="1:23" x14ac:dyDescent="0.25">
      <c r="A2016" t="s">
        <v>2034</v>
      </c>
      <c r="B2016" s="1">
        <v>45869</v>
      </c>
      <c r="C2016" s="1" t="str">
        <f>TEXT(Table1[[#This Row],[Order Date]],"YYYY")</f>
        <v>2025</v>
      </c>
      <c r="D2016" s="1" t="str">
        <f>TEXT(Table1[[#This Row],[Order Date]],"MMM")</f>
        <v>Jul</v>
      </c>
      <c r="E2016" t="s">
        <v>7009</v>
      </c>
      <c r="F2016" t="s">
        <v>9863</v>
      </c>
      <c r="G2016" t="s">
        <v>9864</v>
      </c>
      <c r="H2016" t="s">
        <v>9870</v>
      </c>
      <c r="I2016" t="s">
        <v>9965</v>
      </c>
      <c r="J2016" t="s">
        <v>10129</v>
      </c>
      <c r="K2016" t="s">
        <v>12040</v>
      </c>
      <c r="L2016" t="s">
        <v>14445</v>
      </c>
      <c r="M2016" t="s">
        <v>14449</v>
      </c>
      <c r="N2016" t="s">
        <v>15308</v>
      </c>
      <c r="O2016">
        <v>9</v>
      </c>
      <c r="P2016">
        <v>760.29</v>
      </c>
      <c r="Q2016" s="3">
        <v>0.25</v>
      </c>
      <c r="R2016">
        <v>43.41</v>
      </c>
      <c r="S2016">
        <v>5131.96</v>
      </c>
      <c r="T2016">
        <v>1167.3900000000001</v>
      </c>
      <c r="U2016" s="6">
        <f>Table1[[#This Row],[Profit]]/Table1[[#This Row],[Sales]]</f>
        <v>0.22747449317609647</v>
      </c>
      <c r="V2016" t="s">
        <v>15410</v>
      </c>
      <c r="W2016" t="s">
        <v>15414</v>
      </c>
    </row>
    <row r="2017" spans="1:23" x14ac:dyDescent="0.25">
      <c r="A2017" t="s">
        <v>2035</v>
      </c>
      <c r="B2017" s="1">
        <v>45378</v>
      </c>
      <c r="C2017" s="1" t="str">
        <f>TEXT(Table1[[#This Row],[Order Date]],"YYYY")</f>
        <v>2024</v>
      </c>
      <c r="D2017" s="1" t="str">
        <f>TEXT(Table1[[#This Row],[Order Date]],"MMM")</f>
        <v>Mar</v>
      </c>
      <c r="E2017" t="s">
        <v>6902</v>
      </c>
      <c r="F2017" t="s">
        <v>9862</v>
      </c>
      <c r="G2017" t="s">
        <v>9865</v>
      </c>
      <c r="H2017" t="s">
        <v>9867</v>
      </c>
      <c r="I2017" t="s">
        <v>10045</v>
      </c>
      <c r="J2017" t="s">
        <v>10127</v>
      </c>
      <c r="K2017" t="s">
        <v>12041</v>
      </c>
      <c r="L2017" t="s">
        <v>14446</v>
      </c>
      <c r="M2017" t="s">
        <v>14450</v>
      </c>
      <c r="N2017" t="s">
        <v>15106</v>
      </c>
      <c r="O2017">
        <v>8</v>
      </c>
      <c r="P2017">
        <v>523.58000000000004</v>
      </c>
      <c r="Q2017" s="3">
        <v>0.09</v>
      </c>
      <c r="R2017">
        <v>46.08</v>
      </c>
      <c r="S2017">
        <v>3811.66</v>
      </c>
      <c r="T2017">
        <v>958.77</v>
      </c>
      <c r="U2017" s="6">
        <f>Table1[[#This Row],[Profit]]/Table1[[#This Row],[Sales]]</f>
        <v>0.25153607614530155</v>
      </c>
      <c r="V2017" t="s">
        <v>15409</v>
      </c>
      <c r="W2017" t="s">
        <v>15413</v>
      </c>
    </row>
    <row r="2018" spans="1:23" x14ac:dyDescent="0.25">
      <c r="A2018" t="s">
        <v>2036</v>
      </c>
      <c r="B2018" s="1">
        <v>45557</v>
      </c>
      <c r="C2018" s="1" t="str">
        <f>TEXT(Table1[[#This Row],[Order Date]],"YYYY")</f>
        <v>2024</v>
      </c>
      <c r="D2018" s="1" t="str">
        <f>TEXT(Table1[[#This Row],[Order Date]],"MMM")</f>
        <v>Sep</v>
      </c>
      <c r="E2018" t="s">
        <v>7010</v>
      </c>
      <c r="F2018" t="s">
        <v>9861</v>
      </c>
      <c r="G2018" t="s">
        <v>9866</v>
      </c>
      <c r="H2018" t="s">
        <v>9870</v>
      </c>
      <c r="I2018" t="s">
        <v>10073</v>
      </c>
      <c r="J2018" t="s">
        <v>10115</v>
      </c>
      <c r="K2018" t="s">
        <v>12042</v>
      </c>
      <c r="L2018" t="s">
        <v>14446</v>
      </c>
      <c r="M2018" t="s">
        <v>14453</v>
      </c>
      <c r="N2018" t="s">
        <v>14800</v>
      </c>
      <c r="O2018">
        <v>2</v>
      </c>
      <c r="P2018">
        <v>570.4</v>
      </c>
      <c r="Q2018" s="3">
        <v>0.08</v>
      </c>
      <c r="R2018">
        <v>46.35</v>
      </c>
      <c r="S2018">
        <v>1049.54</v>
      </c>
      <c r="T2018">
        <v>293.20999999999998</v>
      </c>
      <c r="U2018" s="6">
        <f>Table1[[#This Row],[Profit]]/Table1[[#This Row],[Sales]]</f>
        <v>0.27937000971854337</v>
      </c>
      <c r="V2018" t="s">
        <v>15409</v>
      </c>
      <c r="W2018" t="s">
        <v>15413</v>
      </c>
    </row>
    <row r="2019" spans="1:23" x14ac:dyDescent="0.25">
      <c r="A2019" t="s">
        <v>2037</v>
      </c>
      <c r="B2019" s="1">
        <v>45688</v>
      </c>
      <c r="C2019" s="1" t="str">
        <f>TEXT(Table1[[#This Row],[Order Date]],"YYYY")</f>
        <v>2025</v>
      </c>
      <c r="D2019" s="1" t="str">
        <f>TEXT(Table1[[#This Row],[Order Date]],"MMM")</f>
        <v>Jan</v>
      </c>
      <c r="E2019" t="s">
        <v>7011</v>
      </c>
      <c r="F2019" t="s">
        <v>9862</v>
      </c>
      <c r="G2019" t="s">
        <v>9865</v>
      </c>
      <c r="H2019" t="s">
        <v>9868</v>
      </c>
      <c r="I2019" t="s">
        <v>9922</v>
      </c>
      <c r="J2019" t="s">
        <v>10163</v>
      </c>
      <c r="K2019" t="s">
        <v>12043</v>
      </c>
      <c r="L2019" t="s">
        <v>14444</v>
      </c>
      <c r="M2019" t="s">
        <v>14454</v>
      </c>
      <c r="N2019" t="s">
        <v>14469</v>
      </c>
      <c r="O2019">
        <v>9</v>
      </c>
      <c r="P2019">
        <v>743.14</v>
      </c>
      <c r="Q2019" s="3">
        <v>0.02</v>
      </c>
      <c r="R2019">
        <v>6.27</v>
      </c>
      <c r="S2019">
        <v>6554.49</v>
      </c>
      <c r="T2019">
        <v>1504.4</v>
      </c>
      <c r="U2019" s="6">
        <f>Table1[[#This Row],[Profit]]/Table1[[#This Row],[Sales]]</f>
        <v>0.22952205282180616</v>
      </c>
      <c r="V2019" t="s">
        <v>15410</v>
      </c>
      <c r="W2019" t="s">
        <v>15413</v>
      </c>
    </row>
    <row r="2020" spans="1:23" x14ac:dyDescent="0.25">
      <c r="A2020" t="s">
        <v>2038</v>
      </c>
      <c r="B2020" s="1">
        <v>45641</v>
      </c>
      <c r="C2020" s="1" t="str">
        <f>TEXT(Table1[[#This Row],[Order Date]],"YYYY")</f>
        <v>2024</v>
      </c>
      <c r="D2020" s="1" t="str">
        <f>TEXT(Table1[[#This Row],[Order Date]],"MMM")</f>
        <v>Dec</v>
      </c>
      <c r="E2020" t="s">
        <v>7012</v>
      </c>
      <c r="F2020" t="s">
        <v>9861</v>
      </c>
      <c r="G2020" t="s">
        <v>9865</v>
      </c>
      <c r="H2020" t="s">
        <v>9871</v>
      </c>
      <c r="I2020" t="s">
        <v>9893</v>
      </c>
      <c r="J2020" t="s">
        <v>10137</v>
      </c>
      <c r="K2020" t="s">
        <v>12044</v>
      </c>
      <c r="L2020" t="s">
        <v>14445</v>
      </c>
      <c r="M2020" t="s">
        <v>14451</v>
      </c>
      <c r="N2020" t="s">
        <v>15309</v>
      </c>
      <c r="O2020">
        <v>7</v>
      </c>
      <c r="P2020">
        <v>455.07</v>
      </c>
      <c r="Q2020" s="3">
        <v>0.15</v>
      </c>
      <c r="R2020">
        <v>49.47</v>
      </c>
      <c r="S2020">
        <v>2707.67</v>
      </c>
      <c r="T2020">
        <v>736.05</v>
      </c>
      <c r="U2020" s="6">
        <f>Table1[[#This Row],[Profit]]/Table1[[#This Row],[Sales]]</f>
        <v>0.27183888730901473</v>
      </c>
      <c r="V2020" t="s">
        <v>15146</v>
      </c>
      <c r="W2020" t="s">
        <v>15414</v>
      </c>
    </row>
    <row r="2021" spans="1:23" x14ac:dyDescent="0.25">
      <c r="A2021" t="s">
        <v>2039</v>
      </c>
      <c r="B2021" s="1">
        <v>45621</v>
      </c>
      <c r="C2021" s="1" t="str">
        <f>TEXT(Table1[[#This Row],[Order Date]],"YYYY")</f>
        <v>2024</v>
      </c>
      <c r="D2021" s="1" t="str">
        <f>TEXT(Table1[[#This Row],[Order Date]],"MMM")</f>
        <v>Nov</v>
      </c>
      <c r="E2021" t="s">
        <v>7013</v>
      </c>
      <c r="F2021" t="s">
        <v>9862</v>
      </c>
      <c r="G2021" t="s">
        <v>9866</v>
      </c>
      <c r="H2021" t="s">
        <v>9869</v>
      </c>
      <c r="I2021" t="s">
        <v>10061</v>
      </c>
      <c r="J2021" t="s">
        <v>10139</v>
      </c>
      <c r="K2021" t="s">
        <v>12045</v>
      </c>
      <c r="L2021" t="s">
        <v>14445</v>
      </c>
      <c r="M2021" t="s">
        <v>14449</v>
      </c>
      <c r="N2021" t="s">
        <v>15200</v>
      </c>
      <c r="O2021">
        <v>5</v>
      </c>
      <c r="P2021">
        <v>645.92999999999995</v>
      </c>
      <c r="Q2021" s="3">
        <v>0.05</v>
      </c>
      <c r="R2021">
        <v>11.32</v>
      </c>
      <c r="S2021">
        <v>3068.17</v>
      </c>
      <c r="T2021">
        <v>-62.01</v>
      </c>
      <c r="U2021" s="6">
        <f>Table1[[#This Row],[Profit]]/Table1[[#This Row],[Sales]]</f>
        <v>-2.0210744515460354E-2</v>
      </c>
      <c r="V2021" t="s">
        <v>15410</v>
      </c>
      <c r="W2021" t="s">
        <v>15414</v>
      </c>
    </row>
    <row r="2022" spans="1:23" x14ac:dyDescent="0.25">
      <c r="A2022" t="s">
        <v>2040</v>
      </c>
      <c r="B2022" s="1">
        <v>45915</v>
      </c>
      <c r="C2022" s="1" t="str">
        <f>TEXT(Table1[[#This Row],[Order Date]],"YYYY")</f>
        <v>2025</v>
      </c>
      <c r="D2022" s="1" t="str">
        <f>TEXT(Table1[[#This Row],[Order Date]],"MMM")</f>
        <v>Sep</v>
      </c>
      <c r="E2022" t="s">
        <v>5176</v>
      </c>
      <c r="F2022" t="s">
        <v>9861</v>
      </c>
      <c r="G2022" t="s">
        <v>9864</v>
      </c>
      <c r="H2022" t="s">
        <v>9871</v>
      </c>
      <c r="I2022" t="s">
        <v>9993</v>
      </c>
      <c r="J2022" t="s">
        <v>10125</v>
      </c>
      <c r="K2022" t="s">
        <v>12046</v>
      </c>
      <c r="L2022" t="s">
        <v>14446</v>
      </c>
      <c r="M2022" t="s">
        <v>14455</v>
      </c>
      <c r="N2022" t="s">
        <v>15041</v>
      </c>
      <c r="O2022">
        <v>9</v>
      </c>
      <c r="P2022">
        <v>540.79999999999995</v>
      </c>
      <c r="Q2022" s="3">
        <v>0.01</v>
      </c>
      <c r="R2022">
        <v>30.54</v>
      </c>
      <c r="S2022">
        <v>4818.53</v>
      </c>
      <c r="T2022">
        <v>239.51</v>
      </c>
      <c r="U2022" s="6">
        <f>Table1[[#This Row],[Profit]]/Table1[[#This Row],[Sales]]</f>
        <v>4.9706030677405769E-2</v>
      </c>
      <c r="V2022" t="s">
        <v>15409</v>
      </c>
      <c r="W2022" t="s">
        <v>15413</v>
      </c>
    </row>
    <row r="2023" spans="1:23" x14ac:dyDescent="0.25">
      <c r="A2023" t="s">
        <v>2041</v>
      </c>
      <c r="B2023" s="1">
        <v>45607</v>
      </c>
      <c r="C2023" s="1" t="str">
        <f>TEXT(Table1[[#This Row],[Order Date]],"YYYY")</f>
        <v>2024</v>
      </c>
      <c r="D2023" s="1" t="str">
        <f>TEXT(Table1[[#This Row],[Order Date]],"MMM")</f>
        <v>Nov</v>
      </c>
      <c r="E2023" t="s">
        <v>7014</v>
      </c>
      <c r="F2023" t="s">
        <v>9861</v>
      </c>
      <c r="G2023" t="s">
        <v>9864</v>
      </c>
      <c r="H2023" t="s">
        <v>9867</v>
      </c>
      <c r="I2023" t="s">
        <v>10093</v>
      </c>
      <c r="J2023" t="s">
        <v>10121</v>
      </c>
      <c r="K2023" t="s">
        <v>12047</v>
      </c>
      <c r="L2023" t="s">
        <v>14446</v>
      </c>
      <c r="M2023" t="s">
        <v>14455</v>
      </c>
      <c r="N2023" t="s">
        <v>14575</v>
      </c>
      <c r="O2023">
        <v>9</v>
      </c>
      <c r="P2023">
        <v>478.86</v>
      </c>
      <c r="Q2023" s="3">
        <v>0.21</v>
      </c>
      <c r="R2023">
        <v>49.18</v>
      </c>
      <c r="S2023">
        <v>3404.69</v>
      </c>
      <c r="T2023">
        <v>541.17999999999995</v>
      </c>
      <c r="U2023" s="6">
        <f>Table1[[#This Row],[Profit]]/Table1[[#This Row],[Sales]]</f>
        <v>0.1589513289021908</v>
      </c>
      <c r="V2023" t="s">
        <v>15409</v>
      </c>
      <c r="W2023" t="s">
        <v>15413</v>
      </c>
    </row>
    <row r="2024" spans="1:23" x14ac:dyDescent="0.25">
      <c r="A2024" t="s">
        <v>2042</v>
      </c>
      <c r="B2024" s="1">
        <v>45228</v>
      </c>
      <c r="C2024" s="1" t="str">
        <f>TEXT(Table1[[#This Row],[Order Date]],"YYYY")</f>
        <v>2023</v>
      </c>
      <c r="D2024" s="1" t="str">
        <f>TEXT(Table1[[#This Row],[Order Date]],"MMM")</f>
        <v>Oct</v>
      </c>
      <c r="E2024" t="s">
        <v>7015</v>
      </c>
      <c r="F2024" t="s">
        <v>9863</v>
      </c>
      <c r="G2024" t="s">
        <v>9864</v>
      </c>
      <c r="H2024" t="s">
        <v>9869</v>
      </c>
      <c r="I2024" t="s">
        <v>10043</v>
      </c>
      <c r="J2024" t="s">
        <v>10159</v>
      </c>
      <c r="K2024" t="s">
        <v>12048</v>
      </c>
      <c r="L2024" t="s">
        <v>14444</v>
      </c>
      <c r="M2024" t="s">
        <v>14447</v>
      </c>
      <c r="N2024" t="s">
        <v>15166</v>
      </c>
      <c r="O2024">
        <v>2</v>
      </c>
      <c r="P2024">
        <v>131.63999999999999</v>
      </c>
      <c r="Q2024" s="3">
        <v>0.28999999999999998</v>
      </c>
      <c r="R2024">
        <v>23.98</v>
      </c>
      <c r="S2024">
        <v>186.93</v>
      </c>
      <c r="T2024">
        <v>35.82</v>
      </c>
      <c r="U2024" s="6">
        <f>Table1[[#This Row],[Profit]]/Table1[[#This Row],[Sales]]</f>
        <v>0.19162253249879632</v>
      </c>
      <c r="V2024" t="s">
        <v>15411</v>
      </c>
      <c r="W2024" t="s">
        <v>15413</v>
      </c>
    </row>
    <row r="2025" spans="1:23" x14ac:dyDescent="0.25">
      <c r="A2025" t="s">
        <v>2043</v>
      </c>
      <c r="B2025" s="1">
        <v>45780</v>
      </c>
      <c r="C2025" s="1" t="str">
        <f>TEXT(Table1[[#This Row],[Order Date]],"YYYY")</f>
        <v>2025</v>
      </c>
      <c r="D2025" s="1" t="str">
        <f>TEXT(Table1[[#This Row],[Order Date]],"MMM")</f>
        <v>May</v>
      </c>
      <c r="E2025" t="s">
        <v>7016</v>
      </c>
      <c r="F2025" t="s">
        <v>9861</v>
      </c>
      <c r="G2025" t="s">
        <v>9866</v>
      </c>
      <c r="H2025" t="s">
        <v>9869</v>
      </c>
      <c r="I2025" t="s">
        <v>10061</v>
      </c>
      <c r="J2025" t="s">
        <v>10124</v>
      </c>
      <c r="K2025" t="s">
        <v>12049</v>
      </c>
      <c r="L2025" t="s">
        <v>14445</v>
      </c>
      <c r="M2025" t="s">
        <v>14451</v>
      </c>
      <c r="N2025" t="s">
        <v>14887</v>
      </c>
      <c r="O2025">
        <v>2</v>
      </c>
      <c r="P2025">
        <v>474.83</v>
      </c>
      <c r="Q2025" s="3">
        <v>0.11</v>
      </c>
      <c r="R2025">
        <v>16.48</v>
      </c>
      <c r="S2025">
        <v>845.2</v>
      </c>
      <c r="T2025">
        <v>-67.87</v>
      </c>
      <c r="U2025" s="6">
        <f>Table1[[#This Row],[Profit]]/Table1[[#This Row],[Sales]]</f>
        <v>-8.0300520586843352E-2</v>
      </c>
      <c r="V2025" t="s">
        <v>15146</v>
      </c>
      <c r="W2025" t="s">
        <v>15414</v>
      </c>
    </row>
    <row r="2026" spans="1:23" x14ac:dyDescent="0.25">
      <c r="A2026" t="s">
        <v>2044</v>
      </c>
      <c r="B2026" s="1">
        <v>45726</v>
      </c>
      <c r="C2026" s="1" t="str">
        <f>TEXT(Table1[[#This Row],[Order Date]],"YYYY")</f>
        <v>2025</v>
      </c>
      <c r="D2026" s="1" t="str">
        <f>TEXT(Table1[[#This Row],[Order Date]],"MMM")</f>
        <v>Mar</v>
      </c>
      <c r="E2026" t="s">
        <v>5474</v>
      </c>
      <c r="F2026" t="s">
        <v>9862</v>
      </c>
      <c r="G2026" t="s">
        <v>9864</v>
      </c>
      <c r="H2026" t="s">
        <v>9867</v>
      </c>
      <c r="I2026" t="s">
        <v>9880</v>
      </c>
      <c r="J2026" t="s">
        <v>10135</v>
      </c>
      <c r="K2026" t="s">
        <v>12050</v>
      </c>
      <c r="L2026" t="s">
        <v>14446</v>
      </c>
      <c r="M2026" t="s">
        <v>14453</v>
      </c>
      <c r="N2026" t="s">
        <v>14799</v>
      </c>
      <c r="O2026">
        <v>8</v>
      </c>
      <c r="P2026">
        <v>243.49</v>
      </c>
      <c r="Q2026" s="3">
        <v>0.1</v>
      </c>
      <c r="R2026">
        <v>25.09</v>
      </c>
      <c r="S2026">
        <v>1753.13</v>
      </c>
      <c r="T2026">
        <v>502.7</v>
      </c>
      <c r="U2026" s="6">
        <f>Table1[[#This Row],[Profit]]/Table1[[#This Row],[Sales]]</f>
        <v>0.28674428023021681</v>
      </c>
      <c r="V2026" t="s">
        <v>15146</v>
      </c>
      <c r="W2026" t="s">
        <v>15414</v>
      </c>
    </row>
    <row r="2027" spans="1:23" x14ac:dyDescent="0.25">
      <c r="A2027" t="s">
        <v>2045</v>
      </c>
      <c r="B2027" s="1">
        <v>45532</v>
      </c>
      <c r="C2027" s="1" t="str">
        <f>TEXT(Table1[[#This Row],[Order Date]],"YYYY")</f>
        <v>2024</v>
      </c>
      <c r="D2027" s="1" t="str">
        <f>TEXT(Table1[[#This Row],[Order Date]],"MMM")</f>
        <v>Aug</v>
      </c>
      <c r="E2027" t="s">
        <v>7017</v>
      </c>
      <c r="F2027" t="s">
        <v>9861</v>
      </c>
      <c r="G2027" t="s">
        <v>9865</v>
      </c>
      <c r="H2027" t="s">
        <v>9868</v>
      </c>
      <c r="I2027" t="s">
        <v>10004</v>
      </c>
      <c r="J2027" t="s">
        <v>10125</v>
      </c>
      <c r="K2027" t="s">
        <v>12051</v>
      </c>
      <c r="L2027" t="s">
        <v>14446</v>
      </c>
      <c r="M2027" t="s">
        <v>14453</v>
      </c>
      <c r="N2027" t="s">
        <v>14988</v>
      </c>
      <c r="O2027">
        <v>2</v>
      </c>
      <c r="P2027">
        <v>468.15</v>
      </c>
      <c r="Q2027" s="3">
        <v>0.13</v>
      </c>
      <c r="R2027">
        <v>48.47</v>
      </c>
      <c r="S2027">
        <v>814.58</v>
      </c>
      <c r="T2027">
        <v>-49.95</v>
      </c>
      <c r="U2027" s="6">
        <f>Table1[[#This Row],[Profit]]/Table1[[#This Row],[Sales]]</f>
        <v>-6.1319944020231283E-2</v>
      </c>
      <c r="V2027" t="s">
        <v>15411</v>
      </c>
      <c r="W2027" t="s">
        <v>15412</v>
      </c>
    </row>
    <row r="2028" spans="1:23" x14ac:dyDescent="0.25">
      <c r="A2028" t="s">
        <v>2046</v>
      </c>
      <c r="B2028" s="1">
        <v>45194</v>
      </c>
      <c r="C2028" s="1" t="str">
        <f>TEXT(Table1[[#This Row],[Order Date]],"YYYY")</f>
        <v>2023</v>
      </c>
      <c r="D2028" s="1" t="str">
        <f>TEXT(Table1[[#This Row],[Order Date]],"MMM")</f>
        <v>Sep</v>
      </c>
      <c r="E2028" t="s">
        <v>7018</v>
      </c>
      <c r="F2028" t="s">
        <v>9861</v>
      </c>
      <c r="G2028" t="s">
        <v>9865</v>
      </c>
      <c r="H2028" t="s">
        <v>9867</v>
      </c>
      <c r="I2028" t="s">
        <v>9972</v>
      </c>
      <c r="J2028" t="s">
        <v>10131</v>
      </c>
      <c r="K2028" t="s">
        <v>12052</v>
      </c>
      <c r="L2028" t="s">
        <v>14446</v>
      </c>
      <c r="M2028" t="s">
        <v>14455</v>
      </c>
      <c r="N2028" t="s">
        <v>14932</v>
      </c>
      <c r="O2028">
        <v>5</v>
      </c>
      <c r="P2028">
        <v>612.07000000000005</v>
      </c>
      <c r="Q2028" s="3">
        <v>0.08</v>
      </c>
      <c r="R2028">
        <v>20.14</v>
      </c>
      <c r="S2028">
        <v>2815.52</v>
      </c>
      <c r="T2028">
        <v>-197.85</v>
      </c>
      <c r="U2028" s="6">
        <f>Table1[[#This Row],[Profit]]/Table1[[#This Row],[Sales]]</f>
        <v>-7.0271211001875319E-2</v>
      </c>
      <c r="V2028" t="s">
        <v>15409</v>
      </c>
      <c r="W2028" t="s">
        <v>14886</v>
      </c>
    </row>
    <row r="2029" spans="1:23" x14ac:dyDescent="0.25">
      <c r="A2029" t="s">
        <v>2047</v>
      </c>
      <c r="B2029" s="1">
        <v>44933</v>
      </c>
      <c r="C2029" s="1" t="str">
        <f>TEXT(Table1[[#This Row],[Order Date]],"YYYY")</f>
        <v>2023</v>
      </c>
      <c r="D2029" s="1" t="str">
        <f>TEXT(Table1[[#This Row],[Order Date]],"MMM")</f>
        <v>Jan</v>
      </c>
      <c r="E2029" t="s">
        <v>7019</v>
      </c>
      <c r="F2029" t="s">
        <v>9862</v>
      </c>
      <c r="G2029" t="s">
        <v>9865</v>
      </c>
      <c r="H2029" t="s">
        <v>9869</v>
      </c>
      <c r="I2029" t="s">
        <v>9886</v>
      </c>
      <c r="J2029" t="s">
        <v>10126</v>
      </c>
      <c r="K2029" t="s">
        <v>12053</v>
      </c>
      <c r="L2029" t="s">
        <v>14445</v>
      </c>
      <c r="M2029" t="s">
        <v>14451</v>
      </c>
      <c r="N2029" t="s">
        <v>14824</v>
      </c>
      <c r="O2029">
        <v>2</v>
      </c>
      <c r="P2029">
        <v>221.6</v>
      </c>
      <c r="Q2029" s="3">
        <v>0.16</v>
      </c>
      <c r="R2029">
        <v>11.34</v>
      </c>
      <c r="S2029">
        <v>372.29</v>
      </c>
      <c r="T2029">
        <v>-17.829999999999998</v>
      </c>
      <c r="U2029" s="6">
        <f>Table1[[#This Row],[Profit]]/Table1[[#This Row],[Sales]]</f>
        <v>-4.7892771763947455E-2</v>
      </c>
      <c r="V2029" t="s">
        <v>15411</v>
      </c>
      <c r="W2029" t="s">
        <v>14886</v>
      </c>
    </row>
    <row r="2030" spans="1:23" x14ac:dyDescent="0.25">
      <c r="A2030" t="s">
        <v>2048</v>
      </c>
      <c r="B2030" s="1">
        <v>45022</v>
      </c>
      <c r="C2030" s="1" t="str">
        <f>TEXT(Table1[[#This Row],[Order Date]],"YYYY")</f>
        <v>2023</v>
      </c>
      <c r="D2030" s="1" t="str">
        <f>TEXT(Table1[[#This Row],[Order Date]],"MMM")</f>
        <v>Apr</v>
      </c>
      <c r="E2030" t="s">
        <v>7020</v>
      </c>
      <c r="F2030" t="s">
        <v>9863</v>
      </c>
      <c r="G2030" t="s">
        <v>9864</v>
      </c>
      <c r="H2030" t="s">
        <v>9870</v>
      </c>
      <c r="I2030" t="s">
        <v>10085</v>
      </c>
      <c r="J2030" t="s">
        <v>10124</v>
      </c>
      <c r="K2030" t="s">
        <v>12054</v>
      </c>
      <c r="L2030" t="s">
        <v>14446</v>
      </c>
      <c r="M2030" t="s">
        <v>14450</v>
      </c>
      <c r="N2030" t="s">
        <v>15041</v>
      </c>
      <c r="O2030">
        <v>2</v>
      </c>
      <c r="P2030">
        <v>569.17999999999995</v>
      </c>
      <c r="Q2030" s="3">
        <v>0.13</v>
      </c>
      <c r="R2030">
        <v>25.4</v>
      </c>
      <c r="S2030">
        <v>990.37</v>
      </c>
      <c r="T2030">
        <v>-23.33</v>
      </c>
      <c r="U2030" s="6">
        <f>Table1[[#This Row],[Profit]]/Table1[[#This Row],[Sales]]</f>
        <v>-2.3556852489473628E-2</v>
      </c>
      <c r="V2030" t="s">
        <v>15146</v>
      </c>
      <c r="W2030" t="s">
        <v>15414</v>
      </c>
    </row>
    <row r="2031" spans="1:23" x14ac:dyDescent="0.25">
      <c r="A2031" t="s">
        <v>2049</v>
      </c>
      <c r="B2031" s="1">
        <v>45535</v>
      </c>
      <c r="C2031" s="1" t="str">
        <f>TEXT(Table1[[#This Row],[Order Date]],"YYYY")</f>
        <v>2024</v>
      </c>
      <c r="D2031" s="1" t="str">
        <f>TEXT(Table1[[#This Row],[Order Date]],"MMM")</f>
        <v>Aug</v>
      </c>
      <c r="E2031" t="s">
        <v>7021</v>
      </c>
      <c r="F2031" t="s">
        <v>9863</v>
      </c>
      <c r="G2031" t="s">
        <v>9866</v>
      </c>
      <c r="H2031" t="s">
        <v>9867</v>
      </c>
      <c r="I2031" t="s">
        <v>10088</v>
      </c>
      <c r="J2031" t="s">
        <v>10145</v>
      </c>
      <c r="K2031" t="s">
        <v>12055</v>
      </c>
      <c r="L2031" t="s">
        <v>14444</v>
      </c>
      <c r="M2031" t="s">
        <v>14454</v>
      </c>
      <c r="N2031" t="s">
        <v>14713</v>
      </c>
      <c r="O2031">
        <v>8</v>
      </c>
      <c r="P2031">
        <v>73.709999999999994</v>
      </c>
      <c r="Q2031" s="3">
        <v>0.19</v>
      </c>
      <c r="R2031">
        <v>44.33</v>
      </c>
      <c r="S2031">
        <v>477.64</v>
      </c>
      <c r="T2031">
        <v>53.89</v>
      </c>
      <c r="U2031" s="6">
        <f>Table1[[#This Row],[Profit]]/Table1[[#This Row],[Sales]]</f>
        <v>0.11282555899840885</v>
      </c>
      <c r="V2031" t="s">
        <v>15409</v>
      </c>
      <c r="W2031" t="s">
        <v>15414</v>
      </c>
    </row>
    <row r="2032" spans="1:23" x14ac:dyDescent="0.25">
      <c r="A2032" t="s">
        <v>2050</v>
      </c>
      <c r="B2032" s="1">
        <v>45231</v>
      </c>
      <c r="C2032" s="1" t="str">
        <f>TEXT(Table1[[#This Row],[Order Date]],"YYYY")</f>
        <v>2023</v>
      </c>
      <c r="D2032" s="1" t="str">
        <f>TEXT(Table1[[#This Row],[Order Date]],"MMM")</f>
        <v>Nov</v>
      </c>
      <c r="E2032" t="s">
        <v>7022</v>
      </c>
      <c r="F2032" t="s">
        <v>9861</v>
      </c>
      <c r="G2032" t="s">
        <v>9866</v>
      </c>
      <c r="H2032" t="s">
        <v>9868</v>
      </c>
      <c r="I2032" t="s">
        <v>9915</v>
      </c>
      <c r="J2032" t="s">
        <v>10162</v>
      </c>
      <c r="K2032" t="s">
        <v>12056</v>
      </c>
      <c r="L2032" t="s">
        <v>14444</v>
      </c>
      <c r="M2032" t="s">
        <v>14454</v>
      </c>
      <c r="N2032" t="s">
        <v>15093</v>
      </c>
      <c r="O2032">
        <v>7</v>
      </c>
      <c r="P2032">
        <v>717.81</v>
      </c>
      <c r="Q2032" s="3">
        <v>0.12</v>
      </c>
      <c r="R2032">
        <v>46.4</v>
      </c>
      <c r="S2032">
        <v>4421.71</v>
      </c>
      <c r="T2032">
        <v>-280.31</v>
      </c>
      <c r="U2032" s="6">
        <f>Table1[[#This Row],[Profit]]/Table1[[#This Row],[Sales]]</f>
        <v>-6.3394026292995245E-2</v>
      </c>
      <c r="V2032" t="s">
        <v>15410</v>
      </c>
      <c r="W2032" t="s">
        <v>15413</v>
      </c>
    </row>
    <row r="2033" spans="1:23" x14ac:dyDescent="0.25">
      <c r="A2033" t="s">
        <v>2051</v>
      </c>
      <c r="B2033" s="1">
        <v>44995</v>
      </c>
      <c r="C2033" s="1" t="str">
        <f>TEXT(Table1[[#This Row],[Order Date]],"YYYY")</f>
        <v>2023</v>
      </c>
      <c r="D2033" s="1" t="str">
        <f>TEXT(Table1[[#This Row],[Order Date]],"MMM")</f>
        <v>Mar</v>
      </c>
      <c r="E2033" t="s">
        <v>7023</v>
      </c>
      <c r="F2033" t="s">
        <v>9862</v>
      </c>
      <c r="G2033" t="s">
        <v>9865</v>
      </c>
      <c r="H2033" t="s">
        <v>9871</v>
      </c>
      <c r="I2033" t="s">
        <v>9934</v>
      </c>
      <c r="J2033" t="s">
        <v>10137</v>
      </c>
      <c r="K2033" t="s">
        <v>12057</v>
      </c>
      <c r="L2033" t="s">
        <v>14446</v>
      </c>
      <c r="M2033" t="s">
        <v>14453</v>
      </c>
      <c r="N2033" t="s">
        <v>14531</v>
      </c>
      <c r="O2033">
        <v>2</v>
      </c>
      <c r="P2033">
        <v>66.180000000000007</v>
      </c>
      <c r="Q2033" s="3">
        <v>0.22</v>
      </c>
      <c r="R2033">
        <v>41.09</v>
      </c>
      <c r="S2033">
        <v>103.24</v>
      </c>
      <c r="T2033">
        <v>11.58</v>
      </c>
      <c r="U2033" s="6">
        <f>Table1[[#This Row],[Profit]]/Table1[[#This Row],[Sales]]</f>
        <v>0.11216582719876017</v>
      </c>
      <c r="V2033" t="s">
        <v>15409</v>
      </c>
      <c r="W2033" t="s">
        <v>15413</v>
      </c>
    </row>
    <row r="2034" spans="1:23" x14ac:dyDescent="0.25">
      <c r="A2034" t="s">
        <v>2052</v>
      </c>
      <c r="B2034" s="1">
        <v>45489</v>
      </c>
      <c r="C2034" s="1" t="str">
        <f>TEXT(Table1[[#This Row],[Order Date]],"YYYY")</f>
        <v>2024</v>
      </c>
      <c r="D2034" s="1" t="str">
        <f>TEXT(Table1[[#This Row],[Order Date]],"MMM")</f>
        <v>Jul</v>
      </c>
      <c r="E2034" t="s">
        <v>7024</v>
      </c>
      <c r="F2034" t="s">
        <v>9861</v>
      </c>
      <c r="G2034" t="s">
        <v>9866</v>
      </c>
      <c r="H2034" t="s">
        <v>9871</v>
      </c>
      <c r="I2034" t="s">
        <v>10090</v>
      </c>
      <c r="J2034" t="s">
        <v>10158</v>
      </c>
      <c r="K2034" t="s">
        <v>12058</v>
      </c>
      <c r="L2034" t="s">
        <v>14445</v>
      </c>
      <c r="M2034" t="s">
        <v>14449</v>
      </c>
      <c r="N2034" t="s">
        <v>14605</v>
      </c>
      <c r="O2034">
        <v>9</v>
      </c>
      <c r="P2034">
        <v>323.76</v>
      </c>
      <c r="Q2034" s="3">
        <v>0.03</v>
      </c>
      <c r="R2034">
        <v>38.69</v>
      </c>
      <c r="S2034">
        <v>2826.42</v>
      </c>
      <c r="T2034">
        <v>662.9</v>
      </c>
      <c r="U2034" s="6">
        <f>Table1[[#This Row],[Profit]]/Table1[[#This Row],[Sales]]</f>
        <v>0.23453697610404681</v>
      </c>
      <c r="V2034" t="s">
        <v>15411</v>
      </c>
      <c r="W2034" t="s">
        <v>14886</v>
      </c>
    </row>
    <row r="2035" spans="1:23" x14ac:dyDescent="0.25">
      <c r="A2035" t="s">
        <v>2053</v>
      </c>
      <c r="B2035" s="1">
        <v>45062</v>
      </c>
      <c r="C2035" s="1" t="str">
        <f>TEXT(Table1[[#This Row],[Order Date]],"YYYY")</f>
        <v>2023</v>
      </c>
      <c r="D2035" s="1" t="str">
        <f>TEXT(Table1[[#This Row],[Order Date]],"MMM")</f>
        <v>May</v>
      </c>
      <c r="E2035" t="s">
        <v>7025</v>
      </c>
      <c r="F2035" t="s">
        <v>9861</v>
      </c>
      <c r="G2035" t="s">
        <v>9864</v>
      </c>
      <c r="H2035" t="s">
        <v>9870</v>
      </c>
      <c r="I2035" t="s">
        <v>9913</v>
      </c>
      <c r="J2035" t="s">
        <v>10140</v>
      </c>
      <c r="K2035" t="s">
        <v>12059</v>
      </c>
      <c r="L2035" t="s">
        <v>14444</v>
      </c>
      <c r="M2035" t="s">
        <v>14454</v>
      </c>
      <c r="N2035" t="s">
        <v>15310</v>
      </c>
      <c r="O2035">
        <v>10</v>
      </c>
      <c r="P2035">
        <v>455.08</v>
      </c>
      <c r="Q2035" s="3">
        <v>0.18</v>
      </c>
      <c r="R2035">
        <v>23.91</v>
      </c>
      <c r="S2035">
        <v>3731.66</v>
      </c>
      <c r="T2035">
        <v>162.34</v>
      </c>
      <c r="U2035" s="6">
        <f>Table1[[#This Row],[Profit]]/Table1[[#This Row],[Sales]]</f>
        <v>4.3503427429079825E-2</v>
      </c>
      <c r="V2035" t="s">
        <v>15410</v>
      </c>
      <c r="W2035" t="s">
        <v>15412</v>
      </c>
    </row>
    <row r="2036" spans="1:23" x14ac:dyDescent="0.25">
      <c r="A2036" t="s">
        <v>2054</v>
      </c>
      <c r="B2036" s="1">
        <v>45767</v>
      </c>
      <c r="C2036" s="1" t="str">
        <f>TEXT(Table1[[#This Row],[Order Date]],"YYYY")</f>
        <v>2025</v>
      </c>
      <c r="D2036" s="1" t="str">
        <f>TEXT(Table1[[#This Row],[Order Date]],"MMM")</f>
        <v>Apr</v>
      </c>
      <c r="E2036" t="s">
        <v>7026</v>
      </c>
      <c r="F2036" t="s">
        <v>9863</v>
      </c>
      <c r="G2036" t="s">
        <v>9866</v>
      </c>
      <c r="H2036" t="s">
        <v>9869</v>
      </c>
      <c r="I2036" t="s">
        <v>9993</v>
      </c>
      <c r="J2036" t="s">
        <v>10125</v>
      </c>
      <c r="K2036" t="s">
        <v>12060</v>
      </c>
      <c r="L2036" t="s">
        <v>14445</v>
      </c>
      <c r="M2036" t="s">
        <v>14452</v>
      </c>
      <c r="N2036" t="s">
        <v>15088</v>
      </c>
      <c r="O2036">
        <v>2</v>
      </c>
      <c r="P2036">
        <v>291.14</v>
      </c>
      <c r="Q2036" s="3">
        <v>0.13</v>
      </c>
      <c r="R2036">
        <v>39.020000000000003</v>
      </c>
      <c r="S2036">
        <v>506.58</v>
      </c>
      <c r="T2036">
        <v>-18.63</v>
      </c>
      <c r="U2036" s="6">
        <f>Table1[[#This Row],[Profit]]/Table1[[#This Row],[Sales]]</f>
        <v>-3.677602747838446E-2</v>
      </c>
      <c r="V2036" t="s">
        <v>15410</v>
      </c>
      <c r="W2036" t="s">
        <v>15412</v>
      </c>
    </row>
    <row r="2037" spans="1:23" x14ac:dyDescent="0.25">
      <c r="A2037" t="s">
        <v>2055</v>
      </c>
      <c r="B2037" s="1">
        <v>45378</v>
      </c>
      <c r="C2037" s="1" t="str">
        <f>TEXT(Table1[[#This Row],[Order Date]],"YYYY")</f>
        <v>2024</v>
      </c>
      <c r="D2037" s="1" t="str">
        <f>TEXT(Table1[[#This Row],[Order Date]],"MMM")</f>
        <v>Mar</v>
      </c>
      <c r="E2037" t="s">
        <v>7027</v>
      </c>
      <c r="F2037" t="s">
        <v>9863</v>
      </c>
      <c r="G2037" t="s">
        <v>9865</v>
      </c>
      <c r="H2037" t="s">
        <v>9869</v>
      </c>
      <c r="I2037" t="s">
        <v>10108</v>
      </c>
      <c r="J2037" t="s">
        <v>9950</v>
      </c>
      <c r="K2037" t="s">
        <v>12061</v>
      </c>
      <c r="L2037" t="s">
        <v>14446</v>
      </c>
      <c r="M2037" t="s">
        <v>14455</v>
      </c>
      <c r="N2037" t="s">
        <v>15159</v>
      </c>
      <c r="O2037">
        <v>10</v>
      </c>
      <c r="P2037">
        <v>526.88</v>
      </c>
      <c r="Q2037" s="3">
        <v>0.27</v>
      </c>
      <c r="R2037">
        <v>37.92</v>
      </c>
      <c r="S2037">
        <v>3846.22</v>
      </c>
      <c r="T2037">
        <v>934.66</v>
      </c>
      <c r="U2037" s="6">
        <f>Table1[[#This Row],[Profit]]/Table1[[#This Row],[Sales]]</f>
        <v>0.24300742027237132</v>
      </c>
      <c r="V2037" t="s">
        <v>15411</v>
      </c>
      <c r="W2037" t="s">
        <v>15414</v>
      </c>
    </row>
    <row r="2038" spans="1:23" x14ac:dyDescent="0.25">
      <c r="A2038" t="s">
        <v>2056</v>
      </c>
      <c r="B2038" s="1">
        <v>45458</v>
      </c>
      <c r="C2038" s="1" t="str">
        <f>TEXT(Table1[[#This Row],[Order Date]],"YYYY")</f>
        <v>2024</v>
      </c>
      <c r="D2038" s="1" t="str">
        <f>TEXT(Table1[[#This Row],[Order Date]],"MMM")</f>
        <v>Jun</v>
      </c>
      <c r="E2038" t="s">
        <v>7028</v>
      </c>
      <c r="F2038" t="s">
        <v>9861</v>
      </c>
      <c r="G2038" t="s">
        <v>9865</v>
      </c>
      <c r="H2038" t="s">
        <v>9869</v>
      </c>
      <c r="I2038" t="s">
        <v>9984</v>
      </c>
      <c r="J2038" t="s">
        <v>10120</v>
      </c>
      <c r="K2038" t="s">
        <v>12062</v>
      </c>
      <c r="L2038" t="s">
        <v>14444</v>
      </c>
      <c r="M2038" t="s">
        <v>14454</v>
      </c>
      <c r="N2038" t="s">
        <v>14957</v>
      </c>
      <c r="O2038">
        <v>2</v>
      </c>
      <c r="P2038">
        <v>532.03</v>
      </c>
      <c r="Q2038" s="3">
        <v>0.21</v>
      </c>
      <c r="R2038">
        <v>5.74</v>
      </c>
      <c r="S2038">
        <v>840.61</v>
      </c>
      <c r="T2038">
        <v>162.13999999999999</v>
      </c>
      <c r="U2038" s="6">
        <f>Table1[[#This Row],[Profit]]/Table1[[#This Row],[Sales]]</f>
        <v>0.19288373918939816</v>
      </c>
      <c r="V2038" t="s">
        <v>15409</v>
      </c>
      <c r="W2038" t="s">
        <v>14886</v>
      </c>
    </row>
    <row r="2039" spans="1:23" x14ac:dyDescent="0.25">
      <c r="A2039" t="s">
        <v>2057</v>
      </c>
      <c r="B2039" s="1">
        <v>45589</v>
      </c>
      <c r="C2039" s="1" t="str">
        <f>TEXT(Table1[[#This Row],[Order Date]],"YYYY")</f>
        <v>2024</v>
      </c>
      <c r="D2039" s="1" t="str">
        <f>TEXT(Table1[[#This Row],[Order Date]],"MMM")</f>
        <v>Oct</v>
      </c>
      <c r="E2039" t="s">
        <v>7029</v>
      </c>
      <c r="F2039" t="s">
        <v>9862</v>
      </c>
      <c r="G2039" t="s">
        <v>9865</v>
      </c>
      <c r="H2039" t="s">
        <v>9867</v>
      </c>
      <c r="I2039" t="s">
        <v>10097</v>
      </c>
      <c r="J2039" t="s">
        <v>10148</v>
      </c>
      <c r="K2039" t="s">
        <v>12063</v>
      </c>
      <c r="L2039" t="s">
        <v>14446</v>
      </c>
      <c r="M2039" t="s">
        <v>14450</v>
      </c>
      <c r="N2039" t="s">
        <v>14825</v>
      </c>
      <c r="O2039">
        <v>6</v>
      </c>
      <c r="P2039">
        <v>184.19</v>
      </c>
      <c r="Q2039" s="3">
        <v>0.16</v>
      </c>
      <c r="R2039">
        <v>49.28</v>
      </c>
      <c r="S2039">
        <v>928.32</v>
      </c>
      <c r="T2039">
        <v>-17.73</v>
      </c>
      <c r="U2039" s="6">
        <f>Table1[[#This Row],[Profit]]/Table1[[#This Row],[Sales]]</f>
        <v>-1.9099017580144779E-2</v>
      </c>
      <c r="V2039" t="s">
        <v>15409</v>
      </c>
      <c r="W2039" t="s">
        <v>15412</v>
      </c>
    </row>
    <row r="2040" spans="1:23" x14ac:dyDescent="0.25">
      <c r="A2040" t="s">
        <v>2058</v>
      </c>
      <c r="B2040" s="1">
        <v>45543</v>
      </c>
      <c r="C2040" s="1" t="str">
        <f>TEXT(Table1[[#This Row],[Order Date]],"YYYY")</f>
        <v>2024</v>
      </c>
      <c r="D2040" s="1" t="str">
        <f>TEXT(Table1[[#This Row],[Order Date]],"MMM")</f>
        <v>Sep</v>
      </c>
      <c r="E2040" t="s">
        <v>7030</v>
      </c>
      <c r="F2040" t="s">
        <v>9861</v>
      </c>
      <c r="G2040" t="s">
        <v>9864</v>
      </c>
      <c r="H2040" t="s">
        <v>9871</v>
      </c>
      <c r="I2040" t="s">
        <v>9879</v>
      </c>
      <c r="J2040" t="s">
        <v>10132</v>
      </c>
      <c r="K2040" t="s">
        <v>12064</v>
      </c>
      <c r="L2040" t="s">
        <v>14446</v>
      </c>
      <c r="M2040" t="s">
        <v>14453</v>
      </c>
      <c r="N2040" t="s">
        <v>14572</v>
      </c>
      <c r="O2040">
        <v>1</v>
      </c>
      <c r="P2040">
        <v>117.07</v>
      </c>
      <c r="Q2040" s="3">
        <v>0.01</v>
      </c>
      <c r="R2040">
        <v>17.04</v>
      </c>
      <c r="S2040">
        <v>115.9</v>
      </c>
      <c r="T2040">
        <v>-10.25</v>
      </c>
      <c r="U2040" s="6">
        <f>Table1[[#This Row],[Profit]]/Table1[[#This Row],[Sales]]</f>
        <v>-8.8438308886971517E-2</v>
      </c>
      <c r="V2040" t="s">
        <v>15146</v>
      </c>
      <c r="W2040" t="s">
        <v>15413</v>
      </c>
    </row>
    <row r="2041" spans="1:23" x14ac:dyDescent="0.25">
      <c r="A2041" t="s">
        <v>2059</v>
      </c>
      <c r="B2041" s="1">
        <v>45930</v>
      </c>
      <c r="C2041" s="1" t="str">
        <f>TEXT(Table1[[#This Row],[Order Date]],"YYYY")</f>
        <v>2025</v>
      </c>
      <c r="D2041" s="1" t="str">
        <f>TEXT(Table1[[#This Row],[Order Date]],"MMM")</f>
        <v>Sep</v>
      </c>
      <c r="E2041" t="s">
        <v>7031</v>
      </c>
      <c r="F2041" t="s">
        <v>9863</v>
      </c>
      <c r="G2041" t="s">
        <v>9866</v>
      </c>
      <c r="H2041" t="s">
        <v>9870</v>
      </c>
      <c r="I2041" t="s">
        <v>9878</v>
      </c>
      <c r="J2041" t="s">
        <v>10155</v>
      </c>
      <c r="K2041" t="s">
        <v>12065</v>
      </c>
      <c r="L2041" t="s">
        <v>14445</v>
      </c>
      <c r="M2041" t="s">
        <v>14452</v>
      </c>
      <c r="N2041" t="s">
        <v>14980</v>
      </c>
      <c r="O2041">
        <v>8</v>
      </c>
      <c r="P2041">
        <v>741.83</v>
      </c>
      <c r="Q2041" s="3">
        <v>0.28000000000000003</v>
      </c>
      <c r="R2041">
        <v>19.489999999999998</v>
      </c>
      <c r="S2041">
        <v>4272.9399999999996</v>
      </c>
      <c r="T2041">
        <v>620.08000000000004</v>
      </c>
      <c r="U2041" s="6">
        <f>Table1[[#This Row],[Profit]]/Table1[[#This Row],[Sales]]</f>
        <v>0.14511788136505546</v>
      </c>
      <c r="V2041" t="s">
        <v>15409</v>
      </c>
      <c r="W2041" t="s">
        <v>14886</v>
      </c>
    </row>
    <row r="2042" spans="1:23" x14ac:dyDescent="0.25">
      <c r="A2042" t="s">
        <v>2060</v>
      </c>
      <c r="B2042" s="1">
        <v>45183</v>
      </c>
      <c r="C2042" s="1" t="str">
        <f>TEXT(Table1[[#This Row],[Order Date]],"YYYY")</f>
        <v>2023</v>
      </c>
      <c r="D2042" s="1" t="str">
        <f>TEXT(Table1[[#This Row],[Order Date]],"MMM")</f>
        <v>Sep</v>
      </c>
      <c r="E2042" t="s">
        <v>7032</v>
      </c>
      <c r="F2042" t="s">
        <v>9861</v>
      </c>
      <c r="G2042" t="s">
        <v>9865</v>
      </c>
      <c r="H2042" t="s">
        <v>9871</v>
      </c>
      <c r="I2042" t="s">
        <v>10103</v>
      </c>
      <c r="J2042" t="s">
        <v>10129</v>
      </c>
      <c r="K2042" t="s">
        <v>12066</v>
      </c>
      <c r="L2042" t="s">
        <v>14446</v>
      </c>
      <c r="M2042" t="s">
        <v>14455</v>
      </c>
      <c r="N2042" t="s">
        <v>15023</v>
      </c>
      <c r="O2042">
        <v>1</v>
      </c>
      <c r="P2042">
        <v>531.92999999999995</v>
      </c>
      <c r="Q2042" s="3">
        <v>0.03</v>
      </c>
      <c r="R2042">
        <v>40.78</v>
      </c>
      <c r="S2042">
        <v>515.97</v>
      </c>
      <c r="T2042">
        <v>37.75</v>
      </c>
      <c r="U2042" s="6">
        <f>Table1[[#This Row],[Profit]]/Table1[[#This Row],[Sales]]</f>
        <v>7.3163168401263634E-2</v>
      </c>
      <c r="V2042" t="s">
        <v>15411</v>
      </c>
      <c r="W2042" t="s">
        <v>14886</v>
      </c>
    </row>
    <row r="2043" spans="1:23" x14ac:dyDescent="0.25">
      <c r="A2043" t="s">
        <v>2061</v>
      </c>
      <c r="B2043" s="1">
        <v>44911</v>
      </c>
      <c r="C2043" s="1" t="str">
        <f>TEXT(Table1[[#This Row],[Order Date]],"YYYY")</f>
        <v>2022</v>
      </c>
      <c r="D2043" s="1" t="str">
        <f>TEXT(Table1[[#This Row],[Order Date]],"MMM")</f>
        <v>Dec</v>
      </c>
      <c r="E2043" t="s">
        <v>7033</v>
      </c>
      <c r="F2043" t="s">
        <v>9863</v>
      </c>
      <c r="G2043" t="s">
        <v>9865</v>
      </c>
      <c r="H2043" t="s">
        <v>9870</v>
      </c>
      <c r="I2043" t="s">
        <v>9916</v>
      </c>
      <c r="J2043" t="s">
        <v>10145</v>
      </c>
      <c r="K2043" t="s">
        <v>12067</v>
      </c>
      <c r="L2043" t="s">
        <v>14444</v>
      </c>
      <c r="M2043" t="s">
        <v>14447</v>
      </c>
      <c r="N2043" t="s">
        <v>15311</v>
      </c>
      <c r="O2043">
        <v>5</v>
      </c>
      <c r="P2043">
        <v>323</v>
      </c>
      <c r="Q2043" s="3">
        <v>0.26</v>
      </c>
      <c r="R2043">
        <v>41.78</v>
      </c>
      <c r="S2043">
        <v>1195.0999999999999</v>
      </c>
      <c r="T2043">
        <v>235.13</v>
      </c>
      <c r="U2043" s="6">
        <f>Table1[[#This Row],[Profit]]/Table1[[#This Row],[Sales]]</f>
        <v>0.19674504225587819</v>
      </c>
      <c r="V2043" t="s">
        <v>15410</v>
      </c>
      <c r="W2043" t="s">
        <v>14886</v>
      </c>
    </row>
    <row r="2044" spans="1:23" x14ac:dyDescent="0.25">
      <c r="A2044" t="s">
        <v>2062</v>
      </c>
      <c r="B2044" s="1">
        <v>45935</v>
      </c>
      <c r="C2044" s="1" t="str">
        <f>TEXT(Table1[[#This Row],[Order Date]],"YYYY")</f>
        <v>2025</v>
      </c>
      <c r="D2044" s="1" t="str">
        <f>TEXT(Table1[[#This Row],[Order Date]],"MMM")</f>
        <v>Oct</v>
      </c>
      <c r="E2044" t="s">
        <v>7034</v>
      </c>
      <c r="F2044" t="s">
        <v>9861</v>
      </c>
      <c r="G2044" t="s">
        <v>9866</v>
      </c>
      <c r="H2044" t="s">
        <v>9870</v>
      </c>
      <c r="I2044" t="s">
        <v>9977</v>
      </c>
      <c r="J2044" t="s">
        <v>10154</v>
      </c>
      <c r="K2044" t="s">
        <v>10182</v>
      </c>
      <c r="L2044" t="s">
        <v>14446</v>
      </c>
      <c r="M2044" t="s">
        <v>14450</v>
      </c>
      <c r="N2044" t="s">
        <v>15312</v>
      </c>
      <c r="O2044">
        <v>9</v>
      </c>
      <c r="P2044">
        <v>513.23</v>
      </c>
      <c r="Q2044" s="3">
        <v>0.22</v>
      </c>
      <c r="R2044">
        <v>8.8000000000000007</v>
      </c>
      <c r="S2044">
        <v>3602.87</v>
      </c>
      <c r="T2044">
        <v>624.19000000000005</v>
      </c>
      <c r="U2044" s="6">
        <f>Table1[[#This Row],[Profit]]/Table1[[#This Row],[Sales]]</f>
        <v>0.17324799396037049</v>
      </c>
      <c r="V2044" t="s">
        <v>15410</v>
      </c>
      <c r="W2044" t="s">
        <v>14886</v>
      </c>
    </row>
    <row r="2045" spans="1:23" x14ac:dyDescent="0.25">
      <c r="A2045" t="s">
        <v>2063</v>
      </c>
      <c r="B2045" s="1">
        <v>45274</v>
      </c>
      <c r="C2045" s="1" t="str">
        <f>TEXT(Table1[[#This Row],[Order Date]],"YYYY")</f>
        <v>2023</v>
      </c>
      <c r="D2045" s="1" t="str">
        <f>TEXT(Table1[[#This Row],[Order Date]],"MMM")</f>
        <v>Dec</v>
      </c>
      <c r="E2045" t="s">
        <v>7035</v>
      </c>
      <c r="F2045" t="s">
        <v>9862</v>
      </c>
      <c r="G2045" t="s">
        <v>9864</v>
      </c>
      <c r="H2045" t="s">
        <v>9868</v>
      </c>
      <c r="I2045" t="s">
        <v>9963</v>
      </c>
      <c r="J2045" t="s">
        <v>10133</v>
      </c>
      <c r="K2045" t="s">
        <v>12068</v>
      </c>
      <c r="L2045" t="s">
        <v>14446</v>
      </c>
      <c r="M2045" t="s">
        <v>14455</v>
      </c>
      <c r="N2045" t="s">
        <v>15313</v>
      </c>
      <c r="O2045">
        <v>7</v>
      </c>
      <c r="P2045">
        <v>53.4</v>
      </c>
      <c r="Q2045" s="3">
        <v>0.17</v>
      </c>
      <c r="R2045">
        <v>45.93</v>
      </c>
      <c r="S2045">
        <v>310.25</v>
      </c>
      <c r="T2045">
        <v>68.209999999999994</v>
      </c>
      <c r="U2045" s="6">
        <f>Table1[[#This Row],[Profit]]/Table1[[#This Row],[Sales]]</f>
        <v>0.21985495568090246</v>
      </c>
      <c r="V2045" t="s">
        <v>15146</v>
      </c>
      <c r="W2045" t="s">
        <v>14886</v>
      </c>
    </row>
    <row r="2046" spans="1:23" x14ac:dyDescent="0.25">
      <c r="A2046" t="s">
        <v>2064</v>
      </c>
      <c r="B2046" s="1">
        <v>44968</v>
      </c>
      <c r="C2046" s="1" t="str">
        <f>TEXT(Table1[[#This Row],[Order Date]],"YYYY")</f>
        <v>2023</v>
      </c>
      <c r="D2046" s="1" t="str">
        <f>TEXT(Table1[[#This Row],[Order Date]],"MMM")</f>
        <v>Feb</v>
      </c>
      <c r="E2046" t="s">
        <v>7036</v>
      </c>
      <c r="F2046" t="s">
        <v>9862</v>
      </c>
      <c r="G2046" t="s">
        <v>9865</v>
      </c>
      <c r="H2046" t="s">
        <v>9869</v>
      </c>
      <c r="I2046" t="s">
        <v>9936</v>
      </c>
      <c r="J2046" t="s">
        <v>10158</v>
      </c>
      <c r="K2046" t="s">
        <v>12069</v>
      </c>
      <c r="L2046" t="s">
        <v>14445</v>
      </c>
      <c r="M2046" t="s">
        <v>14449</v>
      </c>
      <c r="N2046" t="s">
        <v>15314</v>
      </c>
      <c r="O2046">
        <v>4</v>
      </c>
      <c r="P2046">
        <v>768.14</v>
      </c>
      <c r="Q2046" s="3">
        <v>0.08</v>
      </c>
      <c r="R2046">
        <v>45.69</v>
      </c>
      <c r="S2046">
        <v>2826.76</v>
      </c>
      <c r="T2046">
        <v>523.44000000000005</v>
      </c>
      <c r="U2046" s="6">
        <f>Table1[[#This Row],[Profit]]/Table1[[#This Row],[Sales]]</f>
        <v>0.1851731310758607</v>
      </c>
      <c r="V2046" t="s">
        <v>15146</v>
      </c>
      <c r="W2046" t="s">
        <v>15413</v>
      </c>
    </row>
    <row r="2047" spans="1:23" x14ac:dyDescent="0.25">
      <c r="A2047" t="s">
        <v>2065</v>
      </c>
      <c r="B2047" s="1">
        <v>45631</v>
      </c>
      <c r="C2047" s="1" t="str">
        <f>TEXT(Table1[[#This Row],[Order Date]],"YYYY")</f>
        <v>2024</v>
      </c>
      <c r="D2047" s="1" t="str">
        <f>TEXT(Table1[[#This Row],[Order Date]],"MMM")</f>
        <v>Dec</v>
      </c>
      <c r="E2047" t="s">
        <v>7037</v>
      </c>
      <c r="F2047" t="s">
        <v>9862</v>
      </c>
      <c r="G2047" t="s">
        <v>9866</v>
      </c>
      <c r="H2047" t="s">
        <v>9870</v>
      </c>
      <c r="I2047" t="s">
        <v>9906</v>
      </c>
      <c r="J2047" t="s">
        <v>10125</v>
      </c>
      <c r="K2047" t="s">
        <v>12070</v>
      </c>
      <c r="L2047" t="s">
        <v>14446</v>
      </c>
      <c r="M2047" t="s">
        <v>14453</v>
      </c>
      <c r="N2047" t="s">
        <v>15315</v>
      </c>
      <c r="O2047">
        <v>9</v>
      </c>
      <c r="P2047">
        <v>580.35</v>
      </c>
      <c r="Q2047" s="3">
        <v>0.05</v>
      </c>
      <c r="R2047">
        <v>42.1</v>
      </c>
      <c r="S2047">
        <v>4961.99</v>
      </c>
      <c r="T2047">
        <v>807.75</v>
      </c>
      <c r="U2047" s="6">
        <f>Table1[[#This Row],[Profit]]/Table1[[#This Row],[Sales]]</f>
        <v>0.16278751065600697</v>
      </c>
      <c r="V2047" t="s">
        <v>15146</v>
      </c>
      <c r="W2047" t="s">
        <v>15413</v>
      </c>
    </row>
    <row r="2048" spans="1:23" x14ac:dyDescent="0.25">
      <c r="A2048" t="s">
        <v>2066</v>
      </c>
      <c r="B2048" s="1">
        <v>45525</v>
      </c>
      <c r="C2048" s="1" t="str">
        <f>TEXT(Table1[[#This Row],[Order Date]],"YYYY")</f>
        <v>2024</v>
      </c>
      <c r="D2048" s="1" t="str">
        <f>TEXT(Table1[[#This Row],[Order Date]],"MMM")</f>
        <v>Aug</v>
      </c>
      <c r="E2048" t="s">
        <v>7038</v>
      </c>
      <c r="F2048" t="s">
        <v>9863</v>
      </c>
      <c r="G2048" t="s">
        <v>9864</v>
      </c>
      <c r="H2048" t="s">
        <v>9867</v>
      </c>
      <c r="I2048" t="s">
        <v>9933</v>
      </c>
      <c r="J2048" t="s">
        <v>10143</v>
      </c>
      <c r="K2048" t="s">
        <v>12071</v>
      </c>
      <c r="L2048" t="s">
        <v>14444</v>
      </c>
      <c r="M2048" t="s">
        <v>14447</v>
      </c>
      <c r="N2048" t="s">
        <v>15316</v>
      </c>
      <c r="O2048">
        <v>10</v>
      </c>
      <c r="P2048">
        <v>306.52</v>
      </c>
      <c r="Q2048" s="3">
        <v>0.04</v>
      </c>
      <c r="R2048">
        <v>47.51</v>
      </c>
      <c r="S2048">
        <v>2942.59</v>
      </c>
      <c r="T2048">
        <v>422.11</v>
      </c>
      <c r="U2048" s="6">
        <f>Table1[[#This Row],[Profit]]/Table1[[#This Row],[Sales]]</f>
        <v>0.14344845867076284</v>
      </c>
      <c r="V2048" t="s">
        <v>15409</v>
      </c>
      <c r="W2048" t="s">
        <v>15413</v>
      </c>
    </row>
    <row r="2049" spans="1:23" x14ac:dyDescent="0.25">
      <c r="A2049" t="s">
        <v>2067</v>
      </c>
      <c r="B2049" s="1">
        <v>45069</v>
      </c>
      <c r="C2049" s="1" t="str">
        <f>TEXT(Table1[[#This Row],[Order Date]],"YYYY")</f>
        <v>2023</v>
      </c>
      <c r="D2049" s="1" t="str">
        <f>TEXT(Table1[[#This Row],[Order Date]],"MMM")</f>
        <v>May</v>
      </c>
      <c r="E2049" t="s">
        <v>7039</v>
      </c>
      <c r="F2049" t="s">
        <v>9861</v>
      </c>
      <c r="G2049" t="s">
        <v>9865</v>
      </c>
      <c r="H2049" t="s">
        <v>9871</v>
      </c>
      <c r="I2049" t="s">
        <v>9922</v>
      </c>
      <c r="J2049" t="s">
        <v>10118</v>
      </c>
      <c r="K2049" t="s">
        <v>12072</v>
      </c>
      <c r="L2049" t="s">
        <v>14446</v>
      </c>
      <c r="M2049" t="s">
        <v>14450</v>
      </c>
      <c r="N2049" t="s">
        <v>14961</v>
      </c>
      <c r="O2049">
        <v>7</v>
      </c>
      <c r="P2049">
        <v>438.69</v>
      </c>
      <c r="Q2049" s="3">
        <v>0.16</v>
      </c>
      <c r="R2049">
        <v>49.47</v>
      </c>
      <c r="S2049">
        <v>2579.5</v>
      </c>
      <c r="T2049">
        <v>427.62</v>
      </c>
      <c r="U2049" s="6">
        <f>Table1[[#This Row],[Profit]]/Table1[[#This Row],[Sales]]</f>
        <v>0.1657763132389998</v>
      </c>
      <c r="V2049" t="s">
        <v>15411</v>
      </c>
      <c r="W2049" t="s">
        <v>15413</v>
      </c>
    </row>
    <row r="2050" spans="1:23" x14ac:dyDescent="0.25">
      <c r="A2050" t="s">
        <v>2068</v>
      </c>
      <c r="B2050" s="1">
        <v>45295</v>
      </c>
      <c r="C2050" s="1" t="str">
        <f>TEXT(Table1[[#This Row],[Order Date]],"YYYY")</f>
        <v>2024</v>
      </c>
      <c r="D2050" s="1" t="str">
        <f>TEXT(Table1[[#This Row],[Order Date]],"MMM")</f>
        <v>Jan</v>
      </c>
      <c r="E2050" t="s">
        <v>7040</v>
      </c>
      <c r="F2050" t="s">
        <v>9861</v>
      </c>
      <c r="G2050" t="s">
        <v>9865</v>
      </c>
      <c r="H2050" t="s">
        <v>9870</v>
      </c>
      <c r="I2050" t="s">
        <v>9930</v>
      </c>
      <c r="J2050" t="s">
        <v>10160</v>
      </c>
      <c r="K2050" t="s">
        <v>12073</v>
      </c>
      <c r="L2050" t="s">
        <v>14445</v>
      </c>
      <c r="M2050" t="s">
        <v>14451</v>
      </c>
      <c r="N2050" t="s">
        <v>14627</v>
      </c>
      <c r="O2050">
        <v>6</v>
      </c>
      <c r="P2050">
        <v>674.42</v>
      </c>
      <c r="Q2050" s="3">
        <v>0.23</v>
      </c>
      <c r="R2050">
        <v>18.09</v>
      </c>
      <c r="S2050">
        <v>3115.82</v>
      </c>
      <c r="T2050">
        <v>666.94</v>
      </c>
      <c r="U2050" s="6">
        <f>Table1[[#This Row],[Profit]]/Table1[[#This Row],[Sales]]</f>
        <v>0.21404959208169921</v>
      </c>
      <c r="V2050" t="s">
        <v>15411</v>
      </c>
      <c r="W2050" t="s">
        <v>15414</v>
      </c>
    </row>
    <row r="2051" spans="1:23" x14ac:dyDescent="0.25">
      <c r="A2051" t="s">
        <v>2069</v>
      </c>
      <c r="B2051" s="1">
        <v>45022</v>
      </c>
      <c r="C2051" s="1" t="str">
        <f>TEXT(Table1[[#This Row],[Order Date]],"YYYY")</f>
        <v>2023</v>
      </c>
      <c r="D2051" s="1" t="str">
        <f>TEXT(Table1[[#This Row],[Order Date]],"MMM")</f>
        <v>Apr</v>
      </c>
      <c r="E2051" t="s">
        <v>7041</v>
      </c>
      <c r="F2051" t="s">
        <v>9862</v>
      </c>
      <c r="G2051" t="s">
        <v>9865</v>
      </c>
      <c r="H2051" t="s">
        <v>9869</v>
      </c>
      <c r="I2051" t="s">
        <v>9985</v>
      </c>
      <c r="J2051" t="s">
        <v>10155</v>
      </c>
      <c r="K2051" t="s">
        <v>12074</v>
      </c>
      <c r="L2051" t="s">
        <v>14446</v>
      </c>
      <c r="M2051" t="s">
        <v>14453</v>
      </c>
      <c r="N2051" t="s">
        <v>14546</v>
      </c>
      <c r="O2051">
        <v>7</v>
      </c>
      <c r="P2051">
        <v>167.81</v>
      </c>
      <c r="Q2051" s="3">
        <v>0.17</v>
      </c>
      <c r="R2051">
        <v>6.22</v>
      </c>
      <c r="S2051">
        <v>974.98</v>
      </c>
      <c r="T2051">
        <v>-56.84</v>
      </c>
      <c r="U2051" s="6">
        <f>Table1[[#This Row],[Profit]]/Table1[[#This Row],[Sales]]</f>
        <v>-5.8298631766805477E-2</v>
      </c>
      <c r="V2051" t="s">
        <v>15411</v>
      </c>
      <c r="W2051" t="s">
        <v>15412</v>
      </c>
    </row>
    <row r="2052" spans="1:23" x14ac:dyDescent="0.25">
      <c r="A2052" t="s">
        <v>2070</v>
      </c>
      <c r="B2052" s="1">
        <v>45502</v>
      </c>
      <c r="C2052" s="1" t="str">
        <f>TEXT(Table1[[#This Row],[Order Date]],"YYYY")</f>
        <v>2024</v>
      </c>
      <c r="D2052" s="1" t="str">
        <f>TEXT(Table1[[#This Row],[Order Date]],"MMM")</f>
        <v>Jul</v>
      </c>
      <c r="E2052" t="s">
        <v>7042</v>
      </c>
      <c r="F2052" t="s">
        <v>9861</v>
      </c>
      <c r="G2052" t="s">
        <v>9864</v>
      </c>
      <c r="H2052" t="s">
        <v>9871</v>
      </c>
      <c r="I2052" t="s">
        <v>10024</v>
      </c>
      <c r="J2052" t="s">
        <v>10124</v>
      </c>
      <c r="K2052" t="s">
        <v>12075</v>
      </c>
      <c r="L2052" t="s">
        <v>14445</v>
      </c>
      <c r="M2052" t="s">
        <v>14451</v>
      </c>
      <c r="N2052" t="s">
        <v>15231</v>
      </c>
      <c r="O2052">
        <v>4</v>
      </c>
      <c r="P2052">
        <v>752.19</v>
      </c>
      <c r="Q2052" s="3">
        <v>0.14000000000000001</v>
      </c>
      <c r="R2052">
        <v>5.56</v>
      </c>
      <c r="S2052">
        <v>2587.5300000000002</v>
      </c>
      <c r="T2052">
        <v>279.11</v>
      </c>
      <c r="U2052" s="6">
        <f>Table1[[#This Row],[Profit]]/Table1[[#This Row],[Sales]]</f>
        <v>0.10786734839789297</v>
      </c>
      <c r="V2052" t="s">
        <v>15146</v>
      </c>
      <c r="W2052" t="s">
        <v>15413</v>
      </c>
    </row>
    <row r="2053" spans="1:23" x14ac:dyDescent="0.25">
      <c r="A2053" t="s">
        <v>2071</v>
      </c>
      <c r="B2053" s="1">
        <v>44905</v>
      </c>
      <c r="C2053" s="1" t="str">
        <f>TEXT(Table1[[#This Row],[Order Date]],"YYYY")</f>
        <v>2022</v>
      </c>
      <c r="D2053" s="1" t="str">
        <f>TEXT(Table1[[#This Row],[Order Date]],"MMM")</f>
        <v>Dec</v>
      </c>
      <c r="E2053" t="s">
        <v>7043</v>
      </c>
      <c r="F2053" t="s">
        <v>9861</v>
      </c>
      <c r="G2053" t="s">
        <v>9866</v>
      </c>
      <c r="H2053" t="s">
        <v>9869</v>
      </c>
      <c r="I2053" t="s">
        <v>10109</v>
      </c>
      <c r="J2053" t="s">
        <v>10140</v>
      </c>
      <c r="K2053" t="s">
        <v>12076</v>
      </c>
      <c r="L2053" t="s">
        <v>14444</v>
      </c>
      <c r="M2053" t="s">
        <v>14447</v>
      </c>
      <c r="N2053" t="s">
        <v>14702</v>
      </c>
      <c r="O2053">
        <v>3</v>
      </c>
      <c r="P2053">
        <v>758.82</v>
      </c>
      <c r="Q2053" s="3">
        <v>0.25</v>
      </c>
      <c r="R2053">
        <v>36.86</v>
      </c>
      <c r="S2053">
        <v>1707.35</v>
      </c>
      <c r="T2053">
        <v>84.86</v>
      </c>
      <c r="U2053" s="6">
        <f>Table1[[#This Row],[Profit]]/Table1[[#This Row],[Sales]]</f>
        <v>4.9702755732568014E-2</v>
      </c>
      <c r="V2053" t="s">
        <v>15146</v>
      </c>
      <c r="W2053" t="s">
        <v>14886</v>
      </c>
    </row>
    <row r="2054" spans="1:23" x14ac:dyDescent="0.25">
      <c r="A2054" t="s">
        <v>2072</v>
      </c>
      <c r="B2054" s="1">
        <v>45816</v>
      </c>
      <c r="C2054" s="1" t="str">
        <f>TEXT(Table1[[#This Row],[Order Date]],"YYYY")</f>
        <v>2025</v>
      </c>
      <c r="D2054" s="1" t="str">
        <f>TEXT(Table1[[#This Row],[Order Date]],"MMM")</f>
        <v>Jun</v>
      </c>
      <c r="E2054" t="s">
        <v>7044</v>
      </c>
      <c r="F2054" t="s">
        <v>9861</v>
      </c>
      <c r="G2054" t="s">
        <v>9865</v>
      </c>
      <c r="H2054" t="s">
        <v>9868</v>
      </c>
      <c r="I2054" t="s">
        <v>9985</v>
      </c>
      <c r="J2054" t="s">
        <v>10146</v>
      </c>
      <c r="K2054" t="s">
        <v>12077</v>
      </c>
      <c r="L2054" t="s">
        <v>14444</v>
      </c>
      <c r="M2054" t="s">
        <v>14447</v>
      </c>
      <c r="N2054" t="s">
        <v>15317</v>
      </c>
      <c r="O2054">
        <v>1</v>
      </c>
      <c r="P2054">
        <v>502.09</v>
      </c>
      <c r="Q2054" s="3">
        <v>0.06</v>
      </c>
      <c r="R2054">
        <v>43.7</v>
      </c>
      <c r="S2054">
        <v>471.96</v>
      </c>
      <c r="T2054">
        <v>36.299999999999997</v>
      </c>
      <c r="U2054" s="6">
        <f>Table1[[#This Row],[Profit]]/Table1[[#This Row],[Sales]]</f>
        <v>7.6913297737096362E-2</v>
      </c>
      <c r="V2054" t="s">
        <v>15410</v>
      </c>
      <c r="W2054" t="s">
        <v>15412</v>
      </c>
    </row>
    <row r="2055" spans="1:23" x14ac:dyDescent="0.25">
      <c r="A2055" t="s">
        <v>2073</v>
      </c>
      <c r="B2055" s="1">
        <v>45850</v>
      </c>
      <c r="C2055" s="1" t="str">
        <f>TEXT(Table1[[#This Row],[Order Date]],"YYYY")</f>
        <v>2025</v>
      </c>
      <c r="D2055" s="1" t="str">
        <f>TEXT(Table1[[#This Row],[Order Date]],"MMM")</f>
        <v>Jul</v>
      </c>
      <c r="E2055" t="s">
        <v>7045</v>
      </c>
      <c r="F2055" t="s">
        <v>9863</v>
      </c>
      <c r="G2055" t="s">
        <v>9865</v>
      </c>
      <c r="H2055" t="s">
        <v>9867</v>
      </c>
      <c r="I2055" t="s">
        <v>9909</v>
      </c>
      <c r="J2055" t="s">
        <v>10162</v>
      </c>
      <c r="K2055" t="s">
        <v>12078</v>
      </c>
      <c r="L2055" t="s">
        <v>14446</v>
      </c>
      <c r="M2055" t="s">
        <v>14455</v>
      </c>
      <c r="N2055" t="s">
        <v>14458</v>
      </c>
      <c r="O2055">
        <v>6</v>
      </c>
      <c r="P2055">
        <v>611.69000000000005</v>
      </c>
      <c r="Q2055" s="3">
        <v>0.05</v>
      </c>
      <c r="R2055">
        <v>38.130000000000003</v>
      </c>
      <c r="S2055">
        <v>3486.63</v>
      </c>
      <c r="T2055">
        <v>1009.29</v>
      </c>
      <c r="U2055" s="6">
        <f>Table1[[#This Row],[Profit]]/Table1[[#This Row],[Sales]]</f>
        <v>0.28947436349713046</v>
      </c>
      <c r="V2055" t="s">
        <v>15411</v>
      </c>
      <c r="W2055" t="s">
        <v>15414</v>
      </c>
    </row>
    <row r="2056" spans="1:23" x14ac:dyDescent="0.25">
      <c r="A2056" t="s">
        <v>2074</v>
      </c>
      <c r="B2056" s="1">
        <v>45588</v>
      </c>
      <c r="C2056" s="1" t="str">
        <f>TEXT(Table1[[#This Row],[Order Date]],"YYYY")</f>
        <v>2024</v>
      </c>
      <c r="D2056" s="1" t="str">
        <f>TEXT(Table1[[#This Row],[Order Date]],"MMM")</f>
        <v>Oct</v>
      </c>
      <c r="E2056" t="s">
        <v>7046</v>
      </c>
      <c r="F2056" t="s">
        <v>9862</v>
      </c>
      <c r="G2056" t="s">
        <v>9866</v>
      </c>
      <c r="H2056" t="s">
        <v>9871</v>
      </c>
      <c r="I2056" t="s">
        <v>10024</v>
      </c>
      <c r="J2056" t="s">
        <v>10158</v>
      </c>
      <c r="K2056" t="s">
        <v>10710</v>
      </c>
      <c r="L2056" t="s">
        <v>14445</v>
      </c>
      <c r="M2056" t="s">
        <v>14451</v>
      </c>
      <c r="N2056" t="s">
        <v>15142</v>
      </c>
      <c r="O2056">
        <v>9</v>
      </c>
      <c r="P2056">
        <v>192.15</v>
      </c>
      <c r="Q2056" s="3">
        <v>0.04</v>
      </c>
      <c r="R2056">
        <v>16.72</v>
      </c>
      <c r="S2056">
        <v>1660.18</v>
      </c>
      <c r="T2056">
        <v>417.22</v>
      </c>
      <c r="U2056" s="6">
        <f>Table1[[#This Row],[Profit]]/Table1[[#This Row],[Sales]]</f>
        <v>0.25131009890493805</v>
      </c>
      <c r="V2056" t="s">
        <v>15409</v>
      </c>
      <c r="W2056" t="s">
        <v>15414</v>
      </c>
    </row>
    <row r="2057" spans="1:23" x14ac:dyDescent="0.25">
      <c r="A2057" t="s">
        <v>2075</v>
      </c>
      <c r="B2057" s="1">
        <v>45851</v>
      </c>
      <c r="C2057" s="1" t="str">
        <f>TEXT(Table1[[#This Row],[Order Date]],"YYYY")</f>
        <v>2025</v>
      </c>
      <c r="D2057" s="1" t="str">
        <f>TEXT(Table1[[#This Row],[Order Date]],"MMM")</f>
        <v>Jul</v>
      </c>
      <c r="E2057" t="s">
        <v>7047</v>
      </c>
      <c r="F2057" t="s">
        <v>9861</v>
      </c>
      <c r="G2057" t="s">
        <v>9866</v>
      </c>
      <c r="H2057" t="s">
        <v>9868</v>
      </c>
      <c r="I2057" t="s">
        <v>10035</v>
      </c>
      <c r="J2057" t="s">
        <v>10128</v>
      </c>
      <c r="K2057" t="s">
        <v>12079</v>
      </c>
      <c r="L2057" t="s">
        <v>14444</v>
      </c>
      <c r="M2057" t="s">
        <v>14448</v>
      </c>
      <c r="N2057" t="s">
        <v>14751</v>
      </c>
      <c r="O2057">
        <v>7</v>
      </c>
      <c r="P2057">
        <v>593.92999999999995</v>
      </c>
      <c r="Q2057" s="3">
        <v>0.01</v>
      </c>
      <c r="R2057">
        <v>29.48</v>
      </c>
      <c r="S2057">
        <v>4115.93</v>
      </c>
      <c r="T2057">
        <v>5.63</v>
      </c>
      <c r="U2057" s="6">
        <f>Table1[[#This Row],[Profit]]/Table1[[#This Row],[Sales]]</f>
        <v>1.3678561102837025E-3</v>
      </c>
      <c r="V2057" t="s">
        <v>15146</v>
      </c>
      <c r="W2057" t="s">
        <v>14886</v>
      </c>
    </row>
    <row r="2058" spans="1:23" x14ac:dyDescent="0.25">
      <c r="A2058" t="s">
        <v>2076</v>
      </c>
      <c r="B2058" s="1">
        <v>45348</v>
      </c>
      <c r="C2058" s="1" t="str">
        <f>TEXT(Table1[[#This Row],[Order Date]],"YYYY")</f>
        <v>2024</v>
      </c>
      <c r="D2058" s="1" t="str">
        <f>TEXT(Table1[[#This Row],[Order Date]],"MMM")</f>
        <v>Feb</v>
      </c>
      <c r="E2058" t="s">
        <v>7048</v>
      </c>
      <c r="F2058" t="s">
        <v>9862</v>
      </c>
      <c r="G2058" t="s">
        <v>9866</v>
      </c>
      <c r="H2058" t="s">
        <v>9870</v>
      </c>
      <c r="I2058" t="s">
        <v>9895</v>
      </c>
      <c r="J2058" t="s">
        <v>10144</v>
      </c>
      <c r="K2058" t="s">
        <v>12080</v>
      </c>
      <c r="L2058" t="s">
        <v>14444</v>
      </c>
      <c r="M2058" t="s">
        <v>14447</v>
      </c>
      <c r="N2058" t="s">
        <v>15049</v>
      </c>
      <c r="O2058">
        <v>10</v>
      </c>
      <c r="P2058">
        <v>430.1</v>
      </c>
      <c r="Q2058" s="3">
        <v>0.23</v>
      </c>
      <c r="R2058">
        <v>39.479999999999997</v>
      </c>
      <c r="S2058">
        <v>3311.77</v>
      </c>
      <c r="T2058">
        <v>-65.959999999999994</v>
      </c>
      <c r="U2058" s="6">
        <f>Table1[[#This Row],[Profit]]/Table1[[#This Row],[Sales]]</f>
        <v>-1.99168420512294E-2</v>
      </c>
      <c r="V2058" t="s">
        <v>15146</v>
      </c>
      <c r="W2058" t="s">
        <v>14886</v>
      </c>
    </row>
    <row r="2059" spans="1:23" x14ac:dyDescent="0.25">
      <c r="A2059" t="s">
        <v>2077</v>
      </c>
      <c r="B2059" s="1">
        <v>45876</v>
      </c>
      <c r="C2059" s="1" t="str">
        <f>TEXT(Table1[[#This Row],[Order Date]],"YYYY")</f>
        <v>2025</v>
      </c>
      <c r="D2059" s="1" t="str">
        <f>TEXT(Table1[[#This Row],[Order Date]],"MMM")</f>
        <v>Aug</v>
      </c>
      <c r="E2059" t="s">
        <v>7049</v>
      </c>
      <c r="F2059" t="s">
        <v>9863</v>
      </c>
      <c r="G2059" t="s">
        <v>9866</v>
      </c>
      <c r="H2059" t="s">
        <v>9871</v>
      </c>
      <c r="I2059" t="s">
        <v>9959</v>
      </c>
      <c r="J2059" t="s">
        <v>10122</v>
      </c>
      <c r="K2059" t="s">
        <v>12081</v>
      </c>
      <c r="L2059" t="s">
        <v>14444</v>
      </c>
      <c r="M2059" t="s">
        <v>14447</v>
      </c>
      <c r="N2059" t="s">
        <v>14525</v>
      </c>
      <c r="O2059">
        <v>6</v>
      </c>
      <c r="P2059">
        <v>568.34</v>
      </c>
      <c r="Q2059" s="3">
        <v>0.24</v>
      </c>
      <c r="R2059">
        <v>40.99</v>
      </c>
      <c r="S2059">
        <v>2591.63</v>
      </c>
      <c r="T2059">
        <v>753.55</v>
      </c>
      <c r="U2059" s="6">
        <f>Table1[[#This Row],[Profit]]/Table1[[#This Row],[Sales]]</f>
        <v>0.29076295613185521</v>
      </c>
      <c r="V2059" t="s">
        <v>15410</v>
      </c>
      <c r="W2059" t="s">
        <v>15412</v>
      </c>
    </row>
    <row r="2060" spans="1:23" x14ac:dyDescent="0.25">
      <c r="A2060" t="s">
        <v>2078</v>
      </c>
      <c r="B2060" s="1">
        <v>45562</v>
      </c>
      <c r="C2060" s="1" t="str">
        <f>TEXT(Table1[[#This Row],[Order Date]],"YYYY")</f>
        <v>2024</v>
      </c>
      <c r="D2060" s="1" t="str">
        <f>TEXT(Table1[[#This Row],[Order Date]],"MMM")</f>
        <v>Sep</v>
      </c>
      <c r="E2060" t="s">
        <v>7050</v>
      </c>
      <c r="F2060" t="s">
        <v>9861</v>
      </c>
      <c r="G2060" t="s">
        <v>9864</v>
      </c>
      <c r="H2060" t="s">
        <v>9871</v>
      </c>
      <c r="I2060" t="s">
        <v>9941</v>
      </c>
      <c r="J2060" t="s">
        <v>10158</v>
      </c>
      <c r="K2060" t="s">
        <v>12082</v>
      </c>
      <c r="L2060" t="s">
        <v>14444</v>
      </c>
      <c r="M2060" t="s">
        <v>14447</v>
      </c>
      <c r="N2060" t="s">
        <v>15037</v>
      </c>
      <c r="O2060">
        <v>6</v>
      </c>
      <c r="P2060">
        <v>391.58</v>
      </c>
      <c r="Q2060" s="3">
        <v>0</v>
      </c>
      <c r="R2060">
        <v>10.27</v>
      </c>
      <c r="S2060">
        <v>2349.48</v>
      </c>
      <c r="T2060">
        <v>399.52</v>
      </c>
      <c r="U2060" s="6">
        <f>Table1[[#This Row],[Profit]]/Table1[[#This Row],[Sales]]</f>
        <v>0.17004613786880501</v>
      </c>
      <c r="V2060" t="s">
        <v>15146</v>
      </c>
      <c r="W2060" t="s">
        <v>15414</v>
      </c>
    </row>
    <row r="2061" spans="1:23" x14ac:dyDescent="0.25">
      <c r="A2061" t="s">
        <v>2079</v>
      </c>
      <c r="B2061" s="1">
        <v>45877</v>
      </c>
      <c r="C2061" s="1" t="str">
        <f>TEXT(Table1[[#This Row],[Order Date]],"YYYY")</f>
        <v>2025</v>
      </c>
      <c r="D2061" s="1" t="str">
        <f>TEXT(Table1[[#This Row],[Order Date]],"MMM")</f>
        <v>Aug</v>
      </c>
      <c r="E2061" t="s">
        <v>7051</v>
      </c>
      <c r="F2061" t="s">
        <v>9863</v>
      </c>
      <c r="G2061" t="s">
        <v>9864</v>
      </c>
      <c r="H2061" t="s">
        <v>9871</v>
      </c>
      <c r="I2061" t="s">
        <v>9966</v>
      </c>
      <c r="J2061" t="s">
        <v>10154</v>
      </c>
      <c r="K2061" t="s">
        <v>12083</v>
      </c>
      <c r="L2061" t="s">
        <v>14444</v>
      </c>
      <c r="M2061" t="s">
        <v>14447</v>
      </c>
      <c r="N2061" t="s">
        <v>14815</v>
      </c>
      <c r="O2061">
        <v>5</v>
      </c>
      <c r="P2061">
        <v>490.45</v>
      </c>
      <c r="Q2061" s="3">
        <v>0.21</v>
      </c>
      <c r="R2061">
        <v>5.54</v>
      </c>
      <c r="S2061">
        <v>1937.28</v>
      </c>
      <c r="T2061">
        <v>161.88</v>
      </c>
      <c r="U2061" s="6">
        <f>Table1[[#This Row],[Profit]]/Table1[[#This Row],[Sales]]</f>
        <v>8.3560455896927649E-2</v>
      </c>
      <c r="V2061" t="s">
        <v>15410</v>
      </c>
      <c r="W2061" t="s">
        <v>14886</v>
      </c>
    </row>
    <row r="2062" spans="1:23" x14ac:dyDescent="0.25">
      <c r="A2062" t="s">
        <v>2080</v>
      </c>
      <c r="B2062" s="1">
        <v>45948</v>
      </c>
      <c r="C2062" s="1" t="str">
        <f>TEXT(Table1[[#This Row],[Order Date]],"YYYY")</f>
        <v>2025</v>
      </c>
      <c r="D2062" s="1" t="str">
        <f>TEXT(Table1[[#This Row],[Order Date]],"MMM")</f>
        <v>Oct</v>
      </c>
      <c r="E2062" t="s">
        <v>7052</v>
      </c>
      <c r="F2062" t="s">
        <v>9862</v>
      </c>
      <c r="G2062" t="s">
        <v>9864</v>
      </c>
      <c r="H2062" t="s">
        <v>9867</v>
      </c>
      <c r="I2062" t="s">
        <v>9885</v>
      </c>
      <c r="J2062" t="s">
        <v>10143</v>
      </c>
      <c r="K2062" t="s">
        <v>12084</v>
      </c>
      <c r="L2062" t="s">
        <v>14445</v>
      </c>
      <c r="M2062" t="s">
        <v>14449</v>
      </c>
      <c r="N2062" t="s">
        <v>15035</v>
      </c>
      <c r="O2062">
        <v>7</v>
      </c>
      <c r="P2062">
        <v>671.55</v>
      </c>
      <c r="Q2062" s="3">
        <v>0.01</v>
      </c>
      <c r="R2062">
        <v>21.69</v>
      </c>
      <c r="S2062">
        <v>4653.84</v>
      </c>
      <c r="T2062">
        <v>589.51</v>
      </c>
      <c r="U2062" s="6">
        <f>Table1[[#This Row],[Profit]]/Table1[[#This Row],[Sales]]</f>
        <v>0.12667173774775239</v>
      </c>
      <c r="V2062" t="s">
        <v>15409</v>
      </c>
      <c r="W2062" t="s">
        <v>15413</v>
      </c>
    </row>
    <row r="2063" spans="1:23" x14ac:dyDescent="0.25">
      <c r="A2063" t="s">
        <v>2081</v>
      </c>
      <c r="B2063" s="1">
        <v>44894</v>
      </c>
      <c r="C2063" s="1" t="str">
        <f>TEXT(Table1[[#This Row],[Order Date]],"YYYY")</f>
        <v>2022</v>
      </c>
      <c r="D2063" s="1" t="str">
        <f>TEXT(Table1[[#This Row],[Order Date]],"MMM")</f>
        <v>Nov</v>
      </c>
      <c r="E2063" t="s">
        <v>7053</v>
      </c>
      <c r="F2063" t="s">
        <v>9862</v>
      </c>
      <c r="G2063" t="s">
        <v>9864</v>
      </c>
      <c r="H2063" t="s">
        <v>9869</v>
      </c>
      <c r="I2063" t="s">
        <v>9954</v>
      </c>
      <c r="J2063" t="s">
        <v>10118</v>
      </c>
      <c r="K2063" t="s">
        <v>12085</v>
      </c>
      <c r="L2063" t="s">
        <v>14445</v>
      </c>
      <c r="M2063" t="s">
        <v>14452</v>
      </c>
      <c r="N2063" t="s">
        <v>15307</v>
      </c>
      <c r="O2063">
        <v>10</v>
      </c>
      <c r="P2063">
        <v>325.93</v>
      </c>
      <c r="Q2063" s="3">
        <v>0.08</v>
      </c>
      <c r="R2063">
        <v>24.98</v>
      </c>
      <c r="S2063">
        <v>2998.56</v>
      </c>
      <c r="T2063">
        <v>43.46</v>
      </c>
      <c r="U2063" s="6">
        <f>Table1[[#This Row],[Profit]]/Table1[[#This Row],[Sales]]</f>
        <v>1.4493623605997546E-2</v>
      </c>
      <c r="V2063" t="s">
        <v>15410</v>
      </c>
      <c r="W2063" t="s">
        <v>15414</v>
      </c>
    </row>
    <row r="2064" spans="1:23" x14ac:dyDescent="0.25">
      <c r="A2064" t="s">
        <v>2082</v>
      </c>
      <c r="B2064" s="1">
        <v>45948</v>
      </c>
      <c r="C2064" s="1" t="str">
        <f>TEXT(Table1[[#This Row],[Order Date]],"YYYY")</f>
        <v>2025</v>
      </c>
      <c r="D2064" s="1" t="str">
        <f>TEXT(Table1[[#This Row],[Order Date]],"MMM")</f>
        <v>Oct</v>
      </c>
      <c r="E2064" t="s">
        <v>7054</v>
      </c>
      <c r="F2064" t="s">
        <v>9862</v>
      </c>
      <c r="G2064" t="s">
        <v>9864</v>
      </c>
      <c r="H2064" t="s">
        <v>9867</v>
      </c>
      <c r="I2064" t="s">
        <v>9976</v>
      </c>
      <c r="J2064" t="s">
        <v>10119</v>
      </c>
      <c r="K2064" t="s">
        <v>12086</v>
      </c>
      <c r="L2064" t="s">
        <v>14446</v>
      </c>
      <c r="M2064" t="s">
        <v>14450</v>
      </c>
      <c r="N2064" t="s">
        <v>14625</v>
      </c>
      <c r="O2064">
        <v>5</v>
      </c>
      <c r="P2064">
        <v>717.55</v>
      </c>
      <c r="Q2064" s="3">
        <v>0.25</v>
      </c>
      <c r="R2064">
        <v>41.85</v>
      </c>
      <c r="S2064">
        <v>2690.81</v>
      </c>
      <c r="T2064">
        <v>227.32</v>
      </c>
      <c r="U2064" s="6">
        <f>Table1[[#This Row],[Profit]]/Table1[[#This Row],[Sales]]</f>
        <v>8.4480137951025894E-2</v>
      </c>
      <c r="V2064" t="s">
        <v>15411</v>
      </c>
      <c r="W2064" t="s">
        <v>15412</v>
      </c>
    </row>
    <row r="2065" spans="1:23" x14ac:dyDescent="0.25">
      <c r="A2065" t="s">
        <v>2083</v>
      </c>
      <c r="B2065" s="1">
        <v>45107</v>
      </c>
      <c r="C2065" s="1" t="str">
        <f>TEXT(Table1[[#This Row],[Order Date]],"YYYY")</f>
        <v>2023</v>
      </c>
      <c r="D2065" s="1" t="str">
        <f>TEXT(Table1[[#This Row],[Order Date]],"MMM")</f>
        <v>Jun</v>
      </c>
      <c r="E2065" t="s">
        <v>7055</v>
      </c>
      <c r="F2065" t="s">
        <v>9863</v>
      </c>
      <c r="G2065" t="s">
        <v>9864</v>
      </c>
      <c r="H2065" t="s">
        <v>9871</v>
      </c>
      <c r="I2065" t="s">
        <v>9887</v>
      </c>
      <c r="J2065" t="s">
        <v>10150</v>
      </c>
      <c r="K2065" t="s">
        <v>12087</v>
      </c>
      <c r="L2065" t="s">
        <v>14445</v>
      </c>
      <c r="M2065" t="s">
        <v>14449</v>
      </c>
      <c r="N2065" t="s">
        <v>15050</v>
      </c>
      <c r="O2065">
        <v>1</v>
      </c>
      <c r="P2065">
        <v>786.64</v>
      </c>
      <c r="Q2065" s="3">
        <v>0.15</v>
      </c>
      <c r="R2065">
        <v>19.93</v>
      </c>
      <c r="S2065">
        <v>668.64</v>
      </c>
      <c r="T2065">
        <v>178.7</v>
      </c>
      <c r="U2065" s="6">
        <f>Table1[[#This Row],[Profit]]/Table1[[#This Row],[Sales]]</f>
        <v>0.26725891361569754</v>
      </c>
      <c r="V2065" t="s">
        <v>15146</v>
      </c>
      <c r="W2065" t="s">
        <v>14886</v>
      </c>
    </row>
    <row r="2066" spans="1:23" x14ac:dyDescent="0.25">
      <c r="A2066" t="s">
        <v>2084</v>
      </c>
      <c r="B2066" s="1">
        <v>45385</v>
      </c>
      <c r="C2066" s="1" t="str">
        <f>TEXT(Table1[[#This Row],[Order Date]],"YYYY")</f>
        <v>2024</v>
      </c>
      <c r="D2066" s="1" t="str">
        <f>TEXT(Table1[[#This Row],[Order Date]],"MMM")</f>
        <v>Apr</v>
      </c>
      <c r="E2066" t="s">
        <v>7056</v>
      </c>
      <c r="F2066" t="s">
        <v>9861</v>
      </c>
      <c r="G2066" t="s">
        <v>9866</v>
      </c>
      <c r="H2066" t="s">
        <v>9869</v>
      </c>
      <c r="I2066" t="s">
        <v>9933</v>
      </c>
      <c r="J2066" t="s">
        <v>10136</v>
      </c>
      <c r="K2066" t="s">
        <v>12088</v>
      </c>
      <c r="L2066" t="s">
        <v>14444</v>
      </c>
      <c r="M2066" t="s">
        <v>14448</v>
      </c>
      <c r="N2066" t="s">
        <v>14904</v>
      </c>
      <c r="O2066">
        <v>3</v>
      </c>
      <c r="P2066">
        <v>426.76</v>
      </c>
      <c r="Q2066" s="3">
        <v>0.25</v>
      </c>
      <c r="R2066">
        <v>7.19</v>
      </c>
      <c r="S2066">
        <v>960.21</v>
      </c>
      <c r="T2066">
        <v>216.4</v>
      </c>
      <c r="U2066" s="6">
        <f>Table1[[#This Row],[Profit]]/Table1[[#This Row],[Sales]]</f>
        <v>0.22536736755501399</v>
      </c>
      <c r="V2066" t="s">
        <v>15410</v>
      </c>
      <c r="W2066" t="s">
        <v>14886</v>
      </c>
    </row>
    <row r="2067" spans="1:23" x14ac:dyDescent="0.25">
      <c r="A2067" t="s">
        <v>2085</v>
      </c>
      <c r="B2067" s="1">
        <v>45863</v>
      </c>
      <c r="C2067" s="1" t="str">
        <f>TEXT(Table1[[#This Row],[Order Date]],"YYYY")</f>
        <v>2025</v>
      </c>
      <c r="D2067" s="1" t="str">
        <f>TEXT(Table1[[#This Row],[Order Date]],"MMM")</f>
        <v>Jul</v>
      </c>
      <c r="E2067" t="s">
        <v>7057</v>
      </c>
      <c r="F2067" t="s">
        <v>9861</v>
      </c>
      <c r="G2067" t="s">
        <v>9864</v>
      </c>
      <c r="H2067" t="s">
        <v>9869</v>
      </c>
      <c r="I2067" t="s">
        <v>10057</v>
      </c>
      <c r="J2067" t="s">
        <v>9950</v>
      </c>
      <c r="K2067" t="s">
        <v>12089</v>
      </c>
      <c r="L2067" t="s">
        <v>14446</v>
      </c>
      <c r="M2067" t="s">
        <v>14453</v>
      </c>
      <c r="N2067" t="s">
        <v>15318</v>
      </c>
      <c r="O2067">
        <v>8</v>
      </c>
      <c r="P2067">
        <v>767.67</v>
      </c>
      <c r="Q2067" s="3">
        <v>0.14000000000000001</v>
      </c>
      <c r="R2067">
        <v>40.07</v>
      </c>
      <c r="S2067">
        <v>5281.57</v>
      </c>
      <c r="T2067">
        <v>-404.61</v>
      </c>
      <c r="U2067" s="6">
        <f>Table1[[#This Row],[Profit]]/Table1[[#This Row],[Sales]]</f>
        <v>-7.6607902574423903E-2</v>
      </c>
      <c r="V2067" t="s">
        <v>15410</v>
      </c>
      <c r="W2067" t="s">
        <v>14886</v>
      </c>
    </row>
    <row r="2068" spans="1:23" x14ac:dyDescent="0.25">
      <c r="A2068" t="s">
        <v>2086</v>
      </c>
      <c r="B2068" s="1">
        <v>45673</v>
      </c>
      <c r="C2068" s="1" t="str">
        <f>TEXT(Table1[[#This Row],[Order Date]],"YYYY")</f>
        <v>2025</v>
      </c>
      <c r="D2068" s="1" t="str">
        <f>TEXT(Table1[[#This Row],[Order Date]],"MMM")</f>
        <v>Jan</v>
      </c>
      <c r="E2068" t="s">
        <v>7058</v>
      </c>
      <c r="F2068" t="s">
        <v>9862</v>
      </c>
      <c r="G2068" t="s">
        <v>9864</v>
      </c>
      <c r="H2068" t="s">
        <v>9870</v>
      </c>
      <c r="I2068" t="s">
        <v>9944</v>
      </c>
      <c r="J2068" t="s">
        <v>10152</v>
      </c>
      <c r="K2068" t="s">
        <v>12090</v>
      </c>
      <c r="L2068" t="s">
        <v>14444</v>
      </c>
      <c r="M2068" t="s">
        <v>14448</v>
      </c>
      <c r="N2068" t="s">
        <v>15319</v>
      </c>
      <c r="O2068">
        <v>7</v>
      </c>
      <c r="P2068">
        <v>252.71</v>
      </c>
      <c r="Q2068" s="3">
        <v>0.27</v>
      </c>
      <c r="R2068">
        <v>12.52</v>
      </c>
      <c r="S2068">
        <v>1291.3499999999999</v>
      </c>
      <c r="T2068">
        <v>302.25</v>
      </c>
      <c r="U2068" s="6">
        <f>Table1[[#This Row],[Profit]]/Table1[[#This Row],[Sales]]</f>
        <v>0.23405738180973401</v>
      </c>
      <c r="V2068" t="s">
        <v>15409</v>
      </c>
      <c r="W2068" t="s">
        <v>15413</v>
      </c>
    </row>
    <row r="2069" spans="1:23" x14ac:dyDescent="0.25">
      <c r="A2069" t="s">
        <v>2087</v>
      </c>
      <c r="B2069" s="1">
        <v>45954</v>
      </c>
      <c r="C2069" s="1" t="str">
        <f>TEXT(Table1[[#This Row],[Order Date]],"YYYY")</f>
        <v>2025</v>
      </c>
      <c r="D2069" s="1" t="str">
        <f>TEXT(Table1[[#This Row],[Order Date]],"MMM")</f>
        <v>Oct</v>
      </c>
      <c r="E2069" t="s">
        <v>7059</v>
      </c>
      <c r="F2069" t="s">
        <v>9861</v>
      </c>
      <c r="G2069" t="s">
        <v>9865</v>
      </c>
      <c r="H2069" t="s">
        <v>9871</v>
      </c>
      <c r="I2069" t="s">
        <v>9958</v>
      </c>
      <c r="J2069" t="s">
        <v>10129</v>
      </c>
      <c r="K2069" t="s">
        <v>12091</v>
      </c>
      <c r="L2069" t="s">
        <v>14444</v>
      </c>
      <c r="M2069" t="s">
        <v>14454</v>
      </c>
      <c r="N2069" t="s">
        <v>14589</v>
      </c>
      <c r="O2069">
        <v>1</v>
      </c>
      <c r="P2069">
        <v>546.91</v>
      </c>
      <c r="Q2069" s="3">
        <v>0.22</v>
      </c>
      <c r="R2069">
        <v>5.29</v>
      </c>
      <c r="S2069">
        <v>426.59</v>
      </c>
      <c r="T2069">
        <v>14.92</v>
      </c>
      <c r="U2069" s="6">
        <f>Table1[[#This Row],[Profit]]/Table1[[#This Row],[Sales]]</f>
        <v>3.4975034576525468E-2</v>
      </c>
      <c r="V2069" t="s">
        <v>15409</v>
      </c>
      <c r="W2069" t="s">
        <v>15414</v>
      </c>
    </row>
    <row r="2070" spans="1:23" x14ac:dyDescent="0.25">
      <c r="A2070" t="s">
        <v>2088</v>
      </c>
      <c r="B2070" s="1">
        <v>45819</v>
      </c>
      <c r="C2070" s="1" t="str">
        <f>TEXT(Table1[[#This Row],[Order Date]],"YYYY")</f>
        <v>2025</v>
      </c>
      <c r="D2070" s="1" t="str">
        <f>TEXT(Table1[[#This Row],[Order Date]],"MMM")</f>
        <v>Jun</v>
      </c>
      <c r="E2070" t="s">
        <v>7060</v>
      </c>
      <c r="F2070" t="s">
        <v>9862</v>
      </c>
      <c r="G2070" t="s">
        <v>9865</v>
      </c>
      <c r="H2070" t="s">
        <v>9869</v>
      </c>
      <c r="I2070" t="s">
        <v>9918</v>
      </c>
      <c r="J2070" t="s">
        <v>10117</v>
      </c>
      <c r="K2070" t="s">
        <v>12092</v>
      </c>
      <c r="L2070" t="s">
        <v>14445</v>
      </c>
      <c r="M2070" t="s">
        <v>14451</v>
      </c>
      <c r="N2070" t="s">
        <v>15133</v>
      </c>
      <c r="O2070">
        <v>1</v>
      </c>
      <c r="P2070">
        <v>235.9</v>
      </c>
      <c r="Q2070" s="3">
        <v>0.3</v>
      </c>
      <c r="R2070">
        <v>28.62</v>
      </c>
      <c r="S2070">
        <v>165.13</v>
      </c>
      <c r="T2070">
        <v>3.4</v>
      </c>
      <c r="U2070" s="6">
        <f>Table1[[#This Row],[Profit]]/Table1[[#This Row],[Sales]]</f>
        <v>2.0589838309210923E-2</v>
      </c>
      <c r="V2070" t="s">
        <v>15410</v>
      </c>
      <c r="W2070" t="s">
        <v>15414</v>
      </c>
    </row>
    <row r="2071" spans="1:23" x14ac:dyDescent="0.25">
      <c r="A2071" t="s">
        <v>2089</v>
      </c>
      <c r="B2071" s="1">
        <v>45372</v>
      </c>
      <c r="C2071" s="1" t="str">
        <f>TEXT(Table1[[#This Row],[Order Date]],"YYYY")</f>
        <v>2024</v>
      </c>
      <c r="D2071" s="1" t="str">
        <f>TEXT(Table1[[#This Row],[Order Date]],"MMM")</f>
        <v>Mar</v>
      </c>
      <c r="E2071" t="s">
        <v>7061</v>
      </c>
      <c r="F2071" t="s">
        <v>9861</v>
      </c>
      <c r="G2071" t="s">
        <v>9865</v>
      </c>
      <c r="H2071" t="s">
        <v>9871</v>
      </c>
      <c r="I2071" t="s">
        <v>9895</v>
      </c>
      <c r="J2071" t="s">
        <v>10147</v>
      </c>
      <c r="K2071" t="s">
        <v>12093</v>
      </c>
      <c r="L2071" t="s">
        <v>14446</v>
      </c>
      <c r="M2071" t="s">
        <v>14453</v>
      </c>
      <c r="N2071" t="s">
        <v>15056</v>
      </c>
      <c r="O2071">
        <v>10</v>
      </c>
      <c r="P2071">
        <v>66.290000000000006</v>
      </c>
      <c r="Q2071" s="3">
        <v>0.08</v>
      </c>
      <c r="R2071">
        <v>47.3</v>
      </c>
      <c r="S2071">
        <v>609.87</v>
      </c>
      <c r="T2071">
        <v>72.45</v>
      </c>
      <c r="U2071" s="6">
        <f>Table1[[#This Row],[Profit]]/Table1[[#This Row],[Sales]]</f>
        <v>0.11879580894288948</v>
      </c>
      <c r="V2071" t="s">
        <v>15409</v>
      </c>
      <c r="W2071" t="s">
        <v>15412</v>
      </c>
    </row>
    <row r="2072" spans="1:23" x14ac:dyDescent="0.25">
      <c r="A2072" t="s">
        <v>2090</v>
      </c>
      <c r="B2072" s="1">
        <v>45597</v>
      </c>
      <c r="C2072" s="1" t="str">
        <f>TEXT(Table1[[#This Row],[Order Date]],"YYYY")</f>
        <v>2024</v>
      </c>
      <c r="D2072" s="1" t="str">
        <f>TEXT(Table1[[#This Row],[Order Date]],"MMM")</f>
        <v>Nov</v>
      </c>
      <c r="E2072" t="s">
        <v>5505</v>
      </c>
      <c r="F2072" t="s">
        <v>9861</v>
      </c>
      <c r="G2072" t="s">
        <v>9865</v>
      </c>
      <c r="H2072" t="s">
        <v>9868</v>
      </c>
      <c r="I2072" t="s">
        <v>9976</v>
      </c>
      <c r="J2072" t="s">
        <v>10128</v>
      </c>
      <c r="K2072" t="s">
        <v>12094</v>
      </c>
      <c r="L2072" t="s">
        <v>14446</v>
      </c>
      <c r="M2072" t="s">
        <v>14453</v>
      </c>
      <c r="N2072" t="s">
        <v>15265</v>
      </c>
      <c r="O2072">
        <v>6</v>
      </c>
      <c r="P2072">
        <v>508.48</v>
      </c>
      <c r="Q2072" s="3">
        <v>0.11</v>
      </c>
      <c r="R2072">
        <v>10.29</v>
      </c>
      <c r="S2072">
        <v>2715.28</v>
      </c>
      <c r="T2072">
        <v>-76.12</v>
      </c>
      <c r="U2072" s="6">
        <f>Table1[[#This Row],[Profit]]/Table1[[#This Row],[Sales]]</f>
        <v>-2.8033941250994371E-2</v>
      </c>
      <c r="V2072" t="s">
        <v>15409</v>
      </c>
      <c r="W2072" t="s">
        <v>15412</v>
      </c>
    </row>
    <row r="2073" spans="1:23" x14ac:dyDescent="0.25">
      <c r="A2073" t="s">
        <v>2091</v>
      </c>
      <c r="B2073" s="1">
        <v>45798</v>
      </c>
      <c r="C2073" s="1" t="str">
        <f>TEXT(Table1[[#This Row],[Order Date]],"YYYY")</f>
        <v>2025</v>
      </c>
      <c r="D2073" s="1" t="str">
        <f>TEXT(Table1[[#This Row],[Order Date]],"MMM")</f>
        <v>May</v>
      </c>
      <c r="E2073" t="s">
        <v>7062</v>
      </c>
      <c r="F2073" t="s">
        <v>9861</v>
      </c>
      <c r="G2073" t="s">
        <v>9865</v>
      </c>
      <c r="H2073" t="s">
        <v>9870</v>
      </c>
      <c r="I2073" t="s">
        <v>9883</v>
      </c>
      <c r="J2073" t="s">
        <v>10143</v>
      </c>
      <c r="K2073" t="s">
        <v>10265</v>
      </c>
      <c r="L2073" t="s">
        <v>14444</v>
      </c>
      <c r="M2073" t="s">
        <v>14448</v>
      </c>
      <c r="N2073" t="s">
        <v>14485</v>
      </c>
      <c r="O2073">
        <v>7</v>
      </c>
      <c r="P2073">
        <v>470.06</v>
      </c>
      <c r="Q2073" s="3">
        <v>0</v>
      </c>
      <c r="R2073">
        <v>21.53</v>
      </c>
      <c r="S2073">
        <v>3290.42</v>
      </c>
      <c r="T2073">
        <v>950.77</v>
      </c>
      <c r="U2073" s="6">
        <f>Table1[[#This Row],[Profit]]/Table1[[#This Row],[Sales]]</f>
        <v>0.28895095458938369</v>
      </c>
      <c r="V2073" t="s">
        <v>15146</v>
      </c>
      <c r="W2073" t="s">
        <v>15412</v>
      </c>
    </row>
    <row r="2074" spans="1:23" x14ac:dyDescent="0.25">
      <c r="A2074" t="s">
        <v>2092</v>
      </c>
      <c r="B2074" s="1">
        <v>45931</v>
      </c>
      <c r="C2074" s="1" t="str">
        <f>TEXT(Table1[[#This Row],[Order Date]],"YYYY")</f>
        <v>2025</v>
      </c>
      <c r="D2074" s="1" t="str">
        <f>TEXT(Table1[[#This Row],[Order Date]],"MMM")</f>
        <v>Oct</v>
      </c>
      <c r="E2074" t="s">
        <v>7063</v>
      </c>
      <c r="F2074" t="s">
        <v>9862</v>
      </c>
      <c r="G2074" t="s">
        <v>9866</v>
      </c>
      <c r="H2074" t="s">
        <v>9868</v>
      </c>
      <c r="I2074" t="s">
        <v>9958</v>
      </c>
      <c r="J2074" t="s">
        <v>10120</v>
      </c>
      <c r="K2074" t="s">
        <v>12095</v>
      </c>
      <c r="L2074" t="s">
        <v>14444</v>
      </c>
      <c r="M2074" t="s">
        <v>14454</v>
      </c>
      <c r="N2074" t="s">
        <v>15320</v>
      </c>
      <c r="O2074">
        <v>8</v>
      </c>
      <c r="P2074">
        <v>676.45</v>
      </c>
      <c r="Q2074" s="3">
        <v>0.02</v>
      </c>
      <c r="R2074">
        <v>44.09</v>
      </c>
      <c r="S2074">
        <v>5303.37</v>
      </c>
      <c r="T2074">
        <v>-125.54</v>
      </c>
      <c r="U2074" s="6">
        <f>Table1[[#This Row],[Profit]]/Table1[[#This Row],[Sales]]</f>
        <v>-2.3671740798775119E-2</v>
      </c>
      <c r="V2074" t="s">
        <v>15411</v>
      </c>
      <c r="W2074" t="s">
        <v>15414</v>
      </c>
    </row>
    <row r="2075" spans="1:23" x14ac:dyDescent="0.25">
      <c r="A2075" t="s">
        <v>2093</v>
      </c>
      <c r="B2075" s="1">
        <v>45249</v>
      </c>
      <c r="C2075" s="1" t="str">
        <f>TEXT(Table1[[#This Row],[Order Date]],"YYYY")</f>
        <v>2023</v>
      </c>
      <c r="D2075" s="1" t="str">
        <f>TEXT(Table1[[#This Row],[Order Date]],"MMM")</f>
        <v>Nov</v>
      </c>
      <c r="E2075" t="s">
        <v>7064</v>
      </c>
      <c r="F2075" t="s">
        <v>9861</v>
      </c>
      <c r="G2075" t="s">
        <v>9864</v>
      </c>
      <c r="H2075" t="s">
        <v>9867</v>
      </c>
      <c r="I2075" t="s">
        <v>10070</v>
      </c>
      <c r="J2075" t="s">
        <v>10122</v>
      </c>
      <c r="K2075" t="s">
        <v>12096</v>
      </c>
      <c r="L2075" t="s">
        <v>14445</v>
      </c>
      <c r="M2075" t="s">
        <v>14451</v>
      </c>
      <c r="N2075" t="s">
        <v>14732</v>
      </c>
      <c r="O2075">
        <v>7</v>
      </c>
      <c r="P2075">
        <v>657.92</v>
      </c>
      <c r="Q2075" s="3">
        <v>0.03</v>
      </c>
      <c r="R2075">
        <v>46.52</v>
      </c>
      <c r="S2075">
        <v>4467.28</v>
      </c>
      <c r="T2075">
        <v>184.52</v>
      </c>
      <c r="U2075" s="6">
        <f>Table1[[#This Row],[Profit]]/Table1[[#This Row],[Sales]]</f>
        <v>4.1304776060600637E-2</v>
      </c>
      <c r="V2075" t="s">
        <v>15409</v>
      </c>
      <c r="W2075" t="s">
        <v>15412</v>
      </c>
    </row>
    <row r="2076" spans="1:23" x14ac:dyDescent="0.25">
      <c r="A2076" t="s">
        <v>2094</v>
      </c>
      <c r="B2076" s="1">
        <v>45818</v>
      </c>
      <c r="C2076" s="1" t="str">
        <f>TEXT(Table1[[#This Row],[Order Date]],"YYYY")</f>
        <v>2025</v>
      </c>
      <c r="D2076" s="1" t="str">
        <f>TEXT(Table1[[#This Row],[Order Date]],"MMM")</f>
        <v>Jun</v>
      </c>
      <c r="E2076" t="s">
        <v>7065</v>
      </c>
      <c r="F2076" t="s">
        <v>9863</v>
      </c>
      <c r="G2076" t="s">
        <v>9865</v>
      </c>
      <c r="H2076" t="s">
        <v>9867</v>
      </c>
      <c r="I2076" t="s">
        <v>9965</v>
      </c>
      <c r="J2076" t="s">
        <v>10142</v>
      </c>
      <c r="K2076" t="s">
        <v>12097</v>
      </c>
      <c r="L2076" t="s">
        <v>14444</v>
      </c>
      <c r="M2076" t="s">
        <v>14454</v>
      </c>
      <c r="N2076" t="s">
        <v>14787</v>
      </c>
      <c r="O2076">
        <v>10</v>
      </c>
      <c r="P2076">
        <v>309.39999999999998</v>
      </c>
      <c r="Q2076" s="3">
        <v>0.17</v>
      </c>
      <c r="R2076">
        <v>19.21</v>
      </c>
      <c r="S2076">
        <v>2568.02</v>
      </c>
      <c r="T2076">
        <v>-20.239999999999998</v>
      </c>
      <c r="U2076" s="6">
        <f>Table1[[#This Row],[Profit]]/Table1[[#This Row],[Sales]]</f>
        <v>-7.8815585548399156E-3</v>
      </c>
      <c r="V2076" t="s">
        <v>15411</v>
      </c>
      <c r="W2076" t="s">
        <v>14886</v>
      </c>
    </row>
    <row r="2077" spans="1:23" x14ac:dyDescent="0.25">
      <c r="A2077" t="s">
        <v>2095</v>
      </c>
      <c r="B2077" s="1">
        <v>45982</v>
      </c>
      <c r="C2077" s="1" t="str">
        <f>TEXT(Table1[[#This Row],[Order Date]],"YYYY")</f>
        <v>2025</v>
      </c>
      <c r="D2077" s="1" t="str">
        <f>TEXT(Table1[[#This Row],[Order Date]],"MMM")</f>
        <v>Nov</v>
      </c>
      <c r="E2077" t="s">
        <v>7066</v>
      </c>
      <c r="F2077" t="s">
        <v>9861</v>
      </c>
      <c r="G2077" t="s">
        <v>9865</v>
      </c>
      <c r="H2077" t="s">
        <v>9869</v>
      </c>
      <c r="I2077" t="s">
        <v>9997</v>
      </c>
      <c r="J2077" t="s">
        <v>10139</v>
      </c>
      <c r="K2077" t="s">
        <v>12098</v>
      </c>
      <c r="L2077" t="s">
        <v>14444</v>
      </c>
      <c r="M2077" t="s">
        <v>14447</v>
      </c>
      <c r="N2077" t="s">
        <v>15130</v>
      </c>
      <c r="O2077">
        <v>6</v>
      </c>
      <c r="P2077">
        <v>660.32</v>
      </c>
      <c r="Q2077" s="3">
        <v>0.19</v>
      </c>
      <c r="R2077">
        <v>47.37</v>
      </c>
      <c r="S2077">
        <v>3209.16</v>
      </c>
      <c r="T2077">
        <v>63.69</v>
      </c>
      <c r="U2077" s="6">
        <f>Table1[[#This Row],[Profit]]/Table1[[#This Row],[Sales]]</f>
        <v>1.9846314923531391E-2</v>
      </c>
      <c r="V2077" t="s">
        <v>15146</v>
      </c>
      <c r="W2077" t="s">
        <v>15413</v>
      </c>
    </row>
    <row r="2078" spans="1:23" x14ac:dyDescent="0.25">
      <c r="A2078" t="s">
        <v>2096</v>
      </c>
      <c r="B2078" s="1">
        <v>45640</v>
      </c>
      <c r="C2078" s="1" t="str">
        <f>TEXT(Table1[[#This Row],[Order Date]],"YYYY")</f>
        <v>2024</v>
      </c>
      <c r="D2078" s="1" t="str">
        <f>TEXT(Table1[[#This Row],[Order Date]],"MMM")</f>
        <v>Dec</v>
      </c>
      <c r="E2078" t="s">
        <v>7067</v>
      </c>
      <c r="F2078" t="s">
        <v>9863</v>
      </c>
      <c r="G2078" t="s">
        <v>9866</v>
      </c>
      <c r="H2078" t="s">
        <v>9871</v>
      </c>
      <c r="I2078" t="s">
        <v>9948</v>
      </c>
      <c r="J2078" t="s">
        <v>10140</v>
      </c>
      <c r="K2078" t="s">
        <v>12099</v>
      </c>
      <c r="L2078" t="s">
        <v>14444</v>
      </c>
      <c r="M2078" t="s">
        <v>14454</v>
      </c>
      <c r="N2078" t="s">
        <v>15094</v>
      </c>
      <c r="O2078">
        <v>10</v>
      </c>
      <c r="P2078">
        <v>379.69</v>
      </c>
      <c r="Q2078" s="3">
        <v>0.24</v>
      </c>
      <c r="R2078">
        <v>19.899999999999999</v>
      </c>
      <c r="S2078">
        <v>2885.64</v>
      </c>
      <c r="T2078">
        <v>556.39</v>
      </c>
      <c r="U2078" s="6">
        <f>Table1[[#This Row],[Profit]]/Table1[[#This Row],[Sales]]</f>
        <v>0.19281337935432002</v>
      </c>
      <c r="V2078" t="s">
        <v>15409</v>
      </c>
      <c r="W2078" t="s">
        <v>15412</v>
      </c>
    </row>
    <row r="2079" spans="1:23" x14ac:dyDescent="0.25">
      <c r="A2079" t="s">
        <v>2097</v>
      </c>
      <c r="B2079" s="1">
        <v>44986</v>
      </c>
      <c r="C2079" s="1" t="str">
        <f>TEXT(Table1[[#This Row],[Order Date]],"YYYY")</f>
        <v>2023</v>
      </c>
      <c r="D2079" s="1" t="str">
        <f>TEXT(Table1[[#This Row],[Order Date]],"MMM")</f>
        <v>Mar</v>
      </c>
      <c r="E2079" t="s">
        <v>7068</v>
      </c>
      <c r="F2079" t="s">
        <v>9861</v>
      </c>
      <c r="G2079" t="s">
        <v>9865</v>
      </c>
      <c r="H2079" t="s">
        <v>9870</v>
      </c>
      <c r="I2079" t="s">
        <v>9881</v>
      </c>
      <c r="J2079" t="s">
        <v>10132</v>
      </c>
      <c r="K2079" t="s">
        <v>12100</v>
      </c>
      <c r="L2079" t="s">
        <v>14445</v>
      </c>
      <c r="M2079" t="s">
        <v>14449</v>
      </c>
      <c r="N2079" t="s">
        <v>14745</v>
      </c>
      <c r="O2079">
        <v>9</v>
      </c>
      <c r="P2079">
        <v>578.02</v>
      </c>
      <c r="Q2079" s="3">
        <v>0.26</v>
      </c>
      <c r="R2079">
        <v>15.45</v>
      </c>
      <c r="S2079">
        <v>3849.61</v>
      </c>
      <c r="T2079">
        <v>1124.94</v>
      </c>
      <c r="U2079" s="6">
        <f>Table1[[#This Row],[Profit]]/Table1[[#This Row],[Sales]]</f>
        <v>0.29222180948199949</v>
      </c>
      <c r="V2079" t="s">
        <v>15411</v>
      </c>
      <c r="W2079" t="s">
        <v>15412</v>
      </c>
    </row>
    <row r="2080" spans="1:23" x14ac:dyDescent="0.25">
      <c r="A2080" t="s">
        <v>2098</v>
      </c>
      <c r="B2080" s="1">
        <v>45331</v>
      </c>
      <c r="C2080" s="1" t="str">
        <f>TEXT(Table1[[#This Row],[Order Date]],"YYYY")</f>
        <v>2024</v>
      </c>
      <c r="D2080" s="1" t="str">
        <f>TEXT(Table1[[#This Row],[Order Date]],"MMM")</f>
        <v>Feb</v>
      </c>
      <c r="E2080" t="s">
        <v>7069</v>
      </c>
      <c r="F2080" t="s">
        <v>9862</v>
      </c>
      <c r="G2080" t="s">
        <v>9865</v>
      </c>
      <c r="H2080" t="s">
        <v>9871</v>
      </c>
      <c r="I2080" t="s">
        <v>10053</v>
      </c>
      <c r="J2080" t="s">
        <v>10149</v>
      </c>
      <c r="K2080" t="s">
        <v>12101</v>
      </c>
      <c r="L2080" t="s">
        <v>14446</v>
      </c>
      <c r="M2080" t="s">
        <v>14450</v>
      </c>
      <c r="N2080" t="s">
        <v>14922</v>
      </c>
      <c r="O2080">
        <v>4</v>
      </c>
      <c r="P2080">
        <v>261.16000000000003</v>
      </c>
      <c r="Q2080" s="3">
        <v>0.08</v>
      </c>
      <c r="R2080">
        <v>25.32</v>
      </c>
      <c r="S2080">
        <v>961.07</v>
      </c>
      <c r="T2080">
        <v>131.19</v>
      </c>
      <c r="U2080" s="6">
        <f>Table1[[#This Row],[Profit]]/Table1[[#This Row],[Sales]]</f>
        <v>0.13650410479985847</v>
      </c>
      <c r="V2080" t="s">
        <v>15146</v>
      </c>
      <c r="W2080" t="s">
        <v>15414</v>
      </c>
    </row>
    <row r="2081" spans="1:23" x14ac:dyDescent="0.25">
      <c r="A2081" t="s">
        <v>2099</v>
      </c>
      <c r="B2081" s="1">
        <v>45146</v>
      </c>
      <c r="C2081" s="1" t="str">
        <f>TEXT(Table1[[#This Row],[Order Date]],"YYYY")</f>
        <v>2023</v>
      </c>
      <c r="D2081" s="1" t="str">
        <f>TEXT(Table1[[#This Row],[Order Date]],"MMM")</f>
        <v>Aug</v>
      </c>
      <c r="E2081" t="s">
        <v>7070</v>
      </c>
      <c r="F2081" t="s">
        <v>9861</v>
      </c>
      <c r="G2081" t="s">
        <v>9864</v>
      </c>
      <c r="H2081" t="s">
        <v>9868</v>
      </c>
      <c r="I2081" t="s">
        <v>10048</v>
      </c>
      <c r="J2081" t="s">
        <v>10127</v>
      </c>
      <c r="K2081" t="s">
        <v>12102</v>
      </c>
      <c r="L2081" t="s">
        <v>14445</v>
      </c>
      <c r="M2081" t="s">
        <v>14451</v>
      </c>
      <c r="N2081" t="s">
        <v>14875</v>
      </c>
      <c r="O2081">
        <v>7</v>
      </c>
      <c r="P2081">
        <v>755.52</v>
      </c>
      <c r="Q2081" s="3">
        <v>0.23</v>
      </c>
      <c r="R2081">
        <v>9.19</v>
      </c>
      <c r="S2081">
        <v>4072.25</v>
      </c>
      <c r="T2081">
        <v>199.68</v>
      </c>
      <c r="U2081" s="6">
        <f>Table1[[#This Row],[Profit]]/Table1[[#This Row],[Sales]]</f>
        <v>4.9034317637669592E-2</v>
      </c>
      <c r="V2081" t="s">
        <v>15410</v>
      </c>
      <c r="W2081" t="s">
        <v>15414</v>
      </c>
    </row>
    <row r="2082" spans="1:23" x14ac:dyDescent="0.25">
      <c r="A2082" t="s">
        <v>2100</v>
      </c>
      <c r="B2082" s="1">
        <v>45157</v>
      </c>
      <c r="C2082" s="1" t="str">
        <f>TEXT(Table1[[#This Row],[Order Date]],"YYYY")</f>
        <v>2023</v>
      </c>
      <c r="D2082" s="1" t="str">
        <f>TEXT(Table1[[#This Row],[Order Date]],"MMM")</f>
        <v>Aug</v>
      </c>
      <c r="E2082" t="s">
        <v>7071</v>
      </c>
      <c r="F2082" t="s">
        <v>9862</v>
      </c>
      <c r="G2082" t="s">
        <v>9865</v>
      </c>
      <c r="H2082" t="s">
        <v>9867</v>
      </c>
      <c r="I2082" t="s">
        <v>9987</v>
      </c>
      <c r="J2082" t="s">
        <v>10153</v>
      </c>
      <c r="K2082" t="s">
        <v>12103</v>
      </c>
      <c r="L2082" t="s">
        <v>14445</v>
      </c>
      <c r="M2082" t="s">
        <v>14452</v>
      </c>
      <c r="N2082" t="s">
        <v>14565</v>
      </c>
      <c r="O2082">
        <v>3</v>
      </c>
      <c r="P2082">
        <v>323.16000000000003</v>
      </c>
      <c r="Q2082" s="3">
        <v>0.28999999999999998</v>
      </c>
      <c r="R2082">
        <v>24.01</v>
      </c>
      <c r="S2082">
        <v>688.33</v>
      </c>
      <c r="T2082">
        <v>-0.96</v>
      </c>
      <c r="U2082" s="6">
        <f>Table1[[#This Row],[Profit]]/Table1[[#This Row],[Sales]]</f>
        <v>-1.3946798773843939E-3</v>
      </c>
      <c r="V2082" t="s">
        <v>15411</v>
      </c>
      <c r="W2082" t="s">
        <v>15414</v>
      </c>
    </row>
    <row r="2083" spans="1:23" x14ac:dyDescent="0.25">
      <c r="A2083" t="s">
        <v>2101</v>
      </c>
      <c r="B2083" s="1">
        <v>45254</v>
      </c>
      <c r="C2083" s="1" t="str">
        <f>TEXT(Table1[[#This Row],[Order Date]],"YYYY")</f>
        <v>2023</v>
      </c>
      <c r="D2083" s="1" t="str">
        <f>TEXT(Table1[[#This Row],[Order Date]],"MMM")</f>
        <v>Nov</v>
      </c>
      <c r="E2083" t="s">
        <v>7072</v>
      </c>
      <c r="F2083" t="s">
        <v>9862</v>
      </c>
      <c r="G2083" t="s">
        <v>9866</v>
      </c>
      <c r="H2083" t="s">
        <v>9870</v>
      </c>
      <c r="I2083" t="s">
        <v>9884</v>
      </c>
      <c r="J2083" t="s">
        <v>10146</v>
      </c>
      <c r="K2083" t="s">
        <v>12104</v>
      </c>
      <c r="L2083" t="s">
        <v>14444</v>
      </c>
      <c r="M2083" t="s">
        <v>14447</v>
      </c>
      <c r="N2083" t="s">
        <v>14871</v>
      </c>
      <c r="O2083">
        <v>7</v>
      </c>
      <c r="P2083">
        <v>578.57000000000005</v>
      </c>
      <c r="Q2083" s="3">
        <v>0.3</v>
      </c>
      <c r="R2083">
        <v>11.7</v>
      </c>
      <c r="S2083">
        <v>2834.99</v>
      </c>
      <c r="T2083">
        <v>477.31</v>
      </c>
      <c r="U2083" s="6">
        <f>Table1[[#This Row],[Profit]]/Table1[[#This Row],[Sales]]</f>
        <v>0.16836390957287328</v>
      </c>
      <c r="V2083" t="s">
        <v>15146</v>
      </c>
      <c r="W2083" t="s">
        <v>15413</v>
      </c>
    </row>
    <row r="2084" spans="1:23" x14ac:dyDescent="0.25">
      <c r="A2084" t="s">
        <v>2102</v>
      </c>
      <c r="B2084" s="1">
        <v>45290</v>
      </c>
      <c r="C2084" s="1" t="str">
        <f>TEXT(Table1[[#This Row],[Order Date]],"YYYY")</f>
        <v>2023</v>
      </c>
      <c r="D2084" s="1" t="str">
        <f>TEXT(Table1[[#This Row],[Order Date]],"MMM")</f>
        <v>Dec</v>
      </c>
      <c r="E2084" t="s">
        <v>7073</v>
      </c>
      <c r="F2084" t="s">
        <v>9861</v>
      </c>
      <c r="G2084" t="s">
        <v>9866</v>
      </c>
      <c r="H2084" t="s">
        <v>9868</v>
      </c>
      <c r="I2084" t="s">
        <v>10027</v>
      </c>
      <c r="J2084" t="s">
        <v>10136</v>
      </c>
      <c r="K2084" t="s">
        <v>11593</v>
      </c>
      <c r="L2084" t="s">
        <v>14445</v>
      </c>
      <c r="M2084" t="s">
        <v>14449</v>
      </c>
      <c r="N2084" t="s">
        <v>14880</v>
      </c>
      <c r="O2084">
        <v>10</v>
      </c>
      <c r="P2084">
        <v>513.29</v>
      </c>
      <c r="Q2084" s="3">
        <v>0.22</v>
      </c>
      <c r="R2084">
        <v>20.010000000000002</v>
      </c>
      <c r="S2084">
        <v>4003.66</v>
      </c>
      <c r="T2084">
        <v>38.68</v>
      </c>
      <c r="U2084" s="6">
        <f>Table1[[#This Row],[Profit]]/Table1[[#This Row],[Sales]]</f>
        <v>9.6611600385647142E-3</v>
      </c>
      <c r="V2084" t="s">
        <v>15411</v>
      </c>
      <c r="W2084" t="s">
        <v>14886</v>
      </c>
    </row>
    <row r="2085" spans="1:23" x14ac:dyDescent="0.25">
      <c r="A2085" t="s">
        <v>2103</v>
      </c>
      <c r="B2085" s="1">
        <v>45609</v>
      </c>
      <c r="C2085" s="1" t="str">
        <f>TEXT(Table1[[#This Row],[Order Date]],"YYYY")</f>
        <v>2024</v>
      </c>
      <c r="D2085" s="1" t="str">
        <f>TEXT(Table1[[#This Row],[Order Date]],"MMM")</f>
        <v>Nov</v>
      </c>
      <c r="E2085" t="s">
        <v>7074</v>
      </c>
      <c r="F2085" t="s">
        <v>9863</v>
      </c>
      <c r="G2085" t="s">
        <v>9866</v>
      </c>
      <c r="H2085" t="s">
        <v>9867</v>
      </c>
      <c r="I2085" t="s">
        <v>10069</v>
      </c>
      <c r="J2085" t="s">
        <v>10145</v>
      </c>
      <c r="K2085" t="s">
        <v>12105</v>
      </c>
      <c r="L2085" t="s">
        <v>14444</v>
      </c>
      <c r="M2085" t="s">
        <v>14447</v>
      </c>
      <c r="N2085" t="s">
        <v>15051</v>
      </c>
      <c r="O2085">
        <v>5</v>
      </c>
      <c r="P2085">
        <v>298.56</v>
      </c>
      <c r="Q2085" s="3">
        <v>0.11</v>
      </c>
      <c r="R2085">
        <v>46.6</v>
      </c>
      <c r="S2085">
        <v>1328.59</v>
      </c>
      <c r="T2085">
        <v>335.99</v>
      </c>
      <c r="U2085" s="6">
        <f>Table1[[#This Row],[Profit]]/Table1[[#This Row],[Sales]]</f>
        <v>0.25289216387297814</v>
      </c>
      <c r="V2085" t="s">
        <v>15411</v>
      </c>
      <c r="W2085" t="s">
        <v>15412</v>
      </c>
    </row>
    <row r="2086" spans="1:23" x14ac:dyDescent="0.25">
      <c r="A2086" t="s">
        <v>2104</v>
      </c>
      <c r="B2086" s="1">
        <v>45766</v>
      </c>
      <c r="C2086" s="1" t="str">
        <f>TEXT(Table1[[#This Row],[Order Date]],"YYYY")</f>
        <v>2025</v>
      </c>
      <c r="D2086" s="1" t="str">
        <f>TEXT(Table1[[#This Row],[Order Date]],"MMM")</f>
        <v>Apr</v>
      </c>
      <c r="E2086" t="s">
        <v>7075</v>
      </c>
      <c r="F2086" t="s">
        <v>9862</v>
      </c>
      <c r="G2086" t="s">
        <v>9864</v>
      </c>
      <c r="H2086" t="s">
        <v>9867</v>
      </c>
      <c r="I2086" t="s">
        <v>10064</v>
      </c>
      <c r="J2086" t="s">
        <v>10119</v>
      </c>
      <c r="K2086" t="s">
        <v>11381</v>
      </c>
      <c r="L2086" t="s">
        <v>14445</v>
      </c>
      <c r="M2086" t="s">
        <v>14451</v>
      </c>
      <c r="N2086" t="s">
        <v>15062</v>
      </c>
      <c r="O2086">
        <v>6</v>
      </c>
      <c r="P2086">
        <v>159.58000000000001</v>
      </c>
      <c r="Q2086" s="3">
        <v>0.02</v>
      </c>
      <c r="R2086">
        <v>22.44</v>
      </c>
      <c r="S2086">
        <v>938.33</v>
      </c>
      <c r="T2086">
        <v>-78.44</v>
      </c>
      <c r="U2086" s="6">
        <f>Table1[[#This Row],[Profit]]/Table1[[#This Row],[Sales]]</f>
        <v>-8.3595323606833416E-2</v>
      </c>
      <c r="V2086" t="s">
        <v>15411</v>
      </c>
      <c r="W2086" t="s">
        <v>15413</v>
      </c>
    </row>
    <row r="2087" spans="1:23" x14ac:dyDescent="0.25">
      <c r="A2087" t="s">
        <v>2105</v>
      </c>
      <c r="B2087" s="1">
        <v>45962</v>
      </c>
      <c r="C2087" s="1" t="str">
        <f>TEXT(Table1[[#This Row],[Order Date]],"YYYY")</f>
        <v>2025</v>
      </c>
      <c r="D2087" s="1" t="str">
        <f>TEXT(Table1[[#This Row],[Order Date]],"MMM")</f>
        <v>Nov</v>
      </c>
      <c r="E2087" t="s">
        <v>7076</v>
      </c>
      <c r="F2087" t="s">
        <v>9862</v>
      </c>
      <c r="G2087" t="s">
        <v>9866</v>
      </c>
      <c r="H2087" t="s">
        <v>9868</v>
      </c>
      <c r="I2087" t="s">
        <v>10100</v>
      </c>
      <c r="J2087" t="s">
        <v>10146</v>
      </c>
      <c r="K2087" t="s">
        <v>12106</v>
      </c>
      <c r="L2087" t="s">
        <v>14446</v>
      </c>
      <c r="M2087" t="s">
        <v>14450</v>
      </c>
      <c r="N2087" t="s">
        <v>14906</v>
      </c>
      <c r="O2087">
        <v>6</v>
      </c>
      <c r="P2087">
        <v>132.34</v>
      </c>
      <c r="Q2087" s="3">
        <v>0.03</v>
      </c>
      <c r="R2087">
        <v>37.29</v>
      </c>
      <c r="S2087">
        <v>770.22</v>
      </c>
      <c r="T2087">
        <v>208.2</v>
      </c>
      <c r="U2087" s="6">
        <f>Table1[[#This Row],[Profit]]/Table1[[#This Row],[Sales]]</f>
        <v>0.27031237828152993</v>
      </c>
      <c r="V2087" t="s">
        <v>15146</v>
      </c>
      <c r="W2087" t="s">
        <v>14886</v>
      </c>
    </row>
    <row r="2088" spans="1:23" x14ac:dyDescent="0.25">
      <c r="A2088" t="s">
        <v>2106</v>
      </c>
      <c r="B2088" s="1">
        <v>45451</v>
      </c>
      <c r="C2088" s="1" t="str">
        <f>TEXT(Table1[[#This Row],[Order Date]],"YYYY")</f>
        <v>2024</v>
      </c>
      <c r="D2088" s="1" t="str">
        <f>TEXT(Table1[[#This Row],[Order Date]],"MMM")</f>
        <v>Jun</v>
      </c>
      <c r="E2088" t="s">
        <v>7077</v>
      </c>
      <c r="F2088" t="s">
        <v>9863</v>
      </c>
      <c r="G2088" t="s">
        <v>9866</v>
      </c>
      <c r="H2088" t="s">
        <v>9868</v>
      </c>
      <c r="I2088" t="s">
        <v>9874</v>
      </c>
      <c r="J2088" t="s">
        <v>10116</v>
      </c>
      <c r="K2088" t="s">
        <v>10649</v>
      </c>
      <c r="L2088" t="s">
        <v>14444</v>
      </c>
      <c r="M2088" t="s">
        <v>14447</v>
      </c>
      <c r="N2088" t="s">
        <v>14909</v>
      </c>
      <c r="O2088">
        <v>4</v>
      </c>
      <c r="P2088">
        <v>159.13</v>
      </c>
      <c r="Q2088" s="3">
        <v>0</v>
      </c>
      <c r="R2088">
        <v>26.18</v>
      </c>
      <c r="S2088">
        <v>636.52</v>
      </c>
      <c r="T2088">
        <v>67.45</v>
      </c>
      <c r="U2088" s="6">
        <f>Table1[[#This Row],[Profit]]/Table1[[#This Row],[Sales]]</f>
        <v>0.10596681958147428</v>
      </c>
      <c r="V2088" t="s">
        <v>15410</v>
      </c>
      <c r="W2088" t="s">
        <v>15412</v>
      </c>
    </row>
    <row r="2089" spans="1:23" x14ac:dyDescent="0.25">
      <c r="A2089" t="s">
        <v>2107</v>
      </c>
      <c r="B2089" s="1">
        <v>45096</v>
      </c>
      <c r="C2089" s="1" t="str">
        <f>TEXT(Table1[[#This Row],[Order Date]],"YYYY")</f>
        <v>2023</v>
      </c>
      <c r="D2089" s="1" t="str">
        <f>TEXT(Table1[[#This Row],[Order Date]],"MMM")</f>
        <v>Jun</v>
      </c>
      <c r="E2089" t="s">
        <v>7078</v>
      </c>
      <c r="F2089" t="s">
        <v>9861</v>
      </c>
      <c r="G2089" t="s">
        <v>9864</v>
      </c>
      <c r="H2089" t="s">
        <v>9868</v>
      </c>
      <c r="I2089" t="s">
        <v>10096</v>
      </c>
      <c r="J2089" t="s">
        <v>10128</v>
      </c>
      <c r="K2089" t="s">
        <v>12107</v>
      </c>
      <c r="L2089" t="s">
        <v>14446</v>
      </c>
      <c r="M2089" t="s">
        <v>14453</v>
      </c>
      <c r="N2089" t="s">
        <v>14662</v>
      </c>
      <c r="O2089">
        <v>5</v>
      </c>
      <c r="P2089">
        <v>319.5</v>
      </c>
      <c r="Q2089" s="3">
        <v>0.26</v>
      </c>
      <c r="R2089">
        <v>28.52</v>
      </c>
      <c r="S2089">
        <v>1182.1500000000001</v>
      </c>
      <c r="T2089">
        <v>180.1</v>
      </c>
      <c r="U2089" s="6">
        <f>Table1[[#This Row],[Profit]]/Table1[[#This Row],[Sales]]</f>
        <v>0.15234953263122275</v>
      </c>
      <c r="V2089" t="s">
        <v>15409</v>
      </c>
      <c r="W2089" t="s">
        <v>15413</v>
      </c>
    </row>
    <row r="2090" spans="1:23" x14ac:dyDescent="0.25">
      <c r="A2090" t="s">
        <v>2108</v>
      </c>
      <c r="B2090" s="1">
        <v>45712</v>
      </c>
      <c r="C2090" s="1" t="str">
        <f>TEXT(Table1[[#This Row],[Order Date]],"YYYY")</f>
        <v>2025</v>
      </c>
      <c r="D2090" s="1" t="str">
        <f>TEXT(Table1[[#This Row],[Order Date]],"MMM")</f>
        <v>Feb</v>
      </c>
      <c r="E2090" t="s">
        <v>7079</v>
      </c>
      <c r="F2090" t="s">
        <v>9861</v>
      </c>
      <c r="G2090" t="s">
        <v>9865</v>
      </c>
      <c r="H2090" t="s">
        <v>9870</v>
      </c>
      <c r="I2090" t="s">
        <v>9933</v>
      </c>
      <c r="J2090" t="s">
        <v>10117</v>
      </c>
      <c r="K2090" t="s">
        <v>12108</v>
      </c>
      <c r="L2090" t="s">
        <v>14446</v>
      </c>
      <c r="M2090" t="s">
        <v>14450</v>
      </c>
      <c r="N2090" t="s">
        <v>15319</v>
      </c>
      <c r="O2090">
        <v>5</v>
      </c>
      <c r="P2090">
        <v>770.3</v>
      </c>
      <c r="Q2090" s="3">
        <v>0.13</v>
      </c>
      <c r="R2090">
        <v>14.31</v>
      </c>
      <c r="S2090">
        <v>3350.8</v>
      </c>
      <c r="T2090">
        <v>315.05</v>
      </c>
      <c r="U2090" s="6">
        <f>Table1[[#This Row],[Profit]]/Table1[[#This Row],[Sales]]</f>
        <v>9.4022323027336749E-2</v>
      </c>
      <c r="V2090" t="s">
        <v>15146</v>
      </c>
      <c r="W2090" t="s">
        <v>15413</v>
      </c>
    </row>
    <row r="2091" spans="1:23" x14ac:dyDescent="0.25">
      <c r="A2091" t="s">
        <v>2109</v>
      </c>
      <c r="B2091" s="1">
        <v>45250</v>
      </c>
      <c r="C2091" s="1" t="str">
        <f>TEXT(Table1[[#This Row],[Order Date]],"YYYY")</f>
        <v>2023</v>
      </c>
      <c r="D2091" s="1" t="str">
        <f>TEXT(Table1[[#This Row],[Order Date]],"MMM")</f>
        <v>Nov</v>
      </c>
      <c r="E2091" t="s">
        <v>7080</v>
      </c>
      <c r="F2091" t="s">
        <v>9861</v>
      </c>
      <c r="G2091" t="s">
        <v>9865</v>
      </c>
      <c r="H2091" t="s">
        <v>9871</v>
      </c>
      <c r="I2091" t="s">
        <v>10062</v>
      </c>
      <c r="J2091" t="s">
        <v>10161</v>
      </c>
      <c r="K2091" t="s">
        <v>12109</v>
      </c>
      <c r="L2091" t="s">
        <v>14444</v>
      </c>
      <c r="M2091" t="s">
        <v>14448</v>
      </c>
      <c r="N2091" t="s">
        <v>15321</v>
      </c>
      <c r="O2091">
        <v>2</v>
      </c>
      <c r="P2091">
        <v>662.92</v>
      </c>
      <c r="Q2091" s="3">
        <v>0.27</v>
      </c>
      <c r="R2091">
        <v>30.52</v>
      </c>
      <c r="S2091">
        <v>967.86</v>
      </c>
      <c r="T2091">
        <v>103.64</v>
      </c>
      <c r="U2091" s="6">
        <f>Table1[[#This Row],[Profit]]/Table1[[#This Row],[Sales]]</f>
        <v>0.10708160271113591</v>
      </c>
      <c r="V2091" t="s">
        <v>15146</v>
      </c>
      <c r="W2091" t="s">
        <v>15414</v>
      </c>
    </row>
    <row r="2092" spans="1:23" x14ac:dyDescent="0.25">
      <c r="A2092" t="s">
        <v>2110</v>
      </c>
      <c r="B2092" s="1">
        <v>44911</v>
      </c>
      <c r="C2092" s="1" t="str">
        <f>TEXT(Table1[[#This Row],[Order Date]],"YYYY")</f>
        <v>2022</v>
      </c>
      <c r="D2092" s="1" t="str">
        <f>TEXT(Table1[[#This Row],[Order Date]],"MMM")</f>
        <v>Dec</v>
      </c>
      <c r="E2092" t="s">
        <v>7081</v>
      </c>
      <c r="F2092" t="s">
        <v>9861</v>
      </c>
      <c r="G2092" t="s">
        <v>9864</v>
      </c>
      <c r="H2092" t="s">
        <v>9868</v>
      </c>
      <c r="I2092" t="s">
        <v>10035</v>
      </c>
      <c r="J2092" t="s">
        <v>10144</v>
      </c>
      <c r="K2092" t="s">
        <v>12110</v>
      </c>
      <c r="L2092" t="s">
        <v>14444</v>
      </c>
      <c r="M2092" t="s">
        <v>14454</v>
      </c>
      <c r="N2092" t="s">
        <v>15309</v>
      </c>
      <c r="O2092">
        <v>7</v>
      </c>
      <c r="P2092">
        <v>698.43</v>
      </c>
      <c r="Q2092" s="3">
        <v>0.21</v>
      </c>
      <c r="R2092">
        <v>35.33</v>
      </c>
      <c r="S2092">
        <v>3862.32</v>
      </c>
      <c r="T2092">
        <v>570.5</v>
      </c>
      <c r="U2092" s="6">
        <f>Table1[[#This Row],[Profit]]/Table1[[#This Row],[Sales]]</f>
        <v>0.14770914890532114</v>
      </c>
      <c r="V2092" t="s">
        <v>15409</v>
      </c>
      <c r="W2092" t="s">
        <v>15412</v>
      </c>
    </row>
    <row r="2093" spans="1:23" x14ac:dyDescent="0.25">
      <c r="A2093" t="s">
        <v>2111</v>
      </c>
      <c r="B2093" s="1">
        <v>45000</v>
      </c>
      <c r="C2093" s="1" t="str">
        <f>TEXT(Table1[[#This Row],[Order Date]],"YYYY")</f>
        <v>2023</v>
      </c>
      <c r="D2093" s="1" t="str">
        <f>TEXT(Table1[[#This Row],[Order Date]],"MMM")</f>
        <v>Mar</v>
      </c>
      <c r="E2093" t="s">
        <v>7082</v>
      </c>
      <c r="F2093" t="s">
        <v>9861</v>
      </c>
      <c r="G2093" t="s">
        <v>9866</v>
      </c>
      <c r="H2093" t="s">
        <v>9867</v>
      </c>
      <c r="I2093" t="s">
        <v>10008</v>
      </c>
      <c r="J2093" t="s">
        <v>10150</v>
      </c>
      <c r="K2093" t="s">
        <v>12111</v>
      </c>
      <c r="L2093" t="s">
        <v>14444</v>
      </c>
      <c r="M2093" t="s">
        <v>14448</v>
      </c>
      <c r="N2093" t="s">
        <v>15066</v>
      </c>
      <c r="O2093">
        <v>1</v>
      </c>
      <c r="P2093">
        <v>117.09</v>
      </c>
      <c r="Q2093" s="3">
        <v>0.23</v>
      </c>
      <c r="R2093">
        <v>24.22</v>
      </c>
      <c r="S2093">
        <v>90.16</v>
      </c>
      <c r="T2093">
        <v>13.49</v>
      </c>
      <c r="U2093" s="6">
        <f>Table1[[#This Row],[Profit]]/Table1[[#This Row],[Sales]]</f>
        <v>0.149622892635315</v>
      </c>
      <c r="V2093" t="s">
        <v>15146</v>
      </c>
      <c r="W2093" t="s">
        <v>15413</v>
      </c>
    </row>
    <row r="2094" spans="1:23" x14ac:dyDescent="0.25">
      <c r="A2094" t="s">
        <v>2112</v>
      </c>
      <c r="B2094" s="1">
        <v>45834</v>
      </c>
      <c r="C2094" s="1" t="str">
        <f>TEXT(Table1[[#This Row],[Order Date]],"YYYY")</f>
        <v>2025</v>
      </c>
      <c r="D2094" s="1" t="str">
        <f>TEXT(Table1[[#This Row],[Order Date]],"MMM")</f>
        <v>Jun</v>
      </c>
      <c r="E2094" t="s">
        <v>7083</v>
      </c>
      <c r="F2094" t="s">
        <v>9862</v>
      </c>
      <c r="G2094" t="s">
        <v>9865</v>
      </c>
      <c r="H2094" t="s">
        <v>9869</v>
      </c>
      <c r="I2094" t="s">
        <v>10085</v>
      </c>
      <c r="J2094" t="s">
        <v>10128</v>
      </c>
      <c r="K2094" t="s">
        <v>12112</v>
      </c>
      <c r="L2094" t="s">
        <v>14445</v>
      </c>
      <c r="M2094" t="s">
        <v>14452</v>
      </c>
      <c r="N2094" t="s">
        <v>14592</v>
      </c>
      <c r="O2094">
        <v>8</v>
      </c>
      <c r="P2094">
        <v>285.24</v>
      </c>
      <c r="Q2094" s="3">
        <v>0.2</v>
      </c>
      <c r="R2094">
        <v>9.8699999999999992</v>
      </c>
      <c r="S2094">
        <v>1825.54</v>
      </c>
      <c r="T2094">
        <v>369.55</v>
      </c>
      <c r="U2094" s="6">
        <f>Table1[[#This Row],[Profit]]/Table1[[#This Row],[Sales]]</f>
        <v>0.20243325262662007</v>
      </c>
      <c r="V2094" t="s">
        <v>15411</v>
      </c>
      <c r="W2094" t="s">
        <v>15414</v>
      </c>
    </row>
    <row r="2095" spans="1:23" x14ac:dyDescent="0.25">
      <c r="A2095" t="s">
        <v>2113</v>
      </c>
      <c r="B2095" s="1">
        <v>45472</v>
      </c>
      <c r="C2095" s="1" t="str">
        <f>TEXT(Table1[[#This Row],[Order Date]],"YYYY")</f>
        <v>2024</v>
      </c>
      <c r="D2095" s="1" t="str">
        <f>TEXT(Table1[[#This Row],[Order Date]],"MMM")</f>
        <v>Jun</v>
      </c>
      <c r="E2095" t="s">
        <v>7084</v>
      </c>
      <c r="F2095" t="s">
        <v>9861</v>
      </c>
      <c r="G2095" t="s">
        <v>9864</v>
      </c>
      <c r="H2095" t="s">
        <v>9869</v>
      </c>
      <c r="I2095" t="s">
        <v>9879</v>
      </c>
      <c r="J2095" t="s">
        <v>10146</v>
      </c>
      <c r="K2095" t="s">
        <v>12113</v>
      </c>
      <c r="L2095" t="s">
        <v>14445</v>
      </c>
      <c r="M2095" t="s">
        <v>14449</v>
      </c>
      <c r="N2095" t="s">
        <v>14574</v>
      </c>
      <c r="O2095">
        <v>1</v>
      </c>
      <c r="P2095">
        <v>88.34</v>
      </c>
      <c r="Q2095" s="3">
        <v>0.17</v>
      </c>
      <c r="R2095">
        <v>47.68</v>
      </c>
      <c r="S2095">
        <v>73.319999999999993</v>
      </c>
      <c r="T2095">
        <v>5.12</v>
      </c>
      <c r="U2095" s="6">
        <f>Table1[[#This Row],[Profit]]/Table1[[#This Row],[Sales]]</f>
        <v>6.9830878341516647E-2</v>
      </c>
      <c r="V2095" t="s">
        <v>15146</v>
      </c>
      <c r="W2095" t="s">
        <v>15413</v>
      </c>
    </row>
    <row r="2096" spans="1:23" x14ac:dyDescent="0.25">
      <c r="A2096" t="s">
        <v>2114</v>
      </c>
      <c r="B2096" s="1">
        <v>45256</v>
      </c>
      <c r="C2096" s="1" t="str">
        <f>TEXT(Table1[[#This Row],[Order Date]],"YYYY")</f>
        <v>2023</v>
      </c>
      <c r="D2096" s="1" t="str">
        <f>TEXT(Table1[[#This Row],[Order Date]],"MMM")</f>
        <v>Nov</v>
      </c>
      <c r="E2096" t="s">
        <v>7085</v>
      </c>
      <c r="F2096" t="s">
        <v>9861</v>
      </c>
      <c r="G2096" t="s">
        <v>9864</v>
      </c>
      <c r="H2096" t="s">
        <v>9869</v>
      </c>
      <c r="I2096" t="s">
        <v>9941</v>
      </c>
      <c r="J2096" t="s">
        <v>10124</v>
      </c>
      <c r="K2096" t="s">
        <v>12114</v>
      </c>
      <c r="L2096" t="s">
        <v>14445</v>
      </c>
      <c r="M2096" t="s">
        <v>14451</v>
      </c>
      <c r="N2096" t="s">
        <v>14460</v>
      </c>
      <c r="O2096">
        <v>9</v>
      </c>
      <c r="P2096">
        <v>349.99</v>
      </c>
      <c r="Q2096" s="3">
        <v>0.19</v>
      </c>
      <c r="R2096">
        <v>32.65</v>
      </c>
      <c r="S2096">
        <v>2551.4299999999998</v>
      </c>
      <c r="T2096">
        <v>-1.98</v>
      </c>
      <c r="U2096" s="6">
        <f>Table1[[#This Row],[Profit]]/Table1[[#This Row],[Sales]]</f>
        <v>-7.7603539975621522E-4</v>
      </c>
      <c r="V2096" t="s">
        <v>15411</v>
      </c>
      <c r="W2096" t="s">
        <v>14886</v>
      </c>
    </row>
    <row r="2097" spans="1:23" x14ac:dyDescent="0.25">
      <c r="A2097" t="s">
        <v>2115</v>
      </c>
      <c r="B2097" s="1">
        <v>45789</v>
      </c>
      <c r="C2097" s="1" t="str">
        <f>TEXT(Table1[[#This Row],[Order Date]],"YYYY")</f>
        <v>2025</v>
      </c>
      <c r="D2097" s="1" t="str">
        <f>TEXT(Table1[[#This Row],[Order Date]],"MMM")</f>
        <v>May</v>
      </c>
      <c r="E2097" t="s">
        <v>7086</v>
      </c>
      <c r="F2097" t="s">
        <v>9861</v>
      </c>
      <c r="G2097" t="s">
        <v>9864</v>
      </c>
      <c r="H2097" t="s">
        <v>9867</v>
      </c>
      <c r="I2097" t="s">
        <v>9997</v>
      </c>
      <c r="J2097" t="s">
        <v>10143</v>
      </c>
      <c r="K2097" t="s">
        <v>12115</v>
      </c>
      <c r="L2097" t="s">
        <v>14444</v>
      </c>
      <c r="M2097" t="s">
        <v>14448</v>
      </c>
      <c r="N2097" t="s">
        <v>14513</v>
      </c>
      <c r="O2097">
        <v>1</v>
      </c>
      <c r="P2097">
        <v>764.98</v>
      </c>
      <c r="Q2097" s="3">
        <v>0.21</v>
      </c>
      <c r="R2097">
        <v>30.29</v>
      </c>
      <c r="S2097">
        <v>604.33000000000004</v>
      </c>
      <c r="T2097">
        <v>19.399999999999999</v>
      </c>
      <c r="U2097" s="6">
        <f>Table1[[#This Row],[Profit]]/Table1[[#This Row],[Sales]]</f>
        <v>3.2101666308142894E-2</v>
      </c>
      <c r="V2097" t="s">
        <v>15411</v>
      </c>
      <c r="W2097" t="s">
        <v>14886</v>
      </c>
    </row>
    <row r="2098" spans="1:23" x14ac:dyDescent="0.25">
      <c r="A2098" t="s">
        <v>2116</v>
      </c>
      <c r="B2098" s="1">
        <v>44972</v>
      </c>
      <c r="C2098" s="1" t="str">
        <f>TEXT(Table1[[#This Row],[Order Date]],"YYYY")</f>
        <v>2023</v>
      </c>
      <c r="D2098" s="1" t="str">
        <f>TEXT(Table1[[#This Row],[Order Date]],"MMM")</f>
        <v>Feb</v>
      </c>
      <c r="E2098" t="s">
        <v>7087</v>
      </c>
      <c r="F2098" t="s">
        <v>9862</v>
      </c>
      <c r="G2098" t="s">
        <v>9864</v>
      </c>
      <c r="H2098" t="s">
        <v>9869</v>
      </c>
      <c r="I2098" t="s">
        <v>10091</v>
      </c>
      <c r="J2098" t="s">
        <v>10160</v>
      </c>
      <c r="K2098" t="s">
        <v>12116</v>
      </c>
      <c r="L2098" t="s">
        <v>14446</v>
      </c>
      <c r="M2098" t="s">
        <v>14455</v>
      </c>
      <c r="N2098" t="s">
        <v>14484</v>
      </c>
      <c r="O2098">
        <v>2</v>
      </c>
      <c r="P2098">
        <v>21.61</v>
      </c>
      <c r="Q2098" s="3">
        <v>0.18</v>
      </c>
      <c r="R2098">
        <v>11.77</v>
      </c>
      <c r="S2098">
        <v>35.44</v>
      </c>
      <c r="T2098">
        <v>8.89</v>
      </c>
      <c r="U2098" s="6">
        <f>Table1[[#This Row],[Profit]]/Table1[[#This Row],[Sales]]</f>
        <v>0.25084650112866819</v>
      </c>
      <c r="V2098" t="s">
        <v>15146</v>
      </c>
      <c r="W2098" t="s">
        <v>15412</v>
      </c>
    </row>
    <row r="2099" spans="1:23" x14ac:dyDescent="0.25">
      <c r="A2099" t="s">
        <v>2117</v>
      </c>
      <c r="B2099" s="1">
        <v>45137</v>
      </c>
      <c r="C2099" s="1" t="str">
        <f>TEXT(Table1[[#This Row],[Order Date]],"YYYY")</f>
        <v>2023</v>
      </c>
      <c r="D2099" s="1" t="str">
        <f>TEXT(Table1[[#This Row],[Order Date]],"MMM")</f>
        <v>Jul</v>
      </c>
      <c r="E2099" t="s">
        <v>7088</v>
      </c>
      <c r="F2099" t="s">
        <v>9861</v>
      </c>
      <c r="G2099" t="s">
        <v>9865</v>
      </c>
      <c r="H2099" t="s">
        <v>9868</v>
      </c>
      <c r="I2099" t="s">
        <v>10080</v>
      </c>
      <c r="J2099" t="s">
        <v>10135</v>
      </c>
      <c r="K2099" t="s">
        <v>12117</v>
      </c>
      <c r="L2099" t="s">
        <v>14446</v>
      </c>
      <c r="M2099" t="s">
        <v>14455</v>
      </c>
      <c r="N2099" t="s">
        <v>14532</v>
      </c>
      <c r="O2099">
        <v>7</v>
      </c>
      <c r="P2099">
        <v>94.78</v>
      </c>
      <c r="Q2099" s="3">
        <v>0.08</v>
      </c>
      <c r="R2099">
        <v>20.65</v>
      </c>
      <c r="S2099">
        <v>610.38</v>
      </c>
      <c r="T2099">
        <v>91.14</v>
      </c>
      <c r="U2099" s="6">
        <f>Table1[[#This Row],[Profit]]/Table1[[#This Row],[Sales]]</f>
        <v>0.14931681903076771</v>
      </c>
      <c r="V2099" t="s">
        <v>15146</v>
      </c>
      <c r="W2099" t="s">
        <v>15413</v>
      </c>
    </row>
    <row r="2100" spans="1:23" x14ac:dyDescent="0.25">
      <c r="A2100" t="s">
        <v>2118</v>
      </c>
      <c r="B2100" s="1">
        <v>44931</v>
      </c>
      <c r="C2100" s="1" t="str">
        <f>TEXT(Table1[[#This Row],[Order Date]],"YYYY")</f>
        <v>2023</v>
      </c>
      <c r="D2100" s="1" t="str">
        <f>TEXT(Table1[[#This Row],[Order Date]],"MMM")</f>
        <v>Jan</v>
      </c>
      <c r="E2100" t="s">
        <v>7089</v>
      </c>
      <c r="F2100" t="s">
        <v>9863</v>
      </c>
      <c r="G2100" t="s">
        <v>9866</v>
      </c>
      <c r="H2100" t="s">
        <v>9868</v>
      </c>
      <c r="I2100" t="s">
        <v>10109</v>
      </c>
      <c r="J2100" t="s">
        <v>10144</v>
      </c>
      <c r="K2100" t="s">
        <v>12118</v>
      </c>
      <c r="L2100" t="s">
        <v>14444</v>
      </c>
      <c r="M2100" t="s">
        <v>14447</v>
      </c>
      <c r="N2100" t="s">
        <v>14889</v>
      </c>
      <c r="O2100">
        <v>5</v>
      </c>
      <c r="P2100">
        <v>299.29000000000002</v>
      </c>
      <c r="Q2100" s="3">
        <v>0.27</v>
      </c>
      <c r="R2100">
        <v>25.9</v>
      </c>
      <c r="S2100">
        <v>1092.4100000000001</v>
      </c>
      <c r="T2100">
        <v>251.21</v>
      </c>
      <c r="U2100" s="6">
        <f>Table1[[#This Row],[Profit]]/Table1[[#This Row],[Sales]]</f>
        <v>0.22995944746020267</v>
      </c>
      <c r="V2100" t="s">
        <v>15411</v>
      </c>
      <c r="W2100" t="s">
        <v>15413</v>
      </c>
    </row>
    <row r="2101" spans="1:23" x14ac:dyDescent="0.25">
      <c r="A2101" t="s">
        <v>2119</v>
      </c>
      <c r="B2101" s="1">
        <v>45165</v>
      </c>
      <c r="C2101" s="1" t="str">
        <f>TEXT(Table1[[#This Row],[Order Date]],"YYYY")</f>
        <v>2023</v>
      </c>
      <c r="D2101" s="1" t="str">
        <f>TEXT(Table1[[#This Row],[Order Date]],"MMM")</f>
        <v>Aug</v>
      </c>
      <c r="E2101" t="s">
        <v>7090</v>
      </c>
      <c r="F2101" t="s">
        <v>9862</v>
      </c>
      <c r="G2101" t="s">
        <v>9865</v>
      </c>
      <c r="H2101" t="s">
        <v>9868</v>
      </c>
      <c r="I2101" t="s">
        <v>9941</v>
      </c>
      <c r="J2101" t="s">
        <v>10146</v>
      </c>
      <c r="K2101" t="s">
        <v>12119</v>
      </c>
      <c r="L2101" t="s">
        <v>14446</v>
      </c>
      <c r="M2101" t="s">
        <v>14453</v>
      </c>
      <c r="N2101" t="s">
        <v>15322</v>
      </c>
      <c r="O2101">
        <v>10</v>
      </c>
      <c r="P2101">
        <v>451.91</v>
      </c>
      <c r="Q2101" s="3">
        <v>0.28000000000000003</v>
      </c>
      <c r="R2101">
        <v>15.34</v>
      </c>
      <c r="S2101">
        <v>3253.75</v>
      </c>
      <c r="T2101">
        <v>-5.15</v>
      </c>
      <c r="U2101" s="6">
        <f>Table1[[#This Row],[Profit]]/Table1[[#This Row],[Sales]]</f>
        <v>-1.5827890895121015E-3</v>
      </c>
      <c r="V2101" t="s">
        <v>15410</v>
      </c>
      <c r="W2101" t="s">
        <v>15412</v>
      </c>
    </row>
    <row r="2102" spans="1:23" x14ac:dyDescent="0.25">
      <c r="A2102" t="s">
        <v>2120</v>
      </c>
      <c r="B2102" s="1">
        <v>45153</v>
      </c>
      <c r="C2102" s="1" t="str">
        <f>TEXT(Table1[[#This Row],[Order Date]],"YYYY")</f>
        <v>2023</v>
      </c>
      <c r="D2102" s="1" t="str">
        <f>TEXT(Table1[[#This Row],[Order Date]],"MMM")</f>
        <v>Aug</v>
      </c>
      <c r="E2102" t="s">
        <v>7091</v>
      </c>
      <c r="F2102" t="s">
        <v>9861</v>
      </c>
      <c r="G2102" t="s">
        <v>9866</v>
      </c>
      <c r="H2102" t="s">
        <v>9869</v>
      </c>
      <c r="I2102" t="s">
        <v>9974</v>
      </c>
      <c r="J2102" t="s">
        <v>10161</v>
      </c>
      <c r="K2102" t="s">
        <v>12120</v>
      </c>
      <c r="L2102" t="s">
        <v>14446</v>
      </c>
      <c r="M2102" t="s">
        <v>14450</v>
      </c>
      <c r="N2102" t="s">
        <v>14982</v>
      </c>
      <c r="O2102">
        <v>6</v>
      </c>
      <c r="P2102">
        <v>208.25</v>
      </c>
      <c r="Q2102" s="3">
        <v>0.17</v>
      </c>
      <c r="R2102">
        <v>15.23</v>
      </c>
      <c r="S2102">
        <v>1037.0899999999999</v>
      </c>
      <c r="T2102">
        <v>283.17</v>
      </c>
      <c r="U2102" s="6">
        <f>Table1[[#This Row],[Profit]]/Table1[[#This Row],[Sales]]</f>
        <v>0.27304284102633336</v>
      </c>
      <c r="V2102" t="s">
        <v>15146</v>
      </c>
      <c r="W2102" t="s">
        <v>14886</v>
      </c>
    </row>
    <row r="2103" spans="1:23" x14ac:dyDescent="0.25">
      <c r="A2103" t="s">
        <v>2121</v>
      </c>
      <c r="B2103" s="1">
        <v>45563</v>
      </c>
      <c r="C2103" s="1" t="str">
        <f>TEXT(Table1[[#This Row],[Order Date]],"YYYY")</f>
        <v>2024</v>
      </c>
      <c r="D2103" s="1" t="str">
        <f>TEXT(Table1[[#This Row],[Order Date]],"MMM")</f>
        <v>Sep</v>
      </c>
      <c r="E2103" t="s">
        <v>7092</v>
      </c>
      <c r="F2103" t="s">
        <v>9863</v>
      </c>
      <c r="G2103" t="s">
        <v>9864</v>
      </c>
      <c r="H2103" t="s">
        <v>9867</v>
      </c>
      <c r="I2103" t="s">
        <v>10040</v>
      </c>
      <c r="J2103" t="s">
        <v>10127</v>
      </c>
      <c r="K2103" t="s">
        <v>12121</v>
      </c>
      <c r="L2103" t="s">
        <v>14446</v>
      </c>
      <c r="M2103" t="s">
        <v>14455</v>
      </c>
      <c r="N2103" t="s">
        <v>15147</v>
      </c>
      <c r="O2103">
        <v>3</v>
      </c>
      <c r="P2103">
        <v>719.84</v>
      </c>
      <c r="Q2103" s="3">
        <v>0.28000000000000003</v>
      </c>
      <c r="R2103">
        <v>42.02</v>
      </c>
      <c r="S2103">
        <v>1554.85</v>
      </c>
      <c r="T2103">
        <v>118.58</v>
      </c>
      <c r="U2103" s="6">
        <f>Table1[[#This Row],[Profit]]/Table1[[#This Row],[Sales]]</f>
        <v>7.6264591439688723E-2</v>
      </c>
      <c r="V2103" t="s">
        <v>15410</v>
      </c>
      <c r="W2103" t="s">
        <v>14886</v>
      </c>
    </row>
    <row r="2104" spans="1:23" x14ac:dyDescent="0.25">
      <c r="A2104" t="s">
        <v>2122</v>
      </c>
      <c r="B2104" s="1">
        <v>45235</v>
      </c>
      <c r="C2104" s="1" t="str">
        <f>TEXT(Table1[[#This Row],[Order Date]],"YYYY")</f>
        <v>2023</v>
      </c>
      <c r="D2104" s="1" t="str">
        <f>TEXT(Table1[[#This Row],[Order Date]],"MMM")</f>
        <v>Nov</v>
      </c>
      <c r="E2104" t="s">
        <v>7093</v>
      </c>
      <c r="F2104" t="s">
        <v>9862</v>
      </c>
      <c r="G2104" t="s">
        <v>9864</v>
      </c>
      <c r="H2104" t="s">
        <v>9868</v>
      </c>
      <c r="I2104" t="s">
        <v>10027</v>
      </c>
      <c r="J2104" t="s">
        <v>10121</v>
      </c>
      <c r="K2104" t="s">
        <v>12091</v>
      </c>
      <c r="L2104" t="s">
        <v>14445</v>
      </c>
      <c r="M2104" t="s">
        <v>14451</v>
      </c>
      <c r="N2104" t="s">
        <v>15296</v>
      </c>
      <c r="O2104">
        <v>9</v>
      </c>
      <c r="P2104">
        <v>673.84</v>
      </c>
      <c r="Q2104" s="3">
        <v>0</v>
      </c>
      <c r="R2104">
        <v>12.56</v>
      </c>
      <c r="S2104">
        <v>6064.56</v>
      </c>
      <c r="T2104">
        <v>-265.8</v>
      </c>
      <c r="U2104" s="6">
        <f>Table1[[#This Row],[Profit]]/Table1[[#This Row],[Sales]]</f>
        <v>-4.3828406347698759E-2</v>
      </c>
      <c r="V2104" t="s">
        <v>15409</v>
      </c>
      <c r="W2104" t="s">
        <v>15412</v>
      </c>
    </row>
    <row r="2105" spans="1:23" x14ac:dyDescent="0.25">
      <c r="A2105" t="s">
        <v>2123</v>
      </c>
      <c r="B2105" s="1">
        <v>45984</v>
      </c>
      <c r="C2105" s="1" t="str">
        <f>TEXT(Table1[[#This Row],[Order Date]],"YYYY")</f>
        <v>2025</v>
      </c>
      <c r="D2105" s="1" t="str">
        <f>TEXT(Table1[[#This Row],[Order Date]],"MMM")</f>
        <v>Nov</v>
      </c>
      <c r="E2105" t="s">
        <v>7094</v>
      </c>
      <c r="F2105" t="s">
        <v>9861</v>
      </c>
      <c r="G2105" t="s">
        <v>9864</v>
      </c>
      <c r="H2105" t="s">
        <v>9871</v>
      </c>
      <c r="I2105" t="s">
        <v>9887</v>
      </c>
      <c r="J2105" t="s">
        <v>10141</v>
      </c>
      <c r="K2105" t="s">
        <v>10592</v>
      </c>
      <c r="L2105" t="s">
        <v>14446</v>
      </c>
      <c r="M2105" t="s">
        <v>14453</v>
      </c>
      <c r="N2105" t="s">
        <v>15001</v>
      </c>
      <c r="O2105">
        <v>4</v>
      </c>
      <c r="P2105">
        <v>292.33999999999997</v>
      </c>
      <c r="Q2105" s="3">
        <v>0.23</v>
      </c>
      <c r="R2105">
        <v>30.07</v>
      </c>
      <c r="S2105">
        <v>900.41</v>
      </c>
      <c r="T2105">
        <v>202.22</v>
      </c>
      <c r="U2105" s="6">
        <f>Table1[[#This Row],[Profit]]/Table1[[#This Row],[Sales]]</f>
        <v>0.22458657722593042</v>
      </c>
      <c r="V2105" t="s">
        <v>15411</v>
      </c>
      <c r="W2105" t="s">
        <v>15412</v>
      </c>
    </row>
    <row r="2106" spans="1:23" x14ac:dyDescent="0.25">
      <c r="A2106" t="s">
        <v>2124</v>
      </c>
      <c r="B2106" s="1">
        <v>44998</v>
      </c>
      <c r="C2106" s="1" t="str">
        <f>TEXT(Table1[[#This Row],[Order Date]],"YYYY")</f>
        <v>2023</v>
      </c>
      <c r="D2106" s="1" t="str">
        <f>TEXT(Table1[[#This Row],[Order Date]],"MMM")</f>
        <v>Mar</v>
      </c>
      <c r="E2106" t="s">
        <v>7095</v>
      </c>
      <c r="F2106" t="s">
        <v>9861</v>
      </c>
      <c r="G2106" t="s">
        <v>9865</v>
      </c>
      <c r="H2106" t="s">
        <v>9868</v>
      </c>
      <c r="I2106" t="s">
        <v>9914</v>
      </c>
      <c r="J2106" t="s">
        <v>10145</v>
      </c>
      <c r="K2106" t="s">
        <v>10895</v>
      </c>
      <c r="L2106" t="s">
        <v>14445</v>
      </c>
      <c r="M2106" t="s">
        <v>14452</v>
      </c>
      <c r="N2106" t="s">
        <v>14807</v>
      </c>
      <c r="O2106">
        <v>9</v>
      </c>
      <c r="P2106">
        <v>181.04</v>
      </c>
      <c r="Q2106" s="3">
        <v>0.01</v>
      </c>
      <c r="R2106">
        <v>10.31</v>
      </c>
      <c r="S2106">
        <v>1613.07</v>
      </c>
      <c r="T2106">
        <v>70.180000000000007</v>
      </c>
      <c r="U2106" s="6">
        <f>Table1[[#This Row],[Profit]]/Table1[[#This Row],[Sales]]</f>
        <v>4.3507101365718788E-2</v>
      </c>
      <c r="V2106" t="s">
        <v>15411</v>
      </c>
      <c r="W2106" t="s">
        <v>15412</v>
      </c>
    </row>
    <row r="2107" spans="1:23" x14ac:dyDescent="0.25">
      <c r="A2107" t="s">
        <v>2125</v>
      </c>
      <c r="B2107" s="1">
        <v>45823</v>
      </c>
      <c r="C2107" s="1" t="str">
        <f>TEXT(Table1[[#This Row],[Order Date]],"YYYY")</f>
        <v>2025</v>
      </c>
      <c r="D2107" s="1" t="str">
        <f>TEXT(Table1[[#This Row],[Order Date]],"MMM")</f>
        <v>Jun</v>
      </c>
      <c r="E2107" t="s">
        <v>7096</v>
      </c>
      <c r="F2107" t="s">
        <v>9861</v>
      </c>
      <c r="G2107" t="s">
        <v>9864</v>
      </c>
      <c r="H2107" t="s">
        <v>9870</v>
      </c>
      <c r="I2107" t="s">
        <v>9997</v>
      </c>
      <c r="J2107" t="s">
        <v>10158</v>
      </c>
      <c r="K2107" t="s">
        <v>11142</v>
      </c>
      <c r="L2107" t="s">
        <v>14445</v>
      </c>
      <c r="M2107" t="s">
        <v>14452</v>
      </c>
      <c r="N2107" t="s">
        <v>14463</v>
      </c>
      <c r="O2107">
        <v>4</v>
      </c>
      <c r="P2107">
        <v>35.979999999999997</v>
      </c>
      <c r="Q2107" s="3">
        <v>0.12</v>
      </c>
      <c r="R2107">
        <v>47.3</v>
      </c>
      <c r="S2107">
        <v>126.65</v>
      </c>
      <c r="T2107">
        <v>24.83</v>
      </c>
      <c r="U2107" s="6">
        <f>Table1[[#This Row],[Profit]]/Table1[[#This Row],[Sales]]</f>
        <v>0.19605211212001578</v>
      </c>
      <c r="V2107" t="s">
        <v>15411</v>
      </c>
      <c r="W2107" t="s">
        <v>15412</v>
      </c>
    </row>
    <row r="2108" spans="1:23" x14ac:dyDescent="0.25">
      <c r="A2108" t="s">
        <v>2126</v>
      </c>
      <c r="B2108" s="1">
        <v>44974</v>
      </c>
      <c r="C2108" s="1" t="str">
        <f>TEXT(Table1[[#This Row],[Order Date]],"YYYY")</f>
        <v>2023</v>
      </c>
      <c r="D2108" s="1" t="str">
        <f>TEXT(Table1[[#This Row],[Order Date]],"MMM")</f>
        <v>Feb</v>
      </c>
      <c r="E2108" t="s">
        <v>7097</v>
      </c>
      <c r="F2108" t="s">
        <v>9861</v>
      </c>
      <c r="G2108" t="s">
        <v>9866</v>
      </c>
      <c r="H2108" t="s">
        <v>9868</v>
      </c>
      <c r="I2108" t="s">
        <v>9967</v>
      </c>
      <c r="J2108" t="s">
        <v>10144</v>
      </c>
      <c r="K2108" t="s">
        <v>12122</v>
      </c>
      <c r="L2108" t="s">
        <v>14446</v>
      </c>
      <c r="M2108" t="s">
        <v>14450</v>
      </c>
      <c r="N2108" t="s">
        <v>15170</v>
      </c>
      <c r="O2108">
        <v>3</v>
      </c>
      <c r="P2108">
        <v>316.75</v>
      </c>
      <c r="Q2108" s="3">
        <v>0.24</v>
      </c>
      <c r="R2108">
        <v>15.13</v>
      </c>
      <c r="S2108">
        <v>722.19</v>
      </c>
      <c r="T2108">
        <v>-41.54</v>
      </c>
      <c r="U2108" s="6">
        <f>Table1[[#This Row],[Profit]]/Table1[[#This Row],[Sales]]</f>
        <v>-5.7519489331062455E-2</v>
      </c>
      <c r="V2108" t="s">
        <v>15410</v>
      </c>
      <c r="W2108" t="s">
        <v>15413</v>
      </c>
    </row>
    <row r="2109" spans="1:23" x14ac:dyDescent="0.25">
      <c r="A2109" t="s">
        <v>2127</v>
      </c>
      <c r="B2109" s="1">
        <v>45146</v>
      </c>
      <c r="C2109" s="1" t="str">
        <f>TEXT(Table1[[#This Row],[Order Date]],"YYYY")</f>
        <v>2023</v>
      </c>
      <c r="D2109" s="1" t="str">
        <f>TEXT(Table1[[#This Row],[Order Date]],"MMM")</f>
        <v>Aug</v>
      </c>
      <c r="E2109" t="s">
        <v>7098</v>
      </c>
      <c r="F2109" t="s">
        <v>9861</v>
      </c>
      <c r="G2109" t="s">
        <v>9866</v>
      </c>
      <c r="H2109" t="s">
        <v>9867</v>
      </c>
      <c r="I2109" t="s">
        <v>10018</v>
      </c>
      <c r="J2109" t="s">
        <v>10129</v>
      </c>
      <c r="K2109" t="s">
        <v>12123</v>
      </c>
      <c r="L2109" t="s">
        <v>14446</v>
      </c>
      <c r="M2109" t="s">
        <v>14455</v>
      </c>
      <c r="N2109" t="s">
        <v>14511</v>
      </c>
      <c r="O2109">
        <v>9</v>
      </c>
      <c r="P2109">
        <v>190.61</v>
      </c>
      <c r="Q2109" s="3">
        <v>0.2</v>
      </c>
      <c r="R2109">
        <v>7.25</v>
      </c>
      <c r="S2109">
        <v>1372.39</v>
      </c>
      <c r="T2109">
        <v>-57.75</v>
      </c>
      <c r="U2109" s="6">
        <f>Table1[[#This Row],[Profit]]/Table1[[#This Row],[Sales]]</f>
        <v>-4.2079875254118722E-2</v>
      </c>
      <c r="V2109" t="s">
        <v>15146</v>
      </c>
      <c r="W2109" t="s">
        <v>15414</v>
      </c>
    </row>
    <row r="2110" spans="1:23" x14ac:dyDescent="0.25">
      <c r="A2110" t="s">
        <v>2128</v>
      </c>
      <c r="B2110" s="1">
        <v>45575</v>
      </c>
      <c r="C2110" s="1" t="str">
        <f>TEXT(Table1[[#This Row],[Order Date]],"YYYY")</f>
        <v>2024</v>
      </c>
      <c r="D2110" s="1" t="str">
        <f>TEXT(Table1[[#This Row],[Order Date]],"MMM")</f>
        <v>Oct</v>
      </c>
      <c r="E2110" t="s">
        <v>7099</v>
      </c>
      <c r="F2110" t="s">
        <v>9862</v>
      </c>
      <c r="G2110" t="s">
        <v>9866</v>
      </c>
      <c r="H2110" t="s">
        <v>9871</v>
      </c>
      <c r="I2110" t="s">
        <v>10108</v>
      </c>
      <c r="J2110" t="s">
        <v>10144</v>
      </c>
      <c r="K2110" t="s">
        <v>12124</v>
      </c>
      <c r="L2110" t="s">
        <v>14446</v>
      </c>
      <c r="M2110" t="s">
        <v>14455</v>
      </c>
      <c r="N2110" t="s">
        <v>15109</v>
      </c>
      <c r="O2110">
        <v>4</v>
      </c>
      <c r="P2110">
        <v>208.36</v>
      </c>
      <c r="Q2110" s="3">
        <v>0.09</v>
      </c>
      <c r="R2110">
        <v>5.96</v>
      </c>
      <c r="S2110">
        <v>758.43</v>
      </c>
      <c r="T2110">
        <v>158.29</v>
      </c>
      <c r="U2110" s="6">
        <f>Table1[[#This Row],[Profit]]/Table1[[#This Row],[Sales]]</f>
        <v>0.20870746146645044</v>
      </c>
      <c r="V2110" t="s">
        <v>15411</v>
      </c>
      <c r="W2110" t="s">
        <v>15413</v>
      </c>
    </row>
    <row r="2111" spans="1:23" x14ac:dyDescent="0.25">
      <c r="A2111" t="s">
        <v>2129</v>
      </c>
      <c r="B2111" s="1">
        <v>45917</v>
      </c>
      <c r="C2111" s="1" t="str">
        <f>TEXT(Table1[[#This Row],[Order Date]],"YYYY")</f>
        <v>2025</v>
      </c>
      <c r="D2111" s="1" t="str">
        <f>TEXT(Table1[[#This Row],[Order Date]],"MMM")</f>
        <v>Sep</v>
      </c>
      <c r="E2111" t="s">
        <v>7100</v>
      </c>
      <c r="F2111" t="s">
        <v>9861</v>
      </c>
      <c r="G2111" t="s">
        <v>9865</v>
      </c>
      <c r="H2111" t="s">
        <v>9867</v>
      </c>
      <c r="I2111" t="s">
        <v>9880</v>
      </c>
      <c r="J2111" t="s">
        <v>10159</v>
      </c>
      <c r="K2111" t="s">
        <v>12125</v>
      </c>
      <c r="L2111" t="s">
        <v>14446</v>
      </c>
      <c r="M2111" t="s">
        <v>14455</v>
      </c>
      <c r="N2111" t="s">
        <v>15318</v>
      </c>
      <c r="O2111">
        <v>3</v>
      </c>
      <c r="P2111">
        <v>340.02</v>
      </c>
      <c r="Q2111" s="3">
        <v>0.2</v>
      </c>
      <c r="R2111">
        <v>49.31</v>
      </c>
      <c r="S2111">
        <v>816.05</v>
      </c>
      <c r="T2111">
        <v>78.59</v>
      </c>
      <c r="U2111" s="6">
        <f>Table1[[#This Row],[Profit]]/Table1[[#This Row],[Sales]]</f>
        <v>9.6305373445254583E-2</v>
      </c>
      <c r="V2111" t="s">
        <v>15411</v>
      </c>
      <c r="W2111" t="s">
        <v>15414</v>
      </c>
    </row>
    <row r="2112" spans="1:23" x14ac:dyDescent="0.25">
      <c r="A2112" t="s">
        <v>2130</v>
      </c>
      <c r="B2112" s="1">
        <v>44949</v>
      </c>
      <c r="C2112" s="1" t="str">
        <f>TEXT(Table1[[#This Row],[Order Date]],"YYYY")</f>
        <v>2023</v>
      </c>
      <c r="D2112" s="1" t="str">
        <f>TEXT(Table1[[#This Row],[Order Date]],"MMM")</f>
        <v>Jan</v>
      </c>
      <c r="E2112" t="s">
        <v>7101</v>
      </c>
      <c r="F2112" t="s">
        <v>9861</v>
      </c>
      <c r="G2112" t="s">
        <v>9864</v>
      </c>
      <c r="H2112" t="s">
        <v>9870</v>
      </c>
      <c r="I2112" t="s">
        <v>10061</v>
      </c>
      <c r="J2112" t="s">
        <v>10130</v>
      </c>
      <c r="K2112" t="s">
        <v>12126</v>
      </c>
      <c r="L2112" t="s">
        <v>14444</v>
      </c>
      <c r="M2112" t="s">
        <v>14448</v>
      </c>
      <c r="N2112" t="s">
        <v>9867</v>
      </c>
      <c r="O2112">
        <v>10</v>
      </c>
      <c r="P2112">
        <v>730.84</v>
      </c>
      <c r="Q2112" s="3">
        <v>0.09</v>
      </c>
      <c r="R2112">
        <v>26.76</v>
      </c>
      <c r="S2112">
        <v>6650.64</v>
      </c>
      <c r="T2112">
        <v>-409.99</v>
      </c>
      <c r="U2112" s="6">
        <f>Table1[[#This Row],[Profit]]/Table1[[#This Row],[Sales]]</f>
        <v>-6.1646698663587261E-2</v>
      </c>
      <c r="V2112" t="s">
        <v>15146</v>
      </c>
      <c r="W2112" t="s">
        <v>15412</v>
      </c>
    </row>
    <row r="2113" spans="1:23" x14ac:dyDescent="0.25">
      <c r="A2113" t="s">
        <v>2131</v>
      </c>
      <c r="B2113" s="1">
        <v>45914</v>
      </c>
      <c r="C2113" s="1" t="str">
        <f>TEXT(Table1[[#This Row],[Order Date]],"YYYY")</f>
        <v>2025</v>
      </c>
      <c r="D2113" s="1" t="str">
        <f>TEXT(Table1[[#This Row],[Order Date]],"MMM")</f>
        <v>Sep</v>
      </c>
      <c r="E2113" t="s">
        <v>7102</v>
      </c>
      <c r="F2113" t="s">
        <v>9861</v>
      </c>
      <c r="G2113" t="s">
        <v>9866</v>
      </c>
      <c r="H2113" t="s">
        <v>9869</v>
      </c>
      <c r="I2113" t="s">
        <v>10026</v>
      </c>
      <c r="J2113" t="s">
        <v>10145</v>
      </c>
      <c r="K2113" t="s">
        <v>12127</v>
      </c>
      <c r="L2113" t="s">
        <v>14445</v>
      </c>
      <c r="M2113" t="s">
        <v>14452</v>
      </c>
      <c r="N2113" t="s">
        <v>14904</v>
      </c>
      <c r="O2113">
        <v>7</v>
      </c>
      <c r="P2113">
        <v>364.48</v>
      </c>
      <c r="Q2113" s="3">
        <v>0.25</v>
      </c>
      <c r="R2113">
        <v>29.27</v>
      </c>
      <c r="S2113">
        <v>1913.52</v>
      </c>
      <c r="T2113">
        <v>380.4</v>
      </c>
      <c r="U2113" s="6">
        <f>Table1[[#This Row],[Profit]]/Table1[[#This Row],[Sales]]</f>
        <v>0.19879593628496173</v>
      </c>
      <c r="V2113" t="s">
        <v>15410</v>
      </c>
      <c r="W2113" t="s">
        <v>14886</v>
      </c>
    </row>
    <row r="2114" spans="1:23" x14ac:dyDescent="0.25">
      <c r="A2114" t="s">
        <v>2132</v>
      </c>
      <c r="B2114" s="1">
        <v>45264</v>
      </c>
      <c r="C2114" s="1" t="str">
        <f>TEXT(Table1[[#This Row],[Order Date]],"YYYY")</f>
        <v>2023</v>
      </c>
      <c r="D2114" s="1" t="str">
        <f>TEXT(Table1[[#This Row],[Order Date]],"MMM")</f>
        <v>Dec</v>
      </c>
      <c r="E2114" t="s">
        <v>7103</v>
      </c>
      <c r="F2114" t="s">
        <v>9862</v>
      </c>
      <c r="G2114" t="s">
        <v>9864</v>
      </c>
      <c r="H2114" t="s">
        <v>9870</v>
      </c>
      <c r="I2114" t="s">
        <v>10032</v>
      </c>
      <c r="J2114" t="s">
        <v>10134</v>
      </c>
      <c r="K2114" t="s">
        <v>12128</v>
      </c>
      <c r="L2114" t="s">
        <v>14445</v>
      </c>
      <c r="M2114" t="s">
        <v>14449</v>
      </c>
      <c r="N2114" t="s">
        <v>14458</v>
      </c>
      <c r="O2114">
        <v>4</v>
      </c>
      <c r="P2114">
        <v>279.31</v>
      </c>
      <c r="Q2114" s="3">
        <v>0.26</v>
      </c>
      <c r="R2114">
        <v>20.51</v>
      </c>
      <c r="S2114">
        <v>826.76</v>
      </c>
      <c r="T2114">
        <v>-57.17</v>
      </c>
      <c r="U2114" s="6">
        <f>Table1[[#This Row],[Profit]]/Table1[[#This Row],[Sales]]</f>
        <v>-6.9149450868450341E-2</v>
      </c>
      <c r="V2114" t="s">
        <v>15411</v>
      </c>
      <c r="W2114" t="s">
        <v>15412</v>
      </c>
    </row>
    <row r="2115" spans="1:23" x14ac:dyDescent="0.25">
      <c r="A2115" t="s">
        <v>2133</v>
      </c>
      <c r="B2115" s="1">
        <v>45831</v>
      </c>
      <c r="C2115" s="1" t="str">
        <f>TEXT(Table1[[#This Row],[Order Date]],"YYYY")</f>
        <v>2025</v>
      </c>
      <c r="D2115" s="1" t="str">
        <f>TEXT(Table1[[#This Row],[Order Date]],"MMM")</f>
        <v>Jun</v>
      </c>
      <c r="E2115" t="s">
        <v>7104</v>
      </c>
      <c r="F2115" t="s">
        <v>9862</v>
      </c>
      <c r="G2115" t="s">
        <v>9866</v>
      </c>
      <c r="H2115" t="s">
        <v>9867</v>
      </c>
      <c r="I2115" t="s">
        <v>10042</v>
      </c>
      <c r="J2115" t="s">
        <v>10127</v>
      </c>
      <c r="K2115" t="s">
        <v>12129</v>
      </c>
      <c r="L2115" t="s">
        <v>14444</v>
      </c>
      <c r="M2115" t="s">
        <v>14448</v>
      </c>
      <c r="N2115" t="s">
        <v>14578</v>
      </c>
      <c r="O2115">
        <v>8</v>
      </c>
      <c r="P2115">
        <v>649.36</v>
      </c>
      <c r="Q2115" s="3">
        <v>0.16</v>
      </c>
      <c r="R2115">
        <v>43.54</v>
      </c>
      <c r="S2115">
        <v>4363.7</v>
      </c>
      <c r="T2115">
        <v>139.74</v>
      </c>
      <c r="U2115" s="6">
        <f>Table1[[#This Row],[Profit]]/Table1[[#This Row],[Sales]]</f>
        <v>3.2023282993789676E-2</v>
      </c>
      <c r="V2115" t="s">
        <v>15410</v>
      </c>
      <c r="W2115" t="s">
        <v>14886</v>
      </c>
    </row>
    <row r="2116" spans="1:23" x14ac:dyDescent="0.25">
      <c r="A2116" t="s">
        <v>2134</v>
      </c>
      <c r="B2116" s="1">
        <v>45441</v>
      </c>
      <c r="C2116" s="1" t="str">
        <f>TEXT(Table1[[#This Row],[Order Date]],"YYYY")</f>
        <v>2024</v>
      </c>
      <c r="D2116" s="1" t="str">
        <f>TEXT(Table1[[#This Row],[Order Date]],"MMM")</f>
        <v>May</v>
      </c>
      <c r="E2116" t="s">
        <v>7105</v>
      </c>
      <c r="F2116" t="s">
        <v>9862</v>
      </c>
      <c r="G2116" t="s">
        <v>9866</v>
      </c>
      <c r="H2116" t="s">
        <v>9870</v>
      </c>
      <c r="I2116" t="s">
        <v>9981</v>
      </c>
      <c r="J2116" t="s">
        <v>10144</v>
      </c>
      <c r="K2116" t="s">
        <v>12130</v>
      </c>
      <c r="L2116" t="s">
        <v>14444</v>
      </c>
      <c r="M2116" t="s">
        <v>14447</v>
      </c>
      <c r="N2116" t="s">
        <v>15171</v>
      </c>
      <c r="O2116">
        <v>1</v>
      </c>
      <c r="P2116">
        <v>254.4</v>
      </c>
      <c r="Q2116" s="3">
        <v>0.14000000000000001</v>
      </c>
      <c r="R2116">
        <v>26.03</v>
      </c>
      <c r="S2116">
        <v>218.78</v>
      </c>
      <c r="T2116">
        <v>10.89</v>
      </c>
      <c r="U2116" s="6">
        <f>Table1[[#This Row],[Profit]]/Table1[[#This Row],[Sales]]</f>
        <v>4.9776030715787553E-2</v>
      </c>
      <c r="V2116" t="s">
        <v>15411</v>
      </c>
      <c r="W2116" t="s">
        <v>14886</v>
      </c>
    </row>
    <row r="2117" spans="1:23" x14ac:dyDescent="0.25">
      <c r="A2117" t="s">
        <v>2135</v>
      </c>
      <c r="B2117" s="1">
        <v>44908</v>
      </c>
      <c r="C2117" s="1" t="str">
        <f>TEXT(Table1[[#This Row],[Order Date]],"YYYY")</f>
        <v>2022</v>
      </c>
      <c r="D2117" s="1" t="str">
        <f>TEXT(Table1[[#This Row],[Order Date]],"MMM")</f>
        <v>Dec</v>
      </c>
      <c r="E2117" t="s">
        <v>7106</v>
      </c>
      <c r="F2117" t="s">
        <v>9861</v>
      </c>
      <c r="G2117" t="s">
        <v>9865</v>
      </c>
      <c r="H2117" t="s">
        <v>9868</v>
      </c>
      <c r="I2117" t="s">
        <v>10086</v>
      </c>
      <c r="J2117" t="s">
        <v>10118</v>
      </c>
      <c r="K2117" t="s">
        <v>10464</v>
      </c>
      <c r="L2117" t="s">
        <v>14446</v>
      </c>
      <c r="M2117" t="s">
        <v>14453</v>
      </c>
      <c r="N2117" t="s">
        <v>14584</v>
      </c>
      <c r="O2117">
        <v>1</v>
      </c>
      <c r="P2117">
        <v>188.61</v>
      </c>
      <c r="Q2117" s="3">
        <v>0.28000000000000003</v>
      </c>
      <c r="R2117">
        <v>18.53</v>
      </c>
      <c r="S2117">
        <v>135.80000000000001</v>
      </c>
      <c r="T2117">
        <v>-6.15</v>
      </c>
      <c r="U2117" s="6">
        <f>Table1[[#This Row],[Profit]]/Table1[[#This Row],[Sales]]</f>
        <v>-4.5287187039764358E-2</v>
      </c>
      <c r="V2117" t="s">
        <v>15409</v>
      </c>
      <c r="W2117" t="s">
        <v>14886</v>
      </c>
    </row>
    <row r="2118" spans="1:23" x14ac:dyDescent="0.25">
      <c r="A2118" t="s">
        <v>2136</v>
      </c>
      <c r="B2118" s="1">
        <v>45357</v>
      </c>
      <c r="C2118" s="1" t="str">
        <f>TEXT(Table1[[#This Row],[Order Date]],"YYYY")</f>
        <v>2024</v>
      </c>
      <c r="D2118" s="1" t="str">
        <f>TEXT(Table1[[#This Row],[Order Date]],"MMM")</f>
        <v>Mar</v>
      </c>
      <c r="E2118" t="s">
        <v>7107</v>
      </c>
      <c r="F2118" t="s">
        <v>9863</v>
      </c>
      <c r="G2118" t="s">
        <v>9866</v>
      </c>
      <c r="H2118" t="s">
        <v>9869</v>
      </c>
      <c r="I2118" t="s">
        <v>10027</v>
      </c>
      <c r="J2118" t="s">
        <v>10117</v>
      </c>
      <c r="K2118" t="s">
        <v>12131</v>
      </c>
      <c r="L2118" t="s">
        <v>14444</v>
      </c>
      <c r="M2118" t="s">
        <v>14454</v>
      </c>
      <c r="N2118" t="s">
        <v>14490</v>
      </c>
      <c r="O2118">
        <v>1</v>
      </c>
      <c r="P2118">
        <v>541.04999999999995</v>
      </c>
      <c r="Q2118" s="3">
        <v>0.25</v>
      </c>
      <c r="R2118">
        <v>42.98</v>
      </c>
      <c r="S2118">
        <v>405.79</v>
      </c>
      <c r="T2118">
        <v>-36.049999999999997</v>
      </c>
      <c r="U2118" s="6">
        <f>Table1[[#This Row],[Profit]]/Table1[[#This Row],[Sales]]</f>
        <v>-8.8839054683456944E-2</v>
      </c>
      <c r="V2118" t="s">
        <v>15146</v>
      </c>
      <c r="W2118" t="s">
        <v>15412</v>
      </c>
    </row>
    <row r="2119" spans="1:23" x14ac:dyDescent="0.25">
      <c r="A2119" t="s">
        <v>2137</v>
      </c>
      <c r="B2119" s="1">
        <v>45599</v>
      </c>
      <c r="C2119" s="1" t="str">
        <f>TEXT(Table1[[#This Row],[Order Date]],"YYYY")</f>
        <v>2024</v>
      </c>
      <c r="D2119" s="1" t="str">
        <f>TEXT(Table1[[#This Row],[Order Date]],"MMM")</f>
        <v>Nov</v>
      </c>
      <c r="E2119" t="s">
        <v>7108</v>
      </c>
      <c r="F2119" t="s">
        <v>9861</v>
      </c>
      <c r="G2119" t="s">
        <v>9866</v>
      </c>
      <c r="H2119" t="s">
        <v>9868</v>
      </c>
      <c r="I2119" t="s">
        <v>10057</v>
      </c>
      <c r="J2119" t="s">
        <v>10145</v>
      </c>
      <c r="K2119" t="s">
        <v>12132</v>
      </c>
      <c r="L2119" t="s">
        <v>14444</v>
      </c>
      <c r="M2119" t="s">
        <v>14448</v>
      </c>
      <c r="N2119" t="s">
        <v>14875</v>
      </c>
      <c r="O2119">
        <v>1</v>
      </c>
      <c r="P2119">
        <v>548.79</v>
      </c>
      <c r="Q2119" s="3">
        <v>0.08</v>
      </c>
      <c r="R2119">
        <v>39.9</v>
      </c>
      <c r="S2119">
        <v>504.89</v>
      </c>
      <c r="T2119">
        <v>142.74</v>
      </c>
      <c r="U2119" s="6">
        <f>Table1[[#This Row],[Profit]]/Table1[[#This Row],[Sales]]</f>
        <v>0.28271504684188636</v>
      </c>
      <c r="V2119" t="s">
        <v>15410</v>
      </c>
      <c r="W2119" t="s">
        <v>15414</v>
      </c>
    </row>
    <row r="2120" spans="1:23" x14ac:dyDescent="0.25">
      <c r="A2120" t="s">
        <v>2138</v>
      </c>
      <c r="B2120" s="1">
        <v>45244</v>
      </c>
      <c r="C2120" s="1" t="str">
        <f>TEXT(Table1[[#This Row],[Order Date]],"YYYY")</f>
        <v>2023</v>
      </c>
      <c r="D2120" s="1" t="str">
        <f>TEXT(Table1[[#This Row],[Order Date]],"MMM")</f>
        <v>Nov</v>
      </c>
      <c r="E2120" t="s">
        <v>7109</v>
      </c>
      <c r="F2120" t="s">
        <v>9861</v>
      </c>
      <c r="G2120" t="s">
        <v>9864</v>
      </c>
      <c r="H2120" t="s">
        <v>9871</v>
      </c>
      <c r="I2120" t="s">
        <v>9902</v>
      </c>
      <c r="J2120" t="s">
        <v>10153</v>
      </c>
      <c r="K2120" t="s">
        <v>12133</v>
      </c>
      <c r="L2120" t="s">
        <v>14446</v>
      </c>
      <c r="M2120" t="s">
        <v>14450</v>
      </c>
      <c r="N2120" t="s">
        <v>14716</v>
      </c>
      <c r="O2120">
        <v>3</v>
      </c>
      <c r="P2120">
        <v>247.36</v>
      </c>
      <c r="Q2120" s="3">
        <v>0.16</v>
      </c>
      <c r="R2120">
        <v>27.89</v>
      </c>
      <c r="S2120">
        <v>623.35</v>
      </c>
      <c r="T2120">
        <v>75.77</v>
      </c>
      <c r="U2120" s="6">
        <f>Table1[[#This Row],[Profit]]/Table1[[#This Row],[Sales]]</f>
        <v>0.12155289965508942</v>
      </c>
      <c r="V2120" t="s">
        <v>15410</v>
      </c>
      <c r="W2120" t="s">
        <v>15413</v>
      </c>
    </row>
    <row r="2121" spans="1:23" x14ac:dyDescent="0.25">
      <c r="A2121" t="s">
        <v>2139</v>
      </c>
      <c r="B2121" s="1">
        <v>45808</v>
      </c>
      <c r="C2121" s="1" t="str">
        <f>TEXT(Table1[[#This Row],[Order Date]],"YYYY")</f>
        <v>2025</v>
      </c>
      <c r="D2121" s="1" t="str">
        <f>TEXT(Table1[[#This Row],[Order Date]],"MMM")</f>
        <v>May</v>
      </c>
      <c r="E2121" t="s">
        <v>7110</v>
      </c>
      <c r="F2121" t="s">
        <v>9861</v>
      </c>
      <c r="G2121" t="s">
        <v>9866</v>
      </c>
      <c r="H2121" t="s">
        <v>9871</v>
      </c>
      <c r="I2121" t="s">
        <v>9999</v>
      </c>
      <c r="J2121" t="s">
        <v>10116</v>
      </c>
      <c r="K2121" t="s">
        <v>12134</v>
      </c>
      <c r="L2121" t="s">
        <v>14445</v>
      </c>
      <c r="M2121" t="s">
        <v>14451</v>
      </c>
      <c r="N2121" t="s">
        <v>14580</v>
      </c>
      <c r="O2121">
        <v>9</v>
      </c>
      <c r="P2121">
        <v>783.58</v>
      </c>
      <c r="Q2121" s="3">
        <v>0.02</v>
      </c>
      <c r="R2121">
        <v>8.27</v>
      </c>
      <c r="S2121">
        <v>6911.18</v>
      </c>
      <c r="T2121">
        <v>1775.87</v>
      </c>
      <c r="U2121" s="6">
        <f>Table1[[#This Row],[Profit]]/Table1[[#This Row],[Sales]]</f>
        <v>0.25695612037307664</v>
      </c>
      <c r="V2121" t="s">
        <v>15410</v>
      </c>
      <c r="W2121" t="s">
        <v>15413</v>
      </c>
    </row>
    <row r="2122" spans="1:23" x14ac:dyDescent="0.25">
      <c r="A2122" t="s">
        <v>2140</v>
      </c>
      <c r="B2122" s="1">
        <v>45967</v>
      </c>
      <c r="C2122" s="1" t="str">
        <f>TEXT(Table1[[#This Row],[Order Date]],"YYYY")</f>
        <v>2025</v>
      </c>
      <c r="D2122" s="1" t="str">
        <f>TEXT(Table1[[#This Row],[Order Date]],"MMM")</f>
        <v>Nov</v>
      </c>
      <c r="E2122" t="s">
        <v>7111</v>
      </c>
      <c r="F2122" t="s">
        <v>9862</v>
      </c>
      <c r="G2122" t="s">
        <v>9864</v>
      </c>
      <c r="H2122" t="s">
        <v>9868</v>
      </c>
      <c r="I2122" t="s">
        <v>9951</v>
      </c>
      <c r="J2122" t="s">
        <v>10140</v>
      </c>
      <c r="K2122" t="s">
        <v>12135</v>
      </c>
      <c r="L2122" t="s">
        <v>14445</v>
      </c>
      <c r="M2122" t="s">
        <v>14451</v>
      </c>
      <c r="N2122" t="s">
        <v>14893</v>
      </c>
      <c r="O2122">
        <v>1</v>
      </c>
      <c r="P2122">
        <v>346.01</v>
      </c>
      <c r="Q2122" s="3">
        <v>0.1</v>
      </c>
      <c r="R2122">
        <v>18.97</v>
      </c>
      <c r="S2122">
        <v>311.41000000000003</v>
      </c>
      <c r="T2122">
        <v>32.43</v>
      </c>
      <c r="U2122" s="6">
        <f>Table1[[#This Row],[Profit]]/Table1[[#This Row],[Sales]]</f>
        <v>0.10413923766096142</v>
      </c>
      <c r="V2122" t="s">
        <v>15146</v>
      </c>
      <c r="W2122" t="s">
        <v>14886</v>
      </c>
    </row>
    <row r="2123" spans="1:23" x14ac:dyDescent="0.25">
      <c r="A2123" t="s">
        <v>2141</v>
      </c>
      <c r="B2123" s="1">
        <v>45556</v>
      </c>
      <c r="C2123" s="1" t="str">
        <f>TEXT(Table1[[#This Row],[Order Date]],"YYYY")</f>
        <v>2024</v>
      </c>
      <c r="D2123" s="1" t="str">
        <f>TEXT(Table1[[#This Row],[Order Date]],"MMM")</f>
        <v>Sep</v>
      </c>
      <c r="E2123" t="s">
        <v>7112</v>
      </c>
      <c r="F2123" t="s">
        <v>9862</v>
      </c>
      <c r="G2123" t="s">
        <v>9865</v>
      </c>
      <c r="H2123" t="s">
        <v>9867</v>
      </c>
      <c r="I2123" t="s">
        <v>10032</v>
      </c>
      <c r="J2123" t="s">
        <v>10150</v>
      </c>
      <c r="K2123" t="s">
        <v>12136</v>
      </c>
      <c r="L2123" t="s">
        <v>14445</v>
      </c>
      <c r="M2123" t="s">
        <v>14452</v>
      </c>
      <c r="N2123" t="s">
        <v>14641</v>
      </c>
      <c r="O2123">
        <v>8</v>
      </c>
      <c r="P2123">
        <v>416.56</v>
      </c>
      <c r="Q2123" s="3">
        <v>0.22</v>
      </c>
      <c r="R2123">
        <v>32.520000000000003</v>
      </c>
      <c r="S2123">
        <v>2599.33</v>
      </c>
      <c r="T2123">
        <v>653.27</v>
      </c>
      <c r="U2123" s="6">
        <f>Table1[[#This Row],[Profit]]/Table1[[#This Row],[Sales]]</f>
        <v>0.25132245617139803</v>
      </c>
      <c r="V2123" t="s">
        <v>15409</v>
      </c>
      <c r="W2123" t="s">
        <v>15412</v>
      </c>
    </row>
    <row r="2124" spans="1:23" x14ac:dyDescent="0.25">
      <c r="A2124" t="s">
        <v>2142</v>
      </c>
      <c r="B2124" s="1">
        <v>45964</v>
      </c>
      <c r="C2124" s="1" t="str">
        <f>TEXT(Table1[[#This Row],[Order Date]],"YYYY")</f>
        <v>2025</v>
      </c>
      <c r="D2124" s="1" t="str">
        <f>TEXT(Table1[[#This Row],[Order Date]],"MMM")</f>
        <v>Nov</v>
      </c>
      <c r="E2124" t="s">
        <v>7113</v>
      </c>
      <c r="F2124" t="s">
        <v>9861</v>
      </c>
      <c r="G2124" t="s">
        <v>9865</v>
      </c>
      <c r="H2124" t="s">
        <v>9868</v>
      </c>
      <c r="I2124" t="s">
        <v>10005</v>
      </c>
      <c r="J2124" t="s">
        <v>10155</v>
      </c>
      <c r="K2124" t="s">
        <v>11237</v>
      </c>
      <c r="L2124" t="s">
        <v>14446</v>
      </c>
      <c r="M2124" t="s">
        <v>14455</v>
      </c>
      <c r="N2124" t="s">
        <v>14939</v>
      </c>
      <c r="O2124">
        <v>5</v>
      </c>
      <c r="P2124">
        <v>551.52</v>
      </c>
      <c r="Q2124" s="3">
        <v>0.14000000000000001</v>
      </c>
      <c r="R2124">
        <v>43.58</v>
      </c>
      <c r="S2124">
        <v>2371.54</v>
      </c>
      <c r="T2124">
        <v>-192.03</v>
      </c>
      <c r="U2124" s="6">
        <f>Table1[[#This Row],[Profit]]/Table1[[#This Row],[Sales]]</f>
        <v>-8.0972701282710807E-2</v>
      </c>
      <c r="V2124" t="s">
        <v>15411</v>
      </c>
      <c r="W2124" t="s">
        <v>15412</v>
      </c>
    </row>
    <row r="2125" spans="1:23" x14ac:dyDescent="0.25">
      <c r="A2125" t="s">
        <v>2143</v>
      </c>
      <c r="B2125" s="1">
        <v>45821</v>
      </c>
      <c r="C2125" s="1" t="str">
        <f>TEXT(Table1[[#This Row],[Order Date]],"YYYY")</f>
        <v>2025</v>
      </c>
      <c r="D2125" s="1" t="str">
        <f>TEXT(Table1[[#This Row],[Order Date]],"MMM")</f>
        <v>Jun</v>
      </c>
      <c r="E2125" t="s">
        <v>5493</v>
      </c>
      <c r="F2125" t="s">
        <v>9863</v>
      </c>
      <c r="G2125" t="s">
        <v>9865</v>
      </c>
      <c r="H2125" t="s">
        <v>9869</v>
      </c>
      <c r="I2125" t="s">
        <v>9886</v>
      </c>
      <c r="J2125" t="s">
        <v>10147</v>
      </c>
      <c r="K2125" t="s">
        <v>12137</v>
      </c>
      <c r="L2125" t="s">
        <v>14444</v>
      </c>
      <c r="M2125" t="s">
        <v>14454</v>
      </c>
      <c r="N2125" t="s">
        <v>14734</v>
      </c>
      <c r="O2125">
        <v>10</v>
      </c>
      <c r="P2125">
        <v>440.69</v>
      </c>
      <c r="Q2125" s="3">
        <v>0.11</v>
      </c>
      <c r="R2125">
        <v>36.159999999999997</v>
      </c>
      <c r="S2125">
        <v>3922.14</v>
      </c>
      <c r="T2125">
        <v>226.18</v>
      </c>
      <c r="U2125" s="6">
        <f>Table1[[#This Row],[Profit]]/Table1[[#This Row],[Sales]]</f>
        <v>5.7667497845563902E-2</v>
      </c>
      <c r="V2125" t="s">
        <v>15146</v>
      </c>
      <c r="W2125" t="s">
        <v>15413</v>
      </c>
    </row>
    <row r="2126" spans="1:23" x14ac:dyDescent="0.25">
      <c r="A2126" t="s">
        <v>2144</v>
      </c>
      <c r="B2126" s="1">
        <v>45596</v>
      </c>
      <c r="C2126" s="1" t="str">
        <f>TEXT(Table1[[#This Row],[Order Date]],"YYYY")</f>
        <v>2024</v>
      </c>
      <c r="D2126" s="1" t="str">
        <f>TEXT(Table1[[#This Row],[Order Date]],"MMM")</f>
        <v>Oct</v>
      </c>
      <c r="E2126" t="s">
        <v>7114</v>
      </c>
      <c r="F2126" t="s">
        <v>9862</v>
      </c>
      <c r="G2126" t="s">
        <v>9865</v>
      </c>
      <c r="H2126" t="s">
        <v>9870</v>
      </c>
      <c r="I2126" t="s">
        <v>9875</v>
      </c>
      <c r="J2126" t="s">
        <v>10128</v>
      </c>
      <c r="K2126" t="s">
        <v>12138</v>
      </c>
      <c r="L2126" t="s">
        <v>14446</v>
      </c>
      <c r="M2126" t="s">
        <v>14453</v>
      </c>
      <c r="N2126" t="s">
        <v>15251</v>
      </c>
      <c r="O2126">
        <v>9</v>
      </c>
      <c r="P2126">
        <v>583.54</v>
      </c>
      <c r="Q2126" s="3">
        <v>0.17</v>
      </c>
      <c r="R2126">
        <v>28.52</v>
      </c>
      <c r="S2126">
        <v>4359.04</v>
      </c>
      <c r="T2126">
        <v>-26.19</v>
      </c>
      <c r="U2126" s="6">
        <f>Table1[[#This Row],[Profit]]/Table1[[#This Row],[Sales]]</f>
        <v>-6.0082036411686982E-3</v>
      </c>
      <c r="V2126" t="s">
        <v>15146</v>
      </c>
      <c r="W2126" t="s">
        <v>15412</v>
      </c>
    </row>
    <row r="2127" spans="1:23" x14ac:dyDescent="0.25">
      <c r="A2127" t="s">
        <v>2145</v>
      </c>
      <c r="B2127" s="1">
        <v>45757</v>
      </c>
      <c r="C2127" s="1" t="str">
        <f>TEXT(Table1[[#This Row],[Order Date]],"YYYY")</f>
        <v>2025</v>
      </c>
      <c r="D2127" s="1" t="str">
        <f>TEXT(Table1[[#This Row],[Order Date]],"MMM")</f>
        <v>Apr</v>
      </c>
      <c r="E2127" t="s">
        <v>7115</v>
      </c>
      <c r="F2127" t="s">
        <v>9862</v>
      </c>
      <c r="G2127" t="s">
        <v>9865</v>
      </c>
      <c r="H2127" t="s">
        <v>9869</v>
      </c>
      <c r="I2127" t="s">
        <v>9954</v>
      </c>
      <c r="J2127" t="s">
        <v>10126</v>
      </c>
      <c r="K2127" t="s">
        <v>12139</v>
      </c>
      <c r="L2127" t="s">
        <v>14444</v>
      </c>
      <c r="M2127" t="s">
        <v>14447</v>
      </c>
      <c r="N2127" t="s">
        <v>14850</v>
      </c>
      <c r="O2127">
        <v>1</v>
      </c>
      <c r="P2127">
        <v>160.91</v>
      </c>
      <c r="Q2127" s="3">
        <v>0.16</v>
      </c>
      <c r="R2127">
        <v>7.95</v>
      </c>
      <c r="S2127">
        <v>135.16</v>
      </c>
      <c r="T2127">
        <v>15.94</v>
      </c>
      <c r="U2127" s="6">
        <f>Table1[[#This Row],[Profit]]/Table1[[#This Row],[Sales]]</f>
        <v>0.11793430008878367</v>
      </c>
      <c r="V2127" t="s">
        <v>15409</v>
      </c>
      <c r="W2127" t="s">
        <v>15413</v>
      </c>
    </row>
    <row r="2128" spans="1:23" x14ac:dyDescent="0.25">
      <c r="A2128" t="s">
        <v>2146</v>
      </c>
      <c r="B2128" s="1">
        <v>45192</v>
      </c>
      <c r="C2128" s="1" t="str">
        <f>TEXT(Table1[[#This Row],[Order Date]],"YYYY")</f>
        <v>2023</v>
      </c>
      <c r="D2128" s="1" t="str">
        <f>TEXT(Table1[[#This Row],[Order Date]],"MMM")</f>
        <v>Sep</v>
      </c>
      <c r="E2128" t="s">
        <v>6718</v>
      </c>
      <c r="F2128" t="s">
        <v>9863</v>
      </c>
      <c r="G2128" t="s">
        <v>9866</v>
      </c>
      <c r="H2128" t="s">
        <v>9868</v>
      </c>
      <c r="I2128" t="s">
        <v>9944</v>
      </c>
      <c r="J2128" t="s">
        <v>10126</v>
      </c>
      <c r="K2128" t="s">
        <v>12140</v>
      </c>
      <c r="L2128" t="s">
        <v>14445</v>
      </c>
      <c r="M2128" t="s">
        <v>14449</v>
      </c>
      <c r="N2128" t="s">
        <v>15323</v>
      </c>
      <c r="O2128">
        <v>9</v>
      </c>
      <c r="P2128">
        <v>473.91</v>
      </c>
      <c r="Q2128" s="3">
        <v>0.06</v>
      </c>
      <c r="R2128">
        <v>7.56</v>
      </c>
      <c r="S2128">
        <v>4009.28</v>
      </c>
      <c r="T2128">
        <v>279.45999999999998</v>
      </c>
      <c r="U2128" s="6">
        <f>Table1[[#This Row],[Profit]]/Table1[[#This Row],[Sales]]</f>
        <v>6.9703288370979319E-2</v>
      </c>
      <c r="V2128" t="s">
        <v>15146</v>
      </c>
      <c r="W2128" t="s">
        <v>15414</v>
      </c>
    </row>
    <row r="2129" spans="1:23" x14ac:dyDescent="0.25">
      <c r="A2129" t="s">
        <v>2147</v>
      </c>
      <c r="B2129" s="1">
        <v>45083</v>
      </c>
      <c r="C2129" s="1" t="str">
        <f>TEXT(Table1[[#This Row],[Order Date]],"YYYY")</f>
        <v>2023</v>
      </c>
      <c r="D2129" s="1" t="str">
        <f>TEXT(Table1[[#This Row],[Order Date]],"MMM")</f>
        <v>Jun</v>
      </c>
      <c r="E2129" t="s">
        <v>7116</v>
      </c>
      <c r="F2129" t="s">
        <v>9862</v>
      </c>
      <c r="G2129" t="s">
        <v>9866</v>
      </c>
      <c r="H2129" t="s">
        <v>9868</v>
      </c>
      <c r="I2129" t="s">
        <v>10085</v>
      </c>
      <c r="J2129" t="s">
        <v>10149</v>
      </c>
      <c r="K2129" t="s">
        <v>12141</v>
      </c>
      <c r="L2129" t="s">
        <v>14444</v>
      </c>
      <c r="M2129" t="s">
        <v>14447</v>
      </c>
      <c r="N2129" t="s">
        <v>14896</v>
      </c>
      <c r="O2129">
        <v>3</v>
      </c>
      <c r="P2129">
        <v>322.3</v>
      </c>
      <c r="Q2129" s="3">
        <v>0.18</v>
      </c>
      <c r="R2129">
        <v>33.07</v>
      </c>
      <c r="S2129">
        <v>792.86</v>
      </c>
      <c r="T2129">
        <v>223.95</v>
      </c>
      <c r="U2129" s="6">
        <f>Table1[[#This Row],[Profit]]/Table1[[#This Row],[Sales]]</f>
        <v>0.28245844159120148</v>
      </c>
      <c r="V2129" t="s">
        <v>15146</v>
      </c>
      <c r="W2129" t="s">
        <v>14886</v>
      </c>
    </row>
    <row r="2130" spans="1:23" x14ac:dyDescent="0.25">
      <c r="A2130" t="s">
        <v>2148</v>
      </c>
      <c r="B2130" s="1">
        <v>45604</v>
      </c>
      <c r="C2130" s="1" t="str">
        <f>TEXT(Table1[[#This Row],[Order Date]],"YYYY")</f>
        <v>2024</v>
      </c>
      <c r="D2130" s="1" t="str">
        <f>TEXT(Table1[[#This Row],[Order Date]],"MMM")</f>
        <v>Nov</v>
      </c>
      <c r="E2130" t="s">
        <v>7117</v>
      </c>
      <c r="F2130" t="s">
        <v>9862</v>
      </c>
      <c r="G2130" t="s">
        <v>9866</v>
      </c>
      <c r="H2130" t="s">
        <v>9871</v>
      </c>
      <c r="I2130" t="s">
        <v>9917</v>
      </c>
      <c r="J2130" t="s">
        <v>9950</v>
      </c>
      <c r="K2130" t="s">
        <v>12142</v>
      </c>
      <c r="L2130" t="s">
        <v>14445</v>
      </c>
      <c r="M2130" t="s">
        <v>14451</v>
      </c>
      <c r="N2130" t="s">
        <v>15187</v>
      </c>
      <c r="O2130">
        <v>8</v>
      </c>
      <c r="P2130">
        <v>92.08</v>
      </c>
      <c r="Q2130" s="3">
        <v>0.26</v>
      </c>
      <c r="R2130">
        <v>19.05</v>
      </c>
      <c r="S2130">
        <v>545.11</v>
      </c>
      <c r="T2130">
        <v>-34.07</v>
      </c>
      <c r="U2130" s="6">
        <f>Table1[[#This Row],[Profit]]/Table1[[#This Row],[Sales]]</f>
        <v>-6.2501146557575535E-2</v>
      </c>
      <c r="V2130" t="s">
        <v>15409</v>
      </c>
      <c r="W2130" t="s">
        <v>15412</v>
      </c>
    </row>
    <row r="2131" spans="1:23" x14ac:dyDescent="0.25">
      <c r="A2131" t="s">
        <v>2149</v>
      </c>
      <c r="B2131" s="1">
        <v>45215</v>
      </c>
      <c r="C2131" s="1" t="str">
        <f>TEXT(Table1[[#This Row],[Order Date]],"YYYY")</f>
        <v>2023</v>
      </c>
      <c r="D2131" s="1" t="str">
        <f>TEXT(Table1[[#This Row],[Order Date]],"MMM")</f>
        <v>Oct</v>
      </c>
      <c r="E2131" t="s">
        <v>7118</v>
      </c>
      <c r="F2131" t="s">
        <v>9862</v>
      </c>
      <c r="G2131" t="s">
        <v>9864</v>
      </c>
      <c r="H2131" t="s">
        <v>9869</v>
      </c>
      <c r="I2131" t="s">
        <v>9991</v>
      </c>
      <c r="J2131" t="s">
        <v>10162</v>
      </c>
      <c r="K2131" t="s">
        <v>12143</v>
      </c>
      <c r="L2131" t="s">
        <v>14445</v>
      </c>
      <c r="M2131" t="s">
        <v>14449</v>
      </c>
      <c r="N2131" t="s">
        <v>14707</v>
      </c>
      <c r="O2131">
        <v>3</v>
      </c>
      <c r="P2131">
        <v>136.54</v>
      </c>
      <c r="Q2131" s="3">
        <v>0.15</v>
      </c>
      <c r="R2131">
        <v>48.43</v>
      </c>
      <c r="S2131">
        <v>348.18</v>
      </c>
      <c r="T2131">
        <v>0.78</v>
      </c>
      <c r="U2131" s="6">
        <f>Table1[[#This Row],[Profit]]/Table1[[#This Row],[Sales]]</f>
        <v>2.2402205755643633E-3</v>
      </c>
      <c r="V2131" t="s">
        <v>15411</v>
      </c>
      <c r="W2131" t="s">
        <v>15413</v>
      </c>
    </row>
    <row r="2132" spans="1:23" x14ac:dyDescent="0.25">
      <c r="A2132" t="s">
        <v>2150</v>
      </c>
      <c r="B2132" s="1">
        <v>45427</v>
      </c>
      <c r="C2132" s="1" t="str">
        <f>TEXT(Table1[[#This Row],[Order Date]],"YYYY")</f>
        <v>2024</v>
      </c>
      <c r="D2132" s="1" t="str">
        <f>TEXT(Table1[[#This Row],[Order Date]],"MMM")</f>
        <v>May</v>
      </c>
      <c r="E2132" t="s">
        <v>7119</v>
      </c>
      <c r="F2132" t="s">
        <v>9861</v>
      </c>
      <c r="G2132" t="s">
        <v>9865</v>
      </c>
      <c r="H2132" t="s">
        <v>9868</v>
      </c>
      <c r="I2132" t="s">
        <v>10094</v>
      </c>
      <c r="J2132" t="s">
        <v>10123</v>
      </c>
      <c r="K2132" t="s">
        <v>12144</v>
      </c>
      <c r="L2132" t="s">
        <v>14446</v>
      </c>
      <c r="M2132" t="s">
        <v>14455</v>
      </c>
      <c r="N2132" t="s">
        <v>15116</v>
      </c>
      <c r="O2132">
        <v>9</v>
      </c>
      <c r="P2132">
        <v>771.95</v>
      </c>
      <c r="Q2132" s="3">
        <v>0.3</v>
      </c>
      <c r="R2132">
        <v>7.37</v>
      </c>
      <c r="S2132">
        <v>4863.28</v>
      </c>
      <c r="T2132">
        <v>385.44</v>
      </c>
      <c r="U2132" s="6">
        <f>Table1[[#This Row],[Profit]]/Table1[[#This Row],[Sales]]</f>
        <v>7.9255152900922832E-2</v>
      </c>
      <c r="V2132" t="s">
        <v>15411</v>
      </c>
      <c r="W2132" t="s">
        <v>15413</v>
      </c>
    </row>
    <row r="2133" spans="1:23" x14ac:dyDescent="0.25">
      <c r="A2133" t="s">
        <v>2151</v>
      </c>
      <c r="B2133" s="1">
        <v>45837</v>
      </c>
      <c r="C2133" s="1" t="str">
        <f>TEXT(Table1[[#This Row],[Order Date]],"YYYY")</f>
        <v>2025</v>
      </c>
      <c r="D2133" s="1" t="str">
        <f>TEXT(Table1[[#This Row],[Order Date]],"MMM")</f>
        <v>Jun</v>
      </c>
      <c r="E2133" t="s">
        <v>7120</v>
      </c>
      <c r="F2133" t="s">
        <v>9862</v>
      </c>
      <c r="G2133" t="s">
        <v>9865</v>
      </c>
      <c r="H2133" t="s">
        <v>9871</v>
      </c>
      <c r="I2133" t="s">
        <v>9946</v>
      </c>
      <c r="J2133" t="s">
        <v>10135</v>
      </c>
      <c r="K2133" t="s">
        <v>12145</v>
      </c>
      <c r="L2133" t="s">
        <v>14445</v>
      </c>
      <c r="M2133" t="s">
        <v>14451</v>
      </c>
      <c r="N2133" t="s">
        <v>15288</v>
      </c>
      <c r="O2133">
        <v>10</v>
      </c>
      <c r="P2133">
        <v>38.619999999999997</v>
      </c>
      <c r="Q2133" s="3">
        <v>0.14000000000000001</v>
      </c>
      <c r="R2133">
        <v>35.380000000000003</v>
      </c>
      <c r="S2133">
        <v>332.13</v>
      </c>
      <c r="T2133">
        <v>27.65</v>
      </c>
      <c r="U2133" s="6">
        <f>Table1[[#This Row],[Profit]]/Table1[[#This Row],[Sales]]</f>
        <v>8.325053442928973E-2</v>
      </c>
      <c r="V2133" t="s">
        <v>15409</v>
      </c>
      <c r="W2133" t="s">
        <v>15412</v>
      </c>
    </row>
    <row r="2134" spans="1:23" x14ac:dyDescent="0.25">
      <c r="A2134" t="s">
        <v>2152</v>
      </c>
      <c r="B2134" s="1">
        <v>45867</v>
      </c>
      <c r="C2134" s="1" t="str">
        <f>TEXT(Table1[[#This Row],[Order Date]],"YYYY")</f>
        <v>2025</v>
      </c>
      <c r="D2134" s="1" t="str">
        <f>TEXT(Table1[[#This Row],[Order Date]],"MMM")</f>
        <v>Jul</v>
      </c>
      <c r="E2134" t="s">
        <v>7121</v>
      </c>
      <c r="F2134" t="s">
        <v>9861</v>
      </c>
      <c r="G2134" t="s">
        <v>9866</v>
      </c>
      <c r="H2134" t="s">
        <v>9869</v>
      </c>
      <c r="I2134" t="s">
        <v>9879</v>
      </c>
      <c r="J2134" t="s">
        <v>10117</v>
      </c>
      <c r="K2134" t="s">
        <v>10859</v>
      </c>
      <c r="L2134" t="s">
        <v>14446</v>
      </c>
      <c r="M2134" t="s">
        <v>14453</v>
      </c>
      <c r="N2134" t="s">
        <v>14842</v>
      </c>
      <c r="O2134">
        <v>2</v>
      </c>
      <c r="P2134">
        <v>675</v>
      </c>
      <c r="Q2134" s="3">
        <v>7.0000000000000007E-2</v>
      </c>
      <c r="R2134">
        <v>40.65</v>
      </c>
      <c r="S2134">
        <v>1255.5</v>
      </c>
      <c r="T2134">
        <v>233.9</v>
      </c>
      <c r="U2134" s="6">
        <f>Table1[[#This Row],[Profit]]/Table1[[#This Row],[Sales]]</f>
        <v>0.18630027877339705</v>
      </c>
      <c r="V2134" t="s">
        <v>15411</v>
      </c>
      <c r="W2134" t="s">
        <v>15412</v>
      </c>
    </row>
    <row r="2135" spans="1:23" x14ac:dyDescent="0.25">
      <c r="A2135" t="s">
        <v>2153</v>
      </c>
      <c r="B2135" s="1">
        <v>45553</v>
      </c>
      <c r="C2135" s="1" t="str">
        <f>TEXT(Table1[[#This Row],[Order Date]],"YYYY")</f>
        <v>2024</v>
      </c>
      <c r="D2135" s="1" t="str">
        <f>TEXT(Table1[[#This Row],[Order Date]],"MMM")</f>
        <v>Sep</v>
      </c>
      <c r="E2135" t="s">
        <v>7122</v>
      </c>
      <c r="F2135" t="s">
        <v>9863</v>
      </c>
      <c r="G2135" t="s">
        <v>9864</v>
      </c>
      <c r="H2135" t="s">
        <v>9868</v>
      </c>
      <c r="I2135" t="s">
        <v>9891</v>
      </c>
      <c r="J2135" t="s">
        <v>10128</v>
      </c>
      <c r="K2135" t="s">
        <v>12146</v>
      </c>
      <c r="L2135" t="s">
        <v>14445</v>
      </c>
      <c r="M2135" t="s">
        <v>14451</v>
      </c>
      <c r="N2135" t="s">
        <v>14807</v>
      </c>
      <c r="O2135">
        <v>8</v>
      </c>
      <c r="P2135">
        <v>17.11</v>
      </c>
      <c r="Q2135" s="3">
        <v>0.03</v>
      </c>
      <c r="R2135">
        <v>21.07</v>
      </c>
      <c r="S2135">
        <v>132.77000000000001</v>
      </c>
      <c r="T2135">
        <v>0.28000000000000003</v>
      </c>
      <c r="U2135" s="6">
        <f>Table1[[#This Row],[Profit]]/Table1[[#This Row],[Sales]]</f>
        <v>2.1089101453641637E-3</v>
      </c>
      <c r="V2135" t="s">
        <v>15409</v>
      </c>
      <c r="W2135" t="s">
        <v>14886</v>
      </c>
    </row>
    <row r="2136" spans="1:23" x14ac:dyDescent="0.25">
      <c r="A2136" t="s">
        <v>2154</v>
      </c>
      <c r="B2136" s="1">
        <v>45879</v>
      </c>
      <c r="C2136" s="1" t="str">
        <f>TEXT(Table1[[#This Row],[Order Date]],"YYYY")</f>
        <v>2025</v>
      </c>
      <c r="D2136" s="1" t="str">
        <f>TEXT(Table1[[#This Row],[Order Date]],"MMM")</f>
        <v>Aug</v>
      </c>
      <c r="E2136" t="s">
        <v>7123</v>
      </c>
      <c r="F2136" t="s">
        <v>9863</v>
      </c>
      <c r="G2136" t="s">
        <v>9865</v>
      </c>
      <c r="H2136" t="s">
        <v>9869</v>
      </c>
      <c r="I2136" t="s">
        <v>9897</v>
      </c>
      <c r="J2136" t="s">
        <v>10139</v>
      </c>
      <c r="K2136" t="s">
        <v>12147</v>
      </c>
      <c r="L2136" t="s">
        <v>14444</v>
      </c>
      <c r="M2136" t="s">
        <v>14454</v>
      </c>
      <c r="N2136" t="s">
        <v>15320</v>
      </c>
      <c r="O2136">
        <v>7</v>
      </c>
      <c r="P2136">
        <v>657.31</v>
      </c>
      <c r="Q2136" s="3">
        <v>0.15</v>
      </c>
      <c r="R2136">
        <v>11.33</v>
      </c>
      <c r="S2136">
        <v>3910.99</v>
      </c>
      <c r="T2136">
        <v>-323.35000000000002</v>
      </c>
      <c r="U2136" s="6">
        <f>Table1[[#This Row],[Profit]]/Table1[[#This Row],[Sales]]</f>
        <v>-8.2677276086106088E-2</v>
      </c>
      <c r="V2136" t="s">
        <v>15409</v>
      </c>
      <c r="W2136" t="s">
        <v>15413</v>
      </c>
    </row>
    <row r="2137" spans="1:23" x14ac:dyDescent="0.25">
      <c r="A2137" t="s">
        <v>2155</v>
      </c>
      <c r="B2137" s="1">
        <v>45589</v>
      </c>
      <c r="C2137" s="1" t="str">
        <f>TEXT(Table1[[#This Row],[Order Date]],"YYYY")</f>
        <v>2024</v>
      </c>
      <c r="D2137" s="1" t="str">
        <f>TEXT(Table1[[#This Row],[Order Date]],"MMM")</f>
        <v>Oct</v>
      </c>
      <c r="E2137" t="s">
        <v>7124</v>
      </c>
      <c r="F2137" t="s">
        <v>9862</v>
      </c>
      <c r="G2137" t="s">
        <v>9866</v>
      </c>
      <c r="H2137" t="s">
        <v>9871</v>
      </c>
      <c r="I2137" t="s">
        <v>9933</v>
      </c>
      <c r="J2137" t="s">
        <v>10162</v>
      </c>
      <c r="K2137" t="s">
        <v>12148</v>
      </c>
      <c r="L2137" t="s">
        <v>14445</v>
      </c>
      <c r="M2137" t="s">
        <v>14451</v>
      </c>
      <c r="N2137" t="s">
        <v>14486</v>
      </c>
      <c r="O2137">
        <v>5</v>
      </c>
      <c r="P2137">
        <v>688.11</v>
      </c>
      <c r="Q2137" s="3">
        <v>0.25</v>
      </c>
      <c r="R2137">
        <v>24.33</v>
      </c>
      <c r="S2137">
        <v>2580.41</v>
      </c>
      <c r="T2137">
        <v>211.88</v>
      </c>
      <c r="U2137" s="6">
        <f>Table1[[#This Row],[Profit]]/Table1[[#This Row],[Sales]]</f>
        <v>8.2110982363267859E-2</v>
      </c>
      <c r="V2137" t="s">
        <v>15146</v>
      </c>
      <c r="W2137" t="s">
        <v>15414</v>
      </c>
    </row>
    <row r="2138" spans="1:23" x14ac:dyDescent="0.25">
      <c r="A2138" t="s">
        <v>2156</v>
      </c>
      <c r="B2138" s="1">
        <v>45042</v>
      </c>
      <c r="C2138" s="1" t="str">
        <f>TEXT(Table1[[#This Row],[Order Date]],"YYYY")</f>
        <v>2023</v>
      </c>
      <c r="D2138" s="1" t="str">
        <f>TEXT(Table1[[#This Row],[Order Date]],"MMM")</f>
        <v>Apr</v>
      </c>
      <c r="E2138" t="s">
        <v>7125</v>
      </c>
      <c r="F2138" t="s">
        <v>9861</v>
      </c>
      <c r="G2138" t="s">
        <v>9864</v>
      </c>
      <c r="H2138" t="s">
        <v>9867</v>
      </c>
      <c r="I2138" t="s">
        <v>10076</v>
      </c>
      <c r="J2138" t="s">
        <v>10128</v>
      </c>
      <c r="K2138" t="s">
        <v>12149</v>
      </c>
      <c r="L2138" t="s">
        <v>14445</v>
      </c>
      <c r="M2138" t="s">
        <v>14449</v>
      </c>
      <c r="N2138" t="s">
        <v>14535</v>
      </c>
      <c r="O2138">
        <v>4</v>
      </c>
      <c r="P2138">
        <v>644.83000000000004</v>
      </c>
      <c r="Q2138" s="3">
        <v>0.12</v>
      </c>
      <c r="R2138">
        <v>18.420000000000002</v>
      </c>
      <c r="S2138">
        <v>2269.8000000000002</v>
      </c>
      <c r="T2138">
        <v>76.27</v>
      </c>
      <c r="U2138" s="6">
        <f>Table1[[#This Row],[Profit]]/Table1[[#This Row],[Sales]]</f>
        <v>3.3602079478368137E-2</v>
      </c>
      <c r="V2138" t="s">
        <v>15409</v>
      </c>
      <c r="W2138" t="s">
        <v>15414</v>
      </c>
    </row>
    <row r="2139" spans="1:23" x14ac:dyDescent="0.25">
      <c r="A2139" t="s">
        <v>2157</v>
      </c>
      <c r="B2139" s="1">
        <v>45365</v>
      </c>
      <c r="C2139" s="1" t="str">
        <f>TEXT(Table1[[#This Row],[Order Date]],"YYYY")</f>
        <v>2024</v>
      </c>
      <c r="D2139" s="1" t="str">
        <f>TEXT(Table1[[#This Row],[Order Date]],"MMM")</f>
        <v>Mar</v>
      </c>
      <c r="E2139" t="s">
        <v>7126</v>
      </c>
      <c r="F2139" t="s">
        <v>9862</v>
      </c>
      <c r="G2139" t="s">
        <v>9865</v>
      </c>
      <c r="H2139" t="s">
        <v>9867</v>
      </c>
      <c r="I2139" t="s">
        <v>9918</v>
      </c>
      <c r="J2139" t="s">
        <v>10159</v>
      </c>
      <c r="K2139" t="s">
        <v>12150</v>
      </c>
      <c r="L2139" t="s">
        <v>14446</v>
      </c>
      <c r="M2139" t="s">
        <v>14453</v>
      </c>
      <c r="N2139" t="s">
        <v>14821</v>
      </c>
      <c r="O2139">
        <v>4</v>
      </c>
      <c r="P2139">
        <v>438.63</v>
      </c>
      <c r="Q2139" s="3">
        <v>0.01</v>
      </c>
      <c r="R2139">
        <v>35.15</v>
      </c>
      <c r="S2139">
        <v>1736.97</v>
      </c>
      <c r="T2139">
        <v>428.56</v>
      </c>
      <c r="U2139" s="6">
        <f>Table1[[#This Row],[Profit]]/Table1[[#This Row],[Sales]]</f>
        <v>0.24672849847723333</v>
      </c>
      <c r="V2139" t="s">
        <v>15411</v>
      </c>
      <c r="W2139" t="s">
        <v>15412</v>
      </c>
    </row>
    <row r="2140" spans="1:23" x14ac:dyDescent="0.25">
      <c r="A2140" t="s">
        <v>2158</v>
      </c>
      <c r="B2140" s="1">
        <v>45689</v>
      </c>
      <c r="C2140" s="1" t="str">
        <f>TEXT(Table1[[#This Row],[Order Date]],"YYYY")</f>
        <v>2025</v>
      </c>
      <c r="D2140" s="1" t="str">
        <f>TEXT(Table1[[#This Row],[Order Date]],"MMM")</f>
        <v>Feb</v>
      </c>
      <c r="E2140" t="s">
        <v>7127</v>
      </c>
      <c r="F2140" t="s">
        <v>9863</v>
      </c>
      <c r="G2140" t="s">
        <v>9864</v>
      </c>
      <c r="H2140" t="s">
        <v>9867</v>
      </c>
      <c r="I2140" t="s">
        <v>10032</v>
      </c>
      <c r="J2140" t="s">
        <v>10143</v>
      </c>
      <c r="K2140" t="s">
        <v>12151</v>
      </c>
      <c r="L2140" t="s">
        <v>14446</v>
      </c>
      <c r="M2140" t="s">
        <v>14453</v>
      </c>
      <c r="N2140" t="s">
        <v>14577</v>
      </c>
      <c r="O2140">
        <v>1</v>
      </c>
      <c r="P2140">
        <v>304.45999999999998</v>
      </c>
      <c r="Q2140" s="3">
        <v>0.22</v>
      </c>
      <c r="R2140">
        <v>10.42</v>
      </c>
      <c r="S2140">
        <v>237.48</v>
      </c>
      <c r="T2140">
        <v>43.14</v>
      </c>
      <c r="U2140" s="6">
        <f>Table1[[#This Row],[Profit]]/Table1[[#This Row],[Sales]]</f>
        <v>0.18165740272865086</v>
      </c>
      <c r="V2140" t="s">
        <v>15409</v>
      </c>
      <c r="W2140" t="s">
        <v>15414</v>
      </c>
    </row>
    <row r="2141" spans="1:23" x14ac:dyDescent="0.25">
      <c r="A2141" t="s">
        <v>2159</v>
      </c>
      <c r="B2141" s="1">
        <v>44993</v>
      </c>
      <c r="C2141" s="1" t="str">
        <f>TEXT(Table1[[#This Row],[Order Date]],"YYYY")</f>
        <v>2023</v>
      </c>
      <c r="D2141" s="1" t="str">
        <f>TEXT(Table1[[#This Row],[Order Date]],"MMM")</f>
        <v>Mar</v>
      </c>
      <c r="E2141" t="s">
        <v>7128</v>
      </c>
      <c r="F2141" t="s">
        <v>9863</v>
      </c>
      <c r="G2141" t="s">
        <v>9864</v>
      </c>
      <c r="H2141" t="s">
        <v>9867</v>
      </c>
      <c r="I2141" t="s">
        <v>9935</v>
      </c>
      <c r="J2141" t="s">
        <v>10150</v>
      </c>
      <c r="K2141" t="s">
        <v>12152</v>
      </c>
      <c r="L2141" t="s">
        <v>14446</v>
      </c>
      <c r="M2141" t="s">
        <v>14450</v>
      </c>
      <c r="N2141" t="s">
        <v>14569</v>
      </c>
      <c r="O2141">
        <v>6</v>
      </c>
      <c r="P2141">
        <v>279.95</v>
      </c>
      <c r="Q2141" s="3">
        <v>7.0000000000000007E-2</v>
      </c>
      <c r="R2141">
        <v>8.25</v>
      </c>
      <c r="S2141">
        <v>1562.12</v>
      </c>
      <c r="T2141">
        <v>162.52000000000001</v>
      </c>
      <c r="U2141" s="6">
        <f>Table1[[#This Row],[Profit]]/Table1[[#This Row],[Sales]]</f>
        <v>0.10403810206642257</v>
      </c>
      <c r="V2141" t="s">
        <v>15410</v>
      </c>
      <c r="W2141" t="s">
        <v>15414</v>
      </c>
    </row>
    <row r="2142" spans="1:23" x14ac:dyDescent="0.25">
      <c r="A2142" t="s">
        <v>2160</v>
      </c>
      <c r="B2142" s="1">
        <v>45514</v>
      </c>
      <c r="C2142" s="1" t="str">
        <f>TEXT(Table1[[#This Row],[Order Date]],"YYYY")</f>
        <v>2024</v>
      </c>
      <c r="D2142" s="1" t="str">
        <f>TEXT(Table1[[#This Row],[Order Date]],"MMM")</f>
        <v>Aug</v>
      </c>
      <c r="E2142" t="s">
        <v>7129</v>
      </c>
      <c r="F2142" t="s">
        <v>9863</v>
      </c>
      <c r="G2142" t="s">
        <v>9865</v>
      </c>
      <c r="H2142" t="s">
        <v>9871</v>
      </c>
      <c r="I2142" t="s">
        <v>10038</v>
      </c>
      <c r="J2142" t="s">
        <v>10128</v>
      </c>
      <c r="K2142" t="s">
        <v>11590</v>
      </c>
      <c r="L2142" t="s">
        <v>14445</v>
      </c>
      <c r="M2142" t="s">
        <v>14451</v>
      </c>
      <c r="N2142" t="s">
        <v>14790</v>
      </c>
      <c r="O2142">
        <v>9</v>
      </c>
      <c r="P2142">
        <v>723.72</v>
      </c>
      <c r="Q2142" s="3">
        <v>0.26</v>
      </c>
      <c r="R2142">
        <v>46.88</v>
      </c>
      <c r="S2142">
        <v>4819.9799999999996</v>
      </c>
      <c r="T2142">
        <v>388.49</v>
      </c>
      <c r="U2142" s="6">
        <f>Table1[[#This Row],[Profit]]/Table1[[#This Row],[Sales]]</f>
        <v>8.0599919501740683E-2</v>
      </c>
      <c r="V2142" t="s">
        <v>15410</v>
      </c>
      <c r="W2142" t="s">
        <v>15414</v>
      </c>
    </row>
    <row r="2143" spans="1:23" x14ac:dyDescent="0.25">
      <c r="A2143" t="s">
        <v>2161</v>
      </c>
      <c r="B2143" s="1">
        <v>45408</v>
      </c>
      <c r="C2143" s="1" t="str">
        <f>TEXT(Table1[[#This Row],[Order Date]],"YYYY")</f>
        <v>2024</v>
      </c>
      <c r="D2143" s="1" t="str">
        <f>TEXT(Table1[[#This Row],[Order Date]],"MMM")</f>
        <v>Apr</v>
      </c>
      <c r="E2143" t="s">
        <v>7130</v>
      </c>
      <c r="F2143" t="s">
        <v>9863</v>
      </c>
      <c r="G2143" t="s">
        <v>9864</v>
      </c>
      <c r="H2143" t="s">
        <v>9869</v>
      </c>
      <c r="I2143" t="s">
        <v>9921</v>
      </c>
      <c r="J2143" t="s">
        <v>10117</v>
      </c>
      <c r="K2143" t="s">
        <v>12153</v>
      </c>
      <c r="L2143" t="s">
        <v>14446</v>
      </c>
      <c r="M2143" t="s">
        <v>14453</v>
      </c>
      <c r="N2143" t="s">
        <v>15007</v>
      </c>
      <c r="O2143">
        <v>2</v>
      </c>
      <c r="P2143">
        <v>371.04</v>
      </c>
      <c r="Q2143" s="3">
        <v>0.05</v>
      </c>
      <c r="R2143">
        <v>32.46</v>
      </c>
      <c r="S2143">
        <v>704.98</v>
      </c>
      <c r="T2143">
        <v>7.6</v>
      </c>
      <c r="U2143" s="6">
        <f>Table1[[#This Row],[Profit]]/Table1[[#This Row],[Sales]]</f>
        <v>1.0780447672274389E-2</v>
      </c>
      <c r="V2143" t="s">
        <v>15411</v>
      </c>
      <c r="W2143" t="s">
        <v>15414</v>
      </c>
    </row>
    <row r="2144" spans="1:23" x14ac:dyDescent="0.25">
      <c r="A2144" t="s">
        <v>2162</v>
      </c>
      <c r="B2144" s="1">
        <v>45841</v>
      </c>
      <c r="C2144" s="1" t="str">
        <f>TEXT(Table1[[#This Row],[Order Date]],"YYYY")</f>
        <v>2025</v>
      </c>
      <c r="D2144" s="1" t="str">
        <f>TEXT(Table1[[#This Row],[Order Date]],"MMM")</f>
        <v>Jul</v>
      </c>
      <c r="E2144" t="s">
        <v>7131</v>
      </c>
      <c r="F2144" t="s">
        <v>9861</v>
      </c>
      <c r="G2144" t="s">
        <v>9866</v>
      </c>
      <c r="H2144" t="s">
        <v>9869</v>
      </c>
      <c r="I2144" t="s">
        <v>10091</v>
      </c>
      <c r="J2144" t="s">
        <v>10129</v>
      </c>
      <c r="K2144" t="s">
        <v>12154</v>
      </c>
      <c r="L2144" t="s">
        <v>14445</v>
      </c>
      <c r="M2144" t="s">
        <v>14449</v>
      </c>
      <c r="N2144" t="s">
        <v>14706</v>
      </c>
      <c r="O2144">
        <v>4</v>
      </c>
      <c r="P2144">
        <v>778.99</v>
      </c>
      <c r="Q2144" s="3">
        <v>0.14000000000000001</v>
      </c>
      <c r="R2144">
        <v>31.62</v>
      </c>
      <c r="S2144">
        <v>2679.73</v>
      </c>
      <c r="T2144">
        <v>-169.57</v>
      </c>
      <c r="U2144" s="6">
        <f>Table1[[#This Row],[Profit]]/Table1[[#This Row],[Sales]]</f>
        <v>-6.3278763158974974E-2</v>
      </c>
      <c r="V2144" t="s">
        <v>15410</v>
      </c>
      <c r="W2144" t="s">
        <v>15414</v>
      </c>
    </row>
    <row r="2145" spans="1:23" x14ac:dyDescent="0.25">
      <c r="A2145" t="s">
        <v>2163</v>
      </c>
      <c r="B2145" s="1">
        <v>45453</v>
      </c>
      <c r="C2145" s="1" t="str">
        <f>TEXT(Table1[[#This Row],[Order Date]],"YYYY")</f>
        <v>2024</v>
      </c>
      <c r="D2145" s="1" t="str">
        <f>TEXT(Table1[[#This Row],[Order Date]],"MMM")</f>
        <v>Jun</v>
      </c>
      <c r="E2145" t="s">
        <v>7132</v>
      </c>
      <c r="F2145" t="s">
        <v>9861</v>
      </c>
      <c r="G2145" t="s">
        <v>9865</v>
      </c>
      <c r="H2145" t="s">
        <v>9868</v>
      </c>
      <c r="I2145" t="s">
        <v>10076</v>
      </c>
      <c r="J2145" t="s">
        <v>10126</v>
      </c>
      <c r="K2145" t="s">
        <v>12155</v>
      </c>
      <c r="L2145" t="s">
        <v>14444</v>
      </c>
      <c r="M2145" t="s">
        <v>14448</v>
      </c>
      <c r="N2145" t="s">
        <v>14866</v>
      </c>
      <c r="O2145">
        <v>10</v>
      </c>
      <c r="P2145">
        <v>323.17</v>
      </c>
      <c r="Q2145" s="3">
        <v>0.12</v>
      </c>
      <c r="R2145">
        <v>45.2</v>
      </c>
      <c r="S2145">
        <v>2843.9</v>
      </c>
      <c r="T2145">
        <v>750.71</v>
      </c>
      <c r="U2145" s="6">
        <f>Table1[[#This Row],[Profit]]/Table1[[#This Row],[Sales]]</f>
        <v>0.26397201026759026</v>
      </c>
      <c r="V2145" t="s">
        <v>15409</v>
      </c>
      <c r="W2145" t="s">
        <v>14886</v>
      </c>
    </row>
    <row r="2146" spans="1:23" x14ac:dyDescent="0.25">
      <c r="A2146" t="s">
        <v>2164</v>
      </c>
      <c r="B2146" s="1">
        <v>45547</v>
      </c>
      <c r="C2146" s="1" t="str">
        <f>TEXT(Table1[[#This Row],[Order Date]],"YYYY")</f>
        <v>2024</v>
      </c>
      <c r="D2146" s="1" t="str">
        <f>TEXT(Table1[[#This Row],[Order Date]],"MMM")</f>
        <v>Sep</v>
      </c>
      <c r="E2146" t="s">
        <v>7133</v>
      </c>
      <c r="F2146" t="s">
        <v>9863</v>
      </c>
      <c r="G2146" t="s">
        <v>9864</v>
      </c>
      <c r="H2146" t="s">
        <v>9870</v>
      </c>
      <c r="I2146" t="s">
        <v>9988</v>
      </c>
      <c r="J2146" t="s">
        <v>10154</v>
      </c>
      <c r="K2146" t="s">
        <v>11452</v>
      </c>
      <c r="L2146" t="s">
        <v>14444</v>
      </c>
      <c r="M2146" t="s">
        <v>14447</v>
      </c>
      <c r="N2146" t="s">
        <v>14821</v>
      </c>
      <c r="O2146">
        <v>8</v>
      </c>
      <c r="P2146">
        <v>785.43</v>
      </c>
      <c r="Q2146" s="3">
        <v>0.09</v>
      </c>
      <c r="R2146">
        <v>18.3</v>
      </c>
      <c r="S2146">
        <v>5717.93</v>
      </c>
      <c r="T2146">
        <v>552.04</v>
      </c>
      <c r="U2146" s="6">
        <f>Table1[[#This Row],[Profit]]/Table1[[#This Row],[Sales]]</f>
        <v>9.6545428153195292E-2</v>
      </c>
      <c r="V2146" t="s">
        <v>15146</v>
      </c>
      <c r="W2146" t="s">
        <v>15414</v>
      </c>
    </row>
    <row r="2147" spans="1:23" x14ac:dyDescent="0.25">
      <c r="A2147" t="s">
        <v>2165</v>
      </c>
      <c r="B2147" s="1">
        <v>45618</v>
      </c>
      <c r="C2147" s="1" t="str">
        <f>TEXT(Table1[[#This Row],[Order Date]],"YYYY")</f>
        <v>2024</v>
      </c>
      <c r="D2147" s="1" t="str">
        <f>TEXT(Table1[[#This Row],[Order Date]],"MMM")</f>
        <v>Nov</v>
      </c>
      <c r="E2147" t="s">
        <v>7134</v>
      </c>
      <c r="F2147" t="s">
        <v>9862</v>
      </c>
      <c r="G2147" t="s">
        <v>9866</v>
      </c>
      <c r="H2147" t="s">
        <v>9867</v>
      </c>
      <c r="I2147" t="s">
        <v>9877</v>
      </c>
      <c r="J2147" t="s">
        <v>10133</v>
      </c>
      <c r="K2147" t="s">
        <v>12156</v>
      </c>
      <c r="L2147" t="s">
        <v>14445</v>
      </c>
      <c r="M2147" t="s">
        <v>14452</v>
      </c>
      <c r="N2147" t="s">
        <v>14840</v>
      </c>
      <c r="O2147">
        <v>1</v>
      </c>
      <c r="P2147">
        <v>586.98</v>
      </c>
      <c r="Q2147" s="3">
        <v>0.14000000000000001</v>
      </c>
      <c r="R2147">
        <v>20.02</v>
      </c>
      <c r="S2147">
        <v>504.8</v>
      </c>
      <c r="T2147">
        <v>62.7</v>
      </c>
      <c r="U2147" s="6">
        <f>Table1[[#This Row],[Profit]]/Table1[[#This Row],[Sales]]</f>
        <v>0.12420760697305865</v>
      </c>
      <c r="V2147" t="s">
        <v>15410</v>
      </c>
      <c r="W2147" t="s">
        <v>15413</v>
      </c>
    </row>
    <row r="2148" spans="1:23" x14ac:dyDescent="0.25">
      <c r="A2148" t="s">
        <v>2166</v>
      </c>
      <c r="B2148" s="1">
        <v>45293</v>
      </c>
      <c r="C2148" s="1" t="str">
        <f>TEXT(Table1[[#This Row],[Order Date]],"YYYY")</f>
        <v>2024</v>
      </c>
      <c r="D2148" s="1" t="str">
        <f>TEXT(Table1[[#This Row],[Order Date]],"MMM")</f>
        <v>Jan</v>
      </c>
      <c r="E2148" t="s">
        <v>7135</v>
      </c>
      <c r="F2148" t="s">
        <v>9861</v>
      </c>
      <c r="G2148" t="s">
        <v>9864</v>
      </c>
      <c r="H2148" t="s">
        <v>9871</v>
      </c>
      <c r="I2148" t="s">
        <v>9873</v>
      </c>
      <c r="J2148" t="s">
        <v>10157</v>
      </c>
      <c r="K2148" t="s">
        <v>12157</v>
      </c>
      <c r="L2148" t="s">
        <v>14445</v>
      </c>
      <c r="M2148" t="s">
        <v>14451</v>
      </c>
      <c r="N2148" t="s">
        <v>14916</v>
      </c>
      <c r="O2148">
        <v>6</v>
      </c>
      <c r="P2148">
        <v>432.44</v>
      </c>
      <c r="Q2148" s="3">
        <v>0.23</v>
      </c>
      <c r="R2148">
        <v>39.25</v>
      </c>
      <c r="S2148">
        <v>1997.87</v>
      </c>
      <c r="T2148">
        <v>542.80999999999995</v>
      </c>
      <c r="U2148" s="6">
        <f>Table1[[#This Row],[Profit]]/Table1[[#This Row],[Sales]]</f>
        <v>0.27169435448752921</v>
      </c>
      <c r="V2148" t="s">
        <v>15411</v>
      </c>
      <c r="W2148" t="s">
        <v>14886</v>
      </c>
    </row>
    <row r="2149" spans="1:23" x14ac:dyDescent="0.25">
      <c r="A2149" t="s">
        <v>2167</v>
      </c>
      <c r="B2149" s="1">
        <v>45217</v>
      </c>
      <c r="C2149" s="1" t="str">
        <f>TEXT(Table1[[#This Row],[Order Date]],"YYYY")</f>
        <v>2023</v>
      </c>
      <c r="D2149" s="1" t="str">
        <f>TEXT(Table1[[#This Row],[Order Date]],"MMM")</f>
        <v>Oct</v>
      </c>
      <c r="E2149" t="s">
        <v>7136</v>
      </c>
      <c r="F2149" t="s">
        <v>9863</v>
      </c>
      <c r="G2149" t="s">
        <v>9865</v>
      </c>
      <c r="H2149" t="s">
        <v>9871</v>
      </c>
      <c r="I2149" t="s">
        <v>10053</v>
      </c>
      <c r="J2149" t="s">
        <v>10142</v>
      </c>
      <c r="K2149" t="s">
        <v>10569</v>
      </c>
      <c r="L2149" t="s">
        <v>14444</v>
      </c>
      <c r="M2149" t="s">
        <v>14454</v>
      </c>
      <c r="N2149" t="s">
        <v>14551</v>
      </c>
      <c r="O2149">
        <v>3</v>
      </c>
      <c r="P2149">
        <v>328.63</v>
      </c>
      <c r="Q2149" s="3">
        <v>0.11</v>
      </c>
      <c r="R2149">
        <v>45.03</v>
      </c>
      <c r="S2149">
        <v>877.44</v>
      </c>
      <c r="T2149">
        <v>1.39</v>
      </c>
      <c r="U2149" s="6">
        <f>Table1[[#This Row],[Profit]]/Table1[[#This Row],[Sales]]</f>
        <v>1.5841539022611231E-3</v>
      </c>
      <c r="V2149" t="s">
        <v>15410</v>
      </c>
      <c r="W2149" t="s">
        <v>15413</v>
      </c>
    </row>
    <row r="2150" spans="1:23" x14ac:dyDescent="0.25">
      <c r="A2150" t="s">
        <v>2168</v>
      </c>
      <c r="B2150" s="1">
        <v>44969</v>
      </c>
      <c r="C2150" s="1" t="str">
        <f>TEXT(Table1[[#This Row],[Order Date]],"YYYY")</f>
        <v>2023</v>
      </c>
      <c r="D2150" s="1" t="str">
        <f>TEXT(Table1[[#This Row],[Order Date]],"MMM")</f>
        <v>Feb</v>
      </c>
      <c r="E2150" t="s">
        <v>7137</v>
      </c>
      <c r="F2150" t="s">
        <v>9862</v>
      </c>
      <c r="G2150" t="s">
        <v>9864</v>
      </c>
      <c r="H2150" t="s">
        <v>9871</v>
      </c>
      <c r="I2150" t="s">
        <v>9955</v>
      </c>
      <c r="J2150" t="s">
        <v>10133</v>
      </c>
      <c r="K2150" t="s">
        <v>11452</v>
      </c>
      <c r="L2150" t="s">
        <v>14444</v>
      </c>
      <c r="M2150" t="s">
        <v>14448</v>
      </c>
      <c r="N2150" t="s">
        <v>14964</v>
      </c>
      <c r="O2150">
        <v>9</v>
      </c>
      <c r="P2150">
        <v>180.23</v>
      </c>
      <c r="Q2150" s="3">
        <v>0.14000000000000001</v>
      </c>
      <c r="R2150">
        <v>20.239999999999998</v>
      </c>
      <c r="S2150">
        <v>1394.98</v>
      </c>
      <c r="T2150">
        <v>381.86</v>
      </c>
      <c r="U2150" s="6">
        <f>Table1[[#This Row],[Profit]]/Table1[[#This Row],[Sales]]</f>
        <v>0.27373869159414471</v>
      </c>
      <c r="V2150" t="s">
        <v>15409</v>
      </c>
      <c r="W2150" t="s">
        <v>15413</v>
      </c>
    </row>
    <row r="2151" spans="1:23" x14ac:dyDescent="0.25">
      <c r="A2151" t="s">
        <v>2169</v>
      </c>
      <c r="B2151" s="1">
        <v>45083</v>
      </c>
      <c r="C2151" s="1" t="str">
        <f>TEXT(Table1[[#This Row],[Order Date]],"YYYY")</f>
        <v>2023</v>
      </c>
      <c r="D2151" s="1" t="str">
        <f>TEXT(Table1[[#This Row],[Order Date]],"MMM")</f>
        <v>Jun</v>
      </c>
      <c r="E2151" t="s">
        <v>7138</v>
      </c>
      <c r="F2151" t="s">
        <v>9862</v>
      </c>
      <c r="G2151" t="s">
        <v>9864</v>
      </c>
      <c r="H2151" t="s">
        <v>9867</v>
      </c>
      <c r="I2151" t="s">
        <v>10028</v>
      </c>
      <c r="J2151" t="s">
        <v>10122</v>
      </c>
      <c r="K2151" t="s">
        <v>12158</v>
      </c>
      <c r="L2151" t="s">
        <v>14444</v>
      </c>
      <c r="M2151" t="s">
        <v>14447</v>
      </c>
      <c r="N2151" t="s">
        <v>14885</v>
      </c>
      <c r="O2151">
        <v>9</v>
      </c>
      <c r="P2151">
        <v>775.59</v>
      </c>
      <c r="Q2151" s="3">
        <v>0.01</v>
      </c>
      <c r="R2151">
        <v>10.68</v>
      </c>
      <c r="S2151">
        <v>6910.51</v>
      </c>
      <c r="T2151">
        <v>1877.2</v>
      </c>
      <c r="U2151" s="6">
        <f>Table1[[#This Row],[Profit]]/Table1[[#This Row],[Sales]]</f>
        <v>0.27164420570985354</v>
      </c>
      <c r="V2151" t="s">
        <v>15410</v>
      </c>
      <c r="W2151" t="s">
        <v>15412</v>
      </c>
    </row>
    <row r="2152" spans="1:23" x14ac:dyDescent="0.25">
      <c r="A2152" t="s">
        <v>2170</v>
      </c>
      <c r="B2152" s="1">
        <v>45073</v>
      </c>
      <c r="C2152" s="1" t="str">
        <f>TEXT(Table1[[#This Row],[Order Date]],"YYYY")</f>
        <v>2023</v>
      </c>
      <c r="D2152" s="1" t="str">
        <f>TEXT(Table1[[#This Row],[Order Date]],"MMM")</f>
        <v>May</v>
      </c>
      <c r="E2152" t="s">
        <v>7139</v>
      </c>
      <c r="F2152" t="s">
        <v>9861</v>
      </c>
      <c r="G2152" t="s">
        <v>9864</v>
      </c>
      <c r="H2152" t="s">
        <v>9869</v>
      </c>
      <c r="I2152" t="s">
        <v>9896</v>
      </c>
      <c r="J2152" t="s">
        <v>10151</v>
      </c>
      <c r="K2152" t="s">
        <v>12159</v>
      </c>
      <c r="L2152" t="s">
        <v>14445</v>
      </c>
      <c r="M2152" t="s">
        <v>14452</v>
      </c>
      <c r="N2152" t="s">
        <v>15324</v>
      </c>
      <c r="O2152">
        <v>2</v>
      </c>
      <c r="P2152">
        <v>535.35</v>
      </c>
      <c r="Q2152" s="3">
        <v>0.15</v>
      </c>
      <c r="R2152">
        <v>46.71</v>
      </c>
      <c r="S2152">
        <v>910.1</v>
      </c>
      <c r="T2152">
        <v>-67.709999999999994</v>
      </c>
      <c r="U2152" s="6">
        <f>Table1[[#This Row],[Profit]]/Table1[[#This Row],[Sales]]</f>
        <v>-7.4398417756290511E-2</v>
      </c>
      <c r="V2152" t="s">
        <v>15146</v>
      </c>
      <c r="W2152" t="s">
        <v>15412</v>
      </c>
    </row>
    <row r="2153" spans="1:23" x14ac:dyDescent="0.25">
      <c r="A2153" t="s">
        <v>2171</v>
      </c>
      <c r="B2153" s="1">
        <v>45498</v>
      </c>
      <c r="C2153" s="1" t="str">
        <f>TEXT(Table1[[#This Row],[Order Date]],"YYYY")</f>
        <v>2024</v>
      </c>
      <c r="D2153" s="1" t="str">
        <f>TEXT(Table1[[#This Row],[Order Date]],"MMM")</f>
        <v>Jul</v>
      </c>
      <c r="E2153" t="s">
        <v>7140</v>
      </c>
      <c r="F2153" t="s">
        <v>9862</v>
      </c>
      <c r="G2153" t="s">
        <v>9866</v>
      </c>
      <c r="H2153" t="s">
        <v>9869</v>
      </c>
      <c r="I2153" t="s">
        <v>9999</v>
      </c>
      <c r="J2153" t="s">
        <v>10141</v>
      </c>
      <c r="K2153" t="s">
        <v>11123</v>
      </c>
      <c r="L2153" t="s">
        <v>14445</v>
      </c>
      <c r="M2153" t="s">
        <v>14449</v>
      </c>
      <c r="N2153" t="s">
        <v>14450</v>
      </c>
      <c r="O2153">
        <v>6</v>
      </c>
      <c r="P2153">
        <v>53.89</v>
      </c>
      <c r="Q2153" s="3">
        <v>0.18</v>
      </c>
      <c r="R2153">
        <v>34.4</v>
      </c>
      <c r="S2153">
        <v>265.14</v>
      </c>
      <c r="T2153">
        <v>24.63</v>
      </c>
      <c r="U2153" s="6">
        <f>Table1[[#This Row],[Profit]]/Table1[[#This Row],[Sales]]</f>
        <v>9.2894319981896359E-2</v>
      </c>
      <c r="V2153" t="s">
        <v>15410</v>
      </c>
      <c r="W2153" t="s">
        <v>14886</v>
      </c>
    </row>
    <row r="2154" spans="1:23" x14ac:dyDescent="0.25">
      <c r="A2154" t="s">
        <v>2172</v>
      </c>
      <c r="B2154" s="1">
        <v>45318</v>
      </c>
      <c r="C2154" s="1" t="str">
        <f>TEXT(Table1[[#This Row],[Order Date]],"YYYY")</f>
        <v>2024</v>
      </c>
      <c r="D2154" s="1" t="str">
        <f>TEXT(Table1[[#This Row],[Order Date]],"MMM")</f>
        <v>Jan</v>
      </c>
      <c r="E2154" t="s">
        <v>7141</v>
      </c>
      <c r="F2154" t="s">
        <v>9863</v>
      </c>
      <c r="G2154" t="s">
        <v>9866</v>
      </c>
      <c r="H2154" t="s">
        <v>9871</v>
      </c>
      <c r="I2154" t="s">
        <v>10114</v>
      </c>
      <c r="J2154" t="s">
        <v>10136</v>
      </c>
      <c r="K2154" t="s">
        <v>12160</v>
      </c>
      <c r="L2154" t="s">
        <v>14446</v>
      </c>
      <c r="M2154" t="s">
        <v>14453</v>
      </c>
      <c r="N2154" t="s">
        <v>15146</v>
      </c>
      <c r="O2154">
        <v>7</v>
      </c>
      <c r="P2154">
        <v>37.630000000000003</v>
      </c>
      <c r="Q2154" s="3">
        <v>0.12</v>
      </c>
      <c r="R2154">
        <v>5.45</v>
      </c>
      <c r="S2154">
        <v>231.8</v>
      </c>
      <c r="T2154">
        <v>-0.17</v>
      </c>
      <c r="U2154" s="6">
        <f>Table1[[#This Row],[Profit]]/Table1[[#This Row],[Sales]]</f>
        <v>-7.3339085418464196E-4</v>
      </c>
      <c r="V2154" t="s">
        <v>15146</v>
      </c>
      <c r="W2154" t="s">
        <v>15412</v>
      </c>
    </row>
    <row r="2155" spans="1:23" x14ac:dyDescent="0.25">
      <c r="A2155" t="s">
        <v>2173</v>
      </c>
      <c r="B2155" s="1">
        <v>45858</v>
      </c>
      <c r="C2155" s="1" t="str">
        <f>TEXT(Table1[[#This Row],[Order Date]],"YYYY")</f>
        <v>2025</v>
      </c>
      <c r="D2155" s="1" t="str">
        <f>TEXT(Table1[[#This Row],[Order Date]],"MMM")</f>
        <v>Jul</v>
      </c>
      <c r="E2155" t="s">
        <v>7142</v>
      </c>
      <c r="F2155" t="s">
        <v>9863</v>
      </c>
      <c r="G2155" t="s">
        <v>9865</v>
      </c>
      <c r="H2155" t="s">
        <v>9867</v>
      </c>
      <c r="I2155" t="s">
        <v>10085</v>
      </c>
      <c r="J2155" t="s">
        <v>10138</v>
      </c>
      <c r="K2155" t="s">
        <v>12161</v>
      </c>
      <c r="L2155" t="s">
        <v>14444</v>
      </c>
      <c r="M2155" t="s">
        <v>14454</v>
      </c>
      <c r="N2155" t="s">
        <v>14520</v>
      </c>
      <c r="O2155">
        <v>5</v>
      </c>
      <c r="P2155">
        <v>166.7</v>
      </c>
      <c r="Q2155" s="3">
        <v>0.04</v>
      </c>
      <c r="R2155">
        <v>45.86</v>
      </c>
      <c r="S2155">
        <v>800.16</v>
      </c>
      <c r="T2155">
        <v>5.25</v>
      </c>
      <c r="U2155" s="6">
        <f>Table1[[#This Row],[Profit]]/Table1[[#This Row],[Sales]]</f>
        <v>6.561187762447511E-3</v>
      </c>
      <c r="V2155" t="s">
        <v>15410</v>
      </c>
      <c r="W2155" t="s">
        <v>14886</v>
      </c>
    </row>
    <row r="2156" spans="1:23" x14ac:dyDescent="0.25">
      <c r="A2156" t="s">
        <v>2174</v>
      </c>
      <c r="B2156" s="1">
        <v>45452</v>
      </c>
      <c r="C2156" s="1" t="str">
        <f>TEXT(Table1[[#This Row],[Order Date]],"YYYY")</f>
        <v>2024</v>
      </c>
      <c r="D2156" s="1" t="str">
        <f>TEXT(Table1[[#This Row],[Order Date]],"MMM")</f>
        <v>Jun</v>
      </c>
      <c r="E2156" t="s">
        <v>7143</v>
      </c>
      <c r="F2156" t="s">
        <v>9862</v>
      </c>
      <c r="G2156" t="s">
        <v>9865</v>
      </c>
      <c r="H2156" t="s">
        <v>9867</v>
      </c>
      <c r="I2156" t="s">
        <v>9888</v>
      </c>
      <c r="J2156" t="s">
        <v>10162</v>
      </c>
      <c r="K2156" t="s">
        <v>12162</v>
      </c>
      <c r="L2156" t="s">
        <v>14446</v>
      </c>
      <c r="M2156" t="s">
        <v>14455</v>
      </c>
      <c r="N2156" t="s">
        <v>15111</v>
      </c>
      <c r="O2156">
        <v>7</v>
      </c>
      <c r="P2156">
        <v>661.48</v>
      </c>
      <c r="Q2156" s="3">
        <v>0.23</v>
      </c>
      <c r="R2156">
        <v>26.61</v>
      </c>
      <c r="S2156">
        <v>3565.38</v>
      </c>
      <c r="T2156">
        <v>780.76</v>
      </c>
      <c r="U2156" s="6">
        <f>Table1[[#This Row],[Profit]]/Table1[[#This Row],[Sales]]</f>
        <v>0.21898367074477335</v>
      </c>
      <c r="V2156" t="s">
        <v>15411</v>
      </c>
      <c r="W2156" t="s">
        <v>14886</v>
      </c>
    </row>
    <row r="2157" spans="1:23" x14ac:dyDescent="0.25">
      <c r="A2157" t="s">
        <v>2175</v>
      </c>
      <c r="B2157" s="1">
        <v>45111</v>
      </c>
      <c r="C2157" s="1" t="str">
        <f>TEXT(Table1[[#This Row],[Order Date]],"YYYY")</f>
        <v>2023</v>
      </c>
      <c r="D2157" s="1" t="str">
        <f>TEXT(Table1[[#This Row],[Order Date]],"MMM")</f>
        <v>Jul</v>
      </c>
      <c r="E2157" t="s">
        <v>7144</v>
      </c>
      <c r="F2157" t="s">
        <v>9863</v>
      </c>
      <c r="G2157" t="s">
        <v>9865</v>
      </c>
      <c r="H2157" t="s">
        <v>9868</v>
      </c>
      <c r="I2157" t="s">
        <v>9930</v>
      </c>
      <c r="J2157" t="s">
        <v>10147</v>
      </c>
      <c r="K2157" t="s">
        <v>12163</v>
      </c>
      <c r="L2157" t="s">
        <v>14446</v>
      </c>
      <c r="M2157" t="s">
        <v>14453</v>
      </c>
      <c r="N2157" t="s">
        <v>14765</v>
      </c>
      <c r="O2157">
        <v>1</v>
      </c>
      <c r="P2157">
        <v>698.54</v>
      </c>
      <c r="Q2157" s="3">
        <v>0.24</v>
      </c>
      <c r="R2157">
        <v>16.16</v>
      </c>
      <c r="S2157">
        <v>530.89</v>
      </c>
      <c r="T2157">
        <v>-44.45</v>
      </c>
      <c r="U2157" s="6">
        <f>Table1[[#This Row],[Profit]]/Table1[[#This Row],[Sales]]</f>
        <v>-8.3727325811373363E-2</v>
      </c>
      <c r="V2157" t="s">
        <v>15409</v>
      </c>
      <c r="W2157" t="s">
        <v>15413</v>
      </c>
    </row>
    <row r="2158" spans="1:23" x14ac:dyDescent="0.25">
      <c r="A2158" t="s">
        <v>2176</v>
      </c>
      <c r="B2158" s="1">
        <v>45113</v>
      </c>
      <c r="C2158" s="1" t="str">
        <f>TEXT(Table1[[#This Row],[Order Date]],"YYYY")</f>
        <v>2023</v>
      </c>
      <c r="D2158" s="1" t="str">
        <f>TEXT(Table1[[#This Row],[Order Date]],"MMM")</f>
        <v>Jul</v>
      </c>
      <c r="E2158" t="s">
        <v>7145</v>
      </c>
      <c r="F2158" t="s">
        <v>9861</v>
      </c>
      <c r="G2158" t="s">
        <v>9865</v>
      </c>
      <c r="H2158" t="s">
        <v>9868</v>
      </c>
      <c r="I2158" t="s">
        <v>10113</v>
      </c>
      <c r="J2158" t="s">
        <v>10152</v>
      </c>
      <c r="K2158" t="s">
        <v>12164</v>
      </c>
      <c r="L2158" t="s">
        <v>14444</v>
      </c>
      <c r="M2158" t="s">
        <v>14447</v>
      </c>
      <c r="N2158" t="s">
        <v>15145</v>
      </c>
      <c r="O2158">
        <v>8</v>
      </c>
      <c r="P2158">
        <v>238.17</v>
      </c>
      <c r="Q2158" s="3">
        <v>0.18</v>
      </c>
      <c r="R2158">
        <v>26.33</v>
      </c>
      <c r="S2158">
        <v>1562.4</v>
      </c>
      <c r="T2158">
        <v>137.08000000000001</v>
      </c>
      <c r="U2158" s="6">
        <f>Table1[[#This Row],[Profit]]/Table1[[#This Row],[Sales]]</f>
        <v>8.7736815156170003E-2</v>
      </c>
      <c r="V2158" t="s">
        <v>15409</v>
      </c>
      <c r="W2158" t="s">
        <v>15414</v>
      </c>
    </row>
    <row r="2159" spans="1:23" x14ac:dyDescent="0.25">
      <c r="A2159" t="s">
        <v>2177</v>
      </c>
      <c r="B2159" s="1">
        <v>44978</v>
      </c>
      <c r="C2159" s="1" t="str">
        <f>TEXT(Table1[[#This Row],[Order Date]],"YYYY")</f>
        <v>2023</v>
      </c>
      <c r="D2159" s="1" t="str">
        <f>TEXT(Table1[[#This Row],[Order Date]],"MMM")</f>
        <v>Feb</v>
      </c>
      <c r="E2159" t="s">
        <v>7146</v>
      </c>
      <c r="F2159" t="s">
        <v>9861</v>
      </c>
      <c r="G2159" t="s">
        <v>9866</v>
      </c>
      <c r="H2159" t="s">
        <v>9868</v>
      </c>
      <c r="I2159" t="s">
        <v>9876</v>
      </c>
      <c r="J2159" t="s">
        <v>10146</v>
      </c>
      <c r="K2159" t="s">
        <v>12165</v>
      </c>
      <c r="L2159" t="s">
        <v>14445</v>
      </c>
      <c r="M2159" t="s">
        <v>14452</v>
      </c>
      <c r="N2159" t="s">
        <v>14493</v>
      </c>
      <c r="O2159">
        <v>5</v>
      </c>
      <c r="P2159">
        <v>171.94</v>
      </c>
      <c r="Q2159" s="3">
        <v>0.03</v>
      </c>
      <c r="R2159">
        <v>13.54</v>
      </c>
      <c r="S2159">
        <v>833.91</v>
      </c>
      <c r="T2159">
        <v>-36.049999999999997</v>
      </c>
      <c r="U2159" s="6">
        <f>Table1[[#This Row],[Profit]]/Table1[[#This Row],[Sales]]</f>
        <v>-4.3230084781331314E-2</v>
      </c>
      <c r="V2159" t="s">
        <v>15411</v>
      </c>
      <c r="W2159" t="s">
        <v>15412</v>
      </c>
    </row>
    <row r="2160" spans="1:23" x14ac:dyDescent="0.25">
      <c r="A2160" t="s">
        <v>2178</v>
      </c>
      <c r="B2160" s="1">
        <v>45681</v>
      </c>
      <c r="C2160" s="1" t="str">
        <f>TEXT(Table1[[#This Row],[Order Date]],"YYYY")</f>
        <v>2025</v>
      </c>
      <c r="D2160" s="1" t="str">
        <f>TEXT(Table1[[#This Row],[Order Date]],"MMM")</f>
        <v>Jan</v>
      </c>
      <c r="E2160" t="s">
        <v>7147</v>
      </c>
      <c r="F2160" t="s">
        <v>9861</v>
      </c>
      <c r="G2160" t="s">
        <v>9866</v>
      </c>
      <c r="H2160" t="s">
        <v>9871</v>
      </c>
      <c r="I2160" t="s">
        <v>10093</v>
      </c>
      <c r="J2160" t="s">
        <v>10146</v>
      </c>
      <c r="K2160" t="s">
        <v>12166</v>
      </c>
      <c r="L2160" t="s">
        <v>14446</v>
      </c>
      <c r="M2160" t="s">
        <v>14450</v>
      </c>
      <c r="N2160" t="s">
        <v>14680</v>
      </c>
      <c r="O2160">
        <v>4</v>
      </c>
      <c r="P2160">
        <v>222.18</v>
      </c>
      <c r="Q2160" s="3">
        <v>0.24</v>
      </c>
      <c r="R2160">
        <v>28.34</v>
      </c>
      <c r="S2160">
        <v>675.43</v>
      </c>
      <c r="T2160">
        <v>-2.38</v>
      </c>
      <c r="U2160" s="6">
        <f>Table1[[#This Row],[Profit]]/Table1[[#This Row],[Sales]]</f>
        <v>-3.5236812104881337E-3</v>
      </c>
      <c r="V2160" t="s">
        <v>15409</v>
      </c>
      <c r="W2160" t="s">
        <v>14886</v>
      </c>
    </row>
    <row r="2161" spans="1:23" x14ac:dyDescent="0.25">
      <c r="A2161" t="s">
        <v>2179</v>
      </c>
      <c r="B2161" s="1">
        <v>44991</v>
      </c>
      <c r="C2161" s="1" t="str">
        <f>TEXT(Table1[[#This Row],[Order Date]],"YYYY")</f>
        <v>2023</v>
      </c>
      <c r="D2161" s="1" t="str">
        <f>TEXT(Table1[[#This Row],[Order Date]],"MMM")</f>
        <v>Mar</v>
      </c>
      <c r="E2161" t="s">
        <v>5968</v>
      </c>
      <c r="F2161" t="s">
        <v>9861</v>
      </c>
      <c r="G2161" t="s">
        <v>9864</v>
      </c>
      <c r="H2161" t="s">
        <v>9871</v>
      </c>
      <c r="I2161" t="s">
        <v>9966</v>
      </c>
      <c r="J2161" t="s">
        <v>10118</v>
      </c>
      <c r="K2161" t="s">
        <v>12167</v>
      </c>
      <c r="L2161" t="s">
        <v>14445</v>
      </c>
      <c r="M2161" t="s">
        <v>14449</v>
      </c>
      <c r="N2161" t="s">
        <v>15202</v>
      </c>
      <c r="O2161">
        <v>2</v>
      </c>
      <c r="P2161">
        <v>428.59</v>
      </c>
      <c r="Q2161" s="3">
        <v>0.14000000000000001</v>
      </c>
      <c r="R2161">
        <v>17.87</v>
      </c>
      <c r="S2161">
        <v>737.17</v>
      </c>
      <c r="T2161">
        <v>-60.62</v>
      </c>
      <c r="U2161" s="6">
        <f>Table1[[#This Row],[Profit]]/Table1[[#This Row],[Sales]]</f>
        <v>-8.2233406134270257E-2</v>
      </c>
      <c r="V2161" t="s">
        <v>15411</v>
      </c>
      <c r="W2161" t="s">
        <v>15414</v>
      </c>
    </row>
    <row r="2162" spans="1:23" x14ac:dyDescent="0.25">
      <c r="A2162" t="s">
        <v>2180</v>
      </c>
      <c r="B2162" s="1">
        <v>45017</v>
      </c>
      <c r="C2162" s="1" t="str">
        <f>TEXT(Table1[[#This Row],[Order Date]],"YYYY")</f>
        <v>2023</v>
      </c>
      <c r="D2162" s="1" t="str">
        <f>TEXT(Table1[[#This Row],[Order Date]],"MMM")</f>
        <v>Apr</v>
      </c>
      <c r="E2162" t="s">
        <v>7148</v>
      </c>
      <c r="F2162" t="s">
        <v>9862</v>
      </c>
      <c r="G2162" t="s">
        <v>9866</v>
      </c>
      <c r="H2162" t="s">
        <v>9869</v>
      </c>
      <c r="I2162" t="s">
        <v>9965</v>
      </c>
      <c r="J2162" t="s">
        <v>10138</v>
      </c>
      <c r="K2162" t="s">
        <v>12168</v>
      </c>
      <c r="L2162" t="s">
        <v>14445</v>
      </c>
      <c r="M2162" t="s">
        <v>14449</v>
      </c>
      <c r="N2162" t="s">
        <v>14557</v>
      </c>
      <c r="O2162">
        <v>2</v>
      </c>
      <c r="P2162">
        <v>727.66</v>
      </c>
      <c r="Q2162" s="3">
        <v>0.3</v>
      </c>
      <c r="R2162">
        <v>23.46</v>
      </c>
      <c r="S2162">
        <v>1018.72</v>
      </c>
      <c r="T2162">
        <v>-37.11</v>
      </c>
      <c r="U2162" s="6">
        <f>Table1[[#This Row],[Profit]]/Table1[[#This Row],[Sales]]</f>
        <v>-3.6428066593372076E-2</v>
      </c>
      <c r="V2162" t="s">
        <v>15409</v>
      </c>
      <c r="W2162" t="s">
        <v>15413</v>
      </c>
    </row>
    <row r="2163" spans="1:23" x14ac:dyDescent="0.25">
      <c r="A2163" t="s">
        <v>2181</v>
      </c>
      <c r="B2163" s="1">
        <v>45138</v>
      </c>
      <c r="C2163" s="1" t="str">
        <f>TEXT(Table1[[#This Row],[Order Date]],"YYYY")</f>
        <v>2023</v>
      </c>
      <c r="D2163" s="1" t="str">
        <f>TEXT(Table1[[#This Row],[Order Date]],"MMM")</f>
        <v>Jul</v>
      </c>
      <c r="E2163" t="s">
        <v>7149</v>
      </c>
      <c r="F2163" t="s">
        <v>9861</v>
      </c>
      <c r="G2163" t="s">
        <v>9866</v>
      </c>
      <c r="H2163" t="s">
        <v>9869</v>
      </c>
      <c r="I2163" t="s">
        <v>10094</v>
      </c>
      <c r="J2163" t="s">
        <v>10150</v>
      </c>
      <c r="K2163" t="s">
        <v>12169</v>
      </c>
      <c r="L2163" t="s">
        <v>14444</v>
      </c>
      <c r="M2163" t="s">
        <v>14448</v>
      </c>
      <c r="N2163" t="s">
        <v>15203</v>
      </c>
      <c r="O2163">
        <v>2</v>
      </c>
      <c r="P2163">
        <v>762.13</v>
      </c>
      <c r="Q2163" s="3">
        <v>0.3</v>
      </c>
      <c r="R2163">
        <v>5.82</v>
      </c>
      <c r="S2163">
        <v>1066.98</v>
      </c>
      <c r="T2163">
        <v>88.19</v>
      </c>
      <c r="U2163" s="6">
        <f>Table1[[#This Row],[Profit]]/Table1[[#This Row],[Sales]]</f>
        <v>8.2653845432904077E-2</v>
      </c>
      <c r="V2163" t="s">
        <v>15409</v>
      </c>
      <c r="W2163" t="s">
        <v>15412</v>
      </c>
    </row>
    <row r="2164" spans="1:23" x14ac:dyDescent="0.25">
      <c r="A2164" t="s">
        <v>2182</v>
      </c>
      <c r="B2164" s="1">
        <v>45905</v>
      </c>
      <c r="C2164" s="1" t="str">
        <f>TEXT(Table1[[#This Row],[Order Date]],"YYYY")</f>
        <v>2025</v>
      </c>
      <c r="D2164" s="1" t="str">
        <f>TEXT(Table1[[#This Row],[Order Date]],"MMM")</f>
        <v>Sep</v>
      </c>
      <c r="E2164" t="s">
        <v>7150</v>
      </c>
      <c r="F2164" t="s">
        <v>9862</v>
      </c>
      <c r="G2164" t="s">
        <v>9864</v>
      </c>
      <c r="H2164" t="s">
        <v>9870</v>
      </c>
      <c r="I2164" t="s">
        <v>10012</v>
      </c>
      <c r="J2164" t="s">
        <v>10138</v>
      </c>
      <c r="K2164" t="s">
        <v>12032</v>
      </c>
      <c r="L2164" t="s">
        <v>14444</v>
      </c>
      <c r="M2164" t="s">
        <v>14447</v>
      </c>
      <c r="N2164" t="s">
        <v>14706</v>
      </c>
      <c r="O2164">
        <v>3</v>
      </c>
      <c r="P2164">
        <v>533.54</v>
      </c>
      <c r="Q2164" s="3">
        <v>0.01</v>
      </c>
      <c r="R2164">
        <v>32.36</v>
      </c>
      <c r="S2164">
        <v>1584.61</v>
      </c>
      <c r="T2164">
        <v>-31.44</v>
      </c>
      <c r="U2164" s="6">
        <f>Table1[[#This Row],[Profit]]/Table1[[#This Row],[Sales]]</f>
        <v>-1.9840844119373223E-2</v>
      </c>
      <c r="V2164" t="s">
        <v>15146</v>
      </c>
      <c r="W2164" t="s">
        <v>14886</v>
      </c>
    </row>
    <row r="2165" spans="1:23" x14ac:dyDescent="0.25">
      <c r="A2165" t="s">
        <v>2183</v>
      </c>
      <c r="B2165" s="1">
        <v>45746</v>
      </c>
      <c r="C2165" s="1" t="str">
        <f>TEXT(Table1[[#This Row],[Order Date]],"YYYY")</f>
        <v>2025</v>
      </c>
      <c r="D2165" s="1" t="str">
        <f>TEXT(Table1[[#This Row],[Order Date]],"MMM")</f>
        <v>Mar</v>
      </c>
      <c r="E2165" t="s">
        <v>7151</v>
      </c>
      <c r="F2165" t="s">
        <v>9863</v>
      </c>
      <c r="G2165" t="s">
        <v>9866</v>
      </c>
      <c r="H2165" t="s">
        <v>9871</v>
      </c>
      <c r="I2165" t="s">
        <v>10033</v>
      </c>
      <c r="J2165" t="s">
        <v>10142</v>
      </c>
      <c r="K2165" t="s">
        <v>12170</v>
      </c>
      <c r="L2165" t="s">
        <v>14446</v>
      </c>
      <c r="M2165" t="s">
        <v>14453</v>
      </c>
      <c r="N2165" t="s">
        <v>14471</v>
      </c>
      <c r="O2165">
        <v>3</v>
      </c>
      <c r="P2165">
        <v>304.85000000000002</v>
      </c>
      <c r="Q2165" s="3">
        <v>7.0000000000000007E-2</v>
      </c>
      <c r="R2165">
        <v>37.58</v>
      </c>
      <c r="S2165">
        <v>850.53</v>
      </c>
      <c r="T2165">
        <v>196</v>
      </c>
      <c r="U2165" s="6">
        <f>Table1[[#This Row],[Profit]]/Table1[[#This Row],[Sales]]</f>
        <v>0.23044454634169284</v>
      </c>
      <c r="V2165" t="s">
        <v>15411</v>
      </c>
      <c r="W2165" t="s">
        <v>15414</v>
      </c>
    </row>
    <row r="2166" spans="1:23" x14ac:dyDescent="0.25">
      <c r="A2166" t="s">
        <v>2184</v>
      </c>
      <c r="B2166" s="1">
        <v>45896</v>
      </c>
      <c r="C2166" s="1" t="str">
        <f>TEXT(Table1[[#This Row],[Order Date]],"YYYY")</f>
        <v>2025</v>
      </c>
      <c r="D2166" s="1" t="str">
        <f>TEXT(Table1[[#This Row],[Order Date]],"MMM")</f>
        <v>Aug</v>
      </c>
      <c r="E2166" t="s">
        <v>7152</v>
      </c>
      <c r="F2166" t="s">
        <v>9861</v>
      </c>
      <c r="G2166" t="s">
        <v>9864</v>
      </c>
      <c r="H2166" t="s">
        <v>9869</v>
      </c>
      <c r="I2166" t="s">
        <v>10033</v>
      </c>
      <c r="J2166" t="s">
        <v>10122</v>
      </c>
      <c r="K2166" t="s">
        <v>12171</v>
      </c>
      <c r="L2166" t="s">
        <v>14446</v>
      </c>
      <c r="M2166" t="s">
        <v>14450</v>
      </c>
      <c r="N2166" t="s">
        <v>14745</v>
      </c>
      <c r="O2166">
        <v>10</v>
      </c>
      <c r="P2166">
        <v>739.09</v>
      </c>
      <c r="Q2166" s="3">
        <v>0.03</v>
      </c>
      <c r="R2166">
        <v>21.83</v>
      </c>
      <c r="S2166">
        <v>7169.17</v>
      </c>
      <c r="T2166">
        <v>1418.21</v>
      </c>
      <c r="U2166" s="6">
        <f>Table1[[#This Row],[Profit]]/Table1[[#This Row],[Sales]]</f>
        <v>0.19782066822240232</v>
      </c>
      <c r="V2166" t="s">
        <v>15411</v>
      </c>
      <c r="W2166" t="s">
        <v>15412</v>
      </c>
    </row>
    <row r="2167" spans="1:23" x14ac:dyDescent="0.25">
      <c r="A2167" t="s">
        <v>2185</v>
      </c>
      <c r="B2167" s="1">
        <v>45512</v>
      </c>
      <c r="C2167" s="1" t="str">
        <f>TEXT(Table1[[#This Row],[Order Date]],"YYYY")</f>
        <v>2024</v>
      </c>
      <c r="D2167" s="1" t="str">
        <f>TEXT(Table1[[#This Row],[Order Date]],"MMM")</f>
        <v>Aug</v>
      </c>
      <c r="E2167" t="s">
        <v>6774</v>
      </c>
      <c r="F2167" t="s">
        <v>9863</v>
      </c>
      <c r="G2167" t="s">
        <v>9866</v>
      </c>
      <c r="H2167" t="s">
        <v>9871</v>
      </c>
      <c r="I2167" t="s">
        <v>10036</v>
      </c>
      <c r="J2167" t="s">
        <v>10136</v>
      </c>
      <c r="K2167" t="s">
        <v>12172</v>
      </c>
      <c r="L2167" t="s">
        <v>14445</v>
      </c>
      <c r="M2167" t="s">
        <v>14449</v>
      </c>
      <c r="N2167" t="s">
        <v>14845</v>
      </c>
      <c r="O2167">
        <v>7</v>
      </c>
      <c r="P2167">
        <v>712.87</v>
      </c>
      <c r="Q2167" s="3">
        <v>0.27</v>
      </c>
      <c r="R2167">
        <v>28.29</v>
      </c>
      <c r="S2167">
        <v>3642.77</v>
      </c>
      <c r="T2167">
        <v>253.99</v>
      </c>
      <c r="U2167" s="6">
        <f>Table1[[#This Row],[Profit]]/Table1[[#This Row],[Sales]]</f>
        <v>6.9724413015370176E-2</v>
      </c>
      <c r="V2167" t="s">
        <v>15146</v>
      </c>
      <c r="W2167" t="s">
        <v>15413</v>
      </c>
    </row>
    <row r="2168" spans="1:23" x14ac:dyDescent="0.25">
      <c r="A2168" t="s">
        <v>2186</v>
      </c>
      <c r="B2168" s="1">
        <v>45667</v>
      </c>
      <c r="C2168" s="1" t="str">
        <f>TEXT(Table1[[#This Row],[Order Date]],"YYYY")</f>
        <v>2025</v>
      </c>
      <c r="D2168" s="1" t="str">
        <f>TEXT(Table1[[#This Row],[Order Date]],"MMM")</f>
        <v>Jan</v>
      </c>
      <c r="E2168" t="s">
        <v>7153</v>
      </c>
      <c r="F2168" t="s">
        <v>9862</v>
      </c>
      <c r="G2168" t="s">
        <v>9866</v>
      </c>
      <c r="H2168" t="s">
        <v>9871</v>
      </c>
      <c r="I2168" t="s">
        <v>9946</v>
      </c>
      <c r="J2168" t="s">
        <v>10150</v>
      </c>
      <c r="K2168" t="s">
        <v>12173</v>
      </c>
      <c r="L2168" t="s">
        <v>14446</v>
      </c>
      <c r="M2168" t="s">
        <v>14453</v>
      </c>
      <c r="N2168" t="s">
        <v>15325</v>
      </c>
      <c r="O2168">
        <v>2</v>
      </c>
      <c r="P2168">
        <v>145.38</v>
      </c>
      <c r="Q2168" s="3">
        <v>0.17</v>
      </c>
      <c r="R2168">
        <v>22.97</v>
      </c>
      <c r="S2168">
        <v>241.33</v>
      </c>
      <c r="T2168">
        <v>37.75</v>
      </c>
      <c r="U2168" s="6">
        <f>Table1[[#This Row],[Profit]]/Table1[[#This Row],[Sales]]</f>
        <v>0.15642481249741017</v>
      </c>
      <c r="V2168" t="s">
        <v>15411</v>
      </c>
      <c r="W2168" t="s">
        <v>15412</v>
      </c>
    </row>
    <row r="2169" spans="1:23" x14ac:dyDescent="0.25">
      <c r="A2169" t="s">
        <v>2187</v>
      </c>
      <c r="B2169" s="1">
        <v>45112</v>
      </c>
      <c r="C2169" s="1" t="str">
        <f>TEXT(Table1[[#This Row],[Order Date]],"YYYY")</f>
        <v>2023</v>
      </c>
      <c r="D2169" s="1" t="str">
        <f>TEXT(Table1[[#This Row],[Order Date]],"MMM")</f>
        <v>Jul</v>
      </c>
      <c r="E2169" t="s">
        <v>7154</v>
      </c>
      <c r="F2169" t="s">
        <v>9863</v>
      </c>
      <c r="G2169" t="s">
        <v>9865</v>
      </c>
      <c r="H2169" t="s">
        <v>9870</v>
      </c>
      <c r="I2169" t="s">
        <v>10109</v>
      </c>
      <c r="J2169" t="s">
        <v>10137</v>
      </c>
      <c r="K2169" t="s">
        <v>12174</v>
      </c>
      <c r="L2169" t="s">
        <v>14444</v>
      </c>
      <c r="M2169" t="s">
        <v>14447</v>
      </c>
      <c r="N2169" t="s">
        <v>14967</v>
      </c>
      <c r="O2169">
        <v>2</v>
      </c>
      <c r="P2169">
        <v>447.22</v>
      </c>
      <c r="Q2169" s="3">
        <v>0.22</v>
      </c>
      <c r="R2169">
        <v>27.31</v>
      </c>
      <c r="S2169">
        <v>697.66</v>
      </c>
      <c r="T2169">
        <v>183.95</v>
      </c>
      <c r="U2169" s="6">
        <f>Table1[[#This Row],[Profit]]/Table1[[#This Row],[Sales]]</f>
        <v>0.26366711578705959</v>
      </c>
      <c r="V2169" t="s">
        <v>15411</v>
      </c>
      <c r="W2169" t="s">
        <v>15413</v>
      </c>
    </row>
    <row r="2170" spans="1:23" x14ac:dyDescent="0.25">
      <c r="A2170" t="s">
        <v>2188</v>
      </c>
      <c r="B2170" s="1">
        <v>45386</v>
      </c>
      <c r="C2170" s="1" t="str">
        <f>TEXT(Table1[[#This Row],[Order Date]],"YYYY")</f>
        <v>2024</v>
      </c>
      <c r="D2170" s="1" t="str">
        <f>TEXT(Table1[[#This Row],[Order Date]],"MMM")</f>
        <v>Apr</v>
      </c>
      <c r="E2170" t="s">
        <v>7155</v>
      </c>
      <c r="F2170" t="s">
        <v>9863</v>
      </c>
      <c r="G2170" t="s">
        <v>9866</v>
      </c>
      <c r="H2170" t="s">
        <v>9867</v>
      </c>
      <c r="I2170" t="s">
        <v>10076</v>
      </c>
      <c r="J2170" t="s">
        <v>10124</v>
      </c>
      <c r="K2170" t="s">
        <v>12175</v>
      </c>
      <c r="L2170" t="s">
        <v>14445</v>
      </c>
      <c r="M2170" t="s">
        <v>14452</v>
      </c>
      <c r="N2170" t="s">
        <v>15326</v>
      </c>
      <c r="O2170">
        <v>10</v>
      </c>
      <c r="P2170">
        <v>354.63</v>
      </c>
      <c r="Q2170" s="3">
        <v>7.0000000000000007E-2</v>
      </c>
      <c r="R2170">
        <v>44.5</v>
      </c>
      <c r="S2170">
        <v>3298.06</v>
      </c>
      <c r="T2170">
        <v>-138.32</v>
      </c>
      <c r="U2170" s="6">
        <f>Table1[[#This Row],[Profit]]/Table1[[#This Row],[Sales]]</f>
        <v>-4.1939807038076926E-2</v>
      </c>
      <c r="V2170" t="s">
        <v>15146</v>
      </c>
      <c r="W2170" t="s">
        <v>14886</v>
      </c>
    </row>
    <row r="2171" spans="1:23" x14ac:dyDescent="0.25">
      <c r="A2171" t="s">
        <v>2189</v>
      </c>
      <c r="B2171" s="1">
        <v>45516</v>
      </c>
      <c r="C2171" s="1" t="str">
        <f>TEXT(Table1[[#This Row],[Order Date]],"YYYY")</f>
        <v>2024</v>
      </c>
      <c r="D2171" s="1" t="str">
        <f>TEXT(Table1[[#This Row],[Order Date]],"MMM")</f>
        <v>Aug</v>
      </c>
      <c r="E2171" t="s">
        <v>7156</v>
      </c>
      <c r="F2171" t="s">
        <v>9862</v>
      </c>
      <c r="G2171" t="s">
        <v>9865</v>
      </c>
      <c r="H2171" t="s">
        <v>9871</v>
      </c>
      <c r="I2171" t="s">
        <v>9949</v>
      </c>
      <c r="J2171" t="s">
        <v>10144</v>
      </c>
      <c r="K2171" t="s">
        <v>12176</v>
      </c>
      <c r="L2171" t="s">
        <v>14446</v>
      </c>
      <c r="M2171" t="s">
        <v>14450</v>
      </c>
      <c r="N2171" t="s">
        <v>14869</v>
      </c>
      <c r="O2171">
        <v>9</v>
      </c>
      <c r="P2171">
        <v>160.21</v>
      </c>
      <c r="Q2171" s="3">
        <v>0.24</v>
      </c>
      <c r="R2171">
        <v>49.87</v>
      </c>
      <c r="S2171">
        <v>1095.8399999999999</v>
      </c>
      <c r="T2171">
        <v>16.98</v>
      </c>
      <c r="U2171" s="6">
        <f>Table1[[#This Row],[Profit]]/Table1[[#This Row],[Sales]]</f>
        <v>1.5494962768287343E-2</v>
      </c>
      <c r="V2171" t="s">
        <v>15410</v>
      </c>
      <c r="W2171" t="s">
        <v>14886</v>
      </c>
    </row>
    <row r="2172" spans="1:23" x14ac:dyDescent="0.25">
      <c r="A2172" t="s">
        <v>2190</v>
      </c>
      <c r="B2172" s="1">
        <v>45740</v>
      </c>
      <c r="C2172" s="1" t="str">
        <f>TEXT(Table1[[#This Row],[Order Date]],"YYYY")</f>
        <v>2025</v>
      </c>
      <c r="D2172" s="1" t="str">
        <f>TEXT(Table1[[#This Row],[Order Date]],"MMM")</f>
        <v>Mar</v>
      </c>
      <c r="E2172" t="s">
        <v>7157</v>
      </c>
      <c r="F2172" t="s">
        <v>9863</v>
      </c>
      <c r="G2172" t="s">
        <v>9866</v>
      </c>
      <c r="H2172" t="s">
        <v>9870</v>
      </c>
      <c r="I2172" t="s">
        <v>9897</v>
      </c>
      <c r="J2172" t="s">
        <v>10138</v>
      </c>
      <c r="K2172" t="s">
        <v>12177</v>
      </c>
      <c r="L2172" t="s">
        <v>14446</v>
      </c>
      <c r="M2172" t="s">
        <v>14450</v>
      </c>
      <c r="N2172" t="s">
        <v>15268</v>
      </c>
      <c r="O2172">
        <v>2</v>
      </c>
      <c r="P2172">
        <v>494.84</v>
      </c>
      <c r="Q2172" s="3">
        <v>0.03</v>
      </c>
      <c r="R2172">
        <v>32.25</v>
      </c>
      <c r="S2172">
        <v>959.99</v>
      </c>
      <c r="T2172">
        <v>0.56000000000000005</v>
      </c>
      <c r="U2172" s="6">
        <f>Table1[[#This Row],[Profit]]/Table1[[#This Row],[Sales]]</f>
        <v>5.8333940978551866E-4</v>
      </c>
      <c r="V2172" t="s">
        <v>15146</v>
      </c>
      <c r="W2172" t="s">
        <v>14886</v>
      </c>
    </row>
    <row r="2173" spans="1:23" x14ac:dyDescent="0.25">
      <c r="A2173" t="s">
        <v>2191</v>
      </c>
      <c r="B2173" s="1">
        <v>45817</v>
      </c>
      <c r="C2173" s="1" t="str">
        <f>TEXT(Table1[[#This Row],[Order Date]],"YYYY")</f>
        <v>2025</v>
      </c>
      <c r="D2173" s="1" t="str">
        <f>TEXT(Table1[[#This Row],[Order Date]],"MMM")</f>
        <v>Jun</v>
      </c>
      <c r="E2173" t="s">
        <v>6124</v>
      </c>
      <c r="F2173" t="s">
        <v>9861</v>
      </c>
      <c r="G2173" t="s">
        <v>9864</v>
      </c>
      <c r="H2173" t="s">
        <v>9867</v>
      </c>
      <c r="I2173" t="s">
        <v>9966</v>
      </c>
      <c r="J2173" t="s">
        <v>10116</v>
      </c>
      <c r="K2173" t="s">
        <v>10382</v>
      </c>
      <c r="L2173" t="s">
        <v>14446</v>
      </c>
      <c r="M2173" t="s">
        <v>14453</v>
      </c>
      <c r="N2173" t="s">
        <v>14554</v>
      </c>
      <c r="O2173">
        <v>4</v>
      </c>
      <c r="P2173">
        <v>452.24</v>
      </c>
      <c r="Q2173" s="3">
        <v>0.27</v>
      </c>
      <c r="R2173">
        <v>13.79</v>
      </c>
      <c r="S2173">
        <v>1320.54</v>
      </c>
      <c r="T2173">
        <v>132.94</v>
      </c>
      <c r="U2173" s="6">
        <f>Table1[[#This Row],[Profit]]/Table1[[#This Row],[Sales]]</f>
        <v>0.10067093764672028</v>
      </c>
      <c r="V2173" t="s">
        <v>15409</v>
      </c>
      <c r="W2173" t="s">
        <v>14886</v>
      </c>
    </row>
    <row r="2174" spans="1:23" x14ac:dyDescent="0.25">
      <c r="A2174" t="s">
        <v>2192</v>
      </c>
      <c r="B2174" s="1">
        <v>45227</v>
      </c>
      <c r="C2174" s="1" t="str">
        <f>TEXT(Table1[[#This Row],[Order Date]],"YYYY")</f>
        <v>2023</v>
      </c>
      <c r="D2174" s="1" t="str">
        <f>TEXT(Table1[[#This Row],[Order Date]],"MMM")</f>
        <v>Oct</v>
      </c>
      <c r="E2174" t="s">
        <v>7158</v>
      </c>
      <c r="F2174" t="s">
        <v>9861</v>
      </c>
      <c r="G2174" t="s">
        <v>9866</v>
      </c>
      <c r="H2174" t="s">
        <v>9868</v>
      </c>
      <c r="I2174" t="s">
        <v>9924</v>
      </c>
      <c r="J2174" t="s">
        <v>10136</v>
      </c>
      <c r="K2174" t="s">
        <v>12178</v>
      </c>
      <c r="L2174" t="s">
        <v>14446</v>
      </c>
      <c r="M2174" t="s">
        <v>14453</v>
      </c>
      <c r="N2174" t="s">
        <v>14684</v>
      </c>
      <c r="O2174">
        <v>1</v>
      </c>
      <c r="P2174">
        <v>561.07000000000005</v>
      </c>
      <c r="Q2174" s="3">
        <v>0.13</v>
      </c>
      <c r="R2174">
        <v>22.49</v>
      </c>
      <c r="S2174">
        <v>488.13</v>
      </c>
      <c r="T2174">
        <v>128.57</v>
      </c>
      <c r="U2174" s="6">
        <f>Table1[[#This Row],[Profit]]/Table1[[#This Row],[Sales]]</f>
        <v>0.26339294859975826</v>
      </c>
      <c r="V2174" t="s">
        <v>15411</v>
      </c>
      <c r="W2174" t="s">
        <v>14886</v>
      </c>
    </row>
    <row r="2175" spans="1:23" x14ac:dyDescent="0.25">
      <c r="A2175" t="s">
        <v>2193</v>
      </c>
      <c r="B2175" s="1">
        <v>44994</v>
      </c>
      <c r="C2175" s="1" t="str">
        <f>TEXT(Table1[[#This Row],[Order Date]],"YYYY")</f>
        <v>2023</v>
      </c>
      <c r="D2175" s="1" t="str">
        <f>TEXT(Table1[[#This Row],[Order Date]],"MMM")</f>
        <v>Mar</v>
      </c>
      <c r="E2175" t="s">
        <v>7159</v>
      </c>
      <c r="F2175" t="s">
        <v>9861</v>
      </c>
      <c r="G2175" t="s">
        <v>9865</v>
      </c>
      <c r="H2175" t="s">
        <v>9868</v>
      </c>
      <c r="I2175" t="s">
        <v>9987</v>
      </c>
      <c r="J2175" t="s">
        <v>10158</v>
      </c>
      <c r="K2175" t="s">
        <v>12179</v>
      </c>
      <c r="L2175" t="s">
        <v>14444</v>
      </c>
      <c r="M2175" t="s">
        <v>14448</v>
      </c>
      <c r="N2175" t="s">
        <v>14859</v>
      </c>
      <c r="O2175">
        <v>1</v>
      </c>
      <c r="P2175">
        <v>422.44</v>
      </c>
      <c r="Q2175" s="3">
        <v>0.1</v>
      </c>
      <c r="R2175">
        <v>32.97</v>
      </c>
      <c r="S2175">
        <v>380.2</v>
      </c>
      <c r="T2175">
        <v>64.239999999999995</v>
      </c>
      <c r="U2175" s="6">
        <f>Table1[[#This Row],[Profit]]/Table1[[#This Row],[Sales]]</f>
        <v>0.16896370331404523</v>
      </c>
      <c r="V2175" t="s">
        <v>15146</v>
      </c>
      <c r="W2175" t="s">
        <v>15412</v>
      </c>
    </row>
    <row r="2176" spans="1:23" x14ac:dyDescent="0.25">
      <c r="A2176" t="s">
        <v>2194</v>
      </c>
      <c r="B2176" s="1">
        <v>45821</v>
      </c>
      <c r="C2176" s="1" t="str">
        <f>TEXT(Table1[[#This Row],[Order Date]],"YYYY")</f>
        <v>2025</v>
      </c>
      <c r="D2176" s="1" t="str">
        <f>TEXT(Table1[[#This Row],[Order Date]],"MMM")</f>
        <v>Jun</v>
      </c>
      <c r="E2176" t="s">
        <v>7160</v>
      </c>
      <c r="F2176" t="s">
        <v>9863</v>
      </c>
      <c r="G2176" t="s">
        <v>9866</v>
      </c>
      <c r="H2176" t="s">
        <v>9867</v>
      </c>
      <c r="I2176" t="s">
        <v>9942</v>
      </c>
      <c r="J2176" t="s">
        <v>10126</v>
      </c>
      <c r="K2176" t="s">
        <v>12180</v>
      </c>
      <c r="L2176" t="s">
        <v>14445</v>
      </c>
      <c r="M2176" t="s">
        <v>14451</v>
      </c>
      <c r="N2176" t="s">
        <v>14985</v>
      </c>
      <c r="O2176">
        <v>1</v>
      </c>
      <c r="P2176">
        <v>586.51</v>
      </c>
      <c r="Q2176" s="3">
        <v>0.09</v>
      </c>
      <c r="R2176">
        <v>9.41</v>
      </c>
      <c r="S2176">
        <v>533.72</v>
      </c>
      <c r="T2176">
        <v>89.31</v>
      </c>
      <c r="U2176" s="6">
        <f>Table1[[#This Row],[Profit]]/Table1[[#This Row],[Sales]]</f>
        <v>0.16733493217417372</v>
      </c>
      <c r="V2176" t="s">
        <v>15146</v>
      </c>
      <c r="W2176" t="s">
        <v>15412</v>
      </c>
    </row>
    <row r="2177" spans="1:23" x14ac:dyDescent="0.25">
      <c r="A2177" t="s">
        <v>2195</v>
      </c>
      <c r="B2177" s="1">
        <v>45004</v>
      </c>
      <c r="C2177" s="1" t="str">
        <f>TEXT(Table1[[#This Row],[Order Date]],"YYYY")</f>
        <v>2023</v>
      </c>
      <c r="D2177" s="1" t="str">
        <f>TEXT(Table1[[#This Row],[Order Date]],"MMM")</f>
        <v>Mar</v>
      </c>
      <c r="E2177" t="s">
        <v>7161</v>
      </c>
      <c r="F2177" t="s">
        <v>9861</v>
      </c>
      <c r="G2177" t="s">
        <v>9864</v>
      </c>
      <c r="H2177" t="s">
        <v>9871</v>
      </c>
      <c r="I2177" t="s">
        <v>9958</v>
      </c>
      <c r="J2177" t="s">
        <v>10143</v>
      </c>
      <c r="K2177" t="s">
        <v>12181</v>
      </c>
      <c r="L2177" t="s">
        <v>14445</v>
      </c>
      <c r="M2177" t="s">
        <v>14449</v>
      </c>
      <c r="N2177" t="s">
        <v>14796</v>
      </c>
      <c r="O2177">
        <v>8</v>
      </c>
      <c r="P2177">
        <v>236.74</v>
      </c>
      <c r="Q2177" s="3">
        <v>0.08</v>
      </c>
      <c r="R2177">
        <v>46.68</v>
      </c>
      <c r="S2177">
        <v>1742.41</v>
      </c>
      <c r="T2177">
        <v>201.67</v>
      </c>
      <c r="U2177" s="6">
        <f>Table1[[#This Row],[Profit]]/Table1[[#This Row],[Sales]]</f>
        <v>0.11574198954321886</v>
      </c>
      <c r="V2177" t="s">
        <v>15410</v>
      </c>
      <c r="W2177" t="s">
        <v>14886</v>
      </c>
    </row>
    <row r="2178" spans="1:23" x14ac:dyDescent="0.25">
      <c r="A2178" t="s">
        <v>2196</v>
      </c>
      <c r="B2178" s="1">
        <v>45814</v>
      </c>
      <c r="C2178" s="1" t="str">
        <f>TEXT(Table1[[#This Row],[Order Date]],"YYYY")</f>
        <v>2025</v>
      </c>
      <c r="D2178" s="1" t="str">
        <f>TEXT(Table1[[#This Row],[Order Date]],"MMM")</f>
        <v>Jun</v>
      </c>
      <c r="E2178" t="s">
        <v>7162</v>
      </c>
      <c r="F2178" t="s">
        <v>9861</v>
      </c>
      <c r="G2178" t="s">
        <v>9866</v>
      </c>
      <c r="H2178" t="s">
        <v>9867</v>
      </c>
      <c r="I2178" t="s">
        <v>10031</v>
      </c>
      <c r="J2178" t="s">
        <v>10144</v>
      </c>
      <c r="K2178" t="s">
        <v>12182</v>
      </c>
      <c r="L2178" t="s">
        <v>14444</v>
      </c>
      <c r="M2178" t="s">
        <v>14447</v>
      </c>
      <c r="N2178" t="s">
        <v>15080</v>
      </c>
      <c r="O2178">
        <v>6</v>
      </c>
      <c r="P2178">
        <v>547.16</v>
      </c>
      <c r="Q2178" s="3">
        <v>0.03</v>
      </c>
      <c r="R2178">
        <v>44.04</v>
      </c>
      <c r="S2178">
        <v>3184.47</v>
      </c>
      <c r="T2178">
        <v>243.11</v>
      </c>
      <c r="U2178" s="6">
        <f>Table1[[#This Row],[Profit]]/Table1[[#This Row],[Sales]]</f>
        <v>7.6342374084227532E-2</v>
      </c>
      <c r="V2178" t="s">
        <v>15409</v>
      </c>
      <c r="W2178" t="s">
        <v>15412</v>
      </c>
    </row>
    <row r="2179" spans="1:23" x14ac:dyDescent="0.25">
      <c r="A2179" t="s">
        <v>2197</v>
      </c>
      <c r="B2179" s="1">
        <v>44907</v>
      </c>
      <c r="C2179" s="1" t="str">
        <f>TEXT(Table1[[#This Row],[Order Date]],"YYYY")</f>
        <v>2022</v>
      </c>
      <c r="D2179" s="1" t="str">
        <f>TEXT(Table1[[#This Row],[Order Date]],"MMM")</f>
        <v>Dec</v>
      </c>
      <c r="E2179" t="s">
        <v>7163</v>
      </c>
      <c r="F2179" t="s">
        <v>9861</v>
      </c>
      <c r="G2179" t="s">
        <v>9866</v>
      </c>
      <c r="H2179" t="s">
        <v>9870</v>
      </c>
      <c r="I2179" t="s">
        <v>10071</v>
      </c>
      <c r="J2179" t="s">
        <v>10158</v>
      </c>
      <c r="K2179" t="s">
        <v>12183</v>
      </c>
      <c r="L2179" t="s">
        <v>14445</v>
      </c>
      <c r="M2179" t="s">
        <v>14452</v>
      </c>
      <c r="N2179" t="s">
        <v>15268</v>
      </c>
      <c r="O2179">
        <v>8</v>
      </c>
      <c r="P2179">
        <v>158.93</v>
      </c>
      <c r="Q2179" s="3">
        <v>0.25</v>
      </c>
      <c r="R2179">
        <v>41.8</v>
      </c>
      <c r="S2179">
        <v>953.58</v>
      </c>
      <c r="T2179">
        <v>237.3</v>
      </c>
      <c r="U2179" s="6">
        <f>Table1[[#This Row],[Profit]]/Table1[[#This Row],[Sales]]</f>
        <v>0.24885169571509469</v>
      </c>
      <c r="V2179" t="s">
        <v>15409</v>
      </c>
      <c r="W2179" t="s">
        <v>15413</v>
      </c>
    </row>
    <row r="2180" spans="1:23" x14ac:dyDescent="0.25">
      <c r="A2180" t="s">
        <v>2198</v>
      </c>
      <c r="B2180" s="1">
        <v>45389</v>
      </c>
      <c r="C2180" s="1" t="str">
        <f>TEXT(Table1[[#This Row],[Order Date]],"YYYY")</f>
        <v>2024</v>
      </c>
      <c r="D2180" s="1" t="str">
        <f>TEXT(Table1[[#This Row],[Order Date]],"MMM")</f>
        <v>Apr</v>
      </c>
      <c r="E2180" t="s">
        <v>7164</v>
      </c>
      <c r="F2180" t="s">
        <v>9862</v>
      </c>
      <c r="G2180" t="s">
        <v>9864</v>
      </c>
      <c r="H2180" t="s">
        <v>9869</v>
      </c>
      <c r="I2180" t="s">
        <v>10061</v>
      </c>
      <c r="J2180" t="s">
        <v>10149</v>
      </c>
      <c r="K2180" t="s">
        <v>12184</v>
      </c>
      <c r="L2180" t="s">
        <v>14444</v>
      </c>
      <c r="M2180" t="s">
        <v>14447</v>
      </c>
      <c r="N2180" t="s">
        <v>14837</v>
      </c>
      <c r="O2180">
        <v>9</v>
      </c>
      <c r="P2180">
        <v>547.52</v>
      </c>
      <c r="Q2180" s="3">
        <v>7.0000000000000007E-2</v>
      </c>
      <c r="R2180">
        <v>38.83</v>
      </c>
      <c r="S2180">
        <v>4582.74</v>
      </c>
      <c r="T2180">
        <v>1264.92</v>
      </c>
      <c r="U2180" s="6">
        <f>Table1[[#This Row],[Profit]]/Table1[[#This Row],[Sales]]</f>
        <v>0.27601827727516731</v>
      </c>
      <c r="V2180" t="s">
        <v>15410</v>
      </c>
      <c r="W2180" t="s">
        <v>15414</v>
      </c>
    </row>
    <row r="2181" spans="1:23" x14ac:dyDescent="0.25">
      <c r="A2181" t="s">
        <v>2199</v>
      </c>
      <c r="B2181" s="1">
        <v>45884</v>
      </c>
      <c r="C2181" s="1" t="str">
        <f>TEXT(Table1[[#This Row],[Order Date]],"YYYY")</f>
        <v>2025</v>
      </c>
      <c r="D2181" s="1" t="str">
        <f>TEXT(Table1[[#This Row],[Order Date]],"MMM")</f>
        <v>Aug</v>
      </c>
      <c r="E2181" t="s">
        <v>7165</v>
      </c>
      <c r="F2181" t="s">
        <v>9862</v>
      </c>
      <c r="G2181" t="s">
        <v>9866</v>
      </c>
      <c r="H2181" t="s">
        <v>9871</v>
      </c>
      <c r="I2181" t="s">
        <v>9988</v>
      </c>
      <c r="J2181" t="s">
        <v>10149</v>
      </c>
      <c r="K2181" t="s">
        <v>12185</v>
      </c>
      <c r="L2181" t="s">
        <v>14444</v>
      </c>
      <c r="M2181" t="s">
        <v>14448</v>
      </c>
      <c r="N2181" t="s">
        <v>14922</v>
      </c>
      <c r="O2181">
        <v>8</v>
      </c>
      <c r="P2181">
        <v>58.75</v>
      </c>
      <c r="Q2181" s="3">
        <v>0.28000000000000003</v>
      </c>
      <c r="R2181">
        <v>40.67</v>
      </c>
      <c r="S2181">
        <v>338.4</v>
      </c>
      <c r="T2181">
        <v>80.760000000000005</v>
      </c>
      <c r="U2181" s="6">
        <f>Table1[[#This Row],[Profit]]/Table1[[#This Row],[Sales]]</f>
        <v>0.23865248226950359</v>
      </c>
      <c r="V2181" t="s">
        <v>15409</v>
      </c>
      <c r="W2181" t="s">
        <v>15412</v>
      </c>
    </row>
    <row r="2182" spans="1:23" x14ac:dyDescent="0.25">
      <c r="A2182" t="s">
        <v>2200</v>
      </c>
      <c r="B2182" s="1">
        <v>45326</v>
      </c>
      <c r="C2182" s="1" t="str">
        <f>TEXT(Table1[[#This Row],[Order Date]],"YYYY")</f>
        <v>2024</v>
      </c>
      <c r="D2182" s="1" t="str">
        <f>TEXT(Table1[[#This Row],[Order Date]],"MMM")</f>
        <v>Feb</v>
      </c>
      <c r="E2182" t="s">
        <v>7166</v>
      </c>
      <c r="F2182" t="s">
        <v>9863</v>
      </c>
      <c r="G2182" t="s">
        <v>9864</v>
      </c>
      <c r="H2182" t="s">
        <v>9870</v>
      </c>
      <c r="I2182" t="s">
        <v>10097</v>
      </c>
      <c r="J2182" t="s">
        <v>10146</v>
      </c>
      <c r="K2182" t="s">
        <v>12186</v>
      </c>
      <c r="L2182" t="s">
        <v>14444</v>
      </c>
      <c r="M2182" t="s">
        <v>14454</v>
      </c>
      <c r="N2182" t="s">
        <v>15040</v>
      </c>
      <c r="O2182">
        <v>1</v>
      </c>
      <c r="P2182">
        <v>370.14</v>
      </c>
      <c r="Q2182" s="3">
        <v>0.24</v>
      </c>
      <c r="R2182">
        <v>48.77</v>
      </c>
      <c r="S2182">
        <v>281.31</v>
      </c>
      <c r="T2182">
        <v>72.349999999999994</v>
      </c>
      <c r="U2182" s="6">
        <f>Table1[[#This Row],[Profit]]/Table1[[#This Row],[Sales]]</f>
        <v>0.25718957733461306</v>
      </c>
      <c r="V2182" t="s">
        <v>15409</v>
      </c>
      <c r="W2182" t="s">
        <v>14886</v>
      </c>
    </row>
    <row r="2183" spans="1:23" x14ac:dyDescent="0.25">
      <c r="A2183" t="s">
        <v>2201</v>
      </c>
      <c r="B2183" s="1">
        <v>45725</v>
      </c>
      <c r="C2183" s="1" t="str">
        <f>TEXT(Table1[[#This Row],[Order Date]],"YYYY")</f>
        <v>2025</v>
      </c>
      <c r="D2183" s="1" t="str">
        <f>TEXT(Table1[[#This Row],[Order Date]],"MMM")</f>
        <v>Mar</v>
      </c>
      <c r="E2183" t="s">
        <v>7167</v>
      </c>
      <c r="F2183" t="s">
        <v>9862</v>
      </c>
      <c r="G2183" t="s">
        <v>9865</v>
      </c>
      <c r="H2183" t="s">
        <v>9867</v>
      </c>
      <c r="I2183" t="s">
        <v>10083</v>
      </c>
      <c r="J2183" t="s">
        <v>10137</v>
      </c>
      <c r="K2183" t="s">
        <v>12187</v>
      </c>
      <c r="L2183" t="s">
        <v>14445</v>
      </c>
      <c r="M2183" t="s">
        <v>14452</v>
      </c>
      <c r="N2183" t="s">
        <v>14999</v>
      </c>
      <c r="O2183">
        <v>1</v>
      </c>
      <c r="P2183">
        <v>501.59</v>
      </c>
      <c r="Q2183" s="3">
        <v>0.28999999999999998</v>
      </c>
      <c r="R2183">
        <v>32.64</v>
      </c>
      <c r="S2183">
        <v>356.13</v>
      </c>
      <c r="T2183">
        <v>24.95</v>
      </c>
      <c r="U2183" s="6">
        <f>Table1[[#This Row],[Profit]]/Table1[[#This Row],[Sales]]</f>
        <v>7.0058686434728887E-2</v>
      </c>
      <c r="V2183" t="s">
        <v>15409</v>
      </c>
      <c r="W2183" t="s">
        <v>15414</v>
      </c>
    </row>
    <row r="2184" spans="1:23" x14ac:dyDescent="0.25">
      <c r="A2184" t="s">
        <v>2202</v>
      </c>
      <c r="B2184" s="1">
        <v>45544</v>
      </c>
      <c r="C2184" s="1" t="str">
        <f>TEXT(Table1[[#This Row],[Order Date]],"YYYY")</f>
        <v>2024</v>
      </c>
      <c r="D2184" s="1" t="str">
        <f>TEXT(Table1[[#This Row],[Order Date]],"MMM")</f>
        <v>Sep</v>
      </c>
      <c r="E2184" t="s">
        <v>7168</v>
      </c>
      <c r="F2184" t="s">
        <v>9862</v>
      </c>
      <c r="G2184" t="s">
        <v>9866</v>
      </c>
      <c r="H2184" t="s">
        <v>9869</v>
      </c>
      <c r="I2184" t="s">
        <v>10057</v>
      </c>
      <c r="J2184" t="s">
        <v>10150</v>
      </c>
      <c r="K2184" t="s">
        <v>11411</v>
      </c>
      <c r="L2184" t="s">
        <v>14446</v>
      </c>
      <c r="M2184" t="s">
        <v>14453</v>
      </c>
      <c r="N2184" t="s">
        <v>14491</v>
      </c>
      <c r="O2184">
        <v>10</v>
      </c>
      <c r="P2184">
        <v>635.11</v>
      </c>
      <c r="Q2184" s="3">
        <v>0.06</v>
      </c>
      <c r="R2184">
        <v>7.28</v>
      </c>
      <c r="S2184">
        <v>5970.03</v>
      </c>
      <c r="T2184">
        <v>880.34</v>
      </c>
      <c r="U2184" s="6">
        <f>Table1[[#This Row],[Profit]]/Table1[[#This Row],[Sales]]</f>
        <v>0.14745989551141286</v>
      </c>
      <c r="V2184" t="s">
        <v>15410</v>
      </c>
      <c r="W2184" t="s">
        <v>15414</v>
      </c>
    </row>
    <row r="2185" spans="1:23" x14ac:dyDescent="0.25">
      <c r="A2185" t="s">
        <v>2203</v>
      </c>
      <c r="B2185" s="1">
        <v>45820</v>
      </c>
      <c r="C2185" s="1" t="str">
        <f>TEXT(Table1[[#This Row],[Order Date]],"YYYY")</f>
        <v>2025</v>
      </c>
      <c r="D2185" s="1" t="str">
        <f>TEXT(Table1[[#This Row],[Order Date]],"MMM")</f>
        <v>Jun</v>
      </c>
      <c r="E2185" t="s">
        <v>7169</v>
      </c>
      <c r="F2185" t="s">
        <v>9862</v>
      </c>
      <c r="G2185" t="s">
        <v>9864</v>
      </c>
      <c r="H2185" t="s">
        <v>9870</v>
      </c>
      <c r="I2185" t="s">
        <v>10037</v>
      </c>
      <c r="J2185" t="s">
        <v>10122</v>
      </c>
      <c r="K2185" t="s">
        <v>12188</v>
      </c>
      <c r="L2185" t="s">
        <v>14445</v>
      </c>
      <c r="M2185" t="s">
        <v>14449</v>
      </c>
      <c r="N2185" t="s">
        <v>15183</v>
      </c>
      <c r="O2185">
        <v>2</v>
      </c>
      <c r="P2185">
        <v>742.77</v>
      </c>
      <c r="Q2185" s="3">
        <v>0.11</v>
      </c>
      <c r="R2185">
        <v>49.55</v>
      </c>
      <c r="S2185">
        <v>1322.13</v>
      </c>
      <c r="T2185">
        <v>217.46</v>
      </c>
      <c r="U2185" s="6">
        <f>Table1[[#This Row],[Profit]]/Table1[[#This Row],[Sales]]</f>
        <v>0.16447701814496304</v>
      </c>
      <c r="V2185" t="s">
        <v>15410</v>
      </c>
      <c r="W2185" t="s">
        <v>15413</v>
      </c>
    </row>
    <row r="2186" spans="1:23" x14ac:dyDescent="0.25">
      <c r="A2186" t="s">
        <v>2204</v>
      </c>
      <c r="B2186" s="1">
        <v>45968</v>
      </c>
      <c r="C2186" s="1" t="str">
        <f>TEXT(Table1[[#This Row],[Order Date]],"YYYY")</f>
        <v>2025</v>
      </c>
      <c r="D2186" s="1" t="str">
        <f>TEXT(Table1[[#This Row],[Order Date]],"MMM")</f>
        <v>Nov</v>
      </c>
      <c r="E2186" t="s">
        <v>7170</v>
      </c>
      <c r="F2186" t="s">
        <v>9861</v>
      </c>
      <c r="G2186" t="s">
        <v>9865</v>
      </c>
      <c r="H2186" t="s">
        <v>9870</v>
      </c>
      <c r="I2186" t="s">
        <v>9953</v>
      </c>
      <c r="J2186" t="s">
        <v>10150</v>
      </c>
      <c r="K2186" t="s">
        <v>12189</v>
      </c>
      <c r="L2186" t="s">
        <v>14444</v>
      </c>
      <c r="M2186" t="s">
        <v>14448</v>
      </c>
      <c r="N2186" t="s">
        <v>14891</v>
      </c>
      <c r="O2186">
        <v>10</v>
      </c>
      <c r="P2186">
        <v>232.1</v>
      </c>
      <c r="Q2186" s="3">
        <v>0.09</v>
      </c>
      <c r="R2186">
        <v>19.690000000000001</v>
      </c>
      <c r="S2186">
        <v>2112.11</v>
      </c>
      <c r="T2186">
        <v>566.34</v>
      </c>
      <c r="U2186" s="6">
        <f>Table1[[#This Row],[Profit]]/Table1[[#This Row],[Sales]]</f>
        <v>0.26813944349489371</v>
      </c>
      <c r="V2186" t="s">
        <v>15409</v>
      </c>
      <c r="W2186" t="s">
        <v>15414</v>
      </c>
    </row>
    <row r="2187" spans="1:23" x14ac:dyDescent="0.25">
      <c r="A2187" t="s">
        <v>2205</v>
      </c>
      <c r="B2187" s="1">
        <v>45184</v>
      </c>
      <c r="C2187" s="1" t="str">
        <f>TEXT(Table1[[#This Row],[Order Date]],"YYYY")</f>
        <v>2023</v>
      </c>
      <c r="D2187" s="1" t="str">
        <f>TEXT(Table1[[#This Row],[Order Date]],"MMM")</f>
        <v>Sep</v>
      </c>
      <c r="E2187" t="s">
        <v>7171</v>
      </c>
      <c r="F2187" t="s">
        <v>9862</v>
      </c>
      <c r="G2187" t="s">
        <v>9866</v>
      </c>
      <c r="H2187" t="s">
        <v>9871</v>
      </c>
      <c r="I2187" t="s">
        <v>10073</v>
      </c>
      <c r="J2187" t="s">
        <v>10132</v>
      </c>
      <c r="K2187" t="s">
        <v>12190</v>
      </c>
      <c r="L2187" t="s">
        <v>14445</v>
      </c>
      <c r="M2187" t="s">
        <v>14451</v>
      </c>
      <c r="N2187" t="s">
        <v>14999</v>
      </c>
      <c r="O2187">
        <v>6</v>
      </c>
      <c r="P2187">
        <v>226.55</v>
      </c>
      <c r="Q2187" s="3">
        <v>0.03</v>
      </c>
      <c r="R2187">
        <v>40.9</v>
      </c>
      <c r="S2187">
        <v>1318.52</v>
      </c>
      <c r="T2187">
        <v>108.08</v>
      </c>
      <c r="U2187" s="6">
        <f>Table1[[#This Row],[Profit]]/Table1[[#This Row],[Sales]]</f>
        <v>8.1970694414950099E-2</v>
      </c>
      <c r="V2187" t="s">
        <v>15146</v>
      </c>
      <c r="W2187" t="s">
        <v>15414</v>
      </c>
    </row>
    <row r="2188" spans="1:23" x14ac:dyDescent="0.25">
      <c r="A2188" t="s">
        <v>2206</v>
      </c>
      <c r="B2188" s="1">
        <v>45748</v>
      </c>
      <c r="C2188" s="1" t="str">
        <f>TEXT(Table1[[#This Row],[Order Date]],"YYYY")</f>
        <v>2025</v>
      </c>
      <c r="D2188" s="1" t="str">
        <f>TEXT(Table1[[#This Row],[Order Date]],"MMM")</f>
        <v>Apr</v>
      </c>
      <c r="E2188" t="s">
        <v>7172</v>
      </c>
      <c r="F2188" t="s">
        <v>9861</v>
      </c>
      <c r="G2188" t="s">
        <v>9864</v>
      </c>
      <c r="H2188" t="s">
        <v>9870</v>
      </c>
      <c r="I2188" t="s">
        <v>9996</v>
      </c>
      <c r="J2188" t="s">
        <v>10139</v>
      </c>
      <c r="K2188" t="s">
        <v>12191</v>
      </c>
      <c r="L2188" t="s">
        <v>14445</v>
      </c>
      <c r="M2188" t="s">
        <v>14452</v>
      </c>
      <c r="N2188" t="s">
        <v>15019</v>
      </c>
      <c r="O2188">
        <v>9</v>
      </c>
      <c r="P2188">
        <v>561.78</v>
      </c>
      <c r="Q2188" s="3">
        <v>0.01</v>
      </c>
      <c r="R2188">
        <v>41.45</v>
      </c>
      <c r="S2188">
        <v>5005.46</v>
      </c>
      <c r="T2188">
        <v>250.06</v>
      </c>
      <c r="U2188" s="6">
        <f>Table1[[#This Row],[Profit]]/Table1[[#This Row],[Sales]]</f>
        <v>4.9957446468456443E-2</v>
      </c>
      <c r="V2188" t="s">
        <v>15411</v>
      </c>
      <c r="W2188" t="s">
        <v>15413</v>
      </c>
    </row>
    <row r="2189" spans="1:23" x14ac:dyDescent="0.25">
      <c r="A2189" t="s">
        <v>2207</v>
      </c>
      <c r="B2189" s="1">
        <v>45570</v>
      </c>
      <c r="C2189" s="1" t="str">
        <f>TEXT(Table1[[#This Row],[Order Date]],"YYYY")</f>
        <v>2024</v>
      </c>
      <c r="D2189" s="1" t="str">
        <f>TEXT(Table1[[#This Row],[Order Date]],"MMM")</f>
        <v>Oct</v>
      </c>
      <c r="E2189" t="s">
        <v>7173</v>
      </c>
      <c r="F2189" t="s">
        <v>9861</v>
      </c>
      <c r="G2189" t="s">
        <v>9866</v>
      </c>
      <c r="H2189" t="s">
        <v>9869</v>
      </c>
      <c r="I2189" t="s">
        <v>10110</v>
      </c>
      <c r="J2189" t="s">
        <v>10155</v>
      </c>
      <c r="K2189" t="s">
        <v>12015</v>
      </c>
      <c r="L2189" t="s">
        <v>14444</v>
      </c>
      <c r="M2189" t="s">
        <v>14454</v>
      </c>
      <c r="N2189" t="s">
        <v>15085</v>
      </c>
      <c r="O2189">
        <v>6</v>
      </c>
      <c r="P2189">
        <v>299.75</v>
      </c>
      <c r="Q2189" s="3">
        <v>0.03</v>
      </c>
      <c r="R2189">
        <v>35.29</v>
      </c>
      <c r="S2189">
        <v>1744.54</v>
      </c>
      <c r="T2189">
        <v>-41.04</v>
      </c>
      <c r="U2189" s="6">
        <f>Table1[[#This Row],[Profit]]/Table1[[#This Row],[Sales]]</f>
        <v>-2.3524826028637921E-2</v>
      </c>
      <c r="V2189" t="s">
        <v>15410</v>
      </c>
      <c r="W2189" t="s">
        <v>15413</v>
      </c>
    </row>
    <row r="2190" spans="1:23" x14ac:dyDescent="0.25">
      <c r="A2190" t="s">
        <v>2208</v>
      </c>
      <c r="B2190" s="1">
        <v>45690</v>
      </c>
      <c r="C2190" s="1" t="str">
        <f>TEXT(Table1[[#This Row],[Order Date]],"YYYY")</f>
        <v>2025</v>
      </c>
      <c r="D2190" s="1" t="str">
        <f>TEXT(Table1[[#This Row],[Order Date]],"MMM")</f>
        <v>Feb</v>
      </c>
      <c r="E2190" t="s">
        <v>7174</v>
      </c>
      <c r="F2190" t="s">
        <v>9862</v>
      </c>
      <c r="G2190" t="s">
        <v>9866</v>
      </c>
      <c r="H2190" t="s">
        <v>9869</v>
      </c>
      <c r="I2190" t="s">
        <v>9920</v>
      </c>
      <c r="J2190" t="s">
        <v>10155</v>
      </c>
      <c r="K2190" t="s">
        <v>12192</v>
      </c>
      <c r="L2190" t="s">
        <v>14445</v>
      </c>
      <c r="M2190" t="s">
        <v>14452</v>
      </c>
      <c r="N2190" t="s">
        <v>15270</v>
      </c>
      <c r="O2190">
        <v>2</v>
      </c>
      <c r="P2190">
        <v>429.53</v>
      </c>
      <c r="Q2190" s="3">
        <v>0.02</v>
      </c>
      <c r="R2190">
        <v>39.96</v>
      </c>
      <c r="S2190">
        <v>841.88</v>
      </c>
      <c r="T2190">
        <v>-22.76</v>
      </c>
      <c r="U2190" s="6">
        <f>Table1[[#This Row],[Profit]]/Table1[[#This Row],[Sales]]</f>
        <v>-2.7034731790754028E-2</v>
      </c>
      <c r="V2190" t="s">
        <v>15411</v>
      </c>
      <c r="W2190" t="s">
        <v>15413</v>
      </c>
    </row>
    <row r="2191" spans="1:23" x14ac:dyDescent="0.25">
      <c r="A2191" t="s">
        <v>2209</v>
      </c>
      <c r="B2191" s="1">
        <v>45976</v>
      </c>
      <c r="C2191" s="1" t="str">
        <f>TEXT(Table1[[#This Row],[Order Date]],"YYYY")</f>
        <v>2025</v>
      </c>
      <c r="D2191" s="1" t="str">
        <f>TEXT(Table1[[#This Row],[Order Date]],"MMM")</f>
        <v>Nov</v>
      </c>
      <c r="E2191" t="s">
        <v>7175</v>
      </c>
      <c r="F2191" t="s">
        <v>9862</v>
      </c>
      <c r="G2191" t="s">
        <v>9865</v>
      </c>
      <c r="H2191" t="s">
        <v>9871</v>
      </c>
      <c r="I2191" t="s">
        <v>9877</v>
      </c>
      <c r="J2191" t="s">
        <v>10130</v>
      </c>
      <c r="K2191" t="s">
        <v>10417</v>
      </c>
      <c r="L2191" t="s">
        <v>14446</v>
      </c>
      <c r="M2191" t="s">
        <v>14455</v>
      </c>
      <c r="N2191" t="s">
        <v>14617</v>
      </c>
      <c r="O2191">
        <v>3</v>
      </c>
      <c r="P2191">
        <v>745.97</v>
      </c>
      <c r="Q2191" s="3">
        <v>0.14000000000000001</v>
      </c>
      <c r="R2191">
        <v>42.82</v>
      </c>
      <c r="S2191">
        <v>1924.6</v>
      </c>
      <c r="T2191">
        <v>38.06</v>
      </c>
      <c r="U2191" s="6">
        <f>Table1[[#This Row],[Profit]]/Table1[[#This Row],[Sales]]</f>
        <v>1.9775537774082929E-2</v>
      </c>
      <c r="V2191" t="s">
        <v>15146</v>
      </c>
      <c r="W2191" t="s">
        <v>14886</v>
      </c>
    </row>
    <row r="2192" spans="1:23" x14ac:dyDescent="0.25">
      <c r="A2192" t="s">
        <v>2210</v>
      </c>
      <c r="B2192" s="1">
        <v>44997</v>
      </c>
      <c r="C2192" s="1" t="str">
        <f>TEXT(Table1[[#This Row],[Order Date]],"YYYY")</f>
        <v>2023</v>
      </c>
      <c r="D2192" s="1" t="str">
        <f>TEXT(Table1[[#This Row],[Order Date]],"MMM")</f>
        <v>Mar</v>
      </c>
      <c r="E2192" t="s">
        <v>7176</v>
      </c>
      <c r="F2192" t="s">
        <v>9862</v>
      </c>
      <c r="G2192" t="s">
        <v>9865</v>
      </c>
      <c r="H2192" t="s">
        <v>9871</v>
      </c>
      <c r="I2192" t="s">
        <v>9933</v>
      </c>
      <c r="J2192" t="s">
        <v>10131</v>
      </c>
      <c r="K2192" t="s">
        <v>12193</v>
      </c>
      <c r="L2192" t="s">
        <v>14444</v>
      </c>
      <c r="M2192" t="s">
        <v>14447</v>
      </c>
      <c r="N2192" t="s">
        <v>14826</v>
      </c>
      <c r="O2192">
        <v>4</v>
      </c>
      <c r="P2192">
        <v>608.15</v>
      </c>
      <c r="Q2192" s="3">
        <v>0.12</v>
      </c>
      <c r="R2192">
        <v>17.13</v>
      </c>
      <c r="S2192">
        <v>2140.69</v>
      </c>
      <c r="T2192">
        <v>359.68</v>
      </c>
      <c r="U2192" s="6">
        <f>Table1[[#This Row],[Profit]]/Table1[[#This Row],[Sales]]</f>
        <v>0.16802059149152843</v>
      </c>
      <c r="V2192" t="s">
        <v>15146</v>
      </c>
      <c r="W2192" t="s">
        <v>15412</v>
      </c>
    </row>
    <row r="2193" spans="1:23" x14ac:dyDescent="0.25">
      <c r="A2193" t="s">
        <v>2211</v>
      </c>
      <c r="B2193" s="1">
        <v>45037</v>
      </c>
      <c r="C2193" s="1" t="str">
        <f>TEXT(Table1[[#This Row],[Order Date]],"YYYY")</f>
        <v>2023</v>
      </c>
      <c r="D2193" s="1" t="str">
        <f>TEXT(Table1[[#This Row],[Order Date]],"MMM")</f>
        <v>Apr</v>
      </c>
      <c r="E2193" t="s">
        <v>7177</v>
      </c>
      <c r="F2193" t="s">
        <v>9862</v>
      </c>
      <c r="G2193" t="s">
        <v>9866</v>
      </c>
      <c r="H2193" t="s">
        <v>9869</v>
      </c>
      <c r="I2193" t="s">
        <v>9916</v>
      </c>
      <c r="J2193" t="s">
        <v>10157</v>
      </c>
      <c r="K2193" t="s">
        <v>12194</v>
      </c>
      <c r="L2193" t="s">
        <v>14445</v>
      </c>
      <c r="M2193" t="s">
        <v>14449</v>
      </c>
      <c r="N2193" t="s">
        <v>14951</v>
      </c>
      <c r="O2193">
        <v>9</v>
      </c>
      <c r="P2193">
        <v>78.540000000000006</v>
      </c>
      <c r="Q2193" s="3">
        <v>0.01</v>
      </c>
      <c r="R2193">
        <v>41.14</v>
      </c>
      <c r="S2193">
        <v>699.79</v>
      </c>
      <c r="T2193">
        <v>203.78</v>
      </c>
      <c r="U2193" s="6">
        <f>Table1[[#This Row],[Profit]]/Table1[[#This Row],[Sales]]</f>
        <v>0.2912016462081482</v>
      </c>
      <c r="V2193" t="s">
        <v>15410</v>
      </c>
      <c r="W2193" t="s">
        <v>15412</v>
      </c>
    </row>
    <row r="2194" spans="1:23" x14ac:dyDescent="0.25">
      <c r="A2194" t="s">
        <v>2212</v>
      </c>
      <c r="B2194" s="1">
        <v>45148</v>
      </c>
      <c r="C2194" s="1" t="str">
        <f>TEXT(Table1[[#This Row],[Order Date]],"YYYY")</f>
        <v>2023</v>
      </c>
      <c r="D2194" s="1" t="str">
        <f>TEXT(Table1[[#This Row],[Order Date]],"MMM")</f>
        <v>Aug</v>
      </c>
      <c r="E2194" t="s">
        <v>7178</v>
      </c>
      <c r="F2194" t="s">
        <v>9862</v>
      </c>
      <c r="G2194" t="s">
        <v>9865</v>
      </c>
      <c r="H2194" t="s">
        <v>9868</v>
      </c>
      <c r="I2194" t="s">
        <v>10112</v>
      </c>
      <c r="J2194" t="s">
        <v>10155</v>
      </c>
      <c r="K2194" t="s">
        <v>12195</v>
      </c>
      <c r="L2194" t="s">
        <v>14444</v>
      </c>
      <c r="M2194" t="s">
        <v>14454</v>
      </c>
      <c r="N2194" t="s">
        <v>15013</v>
      </c>
      <c r="O2194">
        <v>1</v>
      </c>
      <c r="P2194">
        <v>136.72</v>
      </c>
      <c r="Q2194" s="3">
        <v>0.2</v>
      </c>
      <c r="R2194">
        <v>42.27</v>
      </c>
      <c r="S2194">
        <v>109.38</v>
      </c>
      <c r="T2194">
        <v>15.95</v>
      </c>
      <c r="U2194" s="6">
        <f>Table1[[#This Row],[Profit]]/Table1[[#This Row],[Sales]]</f>
        <v>0.14582190528432987</v>
      </c>
      <c r="V2194" t="s">
        <v>15411</v>
      </c>
      <c r="W2194" t="s">
        <v>15412</v>
      </c>
    </row>
    <row r="2195" spans="1:23" x14ac:dyDescent="0.25">
      <c r="A2195" t="s">
        <v>2213</v>
      </c>
      <c r="B2195" s="1">
        <v>45487</v>
      </c>
      <c r="C2195" s="1" t="str">
        <f>TEXT(Table1[[#This Row],[Order Date]],"YYYY")</f>
        <v>2024</v>
      </c>
      <c r="D2195" s="1" t="str">
        <f>TEXT(Table1[[#This Row],[Order Date]],"MMM")</f>
        <v>Jul</v>
      </c>
      <c r="E2195" t="s">
        <v>7179</v>
      </c>
      <c r="F2195" t="s">
        <v>9862</v>
      </c>
      <c r="G2195" t="s">
        <v>9866</v>
      </c>
      <c r="H2195" t="s">
        <v>9867</v>
      </c>
      <c r="I2195" t="s">
        <v>9873</v>
      </c>
      <c r="J2195" t="s">
        <v>10131</v>
      </c>
      <c r="K2195" t="s">
        <v>12196</v>
      </c>
      <c r="L2195" t="s">
        <v>14446</v>
      </c>
      <c r="M2195" t="s">
        <v>14450</v>
      </c>
      <c r="N2195" t="s">
        <v>14787</v>
      </c>
      <c r="O2195">
        <v>2</v>
      </c>
      <c r="P2195">
        <v>285.25</v>
      </c>
      <c r="Q2195" s="3">
        <v>0.04</v>
      </c>
      <c r="R2195">
        <v>12.39</v>
      </c>
      <c r="S2195">
        <v>547.67999999999995</v>
      </c>
      <c r="T2195">
        <v>-47.83</v>
      </c>
      <c r="U2195" s="6">
        <f>Table1[[#This Row],[Profit]]/Table1[[#This Row],[Sales]]</f>
        <v>-8.7332018697049374E-2</v>
      </c>
      <c r="V2195" t="s">
        <v>15146</v>
      </c>
      <c r="W2195" t="s">
        <v>15414</v>
      </c>
    </row>
    <row r="2196" spans="1:23" x14ac:dyDescent="0.25">
      <c r="A2196" t="s">
        <v>2214</v>
      </c>
      <c r="B2196" s="1">
        <v>45764</v>
      </c>
      <c r="C2196" s="1" t="str">
        <f>TEXT(Table1[[#This Row],[Order Date]],"YYYY")</f>
        <v>2025</v>
      </c>
      <c r="D2196" s="1" t="str">
        <f>TEXT(Table1[[#This Row],[Order Date]],"MMM")</f>
        <v>Apr</v>
      </c>
      <c r="E2196" t="s">
        <v>7180</v>
      </c>
      <c r="F2196" t="s">
        <v>9862</v>
      </c>
      <c r="G2196" t="s">
        <v>9866</v>
      </c>
      <c r="H2196" t="s">
        <v>9867</v>
      </c>
      <c r="I2196" t="s">
        <v>9887</v>
      </c>
      <c r="J2196" t="s">
        <v>10136</v>
      </c>
      <c r="K2196" t="s">
        <v>12197</v>
      </c>
      <c r="L2196" t="s">
        <v>14446</v>
      </c>
      <c r="M2196" t="s">
        <v>14450</v>
      </c>
      <c r="N2196" t="s">
        <v>15259</v>
      </c>
      <c r="O2196">
        <v>2</v>
      </c>
      <c r="P2196">
        <v>481.89</v>
      </c>
      <c r="Q2196" s="3">
        <v>0.28999999999999998</v>
      </c>
      <c r="R2196">
        <v>6.12</v>
      </c>
      <c r="S2196">
        <v>684.28</v>
      </c>
      <c r="T2196">
        <v>-25.74</v>
      </c>
      <c r="U2196" s="6">
        <f>Table1[[#This Row],[Profit]]/Table1[[#This Row],[Sales]]</f>
        <v>-3.7616180510901973E-2</v>
      </c>
      <c r="V2196" t="s">
        <v>15410</v>
      </c>
      <c r="W2196" t="s">
        <v>15413</v>
      </c>
    </row>
    <row r="2197" spans="1:23" x14ac:dyDescent="0.25">
      <c r="A2197" t="s">
        <v>2215</v>
      </c>
      <c r="B2197" s="1">
        <v>45190</v>
      </c>
      <c r="C2197" s="1" t="str">
        <f>TEXT(Table1[[#This Row],[Order Date]],"YYYY")</f>
        <v>2023</v>
      </c>
      <c r="D2197" s="1" t="str">
        <f>TEXT(Table1[[#This Row],[Order Date]],"MMM")</f>
        <v>Sep</v>
      </c>
      <c r="E2197" t="s">
        <v>7181</v>
      </c>
      <c r="F2197" t="s">
        <v>9862</v>
      </c>
      <c r="G2197" t="s">
        <v>9866</v>
      </c>
      <c r="H2197" t="s">
        <v>9870</v>
      </c>
      <c r="I2197" t="s">
        <v>10011</v>
      </c>
      <c r="J2197" t="s">
        <v>10117</v>
      </c>
      <c r="K2197" t="s">
        <v>12198</v>
      </c>
      <c r="L2197" t="s">
        <v>14444</v>
      </c>
      <c r="M2197" t="s">
        <v>14447</v>
      </c>
      <c r="N2197" t="s">
        <v>15048</v>
      </c>
      <c r="O2197">
        <v>1</v>
      </c>
      <c r="P2197">
        <v>82.88</v>
      </c>
      <c r="Q2197" s="3">
        <v>0.16</v>
      </c>
      <c r="R2197">
        <v>29.02</v>
      </c>
      <c r="S2197">
        <v>69.62</v>
      </c>
      <c r="T2197">
        <v>7.45</v>
      </c>
      <c r="U2197" s="6">
        <f>Table1[[#This Row],[Profit]]/Table1[[#This Row],[Sales]]</f>
        <v>0.10700948003447285</v>
      </c>
      <c r="V2197" t="s">
        <v>15410</v>
      </c>
      <c r="W2197" t="s">
        <v>15412</v>
      </c>
    </row>
    <row r="2198" spans="1:23" x14ac:dyDescent="0.25">
      <c r="A2198" t="s">
        <v>2216</v>
      </c>
      <c r="B2198" s="1">
        <v>45746</v>
      </c>
      <c r="C2198" s="1" t="str">
        <f>TEXT(Table1[[#This Row],[Order Date]],"YYYY")</f>
        <v>2025</v>
      </c>
      <c r="D2198" s="1" t="str">
        <f>TEXT(Table1[[#This Row],[Order Date]],"MMM")</f>
        <v>Mar</v>
      </c>
      <c r="E2198" t="s">
        <v>7182</v>
      </c>
      <c r="F2198" t="s">
        <v>9862</v>
      </c>
      <c r="G2198" t="s">
        <v>9866</v>
      </c>
      <c r="H2198" t="s">
        <v>9870</v>
      </c>
      <c r="I2198" t="s">
        <v>10046</v>
      </c>
      <c r="J2198" t="s">
        <v>10154</v>
      </c>
      <c r="K2198" t="s">
        <v>12199</v>
      </c>
      <c r="L2198" t="s">
        <v>14446</v>
      </c>
      <c r="M2198" t="s">
        <v>14455</v>
      </c>
      <c r="N2198" t="s">
        <v>14973</v>
      </c>
      <c r="O2198">
        <v>1</v>
      </c>
      <c r="P2198">
        <v>19.649999999999999</v>
      </c>
      <c r="Q2198" s="3">
        <v>0.12</v>
      </c>
      <c r="R2198">
        <v>12.84</v>
      </c>
      <c r="S2198">
        <v>17.29</v>
      </c>
      <c r="T2198">
        <v>0.38</v>
      </c>
      <c r="U2198" s="6">
        <f>Table1[[#This Row],[Profit]]/Table1[[#This Row],[Sales]]</f>
        <v>2.197802197802198E-2</v>
      </c>
      <c r="V2198" t="s">
        <v>15410</v>
      </c>
      <c r="W2198" t="s">
        <v>15412</v>
      </c>
    </row>
    <row r="2199" spans="1:23" x14ac:dyDescent="0.25">
      <c r="A2199" t="s">
        <v>2217</v>
      </c>
      <c r="B2199" s="1">
        <v>45580</v>
      </c>
      <c r="C2199" s="1" t="str">
        <f>TEXT(Table1[[#This Row],[Order Date]],"YYYY")</f>
        <v>2024</v>
      </c>
      <c r="D2199" s="1" t="str">
        <f>TEXT(Table1[[#This Row],[Order Date]],"MMM")</f>
        <v>Oct</v>
      </c>
      <c r="E2199" t="s">
        <v>7183</v>
      </c>
      <c r="F2199" t="s">
        <v>9862</v>
      </c>
      <c r="G2199" t="s">
        <v>9866</v>
      </c>
      <c r="H2199" t="s">
        <v>9870</v>
      </c>
      <c r="I2199" t="s">
        <v>9942</v>
      </c>
      <c r="J2199" t="s">
        <v>10129</v>
      </c>
      <c r="K2199" t="s">
        <v>12200</v>
      </c>
      <c r="L2199" t="s">
        <v>14446</v>
      </c>
      <c r="M2199" t="s">
        <v>14455</v>
      </c>
      <c r="N2199" t="s">
        <v>14458</v>
      </c>
      <c r="O2199">
        <v>5</v>
      </c>
      <c r="P2199">
        <v>49.26</v>
      </c>
      <c r="Q2199" s="3">
        <v>0.21</v>
      </c>
      <c r="R2199">
        <v>19.43</v>
      </c>
      <c r="S2199">
        <v>194.58</v>
      </c>
      <c r="T2199">
        <v>37.49</v>
      </c>
      <c r="U2199" s="6">
        <f>Table1[[#This Row],[Profit]]/Table1[[#This Row],[Sales]]</f>
        <v>0.19267139479905437</v>
      </c>
      <c r="V2199" t="s">
        <v>15409</v>
      </c>
      <c r="W2199" t="s">
        <v>15413</v>
      </c>
    </row>
    <row r="2200" spans="1:23" x14ac:dyDescent="0.25">
      <c r="A2200" t="s">
        <v>2218</v>
      </c>
      <c r="B2200" s="1">
        <v>45444</v>
      </c>
      <c r="C2200" s="1" t="str">
        <f>TEXT(Table1[[#This Row],[Order Date]],"YYYY")</f>
        <v>2024</v>
      </c>
      <c r="D2200" s="1" t="str">
        <f>TEXT(Table1[[#This Row],[Order Date]],"MMM")</f>
        <v>Jun</v>
      </c>
      <c r="E2200" t="s">
        <v>7184</v>
      </c>
      <c r="F2200" t="s">
        <v>9861</v>
      </c>
      <c r="G2200" t="s">
        <v>9864</v>
      </c>
      <c r="H2200" t="s">
        <v>9870</v>
      </c>
      <c r="I2200" t="s">
        <v>10085</v>
      </c>
      <c r="J2200" t="s">
        <v>10141</v>
      </c>
      <c r="K2200" t="s">
        <v>12201</v>
      </c>
      <c r="L2200" t="s">
        <v>14446</v>
      </c>
      <c r="M2200" t="s">
        <v>14455</v>
      </c>
      <c r="N2200" t="s">
        <v>14566</v>
      </c>
      <c r="O2200">
        <v>5</v>
      </c>
      <c r="P2200">
        <v>495.07</v>
      </c>
      <c r="Q2200" s="3">
        <v>0.25</v>
      </c>
      <c r="R2200">
        <v>11.84</v>
      </c>
      <c r="S2200">
        <v>1856.51</v>
      </c>
      <c r="T2200">
        <v>555.49</v>
      </c>
      <c r="U2200" s="6">
        <f>Table1[[#This Row],[Profit]]/Table1[[#This Row],[Sales]]</f>
        <v>0.29921196223020613</v>
      </c>
      <c r="V2200" t="s">
        <v>15410</v>
      </c>
      <c r="W2200" t="s">
        <v>15412</v>
      </c>
    </row>
    <row r="2201" spans="1:23" x14ac:dyDescent="0.25">
      <c r="A2201" t="s">
        <v>2219</v>
      </c>
      <c r="B2201" s="1">
        <v>45873</v>
      </c>
      <c r="C2201" s="1" t="str">
        <f>TEXT(Table1[[#This Row],[Order Date]],"YYYY")</f>
        <v>2025</v>
      </c>
      <c r="D2201" s="1" t="str">
        <f>TEXT(Table1[[#This Row],[Order Date]],"MMM")</f>
        <v>Aug</v>
      </c>
      <c r="E2201" t="s">
        <v>7185</v>
      </c>
      <c r="F2201" t="s">
        <v>9861</v>
      </c>
      <c r="G2201" t="s">
        <v>9865</v>
      </c>
      <c r="H2201" t="s">
        <v>9869</v>
      </c>
      <c r="I2201" t="s">
        <v>10029</v>
      </c>
      <c r="J2201" t="s">
        <v>10124</v>
      </c>
      <c r="K2201" t="s">
        <v>12202</v>
      </c>
      <c r="L2201" t="s">
        <v>14446</v>
      </c>
      <c r="M2201" t="s">
        <v>14453</v>
      </c>
      <c r="N2201" t="s">
        <v>14981</v>
      </c>
      <c r="O2201">
        <v>4</v>
      </c>
      <c r="P2201">
        <v>110.59</v>
      </c>
      <c r="Q2201" s="3">
        <v>0.04</v>
      </c>
      <c r="R2201">
        <v>21.07</v>
      </c>
      <c r="S2201">
        <v>424.67</v>
      </c>
      <c r="T2201">
        <v>-39.15</v>
      </c>
      <c r="U2201" s="6">
        <f>Table1[[#This Row],[Profit]]/Table1[[#This Row],[Sales]]</f>
        <v>-9.2189229283914556E-2</v>
      </c>
      <c r="V2201" t="s">
        <v>15409</v>
      </c>
      <c r="W2201" t="s">
        <v>15414</v>
      </c>
    </row>
    <row r="2202" spans="1:23" x14ac:dyDescent="0.25">
      <c r="A2202" t="s">
        <v>2220</v>
      </c>
      <c r="B2202" s="1">
        <v>45228</v>
      </c>
      <c r="C2202" s="1" t="str">
        <f>TEXT(Table1[[#This Row],[Order Date]],"YYYY")</f>
        <v>2023</v>
      </c>
      <c r="D2202" s="1" t="str">
        <f>TEXT(Table1[[#This Row],[Order Date]],"MMM")</f>
        <v>Oct</v>
      </c>
      <c r="E2202" t="s">
        <v>7186</v>
      </c>
      <c r="F2202" t="s">
        <v>9861</v>
      </c>
      <c r="G2202" t="s">
        <v>9866</v>
      </c>
      <c r="H2202" t="s">
        <v>9867</v>
      </c>
      <c r="I2202" t="s">
        <v>9935</v>
      </c>
      <c r="J2202" t="s">
        <v>10135</v>
      </c>
      <c r="K2202" t="s">
        <v>12203</v>
      </c>
      <c r="L2202" t="s">
        <v>14445</v>
      </c>
      <c r="M2202" t="s">
        <v>14451</v>
      </c>
      <c r="N2202" t="s">
        <v>15120</v>
      </c>
      <c r="O2202">
        <v>10</v>
      </c>
      <c r="P2202">
        <v>215.66</v>
      </c>
      <c r="Q2202" s="3">
        <v>0.16</v>
      </c>
      <c r="R2202">
        <v>12.87</v>
      </c>
      <c r="S2202">
        <v>1811.54</v>
      </c>
      <c r="T2202">
        <v>-113.87</v>
      </c>
      <c r="U2202" s="6">
        <f>Table1[[#This Row],[Profit]]/Table1[[#This Row],[Sales]]</f>
        <v>-6.2858120714971794E-2</v>
      </c>
      <c r="V2202" t="s">
        <v>15411</v>
      </c>
      <c r="W2202" t="s">
        <v>14886</v>
      </c>
    </row>
    <row r="2203" spans="1:23" x14ac:dyDescent="0.25">
      <c r="A2203" t="s">
        <v>2221</v>
      </c>
      <c r="B2203" s="1">
        <v>45726</v>
      </c>
      <c r="C2203" s="1" t="str">
        <f>TEXT(Table1[[#This Row],[Order Date]],"YYYY")</f>
        <v>2025</v>
      </c>
      <c r="D2203" s="1" t="str">
        <f>TEXT(Table1[[#This Row],[Order Date]],"MMM")</f>
        <v>Mar</v>
      </c>
      <c r="E2203" t="s">
        <v>7187</v>
      </c>
      <c r="F2203" t="s">
        <v>9861</v>
      </c>
      <c r="G2203" t="s">
        <v>9864</v>
      </c>
      <c r="H2203" t="s">
        <v>9867</v>
      </c>
      <c r="I2203" t="s">
        <v>10023</v>
      </c>
      <c r="J2203" t="s">
        <v>10121</v>
      </c>
      <c r="K2203" t="s">
        <v>12204</v>
      </c>
      <c r="L2203" t="s">
        <v>14444</v>
      </c>
      <c r="M2203" t="s">
        <v>14448</v>
      </c>
      <c r="N2203" t="s">
        <v>14544</v>
      </c>
      <c r="O2203">
        <v>8</v>
      </c>
      <c r="P2203">
        <v>250.85</v>
      </c>
      <c r="Q2203" s="3">
        <v>0.18</v>
      </c>
      <c r="R2203">
        <v>25.02</v>
      </c>
      <c r="S2203">
        <v>1645.58</v>
      </c>
      <c r="T2203">
        <v>196.77</v>
      </c>
      <c r="U2203" s="6">
        <f>Table1[[#This Row],[Profit]]/Table1[[#This Row],[Sales]]</f>
        <v>0.11957486114318357</v>
      </c>
      <c r="V2203" t="s">
        <v>15409</v>
      </c>
      <c r="W2203" t="s">
        <v>15414</v>
      </c>
    </row>
    <row r="2204" spans="1:23" x14ac:dyDescent="0.25">
      <c r="A2204" t="s">
        <v>2222</v>
      </c>
      <c r="B2204" s="1">
        <v>45137</v>
      </c>
      <c r="C2204" s="1" t="str">
        <f>TEXT(Table1[[#This Row],[Order Date]],"YYYY")</f>
        <v>2023</v>
      </c>
      <c r="D2204" s="1" t="str">
        <f>TEXT(Table1[[#This Row],[Order Date]],"MMM")</f>
        <v>Jul</v>
      </c>
      <c r="E2204" t="s">
        <v>7188</v>
      </c>
      <c r="F2204" t="s">
        <v>9862</v>
      </c>
      <c r="G2204" t="s">
        <v>9866</v>
      </c>
      <c r="H2204" t="s">
        <v>9868</v>
      </c>
      <c r="I2204" t="s">
        <v>9882</v>
      </c>
      <c r="J2204" t="s">
        <v>10156</v>
      </c>
      <c r="K2204" t="s">
        <v>12205</v>
      </c>
      <c r="L2204" t="s">
        <v>14446</v>
      </c>
      <c r="M2204" t="s">
        <v>14453</v>
      </c>
      <c r="N2204" t="s">
        <v>15251</v>
      </c>
      <c r="O2204">
        <v>7</v>
      </c>
      <c r="P2204">
        <v>151.16</v>
      </c>
      <c r="Q2204" s="3">
        <v>0.12</v>
      </c>
      <c r="R2204">
        <v>7.09</v>
      </c>
      <c r="S2204">
        <v>931.15</v>
      </c>
      <c r="T2204">
        <v>-46.75</v>
      </c>
      <c r="U2204" s="6">
        <f>Table1[[#This Row],[Profit]]/Table1[[#This Row],[Sales]]</f>
        <v>-5.0206733608978149E-2</v>
      </c>
      <c r="V2204" t="s">
        <v>15411</v>
      </c>
      <c r="W2204" t="s">
        <v>15413</v>
      </c>
    </row>
    <row r="2205" spans="1:23" x14ac:dyDescent="0.25">
      <c r="A2205" t="s">
        <v>2223</v>
      </c>
      <c r="B2205" s="1">
        <v>45845</v>
      </c>
      <c r="C2205" s="1" t="str">
        <f>TEXT(Table1[[#This Row],[Order Date]],"YYYY")</f>
        <v>2025</v>
      </c>
      <c r="D2205" s="1" t="str">
        <f>TEXT(Table1[[#This Row],[Order Date]],"MMM")</f>
        <v>Jul</v>
      </c>
      <c r="E2205" t="s">
        <v>7189</v>
      </c>
      <c r="F2205" t="s">
        <v>9861</v>
      </c>
      <c r="G2205" t="s">
        <v>9866</v>
      </c>
      <c r="H2205" t="s">
        <v>9868</v>
      </c>
      <c r="I2205" t="s">
        <v>9886</v>
      </c>
      <c r="J2205" t="s">
        <v>10134</v>
      </c>
      <c r="K2205" t="s">
        <v>12206</v>
      </c>
      <c r="L2205" t="s">
        <v>14446</v>
      </c>
      <c r="M2205" t="s">
        <v>14450</v>
      </c>
      <c r="N2205" t="s">
        <v>15173</v>
      </c>
      <c r="O2205">
        <v>6</v>
      </c>
      <c r="P2205">
        <v>584.27</v>
      </c>
      <c r="Q2205" s="3">
        <v>0.14000000000000001</v>
      </c>
      <c r="R2205">
        <v>31.67</v>
      </c>
      <c r="S2205">
        <v>3014.83</v>
      </c>
      <c r="T2205">
        <v>316.79000000000002</v>
      </c>
      <c r="U2205" s="6">
        <f>Table1[[#This Row],[Profit]]/Table1[[#This Row],[Sales]]</f>
        <v>0.10507723486896443</v>
      </c>
      <c r="V2205" t="s">
        <v>15410</v>
      </c>
      <c r="W2205" t="s">
        <v>14886</v>
      </c>
    </row>
    <row r="2206" spans="1:23" x14ac:dyDescent="0.25">
      <c r="A2206" t="s">
        <v>2224</v>
      </c>
      <c r="B2206" s="1">
        <v>44943</v>
      </c>
      <c r="C2206" s="1" t="str">
        <f>TEXT(Table1[[#This Row],[Order Date]],"YYYY")</f>
        <v>2023</v>
      </c>
      <c r="D2206" s="1" t="str">
        <f>TEXT(Table1[[#This Row],[Order Date]],"MMM")</f>
        <v>Jan</v>
      </c>
      <c r="E2206" t="s">
        <v>7190</v>
      </c>
      <c r="F2206" t="s">
        <v>9861</v>
      </c>
      <c r="G2206" t="s">
        <v>9864</v>
      </c>
      <c r="H2206" t="s">
        <v>9870</v>
      </c>
      <c r="I2206" t="s">
        <v>9894</v>
      </c>
      <c r="J2206" t="s">
        <v>10160</v>
      </c>
      <c r="K2206" t="s">
        <v>12207</v>
      </c>
      <c r="L2206" t="s">
        <v>14446</v>
      </c>
      <c r="M2206" t="s">
        <v>14455</v>
      </c>
      <c r="N2206" t="s">
        <v>15079</v>
      </c>
      <c r="O2206">
        <v>10</v>
      </c>
      <c r="P2206">
        <v>464.81</v>
      </c>
      <c r="Q2206" s="3">
        <v>0.05</v>
      </c>
      <c r="R2206">
        <v>14.24</v>
      </c>
      <c r="S2206">
        <v>4415.6899999999996</v>
      </c>
      <c r="T2206">
        <v>581.29999999999995</v>
      </c>
      <c r="U2206" s="6">
        <f>Table1[[#This Row],[Profit]]/Table1[[#This Row],[Sales]]</f>
        <v>0.13164420509591931</v>
      </c>
      <c r="V2206" t="s">
        <v>15411</v>
      </c>
      <c r="W2206" t="s">
        <v>14886</v>
      </c>
    </row>
    <row r="2207" spans="1:23" x14ac:dyDescent="0.25">
      <c r="A2207" t="s">
        <v>2225</v>
      </c>
      <c r="B2207" s="1">
        <v>44983</v>
      </c>
      <c r="C2207" s="1" t="str">
        <f>TEXT(Table1[[#This Row],[Order Date]],"YYYY")</f>
        <v>2023</v>
      </c>
      <c r="D2207" s="1" t="str">
        <f>TEXT(Table1[[#This Row],[Order Date]],"MMM")</f>
        <v>Feb</v>
      </c>
      <c r="E2207" t="s">
        <v>7191</v>
      </c>
      <c r="F2207" t="s">
        <v>9863</v>
      </c>
      <c r="G2207" t="s">
        <v>9866</v>
      </c>
      <c r="H2207" t="s">
        <v>9867</v>
      </c>
      <c r="I2207" t="s">
        <v>10093</v>
      </c>
      <c r="J2207" t="s">
        <v>10155</v>
      </c>
      <c r="K2207" t="s">
        <v>12208</v>
      </c>
      <c r="L2207" t="s">
        <v>14445</v>
      </c>
      <c r="M2207" t="s">
        <v>14451</v>
      </c>
      <c r="N2207" t="s">
        <v>15067</v>
      </c>
      <c r="O2207">
        <v>7</v>
      </c>
      <c r="P2207">
        <v>129.38</v>
      </c>
      <c r="Q2207" s="3">
        <v>0.15</v>
      </c>
      <c r="R2207">
        <v>7.9</v>
      </c>
      <c r="S2207">
        <v>769.81</v>
      </c>
      <c r="T2207">
        <v>210.31</v>
      </c>
      <c r="U2207" s="6">
        <f>Table1[[#This Row],[Profit]]/Table1[[#This Row],[Sales]]</f>
        <v>0.27319728244631797</v>
      </c>
      <c r="V2207" t="s">
        <v>15146</v>
      </c>
      <c r="W2207" t="s">
        <v>15414</v>
      </c>
    </row>
    <row r="2208" spans="1:23" x14ac:dyDescent="0.25">
      <c r="A2208" t="s">
        <v>2226</v>
      </c>
      <c r="B2208" s="1">
        <v>45910</v>
      </c>
      <c r="C2208" s="1" t="str">
        <f>TEXT(Table1[[#This Row],[Order Date]],"YYYY")</f>
        <v>2025</v>
      </c>
      <c r="D2208" s="1" t="str">
        <f>TEXT(Table1[[#This Row],[Order Date]],"MMM")</f>
        <v>Sep</v>
      </c>
      <c r="E2208" t="s">
        <v>7192</v>
      </c>
      <c r="F2208" t="s">
        <v>9861</v>
      </c>
      <c r="G2208" t="s">
        <v>9866</v>
      </c>
      <c r="H2208" t="s">
        <v>9869</v>
      </c>
      <c r="I2208" t="s">
        <v>9972</v>
      </c>
      <c r="J2208" t="s">
        <v>10120</v>
      </c>
      <c r="K2208" t="s">
        <v>12209</v>
      </c>
      <c r="L2208" t="s">
        <v>14444</v>
      </c>
      <c r="M2208" t="s">
        <v>14454</v>
      </c>
      <c r="N2208" t="s">
        <v>15205</v>
      </c>
      <c r="O2208">
        <v>10</v>
      </c>
      <c r="P2208">
        <v>589.65</v>
      </c>
      <c r="Q2208" s="3">
        <v>0.3</v>
      </c>
      <c r="R2208">
        <v>44.94</v>
      </c>
      <c r="S2208">
        <v>4127.55</v>
      </c>
      <c r="T2208">
        <v>503.88</v>
      </c>
      <c r="U2208" s="6">
        <f>Table1[[#This Row],[Profit]]/Table1[[#This Row],[Sales]]</f>
        <v>0.12207726132936003</v>
      </c>
      <c r="V2208" t="s">
        <v>15411</v>
      </c>
      <c r="W2208" t="s">
        <v>15412</v>
      </c>
    </row>
    <row r="2209" spans="1:23" x14ac:dyDescent="0.25">
      <c r="A2209" t="s">
        <v>2227</v>
      </c>
      <c r="B2209" s="1">
        <v>45168</v>
      </c>
      <c r="C2209" s="1" t="str">
        <f>TEXT(Table1[[#This Row],[Order Date]],"YYYY")</f>
        <v>2023</v>
      </c>
      <c r="D2209" s="1" t="str">
        <f>TEXT(Table1[[#This Row],[Order Date]],"MMM")</f>
        <v>Aug</v>
      </c>
      <c r="E2209" t="s">
        <v>7193</v>
      </c>
      <c r="F2209" t="s">
        <v>9862</v>
      </c>
      <c r="G2209" t="s">
        <v>9865</v>
      </c>
      <c r="H2209" t="s">
        <v>9870</v>
      </c>
      <c r="I2209" t="s">
        <v>10114</v>
      </c>
      <c r="J2209" t="s">
        <v>10154</v>
      </c>
      <c r="K2209" t="s">
        <v>12210</v>
      </c>
      <c r="L2209" t="s">
        <v>14445</v>
      </c>
      <c r="M2209" t="s">
        <v>14451</v>
      </c>
      <c r="N2209" t="s">
        <v>14590</v>
      </c>
      <c r="O2209">
        <v>8</v>
      </c>
      <c r="P2209">
        <v>732.28</v>
      </c>
      <c r="Q2209" s="3">
        <v>0.18</v>
      </c>
      <c r="R2209">
        <v>25.11</v>
      </c>
      <c r="S2209">
        <v>4803.76</v>
      </c>
      <c r="T2209">
        <v>1420.71</v>
      </c>
      <c r="U2209" s="6">
        <f>Table1[[#This Row],[Profit]]/Table1[[#This Row],[Sales]]</f>
        <v>0.2957495794960614</v>
      </c>
      <c r="V2209" t="s">
        <v>15411</v>
      </c>
      <c r="W2209" t="s">
        <v>15412</v>
      </c>
    </row>
    <row r="2210" spans="1:23" x14ac:dyDescent="0.25">
      <c r="A2210" t="s">
        <v>2228</v>
      </c>
      <c r="B2210" s="1">
        <v>44956</v>
      </c>
      <c r="C2210" s="1" t="str">
        <f>TEXT(Table1[[#This Row],[Order Date]],"YYYY")</f>
        <v>2023</v>
      </c>
      <c r="D2210" s="1" t="str">
        <f>TEXT(Table1[[#This Row],[Order Date]],"MMM")</f>
        <v>Jan</v>
      </c>
      <c r="E2210" t="s">
        <v>7194</v>
      </c>
      <c r="F2210" t="s">
        <v>9862</v>
      </c>
      <c r="G2210" t="s">
        <v>9865</v>
      </c>
      <c r="H2210" t="s">
        <v>9869</v>
      </c>
      <c r="I2210" t="s">
        <v>9911</v>
      </c>
      <c r="J2210" t="s">
        <v>10158</v>
      </c>
      <c r="K2210" t="s">
        <v>12211</v>
      </c>
      <c r="L2210" t="s">
        <v>14444</v>
      </c>
      <c r="M2210" t="s">
        <v>14447</v>
      </c>
      <c r="N2210" t="s">
        <v>15183</v>
      </c>
      <c r="O2210">
        <v>2</v>
      </c>
      <c r="P2210">
        <v>557.16999999999996</v>
      </c>
      <c r="Q2210" s="3">
        <v>0.12</v>
      </c>
      <c r="R2210">
        <v>15.31</v>
      </c>
      <c r="S2210">
        <v>980.62</v>
      </c>
      <c r="T2210">
        <v>19.55</v>
      </c>
      <c r="U2210" s="6">
        <f>Table1[[#This Row],[Profit]]/Table1[[#This Row],[Sales]]</f>
        <v>1.9936366788358386E-2</v>
      </c>
      <c r="V2210" t="s">
        <v>15410</v>
      </c>
      <c r="W2210" t="s">
        <v>15412</v>
      </c>
    </row>
    <row r="2211" spans="1:23" x14ac:dyDescent="0.25">
      <c r="A2211" t="s">
        <v>2229</v>
      </c>
      <c r="B2211" s="1">
        <v>45761</v>
      </c>
      <c r="C2211" s="1" t="str">
        <f>TEXT(Table1[[#This Row],[Order Date]],"YYYY")</f>
        <v>2025</v>
      </c>
      <c r="D2211" s="1" t="str">
        <f>TEXT(Table1[[#This Row],[Order Date]],"MMM")</f>
        <v>Apr</v>
      </c>
      <c r="E2211" t="s">
        <v>7195</v>
      </c>
      <c r="F2211" t="s">
        <v>9861</v>
      </c>
      <c r="G2211" t="s">
        <v>9865</v>
      </c>
      <c r="H2211" t="s">
        <v>9870</v>
      </c>
      <c r="I2211" t="s">
        <v>10090</v>
      </c>
      <c r="J2211" t="s">
        <v>10145</v>
      </c>
      <c r="K2211" t="s">
        <v>12212</v>
      </c>
      <c r="L2211" t="s">
        <v>14445</v>
      </c>
      <c r="M2211" t="s">
        <v>14449</v>
      </c>
      <c r="N2211" t="s">
        <v>15041</v>
      </c>
      <c r="O2211">
        <v>5</v>
      </c>
      <c r="P2211">
        <v>380.21</v>
      </c>
      <c r="Q2211" s="3">
        <v>0.27</v>
      </c>
      <c r="R2211">
        <v>18.16</v>
      </c>
      <c r="S2211">
        <v>1387.77</v>
      </c>
      <c r="T2211">
        <v>-115.54</v>
      </c>
      <c r="U2211" s="6">
        <f>Table1[[#This Row],[Profit]]/Table1[[#This Row],[Sales]]</f>
        <v>-8.3255870929620904E-2</v>
      </c>
      <c r="V2211" t="s">
        <v>15409</v>
      </c>
      <c r="W2211" t="s">
        <v>15413</v>
      </c>
    </row>
    <row r="2212" spans="1:23" x14ac:dyDescent="0.25">
      <c r="A2212" t="s">
        <v>2230</v>
      </c>
      <c r="B2212" s="1">
        <v>45631</v>
      </c>
      <c r="C2212" s="1" t="str">
        <f>TEXT(Table1[[#This Row],[Order Date]],"YYYY")</f>
        <v>2024</v>
      </c>
      <c r="D2212" s="1" t="str">
        <f>TEXT(Table1[[#This Row],[Order Date]],"MMM")</f>
        <v>Dec</v>
      </c>
      <c r="E2212" t="s">
        <v>7196</v>
      </c>
      <c r="F2212" t="s">
        <v>9863</v>
      </c>
      <c r="G2212" t="s">
        <v>9865</v>
      </c>
      <c r="H2212" t="s">
        <v>9867</v>
      </c>
      <c r="I2212" t="s">
        <v>10015</v>
      </c>
      <c r="J2212" t="s">
        <v>10139</v>
      </c>
      <c r="K2212" t="s">
        <v>11048</v>
      </c>
      <c r="L2212" t="s">
        <v>14446</v>
      </c>
      <c r="M2212" t="s">
        <v>14450</v>
      </c>
      <c r="N2212" t="s">
        <v>14820</v>
      </c>
      <c r="O2212">
        <v>3</v>
      </c>
      <c r="P2212">
        <v>206.51</v>
      </c>
      <c r="Q2212" s="3">
        <v>0.23</v>
      </c>
      <c r="R2212">
        <v>37.64</v>
      </c>
      <c r="S2212">
        <v>477.04</v>
      </c>
      <c r="T2212">
        <v>-19.95</v>
      </c>
      <c r="U2212" s="6">
        <f>Table1[[#This Row],[Profit]]/Table1[[#This Row],[Sales]]</f>
        <v>-4.1820392419922851E-2</v>
      </c>
      <c r="V2212" t="s">
        <v>15409</v>
      </c>
      <c r="W2212" t="s">
        <v>15412</v>
      </c>
    </row>
    <row r="2213" spans="1:23" x14ac:dyDescent="0.25">
      <c r="A2213" t="s">
        <v>2231</v>
      </c>
      <c r="B2213" s="1">
        <v>45021</v>
      </c>
      <c r="C2213" s="1" t="str">
        <f>TEXT(Table1[[#This Row],[Order Date]],"YYYY")</f>
        <v>2023</v>
      </c>
      <c r="D2213" s="1" t="str">
        <f>TEXT(Table1[[#This Row],[Order Date]],"MMM")</f>
        <v>Apr</v>
      </c>
      <c r="E2213" t="s">
        <v>7197</v>
      </c>
      <c r="F2213" t="s">
        <v>9862</v>
      </c>
      <c r="G2213" t="s">
        <v>9864</v>
      </c>
      <c r="H2213" t="s">
        <v>9867</v>
      </c>
      <c r="I2213" t="s">
        <v>10047</v>
      </c>
      <c r="J2213" t="s">
        <v>10135</v>
      </c>
      <c r="K2213" t="s">
        <v>12213</v>
      </c>
      <c r="L2213" t="s">
        <v>14445</v>
      </c>
      <c r="M2213" t="s">
        <v>14451</v>
      </c>
      <c r="N2213" t="s">
        <v>14658</v>
      </c>
      <c r="O2213">
        <v>9</v>
      </c>
      <c r="P2213">
        <v>354.97</v>
      </c>
      <c r="Q2213" s="3">
        <v>0.12</v>
      </c>
      <c r="R2213">
        <v>36.270000000000003</v>
      </c>
      <c r="S2213">
        <v>2811.36</v>
      </c>
      <c r="T2213">
        <v>652.1</v>
      </c>
      <c r="U2213" s="6">
        <f>Table1[[#This Row],[Profit]]/Table1[[#This Row],[Sales]]</f>
        <v>0.23195179557224974</v>
      </c>
      <c r="V2213" t="s">
        <v>15411</v>
      </c>
      <c r="W2213" t="s">
        <v>15414</v>
      </c>
    </row>
    <row r="2214" spans="1:23" x14ac:dyDescent="0.25">
      <c r="A2214" t="s">
        <v>2232</v>
      </c>
      <c r="B2214" s="1">
        <v>45749</v>
      </c>
      <c r="C2214" s="1" t="str">
        <f>TEXT(Table1[[#This Row],[Order Date]],"YYYY")</f>
        <v>2025</v>
      </c>
      <c r="D2214" s="1" t="str">
        <f>TEXT(Table1[[#This Row],[Order Date]],"MMM")</f>
        <v>Apr</v>
      </c>
      <c r="E2214" t="s">
        <v>7198</v>
      </c>
      <c r="F2214" t="s">
        <v>9863</v>
      </c>
      <c r="G2214" t="s">
        <v>9866</v>
      </c>
      <c r="H2214" t="s">
        <v>9870</v>
      </c>
      <c r="I2214" t="s">
        <v>9886</v>
      </c>
      <c r="J2214" t="s">
        <v>10116</v>
      </c>
      <c r="K2214" t="s">
        <v>12214</v>
      </c>
      <c r="L2214" t="s">
        <v>14444</v>
      </c>
      <c r="M2214" t="s">
        <v>14447</v>
      </c>
      <c r="N2214" t="s">
        <v>15237</v>
      </c>
      <c r="O2214">
        <v>6</v>
      </c>
      <c r="P2214">
        <v>146.58000000000001</v>
      </c>
      <c r="Q2214" s="3">
        <v>0.27</v>
      </c>
      <c r="R2214">
        <v>18.649999999999999</v>
      </c>
      <c r="S2214">
        <v>642.02</v>
      </c>
      <c r="T2214">
        <v>86.57</v>
      </c>
      <c r="U2214" s="6">
        <f>Table1[[#This Row],[Profit]]/Table1[[#This Row],[Sales]]</f>
        <v>0.13484003613594592</v>
      </c>
      <c r="V2214" t="s">
        <v>15411</v>
      </c>
      <c r="W2214" t="s">
        <v>15412</v>
      </c>
    </row>
    <row r="2215" spans="1:23" x14ac:dyDescent="0.25">
      <c r="A2215" t="s">
        <v>2233</v>
      </c>
      <c r="B2215" s="1">
        <v>45255</v>
      </c>
      <c r="C2215" s="1" t="str">
        <f>TEXT(Table1[[#This Row],[Order Date]],"YYYY")</f>
        <v>2023</v>
      </c>
      <c r="D2215" s="1" t="str">
        <f>TEXT(Table1[[#This Row],[Order Date]],"MMM")</f>
        <v>Nov</v>
      </c>
      <c r="E2215" t="s">
        <v>7199</v>
      </c>
      <c r="F2215" t="s">
        <v>9861</v>
      </c>
      <c r="G2215" t="s">
        <v>9864</v>
      </c>
      <c r="H2215" t="s">
        <v>9870</v>
      </c>
      <c r="I2215" t="s">
        <v>9972</v>
      </c>
      <c r="J2215" t="s">
        <v>10140</v>
      </c>
      <c r="K2215" t="s">
        <v>12215</v>
      </c>
      <c r="L2215" t="s">
        <v>14445</v>
      </c>
      <c r="M2215" t="s">
        <v>14451</v>
      </c>
      <c r="N2215" t="s">
        <v>15159</v>
      </c>
      <c r="O2215">
        <v>5</v>
      </c>
      <c r="P2215">
        <v>278.02999999999997</v>
      </c>
      <c r="Q2215" s="3">
        <v>0.27</v>
      </c>
      <c r="R2215">
        <v>6.35</v>
      </c>
      <c r="S2215">
        <v>1014.81</v>
      </c>
      <c r="T2215">
        <v>2.13</v>
      </c>
      <c r="U2215" s="6">
        <f>Table1[[#This Row],[Profit]]/Table1[[#This Row],[Sales]]</f>
        <v>2.0989150678452123E-3</v>
      </c>
      <c r="V2215" t="s">
        <v>15410</v>
      </c>
      <c r="W2215" t="s">
        <v>14886</v>
      </c>
    </row>
    <row r="2216" spans="1:23" x14ac:dyDescent="0.25">
      <c r="A2216" t="s">
        <v>2234</v>
      </c>
      <c r="B2216" s="1">
        <v>45949</v>
      </c>
      <c r="C2216" s="1" t="str">
        <f>TEXT(Table1[[#This Row],[Order Date]],"YYYY")</f>
        <v>2025</v>
      </c>
      <c r="D2216" s="1" t="str">
        <f>TEXT(Table1[[#This Row],[Order Date]],"MMM")</f>
        <v>Oct</v>
      </c>
      <c r="E2216" t="s">
        <v>7200</v>
      </c>
      <c r="F2216" t="s">
        <v>9862</v>
      </c>
      <c r="G2216" t="s">
        <v>9864</v>
      </c>
      <c r="H2216" t="s">
        <v>9871</v>
      </c>
      <c r="I2216" t="s">
        <v>10070</v>
      </c>
      <c r="J2216" t="s">
        <v>10141</v>
      </c>
      <c r="K2216" t="s">
        <v>12216</v>
      </c>
      <c r="L2216" t="s">
        <v>14444</v>
      </c>
      <c r="M2216" t="s">
        <v>14454</v>
      </c>
      <c r="N2216" t="s">
        <v>14898</v>
      </c>
      <c r="O2216">
        <v>7</v>
      </c>
      <c r="P2216">
        <v>591.71</v>
      </c>
      <c r="Q2216" s="3">
        <v>0.12</v>
      </c>
      <c r="R2216">
        <v>8.77</v>
      </c>
      <c r="S2216">
        <v>3644.93</v>
      </c>
      <c r="T2216">
        <v>394.99</v>
      </c>
      <c r="U2216" s="6">
        <f>Table1[[#This Row],[Profit]]/Table1[[#This Row],[Sales]]</f>
        <v>0.10836696452332419</v>
      </c>
      <c r="V2216" t="s">
        <v>15411</v>
      </c>
      <c r="W2216" t="s">
        <v>15414</v>
      </c>
    </row>
    <row r="2217" spans="1:23" x14ac:dyDescent="0.25">
      <c r="A2217" t="s">
        <v>2235</v>
      </c>
      <c r="B2217" s="1">
        <v>45926</v>
      </c>
      <c r="C2217" s="1" t="str">
        <f>TEXT(Table1[[#This Row],[Order Date]],"YYYY")</f>
        <v>2025</v>
      </c>
      <c r="D2217" s="1" t="str">
        <f>TEXT(Table1[[#This Row],[Order Date]],"MMM")</f>
        <v>Sep</v>
      </c>
      <c r="E2217" t="s">
        <v>7201</v>
      </c>
      <c r="F2217" t="s">
        <v>9863</v>
      </c>
      <c r="G2217" t="s">
        <v>9864</v>
      </c>
      <c r="H2217" t="s">
        <v>9868</v>
      </c>
      <c r="I2217" t="s">
        <v>10099</v>
      </c>
      <c r="J2217" t="s">
        <v>10144</v>
      </c>
      <c r="K2217" t="s">
        <v>12217</v>
      </c>
      <c r="L2217" t="s">
        <v>14445</v>
      </c>
      <c r="M2217" t="s">
        <v>14452</v>
      </c>
      <c r="N2217" t="s">
        <v>14971</v>
      </c>
      <c r="O2217">
        <v>5</v>
      </c>
      <c r="P2217">
        <v>440.59</v>
      </c>
      <c r="Q2217" s="3">
        <v>0.3</v>
      </c>
      <c r="R2217">
        <v>16.55</v>
      </c>
      <c r="S2217">
        <v>1542.06</v>
      </c>
      <c r="T2217">
        <v>96.18</v>
      </c>
      <c r="U2217" s="6">
        <f>Table1[[#This Row],[Profit]]/Table1[[#This Row],[Sales]]</f>
        <v>6.2371113964437189E-2</v>
      </c>
      <c r="V2217" t="s">
        <v>15409</v>
      </c>
      <c r="W2217" t="s">
        <v>15413</v>
      </c>
    </row>
    <row r="2218" spans="1:23" x14ac:dyDescent="0.25">
      <c r="A2218" t="s">
        <v>2236</v>
      </c>
      <c r="B2218" s="1">
        <v>45953</v>
      </c>
      <c r="C2218" s="1" t="str">
        <f>TEXT(Table1[[#This Row],[Order Date]],"YYYY")</f>
        <v>2025</v>
      </c>
      <c r="D2218" s="1" t="str">
        <f>TEXT(Table1[[#This Row],[Order Date]],"MMM")</f>
        <v>Oct</v>
      </c>
      <c r="E2218" t="s">
        <v>7202</v>
      </c>
      <c r="F2218" t="s">
        <v>9863</v>
      </c>
      <c r="G2218" t="s">
        <v>9864</v>
      </c>
      <c r="H2218" t="s">
        <v>9869</v>
      </c>
      <c r="I2218" t="s">
        <v>10106</v>
      </c>
      <c r="J2218" t="s">
        <v>10163</v>
      </c>
      <c r="K2218" t="s">
        <v>12218</v>
      </c>
      <c r="L2218" t="s">
        <v>14446</v>
      </c>
      <c r="M2218" t="s">
        <v>14455</v>
      </c>
      <c r="N2218" t="s">
        <v>15081</v>
      </c>
      <c r="O2218">
        <v>10</v>
      </c>
      <c r="P2218">
        <v>102.35</v>
      </c>
      <c r="Q2218" s="3">
        <v>0.06</v>
      </c>
      <c r="R2218">
        <v>28.75</v>
      </c>
      <c r="S2218">
        <v>962.09</v>
      </c>
      <c r="T2218">
        <v>-19.420000000000002</v>
      </c>
      <c r="U2218" s="6">
        <f>Table1[[#This Row],[Profit]]/Table1[[#This Row],[Sales]]</f>
        <v>-2.0185221756800299E-2</v>
      </c>
      <c r="V2218" t="s">
        <v>15411</v>
      </c>
      <c r="W2218" t="s">
        <v>14886</v>
      </c>
    </row>
    <row r="2219" spans="1:23" x14ac:dyDescent="0.25">
      <c r="A2219" t="s">
        <v>2237</v>
      </c>
      <c r="B2219" s="1">
        <v>45212</v>
      </c>
      <c r="C2219" s="1" t="str">
        <f>TEXT(Table1[[#This Row],[Order Date]],"YYYY")</f>
        <v>2023</v>
      </c>
      <c r="D2219" s="1" t="str">
        <f>TEXT(Table1[[#This Row],[Order Date]],"MMM")</f>
        <v>Oct</v>
      </c>
      <c r="E2219" t="s">
        <v>7203</v>
      </c>
      <c r="F2219" t="s">
        <v>9862</v>
      </c>
      <c r="G2219" t="s">
        <v>9864</v>
      </c>
      <c r="H2219" t="s">
        <v>9871</v>
      </c>
      <c r="I2219" t="s">
        <v>9878</v>
      </c>
      <c r="J2219" t="s">
        <v>10134</v>
      </c>
      <c r="K2219" t="s">
        <v>10742</v>
      </c>
      <c r="L2219" t="s">
        <v>14444</v>
      </c>
      <c r="M2219" t="s">
        <v>14447</v>
      </c>
      <c r="N2219" t="s">
        <v>14763</v>
      </c>
      <c r="O2219">
        <v>7</v>
      </c>
      <c r="P2219">
        <v>310.3</v>
      </c>
      <c r="Q2219" s="3">
        <v>0.28000000000000003</v>
      </c>
      <c r="R2219">
        <v>40.28</v>
      </c>
      <c r="S2219">
        <v>1563.91</v>
      </c>
      <c r="T2219">
        <v>120.34</v>
      </c>
      <c r="U2219" s="6">
        <f>Table1[[#This Row],[Profit]]/Table1[[#This Row],[Sales]]</f>
        <v>7.6948161978630483E-2</v>
      </c>
      <c r="V2219" t="s">
        <v>15410</v>
      </c>
      <c r="W2219" t="s">
        <v>14886</v>
      </c>
    </row>
    <row r="2220" spans="1:23" x14ac:dyDescent="0.25">
      <c r="A2220" t="s">
        <v>2238</v>
      </c>
      <c r="B2220" s="1">
        <v>44982</v>
      </c>
      <c r="C2220" s="1" t="str">
        <f>TEXT(Table1[[#This Row],[Order Date]],"YYYY")</f>
        <v>2023</v>
      </c>
      <c r="D2220" s="1" t="str">
        <f>TEXT(Table1[[#This Row],[Order Date]],"MMM")</f>
        <v>Feb</v>
      </c>
      <c r="E2220" t="s">
        <v>7204</v>
      </c>
      <c r="F2220" t="s">
        <v>9863</v>
      </c>
      <c r="G2220" t="s">
        <v>9865</v>
      </c>
      <c r="H2220" t="s">
        <v>9870</v>
      </c>
      <c r="I2220" t="s">
        <v>9873</v>
      </c>
      <c r="J2220" t="s">
        <v>9950</v>
      </c>
      <c r="K2220" t="s">
        <v>12219</v>
      </c>
      <c r="L2220" t="s">
        <v>14446</v>
      </c>
      <c r="M2220" t="s">
        <v>14450</v>
      </c>
      <c r="N2220" t="s">
        <v>15229</v>
      </c>
      <c r="O2220">
        <v>2</v>
      </c>
      <c r="P2220">
        <v>152.66</v>
      </c>
      <c r="Q2220" s="3">
        <v>0.01</v>
      </c>
      <c r="R2220">
        <v>14.11</v>
      </c>
      <c r="S2220">
        <v>302.27</v>
      </c>
      <c r="T2220">
        <v>62.88</v>
      </c>
      <c r="U2220" s="6">
        <f>Table1[[#This Row],[Profit]]/Table1[[#This Row],[Sales]]</f>
        <v>0.20802593707612402</v>
      </c>
      <c r="V2220" t="s">
        <v>15146</v>
      </c>
      <c r="W2220" t="s">
        <v>15414</v>
      </c>
    </row>
    <row r="2221" spans="1:23" x14ac:dyDescent="0.25">
      <c r="A2221" t="s">
        <v>2239</v>
      </c>
      <c r="B2221" s="1">
        <v>45205</v>
      </c>
      <c r="C2221" s="1" t="str">
        <f>TEXT(Table1[[#This Row],[Order Date]],"YYYY")</f>
        <v>2023</v>
      </c>
      <c r="D2221" s="1" t="str">
        <f>TEXT(Table1[[#This Row],[Order Date]],"MMM")</f>
        <v>Oct</v>
      </c>
      <c r="E2221" t="s">
        <v>7205</v>
      </c>
      <c r="F2221" t="s">
        <v>9863</v>
      </c>
      <c r="G2221" t="s">
        <v>9866</v>
      </c>
      <c r="H2221" t="s">
        <v>9871</v>
      </c>
      <c r="I2221" t="s">
        <v>10000</v>
      </c>
      <c r="J2221" t="s">
        <v>10116</v>
      </c>
      <c r="K2221" t="s">
        <v>11898</v>
      </c>
      <c r="L2221" t="s">
        <v>14444</v>
      </c>
      <c r="M2221" t="s">
        <v>14447</v>
      </c>
      <c r="N2221" t="s">
        <v>14914</v>
      </c>
      <c r="O2221">
        <v>3</v>
      </c>
      <c r="P2221">
        <v>721.12</v>
      </c>
      <c r="Q2221" s="3">
        <v>0.03</v>
      </c>
      <c r="R2221">
        <v>39.56</v>
      </c>
      <c r="S2221">
        <v>2098.46</v>
      </c>
      <c r="T2221">
        <v>163.56</v>
      </c>
      <c r="U2221" s="6">
        <f>Table1[[#This Row],[Profit]]/Table1[[#This Row],[Sales]]</f>
        <v>7.7942872392135182E-2</v>
      </c>
      <c r="V2221" t="s">
        <v>15409</v>
      </c>
      <c r="W2221" t="s">
        <v>14886</v>
      </c>
    </row>
    <row r="2222" spans="1:23" x14ac:dyDescent="0.25">
      <c r="A2222" t="s">
        <v>2240</v>
      </c>
      <c r="B2222" s="1">
        <v>45321</v>
      </c>
      <c r="C2222" s="1" t="str">
        <f>TEXT(Table1[[#This Row],[Order Date]],"YYYY")</f>
        <v>2024</v>
      </c>
      <c r="D2222" s="1" t="str">
        <f>TEXT(Table1[[#This Row],[Order Date]],"MMM")</f>
        <v>Jan</v>
      </c>
      <c r="E2222" t="s">
        <v>7206</v>
      </c>
      <c r="F2222" t="s">
        <v>9861</v>
      </c>
      <c r="G2222" t="s">
        <v>9864</v>
      </c>
      <c r="H2222" t="s">
        <v>9869</v>
      </c>
      <c r="I2222" t="s">
        <v>9918</v>
      </c>
      <c r="J2222" t="s">
        <v>10129</v>
      </c>
      <c r="K2222" t="s">
        <v>12220</v>
      </c>
      <c r="L2222" t="s">
        <v>14444</v>
      </c>
      <c r="M2222" t="s">
        <v>14454</v>
      </c>
      <c r="N2222" t="s">
        <v>15215</v>
      </c>
      <c r="O2222">
        <v>2</v>
      </c>
      <c r="P2222">
        <v>665.35</v>
      </c>
      <c r="Q2222" s="3">
        <v>0.16</v>
      </c>
      <c r="R2222">
        <v>16.11</v>
      </c>
      <c r="S2222">
        <v>1117.79</v>
      </c>
      <c r="T2222">
        <v>280.01</v>
      </c>
      <c r="U2222" s="6">
        <f>Table1[[#This Row],[Profit]]/Table1[[#This Row],[Sales]]</f>
        <v>0.25050322511384071</v>
      </c>
      <c r="V2222" t="s">
        <v>15409</v>
      </c>
      <c r="W2222" t="s">
        <v>15413</v>
      </c>
    </row>
    <row r="2223" spans="1:23" x14ac:dyDescent="0.25">
      <c r="A2223" t="s">
        <v>2241</v>
      </c>
      <c r="B2223" s="1">
        <v>45050</v>
      </c>
      <c r="C2223" s="1" t="str">
        <f>TEXT(Table1[[#This Row],[Order Date]],"YYYY")</f>
        <v>2023</v>
      </c>
      <c r="D2223" s="1" t="str">
        <f>TEXT(Table1[[#This Row],[Order Date]],"MMM")</f>
        <v>May</v>
      </c>
      <c r="E2223" t="s">
        <v>7207</v>
      </c>
      <c r="F2223" t="s">
        <v>9861</v>
      </c>
      <c r="G2223" t="s">
        <v>9865</v>
      </c>
      <c r="H2223" t="s">
        <v>9867</v>
      </c>
      <c r="I2223" t="s">
        <v>9919</v>
      </c>
      <c r="J2223" t="s">
        <v>10117</v>
      </c>
      <c r="K2223" t="s">
        <v>12221</v>
      </c>
      <c r="L2223" t="s">
        <v>14445</v>
      </c>
      <c r="M2223" t="s">
        <v>14449</v>
      </c>
      <c r="N2223" t="s">
        <v>14965</v>
      </c>
      <c r="O2223">
        <v>5</v>
      </c>
      <c r="P2223">
        <v>160.33000000000001</v>
      </c>
      <c r="Q2223" s="3">
        <v>0.25</v>
      </c>
      <c r="R2223">
        <v>39.81</v>
      </c>
      <c r="S2223">
        <v>601.24</v>
      </c>
      <c r="T2223">
        <v>99.68</v>
      </c>
      <c r="U2223" s="6">
        <f>Table1[[#This Row],[Profit]]/Table1[[#This Row],[Sales]]</f>
        <v>0.16579069922160869</v>
      </c>
      <c r="V2223" t="s">
        <v>15409</v>
      </c>
      <c r="W2223" t="s">
        <v>15412</v>
      </c>
    </row>
    <row r="2224" spans="1:23" x14ac:dyDescent="0.25">
      <c r="A2224" t="s">
        <v>2242</v>
      </c>
      <c r="B2224" s="1">
        <v>45012</v>
      </c>
      <c r="C2224" s="1" t="str">
        <f>TEXT(Table1[[#This Row],[Order Date]],"YYYY")</f>
        <v>2023</v>
      </c>
      <c r="D2224" s="1" t="str">
        <f>TEXT(Table1[[#This Row],[Order Date]],"MMM")</f>
        <v>Mar</v>
      </c>
      <c r="E2224" t="s">
        <v>7208</v>
      </c>
      <c r="F2224" t="s">
        <v>9861</v>
      </c>
      <c r="G2224" t="s">
        <v>9865</v>
      </c>
      <c r="H2224" t="s">
        <v>9870</v>
      </c>
      <c r="I2224" t="s">
        <v>9991</v>
      </c>
      <c r="J2224" t="s">
        <v>10162</v>
      </c>
      <c r="K2224" t="s">
        <v>12222</v>
      </c>
      <c r="L2224" t="s">
        <v>14444</v>
      </c>
      <c r="M2224" t="s">
        <v>14447</v>
      </c>
      <c r="N2224" t="s">
        <v>14949</v>
      </c>
      <c r="O2224">
        <v>10</v>
      </c>
      <c r="P2224">
        <v>408.54</v>
      </c>
      <c r="Q2224" s="3">
        <v>0.13</v>
      </c>
      <c r="R2224">
        <v>10.9</v>
      </c>
      <c r="S2224">
        <v>3554.3</v>
      </c>
      <c r="T2224">
        <v>-189.74</v>
      </c>
      <c r="U2224" s="6">
        <f>Table1[[#This Row],[Profit]]/Table1[[#This Row],[Sales]]</f>
        <v>-5.3383225951664184E-2</v>
      </c>
      <c r="V2224" t="s">
        <v>15411</v>
      </c>
      <c r="W2224" t="s">
        <v>15412</v>
      </c>
    </row>
    <row r="2225" spans="1:23" x14ac:dyDescent="0.25">
      <c r="A2225" t="s">
        <v>2243</v>
      </c>
      <c r="B2225" s="1">
        <v>45262</v>
      </c>
      <c r="C2225" s="1" t="str">
        <f>TEXT(Table1[[#This Row],[Order Date]],"YYYY")</f>
        <v>2023</v>
      </c>
      <c r="D2225" s="1" t="str">
        <f>TEXT(Table1[[#This Row],[Order Date]],"MMM")</f>
        <v>Dec</v>
      </c>
      <c r="E2225" t="s">
        <v>7209</v>
      </c>
      <c r="F2225" t="s">
        <v>9863</v>
      </c>
      <c r="G2225" t="s">
        <v>9866</v>
      </c>
      <c r="H2225" t="s">
        <v>9871</v>
      </c>
      <c r="I2225" t="s">
        <v>10055</v>
      </c>
      <c r="J2225" t="s">
        <v>10158</v>
      </c>
      <c r="K2225" t="s">
        <v>10599</v>
      </c>
      <c r="L2225" t="s">
        <v>14445</v>
      </c>
      <c r="M2225" t="s">
        <v>14449</v>
      </c>
      <c r="N2225" t="s">
        <v>15327</v>
      </c>
      <c r="O2225">
        <v>2</v>
      </c>
      <c r="P2225">
        <v>709.61</v>
      </c>
      <c r="Q2225" s="3">
        <v>0.11</v>
      </c>
      <c r="R2225">
        <v>33.24</v>
      </c>
      <c r="S2225">
        <v>1263.1099999999999</v>
      </c>
      <c r="T2225">
        <v>4.0599999999999996</v>
      </c>
      <c r="U2225" s="6">
        <f>Table1[[#This Row],[Profit]]/Table1[[#This Row],[Sales]]</f>
        <v>3.2142885417738754E-3</v>
      </c>
      <c r="V2225" t="s">
        <v>15410</v>
      </c>
      <c r="W2225" t="s">
        <v>15412</v>
      </c>
    </row>
    <row r="2226" spans="1:23" x14ac:dyDescent="0.25">
      <c r="A2226" t="s">
        <v>2244</v>
      </c>
      <c r="B2226" s="1">
        <v>45778</v>
      </c>
      <c r="C2226" s="1" t="str">
        <f>TEXT(Table1[[#This Row],[Order Date]],"YYYY")</f>
        <v>2025</v>
      </c>
      <c r="D2226" s="1" t="str">
        <f>TEXT(Table1[[#This Row],[Order Date]],"MMM")</f>
        <v>May</v>
      </c>
      <c r="E2226" t="s">
        <v>7210</v>
      </c>
      <c r="F2226" t="s">
        <v>9863</v>
      </c>
      <c r="G2226" t="s">
        <v>9865</v>
      </c>
      <c r="H2226" t="s">
        <v>9868</v>
      </c>
      <c r="I2226" t="s">
        <v>10003</v>
      </c>
      <c r="J2226" t="s">
        <v>10141</v>
      </c>
      <c r="K2226" t="s">
        <v>12223</v>
      </c>
      <c r="L2226" t="s">
        <v>14446</v>
      </c>
      <c r="M2226" t="s">
        <v>14453</v>
      </c>
      <c r="N2226" t="s">
        <v>15034</v>
      </c>
      <c r="O2226">
        <v>2</v>
      </c>
      <c r="P2226">
        <v>247.12</v>
      </c>
      <c r="Q2226" s="3">
        <v>0.03</v>
      </c>
      <c r="R2226">
        <v>28.29</v>
      </c>
      <c r="S2226">
        <v>479.41</v>
      </c>
      <c r="T2226">
        <v>98.78</v>
      </c>
      <c r="U2226" s="6">
        <f>Table1[[#This Row],[Profit]]/Table1[[#This Row],[Sales]]</f>
        <v>0.20604493022673703</v>
      </c>
      <c r="V2226" t="s">
        <v>15410</v>
      </c>
      <c r="W2226" t="s">
        <v>15412</v>
      </c>
    </row>
    <row r="2227" spans="1:23" x14ac:dyDescent="0.25">
      <c r="A2227" t="s">
        <v>2245</v>
      </c>
      <c r="B2227" s="1">
        <v>45953</v>
      </c>
      <c r="C2227" s="1" t="str">
        <f>TEXT(Table1[[#This Row],[Order Date]],"YYYY")</f>
        <v>2025</v>
      </c>
      <c r="D2227" s="1" t="str">
        <f>TEXT(Table1[[#This Row],[Order Date]],"MMM")</f>
        <v>Oct</v>
      </c>
      <c r="E2227" t="s">
        <v>7211</v>
      </c>
      <c r="F2227" t="s">
        <v>9861</v>
      </c>
      <c r="G2227" t="s">
        <v>9866</v>
      </c>
      <c r="H2227" t="s">
        <v>9871</v>
      </c>
      <c r="I2227" t="s">
        <v>10050</v>
      </c>
      <c r="J2227" t="s">
        <v>10144</v>
      </c>
      <c r="K2227" t="s">
        <v>11729</v>
      </c>
      <c r="L2227" t="s">
        <v>14445</v>
      </c>
      <c r="M2227" t="s">
        <v>14449</v>
      </c>
      <c r="N2227" t="s">
        <v>15067</v>
      </c>
      <c r="O2227">
        <v>10</v>
      </c>
      <c r="P2227">
        <v>192.49</v>
      </c>
      <c r="Q2227" s="3">
        <v>7.0000000000000007E-2</v>
      </c>
      <c r="R2227">
        <v>38.950000000000003</v>
      </c>
      <c r="S2227">
        <v>1790.16</v>
      </c>
      <c r="T2227">
        <v>352.08</v>
      </c>
      <c r="U2227" s="6">
        <f>Table1[[#This Row],[Profit]]/Table1[[#This Row],[Sales]]</f>
        <v>0.19667515752781872</v>
      </c>
      <c r="V2227" t="s">
        <v>15411</v>
      </c>
      <c r="W2227" t="s">
        <v>15414</v>
      </c>
    </row>
    <row r="2228" spans="1:23" x14ac:dyDescent="0.25">
      <c r="A2228" t="s">
        <v>2246</v>
      </c>
      <c r="B2228" s="1">
        <v>45406</v>
      </c>
      <c r="C2228" s="1" t="str">
        <f>TEXT(Table1[[#This Row],[Order Date]],"YYYY")</f>
        <v>2024</v>
      </c>
      <c r="D2228" s="1" t="str">
        <f>TEXT(Table1[[#This Row],[Order Date]],"MMM")</f>
        <v>Apr</v>
      </c>
      <c r="E2228" t="s">
        <v>7212</v>
      </c>
      <c r="F2228" t="s">
        <v>9861</v>
      </c>
      <c r="G2228" t="s">
        <v>9865</v>
      </c>
      <c r="H2228" t="s">
        <v>9870</v>
      </c>
      <c r="I2228" t="s">
        <v>10024</v>
      </c>
      <c r="J2228" t="s">
        <v>10123</v>
      </c>
      <c r="K2228" t="s">
        <v>12224</v>
      </c>
      <c r="L2228" t="s">
        <v>14446</v>
      </c>
      <c r="M2228" t="s">
        <v>14450</v>
      </c>
      <c r="N2228" t="s">
        <v>15328</v>
      </c>
      <c r="O2228">
        <v>3</v>
      </c>
      <c r="P2228">
        <v>140.33000000000001</v>
      </c>
      <c r="Q2228" s="3">
        <v>0.02</v>
      </c>
      <c r="R2228">
        <v>41.83</v>
      </c>
      <c r="S2228">
        <v>412.57</v>
      </c>
      <c r="T2228">
        <v>-2.94</v>
      </c>
      <c r="U2228" s="6">
        <f>Table1[[#This Row],[Profit]]/Table1[[#This Row],[Sales]]</f>
        <v>-7.126063455898393E-3</v>
      </c>
      <c r="V2228" t="s">
        <v>15410</v>
      </c>
      <c r="W2228" t="s">
        <v>14886</v>
      </c>
    </row>
    <row r="2229" spans="1:23" x14ac:dyDescent="0.25">
      <c r="A2229" t="s">
        <v>2247</v>
      </c>
      <c r="B2229" s="1">
        <v>45334</v>
      </c>
      <c r="C2229" s="1" t="str">
        <f>TEXT(Table1[[#This Row],[Order Date]],"YYYY")</f>
        <v>2024</v>
      </c>
      <c r="D2229" s="1" t="str">
        <f>TEXT(Table1[[#This Row],[Order Date]],"MMM")</f>
        <v>Feb</v>
      </c>
      <c r="E2229" t="s">
        <v>7213</v>
      </c>
      <c r="F2229" t="s">
        <v>9863</v>
      </c>
      <c r="G2229" t="s">
        <v>9866</v>
      </c>
      <c r="H2229" t="s">
        <v>9870</v>
      </c>
      <c r="I2229" t="s">
        <v>10036</v>
      </c>
      <c r="J2229" t="s">
        <v>10127</v>
      </c>
      <c r="K2229" t="s">
        <v>12225</v>
      </c>
      <c r="L2229" t="s">
        <v>14445</v>
      </c>
      <c r="M2229" t="s">
        <v>14449</v>
      </c>
      <c r="N2229" t="s">
        <v>15023</v>
      </c>
      <c r="O2229">
        <v>2</v>
      </c>
      <c r="P2229">
        <v>788.6</v>
      </c>
      <c r="Q2229" s="3">
        <v>0.15</v>
      </c>
      <c r="R2229">
        <v>26.3</v>
      </c>
      <c r="S2229">
        <v>1340.62</v>
      </c>
      <c r="T2229">
        <v>219.94</v>
      </c>
      <c r="U2229" s="6">
        <f>Table1[[#This Row],[Profit]]/Table1[[#This Row],[Sales]]</f>
        <v>0.1640584207307067</v>
      </c>
      <c r="V2229" t="s">
        <v>15410</v>
      </c>
      <c r="W2229" t="s">
        <v>14886</v>
      </c>
    </row>
    <row r="2230" spans="1:23" x14ac:dyDescent="0.25">
      <c r="A2230" t="s">
        <v>2248</v>
      </c>
      <c r="B2230" s="1">
        <v>45646</v>
      </c>
      <c r="C2230" s="1" t="str">
        <f>TEXT(Table1[[#This Row],[Order Date]],"YYYY")</f>
        <v>2024</v>
      </c>
      <c r="D2230" s="1" t="str">
        <f>TEXT(Table1[[#This Row],[Order Date]],"MMM")</f>
        <v>Dec</v>
      </c>
      <c r="E2230" t="s">
        <v>7214</v>
      </c>
      <c r="F2230" t="s">
        <v>9861</v>
      </c>
      <c r="G2230" t="s">
        <v>9866</v>
      </c>
      <c r="H2230" t="s">
        <v>9869</v>
      </c>
      <c r="I2230" t="s">
        <v>10067</v>
      </c>
      <c r="J2230" t="s">
        <v>10161</v>
      </c>
      <c r="K2230" t="s">
        <v>12226</v>
      </c>
      <c r="L2230" t="s">
        <v>14444</v>
      </c>
      <c r="M2230" t="s">
        <v>14454</v>
      </c>
      <c r="N2230" t="s">
        <v>14858</v>
      </c>
      <c r="O2230">
        <v>4</v>
      </c>
      <c r="P2230">
        <v>630.46</v>
      </c>
      <c r="Q2230" s="3">
        <v>0.08</v>
      </c>
      <c r="R2230">
        <v>8.8800000000000008</v>
      </c>
      <c r="S2230">
        <v>2320.09</v>
      </c>
      <c r="T2230">
        <v>263.95999999999998</v>
      </c>
      <c r="U2230" s="6">
        <f>Table1[[#This Row],[Profit]]/Table1[[#This Row],[Sales]]</f>
        <v>0.11377144852139355</v>
      </c>
      <c r="V2230" t="s">
        <v>15411</v>
      </c>
      <c r="W2230" t="s">
        <v>15413</v>
      </c>
    </row>
    <row r="2231" spans="1:23" x14ac:dyDescent="0.25">
      <c r="A2231" t="s">
        <v>2249</v>
      </c>
      <c r="B2231" s="1">
        <v>45712</v>
      </c>
      <c r="C2231" s="1" t="str">
        <f>TEXT(Table1[[#This Row],[Order Date]],"YYYY")</f>
        <v>2025</v>
      </c>
      <c r="D2231" s="1" t="str">
        <f>TEXT(Table1[[#This Row],[Order Date]],"MMM")</f>
        <v>Feb</v>
      </c>
      <c r="E2231" t="s">
        <v>7215</v>
      </c>
      <c r="F2231" t="s">
        <v>9863</v>
      </c>
      <c r="G2231" t="s">
        <v>9864</v>
      </c>
      <c r="H2231" t="s">
        <v>9870</v>
      </c>
      <c r="I2231" t="s">
        <v>9907</v>
      </c>
      <c r="J2231" t="s">
        <v>10147</v>
      </c>
      <c r="K2231" t="s">
        <v>10249</v>
      </c>
      <c r="L2231" t="s">
        <v>14446</v>
      </c>
      <c r="M2231" t="s">
        <v>14455</v>
      </c>
      <c r="N2231" t="s">
        <v>14578</v>
      </c>
      <c r="O2231">
        <v>9</v>
      </c>
      <c r="P2231">
        <v>574.87</v>
      </c>
      <c r="Q2231" s="3">
        <v>0.16</v>
      </c>
      <c r="R2231">
        <v>42.13</v>
      </c>
      <c r="S2231">
        <v>4346.0200000000004</v>
      </c>
      <c r="T2231">
        <v>15</v>
      </c>
      <c r="U2231" s="6">
        <f>Table1[[#This Row],[Profit]]/Table1[[#This Row],[Sales]]</f>
        <v>3.4514337255696012E-3</v>
      </c>
      <c r="V2231" t="s">
        <v>15411</v>
      </c>
      <c r="W2231" t="s">
        <v>15413</v>
      </c>
    </row>
    <row r="2232" spans="1:23" x14ac:dyDescent="0.25">
      <c r="A2232" t="s">
        <v>2250</v>
      </c>
      <c r="B2232" s="1">
        <v>45578</v>
      </c>
      <c r="C2232" s="1" t="str">
        <f>TEXT(Table1[[#This Row],[Order Date]],"YYYY")</f>
        <v>2024</v>
      </c>
      <c r="D2232" s="1" t="str">
        <f>TEXT(Table1[[#This Row],[Order Date]],"MMM")</f>
        <v>Oct</v>
      </c>
      <c r="E2232" t="s">
        <v>7216</v>
      </c>
      <c r="F2232" t="s">
        <v>9862</v>
      </c>
      <c r="G2232" t="s">
        <v>9865</v>
      </c>
      <c r="H2232" t="s">
        <v>9867</v>
      </c>
      <c r="I2232" t="s">
        <v>10009</v>
      </c>
      <c r="J2232" t="s">
        <v>10162</v>
      </c>
      <c r="K2232" t="s">
        <v>10778</v>
      </c>
      <c r="L2232" t="s">
        <v>14445</v>
      </c>
      <c r="M2232" t="s">
        <v>14449</v>
      </c>
      <c r="N2232" t="s">
        <v>14612</v>
      </c>
      <c r="O2232">
        <v>6</v>
      </c>
      <c r="P2232">
        <v>387.19</v>
      </c>
      <c r="Q2232" s="3">
        <v>0.26</v>
      </c>
      <c r="R2232">
        <v>41.16</v>
      </c>
      <c r="S2232">
        <v>1719.12</v>
      </c>
      <c r="T2232">
        <v>-155.71</v>
      </c>
      <c r="U2232" s="6">
        <f>Table1[[#This Row],[Profit]]/Table1[[#This Row],[Sales]]</f>
        <v>-9.0575410675229201E-2</v>
      </c>
      <c r="V2232" t="s">
        <v>15146</v>
      </c>
      <c r="W2232" t="s">
        <v>14886</v>
      </c>
    </row>
    <row r="2233" spans="1:23" x14ac:dyDescent="0.25">
      <c r="A2233" t="s">
        <v>2251</v>
      </c>
      <c r="B2233" s="1">
        <v>45107</v>
      </c>
      <c r="C2233" s="1" t="str">
        <f>TEXT(Table1[[#This Row],[Order Date]],"YYYY")</f>
        <v>2023</v>
      </c>
      <c r="D2233" s="1" t="str">
        <f>TEXT(Table1[[#This Row],[Order Date]],"MMM")</f>
        <v>Jun</v>
      </c>
      <c r="E2233" t="s">
        <v>7217</v>
      </c>
      <c r="F2233" t="s">
        <v>9862</v>
      </c>
      <c r="G2233" t="s">
        <v>9865</v>
      </c>
      <c r="H2233" t="s">
        <v>9868</v>
      </c>
      <c r="I2233" t="s">
        <v>9976</v>
      </c>
      <c r="J2233" t="s">
        <v>10133</v>
      </c>
      <c r="K2233" t="s">
        <v>12227</v>
      </c>
      <c r="L2233" t="s">
        <v>14444</v>
      </c>
      <c r="M2233" t="s">
        <v>14447</v>
      </c>
      <c r="N2233" t="s">
        <v>15329</v>
      </c>
      <c r="O2233">
        <v>1</v>
      </c>
      <c r="P2233">
        <v>176.85</v>
      </c>
      <c r="Q2233" s="3">
        <v>0</v>
      </c>
      <c r="R2233">
        <v>36.65</v>
      </c>
      <c r="S2233">
        <v>176.85</v>
      </c>
      <c r="T2233">
        <v>27.15</v>
      </c>
      <c r="U2233" s="6">
        <f>Table1[[#This Row],[Profit]]/Table1[[#This Row],[Sales]]</f>
        <v>0.15351993214588633</v>
      </c>
      <c r="V2233" t="s">
        <v>15410</v>
      </c>
      <c r="W2233" t="s">
        <v>15414</v>
      </c>
    </row>
    <row r="2234" spans="1:23" x14ac:dyDescent="0.25">
      <c r="A2234" t="s">
        <v>2252</v>
      </c>
      <c r="B2234" s="1">
        <v>45126</v>
      </c>
      <c r="C2234" s="1" t="str">
        <f>TEXT(Table1[[#This Row],[Order Date]],"YYYY")</f>
        <v>2023</v>
      </c>
      <c r="D2234" s="1" t="str">
        <f>TEXT(Table1[[#This Row],[Order Date]],"MMM")</f>
        <v>Jul</v>
      </c>
      <c r="E2234" t="s">
        <v>7218</v>
      </c>
      <c r="F2234" t="s">
        <v>9863</v>
      </c>
      <c r="G2234" t="s">
        <v>9866</v>
      </c>
      <c r="H2234" t="s">
        <v>9870</v>
      </c>
      <c r="I2234" t="s">
        <v>9885</v>
      </c>
      <c r="J2234" t="s">
        <v>10127</v>
      </c>
      <c r="K2234" t="s">
        <v>12228</v>
      </c>
      <c r="L2234" t="s">
        <v>14446</v>
      </c>
      <c r="M2234" t="s">
        <v>14450</v>
      </c>
      <c r="N2234" t="s">
        <v>15179</v>
      </c>
      <c r="O2234">
        <v>5</v>
      </c>
      <c r="P2234">
        <v>394.26</v>
      </c>
      <c r="Q2234" s="3">
        <v>0.11</v>
      </c>
      <c r="R2234">
        <v>29.94</v>
      </c>
      <c r="S2234">
        <v>1754.46</v>
      </c>
      <c r="T2234">
        <v>183.22</v>
      </c>
      <c r="U2234" s="6">
        <f>Table1[[#This Row],[Profit]]/Table1[[#This Row],[Sales]]</f>
        <v>0.10443099301209488</v>
      </c>
      <c r="V2234" t="s">
        <v>15410</v>
      </c>
      <c r="W2234" t="s">
        <v>15414</v>
      </c>
    </row>
    <row r="2235" spans="1:23" x14ac:dyDescent="0.25">
      <c r="A2235" t="s">
        <v>2253</v>
      </c>
      <c r="B2235" s="1">
        <v>45581</v>
      </c>
      <c r="C2235" s="1" t="str">
        <f>TEXT(Table1[[#This Row],[Order Date]],"YYYY")</f>
        <v>2024</v>
      </c>
      <c r="D2235" s="1" t="str">
        <f>TEXT(Table1[[#This Row],[Order Date]],"MMM")</f>
        <v>Oct</v>
      </c>
      <c r="E2235" t="s">
        <v>7219</v>
      </c>
      <c r="F2235" t="s">
        <v>9861</v>
      </c>
      <c r="G2235" t="s">
        <v>9864</v>
      </c>
      <c r="H2235" t="s">
        <v>9871</v>
      </c>
      <c r="I2235" t="s">
        <v>10092</v>
      </c>
      <c r="J2235" t="s">
        <v>10159</v>
      </c>
      <c r="K2235" t="s">
        <v>12229</v>
      </c>
      <c r="L2235" t="s">
        <v>14444</v>
      </c>
      <c r="M2235" t="s">
        <v>14448</v>
      </c>
      <c r="N2235" t="s">
        <v>14606</v>
      </c>
      <c r="O2235">
        <v>5</v>
      </c>
      <c r="P2235">
        <v>178.19</v>
      </c>
      <c r="Q2235" s="3">
        <v>0.16</v>
      </c>
      <c r="R2235">
        <v>19.48</v>
      </c>
      <c r="S2235">
        <v>748.4</v>
      </c>
      <c r="T2235">
        <v>7.42</v>
      </c>
      <c r="U2235" s="6">
        <f>Table1[[#This Row],[Profit]]/Table1[[#This Row],[Sales]]</f>
        <v>9.9144842330304659E-3</v>
      </c>
      <c r="V2235" t="s">
        <v>15411</v>
      </c>
      <c r="W2235" t="s">
        <v>15412</v>
      </c>
    </row>
    <row r="2236" spans="1:23" x14ac:dyDescent="0.25">
      <c r="A2236" t="s">
        <v>2254</v>
      </c>
      <c r="B2236" s="1">
        <v>45255</v>
      </c>
      <c r="C2236" s="1" t="str">
        <f>TEXT(Table1[[#This Row],[Order Date]],"YYYY")</f>
        <v>2023</v>
      </c>
      <c r="D2236" s="1" t="str">
        <f>TEXT(Table1[[#This Row],[Order Date]],"MMM")</f>
        <v>Nov</v>
      </c>
      <c r="E2236" t="s">
        <v>7220</v>
      </c>
      <c r="F2236" t="s">
        <v>9862</v>
      </c>
      <c r="G2236" t="s">
        <v>9865</v>
      </c>
      <c r="H2236" t="s">
        <v>9867</v>
      </c>
      <c r="I2236" t="s">
        <v>9887</v>
      </c>
      <c r="J2236" t="s">
        <v>10155</v>
      </c>
      <c r="K2236" t="s">
        <v>12230</v>
      </c>
      <c r="L2236" t="s">
        <v>14445</v>
      </c>
      <c r="M2236" t="s">
        <v>14449</v>
      </c>
      <c r="N2236" t="s">
        <v>15326</v>
      </c>
      <c r="O2236">
        <v>8</v>
      </c>
      <c r="P2236">
        <v>625.41999999999996</v>
      </c>
      <c r="Q2236" s="3">
        <v>0.04</v>
      </c>
      <c r="R2236">
        <v>44.2</v>
      </c>
      <c r="S2236">
        <v>4803.2299999999996</v>
      </c>
      <c r="T2236">
        <v>-282.13</v>
      </c>
      <c r="U2236" s="6">
        <f>Table1[[#This Row],[Profit]]/Table1[[#This Row],[Sales]]</f>
        <v>-5.8737557851695633E-2</v>
      </c>
      <c r="V2236" t="s">
        <v>15410</v>
      </c>
      <c r="W2236" t="s">
        <v>15412</v>
      </c>
    </row>
    <row r="2237" spans="1:23" x14ac:dyDescent="0.25">
      <c r="A2237" t="s">
        <v>2255</v>
      </c>
      <c r="B2237" s="1">
        <v>45781</v>
      </c>
      <c r="C2237" s="1" t="str">
        <f>TEXT(Table1[[#This Row],[Order Date]],"YYYY")</f>
        <v>2025</v>
      </c>
      <c r="D2237" s="1" t="str">
        <f>TEXT(Table1[[#This Row],[Order Date]],"MMM")</f>
        <v>May</v>
      </c>
      <c r="E2237" t="s">
        <v>7221</v>
      </c>
      <c r="F2237" t="s">
        <v>9861</v>
      </c>
      <c r="G2237" t="s">
        <v>9864</v>
      </c>
      <c r="H2237" t="s">
        <v>9871</v>
      </c>
      <c r="I2237" t="s">
        <v>9954</v>
      </c>
      <c r="J2237" t="s">
        <v>10155</v>
      </c>
      <c r="K2237" t="s">
        <v>12231</v>
      </c>
      <c r="L2237" t="s">
        <v>14446</v>
      </c>
      <c r="M2237" t="s">
        <v>14453</v>
      </c>
      <c r="N2237" t="s">
        <v>14674</v>
      </c>
      <c r="O2237">
        <v>10</v>
      </c>
      <c r="P2237">
        <v>539.74</v>
      </c>
      <c r="Q2237" s="3">
        <v>0.27</v>
      </c>
      <c r="R2237">
        <v>7.51</v>
      </c>
      <c r="S2237">
        <v>3940.1</v>
      </c>
      <c r="T2237">
        <v>1.28</v>
      </c>
      <c r="U2237" s="6">
        <f>Table1[[#This Row],[Profit]]/Table1[[#This Row],[Sales]]</f>
        <v>3.2486485114591E-4</v>
      </c>
      <c r="V2237" t="s">
        <v>15409</v>
      </c>
      <c r="W2237" t="s">
        <v>14886</v>
      </c>
    </row>
    <row r="2238" spans="1:23" x14ac:dyDescent="0.25">
      <c r="A2238" t="s">
        <v>2256</v>
      </c>
      <c r="B2238" s="1">
        <v>45218</v>
      </c>
      <c r="C2238" s="1" t="str">
        <f>TEXT(Table1[[#This Row],[Order Date]],"YYYY")</f>
        <v>2023</v>
      </c>
      <c r="D2238" s="1" t="str">
        <f>TEXT(Table1[[#This Row],[Order Date]],"MMM")</f>
        <v>Oct</v>
      </c>
      <c r="E2238" t="s">
        <v>7222</v>
      </c>
      <c r="F2238" t="s">
        <v>9861</v>
      </c>
      <c r="G2238" t="s">
        <v>9865</v>
      </c>
      <c r="H2238" t="s">
        <v>9867</v>
      </c>
      <c r="I2238" t="s">
        <v>9974</v>
      </c>
      <c r="J2238" t="s">
        <v>10115</v>
      </c>
      <c r="K2238" t="s">
        <v>12232</v>
      </c>
      <c r="L2238" t="s">
        <v>14446</v>
      </c>
      <c r="M2238" t="s">
        <v>14450</v>
      </c>
      <c r="N2238" t="s">
        <v>15330</v>
      </c>
      <c r="O2238">
        <v>2</v>
      </c>
      <c r="P2238">
        <v>244.04</v>
      </c>
      <c r="Q2238" s="3">
        <v>0.01</v>
      </c>
      <c r="R2238">
        <v>48.51</v>
      </c>
      <c r="S2238">
        <v>483.2</v>
      </c>
      <c r="T2238">
        <v>80.78</v>
      </c>
      <c r="U2238" s="6">
        <f>Table1[[#This Row],[Profit]]/Table1[[#This Row],[Sales]]</f>
        <v>0.1671771523178808</v>
      </c>
      <c r="V2238" t="s">
        <v>15146</v>
      </c>
      <c r="W2238" t="s">
        <v>15412</v>
      </c>
    </row>
    <row r="2239" spans="1:23" x14ac:dyDescent="0.25">
      <c r="A2239" t="s">
        <v>2257</v>
      </c>
      <c r="B2239" s="1">
        <v>44976</v>
      </c>
      <c r="C2239" s="1" t="str">
        <f>TEXT(Table1[[#This Row],[Order Date]],"YYYY")</f>
        <v>2023</v>
      </c>
      <c r="D2239" s="1" t="str">
        <f>TEXT(Table1[[#This Row],[Order Date]],"MMM")</f>
        <v>Feb</v>
      </c>
      <c r="E2239" t="s">
        <v>7223</v>
      </c>
      <c r="F2239" t="s">
        <v>9861</v>
      </c>
      <c r="G2239" t="s">
        <v>9866</v>
      </c>
      <c r="H2239" t="s">
        <v>9867</v>
      </c>
      <c r="I2239" t="s">
        <v>10015</v>
      </c>
      <c r="J2239" t="s">
        <v>10127</v>
      </c>
      <c r="K2239" t="s">
        <v>12233</v>
      </c>
      <c r="L2239" t="s">
        <v>14445</v>
      </c>
      <c r="M2239" t="s">
        <v>14449</v>
      </c>
      <c r="N2239" t="s">
        <v>14826</v>
      </c>
      <c r="O2239">
        <v>2</v>
      </c>
      <c r="P2239">
        <v>294.91000000000003</v>
      </c>
      <c r="Q2239" s="3">
        <v>0.23</v>
      </c>
      <c r="R2239">
        <v>24.06</v>
      </c>
      <c r="S2239">
        <v>454.16</v>
      </c>
      <c r="T2239">
        <v>-37.47</v>
      </c>
      <c r="U2239" s="6">
        <f>Table1[[#This Row],[Profit]]/Table1[[#This Row],[Sales]]</f>
        <v>-8.2503963360930063E-2</v>
      </c>
      <c r="V2239" t="s">
        <v>15410</v>
      </c>
      <c r="W2239" t="s">
        <v>15414</v>
      </c>
    </row>
    <row r="2240" spans="1:23" x14ac:dyDescent="0.25">
      <c r="A2240" t="s">
        <v>2258</v>
      </c>
      <c r="B2240" s="1">
        <v>45359</v>
      </c>
      <c r="C2240" s="1" t="str">
        <f>TEXT(Table1[[#This Row],[Order Date]],"YYYY")</f>
        <v>2024</v>
      </c>
      <c r="D2240" s="1" t="str">
        <f>TEXT(Table1[[#This Row],[Order Date]],"MMM")</f>
        <v>Mar</v>
      </c>
      <c r="E2240" t="s">
        <v>7224</v>
      </c>
      <c r="F2240" t="s">
        <v>9861</v>
      </c>
      <c r="G2240" t="s">
        <v>9865</v>
      </c>
      <c r="H2240" t="s">
        <v>9867</v>
      </c>
      <c r="I2240" t="s">
        <v>10005</v>
      </c>
      <c r="J2240" t="s">
        <v>10122</v>
      </c>
      <c r="K2240" t="s">
        <v>12234</v>
      </c>
      <c r="L2240" t="s">
        <v>14444</v>
      </c>
      <c r="M2240" t="s">
        <v>14448</v>
      </c>
      <c r="N2240" t="s">
        <v>14685</v>
      </c>
      <c r="O2240">
        <v>1</v>
      </c>
      <c r="P2240">
        <v>681.65</v>
      </c>
      <c r="Q2240" s="3">
        <v>0.08</v>
      </c>
      <c r="R2240">
        <v>28.96</v>
      </c>
      <c r="S2240">
        <v>627.12</v>
      </c>
      <c r="T2240">
        <v>157.81</v>
      </c>
      <c r="U2240" s="6">
        <f>Table1[[#This Row],[Profit]]/Table1[[#This Row],[Sales]]</f>
        <v>0.25164242888123484</v>
      </c>
      <c r="V2240" t="s">
        <v>15146</v>
      </c>
      <c r="W2240" t="s">
        <v>15413</v>
      </c>
    </row>
    <row r="2241" spans="1:23" x14ac:dyDescent="0.25">
      <c r="A2241" t="s">
        <v>2259</v>
      </c>
      <c r="B2241" s="1">
        <v>45957</v>
      </c>
      <c r="C2241" s="1" t="str">
        <f>TEXT(Table1[[#This Row],[Order Date]],"YYYY")</f>
        <v>2025</v>
      </c>
      <c r="D2241" s="1" t="str">
        <f>TEXT(Table1[[#This Row],[Order Date]],"MMM")</f>
        <v>Oct</v>
      </c>
      <c r="E2241" t="s">
        <v>7225</v>
      </c>
      <c r="F2241" t="s">
        <v>9861</v>
      </c>
      <c r="G2241" t="s">
        <v>9865</v>
      </c>
      <c r="H2241" t="s">
        <v>9868</v>
      </c>
      <c r="I2241" t="s">
        <v>10041</v>
      </c>
      <c r="J2241" t="s">
        <v>10127</v>
      </c>
      <c r="K2241" t="s">
        <v>12235</v>
      </c>
      <c r="L2241" t="s">
        <v>14445</v>
      </c>
      <c r="M2241" t="s">
        <v>14449</v>
      </c>
      <c r="N2241" t="s">
        <v>14495</v>
      </c>
      <c r="O2241">
        <v>8</v>
      </c>
      <c r="P2241">
        <v>156.1</v>
      </c>
      <c r="Q2241" s="3">
        <v>0.25</v>
      </c>
      <c r="R2241">
        <v>35.35</v>
      </c>
      <c r="S2241">
        <v>936.6</v>
      </c>
      <c r="T2241">
        <v>264.41000000000003</v>
      </c>
      <c r="U2241" s="6">
        <f>Table1[[#This Row],[Profit]]/Table1[[#This Row],[Sales]]</f>
        <v>0.28230834934870813</v>
      </c>
      <c r="V2241" t="s">
        <v>15146</v>
      </c>
      <c r="W2241" t="s">
        <v>15414</v>
      </c>
    </row>
    <row r="2242" spans="1:23" x14ac:dyDescent="0.25">
      <c r="A2242" t="s">
        <v>2260</v>
      </c>
      <c r="B2242" s="1">
        <v>45067</v>
      </c>
      <c r="C2242" s="1" t="str">
        <f>TEXT(Table1[[#This Row],[Order Date]],"YYYY")</f>
        <v>2023</v>
      </c>
      <c r="D2242" s="1" t="str">
        <f>TEXT(Table1[[#This Row],[Order Date]],"MMM")</f>
        <v>May</v>
      </c>
      <c r="E2242" t="s">
        <v>7226</v>
      </c>
      <c r="F2242" t="s">
        <v>9861</v>
      </c>
      <c r="G2242" t="s">
        <v>9864</v>
      </c>
      <c r="H2242" t="s">
        <v>9867</v>
      </c>
      <c r="I2242" t="s">
        <v>9895</v>
      </c>
      <c r="J2242" t="s">
        <v>10152</v>
      </c>
      <c r="K2242" t="s">
        <v>12143</v>
      </c>
      <c r="L2242" t="s">
        <v>14444</v>
      </c>
      <c r="M2242" t="s">
        <v>14454</v>
      </c>
      <c r="N2242" t="s">
        <v>14631</v>
      </c>
      <c r="O2242">
        <v>9</v>
      </c>
      <c r="P2242">
        <v>628.96</v>
      </c>
      <c r="Q2242" s="3">
        <v>0.06</v>
      </c>
      <c r="R2242">
        <v>12.06</v>
      </c>
      <c r="S2242">
        <v>5321</v>
      </c>
      <c r="T2242">
        <v>819.41</v>
      </c>
      <c r="U2242" s="6">
        <f>Table1[[#This Row],[Profit]]/Table1[[#This Row],[Sales]]</f>
        <v>0.15399548956962977</v>
      </c>
      <c r="V2242" t="s">
        <v>15411</v>
      </c>
      <c r="W2242" t="s">
        <v>15413</v>
      </c>
    </row>
    <row r="2243" spans="1:23" x14ac:dyDescent="0.25">
      <c r="A2243" t="s">
        <v>2261</v>
      </c>
      <c r="B2243" s="1">
        <v>45483</v>
      </c>
      <c r="C2243" s="1" t="str">
        <f>TEXT(Table1[[#This Row],[Order Date]],"YYYY")</f>
        <v>2024</v>
      </c>
      <c r="D2243" s="1" t="str">
        <f>TEXT(Table1[[#This Row],[Order Date]],"MMM")</f>
        <v>Jul</v>
      </c>
      <c r="E2243" t="s">
        <v>7227</v>
      </c>
      <c r="F2243" t="s">
        <v>9863</v>
      </c>
      <c r="G2243" t="s">
        <v>9865</v>
      </c>
      <c r="H2243" t="s">
        <v>9871</v>
      </c>
      <c r="I2243" t="s">
        <v>9942</v>
      </c>
      <c r="J2243" t="s">
        <v>10131</v>
      </c>
      <c r="K2243" t="s">
        <v>12236</v>
      </c>
      <c r="L2243" t="s">
        <v>14445</v>
      </c>
      <c r="M2243" t="s">
        <v>14449</v>
      </c>
      <c r="N2243" t="s">
        <v>14495</v>
      </c>
      <c r="O2243">
        <v>10</v>
      </c>
      <c r="P2243">
        <v>170.63</v>
      </c>
      <c r="Q2243" s="3">
        <v>0.11</v>
      </c>
      <c r="R2243">
        <v>17.09</v>
      </c>
      <c r="S2243">
        <v>1518.61</v>
      </c>
      <c r="T2243">
        <v>160.54</v>
      </c>
      <c r="U2243" s="6">
        <f>Table1[[#This Row],[Profit]]/Table1[[#This Row],[Sales]]</f>
        <v>0.10571509472478122</v>
      </c>
      <c r="V2243" t="s">
        <v>15410</v>
      </c>
      <c r="W2243" t="s">
        <v>15414</v>
      </c>
    </row>
    <row r="2244" spans="1:23" x14ac:dyDescent="0.25">
      <c r="A2244" t="s">
        <v>2262</v>
      </c>
      <c r="B2244" s="1">
        <v>45509</v>
      </c>
      <c r="C2244" s="1" t="str">
        <f>TEXT(Table1[[#This Row],[Order Date]],"YYYY")</f>
        <v>2024</v>
      </c>
      <c r="D2244" s="1" t="str">
        <f>TEXT(Table1[[#This Row],[Order Date]],"MMM")</f>
        <v>Aug</v>
      </c>
      <c r="E2244" t="s">
        <v>7228</v>
      </c>
      <c r="F2244" t="s">
        <v>9863</v>
      </c>
      <c r="G2244" t="s">
        <v>9865</v>
      </c>
      <c r="H2244" t="s">
        <v>9871</v>
      </c>
      <c r="I2244" t="s">
        <v>10086</v>
      </c>
      <c r="J2244" t="s">
        <v>10131</v>
      </c>
      <c r="K2244" t="s">
        <v>12237</v>
      </c>
      <c r="L2244" t="s">
        <v>14446</v>
      </c>
      <c r="M2244" t="s">
        <v>14455</v>
      </c>
      <c r="N2244" t="s">
        <v>14921</v>
      </c>
      <c r="O2244">
        <v>5</v>
      </c>
      <c r="P2244">
        <v>69.680000000000007</v>
      </c>
      <c r="Q2244" s="3">
        <v>0.19</v>
      </c>
      <c r="R2244">
        <v>43.36</v>
      </c>
      <c r="S2244">
        <v>282.2</v>
      </c>
      <c r="T2244">
        <v>11.07</v>
      </c>
      <c r="U2244" s="6">
        <f>Table1[[#This Row],[Profit]]/Table1[[#This Row],[Sales]]</f>
        <v>3.9227498228206946E-2</v>
      </c>
      <c r="V2244" t="s">
        <v>15409</v>
      </c>
      <c r="W2244" t="s">
        <v>14886</v>
      </c>
    </row>
    <row r="2245" spans="1:23" x14ac:dyDescent="0.25">
      <c r="A2245" t="s">
        <v>2263</v>
      </c>
      <c r="B2245" s="1">
        <v>45712</v>
      </c>
      <c r="C2245" s="1" t="str">
        <f>TEXT(Table1[[#This Row],[Order Date]],"YYYY")</f>
        <v>2025</v>
      </c>
      <c r="D2245" s="1" t="str">
        <f>TEXT(Table1[[#This Row],[Order Date]],"MMM")</f>
        <v>Feb</v>
      </c>
      <c r="E2245" t="s">
        <v>7229</v>
      </c>
      <c r="F2245" t="s">
        <v>9863</v>
      </c>
      <c r="G2245" t="s">
        <v>9864</v>
      </c>
      <c r="H2245" t="s">
        <v>9869</v>
      </c>
      <c r="I2245" t="s">
        <v>10031</v>
      </c>
      <c r="J2245" t="s">
        <v>9950</v>
      </c>
      <c r="K2245" t="s">
        <v>12238</v>
      </c>
      <c r="L2245" t="s">
        <v>14446</v>
      </c>
      <c r="M2245" t="s">
        <v>14455</v>
      </c>
      <c r="N2245" t="s">
        <v>15228</v>
      </c>
      <c r="O2245">
        <v>2</v>
      </c>
      <c r="P2245">
        <v>515.03</v>
      </c>
      <c r="Q2245" s="3">
        <v>0.18</v>
      </c>
      <c r="R2245">
        <v>41.31</v>
      </c>
      <c r="S2245">
        <v>844.65</v>
      </c>
      <c r="T2245">
        <v>152.57</v>
      </c>
      <c r="U2245" s="6">
        <f>Table1[[#This Row],[Profit]]/Table1[[#This Row],[Sales]]</f>
        <v>0.18063103060439234</v>
      </c>
      <c r="V2245" t="s">
        <v>15410</v>
      </c>
      <c r="W2245" t="s">
        <v>15414</v>
      </c>
    </row>
    <row r="2246" spans="1:23" x14ac:dyDescent="0.25">
      <c r="A2246" t="s">
        <v>2264</v>
      </c>
      <c r="B2246" s="1">
        <v>45156</v>
      </c>
      <c r="C2246" s="1" t="str">
        <f>TEXT(Table1[[#This Row],[Order Date]],"YYYY")</f>
        <v>2023</v>
      </c>
      <c r="D2246" s="1" t="str">
        <f>TEXT(Table1[[#This Row],[Order Date]],"MMM")</f>
        <v>Aug</v>
      </c>
      <c r="E2246" t="s">
        <v>7230</v>
      </c>
      <c r="F2246" t="s">
        <v>9863</v>
      </c>
      <c r="G2246" t="s">
        <v>9864</v>
      </c>
      <c r="H2246" t="s">
        <v>9867</v>
      </c>
      <c r="I2246" t="s">
        <v>10084</v>
      </c>
      <c r="J2246" t="s">
        <v>9950</v>
      </c>
      <c r="K2246" t="s">
        <v>12239</v>
      </c>
      <c r="L2246" t="s">
        <v>14446</v>
      </c>
      <c r="M2246" t="s">
        <v>14455</v>
      </c>
      <c r="N2246" t="s">
        <v>14656</v>
      </c>
      <c r="O2246">
        <v>8</v>
      </c>
      <c r="P2246">
        <v>227.05</v>
      </c>
      <c r="Q2246" s="3">
        <v>0.06</v>
      </c>
      <c r="R2246">
        <v>13.91</v>
      </c>
      <c r="S2246">
        <v>1707.42</v>
      </c>
      <c r="T2246">
        <v>109.95</v>
      </c>
      <c r="U2246" s="6">
        <f>Table1[[#This Row],[Profit]]/Table1[[#This Row],[Sales]]</f>
        <v>6.4395403591383488E-2</v>
      </c>
      <c r="V2246" t="s">
        <v>15410</v>
      </c>
      <c r="W2246" t="s">
        <v>15414</v>
      </c>
    </row>
    <row r="2247" spans="1:23" x14ac:dyDescent="0.25">
      <c r="A2247" t="s">
        <v>2265</v>
      </c>
      <c r="B2247" s="1">
        <v>44890</v>
      </c>
      <c r="C2247" s="1" t="str">
        <f>TEXT(Table1[[#This Row],[Order Date]],"YYYY")</f>
        <v>2022</v>
      </c>
      <c r="D2247" s="1" t="str">
        <f>TEXT(Table1[[#This Row],[Order Date]],"MMM")</f>
        <v>Nov</v>
      </c>
      <c r="E2247" t="s">
        <v>7231</v>
      </c>
      <c r="F2247" t="s">
        <v>9863</v>
      </c>
      <c r="G2247" t="s">
        <v>9865</v>
      </c>
      <c r="H2247" t="s">
        <v>9869</v>
      </c>
      <c r="I2247" t="s">
        <v>9943</v>
      </c>
      <c r="J2247" t="s">
        <v>10160</v>
      </c>
      <c r="K2247" t="s">
        <v>12240</v>
      </c>
      <c r="L2247" t="s">
        <v>14445</v>
      </c>
      <c r="M2247" t="s">
        <v>14449</v>
      </c>
      <c r="N2247" t="s">
        <v>15247</v>
      </c>
      <c r="O2247">
        <v>10</v>
      </c>
      <c r="P2247">
        <v>342.66</v>
      </c>
      <c r="Q2247" s="3">
        <v>0.13</v>
      </c>
      <c r="R2247">
        <v>41.27</v>
      </c>
      <c r="S2247">
        <v>2981.14</v>
      </c>
      <c r="T2247">
        <v>46.94</v>
      </c>
      <c r="U2247" s="6">
        <f>Table1[[#This Row],[Profit]]/Table1[[#This Row],[Sales]]</f>
        <v>1.5745654346994774E-2</v>
      </c>
      <c r="V2247" t="s">
        <v>15411</v>
      </c>
      <c r="W2247" t="s">
        <v>14886</v>
      </c>
    </row>
    <row r="2248" spans="1:23" x14ac:dyDescent="0.25">
      <c r="A2248" t="s">
        <v>2266</v>
      </c>
      <c r="B2248" s="1">
        <v>45687</v>
      </c>
      <c r="C2248" s="1" t="str">
        <f>TEXT(Table1[[#This Row],[Order Date]],"YYYY")</f>
        <v>2025</v>
      </c>
      <c r="D2248" s="1" t="str">
        <f>TEXT(Table1[[#This Row],[Order Date]],"MMM")</f>
        <v>Jan</v>
      </c>
      <c r="E2248" t="s">
        <v>6030</v>
      </c>
      <c r="F2248" t="s">
        <v>9863</v>
      </c>
      <c r="G2248" t="s">
        <v>9866</v>
      </c>
      <c r="H2248" t="s">
        <v>9868</v>
      </c>
      <c r="I2248" t="s">
        <v>10018</v>
      </c>
      <c r="J2248" t="s">
        <v>10146</v>
      </c>
      <c r="K2248" t="s">
        <v>12241</v>
      </c>
      <c r="L2248" t="s">
        <v>14445</v>
      </c>
      <c r="M2248" t="s">
        <v>14449</v>
      </c>
      <c r="N2248" t="s">
        <v>14518</v>
      </c>
      <c r="O2248">
        <v>1</v>
      </c>
      <c r="P2248">
        <v>314.23</v>
      </c>
      <c r="Q2248" s="3">
        <v>0.04</v>
      </c>
      <c r="R2248">
        <v>18.350000000000001</v>
      </c>
      <c r="S2248">
        <v>301.66000000000003</v>
      </c>
      <c r="T2248">
        <v>36.700000000000003</v>
      </c>
      <c r="U2248" s="6">
        <f>Table1[[#This Row],[Profit]]/Table1[[#This Row],[Sales]]</f>
        <v>0.12166014718557316</v>
      </c>
      <c r="V2248" t="s">
        <v>15410</v>
      </c>
      <c r="W2248" t="s">
        <v>15413</v>
      </c>
    </row>
    <row r="2249" spans="1:23" x14ac:dyDescent="0.25">
      <c r="A2249" t="s">
        <v>2267</v>
      </c>
      <c r="B2249" s="1">
        <v>44941</v>
      </c>
      <c r="C2249" s="1" t="str">
        <f>TEXT(Table1[[#This Row],[Order Date]],"YYYY")</f>
        <v>2023</v>
      </c>
      <c r="D2249" s="1" t="str">
        <f>TEXT(Table1[[#This Row],[Order Date]],"MMM")</f>
        <v>Jan</v>
      </c>
      <c r="E2249" t="s">
        <v>7232</v>
      </c>
      <c r="F2249" t="s">
        <v>9863</v>
      </c>
      <c r="G2249" t="s">
        <v>9865</v>
      </c>
      <c r="H2249" t="s">
        <v>9867</v>
      </c>
      <c r="I2249" t="s">
        <v>10108</v>
      </c>
      <c r="J2249" t="s">
        <v>10147</v>
      </c>
      <c r="K2249" t="s">
        <v>12242</v>
      </c>
      <c r="L2249" t="s">
        <v>14444</v>
      </c>
      <c r="M2249" t="s">
        <v>14447</v>
      </c>
      <c r="N2249" t="s">
        <v>8</v>
      </c>
      <c r="O2249">
        <v>7</v>
      </c>
      <c r="P2249">
        <v>502.35</v>
      </c>
      <c r="Q2249" s="3">
        <v>0.02</v>
      </c>
      <c r="R2249">
        <v>22.55</v>
      </c>
      <c r="S2249">
        <v>3446.12</v>
      </c>
      <c r="T2249">
        <v>903</v>
      </c>
      <c r="U2249" s="6">
        <f>Table1[[#This Row],[Profit]]/Table1[[#This Row],[Sales]]</f>
        <v>0.26203382354648125</v>
      </c>
      <c r="V2249" t="s">
        <v>15409</v>
      </c>
      <c r="W2249" t="s">
        <v>15413</v>
      </c>
    </row>
    <row r="2250" spans="1:23" x14ac:dyDescent="0.25">
      <c r="A2250" t="s">
        <v>2268</v>
      </c>
      <c r="B2250" s="1">
        <v>45532</v>
      </c>
      <c r="C2250" s="1" t="str">
        <f>TEXT(Table1[[#This Row],[Order Date]],"YYYY")</f>
        <v>2024</v>
      </c>
      <c r="D2250" s="1" t="str">
        <f>TEXT(Table1[[#This Row],[Order Date]],"MMM")</f>
        <v>Aug</v>
      </c>
      <c r="E2250" t="s">
        <v>7233</v>
      </c>
      <c r="F2250" t="s">
        <v>9861</v>
      </c>
      <c r="G2250" t="s">
        <v>9864</v>
      </c>
      <c r="H2250" t="s">
        <v>9868</v>
      </c>
      <c r="I2250" t="s">
        <v>10038</v>
      </c>
      <c r="J2250" t="s">
        <v>10148</v>
      </c>
      <c r="K2250" t="s">
        <v>10575</v>
      </c>
      <c r="L2250" t="s">
        <v>14445</v>
      </c>
      <c r="M2250" t="s">
        <v>14452</v>
      </c>
      <c r="N2250" t="s">
        <v>15262</v>
      </c>
      <c r="O2250">
        <v>2</v>
      </c>
      <c r="P2250">
        <v>799.71</v>
      </c>
      <c r="Q2250" s="3">
        <v>0.18</v>
      </c>
      <c r="R2250">
        <v>36.229999999999997</v>
      </c>
      <c r="S2250">
        <v>1311.52</v>
      </c>
      <c r="T2250">
        <v>237.21</v>
      </c>
      <c r="U2250" s="6">
        <f>Table1[[#This Row],[Profit]]/Table1[[#This Row],[Sales]]</f>
        <v>0.18086647553983165</v>
      </c>
      <c r="V2250" t="s">
        <v>15409</v>
      </c>
      <c r="W2250" t="s">
        <v>15414</v>
      </c>
    </row>
    <row r="2251" spans="1:23" x14ac:dyDescent="0.25">
      <c r="A2251" t="s">
        <v>2269</v>
      </c>
      <c r="B2251" s="1">
        <v>45928</v>
      </c>
      <c r="C2251" s="1" t="str">
        <f>TEXT(Table1[[#This Row],[Order Date]],"YYYY")</f>
        <v>2025</v>
      </c>
      <c r="D2251" s="1" t="str">
        <f>TEXT(Table1[[#This Row],[Order Date]],"MMM")</f>
        <v>Sep</v>
      </c>
      <c r="E2251" t="s">
        <v>7234</v>
      </c>
      <c r="F2251" t="s">
        <v>9863</v>
      </c>
      <c r="G2251" t="s">
        <v>9866</v>
      </c>
      <c r="H2251" t="s">
        <v>9868</v>
      </c>
      <c r="I2251" t="s">
        <v>10040</v>
      </c>
      <c r="J2251" t="s">
        <v>10120</v>
      </c>
      <c r="K2251" t="s">
        <v>12243</v>
      </c>
      <c r="L2251" t="s">
        <v>14444</v>
      </c>
      <c r="M2251" t="s">
        <v>14454</v>
      </c>
      <c r="N2251" t="s">
        <v>14891</v>
      </c>
      <c r="O2251">
        <v>7</v>
      </c>
      <c r="P2251">
        <v>692.6</v>
      </c>
      <c r="Q2251" s="3">
        <v>0.17</v>
      </c>
      <c r="R2251">
        <v>31.33</v>
      </c>
      <c r="S2251">
        <v>4024.01</v>
      </c>
      <c r="T2251">
        <v>-1.6</v>
      </c>
      <c r="U2251" s="6">
        <f>Table1[[#This Row],[Profit]]/Table1[[#This Row],[Sales]]</f>
        <v>-3.9761332601062123E-4</v>
      </c>
      <c r="V2251" t="s">
        <v>15146</v>
      </c>
      <c r="W2251" t="s">
        <v>15412</v>
      </c>
    </row>
    <row r="2252" spans="1:23" x14ac:dyDescent="0.25">
      <c r="A2252" t="s">
        <v>2270</v>
      </c>
      <c r="B2252" s="1">
        <v>44948</v>
      </c>
      <c r="C2252" s="1" t="str">
        <f>TEXT(Table1[[#This Row],[Order Date]],"YYYY")</f>
        <v>2023</v>
      </c>
      <c r="D2252" s="1" t="str">
        <f>TEXT(Table1[[#This Row],[Order Date]],"MMM")</f>
        <v>Jan</v>
      </c>
      <c r="E2252" t="s">
        <v>7235</v>
      </c>
      <c r="F2252" t="s">
        <v>9863</v>
      </c>
      <c r="G2252" t="s">
        <v>9866</v>
      </c>
      <c r="H2252" t="s">
        <v>9868</v>
      </c>
      <c r="I2252" t="s">
        <v>9900</v>
      </c>
      <c r="J2252" t="s">
        <v>10126</v>
      </c>
      <c r="K2252" t="s">
        <v>12244</v>
      </c>
      <c r="L2252" t="s">
        <v>14445</v>
      </c>
      <c r="M2252" t="s">
        <v>14452</v>
      </c>
      <c r="N2252" t="s">
        <v>14908</v>
      </c>
      <c r="O2252">
        <v>2</v>
      </c>
      <c r="P2252">
        <v>687.52</v>
      </c>
      <c r="Q2252" s="3">
        <v>0.22</v>
      </c>
      <c r="R2252">
        <v>41.89</v>
      </c>
      <c r="S2252">
        <v>1072.53</v>
      </c>
      <c r="T2252">
        <v>85.91</v>
      </c>
      <c r="U2252" s="6">
        <f>Table1[[#This Row],[Profit]]/Table1[[#This Row],[Sales]]</f>
        <v>8.0100323534073634E-2</v>
      </c>
      <c r="V2252" t="s">
        <v>15146</v>
      </c>
      <c r="W2252" t="s">
        <v>15414</v>
      </c>
    </row>
    <row r="2253" spans="1:23" x14ac:dyDescent="0.25">
      <c r="A2253" t="s">
        <v>2271</v>
      </c>
      <c r="B2253" s="1">
        <v>44932</v>
      </c>
      <c r="C2253" s="1" t="str">
        <f>TEXT(Table1[[#This Row],[Order Date]],"YYYY")</f>
        <v>2023</v>
      </c>
      <c r="D2253" s="1" t="str">
        <f>TEXT(Table1[[#This Row],[Order Date]],"MMM")</f>
        <v>Jan</v>
      </c>
      <c r="E2253" t="s">
        <v>7236</v>
      </c>
      <c r="F2253" t="s">
        <v>9862</v>
      </c>
      <c r="G2253" t="s">
        <v>9865</v>
      </c>
      <c r="H2253" t="s">
        <v>9870</v>
      </c>
      <c r="I2253" t="s">
        <v>10047</v>
      </c>
      <c r="J2253" t="s">
        <v>10148</v>
      </c>
      <c r="K2253" t="s">
        <v>12245</v>
      </c>
      <c r="L2253" t="s">
        <v>14444</v>
      </c>
      <c r="M2253" t="s">
        <v>14447</v>
      </c>
      <c r="N2253" t="s">
        <v>14749</v>
      </c>
      <c r="O2253">
        <v>10</v>
      </c>
      <c r="P2253">
        <v>444.01</v>
      </c>
      <c r="Q2253" s="3">
        <v>0.14000000000000001</v>
      </c>
      <c r="R2253">
        <v>45.26</v>
      </c>
      <c r="S2253">
        <v>3818.49</v>
      </c>
      <c r="T2253">
        <v>251.83</v>
      </c>
      <c r="U2253" s="6">
        <f>Table1[[#This Row],[Profit]]/Table1[[#This Row],[Sales]]</f>
        <v>6.5950153070978332E-2</v>
      </c>
      <c r="V2253" t="s">
        <v>15409</v>
      </c>
      <c r="W2253" t="s">
        <v>15412</v>
      </c>
    </row>
    <row r="2254" spans="1:23" x14ac:dyDescent="0.25">
      <c r="A2254" t="s">
        <v>2272</v>
      </c>
      <c r="B2254" s="1">
        <v>45655</v>
      </c>
      <c r="C2254" s="1" t="str">
        <f>TEXT(Table1[[#This Row],[Order Date]],"YYYY")</f>
        <v>2024</v>
      </c>
      <c r="D2254" s="1" t="str">
        <f>TEXT(Table1[[#This Row],[Order Date]],"MMM")</f>
        <v>Dec</v>
      </c>
      <c r="E2254" t="s">
        <v>7237</v>
      </c>
      <c r="F2254" t="s">
        <v>9861</v>
      </c>
      <c r="G2254" t="s">
        <v>9864</v>
      </c>
      <c r="H2254" t="s">
        <v>9868</v>
      </c>
      <c r="I2254" t="s">
        <v>9962</v>
      </c>
      <c r="J2254" t="s">
        <v>10128</v>
      </c>
      <c r="K2254" t="s">
        <v>12246</v>
      </c>
      <c r="L2254" t="s">
        <v>14445</v>
      </c>
      <c r="M2254" t="s">
        <v>14452</v>
      </c>
      <c r="N2254" t="s">
        <v>14513</v>
      </c>
      <c r="O2254">
        <v>1</v>
      </c>
      <c r="P2254">
        <v>597.51</v>
      </c>
      <c r="Q2254" s="3">
        <v>0.04</v>
      </c>
      <c r="R2254">
        <v>13.71</v>
      </c>
      <c r="S2254">
        <v>573.61</v>
      </c>
      <c r="T2254">
        <v>32.049999999999997</v>
      </c>
      <c r="U2254" s="6">
        <f>Table1[[#This Row],[Profit]]/Table1[[#This Row],[Sales]]</f>
        <v>5.5874200240581574E-2</v>
      </c>
      <c r="V2254" t="s">
        <v>15146</v>
      </c>
      <c r="W2254" t="s">
        <v>15414</v>
      </c>
    </row>
    <row r="2255" spans="1:23" x14ac:dyDescent="0.25">
      <c r="A2255" t="s">
        <v>2273</v>
      </c>
      <c r="B2255" s="1">
        <v>45135</v>
      </c>
      <c r="C2255" s="1" t="str">
        <f>TEXT(Table1[[#This Row],[Order Date]],"YYYY")</f>
        <v>2023</v>
      </c>
      <c r="D2255" s="1" t="str">
        <f>TEXT(Table1[[#This Row],[Order Date]],"MMM")</f>
        <v>Jul</v>
      </c>
      <c r="E2255" t="s">
        <v>7238</v>
      </c>
      <c r="F2255" t="s">
        <v>9863</v>
      </c>
      <c r="G2255" t="s">
        <v>9866</v>
      </c>
      <c r="H2255" t="s">
        <v>9870</v>
      </c>
      <c r="I2255" t="s">
        <v>10095</v>
      </c>
      <c r="J2255" t="s">
        <v>10134</v>
      </c>
      <c r="K2255" t="s">
        <v>12247</v>
      </c>
      <c r="L2255" t="s">
        <v>14446</v>
      </c>
      <c r="M2255" t="s">
        <v>14455</v>
      </c>
      <c r="N2255" t="s">
        <v>15067</v>
      </c>
      <c r="O2255">
        <v>2</v>
      </c>
      <c r="P2255">
        <v>380.5</v>
      </c>
      <c r="Q2255" s="3">
        <v>0.09</v>
      </c>
      <c r="R2255">
        <v>6.18</v>
      </c>
      <c r="S2255">
        <v>692.51</v>
      </c>
      <c r="T2255">
        <v>123.72</v>
      </c>
      <c r="U2255" s="6">
        <f>Table1[[#This Row],[Profit]]/Table1[[#This Row],[Sales]]</f>
        <v>0.17865445986339548</v>
      </c>
      <c r="V2255" t="s">
        <v>15411</v>
      </c>
      <c r="W2255" t="s">
        <v>14886</v>
      </c>
    </row>
    <row r="2256" spans="1:23" x14ac:dyDescent="0.25">
      <c r="A2256" t="s">
        <v>2274</v>
      </c>
      <c r="B2256" s="1">
        <v>45951</v>
      </c>
      <c r="C2256" s="1" t="str">
        <f>TEXT(Table1[[#This Row],[Order Date]],"YYYY")</f>
        <v>2025</v>
      </c>
      <c r="D2256" s="1" t="str">
        <f>TEXT(Table1[[#This Row],[Order Date]],"MMM")</f>
        <v>Oct</v>
      </c>
      <c r="E2256" t="s">
        <v>7239</v>
      </c>
      <c r="F2256" t="s">
        <v>9863</v>
      </c>
      <c r="G2256" t="s">
        <v>9866</v>
      </c>
      <c r="H2256" t="s">
        <v>9871</v>
      </c>
      <c r="I2256" t="s">
        <v>9977</v>
      </c>
      <c r="J2256" t="s">
        <v>10128</v>
      </c>
      <c r="K2256" t="s">
        <v>10166</v>
      </c>
      <c r="L2256" t="s">
        <v>14446</v>
      </c>
      <c r="M2256" t="s">
        <v>14455</v>
      </c>
      <c r="N2256" t="s">
        <v>15298</v>
      </c>
      <c r="O2256">
        <v>2</v>
      </c>
      <c r="P2256">
        <v>68.33</v>
      </c>
      <c r="Q2256" s="3">
        <v>0.09</v>
      </c>
      <c r="R2256">
        <v>13.26</v>
      </c>
      <c r="S2256">
        <v>124.36</v>
      </c>
      <c r="T2256">
        <v>-4.3899999999999997</v>
      </c>
      <c r="U2256" s="6">
        <f>Table1[[#This Row],[Profit]]/Table1[[#This Row],[Sales]]</f>
        <v>-3.5300739787713087E-2</v>
      </c>
      <c r="V2256" t="s">
        <v>15146</v>
      </c>
      <c r="W2256" t="s">
        <v>15414</v>
      </c>
    </row>
    <row r="2257" spans="1:23" x14ac:dyDescent="0.25">
      <c r="A2257" t="s">
        <v>2275</v>
      </c>
      <c r="B2257" s="1">
        <v>45301</v>
      </c>
      <c r="C2257" s="1" t="str">
        <f>TEXT(Table1[[#This Row],[Order Date]],"YYYY")</f>
        <v>2024</v>
      </c>
      <c r="D2257" s="1" t="str">
        <f>TEXT(Table1[[#This Row],[Order Date]],"MMM")</f>
        <v>Jan</v>
      </c>
      <c r="E2257" t="s">
        <v>7240</v>
      </c>
      <c r="F2257" t="s">
        <v>9863</v>
      </c>
      <c r="G2257" t="s">
        <v>9864</v>
      </c>
      <c r="H2257" t="s">
        <v>9869</v>
      </c>
      <c r="I2257" t="s">
        <v>9962</v>
      </c>
      <c r="J2257" t="s">
        <v>10121</v>
      </c>
      <c r="K2257" t="s">
        <v>12248</v>
      </c>
      <c r="L2257" t="s">
        <v>14446</v>
      </c>
      <c r="M2257" t="s">
        <v>14453</v>
      </c>
      <c r="N2257" t="s">
        <v>14532</v>
      </c>
      <c r="O2257">
        <v>2</v>
      </c>
      <c r="P2257">
        <v>417</v>
      </c>
      <c r="Q2257" s="3">
        <v>0.04</v>
      </c>
      <c r="R2257">
        <v>19.760000000000002</v>
      </c>
      <c r="S2257">
        <v>800.64</v>
      </c>
      <c r="T2257">
        <v>209.29</v>
      </c>
      <c r="U2257" s="6">
        <f>Table1[[#This Row],[Profit]]/Table1[[#This Row],[Sales]]</f>
        <v>0.26140337729816149</v>
      </c>
      <c r="V2257" t="s">
        <v>15410</v>
      </c>
      <c r="W2257" t="s">
        <v>15412</v>
      </c>
    </row>
    <row r="2258" spans="1:23" x14ac:dyDescent="0.25">
      <c r="A2258" t="s">
        <v>2276</v>
      </c>
      <c r="B2258" s="1">
        <v>45294</v>
      </c>
      <c r="C2258" s="1" t="str">
        <f>TEXT(Table1[[#This Row],[Order Date]],"YYYY")</f>
        <v>2024</v>
      </c>
      <c r="D2258" s="1" t="str">
        <f>TEXT(Table1[[#This Row],[Order Date]],"MMM")</f>
        <v>Jan</v>
      </c>
      <c r="E2258" t="s">
        <v>7241</v>
      </c>
      <c r="F2258" t="s">
        <v>9863</v>
      </c>
      <c r="G2258" t="s">
        <v>9864</v>
      </c>
      <c r="H2258" t="s">
        <v>9867</v>
      </c>
      <c r="I2258" t="s">
        <v>9926</v>
      </c>
      <c r="J2258" t="s">
        <v>10139</v>
      </c>
      <c r="K2258" t="s">
        <v>12249</v>
      </c>
      <c r="L2258" t="s">
        <v>14444</v>
      </c>
      <c r="M2258" t="s">
        <v>14448</v>
      </c>
      <c r="N2258" t="s">
        <v>14643</v>
      </c>
      <c r="O2258">
        <v>8</v>
      </c>
      <c r="P2258">
        <v>634.24</v>
      </c>
      <c r="Q2258" s="3">
        <v>0.02</v>
      </c>
      <c r="R2258">
        <v>40.81</v>
      </c>
      <c r="S2258">
        <v>4972.4399999999996</v>
      </c>
      <c r="T2258">
        <v>-396.68</v>
      </c>
      <c r="U2258" s="6">
        <f>Table1[[#This Row],[Profit]]/Table1[[#This Row],[Sales]]</f>
        <v>-7.977572378952788E-2</v>
      </c>
      <c r="V2258" t="s">
        <v>15146</v>
      </c>
      <c r="W2258" t="s">
        <v>15412</v>
      </c>
    </row>
    <row r="2259" spans="1:23" x14ac:dyDescent="0.25">
      <c r="A2259" t="s">
        <v>2277</v>
      </c>
      <c r="B2259" s="1">
        <v>45631</v>
      </c>
      <c r="C2259" s="1" t="str">
        <f>TEXT(Table1[[#This Row],[Order Date]],"YYYY")</f>
        <v>2024</v>
      </c>
      <c r="D2259" s="1" t="str">
        <f>TEXT(Table1[[#This Row],[Order Date]],"MMM")</f>
        <v>Dec</v>
      </c>
      <c r="E2259" t="s">
        <v>7242</v>
      </c>
      <c r="F2259" t="s">
        <v>9861</v>
      </c>
      <c r="G2259" t="s">
        <v>9865</v>
      </c>
      <c r="H2259" t="s">
        <v>9870</v>
      </c>
      <c r="I2259" t="s">
        <v>9886</v>
      </c>
      <c r="J2259" t="s">
        <v>10127</v>
      </c>
      <c r="K2259" t="s">
        <v>12250</v>
      </c>
      <c r="L2259" t="s">
        <v>14446</v>
      </c>
      <c r="M2259" t="s">
        <v>14453</v>
      </c>
      <c r="N2259" t="s">
        <v>14835</v>
      </c>
      <c r="O2259">
        <v>7</v>
      </c>
      <c r="P2259">
        <v>449.65</v>
      </c>
      <c r="Q2259" s="3">
        <v>0.12</v>
      </c>
      <c r="R2259">
        <v>47.67</v>
      </c>
      <c r="S2259">
        <v>2769.84</v>
      </c>
      <c r="T2259">
        <v>161.80000000000001</v>
      </c>
      <c r="U2259" s="6">
        <f>Table1[[#This Row],[Profit]]/Table1[[#This Row],[Sales]]</f>
        <v>5.841492649394911E-2</v>
      </c>
      <c r="V2259" t="s">
        <v>15409</v>
      </c>
      <c r="W2259" t="s">
        <v>14886</v>
      </c>
    </row>
    <row r="2260" spans="1:23" x14ac:dyDescent="0.25">
      <c r="A2260" t="s">
        <v>2278</v>
      </c>
      <c r="B2260" s="1">
        <v>45298</v>
      </c>
      <c r="C2260" s="1" t="str">
        <f>TEXT(Table1[[#This Row],[Order Date]],"YYYY")</f>
        <v>2024</v>
      </c>
      <c r="D2260" s="1" t="str">
        <f>TEXT(Table1[[#This Row],[Order Date]],"MMM")</f>
        <v>Jan</v>
      </c>
      <c r="E2260" t="s">
        <v>7243</v>
      </c>
      <c r="F2260" t="s">
        <v>9863</v>
      </c>
      <c r="G2260" t="s">
        <v>9866</v>
      </c>
      <c r="H2260" t="s">
        <v>9869</v>
      </c>
      <c r="I2260" t="s">
        <v>9987</v>
      </c>
      <c r="J2260" t="s">
        <v>10152</v>
      </c>
      <c r="K2260" t="s">
        <v>12251</v>
      </c>
      <c r="L2260" t="s">
        <v>14446</v>
      </c>
      <c r="M2260" t="s">
        <v>14455</v>
      </c>
      <c r="N2260" t="s">
        <v>15123</v>
      </c>
      <c r="O2260">
        <v>7</v>
      </c>
      <c r="P2260">
        <v>788.57</v>
      </c>
      <c r="Q2260" s="3">
        <v>0.06</v>
      </c>
      <c r="R2260">
        <v>26.33</v>
      </c>
      <c r="S2260">
        <v>5188.79</v>
      </c>
      <c r="T2260">
        <v>339.5</v>
      </c>
      <c r="U2260" s="6">
        <f>Table1[[#This Row],[Profit]]/Table1[[#This Row],[Sales]]</f>
        <v>6.5429512468224774E-2</v>
      </c>
      <c r="V2260" t="s">
        <v>15409</v>
      </c>
      <c r="W2260" t="s">
        <v>15414</v>
      </c>
    </row>
    <row r="2261" spans="1:23" x14ac:dyDescent="0.25">
      <c r="A2261" t="s">
        <v>2279</v>
      </c>
      <c r="B2261" s="1">
        <v>45719</v>
      </c>
      <c r="C2261" s="1" t="str">
        <f>TEXT(Table1[[#This Row],[Order Date]],"YYYY")</f>
        <v>2025</v>
      </c>
      <c r="D2261" s="1" t="str">
        <f>TEXT(Table1[[#This Row],[Order Date]],"MMM")</f>
        <v>Mar</v>
      </c>
      <c r="E2261" t="s">
        <v>7244</v>
      </c>
      <c r="F2261" t="s">
        <v>9861</v>
      </c>
      <c r="G2261" t="s">
        <v>9865</v>
      </c>
      <c r="H2261" t="s">
        <v>9868</v>
      </c>
      <c r="I2261" t="s">
        <v>9917</v>
      </c>
      <c r="J2261" t="s">
        <v>10122</v>
      </c>
      <c r="K2261" t="s">
        <v>12252</v>
      </c>
      <c r="L2261" t="s">
        <v>14444</v>
      </c>
      <c r="M2261" t="s">
        <v>14447</v>
      </c>
      <c r="N2261" t="s">
        <v>14947</v>
      </c>
      <c r="O2261">
        <v>2</v>
      </c>
      <c r="P2261">
        <v>55.96</v>
      </c>
      <c r="Q2261" s="3">
        <v>0.28000000000000003</v>
      </c>
      <c r="R2261">
        <v>45.79</v>
      </c>
      <c r="S2261">
        <v>80.58</v>
      </c>
      <c r="T2261">
        <v>17.72</v>
      </c>
      <c r="U2261" s="6">
        <f>Table1[[#This Row],[Profit]]/Table1[[#This Row],[Sales]]</f>
        <v>0.21990568379250433</v>
      </c>
      <c r="V2261" t="s">
        <v>15409</v>
      </c>
      <c r="W2261" t="s">
        <v>15413</v>
      </c>
    </row>
    <row r="2262" spans="1:23" x14ac:dyDescent="0.25">
      <c r="A2262" t="s">
        <v>2280</v>
      </c>
      <c r="B2262" s="1">
        <v>45048</v>
      </c>
      <c r="C2262" s="1" t="str">
        <f>TEXT(Table1[[#This Row],[Order Date]],"YYYY")</f>
        <v>2023</v>
      </c>
      <c r="D2262" s="1" t="str">
        <f>TEXT(Table1[[#This Row],[Order Date]],"MMM")</f>
        <v>May</v>
      </c>
      <c r="E2262" t="s">
        <v>7245</v>
      </c>
      <c r="F2262" t="s">
        <v>9861</v>
      </c>
      <c r="G2262" t="s">
        <v>9865</v>
      </c>
      <c r="H2262" t="s">
        <v>9870</v>
      </c>
      <c r="I2262" t="s">
        <v>9974</v>
      </c>
      <c r="J2262" t="s">
        <v>10138</v>
      </c>
      <c r="K2262" t="s">
        <v>12253</v>
      </c>
      <c r="L2262" t="s">
        <v>14445</v>
      </c>
      <c r="M2262" t="s">
        <v>14452</v>
      </c>
      <c r="N2262" t="s">
        <v>15307</v>
      </c>
      <c r="O2262">
        <v>9</v>
      </c>
      <c r="P2262">
        <v>392.56</v>
      </c>
      <c r="Q2262" s="3">
        <v>0</v>
      </c>
      <c r="R2262">
        <v>14.23</v>
      </c>
      <c r="S2262">
        <v>3533.04</v>
      </c>
      <c r="T2262">
        <v>606.29999999999995</v>
      </c>
      <c r="U2262" s="6">
        <f>Table1[[#This Row],[Profit]]/Table1[[#This Row],[Sales]]</f>
        <v>0.17160858637320833</v>
      </c>
      <c r="V2262" t="s">
        <v>15410</v>
      </c>
      <c r="W2262" t="s">
        <v>15413</v>
      </c>
    </row>
    <row r="2263" spans="1:23" x14ac:dyDescent="0.25">
      <c r="A2263" t="s">
        <v>2281</v>
      </c>
      <c r="B2263" s="1">
        <v>45633</v>
      </c>
      <c r="C2263" s="1" t="str">
        <f>TEXT(Table1[[#This Row],[Order Date]],"YYYY")</f>
        <v>2024</v>
      </c>
      <c r="D2263" s="1" t="str">
        <f>TEXT(Table1[[#This Row],[Order Date]],"MMM")</f>
        <v>Dec</v>
      </c>
      <c r="E2263" t="s">
        <v>6103</v>
      </c>
      <c r="F2263" t="s">
        <v>9861</v>
      </c>
      <c r="G2263" t="s">
        <v>9866</v>
      </c>
      <c r="H2263" t="s">
        <v>9869</v>
      </c>
      <c r="I2263" t="s">
        <v>9917</v>
      </c>
      <c r="J2263" t="s">
        <v>10151</v>
      </c>
      <c r="K2263" t="s">
        <v>12254</v>
      </c>
      <c r="L2263" t="s">
        <v>14446</v>
      </c>
      <c r="M2263" t="s">
        <v>14453</v>
      </c>
      <c r="N2263" t="s">
        <v>15300</v>
      </c>
      <c r="O2263">
        <v>2</v>
      </c>
      <c r="P2263">
        <v>704.41</v>
      </c>
      <c r="Q2263" s="3">
        <v>0.23</v>
      </c>
      <c r="R2263">
        <v>35.049999999999997</v>
      </c>
      <c r="S2263">
        <v>1084.79</v>
      </c>
      <c r="T2263">
        <v>302.74</v>
      </c>
      <c r="U2263" s="6">
        <f>Table1[[#This Row],[Profit]]/Table1[[#This Row],[Sales]]</f>
        <v>0.27907705638879415</v>
      </c>
      <c r="V2263" t="s">
        <v>15409</v>
      </c>
      <c r="W2263" t="s">
        <v>14886</v>
      </c>
    </row>
    <row r="2264" spans="1:23" x14ac:dyDescent="0.25">
      <c r="A2264" t="s">
        <v>2282</v>
      </c>
      <c r="B2264" s="1">
        <v>44959</v>
      </c>
      <c r="C2264" s="1" t="str">
        <f>TEXT(Table1[[#This Row],[Order Date]],"YYYY")</f>
        <v>2023</v>
      </c>
      <c r="D2264" s="1" t="str">
        <f>TEXT(Table1[[#This Row],[Order Date]],"MMM")</f>
        <v>Feb</v>
      </c>
      <c r="E2264" t="s">
        <v>7246</v>
      </c>
      <c r="F2264" t="s">
        <v>9861</v>
      </c>
      <c r="G2264" t="s">
        <v>9866</v>
      </c>
      <c r="H2264" t="s">
        <v>9870</v>
      </c>
      <c r="I2264" t="s">
        <v>9890</v>
      </c>
      <c r="J2264" t="s">
        <v>10146</v>
      </c>
      <c r="K2264" t="s">
        <v>10749</v>
      </c>
      <c r="L2264" t="s">
        <v>14445</v>
      </c>
      <c r="M2264" t="s">
        <v>14452</v>
      </c>
      <c r="N2264" t="s">
        <v>15191</v>
      </c>
      <c r="O2264">
        <v>10</v>
      </c>
      <c r="P2264">
        <v>93.74</v>
      </c>
      <c r="Q2264" s="3">
        <v>7.0000000000000007E-2</v>
      </c>
      <c r="R2264">
        <v>11.47</v>
      </c>
      <c r="S2264">
        <v>871.78</v>
      </c>
      <c r="T2264">
        <v>98.46</v>
      </c>
      <c r="U2264" s="6">
        <f>Table1[[#This Row],[Profit]]/Table1[[#This Row],[Sales]]</f>
        <v>0.112941338411067</v>
      </c>
      <c r="V2264" t="s">
        <v>15409</v>
      </c>
      <c r="W2264" t="s">
        <v>15412</v>
      </c>
    </row>
    <row r="2265" spans="1:23" x14ac:dyDescent="0.25">
      <c r="A2265" t="s">
        <v>2283</v>
      </c>
      <c r="B2265" s="1">
        <v>45027</v>
      </c>
      <c r="C2265" s="1" t="str">
        <f>TEXT(Table1[[#This Row],[Order Date]],"YYYY")</f>
        <v>2023</v>
      </c>
      <c r="D2265" s="1" t="str">
        <f>TEXT(Table1[[#This Row],[Order Date]],"MMM")</f>
        <v>Apr</v>
      </c>
      <c r="E2265" t="s">
        <v>7247</v>
      </c>
      <c r="F2265" t="s">
        <v>9863</v>
      </c>
      <c r="G2265" t="s">
        <v>9864</v>
      </c>
      <c r="H2265" t="s">
        <v>9868</v>
      </c>
      <c r="I2265" t="s">
        <v>9934</v>
      </c>
      <c r="J2265" t="s">
        <v>10145</v>
      </c>
      <c r="K2265" t="s">
        <v>10475</v>
      </c>
      <c r="L2265" t="s">
        <v>14444</v>
      </c>
      <c r="M2265" t="s">
        <v>14447</v>
      </c>
      <c r="N2265" t="s">
        <v>14613</v>
      </c>
      <c r="O2265">
        <v>1</v>
      </c>
      <c r="P2265">
        <v>720.51</v>
      </c>
      <c r="Q2265" s="3">
        <v>0.17</v>
      </c>
      <c r="R2265">
        <v>45.48</v>
      </c>
      <c r="S2265">
        <v>598.02</v>
      </c>
      <c r="T2265">
        <v>-0.16</v>
      </c>
      <c r="U2265" s="6">
        <f>Table1[[#This Row],[Profit]]/Table1[[#This Row],[Sales]]</f>
        <v>-2.6754958028159595E-4</v>
      </c>
      <c r="V2265" t="s">
        <v>15146</v>
      </c>
      <c r="W2265" t="s">
        <v>15413</v>
      </c>
    </row>
    <row r="2266" spans="1:23" x14ac:dyDescent="0.25">
      <c r="A2266" t="s">
        <v>2284</v>
      </c>
      <c r="B2266" s="1">
        <v>45719</v>
      </c>
      <c r="C2266" s="1" t="str">
        <f>TEXT(Table1[[#This Row],[Order Date]],"YYYY")</f>
        <v>2025</v>
      </c>
      <c r="D2266" s="1" t="str">
        <f>TEXT(Table1[[#This Row],[Order Date]],"MMM")</f>
        <v>Mar</v>
      </c>
      <c r="E2266" t="s">
        <v>7248</v>
      </c>
      <c r="F2266" t="s">
        <v>9862</v>
      </c>
      <c r="G2266" t="s">
        <v>9864</v>
      </c>
      <c r="H2266" t="s">
        <v>9870</v>
      </c>
      <c r="I2266" t="s">
        <v>10032</v>
      </c>
      <c r="J2266" t="s">
        <v>10147</v>
      </c>
      <c r="K2266" t="s">
        <v>12255</v>
      </c>
      <c r="L2266" t="s">
        <v>14446</v>
      </c>
      <c r="M2266" t="s">
        <v>14450</v>
      </c>
      <c r="N2266" t="s">
        <v>14500</v>
      </c>
      <c r="O2266">
        <v>5</v>
      </c>
      <c r="P2266">
        <v>155.4</v>
      </c>
      <c r="Q2266" s="3">
        <v>0.23</v>
      </c>
      <c r="R2266">
        <v>22.86</v>
      </c>
      <c r="S2266">
        <v>598.29</v>
      </c>
      <c r="T2266">
        <v>108.45</v>
      </c>
      <c r="U2266" s="6">
        <f>Table1[[#This Row],[Profit]]/Table1[[#This Row],[Sales]]</f>
        <v>0.18126660983803841</v>
      </c>
      <c r="V2266" t="s">
        <v>15410</v>
      </c>
      <c r="W2266" t="s">
        <v>14886</v>
      </c>
    </row>
    <row r="2267" spans="1:23" x14ac:dyDescent="0.25">
      <c r="A2267" t="s">
        <v>2285</v>
      </c>
      <c r="B2267" s="1">
        <v>45380</v>
      </c>
      <c r="C2267" s="1" t="str">
        <f>TEXT(Table1[[#This Row],[Order Date]],"YYYY")</f>
        <v>2024</v>
      </c>
      <c r="D2267" s="1" t="str">
        <f>TEXT(Table1[[#This Row],[Order Date]],"MMM")</f>
        <v>Mar</v>
      </c>
      <c r="E2267" t="s">
        <v>7249</v>
      </c>
      <c r="F2267" t="s">
        <v>9862</v>
      </c>
      <c r="G2267" t="s">
        <v>9866</v>
      </c>
      <c r="H2267" t="s">
        <v>9870</v>
      </c>
      <c r="I2267" t="s">
        <v>10087</v>
      </c>
      <c r="J2267" t="s">
        <v>10133</v>
      </c>
      <c r="K2267" t="s">
        <v>12256</v>
      </c>
      <c r="L2267" t="s">
        <v>14446</v>
      </c>
      <c r="M2267" t="s">
        <v>14450</v>
      </c>
      <c r="N2267" t="s">
        <v>15180</v>
      </c>
      <c r="O2267">
        <v>7</v>
      </c>
      <c r="P2267">
        <v>719.72</v>
      </c>
      <c r="Q2267" s="3">
        <v>0.02</v>
      </c>
      <c r="R2267">
        <v>17.41</v>
      </c>
      <c r="S2267">
        <v>4937.28</v>
      </c>
      <c r="T2267">
        <v>967.48</v>
      </c>
      <c r="U2267" s="6">
        <f>Table1[[#This Row],[Profit]]/Table1[[#This Row],[Sales]]</f>
        <v>0.19595404757275262</v>
      </c>
      <c r="V2267" t="s">
        <v>15410</v>
      </c>
      <c r="W2267" t="s">
        <v>15413</v>
      </c>
    </row>
    <row r="2268" spans="1:23" x14ac:dyDescent="0.25">
      <c r="A2268" t="s">
        <v>2286</v>
      </c>
      <c r="B2268" s="1">
        <v>45175</v>
      </c>
      <c r="C2268" s="1" t="str">
        <f>TEXT(Table1[[#This Row],[Order Date]],"YYYY")</f>
        <v>2023</v>
      </c>
      <c r="D2268" s="1" t="str">
        <f>TEXT(Table1[[#This Row],[Order Date]],"MMM")</f>
        <v>Sep</v>
      </c>
      <c r="E2268" t="s">
        <v>7250</v>
      </c>
      <c r="F2268" t="s">
        <v>9862</v>
      </c>
      <c r="G2268" t="s">
        <v>9865</v>
      </c>
      <c r="H2268" t="s">
        <v>9870</v>
      </c>
      <c r="I2268" t="s">
        <v>10021</v>
      </c>
      <c r="J2268" t="s">
        <v>10149</v>
      </c>
      <c r="K2268" t="s">
        <v>12257</v>
      </c>
      <c r="L2268" t="s">
        <v>14446</v>
      </c>
      <c r="M2268" t="s">
        <v>14450</v>
      </c>
      <c r="N2268" t="s">
        <v>14794</v>
      </c>
      <c r="O2268">
        <v>2</v>
      </c>
      <c r="P2268">
        <v>503.29</v>
      </c>
      <c r="Q2268" s="3">
        <v>0.19</v>
      </c>
      <c r="R2268">
        <v>15.22</v>
      </c>
      <c r="S2268">
        <v>815.33</v>
      </c>
      <c r="T2268">
        <v>-1.28</v>
      </c>
      <c r="U2268" s="6">
        <f>Table1[[#This Row],[Profit]]/Table1[[#This Row],[Sales]]</f>
        <v>-1.5699164755375123E-3</v>
      </c>
      <c r="V2268" t="s">
        <v>15410</v>
      </c>
      <c r="W2268" t="s">
        <v>15412</v>
      </c>
    </row>
    <row r="2269" spans="1:23" x14ac:dyDescent="0.25">
      <c r="A2269" t="s">
        <v>2287</v>
      </c>
      <c r="B2269" s="1">
        <v>45745</v>
      </c>
      <c r="C2269" s="1" t="str">
        <f>TEXT(Table1[[#This Row],[Order Date]],"YYYY")</f>
        <v>2025</v>
      </c>
      <c r="D2269" s="1" t="str">
        <f>TEXT(Table1[[#This Row],[Order Date]],"MMM")</f>
        <v>Mar</v>
      </c>
      <c r="E2269" t="s">
        <v>7251</v>
      </c>
      <c r="F2269" t="s">
        <v>9862</v>
      </c>
      <c r="G2269" t="s">
        <v>9866</v>
      </c>
      <c r="H2269" t="s">
        <v>9867</v>
      </c>
      <c r="I2269" t="s">
        <v>10059</v>
      </c>
      <c r="J2269" t="s">
        <v>10146</v>
      </c>
      <c r="K2269" t="s">
        <v>12258</v>
      </c>
      <c r="L2269" t="s">
        <v>14444</v>
      </c>
      <c r="M2269" t="s">
        <v>14447</v>
      </c>
      <c r="N2269" t="s">
        <v>15048</v>
      </c>
      <c r="O2269">
        <v>6</v>
      </c>
      <c r="P2269">
        <v>129.01</v>
      </c>
      <c r="Q2269" s="3">
        <v>0.18</v>
      </c>
      <c r="R2269">
        <v>17.41</v>
      </c>
      <c r="S2269">
        <v>634.73</v>
      </c>
      <c r="T2269">
        <v>41.31</v>
      </c>
      <c r="U2269" s="6">
        <f>Table1[[#This Row],[Profit]]/Table1[[#This Row],[Sales]]</f>
        <v>6.5082791108030183E-2</v>
      </c>
      <c r="V2269" t="s">
        <v>15410</v>
      </c>
      <c r="W2269" t="s">
        <v>15412</v>
      </c>
    </row>
    <row r="2270" spans="1:23" x14ac:dyDescent="0.25">
      <c r="A2270" t="s">
        <v>2288</v>
      </c>
      <c r="B2270" s="1">
        <v>45783</v>
      </c>
      <c r="C2270" s="1" t="str">
        <f>TEXT(Table1[[#This Row],[Order Date]],"YYYY")</f>
        <v>2025</v>
      </c>
      <c r="D2270" s="1" t="str">
        <f>TEXT(Table1[[#This Row],[Order Date]],"MMM")</f>
        <v>May</v>
      </c>
      <c r="E2270" t="s">
        <v>7252</v>
      </c>
      <c r="F2270" t="s">
        <v>9862</v>
      </c>
      <c r="G2270" t="s">
        <v>9865</v>
      </c>
      <c r="H2270" t="s">
        <v>9869</v>
      </c>
      <c r="I2270" t="s">
        <v>10095</v>
      </c>
      <c r="J2270" t="s">
        <v>10163</v>
      </c>
      <c r="K2270" t="s">
        <v>12259</v>
      </c>
      <c r="L2270" t="s">
        <v>14445</v>
      </c>
      <c r="M2270" t="s">
        <v>14452</v>
      </c>
      <c r="N2270" t="s">
        <v>15315</v>
      </c>
      <c r="O2270">
        <v>10</v>
      </c>
      <c r="P2270">
        <v>583.24</v>
      </c>
      <c r="Q2270" s="3">
        <v>0.05</v>
      </c>
      <c r="R2270">
        <v>36.78</v>
      </c>
      <c r="S2270">
        <v>5540.78</v>
      </c>
      <c r="T2270">
        <v>6.11</v>
      </c>
      <c r="U2270" s="6">
        <f>Table1[[#This Row],[Profit]]/Table1[[#This Row],[Sales]]</f>
        <v>1.1027328282299605E-3</v>
      </c>
      <c r="V2270" t="s">
        <v>15146</v>
      </c>
      <c r="W2270" t="s">
        <v>15413</v>
      </c>
    </row>
    <row r="2271" spans="1:23" x14ac:dyDescent="0.25">
      <c r="A2271" t="s">
        <v>2289</v>
      </c>
      <c r="B2271" s="1">
        <v>45052</v>
      </c>
      <c r="C2271" s="1" t="str">
        <f>TEXT(Table1[[#This Row],[Order Date]],"YYYY")</f>
        <v>2023</v>
      </c>
      <c r="D2271" s="1" t="str">
        <f>TEXT(Table1[[#This Row],[Order Date]],"MMM")</f>
        <v>May</v>
      </c>
      <c r="E2271" t="s">
        <v>7253</v>
      </c>
      <c r="F2271" t="s">
        <v>9862</v>
      </c>
      <c r="G2271" t="s">
        <v>9866</v>
      </c>
      <c r="H2271" t="s">
        <v>9868</v>
      </c>
      <c r="I2271" t="s">
        <v>9991</v>
      </c>
      <c r="J2271" t="s">
        <v>10150</v>
      </c>
      <c r="K2271" t="s">
        <v>10707</v>
      </c>
      <c r="L2271" t="s">
        <v>14444</v>
      </c>
      <c r="M2271" t="s">
        <v>14447</v>
      </c>
      <c r="N2271" t="s">
        <v>14459</v>
      </c>
      <c r="O2271">
        <v>5</v>
      </c>
      <c r="P2271">
        <v>358.87</v>
      </c>
      <c r="Q2271" s="3">
        <v>0.28000000000000003</v>
      </c>
      <c r="R2271">
        <v>35.130000000000003</v>
      </c>
      <c r="S2271">
        <v>1291.93</v>
      </c>
      <c r="T2271">
        <v>-56.35</v>
      </c>
      <c r="U2271" s="6">
        <f>Table1[[#This Row],[Profit]]/Table1[[#This Row],[Sales]]</f>
        <v>-4.36169142290991E-2</v>
      </c>
      <c r="V2271" t="s">
        <v>15410</v>
      </c>
      <c r="W2271" t="s">
        <v>15413</v>
      </c>
    </row>
    <row r="2272" spans="1:23" x14ac:dyDescent="0.25">
      <c r="A2272" t="s">
        <v>2290</v>
      </c>
      <c r="B2272" s="1">
        <v>45777</v>
      </c>
      <c r="C2272" s="1" t="str">
        <f>TEXT(Table1[[#This Row],[Order Date]],"YYYY")</f>
        <v>2025</v>
      </c>
      <c r="D2272" s="1" t="str">
        <f>TEXT(Table1[[#This Row],[Order Date]],"MMM")</f>
        <v>Apr</v>
      </c>
      <c r="E2272" t="s">
        <v>7254</v>
      </c>
      <c r="F2272" t="s">
        <v>9863</v>
      </c>
      <c r="G2272" t="s">
        <v>9865</v>
      </c>
      <c r="H2272" t="s">
        <v>9871</v>
      </c>
      <c r="I2272" t="s">
        <v>9994</v>
      </c>
      <c r="J2272" t="s">
        <v>10127</v>
      </c>
      <c r="K2272" t="s">
        <v>12260</v>
      </c>
      <c r="L2272" t="s">
        <v>14446</v>
      </c>
      <c r="M2272" t="s">
        <v>14453</v>
      </c>
      <c r="N2272" t="s">
        <v>15331</v>
      </c>
      <c r="O2272">
        <v>6</v>
      </c>
      <c r="P2272">
        <v>672.85</v>
      </c>
      <c r="Q2272" s="3">
        <v>0.06</v>
      </c>
      <c r="R2272">
        <v>10.92</v>
      </c>
      <c r="S2272">
        <v>3794.87</v>
      </c>
      <c r="T2272">
        <v>-324.66000000000003</v>
      </c>
      <c r="U2272" s="6">
        <f>Table1[[#This Row],[Profit]]/Table1[[#This Row],[Sales]]</f>
        <v>-8.555233776124084E-2</v>
      </c>
      <c r="V2272" t="s">
        <v>15411</v>
      </c>
      <c r="W2272" t="s">
        <v>14886</v>
      </c>
    </row>
    <row r="2273" spans="1:23" x14ac:dyDescent="0.25">
      <c r="A2273" t="s">
        <v>2291</v>
      </c>
      <c r="B2273" s="1">
        <v>45660</v>
      </c>
      <c r="C2273" s="1" t="str">
        <f>TEXT(Table1[[#This Row],[Order Date]],"YYYY")</f>
        <v>2025</v>
      </c>
      <c r="D2273" s="1" t="str">
        <f>TEXT(Table1[[#This Row],[Order Date]],"MMM")</f>
        <v>Jan</v>
      </c>
      <c r="E2273" t="s">
        <v>7255</v>
      </c>
      <c r="F2273" t="s">
        <v>9861</v>
      </c>
      <c r="G2273" t="s">
        <v>9865</v>
      </c>
      <c r="H2273" t="s">
        <v>9870</v>
      </c>
      <c r="I2273" t="s">
        <v>10017</v>
      </c>
      <c r="J2273" t="s">
        <v>10124</v>
      </c>
      <c r="K2273" t="s">
        <v>12261</v>
      </c>
      <c r="L2273" t="s">
        <v>14445</v>
      </c>
      <c r="M2273" t="s">
        <v>14449</v>
      </c>
      <c r="N2273" t="s">
        <v>14867</v>
      </c>
      <c r="O2273">
        <v>6</v>
      </c>
      <c r="P2273">
        <v>598.41999999999996</v>
      </c>
      <c r="Q2273" s="3">
        <v>0.14000000000000001</v>
      </c>
      <c r="R2273">
        <v>31.71</v>
      </c>
      <c r="S2273">
        <v>3087.85</v>
      </c>
      <c r="T2273">
        <v>18.21</v>
      </c>
      <c r="U2273" s="6">
        <f>Table1[[#This Row],[Profit]]/Table1[[#This Row],[Sales]]</f>
        <v>5.8973071878491512E-3</v>
      </c>
      <c r="V2273" t="s">
        <v>15411</v>
      </c>
      <c r="W2273" t="s">
        <v>15412</v>
      </c>
    </row>
    <row r="2274" spans="1:23" x14ac:dyDescent="0.25">
      <c r="A2274" t="s">
        <v>2292</v>
      </c>
      <c r="B2274" s="1">
        <v>45151</v>
      </c>
      <c r="C2274" s="1" t="str">
        <f>TEXT(Table1[[#This Row],[Order Date]],"YYYY")</f>
        <v>2023</v>
      </c>
      <c r="D2274" s="1" t="str">
        <f>TEXT(Table1[[#This Row],[Order Date]],"MMM")</f>
        <v>Aug</v>
      </c>
      <c r="E2274" t="s">
        <v>7256</v>
      </c>
      <c r="F2274" t="s">
        <v>9862</v>
      </c>
      <c r="G2274" t="s">
        <v>9865</v>
      </c>
      <c r="H2274" t="s">
        <v>9871</v>
      </c>
      <c r="I2274" t="s">
        <v>9989</v>
      </c>
      <c r="J2274" t="s">
        <v>10147</v>
      </c>
      <c r="K2274" t="s">
        <v>12262</v>
      </c>
      <c r="L2274" t="s">
        <v>14444</v>
      </c>
      <c r="M2274" t="s">
        <v>14454</v>
      </c>
      <c r="N2274" t="s">
        <v>15332</v>
      </c>
      <c r="O2274">
        <v>5</v>
      </c>
      <c r="P2274">
        <v>176.53</v>
      </c>
      <c r="Q2274" s="3">
        <v>0.14000000000000001</v>
      </c>
      <c r="R2274">
        <v>5.7</v>
      </c>
      <c r="S2274">
        <v>759.08</v>
      </c>
      <c r="T2274">
        <v>86.32</v>
      </c>
      <c r="U2274" s="6">
        <f>Table1[[#This Row],[Profit]]/Table1[[#This Row],[Sales]]</f>
        <v>0.1137166043104811</v>
      </c>
      <c r="V2274" t="s">
        <v>15409</v>
      </c>
      <c r="W2274" t="s">
        <v>15413</v>
      </c>
    </row>
    <row r="2275" spans="1:23" x14ac:dyDescent="0.25">
      <c r="A2275" t="s">
        <v>2293</v>
      </c>
      <c r="B2275" s="1">
        <v>45199</v>
      </c>
      <c r="C2275" s="1" t="str">
        <f>TEXT(Table1[[#This Row],[Order Date]],"YYYY")</f>
        <v>2023</v>
      </c>
      <c r="D2275" s="1" t="str">
        <f>TEXT(Table1[[#This Row],[Order Date]],"MMM")</f>
        <v>Sep</v>
      </c>
      <c r="E2275" t="s">
        <v>7257</v>
      </c>
      <c r="F2275" t="s">
        <v>9861</v>
      </c>
      <c r="G2275" t="s">
        <v>9864</v>
      </c>
      <c r="H2275" t="s">
        <v>9871</v>
      </c>
      <c r="I2275" t="s">
        <v>9893</v>
      </c>
      <c r="J2275" t="s">
        <v>10128</v>
      </c>
      <c r="K2275" t="s">
        <v>12263</v>
      </c>
      <c r="L2275" t="s">
        <v>14445</v>
      </c>
      <c r="M2275" t="s">
        <v>14452</v>
      </c>
      <c r="N2275" t="s">
        <v>15053</v>
      </c>
      <c r="O2275">
        <v>2</v>
      </c>
      <c r="P2275">
        <v>49.31</v>
      </c>
      <c r="Q2275" s="3">
        <v>0.13</v>
      </c>
      <c r="R2275">
        <v>12.45</v>
      </c>
      <c r="S2275">
        <v>85.8</v>
      </c>
      <c r="T2275">
        <v>1.53</v>
      </c>
      <c r="U2275" s="6">
        <f>Table1[[#This Row],[Profit]]/Table1[[#This Row],[Sales]]</f>
        <v>1.7832167832167834E-2</v>
      </c>
      <c r="V2275" t="s">
        <v>15409</v>
      </c>
      <c r="W2275" t="s">
        <v>15412</v>
      </c>
    </row>
    <row r="2276" spans="1:23" x14ac:dyDescent="0.25">
      <c r="A2276" t="s">
        <v>2294</v>
      </c>
      <c r="B2276" s="1">
        <v>45732</v>
      </c>
      <c r="C2276" s="1" t="str">
        <f>TEXT(Table1[[#This Row],[Order Date]],"YYYY")</f>
        <v>2025</v>
      </c>
      <c r="D2276" s="1" t="str">
        <f>TEXT(Table1[[#This Row],[Order Date]],"MMM")</f>
        <v>Mar</v>
      </c>
      <c r="E2276" t="s">
        <v>7258</v>
      </c>
      <c r="F2276" t="s">
        <v>9861</v>
      </c>
      <c r="G2276" t="s">
        <v>9866</v>
      </c>
      <c r="H2276" t="s">
        <v>9867</v>
      </c>
      <c r="I2276" t="s">
        <v>9879</v>
      </c>
      <c r="J2276" t="s">
        <v>10135</v>
      </c>
      <c r="K2276" t="s">
        <v>12264</v>
      </c>
      <c r="L2276" t="s">
        <v>14444</v>
      </c>
      <c r="M2276" t="s">
        <v>14448</v>
      </c>
      <c r="N2276" t="s">
        <v>15066</v>
      </c>
      <c r="O2276">
        <v>1</v>
      </c>
      <c r="P2276">
        <v>247.57</v>
      </c>
      <c r="Q2276" s="3">
        <v>0.05</v>
      </c>
      <c r="R2276">
        <v>26.56</v>
      </c>
      <c r="S2276">
        <v>235.19</v>
      </c>
      <c r="T2276">
        <v>34.07</v>
      </c>
      <c r="U2276" s="6">
        <f>Table1[[#This Row],[Profit]]/Table1[[#This Row],[Sales]]</f>
        <v>0.1448616012585569</v>
      </c>
      <c r="V2276" t="s">
        <v>15411</v>
      </c>
      <c r="W2276" t="s">
        <v>15413</v>
      </c>
    </row>
    <row r="2277" spans="1:23" x14ac:dyDescent="0.25">
      <c r="A2277" t="s">
        <v>2295</v>
      </c>
      <c r="B2277" s="1">
        <v>45566</v>
      </c>
      <c r="C2277" s="1" t="str">
        <f>TEXT(Table1[[#This Row],[Order Date]],"YYYY")</f>
        <v>2024</v>
      </c>
      <c r="D2277" s="1" t="str">
        <f>TEXT(Table1[[#This Row],[Order Date]],"MMM")</f>
        <v>Oct</v>
      </c>
      <c r="E2277" t="s">
        <v>7259</v>
      </c>
      <c r="F2277" t="s">
        <v>9862</v>
      </c>
      <c r="G2277" t="s">
        <v>9865</v>
      </c>
      <c r="H2277" t="s">
        <v>9871</v>
      </c>
      <c r="I2277" t="s">
        <v>10064</v>
      </c>
      <c r="J2277" t="s">
        <v>10125</v>
      </c>
      <c r="K2277" t="s">
        <v>12265</v>
      </c>
      <c r="L2277" t="s">
        <v>14444</v>
      </c>
      <c r="M2277" t="s">
        <v>14454</v>
      </c>
      <c r="N2277" t="s">
        <v>14705</v>
      </c>
      <c r="O2277">
        <v>8</v>
      </c>
      <c r="P2277">
        <v>504.47</v>
      </c>
      <c r="Q2277" s="3">
        <v>0.04</v>
      </c>
      <c r="R2277">
        <v>29.97</v>
      </c>
      <c r="S2277">
        <v>3874.33</v>
      </c>
      <c r="T2277">
        <v>1092.17</v>
      </c>
      <c r="U2277" s="6">
        <f>Table1[[#This Row],[Profit]]/Table1[[#This Row],[Sales]]</f>
        <v>0.28189906383813462</v>
      </c>
      <c r="V2277" t="s">
        <v>15411</v>
      </c>
      <c r="W2277" t="s">
        <v>15413</v>
      </c>
    </row>
    <row r="2278" spans="1:23" x14ac:dyDescent="0.25">
      <c r="A2278" t="s">
        <v>2296</v>
      </c>
      <c r="B2278" s="1">
        <v>45003</v>
      </c>
      <c r="C2278" s="1" t="str">
        <f>TEXT(Table1[[#This Row],[Order Date]],"YYYY")</f>
        <v>2023</v>
      </c>
      <c r="D2278" s="1" t="str">
        <f>TEXT(Table1[[#This Row],[Order Date]],"MMM")</f>
        <v>Mar</v>
      </c>
      <c r="E2278" t="s">
        <v>7260</v>
      </c>
      <c r="F2278" t="s">
        <v>9861</v>
      </c>
      <c r="G2278" t="s">
        <v>9865</v>
      </c>
      <c r="H2278" t="s">
        <v>9867</v>
      </c>
      <c r="I2278" t="s">
        <v>10081</v>
      </c>
      <c r="J2278" t="s">
        <v>10140</v>
      </c>
      <c r="K2278" t="s">
        <v>12266</v>
      </c>
      <c r="L2278" t="s">
        <v>14444</v>
      </c>
      <c r="M2278" t="s">
        <v>14448</v>
      </c>
      <c r="N2278" t="s">
        <v>15322</v>
      </c>
      <c r="O2278">
        <v>4</v>
      </c>
      <c r="P2278">
        <v>280.18</v>
      </c>
      <c r="Q2278" s="3">
        <v>0.15</v>
      </c>
      <c r="R2278">
        <v>41.97</v>
      </c>
      <c r="S2278">
        <v>952.61</v>
      </c>
      <c r="T2278">
        <v>256.67</v>
      </c>
      <c r="U2278" s="6">
        <f>Table1[[#This Row],[Profit]]/Table1[[#This Row],[Sales]]</f>
        <v>0.2694386999926518</v>
      </c>
      <c r="V2278" t="s">
        <v>15146</v>
      </c>
      <c r="W2278" t="s">
        <v>15413</v>
      </c>
    </row>
    <row r="2279" spans="1:23" x14ac:dyDescent="0.25">
      <c r="A2279" t="s">
        <v>2297</v>
      </c>
      <c r="B2279" s="1">
        <v>45449</v>
      </c>
      <c r="C2279" s="1" t="str">
        <f>TEXT(Table1[[#This Row],[Order Date]],"YYYY")</f>
        <v>2024</v>
      </c>
      <c r="D2279" s="1" t="str">
        <f>TEXT(Table1[[#This Row],[Order Date]],"MMM")</f>
        <v>Jun</v>
      </c>
      <c r="E2279" t="s">
        <v>7261</v>
      </c>
      <c r="F2279" t="s">
        <v>9863</v>
      </c>
      <c r="G2279" t="s">
        <v>9865</v>
      </c>
      <c r="H2279" t="s">
        <v>9870</v>
      </c>
      <c r="I2279" t="s">
        <v>9908</v>
      </c>
      <c r="J2279" t="s">
        <v>10162</v>
      </c>
      <c r="K2279" t="s">
        <v>12267</v>
      </c>
      <c r="L2279" t="s">
        <v>14445</v>
      </c>
      <c r="M2279" t="s">
        <v>14449</v>
      </c>
      <c r="N2279" t="s">
        <v>14833</v>
      </c>
      <c r="O2279">
        <v>8</v>
      </c>
      <c r="P2279">
        <v>460.59</v>
      </c>
      <c r="Q2279" s="3">
        <v>0.12</v>
      </c>
      <c r="R2279">
        <v>6.58</v>
      </c>
      <c r="S2279">
        <v>3242.55</v>
      </c>
      <c r="T2279">
        <v>568.13</v>
      </c>
      <c r="U2279" s="6">
        <f>Table1[[#This Row],[Profit]]/Table1[[#This Row],[Sales]]</f>
        <v>0.17521086798969945</v>
      </c>
      <c r="V2279" t="s">
        <v>15146</v>
      </c>
      <c r="W2279" t="s">
        <v>15413</v>
      </c>
    </row>
    <row r="2280" spans="1:23" x14ac:dyDescent="0.25">
      <c r="A2280" t="s">
        <v>2298</v>
      </c>
      <c r="B2280" s="1">
        <v>45945</v>
      </c>
      <c r="C2280" s="1" t="str">
        <f>TEXT(Table1[[#This Row],[Order Date]],"YYYY")</f>
        <v>2025</v>
      </c>
      <c r="D2280" s="1" t="str">
        <f>TEXT(Table1[[#This Row],[Order Date]],"MMM")</f>
        <v>Oct</v>
      </c>
      <c r="E2280" t="s">
        <v>7262</v>
      </c>
      <c r="F2280" t="s">
        <v>9862</v>
      </c>
      <c r="G2280" t="s">
        <v>9864</v>
      </c>
      <c r="H2280" t="s">
        <v>9870</v>
      </c>
      <c r="I2280" t="s">
        <v>10007</v>
      </c>
      <c r="J2280" t="s">
        <v>10139</v>
      </c>
      <c r="K2280" t="s">
        <v>12268</v>
      </c>
      <c r="L2280" t="s">
        <v>14446</v>
      </c>
      <c r="M2280" t="s">
        <v>14455</v>
      </c>
      <c r="N2280" t="s">
        <v>14480</v>
      </c>
      <c r="O2280">
        <v>1</v>
      </c>
      <c r="P2280">
        <v>353.6</v>
      </c>
      <c r="Q2280" s="3">
        <v>0</v>
      </c>
      <c r="R2280">
        <v>48.29</v>
      </c>
      <c r="S2280">
        <v>353.6</v>
      </c>
      <c r="T2280">
        <v>49.12</v>
      </c>
      <c r="U2280" s="6">
        <f>Table1[[#This Row],[Profit]]/Table1[[#This Row],[Sales]]</f>
        <v>0.13891402714932125</v>
      </c>
      <c r="V2280" t="s">
        <v>15411</v>
      </c>
      <c r="W2280" t="s">
        <v>15413</v>
      </c>
    </row>
    <row r="2281" spans="1:23" x14ac:dyDescent="0.25">
      <c r="A2281" t="s">
        <v>2299</v>
      </c>
      <c r="B2281" s="1">
        <v>45903</v>
      </c>
      <c r="C2281" s="1" t="str">
        <f>TEXT(Table1[[#This Row],[Order Date]],"YYYY")</f>
        <v>2025</v>
      </c>
      <c r="D2281" s="1" t="str">
        <f>TEXT(Table1[[#This Row],[Order Date]],"MMM")</f>
        <v>Sep</v>
      </c>
      <c r="E2281" t="s">
        <v>7263</v>
      </c>
      <c r="F2281" t="s">
        <v>9861</v>
      </c>
      <c r="G2281" t="s">
        <v>9865</v>
      </c>
      <c r="H2281" t="s">
        <v>9870</v>
      </c>
      <c r="I2281" t="s">
        <v>9972</v>
      </c>
      <c r="J2281" t="s">
        <v>10118</v>
      </c>
      <c r="K2281" t="s">
        <v>12269</v>
      </c>
      <c r="L2281" t="s">
        <v>14445</v>
      </c>
      <c r="M2281" t="s">
        <v>14451</v>
      </c>
      <c r="N2281" t="s">
        <v>14814</v>
      </c>
      <c r="O2281">
        <v>10</v>
      </c>
      <c r="P2281">
        <v>264.27999999999997</v>
      </c>
      <c r="Q2281" s="3">
        <v>0.1</v>
      </c>
      <c r="R2281">
        <v>8.51</v>
      </c>
      <c r="S2281">
        <v>2378.52</v>
      </c>
      <c r="T2281">
        <v>-54.6</v>
      </c>
      <c r="U2281" s="6">
        <f>Table1[[#This Row],[Profit]]/Table1[[#This Row],[Sales]]</f>
        <v>-2.2955451289036879E-2</v>
      </c>
      <c r="V2281" t="s">
        <v>15146</v>
      </c>
      <c r="W2281" t="s">
        <v>15412</v>
      </c>
    </row>
    <row r="2282" spans="1:23" x14ac:dyDescent="0.25">
      <c r="A2282" t="s">
        <v>2300</v>
      </c>
      <c r="B2282" s="1">
        <v>44954</v>
      </c>
      <c r="C2282" s="1" t="str">
        <f>TEXT(Table1[[#This Row],[Order Date]],"YYYY")</f>
        <v>2023</v>
      </c>
      <c r="D2282" s="1" t="str">
        <f>TEXT(Table1[[#This Row],[Order Date]],"MMM")</f>
        <v>Jan</v>
      </c>
      <c r="E2282" t="s">
        <v>7264</v>
      </c>
      <c r="F2282" t="s">
        <v>9862</v>
      </c>
      <c r="G2282" t="s">
        <v>9865</v>
      </c>
      <c r="H2282" t="s">
        <v>9870</v>
      </c>
      <c r="I2282" t="s">
        <v>9919</v>
      </c>
      <c r="J2282" t="s">
        <v>10161</v>
      </c>
      <c r="K2282" t="s">
        <v>12270</v>
      </c>
      <c r="L2282" t="s">
        <v>14446</v>
      </c>
      <c r="M2282" t="s">
        <v>14453</v>
      </c>
      <c r="N2282" t="s">
        <v>14493</v>
      </c>
      <c r="O2282">
        <v>1</v>
      </c>
      <c r="P2282">
        <v>606.04</v>
      </c>
      <c r="Q2282" s="3">
        <v>0.12</v>
      </c>
      <c r="R2282">
        <v>16.309999999999999</v>
      </c>
      <c r="S2282">
        <v>533.32000000000005</v>
      </c>
      <c r="T2282">
        <v>108.85</v>
      </c>
      <c r="U2282" s="6">
        <f>Table1[[#This Row],[Profit]]/Table1[[#This Row],[Sales]]</f>
        <v>0.20409885247131176</v>
      </c>
      <c r="V2282" t="s">
        <v>15146</v>
      </c>
      <c r="W2282" t="s">
        <v>15412</v>
      </c>
    </row>
    <row r="2283" spans="1:23" x14ac:dyDescent="0.25">
      <c r="A2283" t="s">
        <v>2301</v>
      </c>
      <c r="B2283" s="1">
        <v>45179</v>
      </c>
      <c r="C2283" s="1" t="str">
        <f>TEXT(Table1[[#This Row],[Order Date]],"YYYY")</f>
        <v>2023</v>
      </c>
      <c r="D2283" s="1" t="str">
        <f>TEXT(Table1[[#This Row],[Order Date]],"MMM")</f>
        <v>Sep</v>
      </c>
      <c r="E2283" t="s">
        <v>7265</v>
      </c>
      <c r="F2283" t="s">
        <v>9863</v>
      </c>
      <c r="G2283" t="s">
        <v>9866</v>
      </c>
      <c r="H2283" t="s">
        <v>9869</v>
      </c>
      <c r="I2283" t="s">
        <v>9970</v>
      </c>
      <c r="J2283" t="s">
        <v>10152</v>
      </c>
      <c r="K2283" t="s">
        <v>12271</v>
      </c>
      <c r="L2283" t="s">
        <v>14445</v>
      </c>
      <c r="M2283" t="s">
        <v>14451</v>
      </c>
      <c r="N2283" t="s">
        <v>15110</v>
      </c>
      <c r="O2283">
        <v>10</v>
      </c>
      <c r="P2283">
        <v>90.24</v>
      </c>
      <c r="Q2283" s="3">
        <v>0.06</v>
      </c>
      <c r="R2283">
        <v>37.85</v>
      </c>
      <c r="S2283">
        <v>848.26</v>
      </c>
      <c r="T2283">
        <v>76.86</v>
      </c>
      <c r="U2283" s="6">
        <f>Table1[[#This Row],[Profit]]/Table1[[#This Row],[Sales]]</f>
        <v>9.0609011388017829E-2</v>
      </c>
      <c r="V2283" t="s">
        <v>15409</v>
      </c>
      <c r="W2283" t="s">
        <v>15413</v>
      </c>
    </row>
    <row r="2284" spans="1:23" x14ac:dyDescent="0.25">
      <c r="A2284" t="s">
        <v>2302</v>
      </c>
      <c r="B2284" s="1">
        <v>45635</v>
      </c>
      <c r="C2284" s="1" t="str">
        <f>TEXT(Table1[[#This Row],[Order Date]],"YYYY")</f>
        <v>2024</v>
      </c>
      <c r="D2284" s="1" t="str">
        <f>TEXT(Table1[[#This Row],[Order Date]],"MMM")</f>
        <v>Dec</v>
      </c>
      <c r="E2284" t="s">
        <v>7266</v>
      </c>
      <c r="F2284" t="s">
        <v>9861</v>
      </c>
      <c r="G2284" t="s">
        <v>9864</v>
      </c>
      <c r="H2284" t="s">
        <v>9867</v>
      </c>
      <c r="I2284" t="s">
        <v>9895</v>
      </c>
      <c r="J2284" t="s">
        <v>10132</v>
      </c>
      <c r="K2284" t="s">
        <v>12272</v>
      </c>
      <c r="L2284" t="s">
        <v>14444</v>
      </c>
      <c r="M2284" t="s">
        <v>14454</v>
      </c>
      <c r="N2284" t="s">
        <v>14779</v>
      </c>
      <c r="O2284">
        <v>3</v>
      </c>
      <c r="P2284">
        <v>179.65</v>
      </c>
      <c r="Q2284" s="3">
        <v>0.04</v>
      </c>
      <c r="R2284">
        <v>34.21</v>
      </c>
      <c r="S2284">
        <v>517.39</v>
      </c>
      <c r="T2284">
        <v>9.2799999999999994</v>
      </c>
      <c r="U2284" s="6">
        <f>Table1[[#This Row],[Profit]]/Table1[[#This Row],[Sales]]</f>
        <v>1.7936179671041188E-2</v>
      </c>
      <c r="V2284" t="s">
        <v>15410</v>
      </c>
      <c r="W2284" t="s">
        <v>14886</v>
      </c>
    </row>
    <row r="2285" spans="1:23" x14ac:dyDescent="0.25">
      <c r="A2285" t="s">
        <v>2303</v>
      </c>
      <c r="B2285" s="1">
        <v>45607</v>
      </c>
      <c r="C2285" s="1" t="str">
        <f>TEXT(Table1[[#This Row],[Order Date]],"YYYY")</f>
        <v>2024</v>
      </c>
      <c r="D2285" s="1" t="str">
        <f>TEXT(Table1[[#This Row],[Order Date]],"MMM")</f>
        <v>Nov</v>
      </c>
      <c r="E2285" t="s">
        <v>7267</v>
      </c>
      <c r="F2285" t="s">
        <v>9861</v>
      </c>
      <c r="G2285" t="s">
        <v>9865</v>
      </c>
      <c r="H2285" t="s">
        <v>9868</v>
      </c>
      <c r="I2285" t="s">
        <v>10087</v>
      </c>
      <c r="J2285" t="s">
        <v>10148</v>
      </c>
      <c r="K2285" t="s">
        <v>12273</v>
      </c>
      <c r="L2285" t="s">
        <v>14444</v>
      </c>
      <c r="M2285" t="s">
        <v>14454</v>
      </c>
      <c r="N2285" t="s">
        <v>15245</v>
      </c>
      <c r="O2285">
        <v>4</v>
      </c>
      <c r="P2285">
        <v>304.93</v>
      </c>
      <c r="Q2285" s="3">
        <v>0.04</v>
      </c>
      <c r="R2285">
        <v>10.199999999999999</v>
      </c>
      <c r="S2285">
        <v>1170.93</v>
      </c>
      <c r="T2285">
        <v>12.66</v>
      </c>
      <c r="U2285" s="6">
        <f>Table1[[#This Row],[Profit]]/Table1[[#This Row],[Sales]]</f>
        <v>1.0811918731264891E-2</v>
      </c>
      <c r="V2285" t="s">
        <v>15146</v>
      </c>
      <c r="W2285" t="s">
        <v>15413</v>
      </c>
    </row>
    <row r="2286" spans="1:23" x14ac:dyDescent="0.25">
      <c r="A2286" t="s">
        <v>2304</v>
      </c>
      <c r="B2286" s="1">
        <v>44918</v>
      </c>
      <c r="C2286" s="1" t="str">
        <f>TEXT(Table1[[#This Row],[Order Date]],"YYYY")</f>
        <v>2022</v>
      </c>
      <c r="D2286" s="1" t="str">
        <f>TEXT(Table1[[#This Row],[Order Date]],"MMM")</f>
        <v>Dec</v>
      </c>
      <c r="E2286" t="s">
        <v>7268</v>
      </c>
      <c r="F2286" t="s">
        <v>9863</v>
      </c>
      <c r="G2286" t="s">
        <v>9864</v>
      </c>
      <c r="H2286" t="s">
        <v>9871</v>
      </c>
      <c r="I2286" t="s">
        <v>10104</v>
      </c>
      <c r="J2286" t="s">
        <v>10145</v>
      </c>
      <c r="K2286" t="s">
        <v>12274</v>
      </c>
      <c r="L2286" t="s">
        <v>14446</v>
      </c>
      <c r="M2286" t="s">
        <v>14450</v>
      </c>
      <c r="N2286" t="s">
        <v>14530</v>
      </c>
      <c r="O2286">
        <v>6</v>
      </c>
      <c r="P2286">
        <v>458.95</v>
      </c>
      <c r="Q2286" s="3">
        <v>0.02</v>
      </c>
      <c r="R2286">
        <v>5.8</v>
      </c>
      <c r="S2286">
        <v>2698.63</v>
      </c>
      <c r="T2286">
        <v>755.08</v>
      </c>
      <c r="U2286" s="6">
        <f>Table1[[#This Row],[Profit]]/Table1[[#This Row],[Sales]]</f>
        <v>0.27980123247721994</v>
      </c>
      <c r="V2286" t="s">
        <v>15146</v>
      </c>
      <c r="W2286" t="s">
        <v>15413</v>
      </c>
    </row>
    <row r="2287" spans="1:23" x14ac:dyDescent="0.25">
      <c r="A2287" t="s">
        <v>2305</v>
      </c>
      <c r="B2287" s="1">
        <v>44908</v>
      </c>
      <c r="C2287" s="1" t="str">
        <f>TEXT(Table1[[#This Row],[Order Date]],"YYYY")</f>
        <v>2022</v>
      </c>
      <c r="D2287" s="1" t="str">
        <f>TEXT(Table1[[#This Row],[Order Date]],"MMM")</f>
        <v>Dec</v>
      </c>
      <c r="E2287" t="s">
        <v>7269</v>
      </c>
      <c r="F2287" t="s">
        <v>9863</v>
      </c>
      <c r="G2287" t="s">
        <v>9866</v>
      </c>
      <c r="H2287" t="s">
        <v>9871</v>
      </c>
      <c r="I2287" t="s">
        <v>10014</v>
      </c>
      <c r="J2287" t="s">
        <v>10153</v>
      </c>
      <c r="K2287" t="s">
        <v>12275</v>
      </c>
      <c r="L2287" t="s">
        <v>14446</v>
      </c>
      <c r="M2287" t="s">
        <v>14450</v>
      </c>
      <c r="N2287" t="s">
        <v>14576</v>
      </c>
      <c r="O2287">
        <v>5</v>
      </c>
      <c r="P2287">
        <v>374.1</v>
      </c>
      <c r="Q2287" s="3">
        <v>0.17</v>
      </c>
      <c r="R2287">
        <v>40.43</v>
      </c>
      <c r="S2287">
        <v>1552.51</v>
      </c>
      <c r="T2287">
        <v>86.89</v>
      </c>
      <c r="U2287" s="6">
        <f>Table1[[#This Row],[Profit]]/Table1[[#This Row],[Sales]]</f>
        <v>5.5967433382071614E-2</v>
      </c>
      <c r="V2287" t="s">
        <v>15146</v>
      </c>
      <c r="W2287" t="s">
        <v>15413</v>
      </c>
    </row>
    <row r="2288" spans="1:23" x14ac:dyDescent="0.25">
      <c r="A2288" t="s">
        <v>2306</v>
      </c>
      <c r="B2288" s="1">
        <v>45905</v>
      </c>
      <c r="C2288" s="1" t="str">
        <f>TEXT(Table1[[#This Row],[Order Date]],"YYYY")</f>
        <v>2025</v>
      </c>
      <c r="D2288" s="1" t="str">
        <f>TEXT(Table1[[#This Row],[Order Date]],"MMM")</f>
        <v>Sep</v>
      </c>
      <c r="E2288" t="s">
        <v>7270</v>
      </c>
      <c r="F2288" t="s">
        <v>9863</v>
      </c>
      <c r="G2288" t="s">
        <v>9864</v>
      </c>
      <c r="H2288" t="s">
        <v>9868</v>
      </c>
      <c r="I2288" t="s">
        <v>9956</v>
      </c>
      <c r="J2288" t="s">
        <v>10151</v>
      </c>
      <c r="K2288" t="s">
        <v>12276</v>
      </c>
      <c r="L2288" t="s">
        <v>14444</v>
      </c>
      <c r="M2288" t="s">
        <v>14447</v>
      </c>
      <c r="N2288" t="s">
        <v>14803</v>
      </c>
      <c r="O2288">
        <v>3</v>
      </c>
      <c r="P2288">
        <v>414.21</v>
      </c>
      <c r="Q2288" s="3">
        <v>0.23</v>
      </c>
      <c r="R2288">
        <v>37.950000000000003</v>
      </c>
      <c r="S2288">
        <v>956.83</v>
      </c>
      <c r="T2288">
        <v>36.409999999999997</v>
      </c>
      <c r="U2288" s="6">
        <f>Table1[[#This Row],[Profit]]/Table1[[#This Row],[Sales]]</f>
        <v>3.8052736640782577E-2</v>
      </c>
      <c r="V2288" t="s">
        <v>15409</v>
      </c>
      <c r="W2288" t="s">
        <v>15412</v>
      </c>
    </row>
    <row r="2289" spans="1:23" x14ac:dyDescent="0.25">
      <c r="A2289" t="s">
        <v>2307</v>
      </c>
      <c r="B2289" s="1">
        <v>45899</v>
      </c>
      <c r="C2289" s="1" t="str">
        <f>TEXT(Table1[[#This Row],[Order Date]],"YYYY")</f>
        <v>2025</v>
      </c>
      <c r="D2289" s="1" t="str">
        <f>TEXT(Table1[[#This Row],[Order Date]],"MMM")</f>
        <v>Aug</v>
      </c>
      <c r="E2289" t="s">
        <v>5580</v>
      </c>
      <c r="F2289" t="s">
        <v>9861</v>
      </c>
      <c r="G2289" t="s">
        <v>9864</v>
      </c>
      <c r="H2289" t="s">
        <v>9870</v>
      </c>
      <c r="I2289" t="s">
        <v>9903</v>
      </c>
      <c r="J2289" t="s">
        <v>10157</v>
      </c>
      <c r="K2289" t="s">
        <v>12277</v>
      </c>
      <c r="L2289" t="s">
        <v>14446</v>
      </c>
      <c r="M2289" t="s">
        <v>14455</v>
      </c>
      <c r="N2289" t="s">
        <v>14538</v>
      </c>
      <c r="O2289">
        <v>4</v>
      </c>
      <c r="P2289">
        <v>82.17</v>
      </c>
      <c r="Q2289" s="3">
        <v>0.06</v>
      </c>
      <c r="R2289">
        <v>38.85</v>
      </c>
      <c r="S2289">
        <v>308.95999999999998</v>
      </c>
      <c r="T2289">
        <v>-16</v>
      </c>
      <c r="U2289" s="6">
        <f>Table1[[#This Row],[Profit]]/Table1[[#This Row],[Sales]]</f>
        <v>-5.1786639047125847E-2</v>
      </c>
      <c r="V2289" t="s">
        <v>15410</v>
      </c>
      <c r="W2289" t="s">
        <v>15412</v>
      </c>
    </row>
    <row r="2290" spans="1:23" x14ac:dyDescent="0.25">
      <c r="A2290" t="s">
        <v>2308</v>
      </c>
      <c r="B2290" s="1">
        <v>45915</v>
      </c>
      <c r="C2290" s="1" t="str">
        <f>TEXT(Table1[[#This Row],[Order Date]],"YYYY")</f>
        <v>2025</v>
      </c>
      <c r="D2290" s="1" t="str">
        <f>TEXT(Table1[[#This Row],[Order Date]],"MMM")</f>
        <v>Sep</v>
      </c>
      <c r="E2290" t="s">
        <v>7271</v>
      </c>
      <c r="F2290" t="s">
        <v>9863</v>
      </c>
      <c r="G2290" t="s">
        <v>9864</v>
      </c>
      <c r="H2290" t="s">
        <v>9867</v>
      </c>
      <c r="I2290" t="s">
        <v>9945</v>
      </c>
      <c r="J2290" t="s">
        <v>10121</v>
      </c>
      <c r="K2290" t="s">
        <v>12278</v>
      </c>
      <c r="L2290" t="s">
        <v>14444</v>
      </c>
      <c r="M2290" t="s">
        <v>14448</v>
      </c>
      <c r="N2290" t="s">
        <v>15305</v>
      </c>
      <c r="O2290">
        <v>7</v>
      </c>
      <c r="P2290">
        <v>691.99</v>
      </c>
      <c r="Q2290" s="3">
        <v>0.21</v>
      </c>
      <c r="R2290">
        <v>44.34</v>
      </c>
      <c r="S2290">
        <v>3826.7</v>
      </c>
      <c r="T2290">
        <v>1009.29</v>
      </c>
      <c r="U2290" s="6">
        <f>Table1[[#This Row],[Profit]]/Table1[[#This Row],[Sales]]</f>
        <v>0.26374944469124834</v>
      </c>
      <c r="V2290" t="s">
        <v>15411</v>
      </c>
      <c r="W2290" t="s">
        <v>15412</v>
      </c>
    </row>
    <row r="2291" spans="1:23" x14ac:dyDescent="0.25">
      <c r="A2291" t="s">
        <v>2309</v>
      </c>
      <c r="B2291" s="1">
        <v>44904</v>
      </c>
      <c r="C2291" s="1" t="str">
        <f>TEXT(Table1[[#This Row],[Order Date]],"YYYY")</f>
        <v>2022</v>
      </c>
      <c r="D2291" s="1" t="str">
        <f>TEXT(Table1[[#This Row],[Order Date]],"MMM")</f>
        <v>Dec</v>
      </c>
      <c r="E2291" t="s">
        <v>7272</v>
      </c>
      <c r="F2291" t="s">
        <v>9861</v>
      </c>
      <c r="G2291" t="s">
        <v>9865</v>
      </c>
      <c r="H2291" t="s">
        <v>9869</v>
      </c>
      <c r="I2291" t="s">
        <v>9912</v>
      </c>
      <c r="J2291" t="s">
        <v>10136</v>
      </c>
      <c r="K2291" t="s">
        <v>12279</v>
      </c>
      <c r="L2291" t="s">
        <v>14444</v>
      </c>
      <c r="M2291" t="s">
        <v>14447</v>
      </c>
      <c r="N2291" t="s">
        <v>14708</v>
      </c>
      <c r="O2291">
        <v>8</v>
      </c>
      <c r="P2291">
        <v>337.35</v>
      </c>
      <c r="Q2291" s="3">
        <v>0.21</v>
      </c>
      <c r="R2291">
        <v>39.04</v>
      </c>
      <c r="S2291">
        <v>2132.0500000000002</v>
      </c>
      <c r="T2291">
        <v>351.21</v>
      </c>
      <c r="U2291" s="6">
        <f>Table1[[#This Row],[Profit]]/Table1[[#This Row],[Sales]]</f>
        <v>0.1647287821580169</v>
      </c>
      <c r="V2291" t="s">
        <v>15409</v>
      </c>
      <c r="W2291" t="s">
        <v>15414</v>
      </c>
    </row>
    <row r="2292" spans="1:23" x14ac:dyDescent="0.25">
      <c r="A2292" t="s">
        <v>2310</v>
      </c>
      <c r="B2292" s="1">
        <v>45231</v>
      </c>
      <c r="C2292" s="1" t="str">
        <f>TEXT(Table1[[#This Row],[Order Date]],"YYYY")</f>
        <v>2023</v>
      </c>
      <c r="D2292" s="1" t="str">
        <f>TEXT(Table1[[#This Row],[Order Date]],"MMM")</f>
        <v>Nov</v>
      </c>
      <c r="E2292" t="s">
        <v>7273</v>
      </c>
      <c r="F2292" t="s">
        <v>9861</v>
      </c>
      <c r="G2292" t="s">
        <v>9866</v>
      </c>
      <c r="H2292" t="s">
        <v>9871</v>
      </c>
      <c r="I2292" t="s">
        <v>9965</v>
      </c>
      <c r="J2292" t="s">
        <v>10161</v>
      </c>
      <c r="K2292" t="s">
        <v>12280</v>
      </c>
      <c r="L2292" t="s">
        <v>14444</v>
      </c>
      <c r="M2292" t="s">
        <v>14448</v>
      </c>
      <c r="N2292" t="s">
        <v>14855</v>
      </c>
      <c r="O2292">
        <v>9</v>
      </c>
      <c r="P2292">
        <v>187.91</v>
      </c>
      <c r="Q2292" s="3">
        <v>0.17</v>
      </c>
      <c r="R2292">
        <v>43.83</v>
      </c>
      <c r="S2292">
        <v>1403.69</v>
      </c>
      <c r="T2292">
        <v>-37.01</v>
      </c>
      <c r="U2292" s="6">
        <f>Table1[[#This Row],[Profit]]/Table1[[#This Row],[Sales]]</f>
        <v>-2.6366220461782868E-2</v>
      </c>
      <c r="V2292" t="s">
        <v>15410</v>
      </c>
      <c r="W2292" t="s">
        <v>14886</v>
      </c>
    </row>
    <row r="2293" spans="1:23" x14ac:dyDescent="0.25">
      <c r="A2293" t="s">
        <v>2311</v>
      </c>
      <c r="B2293" s="1">
        <v>45773</v>
      </c>
      <c r="C2293" s="1" t="str">
        <f>TEXT(Table1[[#This Row],[Order Date]],"YYYY")</f>
        <v>2025</v>
      </c>
      <c r="D2293" s="1" t="str">
        <f>TEXT(Table1[[#This Row],[Order Date]],"MMM")</f>
        <v>Apr</v>
      </c>
      <c r="E2293" t="s">
        <v>7274</v>
      </c>
      <c r="F2293" t="s">
        <v>9862</v>
      </c>
      <c r="G2293" t="s">
        <v>9865</v>
      </c>
      <c r="H2293" t="s">
        <v>9868</v>
      </c>
      <c r="I2293" t="s">
        <v>9913</v>
      </c>
      <c r="J2293" t="s">
        <v>10120</v>
      </c>
      <c r="K2293" t="s">
        <v>12281</v>
      </c>
      <c r="L2293" t="s">
        <v>14446</v>
      </c>
      <c r="M2293" t="s">
        <v>14453</v>
      </c>
      <c r="N2293" t="s">
        <v>15162</v>
      </c>
      <c r="O2293">
        <v>3</v>
      </c>
      <c r="P2293">
        <v>198.18</v>
      </c>
      <c r="Q2293" s="3">
        <v>0.02</v>
      </c>
      <c r="R2293">
        <v>15.98</v>
      </c>
      <c r="S2293">
        <v>582.65</v>
      </c>
      <c r="T2293">
        <v>123.14</v>
      </c>
      <c r="U2293" s="6">
        <f>Table1[[#This Row],[Profit]]/Table1[[#This Row],[Sales]]</f>
        <v>0.21134471809834379</v>
      </c>
      <c r="V2293" t="s">
        <v>15410</v>
      </c>
      <c r="W2293" t="s">
        <v>14886</v>
      </c>
    </row>
    <row r="2294" spans="1:23" x14ac:dyDescent="0.25">
      <c r="A2294" t="s">
        <v>2312</v>
      </c>
      <c r="B2294" s="1">
        <v>45456</v>
      </c>
      <c r="C2294" s="1" t="str">
        <f>TEXT(Table1[[#This Row],[Order Date]],"YYYY")</f>
        <v>2024</v>
      </c>
      <c r="D2294" s="1" t="str">
        <f>TEXT(Table1[[#This Row],[Order Date]],"MMM")</f>
        <v>Jun</v>
      </c>
      <c r="E2294" t="s">
        <v>7275</v>
      </c>
      <c r="F2294" t="s">
        <v>9863</v>
      </c>
      <c r="G2294" t="s">
        <v>9866</v>
      </c>
      <c r="H2294" t="s">
        <v>9869</v>
      </c>
      <c r="I2294" t="s">
        <v>10046</v>
      </c>
      <c r="J2294" t="s">
        <v>10154</v>
      </c>
      <c r="K2294" t="s">
        <v>12282</v>
      </c>
      <c r="L2294" t="s">
        <v>14446</v>
      </c>
      <c r="M2294" t="s">
        <v>14455</v>
      </c>
      <c r="N2294" t="s">
        <v>14710</v>
      </c>
      <c r="O2294">
        <v>1</v>
      </c>
      <c r="P2294">
        <v>184.51</v>
      </c>
      <c r="Q2294" s="3">
        <v>0.04</v>
      </c>
      <c r="R2294">
        <v>34.49</v>
      </c>
      <c r="S2294">
        <v>177.13</v>
      </c>
      <c r="T2294">
        <v>-10.54</v>
      </c>
      <c r="U2294" s="6">
        <f>Table1[[#This Row],[Profit]]/Table1[[#This Row],[Sales]]</f>
        <v>-5.9504318861852874E-2</v>
      </c>
      <c r="V2294" t="s">
        <v>15410</v>
      </c>
      <c r="W2294" t="s">
        <v>15413</v>
      </c>
    </row>
    <row r="2295" spans="1:23" x14ac:dyDescent="0.25">
      <c r="A2295" t="s">
        <v>2313</v>
      </c>
      <c r="B2295" s="1">
        <v>45822</v>
      </c>
      <c r="C2295" s="1" t="str">
        <f>TEXT(Table1[[#This Row],[Order Date]],"YYYY")</f>
        <v>2025</v>
      </c>
      <c r="D2295" s="1" t="str">
        <f>TEXT(Table1[[#This Row],[Order Date]],"MMM")</f>
        <v>Jun</v>
      </c>
      <c r="E2295" t="s">
        <v>7276</v>
      </c>
      <c r="F2295" t="s">
        <v>9861</v>
      </c>
      <c r="G2295" t="s">
        <v>9866</v>
      </c>
      <c r="H2295" t="s">
        <v>9871</v>
      </c>
      <c r="I2295" t="s">
        <v>9952</v>
      </c>
      <c r="J2295" t="s">
        <v>10133</v>
      </c>
      <c r="K2295" t="s">
        <v>12283</v>
      </c>
      <c r="L2295" t="s">
        <v>14445</v>
      </c>
      <c r="M2295" t="s">
        <v>14452</v>
      </c>
      <c r="N2295" t="s">
        <v>14687</v>
      </c>
      <c r="O2295">
        <v>4</v>
      </c>
      <c r="P2295">
        <v>650.9</v>
      </c>
      <c r="Q2295" s="3">
        <v>0.28000000000000003</v>
      </c>
      <c r="R2295">
        <v>44.81</v>
      </c>
      <c r="S2295">
        <v>1874.59</v>
      </c>
      <c r="T2295">
        <v>537.37</v>
      </c>
      <c r="U2295" s="6">
        <f>Table1[[#This Row],[Profit]]/Table1[[#This Row],[Sales]]</f>
        <v>0.28666001632356941</v>
      </c>
      <c r="V2295" t="s">
        <v>15410</v>
      </c>
      <c r="W2295" t="s">
        <v>14886</v>
      </c>
    </row>
    <row r="2296" spans="1:23" x14ac:dyDescent="0.25">
      <c r="A2296" t="s">
        <v>2314</v>
      </c>
      <c r="B2296" s="1">
        <v>44910</v>
      </c>
      <c r="C2296" s="1" t="str">
        <f>TEXT(Table1[[#This Row],[Order Date]],"YYYY")</f>
        <v>2022</v>
      </c>
      <c r="D2296" s="1" t="str">
        <f>TEXT(Table1[[#This Row],[Order Date]],"MMM")</f>
        <v>Dec</v>
      </c>
      <c r="E2296" t="s">
        <v>7277</v>
      </c>
      <c r="F2296" t="s">
        <v>9861</v>
      </c>
      <c r="G2296" t="s">
        <v>9864</v>
      </c>
      <c r="H2296" t="s">
        <v>9870</v>
      </c>
      <c r="I2296" t="s">
        <v>9909</v>
      </c>
      <c r="J2296" t="s">
        <v>10121</v>
      </c>
      <c r="K2296" t="s">
        <v>11731</v>
      </c>
      <c r="L2296" t="s">
        <v>14445</v>
      </c>
      <c r="M2296" t="s">
        <v>14451</v>
      </c>
      <c r="N2296" t="s">
        <v>15333</v>
      </c>
      <c r="O2296">
        <v>6</v>
      </c>
      <c r="P2296">
        <v>490.06</v>
      </c>
      <c r="Q2296" s="3">
        <v>0</v>
      </c>
      <c r="R2296">
        <v>18.78</v>
      </c>
      <c r="S2296">
        <v>2940.36</v>
      </c>
      <c r="T2296">
        <v>163.47</v>
      </c>
      <c r="U2296" s="6">
        <f>Table1[[#This Row],[Profit]]/Table1[[#This Row],[Sales]]</f>
        <v>5.5595233236746519E-2</v>
      </c>
      <c r="V2296" t="s">
        <v>15410</v>
      </c>
      <c r="W2296" t="s">
        <v>15414</v>
      </c>
    </row>
    <row r="2297" spans="1:23" x14ac:dyDescent="0.25">
      <c r="A2297" t="s">
        <v>2315</v>
      </c>
      <c r="B2297" s="1">
        <v>45641</v>
      </c>
      <c r="C2297" s="1" t="str">
        <f>TEXT(Table1[[#This Row],[Order Date]],"YYYY")</f>
        <v>2024</v>
      </c>
      <c r="D2297" s="1" t="str">
        <f>TEXT(Table1[[#This Row],[Order Date]],"MMM")</f>
        <v>Dec</v>
      </c>
      <c r="E2297" t="s">
        <v>7278</v>
      </c>
      <c r="F2297" t="s">
        <v>9861</v>
      </c>
      <c r="G2297" t="s">
        <v>9865</v>
      </c>
      <c r="H2297" t="s">
        <v>9871</v>
      </c>
      <c r="I2297" t="s">
        <v>9947</v>
      </c>
      <c r="J2297" t="s">
        <v>10130</v>
      </c>
      <c r="K2297" t="s">
        <v>12284</v>
      </c>
      <c r="L2297" t="s">
        <v>14444</v>
      </c>
      <c r="M2297" t="s">
        <v>14447</v>
      </c>
      <c r="N2297" t="s">
        <v>14812</v>
      </c>
      <c r="O2297">
        <v>10</v>
      </c>
      <c r="P2297">
        <v>779.48</v>
      </c>
      <c r="Q2297" s="3">
        <v>0.21</v>
      </c>
      <c r="R2297">
        <v>18.13</v>
      </c>
      <c r="S2297">
        <v>6157.89</v>
      </c>
      <c r="T2297">
        <v>-117.19</v>
      </c>
      <c r="U2297" s="6">
        <f>Table1[[#This Row],[Profit]]/Table1[[#This Row],[Sales]]</f>
        <v>-1.9030869339984963E-2</v>
      </c>
      <c r="V2297" t="s">
        <v>15411</v>
      </c>
      <c r="W2297" t="s">
        <v>15413</v>
      </c>
    </row>
    <row r="2298" spans="1:23" x14ac:dyDescent="0.25">
      <c r="A2298" t="s">
        <v>2316</v>
      </c>
      <c r="B2298" s="1">
        <v>45472</v>
      </c>
      <c r="C2298" s="1" t="str">
        <f>TEXT(Table1[[#This Row],[Order Date]],"YYYY")</f>
        <v>2024</v>
      </c>
      <c r="D2298" s="1" t="str">
        <f>TEXT(Table1[[#This Row],[Order Date]],"MMM")</f>
        <v>Jun</v>
      </c>
      <c r="E2298" t="s">
        <v>7279</v>
      </c>
      <c r="F2298" t="s">
        <v>9862</v>
      </c>
      <c r="G2298" t="s">
        <v>9864</v>
      </c>
      <c r="H2298" t="s">
        <v>9869</v>
      </c>
      <c r="I2298" t="s">
        <v>9910</v>
      </c>
      <c r="J2298" t="s">
        <v>10157</v>
      </c>
      <c r="K2298" t="s">
        <v>12285</v>
      </c>
      <c r="L2298" t="s">
        <v>14444</v>
      </c>
      <c r="M2298" t="s">
        <v>14454</v>
      </c>
      <c r="N2298" t="s">
        <v>15326</v>
      </c>
      <c r="O2298">
        <v>6</v>
      </c>
      <c r="P2298">
        <v>568.07000000000005</v>
      </c>
      <c r="Q2298" s="3">
        <v>0.26</v>
      </c>
      <c r="R2298">
        <v>13.47</v>
      </c>
      <c r="S2298">
        <v>2522.23</v>
      </c>
      <c r="T2298">
        <v>-221.41</v>
      </c>
      <c r="U2298" s="6">
        <f>Table1[[#This Row],[Profit]]/Table1[[#This Row],[Sales]]</f>
        <v>-8.7783429742727667E-2</v>
      </c>
      <c r="V2298" t="s">
        <v>15409</v>
      </c>
      <c r="W2298" t="s">
        <v>15414</v>
      </c>
    </row>
    <row r="2299" spans="1:23" x14ac:dyDescent="0.25">
      <c r="A2299" t="s">
        <v>2317</v>
      </c>
      <c r="B2299" s="1">
        <v>45597</v>
      </c>
      <c r="C2299" s="1" t="str">
        <f>TEXT(Table1[[#This Row],[Order Date]],"YYYY")</f>
        <v>2024</v>
      </c>
      <c r="D2299" s="1" t="str">
        <f>TEXT(Table1[[#This Row],[Order Date]],"MMM")</f>
        <v>Nov</v>
      </c>
      <c r="E2299" t="s">
        <v>7280</v>
      </c>
      <c r="F2299" t="s">
        <v>9861</v>
      </c>
      <c r="G2299" t="s">
        <v>9864</v>
      </c>
      <c r="H2299" t="s">
        <v>9869</v>
      </c>
      <c r="I2299" t="s">
        <v>9958</v>
      </c>
      <c r="J2299" t="s">
        <v>10115</v>
      </c>
      <c r="K2299" t="s">
        <v>12286</v>
      </c>
      <c r="L2299" t="s">
        <v>14444</v>
      </c>
      <c r="M2299" t="s">
        <v>14448</v>
      </c>
      <c r="N2299" t="s">
        <v>14806</v>
      </c>
      <c r="O2299">
        <v>7</v>
      </c>
      <c r="P2299">
        <v>131.16999999999999</v>
      </c>
      <c r="Q2299" s="3">
        <v>0.1</v>
      </c>
      <c r="R2299">
        <v>32.1</v>
      </c>
      <c r="S2299">
        <v>826.37</v>
      </c>
      <c r="T2299">
        <v>2.23</v>
      </c>
      <c r="U2299" s="6">
        <f>Table1[[#This Row],[Profit]]/Table1[[#This Row],[Sales]]</f>
        <v>2.6985490760797221E-3</v>
      </c>
      <c r="V2299" t="s">
        <v>15409</v>
      </c>
      <c r="W2299" t="s">
        <v>15414</v>
      </c>
    </row>
    <row r="2300" spans="1:23" x14ac:dyDescent="0.25">
      <c r="A2300" t="s">
        <v>2318</v>
      </c>
      <c r="B2300" s="1">
        <v>45424</v>
      </c>
      <c r="C2300" s="1" t="str">
        <f>TEXT(Table1[[#This Row],[Order Date]],"YYYY")</f>
        <v>2024</v>
      </c>
      <c r="D2300" s="1" t="str">
        <f>TEXT(Table1[[#This Row],[Order Date]],"MMM")</f>
        <v>May</v>
      </c>
      <c r="E2300" t="s">
        <v>7281</v>
      </c>
      <c r="F2300" t="s">
        <v>9862</v>
      </c>
      <c r="G2300" t="s">
        <v>9865</v>
      </c>
      <c r="H2300" t="s">
        <v>9871</v>
      </c>
      <c r="I2300" t="s">
        <v>9978</v>
      </c>
      <c r="J2300" t="s">
        <v>10161</v>
      </c>
      <c r="K2300" t="s">
        <v>12287</v>
      </c>
      <c r="L2300" t="s">
        <v>14444</v>
      </c>
      <c r="M2300" t="s">
        <v>14448</v>
      </c>
      <c r="N2300" t="s">
        <v>14724</v>
      </c>
      <c r="O2300">
        <v>2</v>
      </c>
      <c r="P2300">
        <v>712.31</v>
      </c>
      <c r="Q2300" s="3">
        <v>0.04</v>
      </c>
      <c r="R2300">
        <v>38.29</v>
      </c>
      <c r="S2300">
        <v>1367.64</v>
      </c>
      <c r="T2300">
        <v>-112.78</v>
      </c>
      <c r="U2300" s="6">
        <f>Table1[[#This Row],[Profit]]/Table1[[#This Row],[Sales]]</f>
        <v>-8.2463221315550866E-2</v>
      </c>
      <c r="V2300" t="s">
        <v>15411</v>
      </c>
      <c r="W2300" t="s">
        <v>15414</v>
      </c>
    </row>
    <row r="2301" spans="1:23" x14ac:dyDescent="0.25">
      <c r="A2301" t="s">
        <v>2319</v>
      </c>
      <c r="B2301" s="1">
        <v>45976</v>
      </c>
      <c r="C2301" s="1" t="str">
        <f>TEXT(Table1[[#This Row],[Order Date]],"YYYY")</f>
        <v>2025</v>
      </c>
      <c r="D2301" s="1" t="str">
        <f>TEXT(Table1[[#This Row],[Order Date]],"MMM")</f>
        <v>Nov</v>
      </c>
      <c r="E2301" t="s">
        <v>7282</v>
      </c>
      <c r="F2301" t="s">
        <v>9862</v>
      </c>
      <c r="G2301" t="s">
        <v>9865</v>
      </c>
      <c r="H2301" t="s">
        <v>9871</v>
      </c>
      <c r="I2301" t="s">
        <v>10014</v>
      </c>
      <c r="J2301" t="s">
        <v>10130</v>
      </c>
      <c r="K2301" t="s">
        <v>12288</v>
      </c>
      <c r="L2301" t="s">
        <v>14446</v>
      </c>
      <c r="M2301" t="s">
        <v>14453</v>
      </c>
      <c r="N2301" t="s">
        <v>14573</v>
      </c>
      <c r="O2301">
        <v>10</v>
      </c>
      <c r="P2301">
        <v>257.31</v>
      </c>
      <c r="Q2301" s="3">
        <v>0.22</v>
      </c>
      <c r="R2301">
        <v>42.09</v>
      </c>
      <c r="S2301">
        <v>2007.02</v>
      </c>
      <c r="T2301">
        <v>330.39</v>
      </c>
      <c r="U2301" s="6">
        <f>Table1[[#This Row],[Profit]]/Table1[[#This Row],[Sales]]</f>
        <v>0.16461719365028749</v>
      </c>
      <c r="V2301" t="s">
        <v>15146</v>
      </c>
      <c r="W2301" t="s">
        <v>15414</v>
      </c>
    </row>
    <row r="2302" spans="1:23" x14ac:dyDescent="0.25">
      <c r="A2302" t="s">
        <v>2320</v>
      </c>
      <c r="B2302" s="1">
        <v>44986</v>
      </c>
      <c r="C2302" s="1" t="str">
        <f>TEXT(Table1[[#This Row],[Order Date]],"YYYY")</f>
        <v>2023</v>
      </c>
      <c r="D2302" s="1" t="str">
        <f>TEXT(Table1[[#This Row],[Order Date]],"MMM")</f>
        <v>Mar</v>
      </c>
      <c r="E2302" t="s">
        <v>7283</v>
      </c>
      <c r="F2302" t="s">
        <v>9863</v>
      </c>
      <c r="G2302" t="s">
        <v>9865</v>
      </c>
      <c r="H2302" t="s">
        <v>9871</v>
      </c>
      <c r="I2302" t="s">
        <v>9998</v>
      </c>
      <c r="J2302" t="s">
        <v>10145</v>
      </c>
      <c r="K2302" t="s">
        <v>12289</v>
      </c>
      <c r="L2302" t="s">
        <v>14444</v>
      </c>
      <c r="M2302" t="s">
        <v>14447</v>
      </c>
      <c r="N2302" t="s">
        <v>14661</v>
      </c>
      <c r="O2302">
        <v>1</v>
      </c>
      <c r="P2302">
        <v>652.47</v>
      </c>
      <c r="Q2302" s="3">
        <v>0.11</v>
      </c>
      <c r="R2302">
        <v>36.61</v>
      </c>
      <c r="S2302">
        <v>580.70000000000005</v>
      </c>
      <c r="T2302">
        <v>-39.799999999999997</v>
      </c>
      <c r="U2302" s="6">
        <f>Table1[[#This Row],[Profit]]/Table1[[#This Row],[Sales]]</f>
        <v>-6.8537971413810905E-2</v>
      </c>
      <c r="V2302" t="s">
        <v>15410</v>
      </c>
      <c r="W2302" t="s">
        <v>15413</v>
      </c>
    </row>
    <row r="2303" spans="1:23" x14ac:dyDescent="0.25">
      <c r="A2303" t="s">
        <v>2321</v>
      </c>
      <c r="B2303" s="1">
        <v>45939</v>
      </c>
      <c r="C2303" s="1" t="str">
        <f>TEXT(Table1[[#This Row],[Order Date]],"YYYY")</f>
        <v>2025</v>
      </c>
      <c r="D2303" s="1" t="str">
        <f>TEXT(Table1[[#This Row],[Order Date]],"MMM")</f>
        <v>Oct</v>
      </c>
      <c r="E2303" t="s">
        <v>7284</v>
      </c>
      <c r="F2303" t="s">
        <v>9862</v>
      </c>
      <c r="G2303" t="s">
        <v>9866</v>
      </c>
      <c r="H2303" t="s">
        <v>9868</v>
      </c>
      <c r="I2303" t="s">
        <v>10028</v>
      </c>
      <c r="J2303" t="s">
        <v>10151</v>
      </c>
      <c r="K2303" t="s">
        <v>12290</v>
      </c>
      <c r="L2303" t="s">
        <v>14445</v>
      </c>
      <c r="M2303" t="s">
        <v>14451</v>
      </c>
      <c r="N2303" t="s">
        <v>15195</v>
      </c>
      <c r="O2303">
        <v>2</v>
      </c>
      <c r="P2303">
        <v>660.64</v>
      </c>
      <c r="Q2303" s="3">
        <v>0</v>
      </c>
      <c r="R2303">
        <v>29.64</v>
      </c>
      <c r="S2303">
        <v>1321.28</v>
      </c>
      <c r="T2303">
        <v>392.69</v>
      </c>
      <c r="U2303" s="6">
        <f>Table1[[#This Row],[Profit]]/Table1[[#This Row],[Sales]]</f>
        <v>0.29720422620489223</v>
      </c>
      <c r="V2303" t="s">
        <v>15409</v>
      </c>
      <c r="W2303" t="s">
        <v>15412</v>
      </c>
    </row>
    <row r="2304" spans="1:23" x14ac:dyDescent="0.25">
      <c r="A2304" t="s">
        <v>2322</v>
      </c>
      <c r="B2304" s="1">
        <v>45954</v>
      </c>
      <c r="C2304" s="1" t="str">
        <f>TEXT(Table1[[#This Row],[Order Date]],"YYYY")</f>
        <v>2025</v>
      </c>
      <c r="D2304" s="1" t="str">
        <f>TEXT(Table1[[#This Row],[Order Date]],"MMM")</f>
        <v>Oct</v>
      </c>
      <c r="E2304" t="s">
        <v>7285</v>
      </c>
      <c r="F2304" t="s">
        <v>9863</v>
      </c>
      <c r="G2304" t="s">
        <v>9865</v>
      </c>
      <c r="H2304" t="s">
        <v>9867</v>
      </c>
      <c r="I2304" t="s">
        <v>9930</v>
      </c>
      <c r="J2304" t="s">
        <v>10138</v>
      </c>
      <c r="K2304" t="s">
        <v>12291</v>
      </c>
      <c r="L2304" t="s">
        <v>14445</v>
      </c>
      <c r="M2304" t="s">
        <v>14449</v>
      </c>
      <c r="N2304" t="s">
        <v>15221</v>
      </c>
      <c r="O2304">
        <v>5</v>
      </c>
      <c r="P2304">
        <v>42.67</v>
      </c>
      <c r="Q2304" s="3">
        <v>0.09</v>
      </c>
      <c r="R2304">
        <v>25.21</v>
      </c>
      <c r="S2304">
        <v>194.15</v>
      </c>
      <c r="T2304">
        <v>-6.89</v>
      </c>
      <c r="U2304" s="6">
        <f>Table1[[#This Row],[Profit]]/Table1[[#This Row],[Sales]]</f>
        <v>-3.5488024723152198E-2</v>
      </c>
      <c r="V2304" t="s">
        <v>15146</v>
      </c>
      <c r="W2304" t="s">
        <v>15413</v>
      </c>
    </row>
    <row r="2305" spans="1:23" x14ac:dyDescent="0.25">
      <c r="A2305" t="s">
        <v>2323</v>
      </c>
      <c r="B2305" s="1">
        <v>45811</v>
      </c>
      <c r="C2305" s="1" t="str">
        <f>TEXT(Table1[[#This Row],[Order Date]],"YYYY")</f>
        <v>2025</v>
      </c>
      <c r="D2305" s="1" t="str">
        <f>TEXT(Table1[[#This Row],[Order Date]],"MMM")</f>
        <v>Jun</v>
      </c>
      <c r="E2305" t="s">
        <v>7286</v>
      </c>
      <c r="F2305" t="s">
        <v>9862</v>
      </c>
      <c r="G2305" t="s">
        <v>9865</v>
      </c>
      <c r="H2305" t="s">
        <v>9868</v>
      </c>
      <c r="I2305" t="s">
        <v>9918</v>
      </c>
      <c r="J2305" t="s">
        <v>10149</v>
      </c>
      <c r="K2305" t="s">
        <v>12292</v>
      </c>
      <c r="L2305" t="s">
        <v>14446</v>
      </c>
      <c r="M2305" t="s">
        <v>14450</v>
      </c>
      <c r="N2305" t="s">
        <v>15069</v>
      </c>
      <c r="O2305">
        <v>2</v>
      </c>
      <c r="P2305">
        <v>646.47</v>
      </c>
      <c r="Q2305" s="3">
        <v>0.05</v>
      </c>
      <c r="R2305">
        <v>33.89</v>
      </c>
      <c r="S2305">
        <v>1228.29</v>
      </c>
      <c r="T2305">
        <v>82.85</v>
      </c>
      <c r="U2305" s="6">
        <f>Table1[[#This Row],[Profit]]/Table1[[#This Row],[Sales]]</f>
        <v>6.745149761049915E-2</v>
      </c>
      <c r="V2305" t="s">
        <v>15409</v>
      </c>
      <c r="W2305" t="s">
        <v>15413</v>
      </c>
    </row>
    <row r="2306" spans="1:23" x14ac:dyDescent="0.25">
      <c r="A2306" t="s">
        <v>2324</v>
      </c>
      <c r="B2306" s="1">
        <v>45365</v>
      </c>
      <c r="C2306" s="1" t="str">
        <f>TEXT(Table1[[#This Row],[Order Date]],"YYYY")</f>
        <v>2024</v>
      </c>
      <c r="D2306" s="1" t="str">
        <f>TEXT(Table1[[#This Row],[Order Date]],"MMM")</f>
        <v>Mar</v>
      </c>
      <c r="E2306" t="s">
        <v>7287</v>
      </c>
      <c r="F2306" t="s">
        <v>9861</v>
      </c>
      <c r="G2306" t="s">
        <v>9864</v>
      </c>
      <c r="H2306" t="s">
        <v>9868</v>
      </c>
      <c r="I2306" t="s">
        <v>9912</v>
      </c>
      <c r="J2306" t="s">
        <v>10157</v>
      </c>
      <c r="K2306" t="s">
        <v>12293</v>
      </c>
      <c r="L2306" t="s">
        <v>14444</v>
      </c>
      <c r="M2306" t="s">
        <v>14448</v>
      </c>
      <c r="N2306" t="s">
        <v>15259</v>
      </c>
      <c r="O2306">
        <v>1</v>
      </c>
      <c r="P2306">
        <v>594.58000000000004</v>
      </c>
      <c r="Q2306" s="3">
        <v>0.28000000000000003</v>
      </c>
      <c r="R2306">
        <v>23.38</v>
      </c>
      <c r="S2306">
        <v>428.1</v>
      </c>
      <c r="T2306">
        <v>119.52</v>
      </c>
      <c r="U2306" s="6">
        <f>Table1[[#This Row],[Profit]]/Table1[[#This Row],[Sales]]</f>
        <v>0.279187105816398</v>
      </c>
      <c r="V2306" t="s">
        <v>15146</v>
      </c>
      <c r="W2306" t="s">
        <v>15413</v>
      </c>
    </row>
    <row r="2307" spans="1:23" x14ac:dyDescent="0.25">
      <c r="A2307" t="s">
        <v>2325</v>
      </c>
      <c r="B2307" s="1">
        <v>45850</v>
      </c>
      <c r="C2307" s="1" t="str">
        <f>TEXT(Table1[[#This Row],[Order Date]],"YYYY")</f>
        <v>2025</v>
      </c>
      <c r="D2307" s="1" t="str">
        <f>TEXT(Table1[[#This Row],[Order Date]],"MMM")</f>
        <v>Jul</v>
      </c>
      <c r="E2307" t="s">
        <v>7288</v>
      </c>
      <c r="F2307" t="s">
        <v>9863</v>
      </c>
      <c r="G2307" t="s">
        <v>9866</v>
      </c>
      <c r="H2307" t="s">
        <v>9871</v>
      </c>
      <c r="I2307" t="s">
        <v>9889</v>
      </c>
      <c r="J2307" t="s">
        <v>10124</v>
      </c>
      <c r="K2307" t="s">
        <v>12294</v>
      </c>
      <c r="L2307" t="s">
        <v>14444</v>
      </c>
      <c r="M2307" t="s">
        <v>14447</v>
      </c>
      <c r="N2307" t="s">
        <v>14967</v>
      </c>
      <c r="O2307">
        <v>10</v>
      </c>
      <c r="P2307">
        <v>324.82</v>
      </c>
      <c r="Q2307" s="3">
        <v>0.28000000000000003</v>
      </c>
      <c r="R2307">
        <v>28.24</v>
      </c>
      <c r="S2307">
        <v>2338.6999999999998</v>
      </c>
      <c r="T2307">
        <v>130.59</v>
      </c>
      <c r="U2307" s="6">
        <f>Table1[[#This Row],[Profit]]/Table1[[#This Row],[Sales]]</f>
        <v>5.5838713815367515E-2</v>
      </c>
      <c r="V2307" t="s">
        <v>15410</v>
      </c>
      <c r="W2307" t="s">
        <v>15412</v>
      </c>
    </row>
    <row r="2308" spans="1:23" x14ac:dyDescent="0.25">
      <c r="A2308" t="s">
        <v>2326</v>
      </c>
      <c r="B2308" s="1">
        <v>45925</v>
      </c>
      <c r="C2308" s="1" t="str">
        <f>TEXT(Table1[[#This Row],[Order Date]],"YYYY")</f>
        <v>2025</v>
      </c>
      <c r="D2308" s="1" t="str">
        <f>TEXT(Table1[[#This Row],[Order Date]],"MMM")</f>
        <v>Sep</v>
      </c>
      <c r="E2308" t="s">
        <v>7289</v>
      </c>
      <c r="F2308" t="s">
        <v>9861</v>
      </c>
      <c r="G2308" t="s">
        <v>9865</v>
      </c>
      <c r="H2308" t="s">
        <v>9867</v>
      </c>
      <c r="I2308" t="s">
        <v>9904</v>
      </c>
      <c r="J2308" t="s">
        <v>10159</v>
      </c>
      <c r="K2308" t="s">
        <v>12295</v>
      </c>
      <c r="L2308" t="s">
        <v>14444</v>
      </c>
      <c r="M2308" t="s">
        <v>14454</v>
      </c>
      <c r="N2308" t="s">
        <v>15290</v>
      </c>
      <c r="O2308">
        <v>8</v>
      </c>
      <c r="P2308">
        <v>186.14</v>
      </c>
      <c r="Q2308" s="3">
        <v>0.17</v>
      </c>
      <c r="R2308">
        <v>18.399999999999999</v>
      </c>
      <c r="S2308">
        <v>1235.97</v>
      </c>
      <c r="T2308">
        <v>-89.67</v>
      </c>
      <c r="U2308" s="6">
        <f>Table1[[#This Row],[Profit]]/Table1[[#This Row],[Sales]]</f>
        <v>-7.2550304619044145E-2</v>
      </c>
      <c r="V2308" t="s">
        <v>15410</v>
      </c>
      <c r="W2308" t="s">
        <v>15414</v>
      </c>
    </row>
    <row r="2309" spans="1:23" x14ac:dyDescent="0.25">
      <c r="A2309" t="s">
        <v>2327</v>
      </c>
      <c r="B2309" s="1">
        <v>45907</v>
      </c>
      <c r="C2309" s="1" t="str">
        <f>TEXT(Table1[[#This Row],[Order Date]],"YYYY")</f>
        <v>2025</v>
      </c>
      <c r="D2309" s="1" t="str">
        <f>TEXT(Table1[[#This Row],[Order Date]],"MMM")</f>
        <v>Sep</v>
      </c>
      <c r="E2309" t="s">
        <v>7290</v>
      </c>
      <c r="F2309" t="s">
        <v>9861</v>
      </c>
      <c r="G2309" t="s">
        <v>9864</v>
      </c>
      <c r="H2309" t="s">
        <v>9871</v>
      </c>
      <c r="I2309" t="s">
        <v>9888</v>
      </c>
      <c r="J2309" t="s">
        <v>10158</v>
      </c>
      <c r="K2309" t="s">
        <v>12296</v>
      </c>
      <c r="L2309" t="s">
        <v>14446</v>
      </c>
      <c r="M2309" t="s">
        <v>14450</v>
      </c>
      <c r="N2309" t="s">
        <v>14667</v>
      </c>
      <c r="O2309">
        <v>6</v>
      </c>
      <c r="P2309">
        <v>496.19</v>
      </c>
      <c r="Q2309" s="3">
        <v>0.12</v>
      </c>
      <c r="R2309">
        <v>39.950000000000003</v>
      </c>
      <c r="S2309">
        <v>2619.88</v>
      </c>
      <c r="T2309">
        <v>37.369999999999997</v>
      </c>
      <c r="U2309" s="6">
        <f>Table1[[#This Row],[Profit]]/Table1[[#This Row],[Sales]]</f>
        <v>1.4264012092156891E-2</v>
      </c>
      <c r="V2309" t="s">
        <v>15409</v>
      </c>
      <c r="W2309" t="s">
        <v>15413</v>
      </c>
    </row>
    <row r="2310" spans="1:23" x14ac:dyDescent="0.25">
      <c r="A2310" t="s">
        <v>2328</v>
      </c>
      <c r="B2310" s="1">
        <v>45129</v>
      </c>
      <c r="C2310" s="1" t="str">
        <f>TEXT(Table1[[#This Row],[Order Date]],"YYYY")</f>
        <v>2023</v>
      </c>
      <c r="D2310" s="1" t="str">
        <f>TEXT(Table1[[#This Row],[Order Date]],"MMM")</f>
        <v>Jul</v>
      </c>
      <c r="E2310" t="s">
        <v>7291</v>
      </c>
      <c r="F2310" t="s">
        <v>9862</v>
      </c>
      <c r="G2310" t="s">
        <v>9864</v>
      </c>
      <c r="H2310" t="s">
        <v>9868</v>
      </c>
      <c r="I2310" t="s">
        <v>9949</v>
      </c>
      <c r="J2310" t="s">
        <v>10162</v>
      </c>
      <c r="K2310" t="s">
        <v>12297</v>
      </c>
      <c r="L2310" t="s">
        <v>14445</v>
      </c>
      <c r="M2310" t="s">
        <v>14452</v>
      </c>
      <c r="N2310" t="s">
        <v>15334</v>
      </c>
      <c r="O2310">
        <v>1</v>
      </c>
      <c r="P2310">
        <v>730.33</v>
      </c>
      <c r="Q2310" s="3">
        <v>0.28000000000000003</v>
      </c>
      <c r="R2310">
        <v>35.53</v>
      </c>
      <c r="S2310">
        <v>525.84</v>
      </c>
      <c r="T2310">
        <v>71.09</v>
      </c>
      <c r="U2310" s="6">
        <f>Table1[[#This Row],[Profit]]/Table1[[#This Row],[Sales]]</f>
        <v>0.1351932146660581</v>
      </c>
      <c r="V2310" t="s">
        <v>15411</v>
      </c>
      <c r="W2310" t="s">
        <v>14886</v>
      </c>
    </row>
    <row r="2311" spans="1:23" x14ac:dyDescent="0.25">
      <c r="A2311" t="s">
        <v>2329</v>
      </c>
      <c r="B2311" s="1">
        <v>45320</v>
      </c>
      <c r="C2311" s="1" t="str">
        <f>TEXT(Table1[[#This Row],[Order Date]],"YYYY")</f>
        <v>2024</v>
      </c>
      <c r="D2311" s="1" t="str">
        <f>TEXT(Table1[[#This Row],[Order Date]],"MMM")</f>
        <v>Jan</v>
      </c>
      <c r="E2311" t="s">
        <v>7292</v>
      </c>
      <c r="F2311" t="s">
        <v>9861</v>
      </c>
      <c r="G2311" t="s">
        <v>9866</v>
      </c>
      <c r="H2311" t="s">
        <v>9870</v>
      </c>
      <c r="I2311" t="s">
        <v>9963</v>
      </c>
      <c r="J2311" t="s">
        <v>10160</v>
      </c>
      <c r="K2311" t="s">
        <v>12298</v>
      </c>
      <c r="L2311" t="s">
        <v>14444</v>
      </c>
      <c r="M2311" t="s">
        <v>14447</v>
      </c>
      <c r="N2311" t="s">
        <v>14621</v>
      </c>
      <c r="O2311">
        <v>7</v>
      </c>
      <c r="P2311">
        <v>72.94</v>
      </c>
      <c r="Q2311" s="3">
        <v>0.05</v>
      </c>
      <c r="R2311">
        <v>15.36</v>
      </c>
      <c r="S2311">
        <v>485.05</v>
      </c>
      <c r="T2311">
        <v>-3.46</v>
      </c>
      <c r="U2311" s="6">
        <f>Table1[[#This Row],[Profit]]/Table1[[#This Row],[Sales]]</f>
        <v>-7.1332852283269767E-3</v>
      </c>
      <c r="V2311" t="s">
        <v>15409</v>
      </c>
      <c r="W2311" t="s">
        <v>15413</v>
      </c>
    </row>
    <row r="2312" spans="1:23" x14ac:dyDescent="0.25">
      <c r="A2312" t="s">
        <v>2330</v>
      </c>
      <c r="B2312" s="1">
        <v>45014</v>
      </c>
      <c r="C2312" s="1" t="str">
        <f>TEXT(Table1[[#This Row],[Order Date]],"YYYY")</f>
        <v>2023</v>
      </c>
      <c r="D2312" s="1" t="str">
        <f>TEXT(Table1[[#This Row],[Order Date]],"MMM")</f>
        <v>Mar</v>
      </c>
      <c r="E2312" t="s">
        <v>7293</v>
      </c>
      <c r="F2312" t="s">
        <v>9862</v>
      </c>
      <c r="G2312" t="s">
        <v>9866</v>
      </c>
      <c r="H2312" t="s">
        <v>9868</v>
      </c>
      <c r="I2312" t="s">
        <v>9923</v>
      </c>
      <c r="J2312" t="s">
        <v>10132</v>
      </c>
      <c r="K2312" t="s">
        <v>10281</v>
      </c>
      <c r="L2312" t="s">
        <v>14444</v>
      </c>
      <c r="M2312" t="s">
        <v>14448</v>
      </c>
      <c r="N2312" t="s">
        <v>14741</v>
      </c>
      <c r="O2312">
        <v>3</v>
      </c>
      <c r="P2312">
        <v>21.05</v>
      </c>
      <c r="Q2312" s="3">
        <v>0.28999999999999998</v>
      </c>
      <c r="R2312">
        <v>16.600000000000001</v>
      </c>
      <c r="S2312">
        <v>44.84</v>
      </c>
      <c r="T2312">
        <v>11.74</v>
      </c>
      <c r="U2312" s="6">
        <f>Table1[[#This Row],[Profit]]/Table1[[#This Row],[Sales]]</f>
        <v>0.26181980374665476</v>
      </c>
      <c r="V2312" t="s">
        <v>15411</v>
      </c>
      <c r="W2312" t="s">
        <v>15413</v>
      </c>
    </row>
    <row r="2313" spans="1:23" x14ac:dyDescent="0.25">
      <c r="A2313" t="s">
        <v>2331</v>
      </c>
      <c r="B2313" s="1">
        <v>45669</v>
      </c>
      <c r="C2313" s="1" t="str">
        <f>TEXT(Table1[[#This Row],[Order Date]],"YYYY")</f>
        <v>2025</v>
      </c>
      <c r="D2313" s="1" t="str">
        <f>TEXT(Table1[[#This Row],[Order Date]],"MMM")</f>
        <v>Jan</v>
      </c>
      <c r="E2313" t="s">
        <v>7294</v>
      </c>
      <c r="F2313" t="s">
        <v>9862</v>
      </c>
      <c r="G2313" t="s">
        <v>9865</v>
      </c>
      <c r="H2313" t="s">
        <v>9867</v>
      </c>
      <c r="I2313" t="s">
        <v>10066</v>
      </c>
      <c r="J2313" t="s">
        <v>10154</v>
      </c>
      <c r="K2313" t="s">
        <v>11925</v>
      </c>
      <c r="L2313" t="s">
        <v>14444</v>
      </c>
      <c r="M2313" t="s">
        <v>14447</v>
      </c>
      <c r="N2313" t="s">
        <v>15001</v>
      </c>
      <c r="O2313">
        <v>3</v>
      </c>
      <c r="P2313">
        <v>271.07</v>
      </c>
      <c r="Q2313" s="3">
        <v>0.01</v>
      </c>
      <c r="R2313">
        <v>6</v>
      </c>
      <c r="S2313">
        <v>805.08</v>
      </c>
      <c r="T2313">
        <v>-62.7</v>
      </c>
      <c r="U2313" s="6">
        <f>Table1[[#This Row],[Profit]]/Table1[[#This Row],[Sales]]</f>
        <v>-7.7880459084811449E-2</v>
      </c>
      <c r="V2313" t="s">
        <v>15410</v>
      </c>
      <c r="W2313" t="s">
        <v>15412</v>
      </c>
    </row>
    <row r="2314" spans="1:23" x14ac:dyDescent="0.25">
      <c r="A2314" t="s">
        <v>2332</v>
      </c>
      <c r="B2314" s="1">
        <v>45672</v>
      </c>
      <c r="C2314" s="1" t="str">
        <f>TEXT(Table1[[#This Row],[Order Date]],"YYYY")</f>
        <v>2025</v>
      </c>
      <c r="D2314" s="1" t="str">
        <f>TEXT(Table1[[#This Row],[Order Date]],"MMM")</f>
        <v>Jan</v>
      </c>
      <c r="E2314" t="s">
        <v>7295</v>
      </c>
      <c r="F2314" t="s">
        <v>9861</v>
      </c>
      <c r="G2314" t="s">
        <v>9864</v>
      </c>
      <c r="H2314" t="s">
        <v>9871</v>
      </c>
      <c r="I2314" t="s">
        <v>10008</v>
      </c>
      <c r="J2314" t="s">
        <v>10122</v>
      </c>
      <c r="K2314" t="s">
        <v>12299</v>
      </c>
      <c r="L2314" t="s">
        <v>14445</v>
      </c>
      <c r="M2314" t="s">
        <v>14452</v>
      </c>
      <c r="N2314" t="s">
        <v>15043</v>
      </c>
      <c r="O2314">
        <v>10</v>
      </c>
      <c r="P2314">
        <v>440.75</v>
      </c>
      <c r="Q2314" s="3">
        <v>0.25</v>
      </c>
      <c r="R2314">
        <v>28.12</v>
      </c>
      <c r="S2314">
        <v>3305.62</v>
      </c>
      <c r="T2314">
        <v>691.47</v>
      </c>
      <c r="U2314" s="6">
        <f>Table1[[#This Row],[Profit]]/Table1[[#This Row],[Sales]]</f>
        <v>0.20918012354717119</v>
      </c>
      <c r="V2314" t="s">
        <v>15410</v>
      </c>
      <c r="W2314" t="s">
        <v>15413</v>
      </c>
    </row>
    <row r="2315" spans="1:23" x14ac:dyDescent="0.25">
      <c r="A2315" t="s">
        <v>2333</v>
      </c>
      <c r="B2315" s="1">
        <v>44982</v>
      </c>
      <c r="C2315" s="1" t="str">
        <f>TEXT(Table1[[#This Row],[Order Date]],"YYYY")</f>
        <v>2023</v>
      </c>
      <c r="D2315" s="1" t="str">
        <f>TEXT(Table1[[#This Row],[Order Date]],"MMM")</f>
        <v>Feb</v>
      </c>
      <c r="E2315" t="s">
        <v>7296</v>
      </c>
      <c r="F2315" t="s">
        <v>9862</v>
      </c>
      <c r="G2315" t="s">
        <v>9865</v>
      </c>
      <c r="H2315" t="s">
        <v>9871</v>
      </c>
      <c r="I2315" t="s">
        <v>9983</v>
      </c>
      <c r="J2315" t="s">
        <v>10151</v>
      </c>
      <c r="K2315" t="s">
        <v>12300</v>
      </c>
      <c r="L2315" t="s">
        <v>14445</v>
      </c>
      <c r="M2315" t="s">
        <v>14449</v>
      </c>
      <c r="N2315" t="s">
        <v>14851</v>
      </c>
      <c r="O2315">
        <v>2</v>
      </c>
      <c r="P2315">
        <v>722.15</v>
      </c>
      <c r="Q2315" s="3">
        <v>0.03</v>
      </c>
      <c r="R2315">
        <v>42.15</v>
      </c>
      <c r="S2315">
        <v>1400.97</v>
      </c>
      <c r="T2315">
        <v>320.14</v>
      </c>
      <c r="U2315" s="6">
        <f>Table1[[#This Row],[Profit]]/Table1[[#This Row],[Sales]]</f>
        <v>0.22851310163672311</v>
      </c>
      <c r="V2315" t="s">
        <v>15410</v>
      </c>
      <c r="W2315" t="s">
        <v>15412</v>
      </c>
    </row>
    <row r="2316" spans="1:23" x14ac:dyDescent="0.25">
      <c r="A2316" t="s">
        <v>2334</v>
      </c>
      <c r="B2316" s="1">
        <v>45551</v>
      </c>
      <c r="C2316" s="1" t="str">
        <f>TEXT(Table1[[#This Row],[Order Date]],"YYYY")</f>
        <v>2024</v>
      </c>
      <c r="D2316" s="1" t="str">
        <f>TEXT(Table1[[#This Row],[Order Date]],"MMM")</f>
        <v>Sep</v>
      </c>
      <c r="E2316" t="s">
        <v>7297</v>
      </c>
      <c r="F2316" t="s">
        <v>9862</v>
      </c>
      <c r="G2316" t="s">
        <v>9865</v>
      </c>
      <c r="H2316" t="s">
        <v>9869</v>
      </c>
      <c r="I2316" t="s">
        <v>9903</v>
      </c>
      <c r="J2316" t="s">
        <v>10122</v>
      </c>
      <c r="K2316" t="s">
        <v>11389</v>
      </c>
      <c r="L2316" t="s">
        <v>14444</v>
      </c>
      <c r="M2316" t="s">
        <v>14454</v>
      </c>
      <c r="N2316" t="s">
        <v>14983</v>
      </c>
      <c r="O2316">
        <v>9</v>
      </c>
      <c r="P2316">
        <v>42.26</v>
      </c>
      <c r="Q2316" s="3">
        <v>0.18</v>
      </c>
      <c r="R2316">
        <v>6.77</v>
      </c>
      <c r="S2316">
        <v>311.88</v>
      </c>
      <c r="T2316">
        <v>-7.7</v>
      </c>
      <c r="U2316" s="6">
        <f>Table1[[#This Row],[Profit]]/Table1[[#This Row],[Sales]]</f>
        <v>-2.4688982942157239E-2</v>
      </c>
      <c r="V2316" t="s">
        <v>15409</v>
      </c>
      <c r="W2316" t="s">
        <v>14886</v>
      </c>
    </row>
    <row r="2317" spans="1:23" x14ac:dyDescent="0.25">
      <c r="A2317" t="s">
        <v>2335</v>
      </c>
      <c r="B2317" s="1">
        <v>45165</v>
      </c>
      <c r="C2317" s="1" t="str">
        <f>TEXT(Table1[[#This Row],[Order Date]],"YYYY")</f>
        <v>2023</v>
      </c>
      <c r="D2317" s="1" t="str">
        <f>TEXT(Table1[[#This Row],[Order Date]],"MMM")</f>
        <v>Aug</v>
      </c>
      <c r="E2317" t="s">
        <v>7298</v>
      </c>
      <c r="F2317" t="s">
        <v>9862</v>
      </c>
      <c r="G2317" t="s">
        <v>9865</v>
      </c>
      <c r="H2317" t="s">
        <v>9870</v>
      </c>
      <c r="I2317" t="s">
        <v>10091</v>
      </c>
      <c r="J2317" t="s">
        <v>10130</v>
      </c>
      <c r="K2317" t="s">
        <v>12301</v>
      </c>
      <c r="L2317" t="s">
        <v>14445</v>
      </c>
      <c r="M2317" t="s">
        <v>14449</v>
      </c>
      <c r="N2317" t="s">
        <v>14954</v>
      </c>
      <c r="O2317">
        <v>2</v>
      </c>
      <c r="P2317">
        <v>732.81</v>
      </c>
      <c r="Q2317" s="3">
        <v>0.22</v>
      </c>
      <c r="R2317">
        <v>46.08</v>
      </c>
      <c r="S2317">
        <v>1143.18</v>
      </c>
      <c r="T2317">
        <v>32.01</v>
      </c>
      <c r="U2317" s="6">
        <f>Table1[[#This Row],[Profit]]/Table1[[#This Row],[Sales]]</f>
        <v>2.8000839762767016E-2</v>
      </c>
      <c r="V2317" t="s">
        <v>15409</v>
      </c>
      <c r="W2317" t="s">
        <v>15414</v>
      </c>
    </row>
    <row r="2318" spans="1:23" x14ac:dyDescent="0.25">
      <c r="A2318" t="s">
        <v>2336</v>
      </c>
      <c r="B2318" s="1">
        <v>45593</v>
      </c>
      <c r="C2318" s="1" t="str">
        <f>TEXT(Table1[[#This Row],[Order Date]],"YYYY")</f>
        <v>2024</v>
      </c>
      <c r="D2318" s="1" t="str">
        <f>TEXT(Table1[[#This Row],[Order Date]],"MMM")</f>
        <v>Oct</v>
      </c>
      <c r="E2318" t="s">
        <v>7299</v>
      </c>
      <c r="F2318" t="s">
        <v>9862</v>
      </c>
      <c r="G2318" t="s">
        <v>9865</v>
      </c>
      <c r="H2318" t="s">
        <v>9869</v>
      </c>
      <c r="I2318" t="s">
        <v>9926</v>
      </c>
      <c r="J2318" t="s">
        <v>10143</v>
      </c>
      <c r="K2318" t="s">
        <v>12302</v>
      </c>
      <c r="L2318" t="s">
        <v>14444</v>
      </c>
      <c r="M2318" t="s">
        <v>14454</v>
      </c>
      <c r="N2318" t="s">
        <v>14614</v>
      </c>
      <c r="O2318">
        <v>7</v>
      </c>
      <c r="P2318">
        <v>698.07</v>
      </c>
      <c r="Q2318" s="3">
        <v>0.3</v>
      </c>
      <c r="R2318">
        <v>12.81</v>
      </c>
      <c r="S2318">
        <v>3420.54</v>
      </c>
      <c r="T2318">
        <v>179.71</v>
      </c>
      <c r="U2318" s="6">
        <f>Table1[[#This Row],[Profit]]/Table1[[#This Row],[Sales]]</f>
        <v>5.2538488074982313E-2</v>
      </c>
      <c r="V2318" t="s">
        <v>15410</v>
      </c>
      <c r="W2318" t="s">
        <v>15412</v>
      </c>
    </row>
    <row r="2319" spans="1:23" x14ac:dyDescent="0.25">
      <c r="A2319" t="s">
        <v>2337</v>
      </c>
      <c r="B2319" s="1">
        <v>45981</v>
      </c>
      <c r="C2319" s="1" t="str">
        <f>TEXT(Table1[[#This Row],[Order Date]],"YYYY")</f>
        <v>2025</v>
      </c>
      <c r="D2319" s="1" t="str">
        <f>TEXT(Table1[[#This Row],[Order Date]],"MMM")</f>
        <v>Nov</v>
      </c>
      <c r="E2319" t="s">
        <v>7300</v>
      </c>
      <c r="F2319" t="s">
        <v>9862</v>
      </c>
      <c r="G2319" t="s">
        <v>9864</v>
      </c>
      <c r="H2319" t="s">
        <v>9871</v>
      </c>
      <c r="I2319" t="s">
        <v>10065</v>
      </c>
      <c r="J2319" t="s">
        <v>10163</v>
      </c>
      <c r="K2319" t="s">
        <v>11086</v>
      </c>
      <c r="L2319" t="s">
        <v>14445</v>
      </c>
      <c r="M2319" t="s">
        <v>14449</v>
      </c>
      <c r="N2319" t="s">
        <v>14508</v>
      </c>
      <c r="O2319">
        <v>8</v>
      </c>
      <c r="P2319">
        <v>489.9</v>
      </c>
      <c r="Q2319" s="3">
        <v>0.05</v>
      </c>
      <c r="R2319">
        <v>42.64</v>
      </c>
      <c r="S2319">
        <v>3723.24</v>
      </c>
      <c r="T2319">
        <v>808.51</v>
      </c>
      <c r="U2319" s="6">
        <f>Table1[[#This Row],[Profit]]/Table1[[#This Row],[Sales]]</f>
        <v>0.21715226523135764</v>
      </c>
      <c r="V2319" t="s">
        <v>15411</v>
      </c>
      <c r="W2319" t="s">
        <v>15413</v>
      </c>
    </row>
    <row r="2320" spans="1:23" x14ac:dyDescent="0.25">
      <c r="A2320" t="s">
        <v>2338</v>
      </c>
      <c r="B2320" s="1">
        <v>45743</v>
      </c>
      <c r="C2320" s="1" t="str">
        <f>TEXT(Table1[[#This Row],[Order Date]],"YYYY")</f>
        <v>2025</v>
      </c>
      <c r="D2320" s="1" t="str">
        <f>TEXT(Table1[[#This Row],[Order Date]],"MMM")</f>
        <v>Mar</v>
      </c>
      <c r="E2320" t="s">
        <v>5964</v>
      </c>
      <c r="F2320" t="s">
        <v>9861</v>
      </c>
      <c r="G2320" t="s">
        <v>9864</v>
      </c>
      <c r="H2320" t="s">
        <v>9869</v>
      </c>
      <c r="I2320" t="s">
        <v>10076</v>
      </c>
      <c r="J2320" t="s">
        <v>10121</v>
      </c>
      <c r="K2320" t="s">
        <v>12303</v>
      </c>
      <c r="L2320" t="s">
        <v>14444</v>
      </c>
      <c r="M2320" t="s">
        <v>14448</v>
      </c>
      <c r="N2320" t="s">
        <v>14922</v>
      </c>
      <c r="O2320">
        <v>3</v>
      </c>
      <c r="P2320">
        <v>127.03</v>
      </c>
      <c r="Q2320" s="3">
        <v>0.27</v>
      </c>
      <c r="R2320">
        <v>27.38</v>
      </c>
      <c r="S2320">
        <v>278.2</v>
      </c>
      <c r="T2320">
        <v>-9.86</v>
      </c>
      <c r="U2320" s="6">
        <f>Table1[[#This Row],[Profit]]/Table1[[#This Row],[Sales]]</f>
        <v>-3.5442127965492454E-2</v>
      </c>
      <c r="V2320" t="s">
        <v>15409</v>
      </c>
      <c r="W2320" t="s">
        <v>15414</v>
      </c>
    </row>
    <row r="2321" spans="1:23" x14ac:dyDescent="0.25">
      <c r="A2321" t="s">
        <v>2339</v>
      </c>
      <c r="B2321" s="1">
        <v>45412</v>
      </c>
      <c r="C2321" s="1" t="str">
        <f>TEXT(Table1[[#This Row],[Order Date]],"YYYY")</f>
        <v>2024</v>
      </c>
      <c r="D2321" s="1" t="str">
        <f>TEXT(Table1[[#This Row],[Order Date]],"MMM")</f>
        <v>Apr</v>
      </c>
      <c r="E2321" t="s">
        <v>7301</v>
      </c>
      <c r="F2321" t="s">
        <v>9862</v>
      </c>
      <c r="G2321" t="s">
        <v>9864</v>
      </c>
      <c r="H2321" t="s">
        <v>9867</v>
      </c>
      <c r="I2321" t="s">
        <v>10112</v>
      </c>
      <c r="J2321" t="s">
        <v>10124</v>
      </c>
      <c r="K2321" t="s">
        <v>12304</v>
      </c>
      <c r="L2321" t="s">
        <v>14445</v>
      </c>
      <c r="M2321" t="s">
        <v>14451</v>
      </c>
      <c r="N2321" t="s">
        <v>14542</v>
      </c>
      <c r="O2321">
        <v>6</v>
      </c>
      <c r="P2321">
        <v>441.53</v>
      </c>
      <c r="Q2321" s="3">
        <v>0.08</v>
      </c>
      <c r="R2321">
        <v>37.299999999999997</v>
      </c>
      <c r="S2321">
        <v>2437.25</v>
      </c>
      <c r="T2321">
        <v>-45.81</v>
      </c>
      <c r="U2321" s="6">
        <f>Table1[[#This Row],[Profit]]/Table1[[#This Row],[Sales]]</f>
        <v>-1.8795773925530824E-2</v>
      </c>
      <c r="V2321" t="s">
        <v>15146</v>
      </c>
      <c r="W2321" t="s">
        <v>14886</v>
      </c>
    </row>
    <row r="2322" spans="1:23" x14ac:dyDescent="0.25">
      <c r="A2322" t="s">
        <v>2340</v>
      </c>
      <c r="B2322" s="1">
        <v>45728</v>
      </c>
      <c r="C2322" s="1" t="str">
        <f>TEXT(Table1[[#This Row],[Order Date]],"YYYY")</f>
        <v>2025</v>
      </c>
      <c r="D2322" s="1" t="str">
        <f>TEXT(Table1[[#This Row],[Order Date]],"MMM")</f>
        <v>Mar</v>
      </c>
      <c r="E2322" t="s">
        <v>7302</v>
      </c>
      <c r="F2322" t="s">
        <v>9862</v>
      </c>
      <c r="G2322" t="s">
        <v>9864</v>
      </c>
      <c r="H2322" t="s">
        <v>9869</v>
      </c>
      <c r="I2322" t="s">
        <v>10078</v>
      </c>
      <c r="J2322" t="s">
        <v>10116</v>
      </c>
      <c r="K2322" t="s">
        <v>12305</v>
      </c>
      <c r="L2322" t="s">
        <v>14444</v>
      </c>
      <c r="M2322" t="s">
        <v>14447</v>
      </c>
      <c r="N2322" t="s">
        <v>14482</v>
      </c>
      <c r="O2322">
        <v>10</v>
      </c>
      <c r="P2322">
        <v>565.91999999999996</v>
      </c>
      <c r="Q2322" s="3">
        <v>0.14000000000000001</v>
      </c>
      <c r="R2322">
        <v>46.05</v>
      </c>
      <c r="S2322">
        <v>4866.91</v>
      </c>
      <c r="T2322">
        <v>602.04999999999995</v>
      </c>
      <c r="U2322" s="6">
        <f>Table1[[#This Row],[Profit]]/Table1[[#This Row],[Sales]]</f>
        <v>0.12370271897364035</v>
      </c>
      <c r="V2322" t="s">
        <v>15410</v>
      </c>
      <c r="W2322" t="s">
        <v>15412</v>
      </c>
    </row>
    <row r="2323" spans="1:23" x14ac:dyDescent="0.25">
      <c r="A2323" t="s">
        <v>2341</v>
      </c>
      <c r="B2323" s="1">
        <v>45845</v>
      </c>
      <c r="C2323" s="1" t="str">
        <f>TEXT(Table1[[#This Row],[Order Date]],"YYYY")</f>
        <v>2025</v>
      </c>
      <c r="D2323" s="1" t="str">
        <f>TEXT(Table1[[#This Row],[Order Date]],"MMM")</f>
        <v>Jul</v>
      </c>
      <c r="E2323" t="s">
        <v>7303</v>
      </c>
      <c r="F2323" t="s">
        <v>9863</v>
      </c>
      <c r="G2323" t="s">
        <v>9864</v>
      </c>
      <c r="H2323" t="s">
        <v>9870</v>
      </c>
      <c r="I2323" t="s">
        <v>10106</v>
      </c>
      <c r="J2323" t="s">
        <v>10130</v>
      </c>
      <c r="K2323" t="s">
        <v>12306</v>
      </c>
      <c r="L2323" t="s">
        <v>14445</v>
      </c>
      <c r="M2323" t="s">
        <v>14449</v>
      </c>
      <c r="N2323" t="s">
        <v>14636</v>
      </c>
      <c r="O2323">
        <v>1</v>
      </c>
      <c r="P2323">
        <v>571.23</v>
      </c>
      <c r="Q2323" s="3">
        <v>0.06</v>
      </c>
      <c r="R2323">
        <v>48.56</v>
      </c>
      <c r="S2323">
        <v>536.96</v>
      </c>
      <c r="T2323">
        <v>-6.96</v>
      </c>
      <c r="U2323" s="6">
        <f>Table1[[#This Row],[Profit]]/Table1[[#This Row],[Sales]]</f>
        <v>-1.2961859356376637E-2</v>
      </c>
      <c r="V2323" t="s">
        <v>15411</v>
      </c>
      <c r="W2323" t="s">
        <v>14886</v>
      </c>
    </row>
    <row r="2324" spans="1:23" x14ac:dyDescent="0.25">
      <c r="A2324" t="s">
        <v>2342</v>
      </c>
      <c r="B2324" s="1">
        <v>45716</v>
      </c>
      <c r="C2324" s="1" t="str">
        <f>TEXT(Table1[[#This Row],[Order Date]],"YYYY")</f>
        <v>2025</v>
      </c>
      <c r="D2324" s="1" t="str">
        <f>TEXT(Table1[[#This Row],[Order Date]],"MMM")</f>
        <v>Feb</v>
      </c>
      <c r="E2324" t="s">
        <v>7304</v>
      </c>
      <c r="F2324" t="s">
        <v>9861</v>
      </c>
      <c r="G2324" t="s">
        <v>9865</v>
      </c>
      <c r="H2324" t="s">
        <v>9867</v>
      </c>
      <c r="I2324" t="s">
        <v>10079</v>
      </c>
      <c r="J2324" t="s">
        <v>10143</v>
      </c>
      <c r="K2324" t="s">
        <v>12307</v>
      </c>
      <c r="L2324" t="s">
        <v>14446</v>
      </c>
      <c r="M2324" t="s">
        <v>14450</v>
      </c>
      <c r="N2324" t="s">
        <v>14444</v>
      </c>
      <c r="O2324">
        <v>9</v>
      </c>
      <c r="P2324">
        <v>490.92</v>
      </c>
      <c r="Q2324" s="3">
        <v>7.0000000000000007E-2</v>
      </c>
      <c r="R2324">
        <v>23.49</v>
      </c>
      <c r="S2324">
        <v>4109</v>
      </c>
      <c r="T2324">
        <v>998.17</v>
      </c>
      <c r="U2324" s="6">
        <f>Table1[[#This Row],[Profit]]/Table1[[#This Row],[Sales]]</f>
        <v>0.24292285227549282</v>
      </c>
      <c r="V2324" t="s">
        <v>15411</v>
      </c>
      <c r="W2324" t="s">
        <v>15413</v>
      </c>
    </row>
    <row r="2325" spans="1:23" x14ac:dyDescent="0.25">
      <c r="A2325" t="s">
        <v>2343</v>
      </c>
      <c r="B2325" s="1">
        <v>45205</v>
      </c>
      <c r="C2325" s="1" t="str">
        <f>TEXT(Table1[[#This Row],[Order Date]],"YYYY")</f>
        <v>2023</v>
      </c>
      <c r="D2325" s="1" t="str">
        <f>TEXT(Table1[[#This Row],[Order Date]],"MMM")</f>
        <v>Oct</v>
      </c>
      <c r="E2325" t="s">
        <v>7305</v>
      </c>
      <c r="F2325" t="s">
        <v>9863</v>
      </c>
      <c r="G2325" t="s">
        <v>9864</v>
      </c>
      <c r="H2325" t="s">
        <v>9871</v>
      </c>
      <c r="I2325" t="s">
        <v>10106</v>
      </c>
      <c r="J2325" t="s">
        <v>10136</v>
      </c>
      <c r="K2325" t="s">
        <v>12308</v>
      </c>
      <c r="L2325" t="s">
        <v>14444</v>
      </c>
      <c r="M2325" t="s">
        <v>14454</v>
      </c>
      <c r="N2325" t="s">
        <v>15135</v>
      </c>
      <c r="O2325">
        <v>7</v>
      </c>
      <c r="P2325">
        <v>353.68</v>
      </c>
      <c r="Q2325" s="3">
        <v>0.19</v>
      </c>
      <c r="R2325">
        <v>23.6</v>
      </c>
      <c r="S2325">
        <v>2005.37</v>
      </c>
      <c r="T2325">
        <v>599.32000000000005</v>
      </c>
      <c r="U2325" s="6">
        <f>Table1[[#This Row],[Profit]]/Table1[[#This Row],[Sales]]</f>
        <v>0.29885756743144659</v>
      </c>
      <c r="V2325" t="s">
        <v>15409</v>
      </c>
      <c r="W2325" t="s">
        <v>15414</v>
      </c>
    </row>
    <row r="2326" spans="1:23" x14ac:dyDescent="0.25">
      <c r="A2326" t="s">
        <v>2344</v>
      </c>
      <c r="B2326" s="1">
        <v>45790</v>
      </c>
      <c r="C2326" s="1" t="str">
        <f>TEXT(Table1[[#This Row],[Order Date]],"YYYY")</f>
        <v>2025</v>
      </c>
      <c r="D2326" s="1" t="str">
        <f>TEXT(Table1[[#This Row],[Order Date]],"MMM")</f>
        <v>May</v>
      </c>
      <c r="E2326" t="s">
        <v>7306</v>
      </c>
      <c r="F2326" t="s">
        <v>9863</v>
      </c>
      <c r="G2326" t="s">
        <v>9864</v>
      </c>
      <c r="H2326" t="s">
        <v>9870</v>
      </c>
      <c r="I2326" t="s">
        <v>10092</v>
      </c>
      <c r="J2326" t="s">
        <v>10142</v>
      </c>
      <c r="K2326" t="s">
        <v>12309</v>
      </c>
      <c r="L2326" t="s">
        <v>14444</v>
      </c>
      <c r="M2326" t="s">
        <v>14454</v>
      </c>
      <c r="N2326" t="s">
        <v>14805</v>
      </c>
      <c r="O2326">
        <v>7</v>
      </c>
      <c r="P2326">
        <v>421.19</v>
      </c>
      <c r="Q2326" s="3">
        <v>0.27</v>
      </c>
      <c r="R2326">
        <v>19.2</v>
      </c>
      <c r="S2326">
        <v>2152.2800000000002</v>
      </c>
      <c r="T2326">
        <v>-159.19999999999999</v>
      </c>
      <c r="U2326" s="6">
        <f>Table1[[#This Row],[Profit]]/Table1[[#This Row],[Sales]]</f>
        <v>-7.3968071068820029E-2</v>
      </c>
      <c r="V2326" t="s">
        <v>15409</v>
      </c>
      <c r="W2326" t="s">
        <v>14886</v>
      </c>
    </row>
    <row r="2327" spans="1:23" x14ac:dyDescent="0.25">
      <c r="A2327" t="s">
        <v>2345</v>
      </c>
      <c r="B2327" s="1">
        <v>45730</v>
      </c>
      <c r="C2327" s="1" t="str">
        <f>TEXT(Table1[[#This Row],[Order Date]],"YYYY")</f>
        <v>2025</v>
      </c>
      <c r="D2327" s="1" t="str">
        <f>TEXT(Table1[[#This Row],[Order Date]],"MMM")</f>
        <v>Mar</v>
      </c>
      <c r="E2327" t="s">
        <v>7307</v>
      </c>
      <c r="F2327" t="s">
        <v>9863</v>
      </c>
      <c r="G2327" t="s">
        <v>9864</v>
      </c>
      <c r="H2327" t="s">
        <v>9871</v>
      </c>
      <c r="I2327" t="s">
        <v>9995</v>
      </c>
      <c r="J2327" t="s">
        <v>10122</v>
      </c>
      <c r="K2327" t="s">
        <v>12310</v>
      </c>
      <c r="L2327" t="s">
        <v>14446</v>
      </c>
      <c r="M2327" t="s">
        <v>14450</v>
      </c>
      <c r="N2327" t="s">
        <v>15243</v>
      </c>
      <c r="O2327">
        <v>3</v>
      </c>
      <c r="P2327">
        <v>775.6</v>
      </c>
      <c r="Q2327" s="3">
        <v>0.27</v>
      </c>
      <c r="R2327">
        <v>43.05</v>
      </c>
      <c r="S2327">
        <v>1698.56</v>
      </c>
      <c r="T2327">
        <v>77.260000000000005</v>
      </c>
      <c r="U2327" s="6">
        <f>Table1[[#This Row],[Profit]]/Table1[[#This Row],[Sales]]</f>
        <v>4.5485587792012061E-2</v>
      </c>
      <c r="V2327" t="s">
        <v>15410</v>
      </c>
      <c r="W2327" t="s">
        <v>15414</v>
      </c>
    </row>
    <row r="2328" spans="1:23" x14ac:dyDescent="0.25">
      <c r="A2328" t="s">
        <v>2346</v>
      </c>
      <c r="B2328" s="1">
        <v>45472</v>
      </c>
      <c r="C2328" s="1" t="str">
        <f>TEXT(Table1[[#This Row],[Order Date]],"YYYY")</f>
        <v>2024</v>
      </c>
      <c r="D2328" s="1" t="str">
        <f>TEXT(Table1[[#This Row],[Order Date]],"MMM")</f>
        <v>Jun</v>
      </c>
      <c r="E2328" t="s">
        <v>7308</v>
      </c>
      <c r="F2328" t="s">
        <v>9862</v>
      </c>
      <c r="G2328" t="s">
        <v>9865</v>
      </c>
      <c r="H2328" t="s">
        <v>9868</v>
      </c>
      <c r="I2328" t="s">
        <v>10006</v>
      </c>
      <c r="J2328" t="s">
        <v>10136</v>
      </c>
      <c r="K2328" t="s">
        <v>11352</v>
      </c>
      <c r="L2328" t="s">
        <v>14446</v>
      </c>
      <c r="M2328" t="s">
        <v>14455</v>
      </c>
      <c r="N2328" t="s">
        <v>14581</v>
      </c>
      <c r="O2328">
        <v>2</v>
      </c>
      <c r="P2328">
        <v>48.1</v>
      </c>
      <c r="Q2328" s="3">
        <v>0.05</v>
      </c>
      <c r="R2328">
        <v>7.48</v>
      </c>
      <c r="S2328">
        <v>91.39</v>
      </c>
      <c r="T2328">
        <v>11.67</v>
      </c>
      <c r="U2328" s="6">
        <f>Table1[[#This Row],[Profit]]/Table1[[#This Row],[Sales]]</f>
        <v>0.12769449611554876</v>
      </c>
      <c r="V2328" t="s">
        <v>15146</v>
      </c>
      <c r="W2328" t="s">
        <v>15414</v>
      </c>
    </row>
    <row r="2329" spans="1:23" x14ac:dyDescent="0.25">
      <c r="A2329" t="s">
        <v>2347</v>
      </c>
      <c r="B2329" s="1">
        <v>45916</v>
      </c>
      <c r="C2329" s="1" t="str">
        <f>TEXT(Table1[[#This Row],[Order Date]],"YYYY")</f>
        <v>2025</v>
      </c>
      <c r="D2329" s="1" t="str">
        <f>TEXT(Table1[[#This Row],[Order Date]],"MMM")</f>
        <v>Sep</v>
      </c>
      <c r="E2329" t="s">
        <v>7309</v>
      </c>
      <c r="F2329" t="s">
        <v>9861</v>
      </c>
      <c r="G2329" t="s">
        <v>9864</v>
      </c>
      <c r="H2329" t="s">
        <v>9868</v>
      </c>
      <c r="I2329" t="s">
        <v>10014</v>
      </c>
      <c r="J2329" t="s">
        <v>10127</v>
      </c>
      <c r="K2329" t="s">
        <v>12311</v>
      </c>
      <c r="L2329" t="s">
        <v>14446</v>
      </c>
      <c r="M2329" t="s">
        <v>14455</v>
      </c>
      <c r="N2329" t="s">
        <v>14498</v>
      </c>
      <c r="O2329">
        <v>9</v>
      </c>
      <c r="P2329">
        <v>557.22</v>
      </c>
      <c r="Q2329" s="3">
        <v>0.27</v>
      </c>
      <c r="R2329">
        <v>19.23</v>
      </c>
      <c r="S2329">
        <v>3660.94</v>
      </c>
      <c r="T2329">
        <v>710.35</v>
      </c>
      <c r="U2329" s="6">
        <f>Table1[[#This Row],[Profit]]/Table1[[#This Row],[Sales]]</f>
        <v>0.19403486536244791</v>
      </c>
      <c r="V2329" t="s">
        <v>15411</v>
      </c>
      <c r="W2329" t="s">
        <v>15412</v>
      </c>
    </row>
    <row r="2330" spans="1:23" x14ac:dyDescent="0.25">
      <c r="A2330" t="s">
        <v>2348</v>
      </c>
      <c r="B2330" s="1">
        <v>45798</v>
      </c>
      <c r="C2330" s="1" t="str">
        <f>TEXT(Table1[[#This Row],[Order Date]],"YYYY")</f>
        <v>2025</v>
      </c>
      <c r="D2330" s="1" t="str">
        <f>TEXT(Table1[[#This Row],[Order Date]],"MMM")</f>
        <v>May</v>
      </c>
      <c r="E2330" t="s">
        <v>7310</v>
      </c>
      <c r="F2330" t="s">
        <v>9861</v>
      </c>
      <c r="G2330" t="s">
        <v>9865</v>
      </c>
      <c r="H2330" t="s">
        <v>9870</v>
      </c>
      <c r="I2330" t="s">
        <v>10003</v>
      </c>
      <c r="J2330" t="s">
        <v>10122</v>
      </c>
      <c r="K2330" t="s">
        <v>12312</v>
      </c>
      <c r="L2330" t="s">
        <v>14446</v>
      </c>
      <c r="M2330" t="s">
        <v>14455</v>
      </c>
      <c r="N2330" t="s">
        <v>14918</v>
      </c>
      <c r="O2330">
        <v>1</v>
      </c>
      <c r="P2330">
        <v>727.55</v>
      </c>
      <c r="Q2330" s="3">
        <v>0.14000000000000001</v>
      </c>
      <c r="R2330">
        <v>11.84</v>
      </c>
      <c r="S2330">
        <v>625.69000000000005</v>
      </c>
      <c r="T2330">
        <v>133.06</v>
      </c>
      <c r="U2330" s="6">
        <f>Table1[[#This Row],[Profit]]/Table1[[#This Row],[Sales]]</f>
        <v>0.21266122201089996</v>
      </c>
      <c r="V2330" t="s">
        <v>15409</v>
      </c>
      <c r="W2330" t="s">
        <v>15413</v>
      </c>
    </row>
    <row r="2331" spans="1:23" x14ac:dyDescent="0.25">
      <c r="A2331" t="s">
        <v>2349</v>
      </c>
      <c r="B2331" s="1">
        <v>45906</v>
      </c>
      <c r="C2331" s="1" t="str">
        <f>TEXT(Table1[[#This Row],[Order Date]],"YYYY")</f>
        <v>2025</v>
      </c>
      <c r="D2331" s="1" t="str">
        <f>TEXT(Table1[[#This Row],[Order Date]],"MMM")</f>
        <v>Sep</v>
      </c>
      <c r="E2331" t="s">
        <v>7311</v>
      </c>
      <c r="F2331" t="s">
        <v>9863</v>
      </c>
      <c r="G2331" t="s">
        <v>9865</v>
      </c>
      <c r="H2331" t="s">
        <v>9868</v>
      </c>
      <c r="I2331" t="s">
        <v>9893</v>
      </c>
      <c r="J2331" t="s">
        <v>10115</v>
      </c>
      <c r="K2331" t="s">
        <v>12313</v>
      </c>
      <c r="L2331" t="s">
        <v>14444</v>
      </c>
      <c r="M2331" t="s">
        <v>14454</v>
      </c>
      <c r="N2331" t="s">
        <v>14896</v>
      </c>
      <c r="O2331">
        <v>3</v>
      </c>
      <c r="P2331">
        <v>431.88</v>
      </c>
      <c r="Q2331" s="3">
        <v>0.12</v>
      </c>
      <c r="R2331">
        <v>44.31</v>
      </c>
      <c r="S2331">
        <v>1140.1600000000001</v>
      </c>
      <c r="T2331">
        <v>-1.39</v>
      </c>
      <c r="U2331" s="6">
        <f>Table1[[#This Row],[Profit]]/Table1[[#This Row],[Sales]]</f>
        <v>-1.2191271400505191E-3</v>
      </c>
      <c r="V2331" t="s">
        <v>15411</v>
      </c>
      <c r="W2331" t="s">
        <v>14886</v>
      </c>
    </row>
    <row r="2332" spans="1:23" x14ac:dyDescent="0.25">
      <c r="A2332" t="s">
        <v>2350</v>
      </c>
      <c r="B2332" s="1">
        <v>45564</v>
      </c>
      <c r="C2332" s="1" t="str">
        <f>TEXT(Table1[[#This Row],[Order Date]],"YYYY")</f>
        <v>2024</v>
      </c>
      <c r="D2332" s="1" t="str">
        <f>TEXT(Table1[[#This Row],[Order Date]],"MMM")</f>
        <v>Sep</v>
      </c>
      <c r="E2332" t="s">
        <v>7312</v>
      </c>
      <c r="F2332" t="s">
        <v>9863</v>
      </c>
      <c r="G2332" t="s">
        <v>9866</v>
      </c>
      <c r="H2332" t="s">
        <v>9867</v>
      </c>
      <c r="I2332" t="s">
        <v>9884</v>
      </c>
      <c r="J2332" t="s">
        <v>9950</v>
      </c>
      <c r="K2332" t="s">
        <v>12314</v>
      </c>
      <c r="L2332" t="s">
        <v>14444</v>
      </c>
      <c r="M2332" t="s">
        <v>14454</v>
      </c>
      <c r="N2332" t="s">
        <v>15013</v>
      </c>
      <c r="O2332">
        <v>1</v>
      </c>
      <c r="P2332">
        <v>481.89</v>
      </c>
      <c r="Q2332" s="3">
        <v>0.21</v>
      </c>
      <c r="R2332">
        <v>45.56</v>
      </c>
      <c r="S2332">
        <v>380.69</v>
      </c>
      <c r="T2332">
        <v>90.12</v>
      </c>
      <c r="U2332" s="6">
        <f>Table1[[#This Row],[Profit]]/Table1[[#This Row],[Sales]]</f>
        <v>0.23672804644198694</v>
      </c>
      <c r="V2332" t="s">
        <v>15409</v>
      </c>
      <c r="W2332" t="s">
        <v>15414</v>
      </c>
    </row>
    <row r="2333" spans="1:23" x14ac:dyDescent="0.25">
      <c r="A2333" t="s">
        <v>2351</v>
      </c>
      <c r="B2333" s="1">
        <v>45596</v>
      </c>
      <c r="C2333" s="1" t="str">
        <f>TEXT(Table1[[#This Row],[Order Date]],"YYYY")</f>
        <v>2024</v>
      </c>
      <c r="D2333" s="1" t="str">
        <f>TEXT(Table1[[#This Row],[Order Date]],"MMM")</f>
        <v>Oct</v>
      </c>
      <c r="E2333" t="s">
        <v>7313</v>
      </c>
      <c r="F2333" t="s">
        <v>9861</v>
      </c>
      <c r="G2333" t="s">
        <v>9866</v>
      </c>
      <c r="H2333" t="s">
        <v>9867</v>
      </c>
      <c r="I2333" t="s">
        <v>10049</v>
      </c>
      <c r="J2333" t="s">
        <v>10149</v>
      </c>
      <c r="K2333" t="s">
        <v>12315</v>
      </c>
      <c r="L2333" t="s">
        <v>14444</v>
      </c>
      <c r="M2333" t="s">
        <v>14448</v>
      </c>
      <c r="N2333" t="s">
        <v>15239</v>
      </c>
      <c r="O2333">
        <v>6</v>
      </c>
      <c r="P2333">
        <v>177.38</v>
      </c>
      <c r="Q2333" s="3">
        <v>0.05</v>
      </c>
      <c r="R2333">
        <v>40.61</v>
      </c>
      <c r="S2333">
        <v>1011.07</v>
      </c>
      <c r="T2333">
        <v>301.76</v>
      </c>
      <c r="U2333" s="6">
        <f>Table1[[#This Row],[Profit]]/Table1[[#This Row],[Sales]]</f>
        <v>0.29845609107183474</v>
      </c>
      <c r="V2333" t="s">
        <v>15146</v>
      </c>
      <c r="W2333" t="s">
        <v>15412</v>
      </c>
    </row>
    <row r="2334" spans="1:23" x14ac:dyDescent="0.25">
      <c r="A2334" t="s">
        <v>2352</v>
      </c>
      <c r="B2334" s="1">
        <v>45853</v>
      </c>
      <c r="C2334" s="1" t="str">
        <f>TEXT(Table1[[#This Row],[Order Date]],"YYYY")</f>
        <v>2025</v>
      </c>
      <c r="D2334" s="1" t="str">
        <f>TEXT(Table1[[#This Row],[Order Date]],"MMM")</f>
        <v>Jul</v>
      </c>
      <c r="E2334" t="s">
        <v>7314</v>
      </c>
      <c r="F2334" t="s">
        <v>9861</v>
      </c>
      <c r="G2334" t="s">
        <v>9865</v>
      </c>
      <c r="H2334" t="s">
        <v>9870</v>
      </c>
      <c r="I2334" t="s">
        <v>10106</v>
      </c>
      <c r="J2334" t="s">
        <v>10120</v>
      </c>
      <c r="K2334" t="s">
        <v>12316</v>
      </c>
      <c r="L2334" t="s">
        <v>14445</v>
      </c>
      <c r="M2334" t="s">
        <v>14452</v>
      </c>
      <c r="N2334" t="s">
        <v>15021</v>
      </c>
      <c r="O2334">
        <v>4</v>
      </c>
      <c r="P2334">
        <v>170.69</v>
      </c>
      <c r="Q2334" s="3">
        <v>0.14000000000000001</v>
      </c>
      <c r="R2334">
        <v>31.66</v>
      </c>
      <c r="S2334">
        <v>587.16999999999996</v>
      </c>
      <c r="T2334">
        <v>131.63999999999999</v>
      </c>
      <c r="U2334" s="6">
        <f>Table1[[#This Row],[Profit]]/Table1[[#This Row],[Sales]]</f>
        <v>0.22419401536182024</v>
      </c>
      <c r="V2334" t="s">
        <v>15409</v>
      </c>
      <c r="W2334" t="s">
        <v>14886</v>
      </c>
    </row>
    <row r="2335" spans="1:23" x14ac:dyDescent="0.25">
      <c r="A2335" t="s">
        <v>2353</v>
      </c>
      <c r="B2335" s="1">
        <v>45708</v>
      </c>
      <c r="C2335" s="1" t="str">
        <f>TEXT(Table1[[#This Row],[Order Date]],"YYYY")</f>
        <v>2025</v>
      </c>
      <c r="D2335" s="1" t="str">
        <f>TEXT(Table1[[#This Row],[Order Date]],"MMM")</f>
        <v>Feb</v>
      </c>
      <c r="E2335" t="s">
        <v>7315</v>
      </c>
      <c r="F2335" t="s">
        <v>9861</v>
      </c>
      <c r="G2335" t="s">
        <v>9864</v>
      </c>
      <c r="H2335" t="s">
        <v>9869</v>
      </c>
      <c r="I2335" t="s">
        <v>9919</v>
      </c>
      <c r="J2335" t="s">
        <v>10150</v>
      </c>
      <c r="K2335" t="s">
        <v>11275</v>
      </c>
      <c r="L2335" t="s">
        <v>14444</v>
      </c>
      <c r="M2335" t="s">
        <v>14447</v>
      </c>
      <c r="N2335" t="s">
        <v>15335</v>
      </c>
      <c r="O2335">
        <v>7</v>
      </c>
      <c r="P2335">
        <v>620.54999999999995</v>
      </c>
      <c r="Q2335" s="3">
        <v>7.0000000000000007E-2</v>
      </c>
      <c r="R2335">
        <v>9.7899999999999991</v>
      </c>
      <c r="S2335">
        <v>4039.78</v>
      </c>
      <c r="T2335">
        <v>871.41</v>
      </c>
      <c r="U2335" s="6">
        <f>Table1[[#This Row],[Profit]]/Table1[[#This Row],[Sales]]</f>
        <v>0.21570729099109356</v>
      </c>
      <c r="V2335" t="s">
        <v>15410</v>
      </c>
      <c r="W2335" t="s">
        <v>15414</v>
      </c>
    </row>
    <row r="2336" spans="1:23" x14ac:dyDescent="0.25">
      <c r="A2336" t="s">
        <v>2354</v>
      </c>
      <c r="B2336" s="1">
        <v>45769</v>
      </c>
      <c r="C2336" s="1" t="str">
        <f>TEXT(Table1[[#This Row],[Order Date]],"YYYY")</f>
        <v>2025</v>
      </c>
      <c r="D2336" s="1" t="str">
        <f>TEXT(Table1[[#This Row],[Order Date]],"MMM")</f>
        <v>Apr</v>
      </c>
      <c r="E2336" t="s">
        <v>7316</v>
      </c>
      <c r="F2336" t="s">
        <v>9862</v>
      </c>
      <c r="G2336" t="s">
        <v>9865</v>
      </c>
      <c r="H2336" t="s">
        <v>9868</v>
      </c>
      <c r="I2336" t="s">
        <v>10074</v>
      </c>
      <c r="J2336" t="s">
        <v>10118</v>
      </c>
      <c r="K2336" t="s">
        <v>11556</v>
      </c>
      <c r="L2336" t="s">
        <v>14445</v>
      </c>
      <c r="M2336" t="s">
        <v>14449</v>
      </c>
      <c r="N2336" t="s">
        <v>9863</v>
      </c>
      <c r="O2336">
        <v>6</v>
      </c>
      <c r="P2336">
        <v>74.319999999999993</v>
      </c>
      <c r="Q2336" s="3">
        <v>0.15</v>
      </c>
      <c r="R2336">
        <v>22.68</v>
      </c>
      <c r="S2336">
        <v>379.03</v>
      </c>
      <c r="T2336">
        <v>101.32</v>
      </c>
      <c r="U2336" s="6">
        <f>Table1[[#This Row],[Profit]]/Table1[[#This Row],[Sales]]</f>
        <v>0.26731393293406852</v>
      </c>
      <c r="V2336" t="s">
        <v>15146</v>
      </c>
      <c r="W2336" t="s">
        <v>14886</v>
      </c>
    </row>
    <row r="2337" spans="1:23" x14ac:dyDescent="0.25">
      <c r="A2337" t="s">
        <v>2355</v>
      </c>
      <c r="B2337" s="1">
        <v>45928</v>
      </c>
      <c r="C2337" s="1" t="str">
        <f>TEXT(Table1[[#This Row],[Order Date]],"YYYY")</f>
        <v>2025</v>
      </c>
      <c r="D2337" s="1" t="str">
        <f>TEXT(Table1[[#This Row],[Order Date]],"MMM")</f>
        <v>Sep</v>
      </c>
      <c r="E2337" t="s">
        <v>7317</v>
      </c>
      <c r="F2337" t="s">
        <v>9861</v>
      </c>
      <c r="G2337" t="s">
        <v>9866</v>
      </c>
      <c r="H2337" t="s">
        <v>9871</v>
      </c>
      <c r="I2337" t="s">
        <v>9964</v>
      </c>
      <c r="J2337" t="s">
        <v>10120</v>
      </c>
      <c r="K2337" t="s">
        <v>12317</v>
      </c>
      <c r="L2337" t="s">
        <v>14444</v>
      </c>
      <c r="M2337" t="s">
        <v>14454</v>
      </c>
      <c r="N2337" t="s">
        <v>15318</v>
      </c>
      <c r="O2337">
        <v>1</v>
      </c>
      <c r="P2337">
        <v>289.47000000000003</v>
      </c>
      <c r="Q2337" s="3">
        <v>7.0000000000000007E-2</v>
      </c>
      <c r="R2337">
        <v>40.299999999999997</v>
      </c>
      <c r="S2337">
        <v>269.20999999999998</v>
      </c>
      <c r="T2337">
        <v>58.33</v>
      </c>
      <c r="U2337" s="6">
        <f>Table1[[#This Row],[Profit]]/Table1[[#This Row],[Sales]]</f>
        <v>0.21667100033431153</v>
      </c>
      <c r="V2337" t="s">
        <v>15146</v>
      </c>
      <c r="W2337" t="s">
        <v>15413</v>
      </c>
    </row>
    <row r="2338" spans="1:23" x14ac:dyDescent="0.25">
      <c r="A2338" t="s">
        <v>2356</v>
      </c>
      <c r="B2338" s="1">
        <v>45826</v>
      </c>
      <c r="C2338" s="1" t="str">
        <f>TEXT(Table1[[#This Row],[Order Date]],"YYYY")</f>
        <v>2025</v>
      </c>
      <c r="D2338" s="1" t="str">
        <f>TEXT(Table1[[#This Row],[Order Date]],"MMM")</f>
        <v>Jun</v>
      </c>
      <c r="E2338" t="s">
        <v>7318</v>
      </c>
      <c r="F2338" t="s">
        <v>9863</v>
      </c>
      <c r="G2338" t="s">
        <v>9866</v>
      </c>
      <c r="H2338" t="s">
        <v>9868</v>
      </c>
      <c r="I2338" t="s">
        <v>9947</v>
      </c>
      <c r="J2338" t="s">
        <v>9950</v>
      </c>
      <c r="K2338" t="s">
        <v>12318</v>
      </c>
      <c r="L2338" t="s">
        <v>14445</v>
      </c>
      <c r="M2338" t="s">
        <v>14449</v>
      </c>
      <c r="N2338" t="s">
        <v>14851</v>
      </c>
      <c r="O2338">
        <v>4</v>
      </c>
      <c r="P2338">
        <v>309.87</v>
      </c>
      <c r="Q2338" s="3">
        <v>0.25</v>
      </c>
      <c r="R2338">
        <v>24.78</v>
      </c>
      <c r="S2338">
        <v>929.61</v>
      </c>
      <c r="T2338">
        <v>179.55</v>
      </c>
      <c r="U2338" s="6">
        <f>Table1[[#This Row],[Profit]]/Table1[[#This Row],[Sales]]</f>
        <v>0.19314551263433052</v>
      </c>
      <c r="V2338" t="s">
        <v>15411</v>
      </c>
      <c r="W2338" t="s">
        <v>15412</v>
      </c>
    </row>
    <row r="2339" spans="1:23" x14ac:dyDescent="0.25">
      <c r="A2339" t="s">
        <v>2357</v>
      </c>
      <c r="B2339" s="1">
        <v>45141</v>
      </c>
      <c r="C2339" s="1" t="str">
        <f>TEXT(Table1[[#This Row],[Order Date]],"YYYY")</f>
        <v>2023</v>
      </c>
      <c r="D2339" s="1" t="str">
        <f>TEXT(Table1[[#This Row],[Order Date]],"MMM")</f>
        <v>Aug</v>
      </c>
      <c r="E2339" t="s">
        <v>7319</v>
      </c>
      <c r="F2339" t="s">
        <v>9863</v>
      </c>
      <c r="G2339" t="s">
        <v>9866</v>
      </c>
      <c r="H2339" t="s">
        <v>9871</v>
      </c>
      <c r="I2339" t="s">
        <v>9978</v>
      </c>
      <c r="J2339" t="s">
        <v>10133</v>
      </c>
      <c r="K2339" t="s">
        <v>12319</v>
      </c>
      <c r="L2339" t="s">
        <v>14446</v>
      </c>
      <c r="M2339" t="s">
        <v>14455</v>
      </c>
      <c r="N2339" t="s">
        <v>14518</v>
      </c>
      <c r="O2339">
        <v>5</v>
      </c>
      <c r="P2339">
        <v>442.51</v>
      </c>
      <c r="Q2339" s="3">
        <v>0.17</v>
      </c>
      <c r="R2339">
        <v>20.81</v>
      </c>
      <c r="S2339">
        <v>1836.42</v>
      </c>
      <c r="T2339">
        <v>148.91</v>
      </c>
      <c r="U2339" s="6">
        <f>Table1[[#This Row],[Profit]]/Table1[[#This Row],[Sales]]</f>
        <v>8.1087115147950903E-2</v>
      </c>
      <c r="V2339" t="s">
        <v>15410</v>
      </c>
      <c r="W2339" t="s">
        <v>14886</v>
      </c>
    </row>
    <row r="2340" spans="1:23" x14ac:dyDescent="0.25">
      <c r="A2340" t="s">
        <v>2358</v>
      </c>
      <c r="B2340" s="1">
        <v>45119</v>
      </c>
      <c r="C2340" s="1" t="str">
        <f>TEXT(Table1[[#This Row],[Order Date]],"YYYY")</f>
        <v>2023</v>
      </c>
      <c r="D2340" s="1" t="str">
        <f>TEXT(Table1[[#This Row],[Order Date]],"MMM")</f>
        <v>Jul</v>
      </c>
      <c r="E2340" t="s">
        <v>7320</v>
      </c>
      <c r="F2340" t="s">
        <v>9863</v>
      </c>
      <c r="G2340" t="s">
        <v>9865</v>
      </c>
      <c r="H2340" t="s">
        <v>9871</v>
      </c>
      <c r="I2340" t="s">
        <v>9922</v>
      </c>
      <c r="J2340" t="s">
        <v>10147</v>
      </c>
      <c r="K2340" t="s">
        <v>12320</v>
      </c>
      <c r="L2340" t="s">
        <v>14445</v>
      </c>
      <c r="M2340" t="s">
        <v>14452</v>
      </c>
      <c r="N2340" t="s">
        <v>14832</v>
      </c>
      <c r="O2340">
        <v>8</v>
      </c>
      <c r="P2340">
        <v>669.52</v>
      </c>
      <c r="Q2340" s="3">
        <v>0.08</v>
      </c>
      <c r="R2340">
        <v>23.67</v>
      </c>
      <c r="S2340">
        <v>4927.67</v>
      </c>
      <c r="T2340">
        <v>553.25</v>
      </c>
      <c r="U2340" s="6">
        <f>Table1[[#This Row],[Profit]]/Table1[[#This Row],[Sales]]</f>
        <v>0.11227415796918219</v>
      </c>
      <c r="V2340" t="s">
        <v>15146</v>
      </c>
      <c r="W2340" t="s">
        <v>15414</v>
      </c>
    </row>
    <row r="2341" spans="1:23" x14ac:dyDescent="0.25">
      <c r="A2341" t="s">
        <v>2359</v>
      </c>
      <c r="B2341" s="1">
        <v>45860</v>
      </c>
      <c r="C2341" s="1" t="str">
        <f>TEXT(Table1[[#This Row],[Order Date]],"YYYY")</f>
        <v>2025</v>
      </c>
      <c r="D2341" s="1" t="str">
        <f>TEXT(Table1[[#This Row],[Order Date]],"MMM")</f>
        <v>Jul</v>
      </c>
      <c r="E2341" t="s">
        <v>7321</v>
      </c>
      <c r="F2341" t="s">
        <v>9861</v>
      </c>
      <c r="G2341" t="s">
        <v>9865</v>
      </c>
      <c r="H2341" t="s">
        <v>9871</v>
      </c>
      <c r="I2341" t="s">
        <v>10046</v>
      </c>
      <c r="J2341" t="s">
        <v>10137</v>
      </c>
      <c r="K2341" t="s">
        <v>11190</v>
      </c>
      <c r="L2341" t="s">
        <v>14444</v>
      </c>
      <c r="M2341" t="s">
        <v>14454</v>
      </c>
      <c r="N2341" t="s">
        <v>14863</v>
      </c>
      <c r="O2341">
        <v>6</v>
      </c>
      <c r="P2341">
        <v>537.58000000000004</v>
      </c>
      <c r="Q2341" s="3">
        <v>0.26</v>
      </c>
      <c r="R2341">
        <v>23.98</v>
      </c>
      <c r="S2341">
        <v>2386.86</v>
      </c>
      <c r="T2341">
        <v>-4.8899999999999997</v>
      </c>
      <c r="U2341" s="6">
        <f>Table1[[#This Row],[Profit]]/Table1[[#This Row],[Sales]]</f>
        <v>-2.0487167240642516E-3</v>
      </c>
      <c r="V2341" t="s">
        <v>15410</v>
      </c>
      <c r="W2341" t="s">
        <v>14886</v>
      </c>
    </row>
    <row r="2342" spans="1:23" x14ac:dyDescent="0.25">
      <c r="A2342" t="s">
        <v>2360</v>
      </c>
      <c r="B2342" s="1">
        <v>45060</v>
      </c>
      <c r="C2342" s="1" t="str">
        <f>TEXT(Table1[[#This Row],[Order Date]],"YYYY")</f>
        <v>2023</v>
      </c>
      <c r="D2342" s="1" t="str">
        <f>TEXT(Table1[[#This Row],[Order Date]],"MMM")</f>
        <v>May</v>
      </c>
      <c r="E2342" t="s">
        <v>6688</v>
      </c>
      <c r="F2342" t="s">
        <v>9861</v>
      </c>
      <c r="G2342" t="s">
        <v>9866</v>
      </c>
      <c r="H2342" t="s">
        <v>9871</v>
      </c>
      <c r="I2342" t="s">
        <v>9958</v>
      </c>
      <c r="J2342" t="s">
        <v>10136</v>
      </c>
      <c r="K2342" t="s">
        <v>12321</v>
      </c>
      <c r="L2342" t="s">
        <v>14446</v>
      </c>
      <c r="M2342" t="s">
        <v>14455</v>
      </c>
      <c r="N2342" t="s">
        <v>14972</v>
      </c>
      <c r="O2342">
        <v>4</v>
      </c>
      <c r="P2342">
        <v>218.36</v>
      </c>
      <c r="Q2342" s="3">
        <v>0.21</v>
      </c>
      <c r="R2342">
        <v>34.93</v>
      </c>
      <c r="S2342">
        <v>690.02</v>
      </c>
      <c r="T2342">
        <v>9.6199999999999992</v>
      </c>
      <c r="U2342" s="6">
        <f>Table1[[#This Row],[Profit]]/Table1[[#This Row],[Sales]]</f>
        <v>1.3941624880438248E-2</v>
      </c>
      <c r="V2342" t="s">
        <v>15411</v>
      </c>
      <c r="W2342" t="s">
        <v>14886</v>
      </c>
    </row>
    <row r="2343" spans="1:23" x14ac:dyDescent="0.25">
      <c r="A2343" t="s">
        <v>2361</v>
      </c>
      <c r="B2343" s="1">
        <v>45235</v>
      </c>
      <c r="C2343" s="1" t="str">
        <f>TEXT(Table1[[#This Row],[Order Date]],"YYYY")</f>
        <v>2023</v>
      </c>
      <c r="D2343" s="1" t="str">
        <f>TEXT(Table1[[#This Row],[Order Date]],"MMM")</f>
        <v>Nov</v>
      </c>
      <c r="E2343" t="s">
        <v>7322</v>
      </c>
      <c r="F2343" t="s">
        <v>9861</v>
      </c>
      <c r="G2343" t="s">
        <v>9866</v>
      </c>
      <c r="H2343" t="s">
        <v>9870</v>
      </c>
      <c r="I2343" t="s">
        <v>10045</v>
      </c>
      <c r="J2343" t="s">
        <v>10128</v>
      </c>
      <c r="K2343" t="s">
        <v>12322</v>
      </c>
      <c r="L2343" t="s">
        <v>14445</v>
      </c>
      <c r="M2343" t="s">
        <v>14451</v>
      </c>
      <c r="N2343" t="s">
        <v>14853</v>
      </c>
      <c r="O2343">
        <v>7</v>
      </c>
      <c r="P2343">
        <v>93.83</v>
      </c>
      <c r="Q2343" s="3">
        <v>0.13</v>
      </c>
      <c r="R2343">
        <v>24.59</v>
      </c>
      <c r="S2343">
        <v>571.41999999999996</v>
      </c>
      <c r="T2343">
        <v>18.12</v>
      </c>
      <c r="U2343" s="6">
        <f>Table1[[#This Row],[Profit]]/Table1[[#This Row],[Sales]]</f>
        <v>3.1710475657134862E-2</v>
      </c>
      <c r="V2343" t="s">
        <v>15146</v>
      </c>
      <c r="W2343" t="s">
        <v>14886</v>
      </c>
    </row>
    <row r="2344" spans="1:23" x14ac:dyDescent="0.25">
      <c r="A2344" t="s">
        <v>2362</v>
      </c>
      <c r="B2344" s="1">
        <v>45924</v>
      </c>
      <c r="C2344" s="1" t="str">
        <f>TEXT(Table1[[#This Row],[Order Date]],"YYYY")</f>
        <v>2025</v>
      </c>
      <c r="D2344" s="1" t="str">
        <f>TEXT(Table1[[#This Row],[Order Date]],"MMM")</f>
        <v>Sep</v>
      </c>
      <c r="E2344" t="s">
        <v>7323</v>
      </c>
      <c r="F2344" t="s">
        <v>9861</v>
      </c>
      <c r="G2344" t="s">
        <v>9866</v>
      </c>
      <c r="H2344" t="s">
        <v>9869</v>
      </c>
      <c r="I2344" t="s">
        <v>10077</v>
      </c>
      <c r="J2344" t="s">
        <v>10131</v>
      </c>
      <c r="K2344" t="s">
        <v>12323</v>
      </c>
      <c r="L2344" t="s">
        <v>14446</v>
      </c>
      <c r="M2344" t="s">
        <v>14455</v>
      </c>
      <c r="N2344" t="s">
        <v>9865</v>
      </c>
      <c r="O2344">
        <v>10</v>
      </c>
      <c r="P2344">
        <v>518.92999999999995</v>
      </c>
      <c r="Q2344" s="3">
        <v>0.14000000000000001</v>
      </c>
      <c r="R2344">
        <v>49.93</v>
      </c>
      <c r="S2344">
        <v>4462.8</v>
      </c>
      <c r="T2344">
        <v>1095.1400000000001</v>
      </c>
      <c r="U2344" s="6">
        <f>Table1[[#This Row],[Profit]]/Table1[[#This Row],[Sales]]</f>
        <v>0.24539302679931882</v>
      </c>
      <c r="V2344" t="s">
        <v>15409</v>
      </c>
      <c r="W2344" t="s">
        <v>15412</v>
      </c>
    </row>
    <row r="2345" spans="1:23" x14ac:dyDescent="0.25">
      <c r="A2345" t="s">
        <v>2363</v>
      </c>
      <c r="B2345" s="1">
        <v>45113</v>
      </c>
      <c r="C2345" s="1" t="str">
        <f>TEXT(Table1[[#This Row],[Order Date]],"YYYY")</f>
        <v>2023</v>
      </c>
      <c r="D2345" s="1" t="str">
        <f>TEXT(Table1[[#This Row],[Order Date]],"MMM")</f>
        <v>Jul</v>
      </c>
      <c r="E2345" t="s">
        <v>7324</v>
      </c>
      <c r="F2345" t="s">
        <v>9862</v>
      </c>
      <c r="G2345" t="s">
        <v>9866</v>
      </c>
      <c r="H2345" t="s">
        <v>9868</v>
      </c>
      <c r="I2345" t="s">
        <v>10103</v>
      </c>
      <c r="J2345" t="s">
        <v>10127</v>
      </c>
      <c r="K2345" t="s">
        <v>10330</v>
      </c>
      <c r="L2345" t="s">
        <v>14445</v>
      </c>
      <c r="M2345" t="s">
        <v>14452</v>
      </c>
      <c r="N2345" t="s">
        <v>14864</v>
      </c>
      <c r="O2345">
        <v>10</v>
      </c>
      <c r="P2345">
        <v>663.81</v>
      </c>
      <c r="Q2345" s="3">
        <v>7.0000000000000007E-2</v>
      </c>
      <c r="R2345">
        <v>21.24</v>
      </c>
      <c r="S2345">
        <v>6173.43</v>
      </c>
      <c r="T2345">
        <v>39.35</v>
      </c>
      <c r="U2345" s="6">
        <f>Table1[[#This Row],[Profit]]/Table1[[#This Row],[Sales]]</f>
        <v>6.3740902545262523E-3</v>
      </c>
      <c r="V2345" t="s">
        <v>15410</v>
      </c>
      <c r="W2345" t="s">
        <v>15413</v>
      </c>
    </row>
    <row r="2346" spans="1:23" x14ac:dyDescent="0.25">
      <c r="A2346" t="s">
        <v>2364</v>
      </c>
      <c r="B2346" s="1">
        <v>45922</v>
      </c>
      <c r="C2346" s="1" t="str">
        <f>TEXT(Table1[[#This Row],[Order Date]],"YYYY")</f>
        <v>2025</v>
      </c>
      <c r="D2346" s="1" t="str">
        <f>TEXT(Table1[[#This Row],[Order Date]],"MMM")</f>
        <v>Sep</v>
      </c>
      <c r="E2346" t="s">
        <v>7325</v>
      </c>
      <c r="F2346" t="s">
        <v>9862</v>
      </c>
      <c r="G2346" t="s">
        <v>9864</v>
      </c>
      <c r="H2346" t="s">
        <v>9871</v>
      </c>
      <c r="I2346" t="s">
        <v>9931</v>
      </c>
      <c r="J2346" t="s">
        <v>10129</v>
      </c>
      <c r="K2346" t="s">
        <v>12324</v>
      </c>
      <c r="L2346" t="s">
        <v>14445</v>
      </c>
      <c r="M2346" t="s">
        <v>14452</v>
      </c>
      <c r="N2346" t="s">
        <v>9869</v>
      </c>
      <c r="O2346">
        <v>2</v>
      </c>
      <c r="P2346">
        <v>418.65</v>
      </c>
      <c r="Q2346" s="3">
        <v>0.28000000000000003</v>
      </c>
      <c r="R2346">
        <v>39.770000000000003</v>
      </c>
      <c r="S2346">
        <v>602.86</v>
      </c>
      <c r="T2346">
        <v>156.21</v>
      </c>
      <c r="U2346" s="6">
        <f>Table1[[#This Row],[Profit]]/Table1[[#This Row],[Sales]]</f>
        <v>0.25911488571144214</v>
      </c>
      <c r="V2346" t="s">
        <v>15410</v>
      </c>
      <c r="W2346" t="s">
        <v>15412</v>
      </c>
    </row>
    <row r="2347" spans="1:23" x14ac:dyDescent="0.25">
      <c r="A2347" t="s">
        <v>2365</v>
      </c>
      <c r="B2347" s="1">
        <v>45721</v>
      </c>
      <c r="C2347" s="1" t="str">
        <f>TEXT(Table1[[#This Row],[Order Date]],"YYYY")</f>
        <v>2025</v>
      </c>
      <c r="D2347" s="1" t="str">
        <f>TEXT(Table1[[#This Row],[Order Date]],"MMM")</f>
        <v>Mar</v>
      </c>
      <c r="E2347" t="s">
        <v>7326</v>
      </c>
      <c r="F2347" t="s">
        <v>9861</v>
      </c>
      <c r="G2347" t="s">
        <v>9866</v>
      </c>
      <c r="H2347" t="s">
        <v>9867</v>
      </c>
      <c r="I2347" t="s">
        <v>10087</v>
      </c>
      <c r="J2347" t="s">
        <v>10136</v>
      </c>
      <c r="K2347" t="s">
        <v>12325</v>
      </c>
      <c r="L2347" t="s">
        <v>14444</v>
      </c>
      <c r="M2347" t="s">
        <v>14447</v>
      </c>
      <c r="N2347" t="s">
        <v>14537</v>
      </c>
      <c r="O2347">
        <v>10</v>
      </c>
      <c r="P2347">
        <v>55.24</v>
      </c>
      <c r="Q2347" s="3">
        <v>0.06</v>
      </c>
      <c r="R2347">
        <v>40.22</v>
      </c>
      <c r="S2347">
        <v>519.26</v>
      </c>
      <c r="T2347">
        <v>64.27</v>
      </c>
      <c r="U2347" s="6">
        <f>Table1[[#This Row],[Profit]]/Table1[[#This Row],[Sales]]</f>
        <v>0.12377229133767284</v>
      </c>
      <c r="V2347" t="s">
        <v>15146</v>
      </c>
      <c r="W2347" t="s">
        <v>15412</v>
      </c>
    </row>
    <row r="2348" spans="1:23" x14ac:dyDescent="0.25">
      <c r="A2348" t="s">
        <v>2366</v>
      </c>
      <c r="B2348" s="1">
        <v>44930</v>
      </c>
      <c r="C2348" s="1" t="str">
        <f>TEXT(Table1[[#This Row],[Order Date]],"YYYY")</f>
        <v>2023</v>
      </c>
      <c r="D2348" s="1" t="str">
        <f>TEXT(Table1[[#This Row],[Order Date]],"MMM")</f>
        <v>Jan</v>
      </c>
      <c r="E2348" t="s">
        <v>7327</v>
      </c>
      <c r="F2348" t="s">
        <v>9862</v>
      </c>
      <c r="G2348" t="s">
        <v>9866</v>
      </c>
      <c r="H2348" t="s">
        <v>9870</v>
      </c>
      <c r="I2348" t="s">
        <v>9908</v>
      </c>
      <c r="J2348" t="s">
        <v>10123</v>
      </c>
      <c r="K2348" t="s">
        <v>12326</v>
      </c>
      <c r="L2348" t="s">
        <v>14444</v>
      </c>
      <c r="M2348" t="s">
        <v>14454</v>
      </c>
      <c r="N2348" t="s">
        <v>14996</v>
      </c>
      <c r="O2348">
        <v>4</v>
      </c>
      <c r="P2348">
        <v>469.32</v>
      </c>
      <c r="Q2348" s="3">
        <v>0.21</v>
      </c>
      <c r="R2348">
        <v>44.01</v>
      </c>
      <c r="S2348">
        <v>1483.05</v>
      </c>
      <c r="T2348">
        <v>-135.26</v>
      </c>
      <c r="U2348" s="6">
        <f>Table1[[#This Row],[Profit]]/Table1[[#This Row],[Sales]]</f>
        <v>-9.1203937830821619E-2</v>
      </c>
      <c r="V2348" t="s">
        <v>15146</v>
      </c>
      <c r="W2348" t="s">
        <v>15413</v>
      </c>
    </row>
    <row r="2349" spans="1:23" x14ac:dyDescent="0.25">
      <c r="A2349" t="s">
        <v>2367</v>
      </c>
      <c r="B2349" s="1">
        <v>45733</v>
      </c>
      <c r="C2349" s="1" t="str">
        <f>TEXT(Table1[[#This Row],[Order Date]],"YYYY")</f>
        <v>2025</v>
      </c>
      <c r="D2349" s="1" t="str">
        <f>TEXT(Table1[[#This Row],[Order Date]],"MMM")</f>
        <v>Mar</v>
      </c>
      <c r="E2349" t="s">
        <v>7328</v>
      </c>
      <c r="F2349" t="s">
        <v>9861</v>
      </c>
      <c r="G2349" t="s">
        <v>9865</v>
      </c>
      <c r="H2349" t="s">
        <v>9868</v>
      </c>
      <c r="I2349" t="s">
        <v>10086</v>
      </c>
      <c r="J2349" t="s">
        <v>10129</v>
      </c>
      <c r="K2349" t="s">
        <v>12327</v>
      </c>
      <c r="L2349" t="s">
        <v>14444</v>
      </c>
      <c r="M2349" t="s">
        <v>14448</v>
      </c>
      <c r="N2349" t="s">
        <v>14955</v>
      </c>
      <c r="O2349">
        <v>5</v>
      </c>
      <c r="P2349">
        <v>482.15</v>
      </c>
      <c r="Q2349" s="3">
        <v>0.02</v>
      </c>
      <c r="R2349">
        <v>8.4</v>
      </c>
      <c r="S2349">
        <v>2362.5300000000002</v>
      </c>
      <c r="T2349">
        <v>558.46</v>
      </c>
      <c r="U2349" s="6">
        <f>Table1[[#This Row],[Profit]]/Table1[[#This Row],[Sales]]</f>
        <v>0.23638218350666446</v>
      </c>
      <c r="V2349" t="s">
        <v>15410</v>
      </c>
      <c r="W2349" t="s">
        <v>15413</v>
      </c>
    </row>
    <row r="2350" spans="1:23" x14ac:dyDescent="0.25">
      <c r="A2350" t="s">
        <v>2368</v>
      </c>
      <c r="B2350" s="1">
        <v>44999</v>
      </c>
      <c r="C2350" s="1" t="str">
        <f>TEXT(Table1[[#This Row],[Order Date]],"YYYY")</f>
        <v>2023</v>
      </c>
      <c r="D2350" s="1" t="str">
        <f>TEXT(Table1[[#This Row],[Order Date]],"MMM")</f>
        <v>Mar</v>
      </c>
      <c r="E2350" t="s">
        <v>7329</v>
      </c>
      <c r="F2350" t="s">
        <v>9862</v>
      </c>
      <c r="G2350" t="s">
        <v>9864</v>
      </c>
      <c r="H2350" t="s">
        <v>9868</v>
      </c>
      <c r="I2350" t="s">
        <v>10106</v>
      </c>
      <c r="J2350" t="s">
        <v>10150</v>
      </c>
      <c r="K2350" t="s">
        <v>12328</v>
      </c>
      <c r="L2350" t="s">
        <v>14446</v>
      </c>
      <c r="M2350" t="s">
        <v>14453</v>
      </c>
      <c r="N2350" t="s">
        <v>15260</v>
      </c>
      <c r="O2350">
        <v>9</v>
      </c>
      <c r="P2350">
        <v>373.17</v>
      </c>
      <c r="Q2350" s="3">
        <v>0.3</v>
      </c>
      <c r="R2350">
        <v>40.270000000000003</v>
      </c>
      <c r="S2350">
        <v>2350.9699999999998</v>
      </c>
      <c r="T2350">
        <v>-120.15</v>
      </c>
      <c r="U2350" s="6">
        <f>Table1[[#This Row],[Profit]]/Table1[[#This Row],[Sales]]</f>
        <v>-5.1106564524430347E-2</v>
      </c>
      <c r="V2350" t="s">
        <v>15146</v>
      </c>
      <c r="W2350" t="s">
        <v>15414</v>
      </c>
    </row>
    <row r="2351" spans="1:23" x14ac:dyDescent="0.25">
      <c r="A2351" t="s">
        <v>2369</v>
      </c>
      <c r="B2351" s="1">
        <v>45823</v>
      </c>
      <c r="C2351" s="1" t="str">
        <f>TEXT(Table1[[#This Row],[Order Date]],"YYYY")</f>
        <v>2025</v>
      </c>
      <c r="D2351" s="1" t="str">
        <f>TEXT(Table1[[#This Row],[Order Date]],"MMM")</f>
        <v>Jun</v>
      </c>
      <c r="E2351" t="s">
        <v>7330</v>
      </c>
      <c r="F2351" t="s">
        <v>9861</v>
      </c>
      <c r="G2351" t="s">
        <v>9866</v>
      </c>
      <c r="H2351" t="s">
        <v>9870</v>
      </c>
      <c r="I2351" t="s">
        <v>10091</v>
      </c>
      <c r="J2351" t="s">
        <v>10156</v>
      </c>
      <c r="K2351" t="s">
        <v>12329</v>
      </c>
      <c r="L2351" t="s">
        <v>14445</v>
      </c>
      <c r="M2351" t="s">
        <v>14449</v>
      </c>
      <c r="N2351" t="s">
        <v>14708</v>
      </c>
      <c r="O2351">
        <v>9</v>
      </c>
      <c r="P2351">
        <v>757.04</v>
      </c>
      <c r="Q2351" s="3">
        <v>0.26</v>
      </c>
      <c r="R2351">
        <v>23.72</v>
      </c>
      <c r="S2351">
        <v>5041.8900000000003</v>
      </c>
      <c r="T2351">
        <v>-473.16</v>
      </c>
      <c r="U2351" s="6">
        <f>Table1[[#This Row],[Profit]]/Table1[[#This Row],[Sales]]</f>
        <v>-9.3845760220869559E-2</v>
      </c>
      <c r="V2351" t="s">
        <v>15409</v>
      </c>
      <c r="W2351" t="s">
        <v>15414</v>
      </c>
    </row>
    <row r="2352" spans="1:23" x14ac:dyDescent="0.25">
      <c r="A2352" t="s">
        <v>2370</v>
      </c>
      <c r="B2352" s="1">
        <v>45900</v>
      </c>
      <c r="C2352" s="1" t="str">
        <f>TEXT(Table1[[#This Row],[Order Date]],"YYYY")</f>
        <v>2025</v>
      </c>
      <c r="D2352" s="1" t="str">
        <f>TEXT(Table1[[#This Row],[Order Date]],"MMM")</f>
        <v>Aug</v>
      </c>
      <c r="E2352" t="s">
        <v>7331</v>
      </c>
      <c r="F2352" t="s">
        <v>9861</v>
      </c>
      <c r="G2352" t="s">
        <v>9866</v>
      </c>
      <c r="H2352" t="s">
        <v>9868</v>
      </c>
      <c r="I2352" t="s">
        <v>9916</v>
      </c>
      <c r="J2352" t="s">
        <v>10131</v>
      </c>
      <c r="K2352" t="s">
        <v>12330</v>
      </c>
      <c r="L2352" t="s">
        <v>14445</v>
      </c>
      <c r="M2352" t="s">
        <v>14452</v>
      </c>
      <c r="N2352" t="s">
        <v>15285</v>
      </c>
      <c r="O2352">
        <v>9</v>
      </c>
      <c r="P2352">
        <v>562.28</v>
      </c>
      <c r="Q2352" s="3">
        <v>0.02</v>
      </c>
      <c r="R2352">
        <v>25.75</v>
      </c>
      <c r="S2352">
        <v>4959.3100000000004</v>
      </c>
      <c r="T2352">
        <v>1464.88</v>
      </c>
      <c r="U2352" s="6">
        <f>Table1[[#This Row],[Profit]]/Table1[[#This Row],[Sales]]</f>
        <v>0.29537980081906556</v>
      </c>
      <c r="V2352" t="s">
        <v>15146</v>
      </c>
      <c r="W2352" t="s">
        <v>14886</v>
      </c>
    </row>
    <row r="2353" spans="1:23" x14ac:dyDescent="0.25">
      <c r="A2353" t="s">
        <v>2371</v>
      </c>
      <c r="B2353" s="1">
        <v>45978</v>
      </c>
      <c r="C2353" s="1" t="str">
        <f>TEXT(Table1[[#This Row],[Order Date]],"YYYY")</f>
        <v>2025</v>
      </c>
      <c r="D2353" s="1" t="str">
        <f>TEXT(Table1[[#This Row],[Order Date]],"MMM")</f>
        <v>Nov</v>
      </c>
      <c r="E2353" t="s">
        <v>7332</v>
      </c>
      <c r="F2353" t="s">
        <v>9861</v>
      </c>
      <c r="G2353" t="s">
        <v>9864</v>
      </c>
      <c r="H2353" t="s">
        <v>9867</v>
      </c>
      <c r="I2353" t="s">
        <v>9939</v>
      </c>
      <c r="J2353" t="s">
        <v>10146</v>
      </c>
      <c r="K2353" t="s">
        <v>12331</v>
      </c>
      <c r="L2353" t="s">
        <v>14445</v>
      </c>
      <c r="M2353" t="s">
        <v>14452</v>
      </c>
      <c r="N2353" t="s">
        <v>14827</v>
      </c>
      <c r="O2353">
        <v>3</v>
      </c>
      <c r="P2353">
        <v>439.33</v>
      </c>
      <c r="Q2353" s="3">
        <v>0.19</v>
      </c>
      <c r="R2353">
        <v>47.04</v>
      </c>
      <c r="S2353">
        <v>1067.57</v>
      </c>
      <c r="T2353">
        <v>6.56</v>
      </c>
      <c r="U2353" s="6">
        <f>Table1[[#This Row],[Profit]]/Table1[[#This Row],[Sales]]</f>
        <v>6.1447961257809795E-3</v>
      </c>
      <c r="V2353" t="s">
        <v>15146</v>
      </c>
      <c r="W2353" t="s">
        <v>15414</v>
      </c>
    </row>
    <row r="2354" spans="1:23" x14ac:dyDescent="0.25">
      <c r="A2354" t="s">
        <v>2372</v>
      </c>
      <c r="B2354" s="1">
        <v>45611</v>
      </c>
      <c r="C2354" s="1" t="str">
        <f>TEXT(Table1[[#This Row],[Order Date]],"YYYY")</f>
        <v>2024</v>
      </c>
      <c r="D2354" s="1" t="str">
        <f>TEXT(Table1[[#This Row],[Order Date]],"MMM")</f>
        <v>Nov</v>
      </c>
      <c r="E2354" t="s">
        <v>7333</v>
      </c>
      <c r="F2354" t="s">
        <v>9862</v>
      </c>
      <c r="G2354" t="s">
        <v>9866</v>
      </c>
      <c r="H2354" t="s">
        <v>9869</v>
      </c>
      <c r="I2354" t="s">
        <v>10078</v>
      </c>
      <c r="J2354" t="s">
        <v>10138</v>
      </c>
      <c r="K2354" t="s">
        <v>12332</v>
      </c>
      <c r="L2354" t="s">
        <v>14446</v>
      </c>
      <c r="M2354" t="s">
        <v>14453</v>
      </c>
      <c r="N2354" t="s">
        <v>14464</v>
      </c>
      <c r="O2354">
        <v>2</v>
      </c>
      <c r="P2354">
        <v>597.61</v>
      </c>
      <c r="Q2354" s="3">
        <v>0.19</v>
      </c>
      <c r="R2354">
        <v>44.1</v>
      </c>
      <c r="S2354">
        <v>968.13</v>
      </c>
      <c r="T2354">
        <v>-7.66</v>
      </c>
      <c r="U2354" s="6">
        <f>Table1[[#This Row],[Profit]]/Table1[[#This Row],[Sales]]</f>
        <v>-7.9121605569499962E-3</v>
      </c>
      <c r="V2354" t="s">
        <v>15409</v>
      </c>
      <c r="W2354" t="s">
        <v>15412</v>
      </c>
    </row>
    <row r="2355" spans="1:23" x14ac:dyDescent="0.25">
      <c r="A2355" t="s">
        <v>2373</v>
      </c>
      <c r="B2355" s="1">
        <v>45582</v>
      </c>
      <c r="C2355" s="1" t="str">
        <f>TEXT(Table1[[#This Row],[Order Date]],"YYYY")</f>
        <v>2024</v>
      </c>
      <c r="D2355" s="1" t="str">
        <f>TEXT(Table1[[#This Row],[Order Date]],"MMM")</f>
        <v>Oct</v>
      </c>
      <c r="E2355" t="s">
        <v>7334</v>
      </c>
      <c r="F2355" t="s">
        <v>9862</v>
      </c>
      <c r="G2355" t="s">
        <v>9864</v>
      </c>
      <c r="H2355" t="s">
        <v>9870</v>
      </c>
      <c r="I2355" t="s">
        <v>9882</v>
      </c>
      <c r="J2355" t="s">
        <v>10144</v>
      </c>
      <c r="K2355" t="s">
        <v>12333</v>
      </c>
      <c r="L2355" t="s">
        <v>14445</v>
      </c>
      <c r="M2355" t="s">
        <v>14449</v>
      </c>
      <c r="N2355" t="s">
        <v>15037</v>
      </c>
      <c r="O2355">
        <v>3</v>
      </c>
      <c r="P2355">
        <v>448.15</v>
      </c>
      <c r="Q2355" s="3">
        <v>0.27</v>
      </c>
      <c r="R2355">
        <v>8.39</v>
      </c>
      <c r="S2355">
        <v>981.45</v>
      </c>
      <c r="T2355">
        <v>263.72000000000003</v>
      </c>
      <c r="U2355" s="6">
        <f>Table1[[#This Row],[Profit]]/Table1[[#This Row],[Sales]]</f>
        <v>0.26870446787915842</v>
      </c>
      <c r="V2355" t="s">
        <v>15409</v>
      </c>
      <c r="W2355" t="s">
        <v>14886</v>
      </c>
    </row>
    <row r="2356" spans="1:23" x14ac:dyDescent="0.25">
      <c r="A2356" t="s">
        <v>2374</v>
      </c>
      <c r="B2356" s="1">
        <v>45365</v>
      </c>
      <c r="C2356" s="1" t="str">
        <f>TEXT(Table1[[#This Row],[Order Date]],"YYYY")</f>
        <v>2024</v>
      </c>
      <c r="D2356" s="1" t="str">
        <f>TEXT(Table1[[#This Row],[Order Date]],"MMM")</f>
        <v>Mar</v>
      </c>
      <c r="E2356" t="s">
        <v>7335</v>
      </c>
      <c r="F2356" t="s">
        <v>9862</v>
      </c>
      <c r="G2356" t="s">
        <v>9866</v>
      </c>
      <c r="H2356" t="s">
        <v>9867</v>
      </c>
      <c r="I2356" t="s">
        <v>9894</v>
      </c>
      <c r="J2356" t="s">
        <v>10139</v>
      </c>
      <c r="K2356" t="s">
        <v>12334</v>
      </c>
      <c r="L2356" t="s">
        <v>14445</v>
      </c>
      <c r="M2356" t="s">
        <v>14451</v>
      </c>
      <c r="N2356" t="s">
        <v>15336</v>
      </c>
      <c r="O2356">
        <v>3</v>
      </c>
      <c r="P2356">
        <v>481.55</v>
      </c>
      <c r="Q2356" s="3">
        <v>0.23</v>
      </c>
      <c r="R2356">
        <v>37.35</v>
      </c>
      <c r="S2356">
        <v>1112.3800000000001</v>
      </c>
      <c r="T2356">
        <v>258.52</v>
      </c>
      <c r="U2356" s="6">
        <f>Table1[[#This Row],[Profit]]/Table1[[#This Row],[Sales]]</f>
        <v>0.23240259623509948</v>
      </c>
      <c r="V2356" t="s">
        <v>15409</v>
      </c>
      <c r="W2356" t="s">
        <v>15412</v>
      </c>
    </row>
    <row r="2357" spans="1:23" x14ac:dyDescent="0.25">
      <c r="A2357" t="s">
        <v>2375</v>
      </c>
      <c r="B2357" s="1">
        <v>45536</v>
      </c>
      <c r="C2357" s="1" t="str">
        <f>TEXT(Table1[[#This Row],[Order Date]],"YYYY")</f>
        <v>2024</v>
      </c>
      <c r="D2357" s="1" t="str">
        <f>TEXT(Table1[[#This Row],[Order Date]],"MMM")</f>
        <v>Sep</v>
      </c>
      <c r="E2357" t="s">
        <v>7336</v>
      </c>
      <c r="F2357" t="s">
        <v>9861</v>
      </c>
      <c r="G2357" t="s">
        <v>9865</v>
      </c>
      <c r="H2357" t="s">
        <v>9870</v>
      </c>
      <c r="I2357" t="s">
        <v>9918</v>
      </c>
      <c r="J2357" t="s">
        <v>10128</v>
      </c>
      <c r="K2357" t="s">
        <v>10256</v>
      </c>
      <c r="L2357" t="s">
        <v>14445</v>
      </c>
      <c r="M2357" t="s">
        <v>14451</v>
      </c>
      <c r="N2357" t="s">
        <v>14655</v>
      </c>
      <c r="O2357">
        <v>9</v>
      </c>
      <c r="P2357">
        <v>426.7</v>
      </c>
      <c r="Q2357" s="3">
        <v>0.27</v>
      </c>
      <c r="R2357">
        <v>24.62</v>
      </c>
      <c r="S2357">
        <v>2803.42</v>
      </c>
      <c r="T2357">
        <v>264.89999999999998</v>
      </c>
      <c r="U2357" s="6">
        <f>Table1[[#This Row],[Profit]]/Table1[[#This Row],[Sales]]</f>
        <v>9.4491727960847816E-2</v>
      </c>
      <c r="V2357" t="s">
        <v>15411</v>
      </c>
      <c r="W2357" t="s">
        <v>14886</v>
      </c>
    </row>
    <row r="2358" spans="1:23" x14ac:dyDescent="0.25">
      <c r="A2358" t="s">
        <v>2376</v>
      </c>
      <c r="B2358" s="1">
        <v>45805</v>
      </c>
      <c r="C2358" s="1" t="str">
        <f>TEXT(Table1[[#This Row],[Order Date]],"YYYY")</f>
        <v>2025</v>
      </c>
      <c r="D2358" s="1" t="str">
        <f>TEXT(Table1[[#This Row],[Order Date]],"MMM")</f>
        <v>May</v>
      </c>
      <c r="E2358" t="s">
        <v>7337</v>
      </c>
      <c r="F2358" t="s">
        <v>9861</v>
      </c>
      <c r="G2358" t="s">
        <v>9865</v>
      </c>
      <c r="H2358" t="s">
        <v>9871</v>
      </c>
      <c r="I2358" t="s">
        <v>9953</v>
      </c>
      <c r="J2358" t="s">
        <v>10141</v>
      </c>
      <c r="K2358" t="s">
        <v>12335</v>
      </c>
      <c r="L2358" t="s">
        <v>14444</v>
      </c>
      <c r="M2358" t="s">
        <v>14447</v>
      </c>
      <c r="N2358" t="s">
        <v>15064</v>
      </c>
      <c r="O2358">
        <v>9</v>
      </c>
      <c r="P2358">
        <v>504.56</v>
      </c>
      <c r="Q2358" s="3">
        <v>0.3</v>
      </c>
      <c r="R2358">
        <v>45.23</v>
      </c>
      <c r="S2358">
        <v>3178.73</v>
      </c>
      <c r="T2358">
        <v>536.95000000000005</v>
      </c>
      <c r="U2358" s="6">
        <f>Table1[[#This Row],[Profit]]/Table1[[#This Row],[Sales]]</f>
        <v>0.16891966288423366</v>
      </c>
      <c r="V2358" t="s">
        <v>15409</v>
      </c>
      <c r="W2358" t="s">
        <v>15413</v>
      </c>
    </row>
    <row r="2359" spans="1:23" x14ac:dyDescent="0.25">
      <c r="A2359" t="s">
        <v>2377</v>
      </c>
      <c r="B2359" s="1">
        <v>45721</v>
      </c>
      <c r="C2359" s="1" t="str">
        <f>TEXT(Table1[[#This Row],[Order Date]],"YYYY")</f>
        <v>2025</v>
      </c>
      <c r="D2359" s="1" t="str">
        <f>TEXT(Table1[[#This Row],[Order Date]],"MMM")</f>
        <v>Mar</v>
      </c>
      <c r="E2359" t="s">
        <v>7338</v>
      </c>
      <c r="F2359" t="s">
        <v>9861</v>
      </c>
      <c r="G2359" t="s">
        <v>9864</v>
      </c>
      <c r="H2359" t="s">
        <v>9868</v>
      </c>
      <c r="I2359" t="s">
        <v>9960</v>
      </c>
      <c r="J2359" t="s">
        <v>10143</v>
      </c>
      <c r="K2359" t="s">
        <v>12336</v>
      </c>
      <c r="L2359" t="s">
        <v>14446</v>
      </c>
      <c r="M2359" t="s">
        <v>14455</v>
      </c>
      <c r="N2359" t="s">
        <v>15265</v>
      </c>
      <c r="O2359">
        <v>8</v>
      </c>
      <c r="P2359">
        <v>714.17</v>
      </c>
      <c r="Q2359" s="3">
        <v>0.04</v>
      </c>
      <c r="R2359">
        <v>26.59</v>
      </c>
      <c r="S2359">
        <v>5484.83</v>
      </c>
      <c r="T2359">
        <v>-110.15</v>
      </c>
      <c r="U2359" s="6">
        <f>Table1[[#This Row],[Profit]]/Table1[[#This Row],[Sales]]</f>
        <v>-2.008266436699041E-2</v>
      </c>
      <c r="V2359" t="s">
        <v>15410</v>
      </c>
      <c r="W2359" t="s">
        <v>14886</v>
      </c>
    </row>
    <row r="2360" spans="1:23" x14ac:dyDescent="0.25">
      <c r="A2360" t="s">
        <v>2378</v>
      </c>
      <c r="B2360" s="1">
        <v>45236</v>
      </c>
      <c r="C2360" s="1" t="str">
        <f>TEXT(Table1[[#This Row],[Order Date]],"YYYY")</f>
        <v>2023</v>
      </c>
      <c r="D2360" s="1" t="str">
        <f>TEXT(Table1[[#This Row],[Order Date]],"MMM")</f>
        <v>Nov</v>
      </c>
      <c r="E2360" t="s">
        <v>7339</v>
      </c>
      <c r="F2360" t="s">
        <v>9861</v>
      </c>
      <c r="G2360" t="s">
        <v>9864</v>
      </c>
      <c r="H2360" t="s">
        <v>9868</v>
      </c>
      <c r="I2360" t="s">
        <v>10057</v>
      </c>
      <c r="J2360" t="s">
        <v>10155</v>
      </c>
      <c r="K2360" t="s">
        <v>12337</v>
      </c>
      <c r="L2360" t="s">
        <v>14445</v>
      </c>
      <c r="M2360" t="s">
        <v>14451</v>
      </c>
      <c r="N2360" t="s">
        <v>14551</v>
      </c>
      <c r="O2360">
        <v>10</v>
      </c>
      <c r="P2360">
        <v>301.72000000000003</v>
      </c>
      <c r="Q2360" s="3">
        <v>0.21</v>
      </c>
      <c r="R2360">
        <v>30.38</v>
      </c>
      <c r="S2360">
        <v>2383.59</v>
      </c>
      <c r="T2360">
        <v>158.24</v>
      </c>
      <c r="U2360" s="6">
        <f>Table1[[#This Row],[Profit]]/Table1[[#This Row],[Sales]]</f>
        <v>6.6387256197584316E-2</v>
      </c>
      <c r="V2360" t="s">
        <v>15409</v>
      </c>
      <c r="W2360" t="s">
        <v>14886</v>
      </c>
    </row>
    <row r="2361" spans="1:23" x14ac:dyDescent="0.25">
      <c r="A2361" t="s">
        <v>2379</v>
      </c>
      <c r="B2361" s="1">
        <v>45726</v>
      </c>
      <c r="C2361" s="1" t="str">
        <f>TEXT(Table1[[#This Row],[Order Date]],"YYYY")</f>
        <v>2025</v>
      </c>
      <c r="D2361" s="1" t="str">
        <f>TEXT(Table1[[#This Row],[Order Date]],"MMM")</f>
        <v>Mar</v>
      </c>
      <c r="E2361" t="s">
        <v>7340</v>
      </c>
      <c r="F2361" t="s">
        <v>9861</v>
      </c>
      <c r="G2361" t="s">
        <v>9866</v>
      </c>
      <c r="H2361" t="s">
        <v>9869</v>
      </c>
      <c r="I2361" t="s">
        <v>9933</v>
      </c>
      <c r="J2361" t="s">
        <v>10137</v>
      </c>
      <c r="K2361" t="s">
        <v>12338</v>
      </c>
      <c r="L2361" t="s">
        <v>14445</v>
      </c>
      <c r="M2361" t="s">
        <v>14452</v>
      </c>
      <c r="N2361" t="s">
        <v>15125</v>
      </c>
      <c r="O2361">
        <v>2</v>
      </c>
      <c r="P2361">
        <v>653.47</v>
      </c>
      <c r="Q2361" s="3">
        <v>0.2</v>
      </c>
      <c r="R2361">
        <v>15.09</v>
      </c>
      <c r="S2361">
        <v>1045.55</v>
      </c>
      <c r="T2361">
        <v>51.18</v>
      </c>
      <c r="U2361" s="6">
        <f>Table1[[#This Row],[Profit]]/Table1[[#This Row],[Sales]]</f>
        <v>4.8950313232270101E-2</v>
      </c>
      <c r="V2361" t="s">
        <v>15409</v>
      </c>
      <c r="W2361" t="s">
        <v>15414</v>
      </c>
    </row>
    <row r="2362" spans="1:23" x14ac:dyDescent="0.25">
      <c r="A2362" t="s">
        <v>2380</v>
      </c>
      <c r="B2362" s="1">
        <v>45456</v>
      </c>
      <c r="C2362" s="1" t="str">
        <f>TEXT(Table1[[#This Row],[Order Date]],"YYYY")</f>
        <v>2024</v>
      </c>
      <c r="D2362" s="1" t="str">
        <f>TEXT(Table1[[#This Row],[Order Date]],"MMM")</f>
        <v>Jun</v>
      </c>
      <c r="E2362" t="s">
        <v>7341</v>
      </c>
      <c r="F2362" t="s">
        <v>9861</v>
      </c>
      <c r="G2362" t="s">
        <v>9865</v>
      </c>
      <c r="H2362" t="s">
        <v>9868</v>
      </c>
      <c r="I2362" t="s">
        <v>9982</v>
      </c>
      <c r="J2362" t="s">
        <v>9950</v>
      </c>
      <c r="K2362" t="s">
        <v>12339</v>
      </c>
      <c r="L2362" t="s">
        <v>14446</v>
      </c>
      <c r="M2362" t="s">
        <v>14453</v>
      </c>
      <c r="N2362" t="s">
        <v>14882</v>
      </c>
      <c r="O2362">
        <v>10</v>
      </c>
      <c r="P2362">
        <v>17.690000000000001</v>
      </c>
      <c r="Q2362" s="3">
        <v>0.16</v>
      </c>
      <c r="R2362">
        <v>43.83</v>
      </c>
      <c r="S2362">
        <v>148.6</v>
      </c>
      <c r="T2362">
        <v>-9.52</v>
      </c>
      <c r="U2362" s="6">
        <f>Table1[[#This Row],[Profit]]/Table1[[#This Row],[Sales]]</f>
        <v>-6.4064602960969039E-2</v>
      </c>
      <c r="V2362" t="s">
        <v>15410</v>
      </c>
      <c r="W2362" t="s">
        <v>14886</v>
      </c>
    </row>
    <row r="2363" spans="1:23" x14ac:dyDescent="0.25">
      <c r="A2363" t="s">
        <v>2381</v>
      </c>
      <c r="B2363" s="1">
        <v>45635</v>
      </c>
      <c r="C2363" s="1" t="str">
        <f>TEXT(Table1[[#This Row],[Order Date]],"YYYY")</f>
        <v>2024</v>
      </c>
      <c r="D2363" s="1" t="str">
        <f>TEXT(Table1[[#This Row],[Order Date]],"MMM")</f>
        <v>Dec</v>
      </c>
      <c r="E2363" t="s">
        <v>7342</v>
      </c>
      <c r="F2363" t="s">
        <v>9862</v>
      </c>
      <c r="G2363" t="s">
        <v>9865</v>
      </c>
      <c r="H2363" t="s">
        <v>9870</v>
      </c>
      <c r="I2363" t="s">
        <v>10105</v>
      </c>
      <c r="J2363" t="s">
        <v>10143</v>
      </c>
      <c r="K2363" t="s">
        <v>12340</v>
      </c>
      <c r="L2363" t="s">
        <v>14446</v>
      </c>
      <c r="M2363" t="s">
        <v>14455</v>
      </c>
      <c r="N2363" t="s">
        <v>14563</v>
      </c>
      <c r="O2363">
        <v>1</v>
      </c>
      <c r="P2363">
        <v>406.28</v>
      </c>
      <c r="Q2363" s="3">
        <v>0.08</v>
      </c>
      <c r="R2363">
        <v>14.58</v>
      </c>
      <c r="S2363">
        <v>373.78</v>
      </c>
      <c r="T2363">
        <v>24.09</v>
      </c>
      <c r="U2363" s="6">
        <f>Table1[[#This Row],[Profit]]/Table1[[#This Row],[Sales]]</f>
        <v>6.4449676280164805E-2</v>
      </c>
      <c r="V2363" t="s">
        <v>15411</v>
      </c>
      <c r="W2363" t="s">
        <v>15413</v>
      </c>
    </row>
    <row r="2364" spans="1:23" x14ac:dyDescent="0.25">
      <c r="A2364" t="s">
        <v>2382</v>
      </c>
      <c r="B2364" s="1">
        <v>45376</v>
      </c>
      <c r="C2364" s="1" t="str">
        <f>TEXT(Table1[[#This Row],[Order Date]],"YYYY")</f>
        <v>2024</v>
      </c>
      <c r="D2364" s="1" t="str">
        <f>TEXT(Table1[[#This Row],[Order Date]],"MMM")</f>
        <v>Mar</v>
      </c>
      <c r="E2364" t="s">
        <v>7343</v>
      </c>
      <c r="F2364" t="s">
        <v>9862</v>
      </c>
      <c r="G2364" t="s">
        <v>9866</v>
      </c>
      <c r="H2364" t="s">
        <v>9868</v>
      </c>
      <c r="I2364" t="s">
        <v>10024</v>
      </c>
      <c r="J2364" t="s">
        <v>10149</v>
      </c>
      <c r="K2364" t="s">
        <v>12341</v>
      </c>
      <c r="L2364" t="s">
        <v>14446</v>
      </c>
      <c r="M2364" t="s">
        <v>14453</v>
      </c>
      <c r="N2364" t="s">
        <v>14568</v>
      </c>
      <c r="O2364">
        <v>2</v>
      </c>
      <c r="P2364">
        <v>775.85</v>
      </c>
      <c r="Q2364" s="3">
        <v>0.05</v>
      </c>
      <c r="R2364">
        <v>23.55</v>
      </c>
      <c r="S2364">
        <v>1474.12</v>
      </c>
      <c r="T2364">
        <v>-110.47</v>
      </c>
      <c r="U2364" s="6">
        <f>Table1[[#This Row],[Profit]]/Table1[[#This Row],[Sales]]</f>
        <v>-7.4939624996608153E-2</v>
      </c>
      <c r="V2364" t="s">
        <v>15410</v>
      </c>
      <c r="W2364" t="s">
        <v>15413</v>
      </c>
    </row>
    <row r="2365" spans="1:23" x14ac:dyDescent="0.25">
      <c r="A2365" t="s">
        <v>2383</v>
      </c>
      <c r="B2365" s="1">
        <v>45923</v>
      </c>
      <c r="C2365" s="1" t="str">
        <f>TEXT(Table1[[#This Row],[Order Date]],"YYYY")</f>
        <v>2025</v>
      </c>
      <c r="D2365" s="1" t="str">
        <f>TEXT(Table1[[#This Row],[Order Date]],"MMM")</f>
        <v>Sep</v>
      </c>
      <c r="E2365" t="s">
        <v>7344</v>
      </c>
      <c r="F2365" t="s">
        <v>9861</v>
      </c>
      <c r="G2365" t="s">
        <v>9865</v>
      </c>
      <c r="H2365" t="s">
        <v>9869</v>
      </c>
      <c r="I2365" t="s">
        <v>10034</v>
      </c>
      <c r="J2365" t="s">
        <v>10129</v>
      </c>
      <c r="K2365" t="s">
        <v>11731</v>
      </c>
      <c r="L2365" t="s">
        <v>14446</v>
      </c>
      <c r="M2365" t="s">
        <v>14450</v>
      </c>
      <c r="N2365" t="s">
        <v>14694</v>
      </c>
      <c r="O2365">
        <v>1</v>
      </c>
      <c r="P2365">
        <v>602.02</v>
      </c>
      <c r="Q2365" s="3">
        <v>0.19</v>
      </c>
      <c r="R2365">
        <v>12.52</v>
      </c>
      <c r="S2365">
        <v>487.64</v>
      </c>
      <c r="T2365">
        <v>60.98</v>
      </c>
      <c r="U2365" s="6">
        <f>Table1[[#This Row],[Profit]]/Table1[[#This Row],[Sales]]</f>
        <v>0.12505126732835697</v>
      </c>
      <c r="V2365" t="s">
        <v>15409</v>
      </c>
      <c r="W2365" t="s">
        <v>14886</v>
      </c>
    </row>
    <row r="2366" spans="1:23" x14ac:dyDescent="0.25">
      <c r="A2366" t="s">
        <v>2384</v>
      </c>
      <c r="B2366" s="1">
        <v>45830</v>
      </c>
      <c r="C2366" s="1" t="str">
        <f>TEXT(Table1[[#This Row],[Order Date]],"YYYY")</f>
        <v>2025</v>
      </c>
      <c r="D2366" s="1" t="str">
        <f>TEXT(Table1[[#This Row],[Order Date]],"MMM")</f>
        <v>Jun</v>
      </c>
      <c r="E2366" t="s">
        <v>7345</v>
      </c>
      <c r="F2366" t="s">
        <v>9861</v>
      </c>
      <c r="G2366" t="s">
        <v>9866</v>
      </c>
      <c r="H2366" t="s">
        <v>9871</v>
      </c>
      <c r="I2366" t="s">
        <v>9894</v>
      </c>
      <c r="J2366" t="s">
        <v>10137</v>
      </c>
      <c r="K2366" t="s">
        <v>12342</v>
      </c>
      <c r="L2366" t="s">
        <v>14446</v>
      </c>
      <c r="M2366" t="s">
        <v>14455</v>
      </c>
      <c r="N2366" t="s">
        <v>14666</v>
      </c>
      <c r="O2366">
        <v>6</v>
      </c>
      <c r="P2366">
        <v>611.13</v>
      </c>
      <c r="Q2366" s="3">
        <v>0.23</v>
      </c>
      <c r="R2366">
        <v>24.37</v>
      </c>
      <c r="S2366">
        <v>2823.42</v>
      </c>
      <c r="T2366">
        <v>248.8</v>
      </c>
      <c r="U2366" s="6">
        <f>Table1[[#This Row],[Profit]]/Table1[[#This Row],[Sales]]</f>
        <v>8.8120081319817814E-2</v>
      </c>
      <c r="V2366" t="s">
        <v>15146</v>
      </c>
      <c r="W2366" t="s">
        <v>15412</v>
      </c>
    </row>
    <row r="2367" spans="1:23" x14ac:dyDescent="0.25">
      <c r="A2367" t="s">
        <v>2385</v>
      </c>
      <c r="B2367" s="1">
        <v>45064</v>
      </c>
      <c r="C2367" s="1" t="str">
        <f>TEXT(Table1[[#This Row],[Order Date]],"YYYY")</f>
        <v>2023</v>
      </c>
      <c r="D2367" s="1" t="str">
        <f>TEXT(Table1[[#This Row],[Order Date]],"MMM")</f>
        <v>May</v>
      </c>
      <c r="E2367" t="s">
        <v>7346</v>
      </c>
      <c r="F2367" t="s">
        <v>9862</v>
      </c>
      <c r="G2367" t="s">
        <v>9866</v>
      </c>
      <c r="H2367" t="s">
        <v>9870</v>
      </c>
      <c r="I2367" t="s">
        <v>10027</v>
      </c>
      <c r="J2367" t="s">
        <v>10142</v>
      </c>
      <c r="K2367" t="s">
        <v>12343</v>
      </c>
      <c r="L2367" t="s">
        <v>14444</v>
      </c>
      <c r="M2367" t="s">
        <v>14454</v>
      </c>
      <c r="N2367" t="s">
        <v>15109</v>
      </c>
      <c r="O2367">
        <v>8</v>
      </c>
      <c r="P2367">
        <v>671.77</v>
      </c>
      <c r="Q2367" s="3">
        <v>0.12</v>
      </c>
      <c r="R2367">
        <v>31.23</v>
      </c>
      <c r="S2367">
        <v>4729.26</v>
      </c>
      <c r="T2367">
        <v>1280.02</v>
      </c>
      <c r="U2367" s="6">
        <f>Table1[[#This Row],[Profit]]/Table1[[#This Row],[Sales]]</f>
        <v>0.27065968037282789</v>
      </c>
      <c r="V2367" t="s">
        <v>15411</v>
      </c>
      <c r="W2367" t="s">
        <v>15413</v>
      </c>
    </row>
    <row r="2368" spans="1:23" x14ac:dyDescent="0.25">
      <c r="A2368" t="s">
        <v>2386</v>
      </c>
      <c r="B2368" s="1">
        <v>45851</v>
      </c>
      <c r="C2368" s="1" t="str">
        <f>TEXT(Table1[[#This Row],[Order Date]],"YYYY")</f>
        <v>2025</v>
      </c>
      <c r="D2368" s="1" t="str">
        <f>TEXT(Table1[[#This Row],[Order Date]],"MMM")</f>
        <v>Jul</v>
      </c>
      <c r="E2368" t="s">
        <v>7347</v>
      </c>
      <c r="F2368" t="s">
        <v>9861</v>
      </c>
      <c r="G2368" t="s">
        <v>9865</v>
      </c>
      <c r="H2368" t="s">
        <v>9871</v>
      </c>
      <c r="I2368" t="s">
        <v>9900</v>
      </c>
      <c r="J2368" t="s">
        <v>10146</v>
      </c>
      <c r="K2368" t="s">
        <v>12344</v>
      </c>
      <c r="L2368" t="s">
        <v>14446</v>
      </c>
      <c r="M2368" t="s">
        <v>14455</v>
      </c>
      <c r="N2368" t="s">
        <v>14748</v>
      </c>
      <c r="O2368">
        <v>3</v>
      </c>
      <c r="P2368">
        <v>359.17</v>
      </c>
      <c r="Q2368" s="3">
        <v>0.17</v>
      </c>
      <c r="R2368">
        <v>23.26</v>
      </c>
      <c r="S2368">
        <v>894.33</v>
      </c>
      <c r="T2368">
        <v>-48.19</v>
      </c>
      <c r="U2368" s="6">
        <f>Table1[[#This Row],[Profit]]/Table1[[#This Row],[Sales]]</f>
        <v>-5.3883913096955255E-2</v>
      </c>
      <c r="V2368" t="s">
        <v>15146</v>
      </c>
      <c r="W2368" t="s">
        <v>15412</v>
      </c>
    </row>
    <row r="2369" spans="1:23" x14ac:dyDescent="0.25">
      <c r="A2369" t="s">
        <v>2387</v>
      </c>
      <c r="B2369" s="1">
        <v>45061</v>
      </c>
      <c r="C2369" s="1" t="str">
        <f>TEXT(Table1[[#This Row],[Order Date]],"YYYY")</f>
        <v>2023</v>
      </c>
      <c r="D2369" s="1" t="str">
        <f>TEXT(Table1[[#This Row],[Order Date]],"MMM")</f>
        <v>May</v>
      </c>
      <c r="E2369" t="s">
        <v>7348</v>
      </c>
      <c r="F2369" t="s">
        <v>9861</v>
      </c>
      <c r="G2369" t="s">
        <v>9865</v>
      </c>
      <c r="H2369" t="s">
        <v>9870</v>
      </c>
      <c r="I2369" t="s">
        <v>9879</v>
      </c>
      <c r="J2369" t="s">
        <v>10136</v>
      </c>
      <c r="K2369" t="s">
        <v>12345</v>
      </c>
      <c r="L2369" t="s">
        <v>14446</v>
      </c>
      <c r="M2369" t="s">
        <v>14455</v>
      </c>
      <c r="N2369" t="s">
        <v>15242</v>
      </c>
      <c r="O2369">
        <v>6</v>
      </c>
      <c r="P2369">
        <v>317.27999999999997</v>
      </c>
      <c r="Q2369" s="3">
        <v>0.05</v>
      </c>
      <c r="R2369">
        <v>33.97</v>
      </c>
      <c r="S2369">
        <v>1808.5</v>
      </c>
      <c r="T2369">
        <v>7.8</v>
      </c>
      <c r="U2369" s="6">
        <f>Table1[[#This Row],[Profit]]/Table1[[#This Row],[Sales]]</f>
        <v>4.3129665468620406E-3</v>
      </c>
      <c r="V2369" t="s">
        <v>15411</v>
      </c>
      <c r="W2369" t="s">
        <v>14886</v>
      </c>
    </row>
    <row r="2370" spans="1:23" x14ac:dyDescent="0.25">
      <c r="A2370" t="s">
        <v>2388</v>
      </c>
      <c r="B2370" s="1">
        <v>45922</v>
      </c>
      <c r="C2370" s="1" t="str">
        <f>TEXT(Table1[[#This Row],[Order Date]],"YYYY")</f>
        <v>2025</v>
      </c>
      <c r="D2370" s="1" t="str">
        <f>TEXT(Table1[[#This Row],[Order Date]],"MMM")</f>
        <v>Sep</v>
      </c>
      <c r="E2370" t="s">
        <v>7349</v>
      </c>
      <c r="F2370" t="s">
        <v>9861</v>
      </c>
      <c r="G2370" t="s">
        <v>9864</v>
      </c>
      <c r="H2370" t="s">
        <v>9871</v>
      </c>
      <c r="I2370" t="s">
        <v>9965</v>
      </c>
      <c r="J2370" t="s">
        <v>10115</v>
      </c>
      <c r="K2370" t="s">
        <v>12346</v>
      </c>
      <c r="L2370" t="s">
        <v>14446</v>
      </c>
      <c r="M2370" t="s">
        <v>14455</v>
      </c>
      <c r="N2370" t="s">
        <v>14665</v>
      </c>
      <c r="O2370">
        <v>7</v>
      </c>
      <c r="P2370">
        <v>128.46</v>
      </c>
      <c r="Q2370" s="3">
        <v>0.1</v>
      </c>
      <c r="R2370">
        <v>18.91</v>
      </c>
      <c r="S2370">
        <v>809.3</v>
      </c>
      <c r="T2370">
        <v>-66.25</v>
      </c>
      <c r="U2370" s="6">
        <f>Table1[[#This Row],[Profit]]/Table1[[#This Row],[Sales]]</f>
        <v>-8.186086741628569E-2</v>
      </c>
      <c r="V2370" t="s">
        <v>15409</v>
      </c>
      <c r="W2370" t="s">
        <v>15413</v>
      </c>
    </row>
    <row r="2371" spans="1:23" x14ac:dyDescent="0.25">
      <c r="A2371" t="s">
        <v>2389</v>
      </c>
      <c r="B2371" s="1">
        <v>45512</v>
      </c>
      <c r="C2371" s="1" t="str">
        <f>TEXT(Table1[[#This Row],[Order Date]],"YYYY")</f>
        <v>2024</v>
      </c>
      <c r="D2371" s="1" t="str">
        <f>TEXT(Table1[[#This Row],[Order Date]],"MMM")</f>
        <v>Aug</v>
      </c>
      <c r="E2371" t="s">
        <v>7350</v>
      </c>
      <c r="F2371" t="s">
        <v>9863</v>
      </c>
      <c r="G2371" t="s">
        <v>9864</v>
      </c>
      <c r="H2371" t="s">
        <v>9869</v>
      </c>
      <c r="I2371" t="s">
        <v>10049</v>
      </c>
      <c r="J2371" t="s">
        <v>10134</v>
      </c>
      <c r="K2371" t="s">
        <v>12347</v>
      </c>
      <c r="L2371" t="s">
        <v>14444</v>
      </c>
      <c r="M2371" t="s">
        <v>14448</v>
      </c>
      <c r="N2371" t="s">
        <v>15278</v>
      </c>
      <c r="O2371">
        <v>10</v>
      </c>
      <c r="P2371">
        <v>713.44</v>
      </c>
      <c r="Q2371" s="3">
        <v>0.18</v>
      </c>
      <c r="R2371">
        <v>32.89</v>
      </c>
      <c r="S2371">
        <v>5850.21</v>
      </c>
      <c r="T2371">
        <v>517.29999999999995</v>
      </c>
      <c r="U2371" s="6">
        <f>Table1[[#This Row],[Profit]]/Table1[[#This Row],[Sales]]</f>
        <v>8.8424176226152562E-2</v>
      </c>
      <c r="V2371" t="s">
        <v>15410</v>
      </c>
      <c r="W2371" t="s">
        <v>15412</v>
      </c>
    </row>
    <row r="2372" spans="1:23" x14ac:dyDescent="0.25">
      <c r="A2372" t="s">
        <v>2390</v>
      </c>
      <c r="B2372" s="1">
        <v>45208</v>
      </c>
      <c r="C2372" s="1" t="str">
        <f>TEXT(Table1[[#This Row],[Order Date]],"YYYY")</f>
        <v>2023</v>
      </c>
      <c r="D2372" s="1" t="str">
        <f>TEXT(Table1[[#This Row],[Order Date]],"MMM")</f>
        <v>Oct</v>
      </c>
      <c r="E2372" t="s">
        <v>7351</v>
      </c>
      <c r="F2372" t="s">
        <v>9862</v>
      </c>
      <c r="G2372" t="s">
        <v>9866</v>
      </c>
      <c r="H2372" t="s">
        <v>9870</v>
      </c>
      <c r="I2372" t="s">
        <v>10019</v>
      </c>
      <c r="J2372" t="s">
        <v>10122</v>
      </c>
      <c r="K2372" t="s">
        <v>12348</v>
      </c>
      <c r="L2372" t="s">
        <v>14446</v>
      </c>
      <c r="M2372" t="s">
        <v>14450</v>
      </c>
      <c r="N2372" t="s">
        <v>15337</v>
      </c>
      <c r="O2372">
        <v>1</v>
      </c>
      <c r="P2372">
        <v>39.700000000000003</v>
      </c>
      <c r="Q2372" s="3">
        <v>0.06</v>
      </c>
      <c r="R2372">
        <v>14.18</v>
      </c>
      <c r="S2372">
        <v>37.32</v>
      </c>
      <c r="T2372">
        <v>3.32</v>
      </c>
      <c r="U2372" s="6">
        <f>Table1[[#This Row],[Profit]]/Table1[[#This Row],[Sales]]</f>
        <v>8.8960342979635579E-2</v>
      </c>
      <c r="V2372" t="s">
        <v>15146</v>
      </c>
      <c r="W2372" t="s">
        <v>15414</v>
      </c>
    </row>
    <row r="2373" spans="1:23" x14ac:dyDescent="0.25">
      <c r="A2373" t="s">
        <v>2391</v>
      </c>
      <c r="B2373" s="1">
        <v>45630</v>
      </c>
      <c r="C2373" s="1" t="str">
        <f>TEXT(Table1[[#This Row],[Order Date]],"YYYY")</f>
        <v>2024</v>
      </c>
      <c r="D2373" s="1" t="str">
        <f>TEXT(Table1[[#This Row],[Order Date]],"MMM")</f>
        <v>Dec</v>
      </c>
      <c r="E2373" t="s">
        <v>7352</v>
      </c>
      <c r="F2373" t="s">
        <v>9863</v>
      </c>
      <c r="G2373" t="s">
        <v>9866</v>
      </c>
      <c r="H2373" t="s">
        <v>9871</v>
      </c>
      <c r="I2373" t="s">
        <v>10027</v>
      </c>
      <c r="J2373" t="s">
        <v>10149</v>
      </c>
      <c r="K2373" t="s">
        <v>12349</v>
      </c>
      <c r="L2373" t="s">
        <v>14446</v>
      </c>
      <c r="M2373" t="s">
        <v>14450</v>
      </c>
      <c r="N2373" t="s">
        <v>15338</v>
      </c>
      <c r="O2373">
        <v>2</v>
      </c>
      <c r="P2373">
        <v>380.15</v>
      </c>
      <c r="Q2373" s="3">
        <v>0.11</v>
      </c>
      <c r="R2373">
        <v>31.87</v>
      </c>
      <c r="S2373">
        <v>676.67</v>
      </c>
      <c r="T2373">
        <v>53.01</v>
      </c>
      <c r="U2373" s="6">
        <f>Table1[[#This Row],[Profit]]/Table1[[#This Row],[Sales]]</f>
        <v>7.8339515568888823E-2</v>
      </c>
      <c r="V2373" t="s">
        <v>15146</v>
      </c>
      <c r="W2373" t="s">
        <v>15413</v>
      </c>
    </row>
    <row r="2374" spans="1:23" x14ac:dyDescent="0.25">
      <c r="A2374" t="s">
        <v>2392</v>
      </c>
      <c r="B2374" s="1">
        <v>45798</v>
      </c>
      <c r="C2374" s="1" t="str">
        <f>TEXT(Table1[[#This Row],[Order Date]],"YYYY")</f>
        <v>2025</v>
      </c>
      <c r="D2374" s="1" t="str">
        <f>TEXT(Table1[[#This Row],[Order Date]],"MMM")</f>
        <v>May</v>
      </c>
      <c r="E2374" t="s">
        <v>7353</v>
      </c>
      <c r="F2374" t="s">
        <v>9862</v>
      </c>
      <c r="G2374" t="s">
        <v>9864</v>
      </c>
      <c r="H2374" t="s">
        <v>9871</v>
      </c>
      <c r="I2374" t="s">
        <v>9967</v>
      </c>
      <c r="J2374" t="s">
        <v>10141</v>
      </c>
      <c r="K2374" t="s">
        <v>12270</v>
      </c>
      <c r="L2374" t="s">
        <v>14444</v>
      </c>
      <c r="M2374" t="s">
        <v>14447</v>
      </c>
      <c r="N2374" t="s">
        <v>15120</v>
      </c>
      <c r="O2374">
        <v>8</v>
      </c>
      <c r="P2374">
        <v>697.68</v>
      </c>
      <c r="Q2374" s="3">
        <v>0.25</v>
      </c>
      <c r="R2374">
        <v>23.01</v>
      </c>
      <c r="S2374">
        <v>4186.08</v>
      </c>
      <c r="T2374">
        <v>957.21</v>
      </c>
      <c r="U2374" s="6">
        <f>Table1[[#This Row],[Profit]]/Table1[[#This Row],[Sales]]</f>
        <v>0.22866500401330123</v>
      </c>
      <c r="V2374" t="s">
        <v>15146</v>
      </c>
      <c r="W2374" t="s">
        <v>15413</v>
      </c>
    </row>
    <row r="2375" spans="1:23" x14ac:dyDescent="0.25">
      <c r="A2375" t="s">
        <v>2393</v>
      </c>
      <c r="B2375" s="1">
        <v>45449</v>
      </c>
      <c r="C2375" s="1" t="str">
        <f>TEXT(Table1[[#This Row],[Order Date]],"YYYY")</f>
        <v>2024</v>
      </c>
      <c r="D2375" s="1" t="str">
        <f>TEXT(Table1[[#This Row],[Order Date]],"MMM")</f>
        <v>Jun</v>
      </c>
      <c r="E2375" t="s">
        <v>7354</v>
      </c>
      <c r="F2375" t="s">
        <v>9863</v>
      </c>
      <c r="G2375" t="s">
        <v>9864</v>
      </c>
      <c r="H2375" t="s">
        <v>9868</v>
      </c>
      <c r="I2375" t="s">
        <v>9927</v>
      </c>
      <c r="J2375" t="s">
        <v>10118</v>
      </c>
      <c r="K2375" t="s">
        <v>12350</v>
      </c>
      <c r="L2375" t="s">
        <v>14445</v>
      </c>
      <c r="M2375" t="s">
        <v>14452</v>
      </c>
      <c r="N2375" t="s">
        <v>15331</v>
      </c>
      <c r="O2375">
        <v>6</v>
      </c>
      <c r="P2375">
        <v>315.2</v>
      </c>
      <c r="Q2375" s="3">
        <v>0.23</v>
      </c>
      <c r="R2375">
        <v>7.44</v>
      </c>
      <c r="S2375">
        <v>1456.22</v>
      </c>
      <c r="T2375">
        <v>12.84</v>
      </c>
      <c r="U2375" s="6">
        <f>Table1[[#This Row],[Profit]]/Table1[[#This Row],[Sales]]</f>
        <v>8.8173490269327429E-3</v>
      </c>
      <c r="V2375" t="s">
        <v>15411</v>
      </c>
      <c r="W2375" t="s">
        <v>15414</v>
      </c>
    </row>
    <row r="2376" spans="1:23" x14ac:dyDescent="0.25">
      <c r="A2376" t="s">
        <v>2394</v>
      </c>
      <c r="B2376" s="1">
        <v>45824</v>
      </c>
      <c r="C2376" s="1" t="str">
        <f>TEXT(Table1[[#This Row],[Order Date]],"YYYY")</f>
        <v>2025</v>
      </c>
      <c r="D2376" s="1" t="str">
        <f>TEXT(Table1[[#This Row],[Order Date]],"MMM")</f>
        <v>Jun</v>
      </c>
      <c r="E2376" t="s">
        <v>7355</v>
      </c>
      <c r="F2376" t="s">
        <v>9863</v>
      </c>
      <c r="G2376" t="s">
        <v>9864</v>
      </c>
      <c r="H2376" t="s">
        <v>9867</v>
      </c>
      <c r="I2376" t="s">
        <v>9929</v>
      </c>
      <c r="J2376" t="s">
        <v>10162</v>
      </c>
      <c r="K2376" t="s">
        <v>12351</v>
      </c>
      <c r="L2376" t="s">
        <v>14446</v>
      </c>
      <c r="M2376" t="s">
        <v>14455</v>
      </c>
      <c r="N2376" t="s">
        <v>15110</v>
      </c>
      <c r="O2376">
        <v>5</v>
      </c>
      <c r="P2376">
        <v>180.52</v>
      </c>
      <c r="Q2376" s="3">
        <v>0.18</v>
      </c>
      <c r="R2376">
        <v>6.66</v>
      </c>
      <c r="S2376">
        <v>740.13</v>
      </c>
      <c r="T2376">
        <v>34.04</v>
      </c>
      <c r="U2376" s="6">
        <f>Table1[[#This Row],[Profit]]/Table1[[#This Row],[Sales]]</f>
        <v>4.5991920338318941E-2</v>
      </c>
      <c r="V2376" t="s">
        <v>15409</v>
      </c>
      <c r="W2376" t="s">
        <v>15414</v>
      </c>
    </row>
    <row r="2377" spans="1:23" x14ac:dyDescent="0.25">
      <c r="A2377" t="s">
        <v>2395</v>
      </c>
      <c r="B2377" s="1">
        <v>45972</v>
      </c>
      <c r="C2377" s="1" t="str">
        <f>TEXT(Table1[[#This Row],[Order Date]],"YYYY")</f>
        <v>2025</v>
      </c>
      <c r="D2377" s="1" t="str">
        <f>TEXT(Table1[[#This Row],[Order Date]],"MMM")</f>
        <v>Nov</v>
      </c>
      <c r="E2377" t="s">
        <v>7356</v>
      </c>
      <c r="F2377" t="s">
        <v>9863</v>
      </c>
      <c r="G2377" t="s">
        <v>9865</v>
      </c>
      <c r="H2377" t="s">
        <v>9867</v>
      </c>
      <c r="I2377" t="s">
        <v>10067</v>
      </c>
      <c r="J2377" t="s">
        <v>10149</v>
      </c>
      <c r="K2377" t="s">
        <v>12352</v>
      </c>
      <c r="L2377" t="s">
        <v>14446</v>
      </c>
      <c r="M2377" t="s">
        <v>14455</v>
      </c>
      <c r="N2377" t="s">
        <v>14680</v>
      </c>
      <c r="O2377">
        <v>2</v>
      </c>
      <c r="P2377">
        <v>21.93</v>
      </c>
      <c r="Q2377" s="3">
        <v>0.23</v>
      </c>
      <c r="R2377">
        <v>30.86</v>
      </c>
      <c r="S2377">
        <v>33.770000000000003</v>
      </c>
      <c r="T2377">
        <v>3.36</v>
      </c>
      <c r="U2377" s="6">
        <f>Table1[[#This Row],[Profit]]/Table1[[#This Row],[Sales]]</f>
        <v>9.9496594610601119E-2</v>
      </c>
      <c r="V2377" t="s">
        <v>15409</v>
      </c>
      <c r="W2377" t="s">
        <v>15412</v>
      </c>
    </row>
    <row r="2378" spans="1:23" x14ac:dyDescent="0.25">
      <c r="A2378" t="s">
        <v>2396</v>
      </c>
      <c r="B2378" s="1">
        <v>45208</v>
      </c>
      <c r="C2378" s="1" t="str">
        <f>TEXT(Table1[[#This Row],[Order Date]],"YYYY")</f>
        <v>2023</v>
      </c>
      <c r="D2378" s="1" t="str">
        <f>TEXT(Table1[[#This Row],[Order Date]],"MMM")</f>
        <v>Oct</v>
      </c>
      <c r="E2378" t="s">
        <v>7357</v>
      </c>
      <c r="F2378" t="s">
        <v>9862</v>
      </c>
      <c r="G2378" t="s">
        <v>9866</v>
      </c>
      <c r="H2378" t="s">
        <v>9868</v>
      </c>
      <c r="I2378" t="s">
        <v>10104</v>
      </c>
      <c r="J2378" t="s">
        <v>10144</v>
      </c>
      <c r="K2378" t="s">
        <v>12353</v>
      </c>
      <c r="L2378" t="s">
        <v>14445</v>
      </c>
      <c r="M2378" t="s">
        <v>14452</v>
      </c>
      <c r="N2378" t="s">
        <v>14996</v>
      </c>
      <c r="O2378">
        <v>8</v>
      </c>
      <c r="P2378">
        <v>440.93</v>
      </c>
      <c r="Q2378" s="3">
        <v>0.05</v>
      </c>
      <c r="R2378">
        <v>44.27</v>
      </c>
      <c r="S2378">
        <v>3351.07</v>
      </c>
      <c r="T2378">
        <v>-79.27</v>
      </c>
      <c r="U2378" s="6">
        <f>Table1[[#This Row],[Profit]]/Table1[[#This Row],[Sales]]</f>
        <v>-2.3655131047695212E-2</v>
      </c>
      <c r="V2378" t="s">
        <v>15410</v>
      </c>
      <c r="W2378" t="s">
        <v>14886</v>
      </c>
    </row>
    <row r="2379" spans="1:23" x14ac:dyDescent="0.25">
      <c r="A2379" t="s">
        <v>2397</v>
      </c>
      <c r="B2379" s="1">
        <v>45378</v>
      </c>
      <c r="C2379" s="1" t="str">
        <f>TEXT(Table1[[#This Row],[Order Date]],"YYYY")</f>
        <v>2024</v>
      </c>
      <c r="D2379" s="1" t="str">
        <f>TEXT(Table1[[#This Row],[Order Date]],"MMM")</f>
        <v>Mar</v>
      </c>
      <c r="E2379" t="s">
        <v>7358</v>
      </c>
      <c r="F2379" t="s">
        <v>9862</v>
      </c>
      <c r="G2379" t="s">
        <v>9865</v>
      </c>
      <c r="H2379" t="s">
        <v>9867</v>
      </c>
      <c r="I2379" t="s">
        <v>10090</v>
      </c>
      <c r="J2379" t="s">
        <v>10141</v>
      </c>
      <c r="K2379" t="s">
        <v>12354</v>
      </c>
      <c r="L2379" t="s">
        <v>14445</v>
      </c>
      <c r="M2379" t="s">
        <v>14452</v>
      </c>
      <c r="N2379" t="s">
        <v>15115</v>
      </c>
      <c r="O2379">
        <v>6</v>
      </c>
      <c r="P2379">
        <v>742.14</v>
      </c>
      <c r="Q2379" s="3">
        <v>0.19</v>
      </c>
      <c r="R2379">
        <v>10.95</v>
      </c>
      <c r="S2379">
        <v>3606.8</v>
      </c>
      <c r="T2379">
        <v>1050.24</v>
      </c>
      <c r="U2379" s="6">
        <f>Table1[[#This Row],[Profit]]/Table1[[#This Row],[Sales]]</f>
        <v>0.29118332039480982</v>
      </c>
      <c r="V2379" t="s">
        <v>15410</v>
      </c>
      <c r="W2379" t="s">
        <v>15413</v>
      </c>
    </row>
    <row r="2380" spans="1:23" x14ac:dyDescent="0.25">
      <c r="A2380" t="s">
        <v>2398</v>
      </c>
      <c r="B2380" s="1">
        <v>45176</v>
      </c>
      <c r="C2380" s="1" t="str">
        <f>TEXT(Table1[[#This Row],[Order Date]],"YYYY")</f>
        <v>2023</v>
      </c>
      <c r="D2380" s="1" t="str">
        <f>TEXT(Table1[[#This Row],[Order Date]],"MMM")</f>
        <v>Sep</v>
      </c>
      <c r="E2380" t="s">
        <v>7359</v>
      </c>
      <c r="F2380" t="s">
        <v>9862</v>
      </c>
      <c r="G2380" t="s">
        <v>9866</v>
      </c>
      <c r="H2380" t="s">
        <v>9867</v>
      </c>
      <c r="I2380" t="s">
        <v>10008</v>
      </c>
      <c r="J2380" t="s">
        <v>10116</v>
      </c>
      <c r="K2380" t="s">
        <v>12355</v>
      </c>
      <c r="L2380" t="s">
        <v>14444</v>
      </c>
      <c r="M2380" t="s">
        <v>14447</v>
      </c>
      <c r="N2380" t="s">
        <v>14570</v>
      </c>
      <c r="O2380">
        <v>7</v>
      </c>
      <c r="P2380">
        <v>552.61</v>
      </c>
      <c r="Q2380" s="3">
        <v>0.24</v>
      </c>
      <c r="R2380">
        <v>44.1</v>
      </c>
      <c r="S2380">
        <v>2939.89</v>
      </c>
      <c r="T2380">
        <v>373.66</v>
      </c>
      <c r="U2380" s="6">
        <f>Table1[[#This Row],[Profit]]/Table1[[#This Row],[Sales]]</f>
        <v>0.12709999353717316</v>
      </c>
      <c r="V2380" t="s">
        <v>15409</v>
      </c>
      <c r="W2380" t="s">
        <v>14886</v>
      </c>
    </row>
    <row r="2381" spans="1:23" x14ac:dyDescent="0.25">
      <c r="A2381" t="s">
        <v>2399</v>
      </c>
      <c r="B2381" s="1">
        <v>45740</v>
      </c>
      <c r="C2381" s="1" t="str">
        <f>TEXT(Table1[[#This Row],[Order Date]],"YYYY")</f>
        <v>2025</v>
      </c>
      <c r="D2381" s="1" t="str">
        <f>TEXT(Table1[[#This Row],[Order Date]],"MMM")</f>
        <v>Mar</v>
      </c>
      <c r="E2381" t="s">
        <v>7360</v>
      </c>
      <c r="F2381" t="s">
        <v>9861</v>
      </c>
      <c r="G2381" t="s">
        <v>9865</v>
      </c>
      <c r="H2381" t="s">
        <v>9867</v>
      </c>
      <c r="I2381" t="s">
        <v>10018</v>
      </c>
      <c r="J2381" t="s">
        <v>10162</v>
      </c>
      <c r="K2381" t="s">
        <v>12356</v>
      </c>
      <c r="L2381" t="s">
        <v>14444</v>
      </c>
      <c r="M2381" t="s">
        <v>14447</v>
      </c>
      <c r="N2381" t="s">
        <v>14755</v>
      </c>
      <c r="O2381">
        <v>9</v>
      </c>
      <c r="P2381">
        <v>662.64</v>
      </c>
      <c r="Q2381" s="3">
        <v>0.28999999999999998</v>
      </c>
      <c r="R2381">
        <v>18.350000000000001</v>
      </c>
      <c r="S2381">
        <v>4234.2700000000004</v>
      </c>
      <c r="T2381">
        <v>1023.89</v>
      </c>
      <c r="U2381" s="6">
        <f>Table1[[#This Row],[Profit]]/Table1[[#This Row],[Sales]]</f>
        <v>0.24181027662383359</v>
      </c>
      <c r="V2381" t="s">
        <v>15410</v>
      </c>
      <c r="W2381" t="s">
        <v>15414</v>
      </c>
    </row>
    <row r="2382" spans="1:23" x14ac:dyDescent="0.25">
      <c r="A2382" t="s">
        <v>2400</v>
      </c>
      <c r="B2382" s="1">
        <v>44971</v>
      </c>
      <c r="C2382" s="1" t="str">
        <f>TEXT(Table1[[#This Row],[Order Date]],"YYYY")</f>
        <v>2023</v>
      </c>
      <c r="D2382" s="1" t="str">
        <f>TEXT(Table1[[#This Row],[Order Date]],"MMM")</f>
        <v>Feb</v>
      </c>
      <c r="E2382" t="s">
        <v>7361</v>
      </c>
      <c r="F2382" t="s">
        <v>9862</v>
      </c>
      <c r="G2382" t="s">
        <v>9864</v>
      </c>
      <c r="H2382" t="s">
        <v>9869</v>
      </c>
      <c r="I2382" t="s">
        <v>9928</v>
      </c>
      <c r="J2382" t="s">
        <v>10148</v>
      </c>
      <c r="K2382" t="s">
        <v>12357</v>
      </c>
      <c r="L2382" t="s">
        <v>14446</v>
      </c>
      <c r="M2382" t="s">
        <v>14450</v>
      </c>
      <c r="N2382" t="s">
        <v>14540</v>
      </c>
      <c r="O2382">
        <v>5</v>
      </c>
      <c r="P2382">
        <v>157.88</v>
      </c>
      <c r="Q2382" s="3">
        <v>0.18</v>
      </c>
      <c r="R2382">
        <v>30.45</v>
      </c>
      <c r="S2382">
        <v>647.30999999999995</v>
      </c>
      <c r="T2382">
        <v>162</v>
      </c>
      <c r="U2382" s="6">
        <f>Table1[[#This Row],[Profit]]/Table1[[#This Row],[Sales]]</f>
        <v>0.25026648746350283</v>
      </c>
      <c r="V2382" t="s">
        <v>15409</v>
      </c>
      <c r="W2382" t="s">
        <v>15414</v>
      </c>
    </row>
    <row r="2383" spans="1:23" x14ac:dyDescent="0.25">
      <c r="A2383" t="s">
        <v>2401</v>
      </c>
      <c r="B2383" s="1">
        <v>45217</v>
      </c>
      <c r="C2383" s="1" t="str">
        <f>TEXT(Table1[[#This Row],[Order Date]],"YYYY")</f>
        <v>2023</v>
      </c>
      <c r="D2383" s="1" t="str">
        <f>TEXT(Table1[[#This Row],[Order Date]],"MMM")</f>
        <v>Oct</v>
      </c>
      <c r="E2383" t="s">
        <v>7362</v>
      </c>
      <c r="F2383" t="s">
        <v>9863</v>
      </c>
      <c r="G2383" t="s">
        <v>9866</v>
      </c>
      <c r="H2383" t="s">
        <v>9867</v>
      </c>
      <c r="I2383" t="s">
        <v>9878</v>
      </c>
      <c r="J2383" t="s">
        <v>10155</v>
      </c>
      <c r="K2383" t="s">
        <v>11376</v>
      </c>
      <c r="L2383" t="s">
        <v>14444</v>
      </c>
      <c r="M2383" t="s">
        <v>14448</v>
      </c>
      <c r="N2383" t="s">
        <v>14967</v>
      </c>
      <c r="O2383">
        <v>6</v>
      </c>
      <c r="P2383">
        <v>244.79</v>
      </c>
      <c r="Q2383" s="3">
        <v>0.22</v>
      </c>
      <c r="R2383">
        <v>20.48</v>
      </c>
      <c r="S2383">
        <v>1145.6199999999999</v>
      </c>
      <c r="T2383">
        <v>174.4</v>
      </c>
      <c r="U2383" s="6">
        <f>Table1[[#This Row],[Profit]]/Table1[[#This Row],[Sales]]</f>
        <v>0.15223197919030745</v>
      </c>
      <c r="V2383" t="s">
        <v>15411</v>
      </c>
      <c r="W2383" t="s">
        <v>14886</v>
      </c>
    </row>
    <row r="2384" spans="1:23" x14ac:dyDescent="0.25">
      <c r="A2384" t="s">
        <v>2402</v>
      </c>
      <c r="B2384" s="1">
        <v>45216</v>
      </c>
      <c r="C2384" s="1" t="str">
        <f>TEXT(Table1[[#This Row],[Order Date]],"YYYY")</f>
        <v>2023</v>
      </c>
      <c r="D2384" s="1" t="str">
        <f>TEXT(Table1[[#This Row],[Order Date]],"MMM")</f>
        <v>Oct</v>
      </c>
      <c r="E2384" t="s">
        <v>7363</v>
      </c>
      <c r="F2384" t="s">
        <v>9863</v>
      </c>
      <c r="G2384" t="s">
        <v>9864</v>
      </c>
      <c r="H2384" t="s">
        <v>9867</v>
      </c>
      <c r="I2384" t="s">
        <v>9883</v>
      </c>
      <c r="J2384" t="s">
        <v>10144</v>
      </c>
      <c r="K2384" t="s">
        <v>12358</v>
      </c>
      <c r="L2384" t="s">
        <v>14444</v>
      </c>
      <c r="M2384" t="s">
        <v>14454</v>
      </c>
      <c r="N2384" t="s">
        <v>14539</v>
      </c>
      <c r="O2384">
        <v>8</v>
      </c>
      <c r="P2384">
        <v>553.58000000000004</v>
      </c>
      <c r="Q2384" s="3">
        <v>0.16</v>
      </c>
      <c r="R2384">
        <v>28.13</v>
      </c>
      <c r="S2384">
        <v>3720.06</v>
      </c>
      <c r="T2384">
        <v>364.76</v>
      </c>
      <c r="U2384" s="6">
        <f>Table1[[#This Row],[Profit]]/Table1[[#This Row],[Sales]]</f>
        <v>9.8052181954054504E-2</v>
      </c>
      <c r="V2384" t="s">
        <v>15410</v>
      </c>
      <c r="W2384" t="s">
        <v>15412</v>
      </c>
    </row>
    <row r="2385" spans="1:23" x14ac:dyDescent="0.25">
      <c r="A2385" t="s">
        <v>2403</v>
      </c>
      <c r="B2385" s="1">
        <v>44991</v>
      </c>
      <c r="C2385" s="1" t="str">
        <f>TEXT(Table1[[#This Row],[Order Date]],"YYYY")</f>
        <v>2023</v>
      </c>
      <c r="D2385" s="1" t="str">
        <f>TEXT(Table1[[#This Row],[Order Date]],"MMM")</f>
        <v>Mar</v>
      </c>
      <c r="E2385" t="s">
        <v>7364</v>
      </c>
      <c r="F2385" t="s">
        <v>9863</v>
      </c>
      <c r="G2385" t="s">
        <v>9866</v>
      </c>
      <c r="H2385" t="s">
        <v>9867</v>
      </c>
      <c r="I2385" t="s">
        <v>10106</v>
      </c>
      <c r="J2385" t="s">
        <v>10118</v>
      </c>
      <c r="K2385" t="s">
        <v>12359</v>
      </c>
      <c r="L2385" t="s">
        <v>14446</v>
      </c>
      <c r="M2385" t="s">
        <v>14455</v>
      </c>
      <c r="N2385" t="s">
        <v>15152</v>
      </c>
      <c r="O2385">
        <v>5</v>
      </c>
      <c r="P2385">
        <v>369.06</v>
      </c>
      <c r="Q2385" s="3">
        <v>0.28000000000000003</v>
      </c>
      <c r="R2385">
        <v>19.57</v>
      </c>
      <c r="S2385">
        <v>1328.62</v>
      </c>
      <c r="T2385">
        <v>41.26</v>
      </c>
      <c r="U2385" s="6">
        <f>Table1[[#This Row],[Profit]]/Table1[[#This Row],[Sales]]</f>
        <v>3.1054778642501241E-2</v>
      </c>
      <c r="V2385" t="s">
        <v>15410</v>
      </c>
      <c r="W2385" t="s">
        <v>15414</v>
      </c>
    </row>
    <row r="2386" spans="1:23" x14ac:dyDescent="0.25">
      <c r="A2386" t="s">
        <v>2404</v>
      </c>
      <c r="B2386" s="1">
        <v>45636</v>
      </c>
      <c r="C2386" s="1" t="str">
        <f>TEXT(Table1[[#This Row],[Order Date]],"YYYY")</f>
        <v>2024</v>
      </c>
      <c r="D2386" s="1" t="str">
        <f>TEXT(Table1[[#This Row],[Order Date]],"MMM")</f>
        <v>Dec</v>
      </c>
      <c r="E2386" t="s">
        <v>7365</v>
      </c>
      <c r="F2386" t="s">
        <v>9863</v>
      </c>
      <c r="G2386" t="s">
        <v>9865</v>
      </c>
      <c r="H2386" t="s">
        <v>9867</v>
      </c>
      <c r="I2386" t="s">
        <v>9988</v>
      </c>
      <c r="J2386" t="s">
        <v>10118</v>
      </c>
      <c r="K2386" t="s">
        <v>12360</v>
      </c>
      <c r="L2386" t="s">
        <v>14446</v>
      </c>
      <c r="M2386" t="s">
        <v>14455</v>
      </c>
      <c r="N2386" t="s">
        <v>14581</v>
      </c>
      <c r="O2386">
        <v>1</v>
      </c>
      <c r="P2386">
        <v>404.21</v>
      </c>
      <c r="Q2386" s="3">
        <v>0.08</v>
      </c>
      <c r="R2386">
        <v>7.37</v>
      </c>
      <c r="S2386">
        <v>371.87</v>
      </c>
      <c r="T2386">
        <v>-29.46</v>
      </c>
      <c r="U2386" s="6">
        <f>Table1[[#This Row],[Profit]]/Table1[[#This Row],[Sales]]</f>
        <v>-7.922123322666523E-2</v>
      </c>
      <c r="V2386" t="s">
        <v>15410</v>
      </c>
      <c r="W2386" t="s">
        <v>14886</v>
      </c>
    </row>
    <row r="2387" spans="1:23" x14ac:dyDescent="0.25">
      <c r="A2387" t="s">
        <v>2405</v>
      </c>
      <c r="B2387" s="1">
        <v>45622</v>
      </c>
      <c r="C2387" s="1" t="str">
        <f>TEXT(Table1[[#This Row],[Order Date]],"YYYY")</f>
        <v>2024</v>
      </c>
      <c r="D2387" s="1" t="str">
        <f>TEXT(Table1[[#This Row],[Order Date]],"MMM")</f>
        <v>Nov</v>
      </c>
      <c r="E2387" t="s">
        <v>7366</v>
      </c>
      <c r="F2387" t="s">
        <v>9861</v>
      </c>
      <c r="G2387" t="s">
        <v>9865</v>
      </c>
      <c r="H2387" t="s">
        <v>9871</v>
      </c>
      <c r="I2387" t="s">
        <v>10108</v>
      </c>
      <c r="J2387" t="s">
        <v>10117</v>
      </c>
      <c r="K2387" t="s">
        <v>12361</v>
      </c>
      <c r="L2387" t="s">
        <v>14446</v>
      </c>
      <c r="M2387" t="s">
        <v>14450</v>
      </c>
      <c r="N2387" t="s">
        <v>15339</v>
      </c>
      <c r="O2387">
        <v>9</v>
      </c>
      <c r="P2387">
        <v>332.75</v>
      </c>
      <c r="Q2387" s="3">
        <v>0.28999999999999998</v>
      </c>
      <c r="R2387">
        <v>18.46</v>
      </c>
      <c r="S2387">
        <v>2126.27</v>
      </c>
      <c r="T2387">
        <v>-49.02</v>
      </c>
      <c r="U2387" s="6">
        <f>Table1[[#This Row],[Profit]]/Table1[[#This Row],[Sales]]</f>
        <v>-2.3054456865779043E-2</v>
      </c>
      <c r="V2387" t="s">
        <v>15409</v>
      </c>
      <c r="W2387" t="s">
        <v>15412</v>
      </c>
    </row>
    <row r="2388" spans="1:23" x14ac:dyDescent="0.25">
      <c r="A2388" t="s">
        <v>2406</v>
      </c>
      <c r="B2388" s="1">
        <v>45972</v>
      </c>
      <c r="C2388" s="1" t="str">
        <f>TEXT(Table1[[#This Row],[Order Date]],"YYYY")</f>
        <v>2025</v>
      </c>
      <c r="D2388" s="1" t="str">
        <f>TEXT(Table1[[#This Row],[Order Date]],"MMM")</f>
        <v>Nov</v>
      </c>
      <c r="E2388" t="s">
        <v>7367</v>
      </c>
      <c r="F2388" t="s">
        <v>9861</v>
      </c>
      <c r="G2388" t="s">
        <v>9864</v>
      </c>
      <c r="H2388" t="s">
        <v>9868</v>
      </c>
      <c r="I2388" t="s">
        <v>9902</v>
      </c>
      <c r="J2388" t="s">
        <v>10117</v>
      </c>
      <c r="K2388" t="s">
        <v>12362</v>
      </c>
      <c r="L2388" t="s">
        <v>14446</v>
      </c>
      <c r="M2388" t="s">
        <v>14453</v>
      </c>
      <c r="N2388" t="s">
        <v>14646</v>
      </c>
      <c r="O2388">
        <v>3</v>
      </c>
      <c r="P2388">
        <v>246.7</v>
      </c>
      <c r="Q2388" s="3">
        <v>0.26</v>
      </c>
      <c r="R2388">
        <v>30.01</v>
      </c>
      <c r="S2388">
        <v>547.66999999999996</v>
      </c>
      <c r="T2388">
        <v>144.83000000000001</v>
      </c>
      <c r="U2388" s="6">
        <f>Table1[[#This Row],[Profit]]/Table1[[#This Row],[Sales]]</f>
        <v>0.26444756879142556</v>
      </c>
      <c r="V2388" t="s">
        <v>15411</v>
      </c>
      <c r="W2388" t="s">
        <v>14886</v>
      </c>
    </row>
    <row r="2389" spans="1:23" x14ac:dyDescent="0.25">
      <c r="A2389" t="s">
        <v>2407</v>
      </c>
      <c r="B2389" s="1">
        <v>45130</v>
      </c>
      <c r="C2389" s="1" t="str">
        <f>TEXT(Table1[[#This Row],[Order Date]],"YYYY")</f>
        <v>2023</v>
      </c>
      <c r="D2389" s="1" t="str">
        <f>TEXT(Table1[[#This Row],[Order Date]],"MMM")</f>
        <v>Jul</v>
      </c>
      <c r="E2389" t="s">
        <v>7368</v>
      </c>
      <c r="F2389" t="s">
        <v>9861</v>
      </c>
      <c r="G2389" t="s">
        <v>9864</v>
      </c>
      <c r="H2389" t="s">
        <v>9869</v>
      </c>
      <c r="I2389" t="s">
        <v>10114</v>
      </c>
      <c r="J2389" t="s">
        <v>10122</v>
      </c>
      <c r="K2389" t="s">
        <v>10464</v>
      </c>
      <c r="L2389" t="s">
        <v>14445</v>
      </c>
      <c r="M2389" t="s">
        <v>14452</v>
      </c>
      <c r="N2389" t="s">
        <v>15047</v>
      </c>
      <c r="O2389">
        <v>4</v>
      </c>
      <c r="P2389">
        <v>166.88</v>
      </c>
      <c r="Q2389" s="3">
        <v>0.04</v>
      </c>
      <c r="R2389">
        <v>36.53</v>
      </c>
      <c r="S2389">
        <v>640.82000000000005</v>
      </c>
      <c r="T2389">
        <v>64.84</v>
      </c>
      <c r="U2389" s="6">
        <f>Table1[[#This Row],[Profit]]/Table1[[#This Row],[Sales]]</f>
        <v>0.10118285946131518</v>
      </c>
      <c r="V2389" t="s">
        <v>15146</v>
      </c>
      <c r="W2389" t="s">
        <v>15413</v>
      </c>
    </row>
    <row r="2390" spans="1:23" x14ac:dyDescent="0.25">
      <c r="A2390" t="s">
        <v>2408</v>
      </c>
      <c r="B2390" s="1">
        <v>45864</v>
      </c>
      <c r="C2390" s="1" t="str">
        <f>TEXT(Table1[[#This Row],[Order Date]],"YYYY")</f>
        <v>2025</v>
      </c>
      <c r="D2390" s="1" t="str">
        <f>TEXT(Table1[[#This Row],[Order Date]],"MMM")</f>
        <v>Jul</v>
      </c>
      <c r="E2390" t="s">
        <v>7369</v>
      </c>
      <c r="F2390" t="s">
        <v>9863</v>
      </c>
      <c r="G2390" t="s">
        <v>9865</v>
      </c>
      <c r="H2390" t="s">
        <v>9870</v>
      </c>
      <c r="I2390" t="s">
        <v>9964</v>
      </c>
      <c r="J2390" t="s">
        <v>10155</v>
      </c>
      <c r="K2390" t="s">
        <v>11556</v>
      </c>
      <c r="L2390" t="s">
        <v>14444</v>
      </c>
      <c r="M2390" t="s">
        <v>14448</v>
      </c>
      <c r="N2390" t="s">
        <v>14766</v>
      </c>
      <c r="O2390">
        <v>7</v>
      </c>
      <c r="P2390">
        <v>337.23</v>
      </c>
      <c r="Q2390" s="3">
        <v>0.3</v>
      </c>
      <c r="R2390">
        <v>5.49</v>
      </c>
      <c r="S2390">
        <v>1652.43</v>
      </c>
      <c r="T2390">
        <v>76.91</v>
      </c>
      <c r="U2390" s="6">
        <f>Table1[[#This Row],[Profit]]/Table1[[#This Row],[Sales]]</f>
        <v>4.654357521952518E-2</v>
      </c>
      <c r="V2390" t="s">
        <v>15411</v>
      </c>
      <c r="W2390" t="s">
        <v>15414</v>
      </c>
    </row>
    <row r="2391" spans="1:23" x14ac:dyDescent="0.25">
      <c r="A2391" t="s">
        <v>2409</v>
      </c>
      <c r="B2391" s="1">
        <v>44917</v>
      </c>
      <c r="C2391" s="1" t="str">
        <f>TEXT(Table1[[#This Row],[Order Date]],"YYYY")</f>
        <v>2022</v>
      </c>
      <c r="D2391" s="1" t="str">
        <f>TEXT(Table1[[#This Row],[Order Date]],"MMM")</f>
        <v>Dec</v>
      </c>
      <c r="E2391" t="s">
        <v>7370</v>
      </c>
      <c r="F2391" t="s">
        <v>9863</v>
      </c>
      <c r="G2391" t="s">
        <v>9864</v>
      </c>
      <c r="H2391" t="s">
        <v>9869</v>
      </c>
      <c r="I2391" t="s">
        <v>10031</v>
      </c>
      <c r="J2391" t="s">
        <v>10139</v>
      </c>
      <c r="K2391" t="s">
        <v>12363</v>
      </c>
      <c r="L2391" t="s">
        <v>14446</v>
      </c>
      <c r="M2391" t="s">
        <v>14450</v>
      </c>
      <c r="N2391" t="s">
        <v>15175</v>
      </c>
      <c r="O2391">
        <v>5</v>
      </c>
      <c r="P2391">
        <v>65.83</v>
      </c>
      <c r="Q2391" s="3">
        <v>0.2</v>
      </c>
      <c r="R2391">
        <v>46.08</v>
      </c>
      <c r="S2391">
        <v>263.32</v>
      </c>
      <c r="T2391">
        <v>47.72</v>
      </c>
      <c r="U2391" s="6">
        <f>Table1[[#This Row],[Profit]]/Table1[[#This Row],[Sales]]</f>
        <v>0.18122436579067294</v>
      </c>
      <c r="V2391" t="s">
        <v>15411</v>
      </c>
      <c r="W2391" t="s">
        <v>15412</v>
      </c>
    </row>
    <row r="2392" spans="1:23" x14ac:dyDescent="0.25">
      <c r="A2392" t="s">
        <v>2410</v>
      </c>
      <c r="B2392" s="1">
        <v>45203</v>
      </c>
      <c r="C2392" s="1" t="str">
        <f>TEXT(Table1[[#This Row],[Order Date]],"YYYY")</f>
        <v>2023</v>
      </c>
      <c r="D2392" s="1" t="str">
        <f>TEXT(Table1[[#This Row],[Order Date]],"MMM")</f>
        <v>Oct</v>
      </c>
      <c r="E2392" t="s">
        <v>7371</v>
      </c>
      <c r="F2392" t="s">
        <v>9863</v>
      </c>
      <c r="G2392" t="s">
        <v>9866</v>
      </c>
      <c r="H2392" t="s">
        <v>9871</v>
      </c>
      <c r="I2392" t="s">
        <v>9961</v>
      </c>
      <c r="J2392" t="s">
        <v>10158</v>
      </c>
      <c r="K2392" t="s">
        <v>12364</v>
      </c>
      <c r="L2392" t="s">
        <v>14445</v>
      </c>
      <c r="M2392" t="s">
        <v>14451</v>
      </c>
      <c r="N2392" t="s">
        <v>15129</v>
      </c>
      <c r="O2392">
        <v>9</v>
      </c>
      <c r="P2392">
        <v>374.19</v>
      </c>
      <c r="Q2392" s="3">
        <v>0.22</v>
      </c>
      <c r="R2392">
        <v>43.11</v>
      </c>
      <c r="S2392">
        <v>2626.81</v>
      </c>
      <c r="T2392">
        <v>516.34</v>
      </c>
      <c r="U2392" s="6">
        <f>Table1[[#This Row],[Profit]]/Table1[[#This Row],[Sales]]</f>
        <v>0.19656541584659723</v>
      </c>
      <c r="V2392" t="s">
        <v>15411</v>
      </c>
      <c r="W2392" t="s">
        <v>14886</v>
      </c>
    </row>
    <row r="2393" spans="1:23" x14ac:dyDescent="0.25">
      <c r="A2393" t="s">
        <v>2411</v>
      </c>
      <c r="B2393" s="1">
        <v>45562</v>
      </c>
      <c r="C2393" s="1" t="str">
        <f>TEXT(Table1[[#This Row],[Order Date]],"YYYY")</f>
        <v>2024</v>
      </c>
      <c r="D2393" s="1" t="str">
        <f>TEXT(Table1[[#This Row],[Order Date]],"MMM")</f>
        <v>Sep</v>
      </c>
      <c r="E2393" t="s">
        <v>7372</v>
      </c>
      <c r="F2393" t="s">
        <v>9861</v>
      </c>
      <c r="G2393" t="s">
        <v>9864</v>
      </c>
      <c r="H2393" t="s">
        <v>9868</v>
      </c>
      <c r="I2393" t="s">
        <v>10036</v>
      </c>
      <c r="J2393" t="s">
        <v>10132</v>
      </c>
      <c r="K2393" t="s">
        <v>12365</v>
      </c>
      <c r="L2393" t="s">
        <v>14444</v>
      </c>
      <c r="M2393" t="s">
        <v>14454</v>
      </c>
      <c r="N2393" t="s">
        <v>14588</v>
      </c>
      <c r="O2393">
        <v>7</v>
      </c>
      <c r="P2393">
        <v>96.78</v>
      </c>
      <c r="Q2393" s="3">
        <v>0.12</v>
      </c>
      <c r="R2393">
        <v>10.73</v>
      </c>
      <c r="S2393">
        <v>596.16</v>
      </c>
      <c r="T2393">
        <v>70.09</v>
      </c>
      <c r="U2393" s="6">
        <f>Table1[[#This Row],[Profit]]/Table1[[#This Row],[Sales]]</f>
        <v>0.11756910896403651</v>
      </c>
      <c r="V2393" t="s">
        <v>15411</v>
      </c>
      <c r="W2393" t="s">
        <v>14886</v>
      </c>
    </row>
    <row r="2394" spans="1:23" x14ac:dyDescent="0.25">
      <c r="A2394" t="s">
        <v>2412</v>
      </c>
      <c r="B2394" s="1">
        <v>45687</v>
      </c>
      <c r="C2394" s="1" t="str">
        <f>TEXT(Table1[[#This Row],[Order Date]],"YYYY")</f>
        <v>2025</v>
      </c>
      <c r="D2394" s="1" t="str">
        <f>TEXT(Table1[[#This Row],[Order Date]],"MMM")</f>
        <v>Jan</v>
      </c>
      <c r="E2394" t="s">
        <v>7373</v>
      </c>
      <c r="F2394" t="s">
        <v>9861</v>
      </c>
      <c r="G2394" t="s">
        <v>9864</v>
      </c>
      <c r="H2394" t="s">
        <v>9870</v>
      </c>
      <c r="I2394" t="s">
        <v>9929</v>
      </c>
      <c r="J2394" t="s">
        <v>10139</v>
      </c>
      <c r="K2394" t="s">
        <v>12366</v>
      </c>
      <c r="L2394" t="s">
        <v>14444</v>
      </c>
      <c r="M2394" t="s">
        <v>14454</v>
      </c>
      <c r="N2394" t="s">
        <v>14568</v>
      </c>
      <c r="O2394">
        <v>5</v>
      </c>
      <c r="P2394">
        <v>628.04</v>
      </c>
      <c r="Q2394" s="3">
        <v>0.28999999999999998</v>
      </c>
      <c r="R2394">
        <v>19.399999999999999</v>
      </c>
      <c r="S2394">
        <v>2229.54</v>
      </c>
      <c r="T2394">
        <v>309.08999999999997</v>
      </c>
      <c r="U2394" s="6">
        <f>Table1[[#This Row],[Profit]]/Table1[[#This Row],[Sales]]</f>
        <v>0.13863397830942706</v>
      </c>
      <c r="V2394" t="s">
        <v>15146</v>
      </c>
      <c r="W2394" t="s">
        <v>15413</v>
      </c>
    </row>
    <row r="2395" spans="1:23" x14ac:dyDescent="0.25">
      <c r="A2395" t="s">
        <v>2413</v>
      </c>
      <c r="B2395" s="1">
        <v>45139</v>
      </c>
      <c r="C2395" s="1" t="str">
        <f>TEXT(Table1[[#This Row],[Order Date]],"YYYY")</f>
        <v>2023</v>
      </c>
      <c r="D2395" s="1" t="str">
        <f>TEXT(Table1[[#This Row],[Order Date]],"MMM")</f>
        <v>Aug</v>
      </c>
      <c r="E2395" t="s">
        <v>7374</v>
      </c>
      <c r="F2395" t="s">
        <v>9862</v>
      </c>
      <c r="G2395" t="s">
        <v>9864</v>
      </c>
      <c r="H2395" t="s">
        <v>9870</v>
      </c>
      <c r="I2395" t="s">
        <v>9980</v>
      </c>
      <c r="J2395" t="s">
        <v>10118</v>
      </c>
      <c r="K2395" t="s">
        <v>12367</v>
      </c>
      <c r="L2395" t="s">
        <v>14445</v>
      </c>
      <c r="M2395" t="s">
        <v>14449</v>
      </c>
      <c r="N2395" t="s">
        <v>15304</v>
      </c>
      <c r="O2395">
        <v>5</v>
      </c>
      <c r="P2395">
        <v>319.92</v>
      </c>
      <c r="Q2395" s="3">
        <v>0.17</v>
      </c>
      <c r="R2395">
        <v>13.44</v>
      </c>
      <c r="S2395">
        <v>1327.67</v>
      </c>
      <c r="T2395">
        <v>-4.8499999999999996</v>
      </c>
      <c r="U2395" s="6">
        <f>Table1[[#This Row],[Profit]]/Table1[[#This Row],[Sales]]</f>
        <v>-3.6530161862511012E-3</v>
      </c>
      <c r="V2395" t="s">
        <v>15146</v>
      </c>
      <c r="W2395" t="s">
        <v>14886</v>
      </c>
    </row>
    <row r="2396" spans="1:23" x14ac:dyDescent="0.25">
      <c r="A2396" t="s">
        <v>2414</v>
      </c>
      <c r="B2396" s="1">
        <v>45387</v>
      </c>
      <c r="C2396" s="1" t="str">
        <f>TEXT(Table1[[#This Row],[Order Date]],"YYYY")</f>
        <v>2024</v>
      </c>
      <c r="D2396" s="1" t="str">
        <f>TEXT(Table1[[#This Row],[Order Date]],"MMM")</f>
        <v>Apr</v>
      </c>
      <c r="E2396" t="s">
        <v>7375</v>
      </c>
      <c r="F2396" t="s">
        <v>9863</v>
      </c>
      <c r="G2396" t="s">
        <v>9865</v>
      </c>
      <c r="H2396" t="s">
        <v>9869</v>
      </c>
      <c r="I2396" t="s">
        <v>10032</v>
      </c>
      <c r="J2396" t="s">
        <v>10163</v>
      </c>
      <c r="K2396" t="s">
        <v>12368</v>
      </c>
      <c r="L2396" t="s">
        <v>14444</v>
      </c>
      <c r="M2396" t="s">
        <v>14447</v>
      </c>
      <c r="N2396" t="s">
        <v>14992</v>
      </c>
      <c r="O2396">
        <v>8</v>
      </c>
      <c r="P2396">
        <v>370.34</v>
      </c>
      <c r="Q2396" s="3">
        <v>0</v>
      </c>
      <c r="R2396">
        <v>35.909999999999997</v>
      </c>
      <c r="S2396">
        <v>2962.72</v>
      </c>
      <c r="T2396">
        <v>724.29</v>
      </c>
      <c r="U2396" s="6">
        <f>Table1[[#This Row],[Profit]]/Table1[[#This Row],[Sales]]</f>
        <v>0.24446792136955231</v>
      </c>
      <c r="V2396" t="s">
        <v>15409</v>
      </c>
      <c r="W2396" t="s">
        <v>15413</v>
      </c>
    </row>
    <row r="2397" spans="1:23" x14ac:dyDescent="0.25">
      <c r="A2397" t="s">
        <v>2415</v>
      </c>
      <c r="B2397" s="1">
        <v>45691</v>
      </c>
      <c r="C2397" s="1" t="str">
        <f>TEXT(Table1[[#This Row],[Order Date]],"YYYY")</f>
        <v>2025</v>
      </c>
      <c r="D2397" s="1" t="str">
        <f>TEXT(Table1[[#This Row],[Order Date]],"MMM")</f>
        <v>Feb</v>
      </c>
      <c r="E2397" t="s">
        <v>7376</v>
      </c>
      <c r="F2397" t="s">
        <v>9862</v>
      </c>
      <c r="G2397" t="s">
        <v>9865</v>
      </c>
      <c r="H2397" t="s">
        <v>9869</v>
      </c>
      <c r="I2397" t="s">
        <v>10112</v>
      </c>
      <c r="J2397" t="s">
        <v>10149</v>
      </c>
      <c r="K2397" t="s">
        <v>12369</v>
      </c>
      <c r="L2397" t="s">
        <v>14444</v>
      </c>
      <c r="M2397" t="s">
        <v>14447</v>
      </c>
      <c r="N2397" t="s">
        <v>14606</v>
      </c>
      <c r="O2397">
        <v>2</v>
      </c>
      <c r="P2397">
        <v>87.66</v>
      </c>
      <c r="Q2397" s="3">
        <v>7.0000000000000007E-2</v>
      </c>
      <c r="R2397">
        <v>26.37</v>
      </c>
      <c r="S2397">
        <v>163.05000000000001</v>
      </c>
      <c r="T2397">
        <v>-15.12</v>
      </c>
      <c r="U2397" s="6">
        <f>Table1[[#This Row],[Profit]]/Table1[[#This Row],[Sales]]</f>
        <v>-9.2732290708371648E-2</v>
      </c>
      <c r="V2397" t="s">
        <v>15410</v>
      </c>
      <c r="W2397" t="s">
        <v>14886</v>
      </c>
    </row>
    <row r="2398" spans="1:23" x14ac:dyDescent="0.25">
      <c r="A2398" t="s">
        <v>2416</v>
      </c>
      <c r="B2398" s="1">
        <v>45567</v>
      </c>
      <c r="C2398" s="1" t="str">
        <f>TEXT(Table1[[#This Row],[Order Date]],"YYYY")</f>
        <v>2024</v>
      </c>
      <c r="D2398" s="1" t="str">
        <f>TEXT(Table1[[#This Row],[Order Date]],"MMM")</f>
        <v>Oct</v>
      </c>
      <c r="E2398" t="s">
        <v>7377</v>
      </c>
      <c r="F2398" t="s">
        <v>9862</v>
      </c>
      <c r="G2398" t="s">
        <v>9866</v>
      </c>
      <c r="H2398" t="s">
        <v>9869</v>
      </c>
      <c r="I2398" t="s">
        <v>10112</v>
      </c>
      <c r="J2398" t="s">
        <v>10136</v>
      </c>
      <c r="K2398" t="s">
        <v>12370</v>
      </c>
      <c r="L2398" t="s">
        <v>14446</v>
      </c>
      <c r="M2398" t="s">
        <v>14455</v>
      </c>
      <c r="N2398" t="s">
        <v>14475</v>
      </c>
      <c r="O2398">
        <v>4</v>
      </c>
      <c r="P2398">
        <v>591.42999999999995</v>
      </c>
      <c r="Q2398" s="3">
        <v>0.06</v>
      </c>
      <c r="R2398">
        <v>20.93</v>
      </c>
      <c r="S2398">
        <v>2223.7800000000002</v>
      </c>
      <c r="T2398">
        <v>404.62</v>
      </c>
      <c r="U2398" s="6">
        <f>Table1[[#This Row],[Profit]]/Table1[[#This Row],[Sales]]</f>
        <v>0.18195145203212545</v>
      </c>
      <c r="V2398" t="s">
        <v>15411</v>
      </c>
      <c r="W2398" t="s">
        <v>15414</v>
      </c>
    </row>
    <row r="2399" spans="1:23" x14ac:dyDescent="0.25">
      <c r="A2399" t="s">
        <v>2417</v>
      </c>
      <c r="B2399" s="1">
        <v>45267</v>
      </c>
      <c r="C2399" s="1" t="str">
        <f>TEXT(Table1[[#This Row],[Order Date]],"YYYY")</f>
        <v>2023</v>
      </c>
      <c r="D2399" s="1" t="str">
        <f>TEXT(Table1[[#This Row],[Order Date]],"MMM")</f>
        <v>Dec</v>
      </c>
      <c r="E2399" t="s">
        <v>7378</v>
      </c>
      <c r="F2399" t="s">
        <v>9862</v>
      </c>
      <c r="G2399" t="s">
        <v>9865</v>
      </c>
      <c r="H2399" t="s">
        <v>9870</v>
      </c>
      <c r="I2399" t="s">
        <v>10004</v>
      </c>
      <c r="J2399" t="s">
        <v>10136</v>
      </c>
      <c r="K2399" t="s">
        <v>12371</v>
      </c>
      <c r="L2399" t="s">
        <v>14445</v>
      </c>
      <c r="M2399" t="s">
        <v>14452</v>
      </c>
      <c r="N2399" t="s">
        <v>14894</v>
      </c>
      <c r="O2399">
        <v>10</v>
      </c>
      <c r="P2399">
        <v>61.01</v>
      </c>
      <c r="Q2399" s="3">
        <v>0.14000000000000001</v>
      </c>
      <c r="R2399">
        <v>25.95</v>
      </c>
      <c r="S2399">
        <v>524.69000000000005</v>
      </c>
      <c r="T2399">
        <v>16.920000000000002</v>
      </c>
      <c r="U2399" s="6">
        <f>Table1[[#This Row],[Profit]]/Table1[[#This Row],[Sales]]</f>
        <v>3.2247612876174503E-2</v>
      </c>
      <c r="V2399" t="s">
        <v>15411</v>
      </c>
      <c r="W2399" t="s">
        <v>15414</v>
      </c>
    </row>
    <row r="2400" spans="1:23" x14ac:dyDescent="0.25">
      <c r="A2400" t="s">
        <v>2418</v>
      </c>
      <c r="B2400" s="1">
        <v>45385</v>
      </c>
      <c r="C2400" s="1" t="str">
        <f>TEXT(Table1[[#This Row],[Order Date]],"YYYY")</f>
        <v>2024</v>
      </c>
      <c r="D2400" s="1" t="str">
        <f>TEXT(Table1[[#This Row],[Order Date]],"MMM")</f>
        <v>Apr</v>
      </c>
      <c r="E2400" t="s">
        <v>7379</v>
      </c>
      <c r="F2400" t="s">
        <v>9862</v>
      </c>
      <c r="G2400" t="s">
        <v>9866</v>
      </c>
      <c r="H2400" t="s">
        <v>9869</v>
      </c>
      <c r="I2400" t="s">
        <v>9885</v>
      </c>
      <c r="J2400" t="s">
        <v>10137</v>
      </c>
      <c r="K2400" t="s">
        <v>12372</v>
      </c>
      <c r="L2400" t="s">
        <v>14446</v>
      </c>
      <c r="M2400" t="s">
        <v>14453</v>
      </c>
      <c r="N2400" t="s">
        <v>15052</v>
      </c>
      <c r="O2400">
        <v>4</v>
      </c>
      <c r="P2400">
        <v>500.79</v>
      </c>
      <c r="Q2400" s="3">
        <v>0.11</v>
      </c>
      <c r="R2400">
        <v>26.61</v>
      </c>
      <c r="S2400">
        <v>1782.81</v>
      </c>
      <c r="T2400">
        <v>-137.97999999999999</v>
      </c>
      <c r="U2400" s="6">
        <f>Table1[[#This Row],[Profit]]/Table1[[#This Row],[Sales]]</f>
        <v>-7.7394674698930341E-2</v>
      </c>
      <c r="V2400" t="s">
        <v>15146</v>
      </c>
      <c r="W2400" t="s">
        <v>15413</v>
      </c>
    </row>
    <row r="2401" spans="1:23" x14ac:dyDescent="0.25">
      <c r="A2401" t="s">
        <v>2419</v>
      </c>
      <c r="B2401" s="1">
        <v>45613</v>
      </c>
      <c r="C2401" s="1" t="str">
        <f>TEXT(Table1[[#This Row],[Order Date]],"YYYY")</f>
        <v>2024</v>
      </c>
      <c r="D2401" s="1" t="str">
        <f>TEXT(Table1[[#This Row],[Order Date]],"MMM")</f>
        <v>Nov</v>
      </c>
      <c r="E2401" t="s">
        <v>7380</v>
      </c>
      <c r="F2401" t="s">
        <v>9862</v>
      </c>
      <c r="G2401" t="s">
        <v>9866</v>
      </c>
      <c r="H2401" t="s">
        <v>9870</v>
      </c>
      <c r="I2401" t="s">
        <v>10066</v>
      </c>
      <c r="J2401" t="s">
        <v>10140</v>
      </c>
      <c r="K2401" t="s">
        <v>11148</v>
      </c>
      <c r="L2401" t="s">
        <v>14444</v>
      </c>
      <c r="M2401" t="s">
        <v>14447</v>
      </c>
      <c r="N2401" t="s">
        <v>14892</v>
      </c>
      <c r="O2401">
        <v>5</v>
      </c>
      <c r="P2401">
        <v>502.93</v>
      </c>
      <c r="Q2401" s="3">
        <v>0.18</v>
      </c>
      <c r="R2401">
        <v>30.97</v>
      </c>
      <c r="S2401">
        <v>2062.0100000000002</v>
      </c>
      <c r="T2401">
        <v>49.59</v>
      </c>
      <c r="U2401" s="6">
        <f>Table1[[#This Row],[Profit]]/Table1[[#This Row],[Sales]]</f>
        <v>2.4049349906159524E-2</v>
      </c>
      <c r="V2401" t="s">
        <v>15409</v>
      </c>
      <c r="W2401" t="s">
        <v>14886</v>
      </c>
    </row>
    <row r="2402" spans="1:23" x14ac:dyDescent="0.25">
      <c r="A2402" t="s">
        <v>2420</v>
      </c>
      <c r="B2402" s="1">
        <v>45655</v>
      </c>
      <c r="C2402" s="1" t="str">
        <f>TEXT(Table1[[#This Row],[Order Date]],"YYYY")</f>
        <v>2024</v>
      </c>
      <c r="D2402" s="1" t="str">
        <f>TEXT(Table1[[#This Row],[Order Date]],"MMM")</f>
        <v>Dec</v>
      </c>
      <c r="E2402" t="s">
        <v>7381</v>
      </c>
      <c r="F2402" t="s">
        <v>9863</v>
      </c>
      <c r="G2402" t="s">
        <v>9866</v>
      </c>
      <c r="H2402" t="s">
        <v>9867</v>
      </c>
      <c r="I2402" t="s">
        <v>10062</v>
      </c>
      <c r="J2402" t="s">
        <v>10161</v>
      </c>
      <c r="K2402" t="s">
        <v>12373</v>
      </c>
      <c r="L2402" t="s">
        <v>14445</v>
      </c>
      <c r="M2402" t="s">
        <v>14452</v>
      </c>
      <c r="N2402" t="s">
        <v>14823</v>
      </c>
      <c r="O2402">
        <v>7</v>
      </c>
      <c r="P2402">
        <v>457.32</v>
      </c>
      <c r="Q2402" s="3">
        <v>0.08</v>
      </c>
      <c r="R2402">
        <v>9.89</v>
      </c>
      <c r="S2402">
        <v>2945.14</v>
      </c>
      <c r="T2402">
        <v>-86.63</v>
      </c>
      <c r="U2402" s="6">
        <f>Table1[[#This Row],[Profit]]/Table1[[#This Row],[Sales]]</f>
        <v>-2.9414560937680381E-2</v>
      </c>
      <c r="V2402" t="s">
        <v>15410</v>
      </c>
      <c r="W2402" t="s">
        <v>14886</v>
      </c>
    </row>
    <row r="2403" spans="1:23" x14ac:dyDescent="0.25">
      <c r="A2403" t="s">
        <v>2421</v>
      </c>
      <c r="B2403" s="1">
        <v>45108</v>
      </c>
      <c r="C2403" s="1" t="str">
        <f>TEXT(Table1[[#This Row],[Order Date]],"YYYY")</f>
        <v>2023</v>
      </c>
      <c r="D2403" s="1" t="str">
        <f>TEXT(Table1[[#This Row],[Order Date]],"MMM")</f>
        <v>Jul</v>
      </c>
      <c r="E2403" t="s">
        <v>7382</v>
      </c>
      <c r="F2403" t="s">
        <v>9861</v>
      </c>
      <c r="G2403" t="s">
        <v>9866</v>
      </c>
      <c r="H2403" t="s">
        <v>9869</v>
      </c>
      <c r="I2403" t="s">
        <v>9949</v>
      </c>
      <c r="J2403" t="s">
        <v>10163</v>
      </c>
      <c r="K2403" t="s">
        <v>10232</v>
      </c>
      <c r="L2403" t="s">
        <v>14446</v>
      </c>
      <c r="M2403" t="s">
        <v>14453</v>
      </c>
      <c r="N2403" t="s">
        <v>15299</v>
      </c>
      <c r="O2403">
        <v>1</v>
      </c>
      <c r="P2403">
        <v>174.58</v>
      </c>
      <c r="Q2403" s="3">
        <v>0.03</v>
      </c>
      <c r="R2403">
        <v>42.73</v>
      </c>
      <c r="S2403">
        <v>169.34</v>
      </c>
      <c r="T2403">
        <v>15.68</v>
      </c>
      <c r="U2403" s="6">
        <f>Table1[[#This Row],[Profit]]/Table1[[#This Row],[Sales]]</f>
        <v>9.2594779733081375E-2</v>
      </c>
      <c r="V2403" t="s">
        <v>15410</v>
      </c>
      <c r="W2403" t="s">
        <v>14886</v>
      </c>
    </row>
    <row r="2404" spans="1:23" x14ac:dyDescent="0.25">
      <c r="A2404" t="s">
        <v>2422</v>
      </c>
      <c r="B2404" s="1">
        <v>45678</v>
      </c>
      <c r="C2404" s="1" t="str">
        <f>TEXT(Table1[[#This Row],[Order Date]],"YYYY")</f>
        <v>2025</v>
      </c>
      <c r="D2404" s="1" t="str">
        <f>TEXT(Table1[[#This Row],[Order Date]],"MMM")</f>
        <v>Jan</v>
      </c>
      <c r="E2404" t="s">
        <v>7383</v>
      </c>
      <c r="F2404" t="s">
        <v>9861</v>
      </c>
      <c r="G2404" t="s">
        <v>9865</v>
      </c>
      <c r="H2404" t="s">
        <v>9869</v>
      </c>
      <c r="I2404" t="s">
        <v>10025</v>
      </c>
      <c r="J2404" t="s">
        <v>10123</v>
      </c>
      <c r="K2404" t="s">
        <v>12374</v>
      </c>
      <c r="L2404" t="s">
        <v>14445</v>
      </c>
      <c r="M2404" t="s">
        <v>14452</v>
      </c>
      <c r="N2404" t="s">
        <v>15141</v>
      </c>
      <c r="O2404">
        <v>2</v>
      </c>
      <c r="P2404">
        <v>714.83</v>
      </c>
      <c r="Q2404" s="3">
        <v>0.18</v>
      </c>
      <c r="R2404">
        <v>22.42</v>
      </c>
      <c r="S2404">
        <v>1172.32</v>
      </c>
      <c r="T2404">
        <v>117.14</v>
      </c>
      <c r="U2404" s="6">
        <f>Table1[[#This Row],[Profit]]/Table1[[#This Row],[Sales]]</f>
        <v>9.9921523133615395E-2</v>
      </c>
      <c r="V2404" t="s">
        <v>15411</v>
      </c>
      <c r="W2404" t="s">
        <v>14886</v>
      </c>
    </row>
    <row r="2405" spans="1:23" x14ac:dyDescent="0.25">
      <c r="A2405" t="s">
        <v>2423</v>
      </c>
      <c r="B2405" s="1">
        <v>44995</v>
      </c>
      <c r="C2405" s="1" t="str">
        <f>TEXT(Table1[[#This Row],[Order Date]],"YYYY")</f>
        <v>2023</v>
      </c>
      <c r="D2405" s="1" t="str">
        <f>TEXT(Table1[[#This Row],[Order Date]],"MMM")</f>
        <v>Mar</v>
      </c>
      <c r="E2405" t="s">
        <v>5725</v>
      </c>
      <c r="F2405" t="s">
        <v>9862</v>
      </c>
      <c r="G2405" t="s">
        <v>9865</v>
      </c>
      <c r="H2405" t="s">
        <v>9868</v>
      </c>
      <c r="I2405" t="s">
        <v>9889</v>
      </c>
      <c r="J2405" t="s">
        <v>10134</v>
      </c>
      <c r="K2405" t="s">
        <v>12375</v>
      </c>
      <c r="L2405" t="s">
        <v>14444</v>
      </c>
      <c r="M2405" t="s">
        <v>14448</v>
      </c>
      <c r="N2405" t="s">
        <v>14715</v>
      </c>
      <c r="O2405">
        <v>2</v>
      </c>
      <c r="P2405">
        <v>742.19</v>
      </c>
      <c r="Q2405" s="3">
        <v>0.26</v>
      </c>
      <c r="R2405">
        <v>6.62</v>
      </c>
      <c r="S2405">
        <v>1098.44</v>
      </c>
      <c r="T2405">
        <v>208.97</v>
      </c>
      <c r="U2405" s="6">
        <f>Table1[[#This Row],[Profit]]/Table1[[#This Row],[Sales]]</f>
        <v>0.19024252576381048</v>
      </c>
      <c r="V2405" t="s">
        <v>15411</v>
      </c>
      <c r="W2405" t="s">
        <v>14886</v>
      </c>
    </row>
    <row r="2406" spans="1:23" x14ac:dyDescent="0.25">
      <c r="A2406" t="s">
        <v>2424</v>
      </c>
      <c r="B2406" s="1">
        <v>45729</v>
      </c>
      <c r="C2406" s="1" t="str">
        <f>TEXT(Table1[[#This Row],[Order Date]],"YYYY")</f>
        <v>2025</v>
      </c>
      <c r="D2406" s="1" t="str">
        <f>TEXT(Table1[[#This Row],[Order Date]],"MMM")</f>
        <v>Mar</v>
      </c>
      <c r="E2406" t="s">
        <v>7384</v>
      </c>
      <c r="F2406" t="s">
        <v>9863</v>
      </c>
      <c r="G2406" t="s">
        <v>9866</v>
      </c>
      <c r="H2406" t="s">
        <v>9870</v>
      </c>
      <c r="I2406" t="s">
        <v>10040</v>
      </c>
      <c r="J2406" t="s">
        <v>10140</v>
      </c>
      <c r="K2406" t="s">
        <v>12376</v>
      </c>
      <c r="L2406" t="s">
        <v>14445</v>
      </c>
      <c r="M2406" t="s">
        <v>14452</v>
      </c>
      <c r="N2406" t="s">
        <v>15108</v>
      </c>
      <c r="O2406">
        <v>5</v>
      </c>
      <c r="P2406">
        <v>128.38</v>
      </c>
      <c r="Q2406" s="3">
        <v>0.23</v>
      </c>
      <c r="R2406">
        <v>43.4</v>
      </c>
      <c r="S2406">
        <v>494.26</v>
      </c>
      <c r="T2406">
        <v>136.37</v>
      </c>
      <c r="U2406" s="6">
        <f>Table1[[#This Row],[Profit]]/Table1[[#This Row],[Sales]]</f>
        <v>0.27590741714886902</v>
      </c>
      <c r="V2406" t="s">
        <v>15410</v>
      </c>
      <c r="W2406" t="s">
        <v>15414</v>
      </c>
    </row>
    <row r="2407" spans="1:23" x14ac:dyDescent="0.25">
      <c r="A2407" t="s">
        <v>2425</v>
      </c>
      <c r="B2407" s="1">
        <v>45465</v>
      </c>
      <c r="C2407" s="1" t="str">
        <f>TEXT(Table1[[#This Row],[Order Date]],"YYYY")</f>
        <v>2024</v>
      </c>
      <c r="D2407" s="1" t="str">
        <f>TEXT(Table1[[#This Row],[Order Date]],"MMM")</f>
        <v>Jun</v>
      </c>
      <c r="E2407" t="s">
        <v>7385</v>
      </c>
      <c r="F2407" t="s">
        <v>9861</v>
      </c>
      <c r="G2407" t="s">
        <v>9864</v>
      </c>
      <c r="H2407" t="s">
        <v>9867</v>
      </c>
      <c r="I2407" t="s">
        <v>10078</v>
      </c>
      <c r="J2407" t="s">
        <v>10151</v>
      </c>
      <c r="K2407" t="s">
        <v>12377</v>
      </c>
      <c r="L2407" t="s">
        <v>14446</v>
      </c>
      <c r="M2407" t="s">
        <v>14453</v>
      </c>
      <c r="N2407" t="s">
        <v>15247</v>
      </c>
      <c r="O2407">
        <v>4</v>
      </c>
      <c r="P2407">
        <v>517.26</v>
      </c>
      <c r="Q2407" s="3">
        <v>0.03</v>
      </c>
      <c r="R2407">
        <v>13.62</v>
      </c>
      <c r="S2407">
        <v>2006.97</v>
      </c>
      <c r="T2407">
        <v>186.62</v>
      </c>
      <c r="U2407" s="6">
        <f>Table1[[#This Row],[Profit]]/Table1[[#This Row],[Sales]]</f>
        <v>9.2985943985211539E-2</v>
      </c>
      <c r="V2407" t="s">
        <v>15146</v>
      </c>
      <c r="W2407" t="s">
        <v>14886</v>
      </c>
    </row>
    <row r="2408" spans="1:23" x14ac:dyDescent="0.25">
      <c r="A2408" t="s">
        <v>2426</v>
      </c>
      <c r="B2408" s="1">
        <v>44929</v>
      </c>
      <c r="C2408" s="1" t="str">
        <f>TEXT(Table1[[#This Row],[Order Date]],"YYYY")</f>
        <v>2023</v>
      </c>
      <c r="D2408" s="1" t="str">
        <f>TEXT(Table1[[#This Row],[Order Date]],"MMM")</f>
        <v>Jan</v>
      </c>
      <c r="E2408" t="s">
        <v>7386</v>
      </c>
      <c r="F2408" t="s">
        <v>9862</v>
      </c>
      <c r="G2408" t="s">
        <v>9865</v>
      </c>
      <c r="H2408" t="s">
        <v>9870</v>
      </c>
      <c r="I2408" t="s">
        <v>9978</v>
      </c>
      <c r="J2408" t="s">
        <v>10136</v>
      </c>
      <c r="K2408" t="s">
        <v>12378</v>
      </c>
      <c r="L2408" t="s">
        <v>14446</v>
      </c>
      <c r="M2408" t="s">
        <v>14450</v>
      </c>
      <c r="N2408" t="s">
        <v>14478</v>
      </c>
      <c r="O2408">
        <v>5</v>
      </c>
      <c r="P2408">
        <v>321.11</v>
      </c>
      <c r="Q2408" s="3">
        <v>0.14000000000000001</v>
      </c>
      <c r="R2408">
        <v>8.32</v>
      </c>
      <c r="S2408">
        <v>1380.77</v>
      </c>
      <c r="T2408">
        <v>220.88</v>
      </c>
      <c r="U2408" s="6">
        <f>Table1[[#This Row],[Profit]]/Table1[[#This Row],[Sales]]</f>
        <v>0.15996871310935204</v>
      </c>
      <c r="V2408" t="s">
        <v>15409</v>
      </c>
      <c r="W2408" t="s">
        <v>15414</v>
      </c>
    </row>
    <row r="2409" spans="1:23" x14ac:dyDescent="0.25">
      <c r="A2409" t="s">
        <v>2427</v>
      </c>
      <c r="B2409" s="1">
        <v>45922</v>
      </c>
      <c r="C2409" s="1" t="str">
        <f>TEXT(Table1[[#This Row],[Order Date]],"YYYY")</f>
        <v>2025</v>
      </c>
      <c r="D2409" s="1" t="str">
        <f>TEXT(Table1[[#This Row],[Order Date]],"MMM")</f>
        <v>Sep</v>
      </c>
      <c r="E2409" t="s">
        <v>7387</v>
      </c>
      <c r="F2409" t="s">
        <v>9862</v>
      </c>
      <c r="G2409" t="s">
        <v>9866</v>
      </c>
      <c r="H2409" t="s">
        <v>9867</v>
      </c>
      <c r="I2409" t="s">
        <v>10039</v>
      </c>
      <c r="J2409" t="s">
        <v>10136</v>
      </c>
      <c r="K2409" t="s">
        <v>12379</v>
      </c>
      <c r="L2409" t="s">
        <v>14444</v>
      </c>
      <c r="M2409" t="s">
        <v>14454</v>
      </c>
      <c r="N2409" t="s">
        <v>14532</v>
      </c>
      <c r="O2409">
        <v>8</v>
      </c>
      <c r="P2409">
        <v>336.15</v>
      </c>
      <c r="Q2409" s="3">
        <v>0.16</v>
      </c>
      <c r="R2409">
        <v>20.8</v>
      </c>
      <c r="S2409">
        <v>2258.9299999999998</v>
      </c>
      <c r="T2409">
        <v>670.14</v>
      </c>
      <c r="U2409" s="6">
        <f>Table1[[#This Row],[Profit]]/Table1[[#This Row],[Sales]]</f>
        <v>0.2966625791857207</v>
      </c>
      <c r="V2409" t="s">
        <v>15409</v>
      </c>
      <c r="W2409" t="s">
        <v>15413</v>
      </c>
    </row>
    <row r="2410" spans="1:23" x14ac:dyDescent="0.25">
      <c r="A2410" t="s">
        <v>2428</v>
      </c>
      <c r="B2410" s="1">
        <v>45922</v>
      </c>
      <c r="C2410" s="1" t="str">
        <f>TEXT(Table1[[#This Row],[Order Date]],"YYYY")</f>
        <v>2025</v>
      </c>
      <c r="D2410" s="1" t="str">
        <f>TEXT(Table1[[#This Row],[Order Date]],"MMM")</f>
        <v>Sep</v>
      </c>
      <c r="E2410" t="s">
        <v>7388</v>
      </c>
      <c r="F2410" t="s">
        <v>9861</v>
      </c>
      <c r="G2410" t="s">
        <v>9866</v>
      </c>
      <c r="H2410" t="s">
        <v>9870</v>
      </c>
      <c r="I2410" t="s">
        <v>9990</v>
      </c>
      <c r="J2410" t="s">
        <v>10145</v>
      </c>
      <c r="K2410" t="s">
        <v>12380</v>
      </c>
      <c r="L2410" t="s">
        <v>14445</v>
      </c>
      <c r="M2410" t="s">
        <v>14449</v>
      </c>
      <c r="N2410" t="s">
        <v>14723</v>
      </c>
      <c r="O2410">
        <v>7</v>
      </c>
      <c r="P2410">
        <v>99.1</v>
      </c>
      <c r="Q2410" s="3">
        <v>0.26</v>
      </c>
      <c r="R2410">
        <v>42.81</v>
      </c>
      <c r="S2410">
        <v>513.34</v>
      </c>
      <c r="T2410">
        <v>138.68</v>
      </c>
      <c r="U2410" s="6">
        <f>Table1[[#This Row],[Profit]]/Table1[[#This Row],[Sales]]</f>
        <v>0.27015233568395214</v>
      </c>
      <c r="V2410" t="s">
        <v>15409</v>
      </c>
      <c r="W2410" t="s">
        <v>15413</v>
      </c>
    </row>
    <row r="2411" spans="1:23" x14ac:dyDescent="0.25">
      <c r="A2411" t="s">
        <v>2429</v>
      </c>
      <c r="B2411" s="1">
        <v>45963</v>
      </c>
      <c r="C2411" s="1" t="str">
        <f>TEXT(Table1[[#This Row],[Order Date]],"YYYY")</f>
        <v>2025</v>
      </c>
      <c r="D2411" s="1" t="str">
        <f>TEXT(Table1[[#This Row],[Order Date]],"MMM")</f>
        <v>Nov</v>
      </c>
      <c r="E2411" t="s">
        <v>7389</v>
      </c>
      <c r="F2411" t="s">
        <v>9863</v>
      </c>
      <c r="G2411" t="s">
        <v>9865</v>
      </c>
      <c r="H2411" t="s">
        <v>9871</v>
      </c>
      <c r="I2411" t="s">
        <v>10045</v>
      </c>
      <c r="J2411" t="s">
        <v>10148</v>
      </c>
      <c r="K2411" t="s">
        <v>12381</v>
      </c>
      <c r="L2411" t="s">
        <v>14444</v>
      </c>
      <c r="M2411" t="s">
        <v>14454</v>
      </c>
      <c r="N2411" t="s">
        <v>15101</v>
      </c>
      <c r="O2411">
        <v>4</v>
      </c>
      <c r="P2411">
        <v>98.35</v>
      </c>
      <c r="Q2411" s="3">
        <v>0.23</v>
      </c>
      <c r="R2411">
        <v>24.47</v>
      </c>
      <c r="S2411">
        <v>302.92</v>
      </c>
      <c r="T2411">
        <v>36.450000000000003</v>
      </c>
      <c r="U2411" s="6">
        <f>Table1[[#This Row],[Profit]]/Table1[[#This Row],[Sales]]</f>
        <v>0.12032879968308464</v>
      </c>
      <c r="V2411" t="s">
        <v>15411</v>
      </c>
      <c r="W2411" t="s">
        <v>15412</v>
      </c>
    </row>
    <row r="2412" spans="1:23" x14ac:dyDescent="0.25">
      <c r="A2412" t="s">
        <v>2430</v>
      </c>
      <c r="B2412" s="1">
        <v>45501</v>
      </c>
      <c r="C2412" s="1" t="str">
        <f>TEXT(Table1[[#This Row],[Order Date]],"YYYY")</f>
        <v>2024</v>
      </c>
      <c r="D2412" s="1" t="str">
        <f>TEXT(Table1[[#This Row],[Order Date]],"MMM")</f>
        <v>Jul</v>
      </c>
      <c r="E2412" t="s">
        <v>7390</v>
      </c>
      <c r="F2412" t="s">
        <v>9863</v>
      </c>
      <c r="G2412" t="s">
        <v>9864</v>
      </c>
      <c r="H2412" t="s">
        <v>9867</v>
      </c>
      <c r="I2412" t="s">
        <v>10049</v>
      </c>
      <c r="J2412" t="s">
        <v>10140</v>
      </c>
      <c r="K2412" t="s">
        <v>12382</v>
      </c>
      <c r="L2412" t="s">
        <v>14445</v>
      </c>
      <c r="M2412" t="s">
        <v>14452</v>
      </c>
      <c r="N2412" t="s">
        <v>15259</v>
      </c>
      <c r="O2412">
        <v>5</v>
      </c>
      <c r="P2412">
        <v>271.24</v>
      </c>
      <c r="Q2412" s="3">
        <v>0.19</v>
      </c>
      <c r="R2412">
        <v>42.79</v>
      </c>
      <c r="S2412">
        <v>1098.52</v>
      </c>
      <c r="T2412">
        <v>89.32</v>
      </c>
      <c r="U2412" s="6">
        <f>Table1[[#This Row],[Profit]]/Table1[[#This Row],[Sales]]</f>
        <v>8.1309398099260813E-2</v>
      </c>
      <c r="V2412" t="s">
        <v>15411</v>
      </c>
      <c r="W2412" t="s">
        <v>15412</v>
      </c>
    </row>
    <row r="2413" spans="1:23" x14ac:dyDescent="0.25">
      <c r="A2413" t="s">
        <v>2431</v>
      </c>
      <c r="B2413" s="1">
        <v>45602</v>
      </c>
      <c r="C2413" s="1" t="str">
        <f>TEXT(Table1[[#This Row],[Order Date]],"YYYY")</f>
        <v>2024</v>
      </c>
      <c r="D2413" s="1" t="str">
        <f>TEXT(Table1[[#This Row],[Order Date]],"MMM")</f>
        <v>Nov</v>
      </c>
      <c r="E2413" t="s">
        <v>7391</v>
      </c>
      <c r="F2413" t="s">
        <v>9862</v>
      </c>
      <c r="G2413" t="s">
        <v>9864</v>
      </c>
      <c r="H2413" t="s">
        <v>9868</v>
      </c>
      <c r="I2413" t="s">
        <v>9935</v>
      </c>
      <c r="J2413" t="s">
        <v>10141</v>
      </c>
      <c r="K2413" t="s">
        <v>12383</v>
      </c>
      <c r="L2413" t="s">
        <v>14444</v>
      </c>
      <c r="M2413" t="s">
        <v>14447</v>
      </c>
      <c r="N2413" t="s">
        <v>15340</v>
      </c>
      <c r="O2413">
        <v>1</v>
      </c>
      <c r="P2413">
        <v>199.58</v>
      </c>
      <c r="Q2413" s="3">
        <v>0.28999999999999998</v>
      </c>
      <c r="R2413">
        <v>11.85</v>
      </c>
      <c r="S2413">
        <v>141.69999999999999</v>
      </c>
      <c r="T2413">
        <v>17.100000000000001</v>
      </c>
      <c r="U2413" s="6">
        <f>Table1[[#This Row],[Profit]]/Table1[[#This Row],[Sales]]</f>
        <v>0.12067748764996473</v>
      </c>
      <c r="V2413" t="s">
        <v>15411</v>
      </c>
      <c r="W2413" t="s">
        <v>14886</v>
      </c>
    </row>
    <row r="2414" spans="1:23" x14ac:dyDescent="0.25">
      <c r="A2414" t="s">
        <v>2432</v>
      </c>
      <c r="B2414" s="1">
        <v>45383</v>
      </c>
      <c r="C2414" s="1" t="str">
        <f>TEXT(Table1[[#This Row],[Order Date]],"YYYY")</f>
        <v>2024</v>
      </c>
      <c r="D2414" s="1" t="str">
        <f>TEXT(Table1[[#This Row],[Order Date]],"MMM")</f>
        <v>Apr</v>
      </c>
      <c r="E2414" t="s">
        <v>7392</v>
      </c>
      <c r="F2414" t="s">
        <v>9863</v>
      </c>
      <c r="G2414" t="s">
        <v>9864</v>
      </c>
      <c r="H2414" t="s">
        <v>9868</v>
      </c>
      <c r="I2414" t="s">
        <v>9965</v>
      </c>
      <c r="J2414" t="s">
        <v>10132</v>
      </c>
      <c r="K2414" t="s">
        <v>12384</v>
      </c>
      <c r="L2414" t="s">
        <v>14445</v>
      </c>
      <c r="M2414" t="s">
        <v>14452</v>
      </c>
      <c r="N2414" t="s">
        <v>14849</v>
      </c>
      <c r="O2414">
        <v>10</v>
      </c>
      <c r="P2414">
        <v>516.96</v>
      </c>
      <c r="Q2414" s="3">
        <v>0.27</v>
      </c>
      <c r="R2414">
        <v>39.17</v>
      </c>
      <c r="S2414">
        <v>3773.81</v>
      </c>
      <c r="T2414">
        <v>-89.94</v>
      </c>
      <c r="U2414" s="6">
        <f>Table1[[#This Row],[Profit]]/Table1[[#This Row],[Sales]]</f>
        <v>-2.3832678380734589E-2</v>
      </c>
      <c r="V2414" t="s">
        <v>15146</v>
      </c>
      <c r="W2414" t="s">
        <v>15413</v>
      </c>
    </row>
    <row r="2415" spans="1:23" x14ac:dyDescent="0.25">
      <c r="A2415" t="s">
        <v>2433</v>
      </c>
      <c r="B2415" s="1">
        <v>44940</v>
      </c>
      <c r="C2415" s="1" t="str">
        <f>TEXT(Table1[[#This Row],[Order Date]],"YYYY")</f>
        <v>2023</v>
      </c>
      <c r="D2415" s="1" t="str">
        <f>TEXT(Table1[[#This Row],[Order Date]],"MMM")</f>
        <v>Jan</v>
      </c>
      <c r="E2415" t="s">
        <v>7393</v>
      </c>
      <c r="F2415" t="s">
        <v>9862</v>
      </c>
      <c r="G2415" t="s">
        <v>9866</v>
      </c>
      <c r="H2415" t="s">
        <v>9869</v>
      </c>
      <c r="I2415" t="s">
        <v>9899</v>
      </c>
      <c r="J2415" t="s">
        <v>10126</v>
      </c>
      <c r="K2415" t="s">
        <v>12385</v>
      </c>
      <c r="L2415" t="s">
        <v>14445</v>
      </c>
      <c r="M2415" t="s">
        <v>14452</v>
      </c>
      <c r="N2415" t="s">
        <v>15248</v>
      </c>
      <c r="O2415">
        <v>4</v>
      </c>
      <c r="P2415">
        <v>155.49</v>
      </c>
      <c r="Q2415" s="3">
        <v>0.16</v>
      </c>
      <c r="R2415">
        <v>35.43</v>
      </c>
      <c r="S2415">
        <v>522.45000000000005</v>
      </c>
      <c r="T2415">
        <v>106.37</v>
      </c>
      <c r="U2415" s="6">
        <f>Table1[[#This Row],[Profit]]/Table1[[#This Row],[Sales]]</f>
        <v>0.20359843047181547</v>
      </c>
      <c r="V2415" t="s">
        <v>15411</v>
      </c>
      <c r="W2415" t="s">
        <v>15412</v>
      </c>
    </row>
    <row r="2416" spans="1:23" x14ac:dyDescent="0.25">
      <c r="A2416" t="s">
        <v>2434</v>
      </c>
      <c r="B2416" s="1">
        <v>45254</v>
      </c>
      <c r="C2416" s="1" t="str">
        <f>TEXT(Table1[[#This Row],[Order Date]],"YYYY")</f>
        <v>2023</v>
      </c>
      <c r="D2416" s="1" t="str">
        <f>TEXT(Table1[[#This Row],[Order Date]],"MMM")</f>
        <v>Nov</v>
      </c>
      <c r="E2416" t="s">
        <v>7394</v>
      </c>
      <c r="F2416" t="s">
        <v>9862</v>
      </c>
      <c r="G2416" t="s">
        <v>9866</v>
      </c>
      <c r="H2416" t="s">
        <v>9870</v>
      </c>
      <c r="I2416" t="s">
        <v>9982</v>
      </c>
      <c r="J2416" t="s">
        <v>10119</v>
      </c>
      <c r="K2416" t="s">
        <v>12386</v>
      </c>
      <c r="L2416" t="s">
        <v>14444</v>
      </c>
      <c r="M2416" t="s">
        <v>14454</v>
      </c>
      <c r="N2416" t="s">
        <v>15038</v>
      </c>
      <c r="O2416">
        <v>8</v>
      </c>
      <c r="P2416">
        <v>218.73</v>
      </c>
      <c r="Q2416" s="3">
        <v>0.2</v>
      </c>
      <c r="R2416">
        <v>20.68</v>
      </c>
      <c r="S2416">
        <v>1399.87</v>
      </c>
      <c r="T2416">
        <v>-69.89</v>
      </c>
      <c r="U2416" s="6">
        <f>Table1[[#This Row],[Profit]]/Table1[[#This Row],[Sales]]</f>
        <v>-4.9926064563138008E-2</v>
      </c>
      <c r="V2416" t="s">
        <v>15409</v>
      </c>
      <c r="W2416" t="s">
        <v>14886</v>
      </c>
    </row>
    <row r="2417" spans="1:23" x14ac:dyDescent="0.25">
      <c r="A2417" t="s">
        <v>2435</v>
      </c>
      <c r="B2417" s="1">
        <v>45691</v>
      </c>
      <c r="C2417" s="1" t="str">
        <f>TEXT(Table1[[#This Row],[Order Date]],"YYYY")</f>
        <v>2025</v>
      </c>
      <c r="D2417" s="1" t="str">
        <f>TEXT(Table1[[#This Row],[Order Date]],"MMM")</f>
        <v>Feb</v>
      </c>
      <c r="E2417" t="s">
        <v>7395</v>
      </c>
      <c r="F2417" t="s">
        <v>9861</v>
      </c>
      <c r="G2417" t="s">
        <v>9864</v>
      </c>
      <c r="H2417" t="s">
        <v>9868</v>
      </c>
      <c r="I2417" t="s">
        <v>10043</v>
      </c>
      <c r="J2417" t="s">
        <v>10128</v>
      </c>
      <c r="K2417" t="s">
        <v>12387</v>
      </c>
      <c r="L2417" t="s">
        <v>14445</v>
      </c>
      <c r="M2417" t="s">
        <v>14452</v>
      </c>
      <c r="N2417" t="s">
        <v>14838</v>
      </c>
      <c r="O2417">
        <v>7</v>
      </c>
      <c r="P2417">
        <v>298.14999999999998</v>
      </c>
      <c r="Q2417" s="3">
        <v>0.19</v>
      </c>
      <c r="R2417">
        <v>11.02</v>
      </c>
      <c r="S2417">
        <v>1690.51</v>
      </c>
      <c r="T2417">
        <v>218.38</v>
      </c>
      <c r="U2417" s="6">
        <f>Table1[[#This Row],[Profit]]/Table1[[#This Row],[Sales]]</f>
        <v>0.12917995161223536</v>
      </c>
      <c r="V2417" t="s">
        <v>15146</v>
      </c>
      <c r="W2417" t="s">
        <v>15412</v>
      </c>
    </row>
    <row r="2418" spans="1:23" x14ac:dyDescent="0.25">
      <c r="A2418" t="s">
        <v>2436</v>
      </c>
      <c r="B2418" s="1">
        <v>45131</v>
      </c>
      <c r="C2418" s="1" t="str">
        <f>TEXT(Table1[[#This Row],[Order Date]],"YYYY")</f>
        <v>2023</v>
      </c>
      <c r="D2418" s="1" t="str">
        <f>TEXT(Table1[[#This Row],[Order Date]],"MMM")</f>
        <v>Jul</v>
      </c>
      <c r="E2418" t="s">
        <v>7396</v>
      </c>
      <c r="F2418" t="s">
        <v>9862</v>
      </c>
      <c r="G2418" t="s">
        <v>9865</v>
      </c>
      <c r="H2418" t="s">
        <v>9868</v>
      </c>
      <c r="I2418" t="s">
        <v>10056</v>
      </c>
      <c r="J2418" t="s">
        <v>10125</v>
      </c>
      <c r="K2418" t="s">
        <v>12388</v>
      </c>
      <c r="L2418" t="s">
        <v>14445</v>
      </c>
      <c r="M2418" t="s">
        <v>14452</v>
      </c>
      <c r="N2418" t="s">
        <v>15341</v>
      </c>
      <c r="O2418">
        <v>9</v>
      </c>
      <c r="P2418">
        <v>698.4</v>
      </c>
      <c r="Q2418" s="3">
        <v>0.22</v>
      </c>
      <c r="R2418">
        <v>40.68</v>
      </c>
      <c r="S2418">
        <v>4902.7700000000004</v>
      </c>
      <c r="T2418">
        <v>1401.98</v>
      </c>
      <c r="U2418" s="6">
        <f>Table1[[#This Row],[Profit]]/Table1[[#This Row],[Sales]]</f>
        <v>0.28595671426560904</v>
      </c>
      <c r="V2418" t="s">
        <v>15410</v>
      </c>
      <c r="W2418" t="s">
        <v>14886</v>
      </c>
    </row>
    <row r="2419" spans="1:23" x14ac:dyDescent="0.25">
      <c r="A2419" t="s">
        <v>2437</v>
      </c>
      <c r="B2419" s="1">
        <v>44943</v>
      </c>
      <c r="C2419" s="1" t="str">
        <f>TEXT(Table1[[#This Row],[Order Date]],"YYYY")</f>
        <v>2023</v>
      </c>
      <c r="D2419" s="1" t="str">
        <f>TEXT(Table1[[#This Row],[Order Date]],"MMM")</f>
        <v>Jan</v>
      </c>
      <c r="E2419" t="s">
        <v>7397</v>
      </c>
      <c r="F2419" t="s">
        <v>9863</v>
      </c>
      <c r="G2419" t="s">
        <v>9864</v>
      </c>
      <c r="H2419" t="s">
        <v>9871</v>
      </c>
      <c r="I2419" t="s">
        <v>10085</v>
      </c>
      <c r="J2419" t="s">
        <v>10156</v>
      </c>
      <c r="K2419" t="s">
        <v>12389</v>
      </c>
      <c r="L2419" t="s">
        <v>14445</v>
      </c>
      <c r="M2419" t="s">
        <v>14451</v>
      </c>
      <c r="N2419" t="s">
        <v>14700</v>
      </c>
      <c r="O2419">
        <v>7</v>
      </c>
      <c r="P2419">
        <v>74.56</v>
      </c>
      <c r="Q2419" s="3">
        <v>7.0000000000000007E-2</v>
      </c>
      <c r="R2419">
        <v>12.67</v>
      </c>
      <c r="S2419">
        <v>485.39</v>
      </c>
      <c r="T2419">
        <v>19.579999999999998</v>
      </c>
      <c r="U2419" s="6">
        <f>Table1[[#This Row],[Profit]]/Table1[[#This Row],[Sales]]</f>
        <v>4.0338696718102966E-2</v>
      </c>
      <c r="V2419" t="s">
        <v>15409</v>
      </c>
      <c r="W2419" t="s">
        <v>15414</v>
      </c>
    </row>
    <row r="2420" spans="1:23" x14ac:dyDescent="0.25">
      <c r="A2420" t="s">
        <v>2438</v>
      </c>
      <c r="B2420" s="1">
        <v>45344</v>
      </c>
      <c r="C2420" s="1" t="str">
        <f>TEXT(Table1[[#This Row],[Order Date]],"YYYY")</f>
        <v>2024</v>
      </c>
      <c r="D2420" s="1" t="str">
        <f>TEXT(Table1[[#This Row],[Order Date]],"MMM")</f>
        <v>Feb</v>
      </c>
      <c r="E2420" t="s">
        <v>7398</v>
      </c>
      <c r="F2420" t="s">
        <v>9861</v>
      </c>
      <c r="G2420" t="s">
        <v>9865</v>
      </c>
      <c r="H2420" t="s">
        <v>9868</v>
      </c>
      <c r="I2420" t="s">
        <v>9908</v>
      </c>
      <c r="J2420" t="s">
        <v>10132</v>
      </c>
      <c r="K2420" t="s">
        <v>12390</v>
      </c>
      <c r="L2420" t="s">
        <v>14445</v>
      </c>
      <c r="M2420" t="s">
        <v>14452</v>
      </c>
      <c r="N2420" t="s">
        <v>14533</v>
      </c>
      <c r="O2420">
        <v>2</v>
      </c>
      <c r="P2420">
        <v>47.93</v>
      </c>
      <c r="Q2420" s="3">
        <v>0.11</v>
      </c>
      <c r="R2420">
        <v>22.24</v>
      </c>
      <c r="S2420">
        <v>85.32</v>
      </c>
      <c r="T2420">
        <v>-2.66</v>
      </c>
      <c r="U2420" s="6">
        <f>Table1[[#This Row],[Profit]]/Table1[[#This Row],[Sales]]</f>
        <v>-3.1176746366619788E-2</v>
      </c>
      <c r="V2420" t="s">
        <v>15409</v>
      </c>
      <c r="W2420" t="s">
        <v>15412</v>
      </c>
    </row>
    <row r="2421" spans="1:23" x14ac:dyDescent="0.25">
      <c r="A2421" t="s">
        <v>2439</v>
      </c>
      <c r="B2421" s="1">
        <v>44984</v>
      </c>
      <c r="C2421" s="1" t="str">
        <f>TEXT(Table1[[#This Row],[Order Date]],"YYYY")</f>
        <v>2023</v>
      </c>
      <c r="D2421" s="1" t="str">
        <f>TEXT(Table1[[#This Row],[Order Date]],"MMM")</f>
        <v>Feb</v>
      </c>
      <c r="E2421" t="s">
        <v>7399</v>
      </c>
      <c r="F2421" t="s">
        <v>9862</v>
      </c>
      <c r="G2421" t="s">
        <v>9866</v>
      </c>
      <c r="H2421" t="s">
        <v>9870</v>
      </c>
      <c r="I2421" t="s">
        <v>10065</v>
      </c>
      <c r="J2421" t="s">
        <v>10161</v>
      </c>
      <c r="K2421" t="s">
        <v>12391</v>
      </c>
      <c r="L2421" t="s">
        <v>14446</v>
      </c>
      <c r="M2421" t="s">
        <v>14455</v>
      </c>
      <c r="N2421" t="s">
        <v>14459</v>
      </c>
      <c r="O2421">
        <v>7</v>
      </c>
      <c r="P2421">
        <v>321.41000000000003</v>
      </c>
      <c r="Q2421" s="3">
        <v>0.04</v>
      </c>
      <c r="R2421">
        <v>35.28</v>
      </c>
      <c r="S2421">
        <v>2159.88</v>
      </c>
      <c r="T2421">
        <v>315.83999999999997</v>
      </c>
      <c r="U2421" s="6">
        <f>Table1[[#This Row],[Profit]]/Table1[[#This Row],[Sales]]</f>
        <v>0.14623034613034055</v>
      </c>
      <c r="V2421" t="s">
        <v>15146</v>
      </c>
      <c r="W2421" t="s">
        <v>15414</v>
      </c>
    </row>
    <row r="2422" spans="1:23" x14ac:dyDescent="0.25">
      <c r="A2422" t="s">
        <v>2440</v>
      </c>
      <c r="B2422" s="1">
        <v>45235</v>
      </c>
      <c r="C2422" s="1" t="str">
        <f>TEXT(Table1[[#This Row],[Order Date]],"YYYY")</f>
        <v>2023</v>
      </c>
      <c r="D2422" s="1" t="str">
        <f>TEXT(Table1[[#This Row],[Order Date]],"MMM")</f>
        <v>Nov</v>
      </c>
      <c r="E2422" t="s">
        <v>7400</v>
      </c>
      <c r="F2422" t="s">
        <v>9862</v>
      </c>
      <c r="G2422" t="s">
        <v>9864</v>
      </c>
      <c r="H2422" t="s">
        <v>9870</v>
      </c>
      <c r="I2422" t="s">
        <v>9929</v>
      </c>
      <c r="J2422" t="s">
        <v>10128</v>
      </c>
      <c r="K2422" t="s">
        <v>12392</v>
      </c>
      <c r="L2422" t="s">
        <v>14446</v>
      </c>
      <c r="M2422" t="s">
        <v>14453</v>
      </c>
      <c r="N2422" t="s">
        <v>14649</v>
      </c>
      <c r="O2422">
        <v>10</v>
      </c>
      <c r="P2422">
        <v>204.28</v>
      </c>
      <c r="Q2422" s="3">
        <v>0.18</v>
      </c>
      <c r="R2422">
        <v>41.59</v>
      </c>
      <c r="S2422">
        <v>1675.1</v>
      </c>
      <c r="T2422">
        <v>384.24</v>
      </c>
      <c r="U2422" s="6">
        <f>Table1[[#This Row],[Profit]]/Table1[[#This Row],[Sales]]</f>
        <v>0.22938332039878218</v>
      </c>
      <c r="V2422" t="s">
        <v>15411</v>
      </c>
      <c r="W2422" t="s">
        <v>15414</v>
      </c>
    </row>
    <row r="2423" spans="1:23" x14ac:dyDescent="0.25">
      <c r="A2423" t="s">
        <v>2441</v>
      </c>
      <c r="B2423" s="1">
        <v>45971</v>
      </c>
      <c r="C2423" s="1" t="str">
        <f>TEXT(Table1[[#This Row],[Order Date]],"YYYY")</f>
        <v>2025</v>
      </c>
      <c r="D2423" s="1" t="str">
        <f>TEXT(Table1[[#This Row],[Order Date]],"MMM")</f>
        <v>Nov</v>
      </c>
      <c r="E2423" t="s">
        <v>7401</v>
      </c>
      <c r="F2423" t="s">
        <v>9861</v>
      </c>
      <c r="G2423" t="s">
        <v>9866</v>
      </c>
      <c r="H2423" t="s">
        <v>9871</v>
      </c>
      <c r="I2423" t="s">
        <v>9947</v>
      </c>
      <c r="J2423" t="s">
        <v>10147</v>
      </c>
      <c r="K2423" t="s">
        <v>12393</v>
      </c>
      <c r="L2423" t="s">
        <v>14445</v>
      </c>
      <c r="M2423" t="s">
        <v>14451</v>
      </c>
      <c r="N2423" t="s">
        <v>15309</v>
      </c>
      <c r="O2423">
        <v>4</v>
      </c>
      <c r="P2423">
        <v>710.4</v>
      </c>
      <c r="Q2423" s="3">
        <v>0.27</v>
      </c>
      <c r="R2423">
        <v>20.51</v>
      </c>
      <c r="S2423">
        <v>2074.37</v>
      </c>
      <c r="T2423">
        <v>442.58</v>
      </c>
      <c r="U2423" s="6">
        <f>Table1[[#This Row],[Profit]]/Table1[[#This Row],[Sales]]</f>
        <v>0.21335634433587064</v>
      </c>
      <c r="V2423" t="s">
        <v>15411</v>
      </c>
      <c r="W2423" t="s">
        <v>15412</v>
      </c>
    </row>
    <row r="2424" spans="1:23" x14ac:dyDescent="0.25">
      <c r="A2424" t="s">
        <v>2442</v>
      </c>
      <c r="B2424" s="1">
        <v>45647</v>
      </c>
      <c r="C2424" s="1" t="str">
        <f>TEXT(Table1[[#This Row],[Order Date]],"YYYY")</f>
        <v>2024</v>
      </c>
      <c r="D2424" s="1" t="str">
        <f>TEXT(Table1[[#This Row],[Order Date]],"MMM")</f>
        <v>Dec</v>
      </c>
      <c r="E2424" t="s">
        <v>7402</v>
      </c>
      <c r="F2424" t="s">
        <v>9863</v>
      </c>
      <c r="G2424" t="s">
        <v>9864</v>
      </c>
      <c r="H2424" t="s">
        <v>9869</v>
      </c>
      <c r="I2424" t="s">
        <v>9888</v>
      </c>
      <c r="J2424" t="s">
        <v>10130</v>
      </c>
      <c r="K2424" t="s">
        <v>11179</v>
      </c>
      <c r="L2424" t="s">
        <v>14445</v>
      </c>
      <c r="M2424" t="s">
        <v>14451</v>
      </c>
      <c r="N2424" t="s">
        <v>15096</v>
      </c>
      <c r="O2424">
        <v>2</v>
      </c>
      <c r="P2424">
        <v>280.5</v>
      </c>
      <c r="Q2424" s="3">
        <v>0.19</v>
      </c>
      <c r="R2424">
        <v>39.69</v>
      </c>
      <c r="S2424">
        <v>454.41</v>
      </c>
      <c r="T2424">
        <v>45.62</v>
      </c>
      <c r="U2424" s="6">
        <f>Table1[[#This Row],[Profit]]/Table1[[#This Row],[Sales]]</f>
        <v>0.10039391738738143</v>
      </c>
      <c r="V2424" t="s">
        <v>15410</v>
      </c>
      <c r="W2424" t="s">
        <v>15412</v>
      </c>
    </row>
    <row r="2425" spans="1:23" x14ac:dyDescent="0.25">
      <c r="A2425" t="s">
        <v>2443</v>
      </c>
      <c r="B2425" s="1">
        <v>45525</v>
      </c>
      <c r="C2425" s="1" t="str">
        <f>TEXT(Table1[[#This Row],[Order Date]],"YYYY")</f>
        <v>2024</v>
      </c>
      <c r="D2425" s="1" t="str">
        <f>TEXT(Table1[[#This Row],[Order Date]],"MMM")</f>
        <v>Aug</v>
      </c>
      <c r="E2425" t="s">
        <v>7403</v>
      </c>
      <c r="F2425" t="s">
        <v>9861</v>
      </c>
      <c r="G2425" t="s">
        <v>9866</v>
      </c>
      <c r="H2425" t="s">
        <v>9867</v>
      </c>
      <c r="I2425" t="s">
        <v>9930</v>
      </c>
      <c r="J2425" t="s">
        <v>10159</v>
      </c>
      <c r="K2425" t="s">
        <v>12394</v>
      </c>
      <c r="L2425" t="s">
        <v>14446</v>
      </c>
      <c r="M2425" t="s">
        <v>14450</v>
      </c>
      <c r="N2425" t="s">
        <v>14631</v>
      </c>
      <c r="O2425">
        <v>5</v>
      </c>
      <c r="P2425">
        <v>280.01</v>
      </c>
      <c r="Q2425" s="3">
        <v>7.0000000000000007E-2</v>
      </c>
      <c r="R2425">
        <v>12.79</v>
      </c>
      <c r="S2425">
        <v>1302.05</v>
      </c>
      <c r="T2425">
        <v>33.96</v>
      </c>
      <c r="U2425" s="6">
        <f>Table1[[#This Row],[Profit]]/Table1[[#This Row],[Sales]]</f>
        <v>2.6081947697861065E-2</v>
      </c>
      <c r="V2425" t="s">
        <v>15146</v>
      </c>
      <c r="W2425" t="s">
        <v>15413</v>
      </c>
    </row>
    <row r="2426" spans="1:23" x14ac:dyDescent="0.25">
      <c r="A2426" t="s">
        <v>2444</v>
      </c>
      <c r="B2426" s="1">
        <v>45405</v>
      </c>
      <c r="C2426" s="1" t="str">
        <f>TEXT(Table1[[#This Row],[Order Date]],"YYYY")</f>
        <v>2024</v>
      </c>
      <c r="D2426" s="1" t="str">
        <f>TEXT(Table1[[#This Row],[Order Date]],"MMM")</f>
        <v>Apr</v>
      </c>
      <c r="E2426" t="s">
        <v>7404</v>
      </c>
      <c r="F2426" t="s">
        <v>9861</v>
      </c>
      <c r="G2426" t="s">
        <v>9866</v>
      </c>
      <c r="H2426" t="s">
        <v>9867</v>
      </c>
      <c r="I2426" t="s">
        <v>9883</v>
      </c>
      <c r="J2426" t="s">
        <v>10127</v>
      </c>
      <c r="K2426" t="s">
        <v>11210</v>
      </c>
      <c r="L2426" t="s">
        <v>14445</v>
      </c>
      <c r="M2426" t="s">
        <v>14452</v>
      </c>
      <c r="N2426" t="s">
        <v>15153</v>
      </c>
      <c r="O2426">
        <v>5</v>
      </c>
      <c r="P2426">
        <v>66.95</v>
      </c>
      <c r="Q2426" s="3">
        <v>0.15</v>
      </c>
      <c r="R2426">
        <v>41.5</v>
      </c>
      <c r="S2426">
        <v>284.54000000000002</v>
      </c>
      <c r="T2426">
        <v>-2.12</v>
      </c>
      <c r="U2426" s="6">
        <f>Table1[[#This Row],[Profit]]/Table1[[#This Row],[Sales]]</f>
        <v>-7.4506220566528426E-3</v>
      </c>
      <c r="V2426" t="s">
        <v>15409</v>
      </c>
      <c r="W2426" t="s">
        <v>15412</v>
      </c>
    </row>
    <row r="2427" spans="1:23" x14ac:dyDescent="0.25">
      <c r="A2427" t="s">
        <v>2445</v>
      </c>
      <c r="B2427" s="1">
        <v>45370</v>
      </c>
      <c r="C2427" s="1" t="str">
        <f>TEXT(Table1[[#This Row],[Order Date]],"YYYY")</f>
        <v>2024</v>
      </c>
      <c r="D2427" s="1" t="str">
        <f>TEXT(Table1[[#This Row],[Order Date]],"MMM")</f>
        <v>Mar</v>
      </c>
      <c r="E2427" t="s">
        <v>7405</v>
      </c>
      <c r="F2427" t="s">
        <v>9861</v>
      </c>
      <c r="G2427" t="s">
        <v>9866</v>
      </c>
      <c r="H2427" t="s">
        <v>9867</v>
      </c>
      <c r="I2427" t="s">
        <v>10078</v>
      </c>
      <c r="J2427" t="s">
        <v>10129</v>
      </c>
      <c r="K2427" t="s">
        <v>12395</v>
      </c>
      <c r="L2427" t="s">
        <v>14445</v>
      </c>
      <c r="M2427" t="s">
        <v>14452</v>
      </c>
      <c r="N2427" t="s">
        <v>15274</v>
      </c>
      <c r="O2427">
        <v>6</v>
      </c>
      <c r="P2427">
        <v>343.45</v>
      </c>
      <c r="Q2427" s="3">
        <v>0.04</v>
      </c>
      <c r="R2427">
        <v>15.34</v>
      </c>
      <c r="S2427">
        <v>1978.27</v>
      </c>
      <c r="T2427">
        <v>294.64</v>
      </c>
      <c r="U2427" s="6">
        <f>Table1[[#This Row],[Profit]]/Table1[[#This Row],[Sales]]</f>
        <v>0.14893821369176097</v>
      </c>
      <c r="V2427" t="s">
        <v>15411</v>
      </c>
      <c r="W2427" t="s">
        <v>15414</v>
      </c>
    </row>
    <row r="2428" spans="1:23" x14ac:dyDescent="0.25">
      <c r="A2428" t="s">
        <v>2446</v>
      </c>
      <c r="B2428" s="1">
        <v>45236</v>
      </c>
      <c r="C2428" s="1" t="str">
        <f>TEXT(Table1[[#This Row],[Order Date]],"YYYY")</f>
        <v>2023</v>
      </c>
      <c r="D2428" s="1" t="str">
        <f>TEXT(Table1[[#This Row],[Order Date]],"MMM")</f>
        <v>Nov</v>
      </c>
      <c r="E2428" t="s">
        <v>7406</v>
      </c>
      <c r="F2428" t="s">
        <v>9861</v>
      </c>
      <c r="G2428" t="s">
        <v>9865</v>
      </c>
      <c r="H2428" t="s">
        <v>9869</v>
      </c>
      <c r="I2428" t="s">
        <v>9997</v>
      </c>
      <c r="J2428" t="s">
        <v>10155</v>
      </c>
      <c r="K2428" t="s">
        <v>12396</v>
      </c>
      <c r="L2428" t="s">
        <v>14444</v>
      </c>
      <c r="M2428" t="s">
        <v>14454</v>
      </c>
      <c r="N2428" t="s">
        <v>15152</v>
      </c>
      <c r="O2428">
        <v>7</v>
      </c>
      <c r="P2428">
        <v>394.7</v>
      </c>
      <c r="Q2428" s="3">
        <v>0.16</v>
      </c>
      <c r="R2428">
        <v>36.11</v>
      </c>
      <c r="S2428">
        <v>2320.84</v>
      </c>
      <c r="T2428">
        <v>559.19000000000005</v>
      </c>
      <c r="U2428" s="6">
        <f>Table1[[#This Row],[Profit]]/Table1[[#This Row],[Sales]]</f>
        <v>0.24094293445476639</v>
      </c>
      <c r="V2428" t="s">
        <v>15409</v>
      </c>
      <c r="W2428" t="s">
        <v>15414</v>
      </c>
    </row>
    <row r="2429" spans="1:23" x14ac:dyDescent="0.25">
      <c r="A2429" t="s">
        <v>2447</v>
      </c>
      <c r="B2429" s="1">
        <v>45233</v>
      </c>
      <c r="C2429" s="1" t="str">
        <f>TEXT(Table1[[#This Row],[Order Date]],"YYYY")</f>
        <v>2023</v>
      </c>
      <c r="D2429" s="1" t="str">
        <f>TEXT(Table1[[#This Row],[Order Date]],"MMM")</f>
        <v>Nov</v>
      </c>
      <c r="E2429" t="s">
        <v>7407</v>
      </c>
      <c r="F2429" t="s">
        <v>9861</v>
      </c>
      <c r="G2429" t="s">
        <v>9864</v>
      </c>
      <c r="H2429" t="s">
        <v>9867</v>
      </c>
      <c r="I2429" t="s">
        <v>10092</v>
      </c>
      <c r="J2429" t="s">
        <v>10124</v>
      </c>
      <c r="K2429" t="s">
        <v>12397</v>
      </c>
      <c r="L2429" t="s">
        <v>14445</v>
      </c>
      <c r="M2429" t="s">
        <v>14449</v>
      </c>
      <c r="N2429" t="s">
        <v>14628</v>
      </c>
      <c r="O2429">
        <v>5</v>
      </c>
      <c r="P2429">
        <v>700.27</v>
      </c>
      <c r="Q2429" s="3">
        <v>0.27</v>
      </c>
      <c r="R2429">
        <v>28.82</v>
      </c>
      <c r="S2429">
        <v>2555.9899999999998</v>
      </c>
      <c r="T2429">
        <v>575.55999999999995</v>
      </c>
      <c r="U2429" s="6">
        <f>Table1[[#This Row],[Profit]]/Table1[[#This Row],[Sales]]</f>
        <v>0.22518084969033525</v>
      </c>
      <c r="V2429" t="s">
        <v>15146</v>
      </c>
      <c r="W2429" t="s">
        <v>15412</v>
      </c>
    </row>
    <row r="2430" spans="1:23" x14ac:dyDescent="0.25">
      <c r="A2430" t="s">
        <v>2448</v>
      </c>
      <c r="B2430" s="1">
        <v>45750</v>
      </c>
      <c r="C2430" s="1" t="str">
        <f>TEXT(Table1[[#This Row],[Order Date]],"YYYY")</f>
        <v>2025</v>
      </c>
      <c r="D2430" s="1" t="str">
        <f>TEXT(Table1[[#This Row],[Order Date]],"MMM")</f>
        <v>Apr</v>
      </c>
      <c r="E2430" t="s">
        <v>7408</v>
      </c>
      <c r="F2430" t="s">
        <v>9862</v>
      </c>
      <c r="G2430" t="s">
        <v>9864</v>
      </c>
      <c r="H2430" t="s">
        <v>9867</v>
      </c>
      <c r="I2430" t="s">
        <v>9958</v>
      </c>
      <c r="J2430" t="s">
        <v>10159</v>
      </c>
      <c r="K2430" t="s">
        <v>12398</v>
      </c>
      <c r="L2430" t="s">
        <v>14445</v>
      </c>
      <c r="M2430" t="s">
        <v>14452</v>
      </c>
      <c r="N2430" t="s">
        <v>14911</v>
      </c>
      <c r="O2430">
        <v>9</v>
      </c>
      <c r="P2430">
        <v>223.99</v>
      </c>
      <c r="Q2430" s="3">
        <v>0.03</v>
      </c>
      <c r="R2430">
        <v>27.81</v>
      </c>
      <c r="S2430">
        <v>1955.43</v>
      </c>
      <c r="T2430">
        <v>-113.76</v>
      </c>
      <c r="U2430" s="6">
        <f>Table1[[#This Row],[Profit]]/Table1[[#This Row],[Sales]]</f>
        <v>-5.817646246605606E-2</v>
      </c>
      <c r="V2430" t="s">
        <v>15409</v>
      </c>
      <c r="W2430" t="s">
        <v>15414</v>
      </c>
    </row>
    <row r="2431" spans="1:23" x14ac:dyDescent="0.25">
      <c r="A2431" t="s">
        <v>2449</v>
      </c>
      <c r="B2431" s="1">
        <v>45773</v>
      </c>
      <c r="C2431" s="1" t="str">
        <f>TEXT(Table1[[#This Row],[Order Date]],"YYYY")</f>
        <v>2025</v>
      </c>
      <c r="D2431" s="1" t="str">
        <f>TEXT(Table1[[#This Row],[Order Date]],"MMM")</f>
        <v>Apr</v>
      </c>
      <c r="E2431" t="s">
        <v>7409</v>
      </c>
      <c r="F2431" t="s">
        <v>9863</v>
      </c>
      <c r="G2431" t="s">
        <v>9866</v>
      </c>
      <c r="H2431" t="s">
        <v>9871</v>
      </c>
      <c r="I2431" t="s">
        <v>10107</v>
      </c>
      <c r="J2431" t="s">
        <v>10151</v>
      </c>
      <c r="K2431" t="s">
        <v>12399</v>
      </c>
      <c r="L2431" t="s">
        <v>14446</v>
      </c>
      <c r="M2431" t="s">
        <v>14455</v>
      </c>
      <c r="N2431" t="s">
        <v>9870</v>
      </c>
      <c r="O2431">
        <v>9</v>
      </c>
      <c r="P2431">
        <v>281.79000000000002</v>
      </c>
      <c r="Q2431" s="3">
        <v>0.18</v>
      </c>
      <c r="R2431">
        <v>26.13</v>
      </c>
      <c r="S2431">
        <v>2079.61</v>
      </c>
      <c r="T2431">
        <v>289.91000000000003</v>
      </c>
      <c r="U2431" s="6">
        <f>Table1[[#This Row],[Profit]]/Table1[[#This Row],[Sales]]</f>
        <v>0.13940594630724029</v>
      </c>
      <c r="V2431" t="s">
        <v>15146</v>
      </c>
      <c r="W2431" t="s">
        <v>15414</v>
      </c>
    </row>
    <row r="2432" spans="1:23" x14ac:dyDescent="0.25">
      <c r="A2432" t="s">
        <v>2450</v>
      </c>
      <c r="B2432" s="1">
        <v>44988</v>
      </c>
      <c r="C2432" s="1" t="str">
        <f>TEXT(Table1[[#This Row],[Order Date]],"YYYY")</f>
        <v>2023</v>
      </c>
      <c r="D2432" s="1" t="str">
        <f>TEXT(Table1[[#This Row],[Order Date]],"MMM")</f>
        <v>Mar</v>
      </c>
      <c r="E2432" t="s">
        <v>7410</v>
      </c>
      <c r="F2432" t="s">
        <v>9861</v>
      </c>
      <c r="G2432" t="s">
        <v>9866</v>
      </c>
      <c r="H2432" t="s">
        <v>9867</v>
      </c>
      <c r="I2432" t="s">
        <v>9937</v>
      </c>
      <c r="J2432" t="s">
        <v>10151</v>
      </c>
      <c r="K2432" t="s">
        <v>12400</v>
      </c>
      <c r="L2432" t="s">
        <v>14446</v>
      </c>
      <c r="M2432" t="s">
        <v>14453</v>
      </c>
      <c r="N2432" t="s">
        <v>15342</v>
      </c>
      <c r="O2432">
        <v>2</v>
      </c>
      <c r="P2432">
        <v>451.06</v>
      </c>
      <c r="Q2432" s="3">
        <v>0.14000000000000001</v>
      </c>
      <c r="R2432">
        <v>23.22</v>
      </c>
      <c r="S2432">
        <v>775.82</v>
      </c>
      <c r="T2432">
        <v>-67.23</v>
      </c>
      <c r="U2432" s="6">
        <f>Table1[[#This Row],[Profit]]/Table1[[#This Row],[Sales]]</f>
        <v>-8.6656698718774974E-2</v>
      </c>
      <c r="V2432" t="s">
        <v>15409</v>
      </c>
      <c r="W2432" t="s">
        <v>15413</v>
      </c>
    </row>
    <row r="2433" spans="1:23" x14ac:dyDescent="0.25">
      <c r="A2433" t="s">
        <v>2451</v>
      </c>
      <c r="B2433" s="1">
        <v>45496</v>
      </c>
      <c r="C2433" s="1" t="str">
        <f>TEXT(Table1[[#This Row],[Order Date]],"YYYY")</f>
        <v>2024</v>
      </c>
      <c r="D2433" s="1" t="str">
        <f>TEXT(Table1[[#This Row],[Order Date]],"MMM")</f>
        <v>Jul</v>
      </c>
      <c r="E2433" t="s">
        <v>7411</v>
      </c>
      <c r="F2433" t="s">
        <v>9863</v>
      </c>
      <c r="G2433" t="s">
        <v>9864</v>
      </c>
      <c r="H2433" t="s">
        <v>9867</v>
      </c>
      <c r="I2433" t="s">
        <v>10050</v>
      </c>
      <c r="J2433" t="s">
        <v>10150</v>
      </c>
      <c r="K2433" t="s">
        <v>12401</v>
      </c>
      <c r="L2433" t="s">
        <v>14444</v>
      </c>
      <c r="M2433" t="s">
        <v>14447</v>
      </c>
      <c r="N2433" t="s">
        <v>14923</v>
      </c>
      <c r="O2433">
        <v>3</v>
      </c>
      <c r="P2433">
        <v>183.15</v>
      </c>
      <c r="Q2433" s="3">
        <v>7.0000000000000007E-2</v>
      </c>
      <c r="R2433">
        <v>30.85</v>
      </c>
      <c r="S2433">
        <v>510.99</v>
      </c>
      <c r="T2433">
        <v>94.06</v>
      </c>
      <c r="U2433" s="6">
        <f>Table1[[#This Row],[Profit]]/Table1[[#This Row],[Sales]]</f>
        <v>0.18407405232979118</v>
      </c>
      <c r="V2433" t="s">
        <v>15410</v>
      </c>
      <c r="W2433" t="s">
        <v>14886</v>
      </c>
    </row>
    <row r="2434" spans="1:23" x14ac:dyDescent="0.25">
      <c r="A2434" t="s">
        <v>2452</v>
      </c>
      <c r="B2434" s="1">
        <v>44975</v>
      </c>
      <c r="C2434" s="1" t="str">
        <f>TEXT(Table1[[#This Row],[Order Date]],"YYYY")</f>
        <v>2023</v>
      </c>
      <c r="D2434" s="1" t="str">
        <f>TEXT(Table1[[#This Row],[Order Date]],"MMM")</f>
        <v>Feb</v>
      </c>
      <c r="E2434" t="s">
        <v>7412</v>
      </c>
      <c r="F2434" t="s">
        <v>9861</v>
      </c>
      <c r="G2434" t="s">
        <v>9866</v>
      </c>
      <c r="H2434" t="s">
        <v>9867</v>
      </c>
      <c r="I2434" t="s">
        <v>9915</v>
      </c>
      <c r="J2434" t="s">
        <v>10132</v>
      </c>
      <c r="K2434" t="s">
        <v>12402</v>
      </c>
      <c r="L2434" t="s">
        <v>14444</v>
      </c>
      <c r="M2434" t="s">
        <v>14447</v>
      </c>
      <c r="N2434" t="s">
        <v>14920</v>
      </c>
      <c r="O2434">
        <v>9</v>
      </c>
      <c r="P2434">
        <v>26.93</v>
      </c>
      <c r="Q2434" s="3">
        <v>0.28999999999999998</v>
      </c>
      <c r="R2434">
        <v>21.38</v>
      </c>
      <c r="S2434">
        <v>172.08</v>
      </c>
      <c r="T2434">
        <v>8.2100000000000009</v>
      </c>
      <c r="U2434" s="6">
        <f>Table1[[#This Row],[Profit]]/Table1[[#This Row],[Sales]]</f>
        <v>4.7710367271036731E-2</v>
      </c>
      <c r="V2434" t="s">
        <v>15409</v>
      </c>
      <c r="W2434" t="s">
        <v>15413</v>
      </c>
    </row>
    <row r="2435" spans="1:23" x14ac:dyDescent="0.25">
      <c r="A2435" t="s">
        <v>2453</v>
      </c>
      <c r="B2435" s="1">
        <v>45806</v>
      </c>
      <c r="C2435" s="1" t="str">
        <f>TEXT(Table1[[#This Row],[Order Date]],"YYYY")</f>
        <v>2025</v>
      </c>
      <c r="D2435" s="1" t="str">
        <f>TEXT(Table1[[#This Row],[Order Date]],"MMM")</f>
        <v>May</v>
      </c>
      <c r="E2435" t="s">
        <v>7413</v>
      </c>
      <c r="F2435" t="s">
        <v>9861</v>
      </c>
      <c r="G2435" t="s">
        <v>9864</v>
      </c>
      <c r="H2435" t="s">
        <v>9870</v>
      </c>
      <c r="I2435" t="s">
        <v>9924</v>
      </c>
      <c r="J2435" t="s">
        <v>10136</v>
      </c>
      <c r="K2435" t="s">
        <v>12403</v>
      </c>
      <c r="L2435" t="s">
        <v>14444</v>
      </c>
      <c r="M2435" t="s">
        <v>14447</v>
      </c>
      <c r="N2435" t="s">
        <v>15289</v>
      </c>
      <c r="O2435">
        <v>9</v>
      </c>
      <c r="P2435">
        <v>153.88</v>
      </c>
      <c r="Q2435" s="3">
        <v>0.17</v>
      </c>
      <c r="R2435">
        <v>11.88</v>
      </c>
      <c r="S2435">
        <v>1149.48</v>
      </c>
      <c r="T2435">
        <v>138.25</v>
      </c>
      <c r="U2435" s="6">
        <f>Table1[[#This Row],[Profit]]/Table1[[#This Row],[Sales]]</f>
        <v>0.12027177506350697</v>
      </c>
      <c r="V2435" t="s">
        <v>15409</v>
      </c>
      <c r="W2435" t="s">
        <v>15414</v>
      </c>
    </row>
    <row r="2436" spans="1:23" x14ac:dyDescent="0.25">
      <c r="A2436" t="s">
        <v>2454</v>
      </c>
      <c r="B2436" s="1">
        <v>45402</v>
      </c>
      <c r="C2436" s="1" t="str">
        <f>TEXT(Table1[[#This Row],[Order Date]],"YYYY")</f>
        <v>2024</v>
      </c>
      <c r="D2436" s="1" t="str">
        <f>TEXT(Table1[[#This Row],[Order Date]],"MMM")</f>
        <v>Apr</v>
      </c>
      <c r="E2436" t="s">
        <v>7414</v>
      </c>
      <c r="F2436" t="s">
        <v>9863</v>
      </c>
      <c r="G2436" t="s">
        <v>9866</v>
      </c>
      <c r="H2436" t="s">
        <v>9870</v>
      </c>
      <c r="I2436" t="s">
        <v>9920</v>
      </c>
      <c r="J2436" t="s">
        <v>9950</v>
      </c>
      <c r="K2436" t="s">
        <v>12404</v>
      </c>
      <c r="L2436" t="s">
        <v>14446</v>
      </c>
      <c r="M2436" t="s">
        <v>14450</v>
      </c>
      <c r="N2436" t="s">
        <v>15011</v>
      </c>
      <c r="O2436">
        <v>6</v>
      </c>
      <c r="P2436">
        <v>143.49</v>
      </c>
      <c r="Q2436" s="3">
        <v>0.05</v>
      </c>
      <c r="R2436">
        <v>14.19</v>
      </c>
      <c r="S2436">
        <v>817.89</v>
      </c>
      <c r="T2436">
        <v>235.22</v>
      </c>
      <c r="U2436" s="6">
        <f>Table1[[#This Row],[Profit]]/Table1[[#This Row],[Sales]]</f>
        <v>0.28759368619251979</v>
      </c>
      <c r="V2436" t="s">
        <v>15411</v>
      </c>
      <c r="W2436" t="s">
        <v>15414</v>
      </c>
    </row>
    <row r="2437" spans="1:23" x14ac:dyDescent="0.25">
      <c r="A2437" t="s">
        <v>2455</v>
      </c>
      <c r="B2437" s="1">
        <v>44953</v>
      </c>
      <c r="C2437" s="1" t="str">
        <f>TEXT(Table1[[#This Row],[Order Date]],"YYYY")</f>
        <v>2023</v>
      </c>
      <c r="D2437" s="1" t="str">
        <f>TEXT(Table1[[#This Row],[Order Date]],"MMM")</f>
        <v>Jan</v>
      </c>
      <c r="E2437" t="s">
        <v>7415</v>
      </c>
      <c r="F2437" t="s">
        <v>9863</v>
      </c>
      <c r="G2437" t="s">
        <v>9865</v>
      </c>
      <c r="H2437" t="s">
        <v>9871</v>
      </c>
      <c r="I2437" t="s">
        <v>10044</v>
      </c>
      <c r="J2437" t="s">
        <v>10161</v>
      </c>
      <c r="K2437" t="s">
        <v>12405</v>
      </c>
      <c r="L2437" t="s">
        <v>14446</v>
      </c>
      <c r="M2437" t="s">
        <v>14453</v>
      </c>
      <c r="N2437" t="s">
        <v>14525</v>
      </c>
      <c r="O2437">
        <v>4</v>
      </c>
      <c r="P2437">
        <v>25.94</v>
      </c>
      <c r="Q2437" s="3">
        <v>0.19</v>
      </c>
      <c r="R2437">
        <v>32.28</v>
      </c>
      <c r="S2437">
        <v>84.05</v>
      </c>
      <c r="T2437">
        <v>12.81</v>
      </c>
      <c r="U2437" s="6">
        <f>Table1[[#This Row],[Profit]]/Table1[[#This Row],[Sales]]</f>
        <v>0.1524092801903629</v>
      </c>
      <c r="V2437" t="s">
        <v>15409</v>
      </c>
      <c r="W2437" t="s">
        <v>14886</v>
      </c>
    </row>
    <row r="2438" spans="1:23" x14ac:dyDescent="0.25">
      <c r="A2438" t="s">
        <v>2456</v>
      </c>
      <c r="B2438" s="1">
        <v>45121</v>
      </c>
      <c r="C2438" s="1" t="str">
        <f>TEXT(Table1[[#This Row],[Order Date]],"YYYY")</f>
        <v>2023</v>
      </c>
      <c r="D2438" s="1" t="str">
        <f>TEXT(Table1[[#This Row],[Order Date]],"MMM")</f>
        <v>Jul</v>
      </c>
      <c r="E2438" t="s">
        <v>7416</v>
      </c>
      <c r="F2438" t="s">
        <v>9863</v>
      </c>
      <c r="G2438" t="s">
        <v>9865</v>
      </c>
      <c r="H2438" t="s">
        <v>9869</v>
      </c>
      <c r="I2438" t="s">
        <v>9969</v>
      </c>
      <c r="J2438" t="s">
        <v>10129</v>
      </c>
      <c r="K2438" t="s">
        <v>12406</v>
      </c>
      <c r="L2438" t="s">
        <v>14444</v>
      </c>
      <c r="M2438" t="s">
        <v>14454</v>
      </c>
      <c r="N2438" t="s">
        <v>15040</v>
      </c>
      <c r="O2438">
        <v>7</v>
      </c>
      <c r="P2438">
        <v>509.04</v>
      </c>
      <c r="Q2438" s="3">
        <v>0.05</v>
      </c>
      <c r="R2438">
        <v>42.15</v>
      </c>
      <c r="S2438">
        <v>3385.12</v>
      </c>
      <c r="T2438">
        <v>410.4</v>
      </c>
      <c r="U2438" s="6">
        <f>Table1[[#This Row],[Profit]]/Table1[[#This Row],[Sales]]</f>
        <v>0.12123647019898851</v>
      </c>
      <c r="V2438" t="s">
        <v>15410</v>
      </c>
      <c r="W2438" t="s">
        <v>15413</v>
      </c>
    </row>
    <row r="2439" spans="1:23" x14ac:dyDescent="0.25">
      <c r="A2439" t="s">
        <v>2457</v>
      </c>
      <c r="B2439" s="1">
        <v>45029</v>
      </c>
      <c r="C2439" s="1" t="str">
        <f>TEXT(Table1[[#This Row],[Order Date]],"YYYY")</f>
        <v>2023</v>
      </c>
      <c r="D2439" s="1" t="str">
        <f>TEXT(Table1[[#This Row],[Order Date]],"MMM")</f>
        <v>Apr</v>
      </c>
      <c r="E2439" t="s">
        <v>7417</v>
      </c>
      <c r="F2439" t="s">
        <v>9862</v>
      </c>
      <c r="G2439" t="s">
        <v>9865</v>
      </c>
      <c r="H2439" t="s">
        <v>9870</v>
      </c>
      <c r="I2439" t="s">
        <v>10034</v>
      </c>
      <c r="J2439" t="s">
        <v>10139</v>
      </c>
      <c r="K2439" t="s">
        <v>11582</v>
      </c>
      <c r="L2439" t="s">
        <v>14446</v>
      </c>
      <c r="M2439" t="s">
        <v>14453</v>
      </c>
      <c r="N2439" t="s">
        <v>14681</v>
      </c>
      <c r="O2439">
        <v>1</v>
      </c>
      <c r="P2439">
        <v>761.96</v>
      </c>
      <c r="Q2439" s="3">
        <v>0.24</v>
      </c>
      <c r="R2439">
        <v>6.5</v>
      </c>
      <c r="S2439">
        <v>579.09</v>
      </c>
      <c r="T2439">
        <v>37.090000000000003</v>
      </c>
      <c r="U2439" s="6">
        <f>Table1[[#This Row],[Profit]]/Table1[[#This Row],[Sales]]</f>
        <v>6.4048766167607796E-2</v>
      </c>
      <c r="V2439" t="s">
        <v>15411</v>
      </c>
      <c r="W2439" t="s">
        <v>14886</v>
      </c>
    </row>
    <row r="2440" spans="1:23" x14ac:dyDescent="0.25">
      <c r="A2440" t="s">
        <v>2458</v>
      </c>
      <c r="B2440" s="1">
        <v>45852</v>
      </c>
      <c r="C2440" s="1" t="str">
        <f>TEXT(Table1[[#This Row],[Order Date]],"YYYY")</f>
        <v>2025</v>
      </c>
      <c r="D2440" s="1" t="str">
        <f>TEXT(Table1[[#This Row],[Order Date]],"MMM")</f>
        <v>Jul</v>
      </c>
      <c r="E2440" t="s">
        <v>7418</v>
      </c>
      <c r="F2440" t="s">
        <v>9861</v>
      </c>
      <c r="G2440" t="s">
        <v>9865</v>
      </c>
      <c r="H2440" t="s">
        <v>9869</v>
      </c>
      <c r="I2440" t="s">
        <v>9924</v>
      </c>
      <c r="J2440" t="s">
        <v>10161</v>
      </c>
      <c r="K2440" t="s">
        <v>12407</v>
      </c>
      <c r="L2440" t="s">
        <v>14445</v>
      </c>
      <c r="M2440" t="s">
        <v>14452</v>
      </c>
      <c r="N2440" t="s">
        <v>14646</v>
      </c>
      <c r="O2440">
        <v>2</v>
      </c>
      <c r="P2440">
        <v>37.19</v>
      </c>
      <c r="Q2440" s="3">
        <v>0.09</v>
      </c>
      <c r="R2440">
        <v>34.26</v>
      </c>
      <c r="S2440">
        <v>67.69</v>
      </c>
      <c r="T2440">
        <v>1.02</v>
      </c>
      <c r="U2440" s="6">
        <f>Table1[[#This Row],[Profit]]/Table1[[#This Row],[Sales]]</f>
        <v>1.5068695523711036E-2</v>
      </c>
      <c r="V2440" t="s">
        <v>15411</v>
      </c>
      <c r="W2440" t="s">
        <v>15413</v>
      </c>
    </row>
    <row r="2441" spans="1:23" x14ac:dyDescent="0.25">
      <c r="A2441" t="s">
        <v>2459</v>
      </c>
      <c r="B2441" s="1">
        <v>45913</v>
      </c>
      <c r="C2441" s="1" t="str">
        <f>TEXT(Table1[[#This Row],[Order Date]],"YYYY")</f>
        <v>2025</v>
      </c>
      <c r="D2441" s="1" t="str">
        <f>TEXT(Table1[[#This Row],[Order Date]],"MMM")</f>
        <v>Sep</v>
      </c>
      <c r="E2441" t="s">
        <v>7419</v>
      </c>
      <c r="F2441" t="s">
        <v>9863</v>
      </c>
      <c r="G2441" t="s">
        <v>9865</v>
      </c>
      <c r="H2441" t="s">
        <v>9870</v>
      </c>
      <c r="I2441" t="s">
        <v>10089</v>
      </c>
      <c r="J2441" t="s">
        <v>10144</v>
      </c>
      <c r="K2441" t="s">
        <v>12408</v>
      </c>
      <c r="L2441" t="s">
        <v>14444</v>
      </c>
      <c r="M2441" t="s">
        <v>14447</v>
      </c>
      <c r="N2441" t="s">
        <v>14691</v>
      </c>
      <c r="O2441">
        <v>1</v>
      </c>
      <c r="P2441">
        <v>181.96</v>
      </c>
      <c r="Q2441" s="3">
        <v>0.02</v>
      </c>
      <c r="R2441">
        <v>29.79</v>
      </c>
      <c r="S2441">
        <v>178.32</v>
      </c>
      <c r="T2441">
        <v>42.29</v>
      </c>
      <c r="U2441" s="6">
        <f>Table1[[#This Row],[Profit]]/Table1[[#This Row],[Sales]]</f>
        <v>0.23715791834903543</v>
      </c>
      <c r="V2441" t="s">
        <v>15410</v>
      </c>
      <c r="W2441" t="s">
        <v>15413</v>
      </c>
    </row>
    <row r="2442" spans="1:23" x14ac:dyDescent="0.25">
      <c r="A2442" t="s">
        <v>2460</v>
      </c>
      <c r="B2442" s="1">
        <v>44983</v>
      </c>
      <c r="C2442" s="1" t="str">
        <f>TEXT(Table1[[#This Row],[Order Date]],"YYYY")</f>
        <v>2023</v>
      </c>
      <c r="D2442" s="1" t="str">
        <f>TEXT(Table1[[#This Row],[Order Date]],"MMM")</f>
        <v>Feb</v>
      </c>
      <c r="E2442" t="s">
        <v>7420</v>
      </c>
      <c r="F2442" t="s">
        <v>9863</v>
      </c>
      <c r="G2442" t="s">
        <v>9865</v>
      </c>
      <c r="H2442" t="s">
        <v>9870</v>
      </c>
      <c r="I2442" t="s">
        <v>10010</v>
      </c>
      <c r="J2442" t="s">
        <v>10147</v>
      </c>
      <c r="K2442" t="s">
        <v>12409</v>
      </c>
      <c r="L2442" t="s">
        <v>14444</v>
      </c>
      <c r="M2442" t="s">
        <v>14454</v>
      </c>
      <c r="N2442" t="s">
        <v>14518</v>
      </c>
      <c r="O2442">
        <v>3</v>
      </c>
      <c r="P2442">
        <v>13.21</v>
      </c>
      <c r="Q2442" s="3">
        <v>0.25</v>
      </c>
      <c r="R2442">
        <v>29.18</v>
      </c>
      <c r="S2442">
        <v>29.72</v>
      </c>
      <c r="T2442">
        <v>-0.06</v>
      </c>
      <c r="U2442" s="6">
        <f>Table1[[#This Row],[Profit]]/Table1[[#This Row],[Sales]]</f>
        <v>-2.018842530282638E-3</v>
      </c>
      <c r="V2442" t="s">
        <v>15410</v>
      </c>
      <c r="W2442" t="s">
        <v>15412</v>
      </c>
    </row>
    <row r="2443" spans="1:23" x14ac:dyDescent="0.25">
      <c r="A2443" t="s">
        <v>2461</v>
      </c>
      <c r="B2443" s="1">
        <v>45957</v>
      </c>
      <c r="C2443" s="1" t="str">
        <f>TEXT(Table1[[#This Row],[Order Date]],"YYYY")</f>
        <v>2025</v>
      </c>
      <c r="D2443" s="1" t="str">
        <f>TEXT(Table1[[#This Row],[Order Date]],"MMM")</f>
        <v>Oct</v>
      </c>
      <c r="E2443" t="s">
        <v>7421</v>
      </c>
      <c r="F2443" t="s">
        <v>9862</v>
      </c>
      <c r="G2443" t="s">
        <v>9865</v>
      </c>
      <c r="H2443" t="s">
        <v>9868</v>
      </c>
      <c r="I2443" t="s">
        <v>10112</v>
      </c>
      <c r="J2443" t="s">
        <v>10155</v>
      </c>
      <c r="K2443" t="s">
        <v>12410</v>
      </c>
      <c r="L2443" t="s">
        <v>14445</v>
      </c>
      <c r="M2443" t="s">
        <v>14451</v>
      </c>
      <c r="N2443" t="s">
        <v>15090</v>
      </c>
      <c r="O2443">
        <v>10</v>
      </c>
      <c r="P2443">
        <v>644.21</v>
      </c>
      <c r="Q2443" s="3">
        <v>0.13</v>
      </c>
      <c r="R2443">
        <v>43.33</v>
      </c>
      <c r="S2443">
        <v>5604.63</v>
      </c>
      <c r="T2443">
        <v>1351.72</v>
      </c>
      <c r="U2443" s="6">
        <f>Table1[[#This Row],[Profit]]/Table1[[#This Row],[Sales]]</f>
        <v>0.24117916793793703</v>
      </c>
      <c r="V2443" t="s">
        <v>15411</v>
      </c>
      <c r="W2443" t="s">
        <v>15413</v>
      </c>
    </row>
    <row r="2444" spans="1:23" x14ac:dyDescent="0.25">
      <c r="A2444" t="s">
        <v>2462</v>
      </c>
      <c r="B2444" s="1">
        <v>45023</v>
      </c>
      <c r="C2444" s="1" t="str">
        <f>TEXT(Table1[[#This Row],[Order Date]],"YYYY")</f>
        <v>2023</v>
      </c>
      <c r="D2444" s="1" t="str">
        <f>TEXT(Table1[[#This Row],[Order Date]],"MMM")</f>
        <v>Apr</v>
      </c>
      <c r="E2444" t="s">
        <v>7422</v>
      </c>
      <c r="F2444" t="s">
        <v>9861</v>
      </c>
      <c r="G2444" t="s">
        <v>9864</v>
      </c>
      <c r="H2444" t="s">
        <v>9871</v>
      </c>
      <c r="I2444" t="s">
        <v>10103</v>
      </c>
      <c r="J2444" t="s">
        <v>10116</v>
      </c>
      <c r="K2444" t="s">
        <v>12107</v>
      </c>
      <c r="L2444" t="s">
        <v>14445</v>
      </c>
      <c r="M2444" t="s">
        <v>14449</v>
      </c>
      <c r="N2444" t="s">
        <v>14934</v>
      </c>
      <c r="O2444">
        <v>4</v>
      </c>
      <c r="P2444">
        <v>362.16</v>
      </c>
      <c r="Q2444" s="3">
        <v>0.16</v>
      </c>
      <c r="R2444">
        <v>11.81</v>
      </c>
      <c r="S2444">
        <v>1216.8599999999999</v>
      </c>
      <c r="T2444">
        <v>-2.4700000000000002</v>
      </c>
      <c r="U2444" s="6">
        <f>Table1[[#This Row],[Profit]]/Table1[[#This Row],[Sales]]</f>
        <v>-2.0298144404450802E-3</v>
      </c>
      <c r="V2444" t="s">
        <v>15410</v>
      </c>
      <c r="W2444" t="s">
        <v>15414</v>
      </c>
    </row>
    <row r="2445" spans="1:23" x14ac:dyDescent="0.25">
      <c r="A2445" t="s">
        <v>2463</v>
      </c>
      <c r="B2445" s="1">
        <v>44999</v>
      </c>
      <c r="C2445" s="1" t="str">
        <f>TEXT(Table1[[#This Row],[Order Date]],"YYYY")</f>
        <v>2023</v>
      </c>
      <c r="D2445" s="1" t="str">
        <f>TEXT(Table1[[#This Row],[Order Date]],"MMM")</f>
        <v>Mar</v>
      </c>
      <c r="E2445" t="s">
        <v>7423</v>
      </c>
      <c r="F2445" t="s">
        <v>9863</v>
      </c>
      <c r="G2445" t="s">
        <v>9864</v>
      </c>
      <c r="H2445" t="s">
        <v>9869</v>
      </c>
      <c r="I2445" t="s">
        <v>10105</v>
      </c>
      <c r="J2445" t="s">
        <v>10121</v>
      </c>
      <c r="K2445" t="s">
        <v>12411</v>
      </c>
      <c r="L2445" t="s">
        <v>14444</v>
      </c>
      <c r="M2445" t="s">
        <v>14448</v>
      </c>
      <c r="N2445" t="s">
        <v>15194</v>
      </c>
      <c r="O2445">
        <v>7</v>
      </c>
      <c r="P2445">
        <v>416.46</v>
      </c>
      <c r="Q2445" s="3">
        <v>0.04</v>
      </c>
      <c r="R2445">
        <v>11.04</v>
      </c>
      <c r="S2445">
        <v>2798.61</v>
      </c>
      <c r="T2445">
        <v>656.86</v>
      </c>
      <c r="U2445" s="6">
        <f>Table1[[#This Row],[Profit]]/Table1[[#This Row],[Sales]]</f>
        <v>0.23470937358188529</v>
      </c>
      <c r="V2445" t="s">
        <v>15146</v>
      </c>
      <c r="W2445" t="s">
        <v>15414</v>
      </c>
    </row>
    <row r="2446" spans="1:23" x14ac:dyDescent="0.25">
      <c r="A2446" t="s">
        <v>2464</v>
      </c>
      <c r="B2446" s="1">
        <v>45615</v>
      </c>
      <c r="C2446" s="1" t="str">
        <f>TEXT(Table1[[#This Row],[Order Date]],"YYYY")</f>
        <v>2024</v>
      </c>
      <c r="D2446" s="1" t="str">
        <f>TEXT(Table1[[#This Row],[Order Date]],"MMM")</f>
        <v>Nov</v>
      </c>
      <c r="E2446" t="s">
        <v>7424</v>
      </c>
      <c r="F2446" t="s">
        <v>9861</v>
      </c>
      <c r="G2446" t="s">
        <v>9865</v>
      </c>
      <c r="H2446" t="s">
        <v>9869</v>
      </c>
      <c r="I2446" t="s">
        <v>10112</v>
      </c>
      <c r="J2446" t="s">
        <v>10135</v>
      </c>
      <c r="K2446" t="s">
        <v>12412</v>
      </c>
      <c r="L2446" t="s">
        <v>14445</v>
      </c>
      <c r="M2446" t="s">
        <v>14451</v>
      </c>
      <c r="N2446" t="s">
        <v>14525</v>
      </c>
      <c r="O2446">
        <v>3</v>
      </c>
      <c r="P2446">
        <v>471.93</v>
      </c>
      <c r="Q2446" s="3">
        <v>0.11</v>
      </c>
      <c r="R2446">
        <v>24.78</v>
      </c>
      <c r="S2446">
        <v>1260.05</v>
      </c>
      <c r="T2446">
        <v>63.86</v>
      </c>
      <c r="U2446" s="6">
        <f>Table1[[#This Row],[Profit]]/Table1[[#This Row],[Sales]]</f>
        <v>5.0680528550454351E-2</v>
      </c>
      <c r="V2446" t="s">
        <v>15146</v>
      </c>
      <c r="W2446" t="s">
        <v>15414</v>
      </c>
    </row>
    <row r="2447" spans="1:23" x14ac:dyDescent="0.25">
      <c r="A2447" t="s">
        <v>2465</v>
      </c>
      <c r="B2447" s="1">
        <v>45558</v>
      </c>
      <c r="C2447" s="1" t="str">
        <f>TEXT(Table1[[#This Row],[Order Date]],"YYYY")</f>
        <v>2024</v>
      </c>
      <c r="D2447" s="1" t="str">
        <f>TEXT(Table1[[#This Row],[Order Date]],"MMM")</f>
        <v>Sep</v>
      </c>
      <c r="E2447" t="s">
        <v>7425</v>
      </c>
      <c r="F2447" t="s">
        <v>9862</v>
      </c>
      <c r="G2447" t="s">
        <v>9866</v>
      </c>
      <c r="H2447" t="s">
        <v>9868</v>
      </c>
      <c r="I2447" t="s">
        <v>9929</v>
      </c>
      <c r="J2447" t="s">
        <v>10160</v>
      </c>
      <c r="K2447" t="s">
        <v>12413</v>
      </c>
      <c r="L2447" t="s">
        <v>14444</v>
      </c>
      <c r="M2447" t="s">
        <v>14448</v>
      </c>
      <c r="N2447" t="s">
        <v>15126</v>
      </c>
      <c r="O2447">
        <v>7</v>
      </c>
      <c r="P2447">
        <v>244.01</v>
      </c>
      <c r="Q2447" s="3">
        <v>0.19</v>
      </c>
      <c r="R2447">
        <v>25.65</v>
      </c>
      <c r="S2447">
        <v>1383.54</v>
      </c>
      <c r="T2447">
        <v>256.04000000000002</v>
      </c>
      <c r="U2447" s="6">
        <f>Table1[[#This Row],[Profit]]/Table1[[#This Row],[Sales]]</f>
        <v>0.18506150888301026</v>
      </c>
      <c r="V2447" t="s">
        <v>15411</v>
      </c>
      <c r="W2447" t="s">
        <v>14886</v>
      </c>
    </row>
    <row r="2448" spans="1:23" x14ac:dyDescent="0.25">
      <c r="A2448" t="s">
        <v>2466</v>
      </c>
      <c r="B2448" s="1">
        <v>45825</v>
      </c>
      <c r="C2448" s="1" t="str">
        <f>TEXT(Table1[[#This Row],[Order Date]],"YYYY")</f>
        <v>2025</v>
      </c>
      <c r="D2448" s="1" t="str">
        <f>TEXT(Table1[[#This Row],[Order Date]],"MMM")</f>
        <v>Jun</v>
      </c>
      <c r="E2448" t="s">
        <v>7426</v>
      </c>
      <c r="F2448" t="s">
        <v>9863</v>
      </c>
      <c r="G2448" t="s">
        <v>9866</v>
      </c>
      <c r="H2448" t="s">
        <v>9871</v>
      </c>
      <c r="I2448" t="s">
        <v>9923</v>
      </c>
      <c r="J2448" t="s">
        <v>10132</v>
      </c>
      <c r="K2448" t="s">
        <v>12414</v>
      </c>
      <c r="L2448" t="s">
        <v>14444</v>
      </c>
      <c r="M2448" t="s">
        <v>14454</v>
      </c>
      <c r="N2448" t="s">
        <v>14581</v>
      </c>
      <c r="O2448">
        <v>4</v>
      </c>
      <c r="P2448">
        <v>644.91</v>
      </c>
      <c r="Q2448" s="3">
        <v>0.27</v>
      </c>
      <c r="R2448">
        <v>27.24</v>
      </c>
      <c r="S2448">
        <v>1883.14</v>
      </c>
      <c r="T2448">
        <v>493.11</v>
      </c>
      <c r="U2448" s="6">
        <f>Table1[[#This Row],[Profit]]/Table1[[#This Row],[Sales]]</f>
        <v>0.26185519929479484</v>
      </c>
      <c r="V2448" t="s">
        <v>15409</v>
      </c>
      <c r="W2448" t="s">
        <v>14886</v>
      </c>
    </row>
    <row r="2449" spans="1:23" x14ac:dyDescent="0.25">
      <c r="A2449" t="s">
        <v>2467</v>
      </c>
      <c r="B2449" s="1">
        <v>45812</v>
      </c>
      <c r="C2449" s="1" t="str">
        <f>TEXT(Table1[[#This Row],[Order Date]],"YYYY")</f>
        <v>2025</v>
      </c>
      <c r="D2449" s="1" t="str">
        <f>TEXT(Table1[[#This Row],[Order Date]],"MMM")</f>
        <v>Jun</v>
      </c>
      <c r="E2449" t="s">
        <v>7427</v>
      </c>
      <c r="F2449" t="s">
        <v>9862</v>
      </c>
      <c r="G2449" t="s">
        <v>9864</v>
      </c>
      <c r="H2449" t="s">
        <v>9868</v>
      </c>
      <c r="I2449" t="s">
        <v>10066</v>
      </c>
      <c r="J2449" t="s">
        <v>10137</v>
      </c>
      <c r="K2449" t="s">
        <v>12415</v>
      </c>
      <c r="L2449" t="s">
        <v>14446</v>
      </c>
      <c r="M2449" t="s">
        <v>14450</v>
      </c>
      <c r="N2449" t="s">
        <v>15079</v>
      </c>
      <c r="O2449">
        <v>6</v>
      </c>
      <c r="P2449">
        <v>134.97999999999999</v>
      </c>
      <c r="Q2449" s="3">
        <v>0.11</v>
      </c>
      <c r="R2449">
        <v>22.32</v>
      </c>
      <c r="S2449">
        <v>720.79</v>
      </c>
      <c r="T2449">
        <v>42.42</v>
      </c>
      <c r="U2449" s="6">
        <f>Table1[[#This Row],[Profit]]/Table1[[#This Row],[Sales]]</f>
        <v>5.8852092842575511E-2</v>
      </c>
      <c r="V2449" t="s">
        <v>15146</v>
      </c>
      <c r="W2449" t="s">
        <v>15412</v>
      </c>
    </row>
    <row r="2450" spans="1:23" x14ac:dyDescent="0.25">
      <c r="A2450" t="s">
        <v>2468</v>
      </c>
      <c r="B2450" s="1">
        <v>45197</v>
      </c>
      <c r="C2450" s="1" t="str">
        <f>TEXT(Table1[[#This Row],[Order Date]],"YYYY")</f>
        <v>2023</v>
      </c>
      <c r="D2450" s="1" t="str">
        <f>TEXT(Table1[[#This Row],[Order Date]],"MMM")</f>
        <v>Sep</v>
      </c>
      <c r="E2450" t="s">
        <v>7428</v>
      </c>
      <c r="F2450" t="s">
        <v>9861</v>
      </c>
      <c r="G2450" t="s">
        <v>9864</v>
      </c>
      <c r="H2450" t="s">
        <v>9871</v>
      </c>
      <c r="I2450" t="s">
        <v>10067</v>
      </c>
      <c r="J2450" t="s">
        <v>10127</v>
      </c>
      <c r="K2450" t="s">
        <v>12416</v>
      </c>
      <c r="L2450" t="s">
        <v>14446</v>
      </c>
      <c r="M2450" t="s">
        <v>14450</v>
      </c>
      <c r="N2450" t="s">
        <v>15057</v>
      </c>
      <c r="O2450">
        <v>10</v>
      </c>
      <c r="P2450">
        <v>255.78</v>
      </c>
      <c r="Q2450" s="3">
        <v>0.06</v>
      </c>
      <c r="R2450">
        <v>44.77</v>
      </c>
      <c r="S2450">
        <v>2404.33</v>
      </c>
      <c r="T2450">
        <v>235.37</v>
      </c>
      <c r="U2450" s="6">
        <f>Table1[[#This Row],[Profit]]/Table1[[#This Row],[Sales]]</f>
        <v>9.7894215852233263E-2</v>
      </c>
      <c r="V2450" t="s">
        <v>15409</v>
      </c>
      <c r="W2450" t="s">
        <v>15414</v>
      </c>
    </row>
    <row r="2451" spans="1:23" x14ac:dyDescent="0.25">
      <c r="A2451" t="s">
        <v>2469</v>
      </c>
      <c r="B2451" s="1">
        <v>45169</v>
      </c>
      <c r="C2451" s="1" t="str">
        <f>TEXT(Table1[[#This Row],[Order Date]],"YYYY")</f>
        <v>2023</v>
      </c>
      <c r="D2451" s="1" t="str">
        <f>TEXT(Table1[[#This Row],[Order Date]],"MMM")</f>
        <v>Aug</v>
      </c>
      <c r="E2451" t="s">
        <v>7429</v>
      </c>
      <c r="F2451" t="s">
        <v>9862</v>
      </c>
      <c r="G2451" t="s">
        <v>9866</v>
      </c>
      <c r="H2451" t="s">
        <v>9867</v>
      </c>
      <c r="I2451" t="s">
        <v>10073</v>
      </c>
      <c r="J2451" t="s">
        <v>10157</v>
      </c>
      <c r="K2451" t="s">
        <v>12417</v>
      </c>
      <c r="L2451" t="s">
        <v>14445</v>
      </c>
      <c r="M2451" t="s">
        <v>14451</v>
      </c>
      <c r="N2451" t="s">
        <v>14948</v>
      </c>
      <c r="O2451">
        <v>7</v>
      </c>
      <c r="P2451">
        <v>138.03</v>
      </c>
      <c r="Q2451" s="3">
        <v>0.28000000000000003</v>
      </c>
      <c r="R2451">
        <v>31.96</v>
      </c>
      <c r="S2451">
        <v>695.67</v>
      </c>
      <c r="T2451">
        <v>200.76</v>
      </c>
      <c r="U2451" s="6">
        <f>Table1[[#This Row],[Profit]]/Table1[[#This Row],[Sales]]</f>
        <v>0.28858510500668422</v>
      </c>
      <c r="V2451" t="s">
        <v>15410</v>
      </c>
      <c r="W2451" t="s">
        <v>15413</v>
      </c>
    </row>
    <row r="2452" spans="1:23" x14ac:dyDescent="0.25">
      <c r="A2452" t="s">
        <v>2470</v>
      </c>
      <c r="B2452" s="1">
        <v>45507</v>
      </c>
      <c r="C2452" s="1" t="str">
        <f>TEXT(Table1[[#This Row],[Order Date]],"YYYY")</f>
        <v>2024</v>
      </c>
      <c r="D2452" s="1" t="str">
        <f>TEXT(Table1[[#This Row],[Order Date]],"MMM")</f>
        <v>Aug</v>
      </c>
      <c r="E2452" t="s">
        <v>7430</v>
      </c>
      <c r="F2452" t="s">
        <v>9861</v>
      </c>
      <c r="G2452" t="s">
        <v>9866</v>
      </c>
      <c r="H2452" t="s">
        <v>9869</v>
      </c>
      <c r="I2452" t="s">
        <v>10094</v>
      </c>
      <c r="J2452" t="s">
        <v>10145</v>
      </c>
      <c r="K2452" t="s">
        <v>12418</v>
      </c>
      <c r="L2452" t="s">
        <v>14446</v>
      </c>
      <c r="M2452" t="s">
        <v>14450</v>
      </c>
      <c r="N2452" t="s">
        <v>15158</v>
      </c>
      <c r="O2452">
        <v>8</v>
      </c>
      <c r="P2452">
        <v>599.78</v>
      </c>
      <c r="Q2452" s="3">
        <v>0.27</v>
      </c>
      <c r="R2452">
        <v>47.8</v>
      </c>
      <c r="S2452">
        <v>3502.72</v>
      </c>
      <c r="T2452">
        <v>640.75</v>
      </c>
      <c r="U2452" s="6">
        <f>Table1[[#This Row],[Profit]]/Table1[[#This Row],[Sales]]</f>
        <v>0.18292926639868445</v>
      </c>
      <c r="V2452" t="s">
        <v>15146</v>
      </c>
      <c r="W2452" t="s">
        <v>15414</v>
      </c>
    </row>
    <row r="2453" spans="1:23" x14ac:dyDescent="0.25">
      <c r="A2453" t="s">
        <v>2471</v>
      </c>
      <c r="B2453" s="1">
        <v>45444</v>
      </c>
      <c r="C2453" s="1" t="str">
        <f>TEXT(Table1[[#This Row],[Order Date]],"YYYY")</f>
        <v>2024</v>
      </c>
      <c r="D2453" s="1" t="str">
        <f>TEXT(Table1[[#This Row],[Order Date]],"MMM")</f>
        <v>Jun</v>
      </c>
      <c r="E2453" t="s">
        <v>7431</v>
      </c>
      <c r="F2453" t="s">
        <v>9862</v>
      </c>
      <c r="G2453" t="s">
        <v>9866</v>
      </c>
      <c r="H2453" t="s">
        <v>9867</v>
      </c>
      <c r="I2453" t="s">
        <v>10034</v>
      </c>
      <c r="J2453" t="s">
        <v>10121</v>
      </c>
      <c r="K2453" t="s">
        <v>12419</v>
      </c>
      <c r="L2453" t="s">
        <v>14445</v>
      </c>
      <c r="M2453" t="s">
        <v>14449</v>
      </c>
      <c r="N2453" t="s">
        <v>15106</v>
      </c>
      <c r="O2453">
        <v>1</v>
      </c>
      <c r="P2453">
        <v>669.84</v>
      </c>
      <c r="Q2453" s="3">
        <v>0.22</v>
      </c>
      <c r="R2453">
        <v>26.1</v>
      </c>
      <c r="S2453">
        <v>522.48</v>
      </c>
      <c r="T2453">
        <v>87.05</v>
      </c>
      <c r="U2453" s="6">
        <f>Table1[[#This Row],[Profit]]/Table1[[#This Row],[Sales]]</f>
        <v>0.16660924820088807</v>
      </c>
      <c r="V2453" t="s">
        <v>15411</v>
      </c>
      <c r="W2453" t="s">
        <v>15413</v>
      </c>
    </row>
    <row r="2454" spans="1:23" x14ac:dyDescent="0.25">
      <c r="A2454" t="s">
        <v>2472</v>
      </c>
      <c r="B2454" s="1">
        <v>45014</v>
      </c>
      <c r="C2454" s="1" t="str">
        <f>TEXT(Table1[[#This Row],[Order Date]],"YYYY")</f>
        <v>2023</v>
      </c>
      <c r="D2454" s="1" t="str">
        <f>TEXT(Table1[[#This Row],[Order Date]],"MMM")</f>
        <v>Mar</v>
      </c>
      <c r="E2454" t="s">
        <v>7432</v>
      </c>
      <c r="F2454" t="s">
        <v>9863</v>
      </c>
      <c r="G2454" t="s">
        <v>9865</v>
      </c>
      <c r="H2454" t="s">
        <v>9871</v>
      </c>
      <c r="I2454" t="s">
        <v>9954</v>
      </c>
      <c r="J2454" t="s">
        <v>10151</v>
      </c>
      <c r="K2454" t="s">
        <v>12420</v>
      </c>
      <c r="L2454" t="s">
        <v>14446</v>
      </c>
      <c r="M2454" t="s">
        <v>14455</v>
      </c>
      <c r="N2454" t="s">
        <v>15170</v>
      </c>
      <c r="O2454">
        <v>5</v>
      </c>
      <c r="P2454">
        <v>168.89</v>
      </c>
      <c r="Q2454" s="3">
        <v>0.04</v>
      </c>
      <c r="R2454">
        <v>26.79</v>
      </c>
      <c r="S2454">
        <v>810.67</v>
      </c>
      <c r="T2454">
        <v>67.81</v>
      </c>
      <c r="U2454" s="6">
        <f>Table1[[#This Row],[Profit]]/Table1[[#This Row],[Sales]]</f>
        <v>8.364686000468749E-2</v>
      </c>
      <c r="V2454" t="s">
        <v>15411</v>
      </c>
      <c r="W2454" t="s">
        <v>14886</v>
      </c>
    </row>
    <row r="2455" spans="1:23" x14ac:dyDescent="0.25">
      <c r="A2455" t="s">
        <v>2473</v>
      </c>
      <c r="B2455" s="1">
        <v>45793</v>
      </c>
      <c r="C2455" s="1" t="str">
        <f>TEXT(Table1[[#This Row],[Order Date]],"YYYY")</f>
        <v>2025</v>
      </c>
      <c r="D2455" s="1" t="str">
        <f>TEXT(Table1[[#This Row],[Order Date]],"MMM")</f>
        <v>May</v>
      </c>
      <c r="E2455" t="s">
        <v>7433</v>
      </c>
      <c r="F2455" t="s">
        <v>9863</v>
      </c>
      <c r="G2455" t="s">
        <v>9865</v>
      </c>
      <c r="H2455" t="s">
        <v>9868</v>
      </c>
      <c r="I2455" t="s">
        <v>10010</v>
      </c>
      <c r="J2455" t="s">
        <v>10127</v>
      </c>
      <c r="K2455" t="s">
        <v>12421</v>
      </c>
      <c r="L2455" t="s">
        <v>14444</v>
      </c>
      <c r="M2455" t="s">
        <v>14447</v>
      </c>
      <c r="N2455" t="s">
        <v>15126</v>
      </c>
      <c r="O2455">
        <v>7</v>
      </c>
      <c r="P2455">
        <v>594.6</v>
      </c>
      <c r="Q2455" s="3">
        <v>0.08</v>
      </c>
      <c r="R2455">
        <v>28.24</v>
      </c>
      <c r="S2455">
        <v>3829.22</v>
      </c>
      <c r="T2455">
        <v>164.98</v>
      </c>
      <c r="U2455" s="6">
        <f>Table1[[#This Row],[Profit]]/Table1[[#This Row],[Sales]]</f>
        <v>4.3084492403152597E-2</v>
      </c>
      <c r="V2455" t="s">
        <v>15409</v>
      </c>
      <c r="W2455" t="s">
        <v>15414</v>
      </c>
    </row>
    <row r="2456" spans="1:23" x14ac:dyDescent="0.25">
      <c r="A2456" t="s">
        <v>2474</v>
      </c>
      <c r="B2456" s="1">
        <v>45201</v>
      </c>
      <c r="C2456" s="1" t="str">
        <f>TEXT(Table1[[#This Row],[Order Date]],"YYYY")</f>
        <v>2023</v>
      </c>
      <c r="D2456" s="1" t="str">
        <f>TEXT(Table1[[#This Row],[Order Date]],"MMM")</f>
        <v>Oct</v>
      </c>
      <c r="E2456" t="s">
        <v>7434</v>
      </c>
      <c r="F2456" t="s">
        <v>9861</v>
      </c>
      <c r="G2456" t="s">
        <v>9864</v>
      </c>
      <c r="H2456" t="s">
        <v>9871</v>
      </c>
      <c r="I2456" t="s">
        <v>10027</v>
      </c>
      <c r="J2456" t="s">
        <v>10137</v>
      </c>
      <c r="K2456" t="s">
        <v>12422</v>
      </c>
      <c r="L2456" t="s">
        <v>14444</v>
      </c>
      <c r="M2456" t="s">
        <v>14447</v>
      </c>
      <c r="N2456" t="s">
        <v>14622</v>
      </c>
      <c r="O2456">
        <v>8</v>
      </c>
      <c r="P2456">
        <v>736.36</v>
      </c>
      <c r="Q2456" s="3">
        <v>0.12</v>
      </c>
      <c r="R2456">
        <v>26.11</v>
      </c>
      <c r="S2456">
        <v>5183.97</v>
      </c>
      <c r="T2456">
        <v>662.52</v>
      </c>
      <c r="U2456" s="6">
        <f>Table1[[#This Row],[Profit]]/Table1[[#This Row],[Sales]]</f>
        <v>0.12780166551889766</v>
      </c>
      <c r="V2456" t="s">
        <v>15411</v>
      </c>
      <c r="W2456" t="s">
        <v>14886</v>
      </c>
    </row>
    <row r="2457" spans="1:23" x14ac:dyDescent="0.25">
      <c r="A2457" t="s">
        <v>2475</v>
      </c>
      <c r="B2457" s="1">
        <v>45128</v>
      </c>
      <c r="C2457" s="1" t="str">
        <f>TEXT(Table1[[#This Row],[Order Date]],"YYYY")</f>
        <v>2023</v>
      </c>
      <c r="D2457" s="1" t="str">
        <f>TEXT(Table1[[#This Row],[Order Date]],"MMM")</f>
        <v>Jul</v>
      </c>
      <c r="E2457" t="s">
        <v>7382</v>
      </c>
      <c r="F2457" t="s">
        <v>9862</v>
      </c>
      <c r="G2457" t="s">
        <v>9866</v>
      </c>
      <c r="H2457" t="s">
        <v>9868</v>
      </c>
      <c r="I2457" t="s">
        <v>9939</v>
      </c>
      <c r="J2457" t="s">
        <v>9950</v>
      </c>
      <c r="K2457" t="s">
        <v>10458</v>
      </c>
      <c r="L2457" t="s">
        <v>14445</v>
      </c>
      <c r="M2457" t="s">
        <v>14449</v>
      </c>
      <c r="N2457" t="s">
        <v>14480</v>
      </c>
      <c r="O2457">
        <v>3</v>
      </c>
      <c r="P2457">
        <v>692.66</v>
      </c>
      <c r="Q2457" s="3">
        <v>0.19</v>
      </c>
      <c r="R2457">
        <v>22.82</v>
      </c>
      <c r="S2457">
        <v>1683.16</v>
      </c>
      <c r="T2457">
        <v>-73.53</v>
      </c>
      <c r="U2457" s="6">
        <f>Table1[[#This Row],[Profit]]/Table1[[#This Row],[Sales]]</f>
        <v>-4.3685686446921265E-2</v>
      </c>
      <c r="V2457" t="s">
        <v>15411</v>
      </c>
      <c r="W2457" t="s">
        <v>15413</v>
      </c>
    </row>
    <row r="2458" spans="1:23" x14ac:dyDescent="0.25">
      <c r="A2458" t="s">
        <v>2476</v>
      </c>
      <c r="B2458" s="1">
        <v>45326</v>
      </c>
      <c r="C2458" s="1" t="str">
        <f>TEXT(Table1[[#This Row],[Order Date]],"YYYY")</f>
        <v>2024</v>
      </c>
      <c r="D2458" s="1" t="str">
        <f>TEXT(Table1[[#This Row],[Order Date]],"MMM")</f>
        <v>Feb</v>
      </c>
      <c r="E2458" t="s">
        <v>7435</v>
      </c>
      <c r="F2458" t="s">
        <v>9862</v>
      </c>
      <c r="G2458" t="s">
        <v>9864</v>
      </c>
      <c r="H2458" t="s">
        <v>9871</v>
      </c>
      <c r="I2458" t="s">
        <v>9945</v>
      </c>
      <c r="J2458" t="s">
        <v>9950</v>
      </c>
      <c r="K2458" t="s">
        <v>12423</v>
      </c>
      <c r="L2458" t="s">
        <v>14446</v>
      </c>
      <c r="M2458" t="s">
        <v>14450</v>
      </c>
      <c r="N2458" t="s">
        <v>14469</v>
      </c>
      <c r="O2458">
        <v>4</v>
      </c>
      <c r="P2458">
        <v>412.02</v>
      </c>
      <c r="Q2458" s="3">
        <v>0.25</v>
      </c>
      <c r="R2458">
        <v>20.79</v>
      </c>
      <c r="S2458">
        <v>1236.06</v>
      </c>
      <c r="T2458">
        <v>141.85</v>
      </c>
      <c r="U2458" s="6">
        <f>Table1[[#This Row],[Profit]]/Table1[[#This Row],[Sales]]</f>
        <v>0.11475980130414382</v>
      </c>
      <c r="V2458" t="s">
        <v>15411</v>
      </c>
      <c r="W2458" t="s">
        <v>14886</v>
      </c>
    </row>
    <row r="2459" spans="1:23" x14ac:dyDescent="0.25">
      <c r="A2459" t="s">
        <v>2477</v>
      </c>
      <c r="B2459" s="1">
        <v>45970</v>
      </c>
      <c r="C2459" s="1" t="str">
        <f>TEXT(Table1[[#This Row],[Order Date]],"YYYY")</f>
        <v>2025</v>
      </c>
      <c r="D2459" s="1" t="str">
        <f>TEXT(Table1[[#This Row],[Order Date]],"MMM")</f>
        <v>Nov</v>
      </c>
      <c r="E2459" t="s">
        <v>7436</v>
      </c>
      <c r="F2459" t="s">
        <v>9862</v>
      </c>
      <c r="G2459" t="s">
        <v>9864</v>
      </c>
      <c r="H2459" t="s">
        <v>9869</v>
      </c>
      <c r="I2459" t="s">
        <v>9975</v>
      </c>
      <c r="J2459" t="s">
        <v>10121</v>
      </c>
      <c r="K2459" t="s">
        <v>12424</v>
      </c>
      <c r="L2459" t="s">
        <v>14444</v>
      </c>
      <c r="M2459" t="s">
        <v>14448</v>
      </c>
      <c r="N2459" t="s">
        <v>14799</v>
      </c>
      <c r="O2459">
        <v>5</v>
      </c>
      <c r="P2459">
        <v>58.16</v>
      </c>
      <c r="Q2459" s="3">
        <v>0.02</v>
      </c>
      <c r="R2459">
        <v>10.220000000000001</v>
      </c>
      <c r="S2459">
        <v>284.98</v>
      </c>
      <c r="T2459">
        <v>77.5</v>
      </c>
      <c r="U2459" s="6">
        <f>Table1[[#This Row],[Profit]]/Table1[[#This Row],[Sales]]</f>
        <v>0.27194890869534705</v>
      </c>
      <c r="V2459" t="s">
        <v>15409</v>
      </c>
      <c r="W2459" t="s">
        <v>15412</v>
      </c>
    </row>
    <row r="2460" spans="1:23" x14ac:dyDescent="0.25">
      <c r="A2460" t="s">
        <v>2478</v>
      </c>
      <c r="B2460" s="1">
        <v>45763</v>
      </c>
      <c r="C2460" s="1" t="str">
        <f>TEXT(Table1[[#This Row],[Order Date]],"YYYY")</f>
        <v>2025</v>
      </c>
      <c r="D2460" s="1" t="str">
        <f>TEXT(Table1[[#This Row],[Order Date]],"MMM")</f>
        <v>Apr</v>
      </c>
      <c r="E2460" t="s">
        <v>7437</v>
      </c>
      <c r="F2460" t="s">
        <v>9861</v>
      </c>
      <c r="G2460" t="s">
        <v>9865</v>
      </c>
      <c r="H2460" t="s">
        <v>9869</v>
      </c>
      <c r="I2460" t="s">
        <v>9952</v>
      </c>
      <c r="J2460" t="s">
        <v>10163</v>
      </c>
      <c r="K2460" t="s">
        <v>12425</v>
      </c>
      <c r="L2460" t="s">
        <v>14446</v>
      </c>
      <c r="M2460" t="s">
        <v>14455</v>
      </c>
      <c r="N2460" t="s">
        <v>15336</v>
      </c>
      <c r="O2460">
        <v>7</v>
      </c>
      <c r="P2460">
        <v>567.48</v>
      </c>
      <c r="Q2460" s="3">
        <v>0.08</v>
      </c>
      <c r="R2460">
        <v>40.42</v>
      </c>
      <c r="S2460">
        <v>3654.57</v>
      </c>
      <c r="T2460">
        <v>1014.57</v>
      </c>
      <c r="U2460" s="6">
        <f>Table1[[#This Row],[Profit]]/Table1[[#This Row],[Sales]]</f>
        <v>0.27761679212602303</v>
      </c>
      <c r="V2460" t="s">
        <v>15411</v>
      </c>
      <c r="W2460" t="s">
        <v>15413</v>
      </c>
    </row>
    <row r="2461" spans="1:23" x14ac:dyDescent="0.25">
      <c r="A2461" t="s">
        <v>2479</v>
      </c>
      <c r="B2461" s="1">
        <v>45163</v>
      </c>
      <c r="C2461" s="1" t="str">
        <f>TEXT(Table1[[#This Row],[Order Date]],"YYYY")</f>
        <v>2023</v>
      </c>
      <c r="D2461" s="1" t="str">
        <f>TEXT(Table1[[#This Row],[Order Date]],"MMM")</f>
        <v>Aug</v>
      </c>
      <c r="E2461" t="s">
        <v>7438</v>
      </c>
      <c r="F2461" t="s">
        <v>9862</v>
      </c>
      <c r="G2461" t="s">
        <v>9864</v>
      </c>
      <c r="H2461" t="s">
        <v>9868</v>
      </c>
      <c r="I2461" t="s">
        <v>10063</v>
      </c>
      <c r="J2461" t="s">
        <v>10144</v>
      </c>
      <c r="K2461" t="s">
        <v>12426</v>
      </c>
      <c r="L2461" t="s">
        <v>14444</v>
      </c>
      <c r="M2461" t="s">
        <v>14454</v>
      </c>
      <c r="N2461" t="s">
        <v>14727</v>
      </c>
      <c r="O2461">
        <v>5</v>
      </c>
      <c r="P2461">
        <v>266.83</v>
      </c>
      <c r="Q2461" s="3">
        <v>0.28999999999999998</v>
      </c>
      <c r="R2461">
        <v>40.14</v>
      </c>
      <c r="S2461">
        <v>947.25</v>
      </c>
      <c r="T2461">
        <v>44.55</v>
      </c>
      <c r="U2461" s="6">
        <f>Table1[[#This Row],[Profit]]/Table1[[#This Row],[Sales]]</f>
        <v>4.7030878859857482E-2</v>
      </c>
      <c r="V2461" t="s">
        <v>15409</v>
      </c>
      <c r="W2461" t="s">
        <v>15413</v>
      </c>
    </row>
    <row r="2462" spans="1:23" x14ac:dyDescent="0.25">
      <c r="A2462" t="s">
        <v>2480</v>
      </c>
      <c r="B2462" s="1">
        <v>45681</v>
      </c>
      <c r="C2462" s="1" t="str">
        <f>TEXT(Table1[[#This Row],[Order Date]],"YYYY")</f>
        <v>2025</v>
      </c>
      <c r="D2462" s="1" t="str">
        <f>TEXT(Table1[[#This Row],[Order Date]],"MMM")</f>
        <v>Jan</v>
      </c>
      <c r="E2462" t="s">
        <v>7439</v>
      </c>
      <c r="F2462" t="s">
        <v>9861</v>
      </c>
      <c r="G2462" t="s">
        <v>9866</v>
      </c>
      <c r="H2462" t="s">
        <v>9871</v>
      </c>
      <c r="I2462" t="s">
        <v>9902</v>
      </c>
      <c r="J2462" t="s">
        <v>10131</v>
      </c>
      <c r="K2462" t="s">
        <v>12427</v>
      </c>
      <c r="L2462" t="s">
        <v>14446</v>
      </c>
      <c r="M2462" t="s">
        <v>14455</v>
      </c>
      <c r="N2462" t="s">
        <v>14655</v>
      </c>
      <c r="O2462">
        <v>10</v>
      </c>
      <c r="P2462">
        <v>680.51</v>
      </c>
      <c r="Q2462" s="3">
        <v>0.02</v>
      </c>
      <c r="R2462">
        <v>34.6</v>
      </c>
      <c r="S2462">
        <v>6669</v>
      </c>
      <c r="T2462">
        <v>-178.17</v>
      </c>
      <c r="U2462" s="6">
        <f>Table1[[#This Row],[Profit]]/Table1[[#This Row],[Sales]]</f>
        <v>-2.6716149347728292E-2</v>
      </c>
      <c r="V2462" t="s">
        <v>15410</v>
      </c>
      <c r="W2462" t="s">
        <v>15412</v>
      </c>
    </row>
    <row r="2463" spans="1:23" x14ac:dyDescent="0.25">
      <c r="A2463" t="s">
        <v>2481</v>
      </c>
      <c r="B2463" s="1">
        <v>44943</v>
      </c>
      <c r="C2463" s="1" t="str">
        <f>TEXT(Table1[[#This Row],[Order Date]],"YYYY")</f>
        <v>2023</v>
      </c>
      <c r="D2463" s="1" t="str">
        <f>TEXT(Table1[[#This Row],[Order Date]],"MMM")</f>
        <v>Jan</v>
      </c>
      <c r="E2463" t="s">
        <v>7440</v>
      </c>
      <c r="F2463" t="s">
        <v>9863</v>
      </c>
      <c r="G2463" t="s">
        <v>9866</v>
      </c>
      <c r="H2463" t="s">
        <v>9870</v>
      </c>
      <c r="I2463" t="s">
        <v>9923</v>
      </c>
      <c r="J2463" t="s">
        <v>10146</v>
      </c>
      <c r="K2463" t="s">
        <v>12428</v>
      </c>
      <c r="L2463" t="s">
        <v>14445</v>
      </c>
      <c r="M2463" t="s">
        <v>14451</v>
      </c>
      <c r="N2463" t="s">
        <v>14780</v>
      </c>
      <c r="O2463">
        <v>3</v>
      </c>
      <c r="P2463">
        <v>173.28</v>
      </c>
      <c r="Q2463" s="3">
        <v>0.17</v>
      </c>
      <c r="R2463">
        <v>20.41</v>
      </c>
      <c r="S2463">
        <v>431.47</v>
      </c>
      <c r="T2463">
        <v>35.49</v>
      </c>
      <c r="U2463" s="6">
        <f>Table1[[#This Row],[Profit]]/Table1[[#This Row],[Sales]]</f>
        <v>8.2253690870744203E-2</v>
      </c>
      <c r="V2463" t="s">
        <v>15409</v>
      </c>
      <c r="W2463" t="s">
        <v>14886</v>
      </c>
    </row>
    <row r="2464" spans="1:23" x14ac:dyDescent="0.25">
      <c r="A2464" t="s">
        <v>2482</v>
      </c>
      <c r="B2464" s="1">
        <v>45751</v>
      </c>
      <c r="C2464" s="1" t="str">
        <f>TEXT(Table1[[#This Row],[Order Date]],"YYYY")</f>
        <v>2025</v>
      </c>
      <c r="D2464" s="1" t="str">
        <f>TEXT(Table1[[#This Row],[Order Date]],"MMM")</f>
        <v>Apr</v>
      </c>
      <c r="E2464" t="s">
        <v>7441</v>
      </c>
      <c r="F2464" t="s">
        <v>9863</v>
      </c>
      <c r="G2464" t="s">
        <v>9865</v>
      </c>
      <c r="H2464" t="s">
        <v>9870</v>
      </c>
      <c r="I2464" t="s">
        <v>9990</v>
      </c>
      <c r="J2464" t="s">
        <v>10125</v>
      </c>
      <c r="K2464" t="s">
        <v>12429</v>
      </c>
      <c r="L2464" t="s">
        <v>14446</v>
      </c>
      <c r="M2464" t="s">
        <v>14450</v>
      </c>
      <c r="N2464" t="s">
        <v>14841</v>
      </c>
      <c r="O2464">
        <v>8</v>
      </c>
      <c r="P2464">
        <v>161.94999999999999</v>
      </c>
      <c r="Q2464" s="3">
        <v>0.2</v>
      </c>
      <c r="R2464">
        <v>24.25</v>
      </c>
      <c r="S2464">
        <v>1036.48</v>
      </c>
      <c r="T2464">
        <v>34.81</v>
      </c>
      <c r="U2464" s="6">
        <f>Table1[[#This Row],[Profit]]/Table1[[#This Row],[Sales]]</f>
        <v>3.3584825563445511E-2</v>
      </c>
      <c r="V2464" t="s">
        <v>15410</v>
      </c>
      <c r="W2464" t="s">
        <v>15414</v>
      </c>
    </row>
    <row r="2465" spans="1:23" x14ac:dyDescent="0.25">
      <c r="A2465" t="s">
        <v>2483</v>
      </c>
      <c r="B2465" s="1">
        <v>45403</v>
      </c>
      <c r="C2465" s="1" t="str">
        <f>TEXT(Table1[[#This Row],[Order Date]],"YYYY")</f>
        <v>2024</v>
      </c>
      <c r="D2465" s="1" t="str">
        <f>TEXT(Table1[[#This Row],[Order Date]],"MMM")</f>
        <v>Apr</v>
      </c>
      <c r="E2465" t="s">
        <v>7442</v>
      </c>
      <c r="F2465" t="s">
        <v>9862</v>
      </c>
      <c r="G2465" t="s">
        <v>9864</v>
      </c>
      <c r="H2465" t="s">
        <v>9867</v>
      </c>
      <c r="I2465" t="s">
        <v>9914</v>
      </c>
      <c r="J2465" t="s">
        <v>10129</v>
      </c>
      <c r="K2465" t="s">
        <v>12430</v>
      </c>
      <c r="L2465" t="s">
        <v>14444</v>
      </c>
      <c r="M2465" t="s">
        <v>14448</v>
      </c>
      <c r="N2465" t="s">
        <v>15252</v>
      </c>
      <c r="O2465">
        <v>7</v>
      </c>
      <c r="P2465">
        <v>380.65</v>
      </c>
      <c r="Q2465" s="3">
        <v>0.21</v>
      </c>
      <c r="R2465">
        <v>17.149999999999999</v>
      </c>
      <c r="S2465">
        <v>2104.9899999999998</v>
      </c>
      <c r="T2465">
        <v>309.41000000000003</v>
      </c>
      <c r="U2465" s="6">
        <f>Table1[[#This Row],[Profit]]/Table1[[#This Row],[Sales]]</f>
        <v>0.14698882179962852</v>
      </c>
      <c r="V2465" t="s">
        <v>15409</v>
      </c>
      <c r="W2465" t="s">
        <v>14886</v>
      </c>
    </row>
    <row r="2466" spans="1:23" x14ac:dyDescent="0.25">
      <c r="A2466" t="s">
        <v>2484</v>
      </c>
      <c r="B2466" s="1">
        <v>45028</v>
      </c>
      <c r="C2466" s="1" t="str">
        <f>TEXT(Table1[[#This Row],[Order Date]],"YYYY")</f>
        <v>2023</v>
      </c>
      <c r="D2466" s="1" t="str">
        <f>TEXT(Table1[[#This Row],[Order Date]],"MMM")</f>
        <v>Apr</v>
      </c>
      <c r="E2466" t="s">
        <v>7443</v>
      </c>
      <c r="F2466" t="s">
        <v>9863</v>
      </c>
      <c r="G2466" t="s">
        <v>9866</v>
      </c>
      <c r="H2466" t="s">
        <v>9871</v>
      </c>
      <c r="I2466" t="s">
        <v>9952</v>
      </c>
      <c r="J2466" t="s">
        <v>10162</v>
      </c>
      <c r="K2466" t="s">
        <v>12431</v>
      </c>
      <c r="L2466" t="s">
        <v>14444</v>
      </c>
      <c r="M2466" t="s">
        <v>14447</v>
      </c>
      <c r="N2466" t="s">
        <v>15010</v>
      </c>
      <c r="O2466">
        <v>1</v>
      </c>
      <c r="P2466">
        <v>143.68</v>
      </c>
      <c r="Q2466" s="3">
        <v>0.01</v>
      </c>
      <c r="R2466">
        <v>20.260000000000002</v>
      </c>
      <c r="S2466">
        <v>142.24</v>
      </c>
      <c r="T2466">
        <v>9.26</v>
      </c>
      <c r="U2466" s="6">
        <f>Table1[[#This Row],[Profit]]/Table1[[#This Row],[Sales]]</f>
        <v>6.5101237345331825E-2</v>
      </c>
      <c r="V2466" t="s">
        <v>15411</v>
      </c>
      <c r="W2466" t="s">
        <v>14886</v>
      </c>
    </row>
    <row r="2467" spans="1:23" x14ac:dyDescent="0.25">
      <c r="A2467" t="s">
        <v>2485</v>
      </c>
      <c r="B2467" s="1">
        <v>45789</v>
      </c>
      <c r="C2467" s="1" t="str">
        <f>TEXT(Table1[[#This Row],[Order Date]],"YYYY")</f>
        <v>2025</v>
      </c>
      <c r="D2467" s="1" t="str">
        <f>TEXT(Table1[[#This Row],[Order Date]],"MMM")</f>
        <v>May</v>
      </c>
      <c r="E2467" t="s">
        <v>7444</v>
      </c>
      <c r="F2467" t="s">
        <v>9863</v>
      </c>
      <c r="G2467" t="s">
        <v>9865</v>
      </c>
      <c r="H2467" t="s">
        <v>9868</v>
      </c>
      <c r="I2467" t="s">
        <v>9964</v>
      </c>
      <c r="J2467" t="s">
        <v>10129</v>
      </c>
      <c r="K2467" t="s">
        <v>12432</v>
      </c>
      <c r="L2467" t="s">
        <v>14446</v>
      </c>
      <c r="M2467" t="s">
        <v>14453</v>
      </c>
      <c r="N2467" t="s">
        <v>14595</v>
      </c>
      <c r="O2467">
        <v>4</v>
      </c>
      <c r="P2467">
        <v>273.88</v>
      </c>
      <c r="Q2467" s="3">
        <v>0.2</v>
      </c>
      <c r="R2467">
        <v>32.950000000000003</v>
      </c>
      <c r="S2467">
        <v>876.42</v>
      </c>
      <c r="T2467">
        <v>27.02</v>
      </c>
      <c r="U2467" s="6">
        <f>Table1[[#This Row],[Profit]]/Table1[[#This Row],[Sales]]</f>
        <v>3.0829967367244016E-2</v>
      </c>
      <c r="V2467" t="s">
        <v>15411</v>
      </c>
      <c r="W2467" t="s">
        <v>15414</v>
      </c>
    </row>
    <row r="2468" spans="1:23" x14ac:dyDescent="0.25">
      <c r="A2468" t="s">
        <v>2486</v>
      </c>
      <c r="B2468" s="1">
        <v>45634</v>
      </c>
      <c r="C2468" s="1" t="str">
        <f>TEXT(Table1[[#This Row],[Order Date]],"YYYY")</f>
        <v>2024</v>
      </c>
      <c r="D2468" s="1" t="str">
        <f>TEXT(Table1[[#This Row],[Order Date]],"MMM")</f>
        <v>Dec</v>
      </c>
      <c r="E2468" t="s">
        <v>7445</v>
      </c>
      <c r="F2468" t="s">
        <v>9862</v>
      </c>
      <c r="G2468" t="s">
        <v>9865</v>
      </c>
      <c r="H2468" t="s">
        <v>9871</v>
      </c>
      <c r="I2468" t="s">
        <v>9972</v>
      </c>
      <c r="J2468" t="s">
        <v>10147</v>
      </c>
      <c r="K2468" t="s">
        <v>12433</v>
      </c>
      <c r="L2468" t="s">
        <v>14445</v>
      </c>
      <c r="M2468" t="s">
        <v>14449</v>
      </c>
      <c r="N2468" t="s">
        <v>14999</v>
      </c>
      <c r="O2468">
        <v>5</v>
      </c>
      <c r="P2468">
        <v>258.33</v>
      </c>
      <c r="Q2468" s="3">
        <v>0.26</v>
      </c>
      <c r="R2468">
        <v>20.239999999999998</v>
      </c>
      <c r="S2468">
        <v>955.82</v>
      </c>
      <c r="T2468">
        <v>-42.96</v>
      </c>
      <c r="U2468" s="6">
        <f>Table1[[#This Row],[Profit]]/Table1[[#This Row],[Sales]]</f>
        <v>-4.4945701073423862E-2</v>
      </c>
      <c r="V2468" t="s">
        <v>15410</v>
      </c>
      <c r="W2468" t="s">
        <v>15412</v>
      </c>
    </row>
    <row r="2469" spans="1:23" x14ac:dyDescent="0.25">
      <c r="A2469" t="s">
        <v>2487</v>
      </c>
      <c r="B2469" s="1">
        <v>44895</v>
      </c>
      <c r="C2469" s="1" t="str">
        <f>TEXT(Table1[[#This Row],[Order Date]],"YYYY")</f>
        <v>2022</v>
      </c>
      <c r="D2469" s="1" t="str">
        <f>TEXT(Table1[[#This Row],[Order Date]],"MMM")</f>
        <v>Nov</v>
      </c>
      <c r="E2469" t="s">
        <v>7446</v>
      </c>
      <c r="F2469" t="s">
        <v>9861</v>
      </c>
      <c r="G2469" t="s">
        <v>9865</v>
      </c>
      <c r="H2469" t="s">
        <v>9869</v>
      </c>
      <c r="I2469" t="s">
        <v>9929</v>
      </c>
      <c r="J2469" t="s">
        <v>10156</v>
      </c>
      <c r="K2469" t="s">
        <v>12434</v>
      </c>
      <c r="L2469" t="s">
        <v>14445</v>
      </c>
      <c r="M2469" t="s">
        <v>14449</v>
      </c>
      <c r="N2469" t="s">
        <v>14953</v>
      </c>
      <c r="O2469">
        <v>1</v>
      </c>
      <c r="P2469">
        <v>98.13</v>
      </c>
      <c r="Q2469" s="3">
        <v>0.12</v>
      </c>
      <c r="R2469">
        <v>42.87</v>
      </c>
      <c r="S2469">
        <v>86.35</v>
      </c>
      <c r="T2469">
        <v>0.6</v>
      </c>
      <c r="U2469" s="6">
        <f>Table1[[#This Row],[Profit]]/Table1[[#This Row],[Sales]]</f>
        <v>6.9484655471916618E-3</v>
      </c>
      <c r="V2469" t="s">
        <v>15146</v>
      </c>
      <c r="W2469" t="s">
        <v>15412</v>
      </c>
    </row>
    <row r="2470" spans="1:23" x14ac:dyDescent="0.25">
      <c r="A2470" t="s">
        <v>2488</v>
      </c>
      <c r="B2470" s="1">
        <v>45129</v>
      </c>
      <c r="C2470" s="1" t="str">
        <f>TEXT(Table1[[#This Row],[Order Date]],"YYYY")</f>
        <v>2023</v>
      </c>
      <c r="D2470" s="1" t="str">
        <f>TEXT(Table1[[#This Row],[Order Date]],"MMM")</f>
        <v>Jul</v>
      </c>
      <c r="E2470" t="s">
        <v>7447</v>
      </c>
      <c r="F2470" t="s">
        <v>9862</v>
      </c>
      <c r="G2470" t="s">
        <v>9864</v>
      </c>
      <c r="H2470" t="s">
        <v>9869</v>
      </c>
      <c r="I2470" t="s">
        <v>10020</v>
      </c>
      <c r="J2470" t="s">
        <v>10123</v>
      </c>
      <c r="K2470" t="s">
        <v>11813</v>
      </c>
      <c r="L2470" t="s">
        <v>14444</v>
      </c>
      <c r="M2470" t="s">
        <v>14454</v>
      </c>
      <c r="N2470" t="s">
        <v>14593</v>
      </c>
      <c r="O2470">
        <v>7</v>
      </c>
      <c r="P2470">
        <v>46.87</v>
      </c>
      <c r="Q2470" s="3">
        <v>0.06</v>
      </c>
      <c r="R2470">
        <v>8.4</v>
      </c>
      <c r="S2470">
        <v>308.39999999999998</v>
      </c>
      <c r="T2470">
        <v>43.45</v>
      </c>
      <c r="U2470" s="6">
        <f>Table1[[#This Row],[Profit]]/Table1[[#This Row],[Sales]]</f>
        <v>0.14088845654993518</v>
      </c>
      <c r="V2470" t="s">
        <v>15146</v>
      </c>
      <c r="W2470" t="s">
        <v>14886</v>
      </c>
    </row>
    <row r="2471" spans="1:23" x14ac:dyDescent="0.25">
      <c r="A2471" t="s">
        <v>2489</v>
      </c>
      <c r="B2471" s="1">
        <v>45625</v>
      </c>
      <c r="C2471" s="1" t="str">
        <f>TEXT(Table1[[#This Row],[Order Date]],"YYYY")</f>
        <v>2024</v>
      </c>
      <c r="D2471" s="1" t="str">
        <f>TEXT(Table1[[#This Row],[Order Date]],"MMM")</f>
        <v>Nov</v>
      </c>
      <c r="E2471" t="s">
        <v>7448</v>
      </c>
      <c r="F2471" t="s">
        <v>9861</v>
      </c>
      <c r="G2471" t="s">
        <v>9866</v>
      </c>
      <c r="H2471" t="s">
        <v>9868</v>
      </c>
      <c r="I2471" t="s">
        <v>10071</v>
      </c>
      <c r="J2471" t="s">
        <v>10140</v>
      </c>
      <c r="K2471" t="s">
        <v>12435</v>
      </c>
      <c r="L2471" t="s">
        <v>14445</v>
      </c>
      <c r="M2471" t="s">
        <v>14452</v>
      </c>
      <c r="N2471" t="s">
        <v>15343</v>
      </c>
      <c r="O2471">
        <v>7</v>
      </c>
      <c r="P2471">
        <v>103.77</v>
      </c>
      <c r="Q2471" s="3">
        <v>0.24</v>
      </c>
      <c r="R2471">
        <v>43.42</v>
      </c>
      <c r="S2471">
        <v>552.05999999999995</v>
      </c>
      <c r="T2471">
        <v>-26.53</v>
      </c>
      <c r="U2471" s="6">
        <f>Table1[[#This Row],[Profit]]/Table1[[#This Row],[Sales]]</f>
        <v>-4.8056370684345914E-2</v>
      </c>
      <c r="V2471" t="s">
        <v>15409</v>
      </c>
      <c r="W2471" t="s">
        <v>15414</v>
      </c>
    </row>
    <row r="2472" spans="1:23" x14ac:dyDescent="0.25">
      <c r="A2472" t="s">
        <v>2490</v>
      </c>
      <c r="B2472" s="1">
        <v>45821</v>
      </c>
      <c r="C2472" s="1" t="str">
        <f>TEXT(Table1[[#This Row],[Order Date]],"YYYY")</f>
        <v>2025</v>
      </c>
      <c r="D2472" s="1" t="str">
        <f>TEXT(Table1[[#This Row],[Order Date]],"MMM")</f>
        <v>Jun</v>
      </c>
      <c r="E2472" t="s">
        <v>7449</v>
      </c>
      <c r="F2472" t="s">
        <v>9861</v>
      </c>
      <c r="G2472" t="s">
        <v>9866</v>
      </c>
      <c r="H2472" t="s">
        <v>9870</v>
      </c>
      <c r="I2472" t="s">
        <v>9888</v>
      </c>
      <c r="J2472" t="s">
        <v>10162</v>
      </c>
      <c r="K2472" t="s">
        <v>12436</v>
      </c>
      <c r="L2472" t="s">
        <v>14445</v>
      </c>
      <c r="M2472" t="s">
        <v>14449</v>
      </c>
      <c r="N2472" t="s">
        <v>14912</v>
      </c>
      <c r="O2472">
        <v>7</v>
      </c>
      <c r="P2472">
        <v>595.62</v>
      </c>
      <c r="Q2472" s="3">
        <v>0.28999999999999998</v>
      </c>
      <c r="R2472">
        <v>6.95</v>
      </c>
      <c r="S2472">
        <v>2960.23</v>
      </c>
      <c r="T2472">
        <v>156.33000000000001</v>
      </c>
      <c r="U2472" s="6">
        <f>Table1[[#This Row],[Profit]]/Table1[[#This Row],[Sales]]</f>
        <v>5.2810085702800123E-2</v>
      </c>
      <c r="V2472" t="s">
        <v>15410</v>
      </c>
      <c r="W2472" t="s">
        <v>15414</v>
      </c>
    </row>
    <row r="2473" spans="1:23" x14ac:dyDescent="0.25">
      <c r="A2473" t="s">
        <v>2491</v>
      </c>
      <c r="B2473" s="1">
        <v>45473</v>
      </c>
      <c r="C2473" s="1" t="str">
        <f>TEXT(Table1[[#This Row],[Order Date]],"YYYY")</f>
        <v>2024</v>
      </c>
      <c r="D2473" s="1" t="str">
        <f>TEXT(Table1[[#This Row],[Order Date]],"MMM")</f>
        <v>Jun</v>
      </c>
      <c r="E2473" t="s">
        <v>7450</v>
      </c>
      <c r="F2473" t="s">
        <v>9862</v>
      </c>
      <c r="G2473" t="s">
        <v>9866</v>
      </c>
      <c r="H2473" t="s">
        <v>9867</v>
      </c>
      <c r="I2473" t="s">
        <v>9935</v>
      </c>
      <c r="J2473" t="s">
        <v>10116</v>
      </c>
      <c r="K2473" t="s">
        <v>12437</v>
      </c>
      <c r="L2473" t="s">
        <v>14444</v>
      </c>
      <c r="M2473" t="s">
        <v>14448</v>
      </c>
      <c r="N2473" t="s">
        <v>14758</v>
      </c>
      <c r="O2473">
        <v>10</v>
      </c>
      <c r="P2473">
        <v>519.69000000000005</v>
      </c>
      <c r="Q2473" s="3">
        <v>0.13</v>
      </c>
      <c r="R2473">
        <v>40.770000000000003</v>
      </c>
      <c r="S2473">
        <v>4521.3</v>
      </c>
      <c r="T2473">
        <v>255.83</v>
      </c>
      <c r="U2473" s="6">
        <f>Table1[[#This Row],[Profit]]/Table1[[#This Row],[Sales]]</f>
        <v>5.6583283568885055E-2</v>
      </c>
      <c r="V2473" t="s">
        <v>15411</v>
      </c>
      <c r="W2473" t="s">
        <v>15414</v>
      </c>
    </row>
    <row r="2474" spans="1:23" x14ac:dyDescent="0.25">
      <c r="A2474" t="s">
        <v>2492</v>
      </c>
      <c r="B2474" s="1">
        <v>45735</v>
      </c>
      <c r="C2474" s="1" t="str">
        <f>TEXT(Table1[[#This Row],[Order Date]],"YYYY")</f>
        <v>2025</v>
      </c>
      <c r="D2474" s="1" t="str">
        <f>TEXT(Table1[[#This Row],[Order Date]],"MMM")</f>
        <v>Mar</v>
      </c>
      <c r="E2474" t="s">
        <v>7451</v>
      </c>
      <c r="F2474" t="s">
        <v>9861</v>
      </c>
      <c r="G2474" t="s">
        <v>9864</v>
      </c>
      <c r="H2474" t="s">
        <v>9871</v>
      </c>
      <c r="I2474" t="s">
        <v>10083</v>
      </c>
      <c r="J2474" t="s">
        <v>10139</v>
      </c>
      <c r="K2474" t="s">
        <v>12438</v>
      </c>
      <c r="L2474" t="s">
        <v>14446</v>
      </c>
      <c r="M2474" t="s">
        <v>14453</v>
      </c>
      <c r="N2474" t="s">
        <v>14471</v>
      </c>
      <c r="O2474">
        <v>4</v>
      </c>
      <c r="P2474">
        <v>383.09</v>
      </c>
      <c r="Q2474" s="3">
        <v>0.18</v>
      </c>
      <c r="R2474">
        <v>18.25</v>
      </c>
      <c r="S2474">
        <v>1256.54</v>
      </c>
      <c r="T2474">
        <v>33.4</v>
      </c>
      <c r="U2474" s="6">
        <f>Table1[[#This Row],[Profit]]/Table1[[#This Row],[Sales]]</f>
        <v>2.6580928581660751E-2</v>
      </c>
      <c r="V2474" t="s">
        <v>15409</v>
      </c>
      <c r="W2474" t="s">
        <v>15414</v>
      </c>
    </row>
    <row r="2475" spans="1:23" x14ac:dyDescent="0.25">
      <c r="A2475" t="s">
        <v>2493</v>
      </c>
      <c r="B2475" s="1">
        <v>45985</v>
      </c>
      <c r="C2475" s="1" t="str">
        <f>TEXT(Table1[[#This Row],[Order Date]],"YYYY")</f>
        <v>2025</v>
      </c>
      <c r="D2475" s="1" t="str">
        <f>TEXT(Table1[[#This Row],[Order Date]],"MMM")</f>
        <v>Nov</v>
      </c>
      <c r="E2475" t="s">
        <v>7452</v>
      </c>
      <c r="F2475" t="s">
        <v>9863</v>
      </c>
      <c r="G2475" t="s">
        <v>9864</v>
      </c>
      <c r="H2475" t="s">
        <v>9869</v>
      </c>
      <c r="I2475" t="s">
        <v>9988</v>
      </c>
      <c r="J2475" t="s">
        <v>10143</v>
      </c>
      <c r="K2475" t="s">
        <v>12439</v>
      </c>
      <c r="L2475" t="s">
        <v>14444</v>
      </c>
      <c r="M2475" t="s">
        <v>14447</v>
      </c>
      <c r="N2475" t="s">
        <v>15277</v>
      </c>
      <c r="O2475">
        <v>8</v>
      </c>
      <c r="P2475">
        <v>786.25</v>
      </c>
      <c r="Q2475" s="3">
        <v>0.23</v>
      </c>
      <c r="R2475">
        <v>41.99</v>
      </c>
      <c r="S2475">
        <v>4843.3</v>
      </c>
      <c r="T2475">
        <v>81.69</v>
      </c>
      <c r="U2475" s="6">
        <f>Table1[[#This Row],[Profit]]/Table1[[#This Row],[Sales]]</f>
        <v>1.6866599219540396E-2</v>
      </c>
      <c r="V2475" t="s">
        <v>15411</v>
      </c>
      <c r="W2475" t="s">
        <v>15412</v>
      </c>
    </row>
    <row r="2476" spans="1:23" x14ac:dyDescent="0.25">
      <c r="A2476" t="s">
        <v>2494</v>
      </c>
      <c r="B2476" s="1">
        <v>45529</v>
      </c>
      <c r="C2476" s="1" t="str">
        <f>TEXT(Table1[[#This Row],[Order Date]],"YYYY")</f>
        <v>2024</v>
      </c>
      <c r="D2476" s="1" t="str">
        <f>TEXT(Table1[[#This Row],[Order Date]],"MMM")</f>
        <v>Aug</v>
      </c>
      <c r="E2476" t="s">
        <v>7453</v>
      </c>
      <c r="F2476" t="s">
        <v>9862</v>
      </c>
      <c r="G2476" t="s">
        <v>9864</v>
      </c>
      <c r="H2476" t="s">
        <v>9870</v>
      </c>
      <c r="I2476" t="s">
        <v>9925</v>
      </c>
      <c r="J2476" t="s">
        <v>10118</v>
      </c>
      <c r="K2476" t="s">
        <v>12440</v>
      </c>
      <c r="L2476" t="s">
        <v>14445</v>
      </c>
      <c r="M2476" t="s">
        <v>14452</v>
      </c>
      <c r="N2476" t="s">
        <v>14721</v>
      </c>
      <c r="O2476">
        <v>2</v>
      </c>
      <c r="P2476">
        <v>385.49</v>
      </c>
      <c r="Q2476" s="3">
        <v>0.01</v>
      </c>
      <c r="R2476">
        <v>24.02</v>
      </c>
      <c r="S2476">
        <v>763.27</v>
      </c>
      <c r="T2476">
        <v>172.05</v>
      </c>
      <c r="U2476" s="6">
        <f>Table1[[#This Row],[Profit]]/Table1[[#This Row],[Sales]]</f>
        <v>0.22541171538249902</v>
      </c>
      <c r="V2476" t="s">
        <v>15409</v>
      </c>
      <c r="W2476" t="s">
        <v>14886</v>
      </c>
    </row>
    <row r="2477" spans="1:23" x14ac:dyDescent="0.25">
      <c r="A2477" t="s">
        <v>2495</v>
      </c>
      <c r="B2477" s="1">
        <v>45879</v>
      </c>
      <c r="C2477" s="1" t="str">
        <f>TEXT(Table1[[#This Row],[Order Date]],"YYYY")</f>
        <v>2025</v>
      </c>
      <c r="D2477" s="1" t="str">
        <f>TEXT(Table1[[#This Row],[Order Date]],"MMM")</f>
        <v>Aug</v>
      </c>
      <c r="E2477" t="s">
        <v>7454</v>
      </c>
      <c r="F2477" t="s">
        <v>9861</v>
      </c>
      <c r="G2477" t="s">
        <v>9866</v>
      </c>
      <c r="H2477" t="s">
        <v>9869</v>
      </c>
      <c r="I2477" t="s">
        <v>10071</v>
      </c>
      <c r="J2477" t="s">
        <v>10125</v>
      </c>
      <c r="K2477" t="s">
        <v>12441</v>
      </c>
      <c r="L2477" t="s">
        <v>14445</v>
      </c>
      <c r="M2477" t="s">
        <v>14449</v>
      </c>
      <c r="N2477" t="s">
        <v>14524</v>
      </c>
      <c r="O2477">
        <v>5</v>
      </c>
      <c r="P2477">
        <v>731.61</v>
      </c>
      <c r="Q2477" s="3">
        <v>0.09</v>
      </c>
      <c r="R2477">
        <v>19.38</v>
      </c>
      <c r="S2477">
        <v>3328.83</v>
      </c>
      <c r="T2477">
        <v>-203.4</v>
      </c>
      <c r="U2477" s="6">
        <f>Table1[[#This Row],[Profit]]/Table1[[#This Row],[Sales]]</f>
        <v>-6.1102549544434531E-2</v>
      </c>
      <c r="V2477" t="s">
        <v>15409</v>
      </c>
      <c r="W2477" t="s">
        <v>14886</v>
      </c>
    </row>
    <row r="2478" spans="1:23" x14ac:dyDescent="0.25">
      <c r="A2478" t="s">
        <v>2496</v>
      </c>
      <c r="B2478" s="1">
        <v>45481</v>
      </c>
      <c r="C2478" s="1" t="str">
        <f>TEXT(Table1[[#This Row],[Order Date]],"YYYY")</f>
        <v>2024</v>
      </c>
      <c r="D2478" s="1" t="str">
        <f>TEXT(Table1[[#This Row],[Order Date]],"MMM")</f>
        <v>Jul</v>
      </c>
      <c r="E2478" t="s">
        <v>7455</v>
      </c>
      <c r="F2478" t="s">
        <v>9863</v>
      </c>
      <c r="G2478" t="s">
        <v>9865</v>
      </c>
      <c r="H2478" t="s">
        <v>9868</v>
      </c>
      <c r="I2478" t="s">
        <v>9968</v>
      </c>
      <c r="J2478" t="s">
        <v>10131</v>
      </c>
      <c r="K2478" t="s">
        <v>12442</v>
      </c>
      <c r="L2478" t="s">
        <v>14446</v>
      </c>
      <c r="M2478" t="s">
        <v>14453</v>
      </c>
      <c r="N2478" t="s">
        <v>15224</v>
      </c>
      <c r="O2478">
        <v>2</v>
      </c>
      <c r="P2478">
        <v>447.5</v>
      </c>
      <c r="Q2478" s="3">
        <v>0.05</v>
      </c>
      <c r="R2478">
        <v>9.16</v>
      </c>
      <c r="S2478">
        <v>850.25</v>
      </c>
      <c r="T2478">
        <v>203.89</v>
      </c>
      <c r="U2478" s="6">
        <f>Table1[[#This Row],[Profit]]/Table1[[#This Row],[Sales]]</f>
        <v>0.23980005880623345</v>
      </c>
      <c r="V2478" t="s">
        <v>15409</v>
      </c>
      <c r="W2478" t="s">
        <v>15412</v>
      </c>
    </row>
    <row r="2479" spans="1:23" x14ac:dyDescent="0.25">
      <c r="A2479" t="s">
        <v>2497</v>
      </c>
      <c r="B2479" s="1">
        <v>45735</v>
      </c>
      <c r="C2479" s="1" t="str">
        <f>TEXT(Table1[[#This Row],[Order Date]],"YYYY")</f>
        <v>2025</v>
      </c>
      <c r="D2479" s="1" t="str">
        <f>TEXT(Table1[[#This Row],[Order Date]],"MMM")</f>
        <v>Mar</v>
      </c>
      <c r="E2479" t="s">
        <v>7456</v>
      </c>
      <c r="F2479" t="s">
        <v>9862</v>
      </c>
      <c r="G2479" t="s">
        <v>9864</v>
      </c>
      <c r="H2479" t="s">
        <v>9868</v>
      </c>
      <c r="I2479" t="s">
        <v>10024</v>
      </c>
      <c r="J2479" t="s">
        <v>10119</v>
      </c>
      <c r="K2479" t="s">
        <v>12443</v>
      </c>
      <c r="L2479" t="s">
        <v>14444</v>
      </c>
      <c r="M2479" t="s">
        <v>14448</v>
      </c>
      <c r="N2479" t="s">
        <v>14769</v>
      </c>
      <c r="O2479">
        <v>1</v>
      </c>
      <c r="P2479">
        <v>777.83</v>
      </c>
      <c r="Q2479" s="3">
        <v>0.3</v>
      </c>
      <c r="R2479">
        <v>34.57</v>
      </c>
      <c r="S2479">
        <v>544.48</v>
      </c>
      <c r="T2479">
        <v>-16.05</v>
      </c>
      <c r="U2479" s="6">
        <f>Table1[[#This Row],[Profit]]/Table1[[#This Row],[Sales]]</f>
        <v>-2.9477666764619454E-2</v>
      </c>
      <c r="V2479" t="s">
        <v>15410</v>
      </c>
      <c r="W2479" t="s">
        <v>14886</v>
      </c>
    </row>
    <row r="2480" spans="1:23" x14ac:dyDescent="0.25">
      <c r="A2480" t="s">
        <v>2498</v>
      </c>
      <c r="B2480" s="1">
        <v>45417</v>
      </c>
      <c r="C2480" s="1" t="str">
        <f>TEXT(Table1[[#This Row],[Order Date]],"YYYY")</f>
        <v>2024</v>
      </c>
      <c r="D2480" s="1" t="str">
        <f>TEXT(Table1[[#This Row],[Order Date]],"MMM")</f>
        <v>May</v>
      </c>
      <c r="E2480" t="s">
        <v>7457</v>
      </c>
      <c r="F2480" t="s">
        <v>9863</v>
      </c>
      <c r="G2480" t="s">
        <v>9864</v>
      </c>
      <c r="H2480" t="s">
        <v>9871</v>
      </c>
      <c r="I2480" t="s">
        <v>9876</v>
      </c>
      <c r="J2480" t="s">
        <v>10117</v>
      </c>
      <c r="K2480" t="s">
        <v>12444</v>
      </c>
      <c r="L2480" t="s">
        <v>14445</v>
      </c>
      <c r="M2480" t="s">
        <v>14449</v>
      </c>
      <c r="N2480" t="s">
        <v>15004</v>
      </c>
      <c r="O2480">
        <v>2</v>
      </c>
      <c r="P2480">
        <v>147.38999999999999</v>
      </c>
      <c r="Q2480" s="3">
        <v>0.25</v>
      </c>
      <c r="R2480">
        <v>9.44</v>
      </c>
      <c r="S2480">
        <v>221.08</v>
      </c>
      <c r="T2480">
        <v>-19.7</v>
      </c>
      <c r="U2480" s="6">
        <f>Table1[[#This Row],[Profit]]/Table1[[#This Row],[Sales]]</f>
        <v>-8.9108015198118326E-2</v>
      </c>
      <c r="V2480" t="s">
        <v>15410</v>
      </c>
      <c r="W2480" t="s">
        <v>15413</v>
      </c>
    </row>
    <row r="2481" spans="1:23" x14ac:dyDescent="0.25">
      <c r="A2481" t="s">
        <v>2499</v>
      </c>
      <c r="B2481" s="1">
        <v>45601</v>
      </c>
      <c r="C2481" s="1" t="str">
        <f>TEXT(Table1[[#This Row],[Order Date]],"YYYY")</f>
        <v>2024</v>
      </c>
      <c r="D2481" s="1" t="str">
        <f>TEXT(Table1[[#This Row],[Order Date]],"MMM")</f>
        <v>Nov</v>
      </c>
      <c r="E2481" t="s">
        <v>7458</v>
      </c>
      <c r="F2481" t="s">
        <v>9861</v>
      </c>
      <c r="G2481" t="s">
        <v>9865</v>
      </c>
      <c r="H2481" t="s">
        <v>9870</v>
      </c>
      <c r="I2481" t="s">
        <v>9973</v>
      </c>
      <c r="J2481" t="s">
        <v>10125</v>
      </c>
      <c r="K2481" t="s">
        <v>12445</v>
      </c>
      <c r="L2481" t="s">
        <v>14444</v>
      </c>
      <c r="M2481" t="s">
        <v>14454</v>
      </c>
      <c r="N2481" t="s">
        <v>14869</v>
      </c>
      <c r="O2481">
        <v>6</v>
      </c>
      <c r="P2481">
        <v>651.76</v>
      </c>
      <c r="Q2481" s="3">
        <v>0.09</v>
      </c>
      <c r="R2481">
        <v>5.42</v>
      </c>
      <c r="S2481">
        <v>3558.61</v>
      </c>
      <c r="T2481">
        <v>589.96</v>
      </c>
      <c r="U2481" s="6">
        <f>Table1[[#This Row],[Profit]]/Table1[[#This Row],[Sales]]</f>
        <v>0.16578383132740032</v>
      </c>
      <c r="V2481" t="s">
        <v>15146</v>
      </c>
      <c r="W2481" t="s">
        <v>14886</v>
      </c>
    </row>
    <row r="2482" spans="1:23" x14ac:dyDescent="0.25">
      <c r="A2482" t="s">
        <v>2500</v>
      </c>
      <c r="B2482" s="1">
        <v>45398</v>
      </c>
      <c r="C2482" s="1" t="str">
        <f>TEXT(Table1[[#This Row],[Order Date]],"YYYY")</f>
        <v>2024</v>
      </c>
      <c r="D2482" s="1" t="str">
        <f>TEXT(Table1[[#This Row],[Order Date]],"MMM")</f>
        <v>Apr</v>
      </c>
      <c r="E2482" t="s">
        <v>7459</v>
      </c>
      <c r="F2482" t="s">
        <v>9863</v>
      </c>
      <c r="G2482" t="s">
        <v>9864</v>
      </c>
      <c r="H2482" t="s">
        <v>9867</v>
      </c>
      <c r="I2482" t="s">
        <v>10066</v>
      </c>
      <c r="J2482" t="s">
        <v>10151</v>
      </c>
      <c r="K2482" t="s">
        <v>12446</v>
      </c>
      <c r="L2482" t="s">
        <v>14446</v>
      </c>
      <c r="M2482" t="s">
        <v>14453</v>
      </c>
      <c r="N2482" t="s">
        <v>14479</v>
      </c>
      <c r="O2482">
        <v>5</v>
      </c>
      <c r="P2482">
        <v>152.86000000000001</v>
      </c>
      <c r="Q2482" s="3">
        <v>0.09</v>
      </c>
      <c r="R2482">
        <v>26.96</v>
      </c>
      <c r="S2482">
        <v>695.51</v>
      </c>
      <c r="T2482">
        <v>14.7</v>
      </c>
      <c r="U2482" s="6">
        <f>Table1[[#This Row],[Profit]]/Table1[[#This Row],[Sales]]</f>
        <v>2.1135569582033328E-2</v>
      </c>
      <c r="V2482" t="s">
        <v>15146</v>
      </c>
      <c r="W2482" t="s">
        <v>14886</v>
      </c>
    </row>
    <row r="2483" spans="1:23" x14ac:dyDescent="0.25">
      <c r="A2483" t="s">
        <v>2501</v>
      </c>
      <c r="B2483" s="1">
        <v>45245</v>
      </c>
      <c r="C2483" s="1" t="str">
        <f>TEXT(Table1[[#This Row],[Order Date]],"YYYY")</f>
        <v>2023</v>
      </c>
      <c r="D2483" s="1" t="str">
        <f>TEXT(Table1[[#This Row],[Order Date]],"MMM")</f>
        <v>Nov</v>
      </c>
      <c r="E2483" t="s">
        <v>7460</v>
      </c>
      <c r="F2483" t="s">
        <v>9862</v>
      </c>
      <c r="G2483" t="s">
        <v>9864</v>
      </c>
      <c r="H2483" t="s">
        <v>9870</v>
      </c>
      <c r="I2483" t="s">
        <v>10053</v>
      </c>
      <c r="J2483" t="s">
        <v>10135</v>
      </c>
      <c r="K2483" t="s">
        <v>12447</v>
      </c>
      <c r="L2483" t="s">
        <v>14445</v>
      </c>
      <c r="M2483" t="s">
        <v>14452</v>
      </c>
      <c r="N2483" t="s">
        <v>15095</v>
      </c>
      <c r="O2483">
        <v>6</v>
      </c>
      <c r="P2483">
        <v>339.5</v>
      </c>
      <c r="Q2483" s="3">
        <v>7.0000000000000007E-2</v>
      </c>
      <c r="R2483">
        <v>14.39</v>
      </c>
      <c r="S2483">
        <v>1894.41</v>
      </c>
      <c r="T2483">
        <v>333.42</v>
      </c>
      <c r="U2483" s="6">
        <f>Table1[[#This Row],[Profit]]/Table1[[#This Row],[Sales]]</f>
        <v>0.17600202701632697</v>
      </c>
      <c r="V2483" t="s">
        <v>15411</v>
      </c>
      <c r="W2483" t="s">
        <v>15413</v>
      </c>
    </row>
    <row r="2484" spans="1:23" x14ac:dyDescent="0.25">
      <c r="A2484" t="s">
        <v>2502</v>
      </c>
      <c r="B2484" s="1">
        <v>45803</v>
      </c>
      <c r="C2484" s="1" t="str">
        <f>TEXT(Table1[[#This Row],[Order Date]],"YYYY")</f>
        <v>2025</v>
      </c>
      <c r="D2484" s="1" t="str">
        <f>TEXT(Table1[[#This Row],[Order Date]],"MMM")</f>
        <v>May</v>
      </c>
      <c r="E2484" t="s">
        <v>7461</v>
      </c>
      <c r="F2484" t="s">
        <v>9862</v>
      </c>
      <c r="G2484" t="s">
        <v>9865</v>
      </c>
      <c r="H2484" t="s">
        <v>9871</v>
      </c>
      <c r="I2484" t="s">
        <v>9917</v>
      </c>
      <c r="J2484" t="s">
        <v>10145</v>
      </c>
      <c r="K2484" t="s">
        <v>12448</v>
      </c>
      <c r="L2484" t="s">
        <v>14444</v>
      </c>
      <c r="M2484" t="s">
        <v>14448</v>
      </c>
      <c r="N2484" t="s">
        <v>15154</v>
      </c>
      <c r="O2484">
        <v>1</v>
      </c>
      <c r="P2484">
        <v>105.73</v>
      </c>
      <c r="Q2484" s="3">
        <v>0.09</v>
      </c>
      <c r="R2484">
        <v>15.86</v>
      </c>
      <c r="S2484">
        <v>96.21</v>
      </c>
      <c r="T2484">
        <v>16.02</v>
      </c>
      <c r="U2484" s="6">
        <f>Table1[[#This Row],[Profit]]/Table1[[#This Row],[Sales]]</f>
        <v>0.16651075771749299</v>
      </c>
      <c r="V2484" t="s">
        <v>15410</v>
      </c>
      <c r="W2484" t="s">
        <v>15412</v>
      </c>
    </row>
    <row r="2485" spans="1:23" x14ac:dyDescent="0.25">
      <c r="A2485" t="s">
        <v>2503</v>
      </c>
      <c r="B2485" s="1">
        <v>45411</v>
      </c>
      <c r="C2485" s="1" t="str">
        <f>TEXT(Table1[[#This Row],[Order Date]],"YYYY")</f>
        <v>2024</v>
      </c>
      <c r="D2485" s="1" t="str">
        <f>TEXT(Table1[[#This Row],[Order Date]],"MMM")</f>
        <v>Apr</v>
      </c>
      <c r="E2485" t="s">
        <v>7462</v>
      </c>
      <c r="F2485" t="s">
        <v>9862</v>
      </c>
      <c r="G2485" t="s">
        <v>9864</v>
      </c>
      <c r="H2485" t="s">
        <v>9869</v>
      </c>
      <c r="I2485" t="s">
        <v>9906</v>
      </c>
      <c r="J2485" t="s">
        <v>10135</v>
      </c>
      <c r="K2485" t="s">
        <v>12449</v>
      </c>
      <c r="L2485" t="s">
        <v>14444</v>
      </c>
      <c r="M2485" t="s">
        <v>14454</v>
      </c>
      <c r="N2485" t="s">
        <v>15223</v>
      </c>
      <c r="O2485">
        <v>6</v>
      </c>
      <c r="P2485">
        <v>530.09</v>
      </c>
      <c r="Q2485" s="3">
        <v>0.2</v>
      </c>
      <c r="R2485">
        <v>40.82</v>
      </c>
      <c r="S2485">
        <v>2544.4299999999998</v>
      </c>
      <c r="T2485">
        <v>16.32</v>
      </c>
      <c r="U2485" s="6">
        <f>Table1[[#This Row],[Profit]]/Table1[[#This Row],[Sales]]</f>
        <v>6.4140102105383137E-3</v>
      </c>
      <c r="V2485" t="s">
        <v>15146</v>
      </c>
      <c r="W2485" t="s">
        <v>14886</v>
      </c>
    </row>
    <row r="2486" spans="1:23" x14ac:dyDescent="0.25">
      <c r="A2486" t="s">
        <v>2504</v>
      </c>
      <c r="B2486" s="1">
        <v>45569</v>
      </c>
      <c r="C2486" s="1" t="str">
        <f>TEXT(Table1[[#This Row],[Order Date]],"YYYY")</f>
        <v>2024</v>
      </c>
      <c r="D2486" s="1" t="str">
        <f>TEXT(Table1[[#This Row],[Order Date]],"MMM")</f>
        <v>Oct</v>
      </c>
      <c r="E2486" t="s">
        <v>7463</v>
      </c>
      <c r="F2486" t="s">
        <v>9861</v>
      </c>
      <c r="G2486" t="s">
        <v>9865</v>
      </c>
      <c r="H2486" t="s">
        <v>9867</v>
      </c>
      <c r="I2486" t="s">
        <v>9937</v>
      </c>
      <c r="J2486" t="s">
        <v>10126</v>
      </c>
      <c r="K2486" t="s">
        <v>12450</v>
      </c>
      <c r="L2486" t="s">
        <v>14446</v>
      </c>
      <c r="M2486" t="s">
        <v>14455</v>
      </c>
      <c r="N2486" t="s">
        <v>14727</v>
      </c>
      <c r="O2486">
        <v>3</v>
      </c>
      <c r="P2486">
        <v>479.5</v>
      </c>
      <c r="Q2486" s="3">
        <v>0.17</v>
      </c>
      <c r="R2486">
        <v>27.55</v>
      </c>
      <c r="S2486">
        <v>1193.95</v>
      </c>
      <c r="T2486">
        <v>258.45999999999998</v>
      </c>
      <c r="U2486" s="6">
        <f>Table1[[#This Row],[Profit]]/Table1[[#This Row],[Sales]]</f>
        <v>0.21647472674735121</v>
      </c>
      <c r="V2486" t="s">
        <v>15409</v>
      </c>
      <c r="W2486" t="s">
        <v>15414</v>
      </c>
    </row>
    <row r="2487" spans="1:23" x14ac:dyDescent="0.25">
      <c r="A2487" t="s">
        <v>2505</v>
      </c>
      <c r="B2487" s="1">
        <v>45384</v>
      </c>
      <c r="C2487" s="1" t="str">
        <f>TEXT(Table1[[#This Row],[Order Date]],"YYYY")</f>
        <v>2024</v>
      </c>
      <c r="D2487" s="1" t="str">
        <f>TEXT(Table1[[#This Row],[Order Date]],"MMM")</f>
        <v>Apr</v>
      </c>
      <c r="E2487" t="s">
        <v>5511</v>
      </c>
      <c r="F2487" t="s">
        <v>9863</v>
      </c>
      <c r="G2487" t="s">
        <v>9865</v>
      </c>
      <c r="H2487" t="s">
        <v>9870</v>
      </c>
      <c r="I2487" t="s">
        <v>9902</v>
      </c>
      <c r="J2487" t="s">
        <v>10149</v>
      </c>
      <c r="K2487" t="s">
        <v>12451</v>
      </c>
      <c r="L2487" t="s">
        <v>14446</v>
      </c>
      <c r="M2487" t="s">
        <v>14453</v>
      </c>
      <c r="N2487" t="s">
        <v>15192</v>
      </c>
      <c r="O2487">
        <v>8</v>
      </c>
      <c r="P2487">
        <v>636.5</v>
      </c>
      <c r="Q2487" s="3">
        <v>0.3</v>
      </c>
      <c r="R2487">
        <v>34.28</v>
      </c>
      <c r="S2487">
        <v>3564.4</v>
      </c>
      <c r="T2487">
        <v>339.16</v>
      </c>
      <c r="U2487" s="6">
        <f>Table1[[#This Row],[Profit]]/Table1[[#This Row],[Sales]]</f>
        <v>9.5152059252609139E-2</v>
      </c>
      <c r="V2487" t="s">
        <v>15410</v>
      </c>
      <c r="W2487" t="s">
        <v>15414</v>
      </c>
    </row>
    <row r="2488" spans="1:23" x14ac:dyDescent="0.25">
      <c r="A2488" t="s">
        <v>2506</v>
      </c>
      <c r="B2488" s="1">
        <v>45281</v>
      </c>
      <c r="C2488" s="1" t="str">
        <f>TEXT(Table1[[#This Row],[Order Date]],"YYYY")</f>
        <v>2023</v>
      </c>
      <c r="D2488" s="1" t="str">
        <f>TEXT(Table1[[#This Row],[Order Date]],"MMM")</f>
        <v>Dec</v>
      </c>
      <c r="E2488" t="s">
        <v>7464</v>
      </c>
      <c r="F2488" t="s">
        <v>9862</v>
      </c>
      <c r="G2488" t="s">
        <v>9866</v>
      </c>
      <c r="H2488" t="s">
        <v>9868</v>
      </c>
      <c r="I2488" t="s">
        <v>9996</v>
      </c>
      <c r="J2488" t="s">
        <v>10124</v>
      </c>
      <c r="K2488" t="s">
        <v>12452</v>
      </c>
      <c r="L2488" t="s">
        <v>14445</v>
      </c>
      <c r="M2488" t="s">
        <v>14449</v>
      </c>
      <c r="N2488" t="s">
        <v>14969</v>
      </c>
      <c r="O2488">
        <v>5</v>
      </c>
      <c r="P2488">
        <v>14.89</v>
      </c>
      <c r="Q2488" s="3">
        <v>0.1</v>
      </c>
      <c r="R2488">
        <v>43.14</v>
      </c>
      <c r="S2488">
        <v>67.010000000000005</v>
      </c>
      <c r="T2488">
        <v>2.2400000000000002</v>
      </c>
      <c r="U2488" s="6">
        <f>Table1[[#This Row],[Profit]]/Table1[[#This Row],[Sales]]</f>
        <v>3.3427846590061185E-2</v>
      </c>
      <c r="V2488" t="s">
        <v>15146</v>
      </c>
      <c r="W2488" t="s">
        <v>14886</v>
      </c>
    </row>
    <row r="2489" spans="1:23" x14ac:dyDescent="0.25">
      <c r="A2489" t="s">
        <v>2507</v>
      </c>
      <c r="B2489" s="1">
        <v>45368</v>
      </c>
      <c r="C2489" s="1" t="str">
        <f>TEXT(Table1[[#This Row],[Order Date]],"YYYY")</f>
        <v>2024</v>
      </c>
      <c r="D2489" s="1" t="str">
        <f>TEXT(Table1[[#This Row],[Order Date]],"MMM")</f>
        <v>Mar</v>
      </c>
      <c r="E2489" t="s">
        <v>7465</v>
      </c>
      <c r="F2489" t="s">
        <v>9862</v>
      </c>
      <c r="G2489" t="s">
        <v>9864</v>
      </c>
      <c r="H2489" t="s">
        <v>9869</v>
      </c>
      <c r="I2489" t="s">
        <v>10024</v>
      </c>
      <c r="J2489" t="s">
        <v>10142</v>
      </c>
      <c r="K2489" t="s">
        <v>12453</v>
      </c>
      <c r="L2489" t="s">
        <v>14446</v>
      </c>
      <c r="M2489" t="s">
        <v>14455</v>
      </c>
      <c r="N2489" t="s">
        <v>14567</v>
      </c>
      <c r="O2489">
        <v>8</v>
      </c>
      <c r="P2489">
        <v>478.14</v>
      </c>
      <c r="Q2489" s="3">
        <v>0.03</v>
      </c>
      <c r="R2489">
        <v>42.67</v>
      </c>
      <c r="S2489">
        <v>3710.37</v>
      </c>
      <c r="T2489">
        <v>1026.74</v>
      </c>
      <c r="U2489" s="6">
        <f>Table1[[#This Row],[Profit]]/Table1[[#This Row],[Sales]]</f>
        <v>0.27672172856076349</v>
      </c>
      <c r="V2489" t="s">
        <v>15411</v>
      </c>
      <c r="W2489" t="s">
        <v>14886</v>
      </c>
    </row>
    <row r="2490" spans="1:23" x14ac:dyDescent="0.25">
      <c r="A2490" t="s">
        <v>2508</v>
      </c>
      <c r="B2490" s="1">
        <v>45303</v>
      </c>
      <c r="C2490" s="1" t="str">
        <f>TEXT(Table1[[#This Row],[Order Date]],"YYYY")</f>
        <v>2024</v>
      </c>
      <c r="D2490" s="1" t="str">
        <f>TEXT(Table1[[#This Row],[Order Date]],"MMM")</f>
        <v>Jan</v>
      </c>
      <c r="E2490" t="s">
        <v>7466</v>
      </c>
      <c r="F2490" t="s">
        <v>9862</v>
      </c>
      <c r="G2490" t="s">
        <v>9864</v>
      </c>
      <c r="H2490" t="s">
        <v>9871</v>
      </c>
      <c r="I2490" t="s">
        <v>10088</v>
      </c>
      <c r="J2490" t="s">
        <v>10146</v>
      </c>
      <c r="K2490" t="s">
        <v>12454</v>
      </c>
      <c r="L2490" t="s">
        <v>14445</v>
      </c>
      <c r="M2490" t="s">
        <v>14452</v>
      </c>
      <c r="N2490" t="s">
        <v>15257</v>
      </c>
      <c r="O2490">
        <v>10</v>
      </c>
      <c r="P2490">
        <v>745.62</v>
      </c>
      <c r="Q2490" s="3">
        <v>0.13</v>
      </c>
      <c r="R2490">
        <v>33.65</v>
      </c>
      <c r="S2490">
        <v>6486.89</v>
      </c>
      <c r="T2490">
        <v>173</v>
      </c>
      <c r="U2490" s="6">
        <f>Table1[[#This Row],[Profit]]/Table1[[#This Row],[Sales]]</f>
        <v>2.6669174288449473E-2</v>
      </c>
      <c r="V2490" t="s">
        <v>15410</v>
      </c>
      <c r="W2490" t="s">
        <v>15413</v>
      </c>
    </row>
    <row r="2491" spans="1:23" x14ac:dyDescent="0.25">
      <c r="A2491" t="s">
        <v>2509</v>
      </c>
      <c r="B2491" s="1">
        <v>45897</v>
      </c>
      <c r="C2491" s="1" t="str">
        <f>TEXT(Table1[[#This Row],[Order Date]],"YYYY")</f>
        <v>2025</v>
      </c>
      <c r="D2491" s="1" t="str">
        <f>TEXT(Table1[[#This Row],[Order Date]],"MMM")</f>
        <v>Aug</v>
      </c>
      <c r="E2491" t="s">
        <v>7467</v>
      </c>
      <c r="F2491" t="s">
        <v>9861</v>
      </c>
      <c r="G2491" t="s">
        <v>9864</v>
      </c>
      <c r="H2491" t="s">
        <v>9869</v>
      </c>
      <c r="I2491" t="s">
        <v>10062</v>
      </c>
      <c r="J2491" t="s">
        <v>10141</v>
      </c>
      <c r="K2491" t="s">
        <v>12455</v>
      </c>
      <c r="L2491" t="s">
        <v>14446</v>
      </c>
      <c r="M2491" t="s">
        <v>14450</v>
      </c>
      <c r="N2491" t="s">
        <v>15267</v>
      </c>
      <c r="O2491">
        <v>10</v>
      </c>
      <c r="P2491">
        <v>227.84</v>
      </c>
      <c r="Q2491" s="3">
        <v>0.06</v>
      </c>
      <c r="R2491">
        <v>32.049999999999997</v>
      </c>
      <c r="S2491">
        <v>2141.6999999999998</v>
      </c>
      <c r="T2491">
        <v>239.04</v>
      </c>
      <c r="U2491" s="6">
        <f>Table1[[#This Row],[Profit]]/Table1[[#This Row],[Sales]]</f>
        <v>0.11161227062613813</v>
      </c>
      <c r="V2491" t="s">
        <v>15409</v>
      </c>
      <c r="W2491" t="s">
        <v>15413</v>
      </c>
    </row>
    <row r="2492" spans="1:23" x14ac:dyDescent="0.25">
      <c r="A2492" t="s">
        <v>2510</v>
      </c>
      <c r="B2492" s="1">
        <v>45817</v>
      </c>
      <c r="C2492" s="1" t="str">
        <f>TEXT(Table1[[#This Row],[Order Date]],"YYYY")</f>
        <v>2025</v>
      </c>
      <c r="D2492" s="1" t="str">
        <f>TEXT(Table1[[#This Row],[Order Date]],"MMM")</f>
        <v>Jun</v>
      </c>
      <c r="E2492" t="s">
        <v>7468</v>
      </c>
      <c r="F2492" t="s">
        <v>9863</v>
      </c>
      <c r="G2492" t="s">
        <v>9864</v>
      </c>
      <c r="H2492" t="s">
        <v>9870</v>
      </c>
      <c r="I2492" t="s">
        <v>9935</v>
      </c>
      <c r="J2492" t="s">
        <v>10147</v>
      </c>
      <c r="K2492" t="s">
        <v>12456</v>
      </c>
      <c r="L2492" t="s">
        <v>14444</v>
      </c>
      <c r="M2492" t="s">
        <v>14448</v>
      </c>
      <c r="N2492" t="s">
        <v>14998</v>
      </c>
      <c r="O2492">
        <v>3</v>
      </c>
      <c r="P2492">
        <v>560.41999999999996</v>
      </c>
      <c r="Q2492" s="3">
        <v>0.09</v>
      </c>
      <c r="R2492">
        <v>13.65</v>
      </c>
      <c r="S2492">
        <v>1529.95</v>
      </c>
      <c r="T2492">
        <v>217.18</v>
      </c>
      <c r="U2492" s="6">
        <f>Table1[[#This Row],[Profit]]/Table1[[#This Row],[Sales]]</f>
        <v>0.14195235138403217</v>
      </c>
      <c r="V2492" t="s">
        <v>15410</v>
      </c>
      <c r="W2492" t="s">
        <v>15412</v>
      </c>
    </row>
    <row r="2493" spans="1:23" x14ac:dyDescent="0.25">
      <c r="A2493" t="s">
        <v>2511</v>
      </c>
      <c r="B2493" s="1">
        <v>45011</v>
      </c>
      <c r="C2493" s="1" t="str">
        <f>TEXT(Table1[[#This Row],[Order Date]],"YYYY")</f>
        <v>2023</v>
      </c>
      <c r="D2493" s="1" t="str">
        <f>TEXT(Table1[[#This Row],[Order Date]],"MMM")</f>
        <v>Mar</v>
      </c>
      <c r="E2493" t="s">
        <v>7469</v>
      </c>
      <c r="F2493" t="s">
        <v>9862</v>
      </c>
      <c r="G2493" t="s">
        <v>9865</v>
      </c>
      <c r="H2493" t="s">
        <v>9868</v>
      </c>
      <c r="I2493" t="s">
        <v>9982</v>
      </c>
      <c r="J2493" t="s">
        <v>10145</v>
      </c>
      <c r="K2493" t="s">
        <v>12457</v>
      </c>
      <c r="L2493" t="s">
        <v>14444</v>
      </c>
      <c r="M2493" t="s">
        <v>14447</v>
      </c>
      <c r="N2493" t="s">
        <v>14556</v>
      </c>
      <c r="O2493">
        <v>7</v>
      </c>
      <c r="P2493">
        <v>798.11</v>
      </c>
      <c r="Q2493" s="3">
        <v>0.28000000000000003</v>
      </c>
      <c r="R2493">
        <v>15.57</v>
      </c>
      <c r="S2493">
        <v>4022.47</v>
      </c>
      <c r="T2493">
        <v>-210.38</v>
      </c>
      <c r="U2493" s="6">
        <f>Table1[[#This Row],[Profit]]/Table1[[#This Row],[Sales]]</f>
        <v>-5.2301198020121967E-2</v>
      </c>
      <c r="V2493" t="s">
        <v>15411</v>
      </c>
      <c r="W2493" t="s">
        <v>15412</v>
      </c>
    </row>
    <row r="2494" spans="1:23" x14ac:dyDescent="0.25">
      <c r="A2494" t="s">
        <v>2512</v>
      </c>
      <c r="B2494" s="1">
        <v>45206</v>
      </c>
      <c r="C2494" s="1" t="str">
        <f>TEXT(Table1[[#This Row],[Order Date]],"YYYY")</f>
        <v>2023</v>
      </c>
      <c r="D2494" s="1" t="str">
        <f>TEXT(Table1[[#This Row],[Order Date]],"MMM")</f>
        <v>Oct</v>
      </c>
      <c r="E2494" t="s">
        <v>7470</v>
      </c>
      <c r="F2494" t="s">
        <v>9862</v>
      </c>
      <c r="G2494" t="s">
        <v>9864</v>
      </c>
      <c r="H2494" t="s">
        <v>9871</v>
      </c>
      <c r="I2494" t="s">
        <v>10063</v>
      </c>
      <c r="J2494" t="s">
        <v>10130</v>
      </c>
      <c r="K2494" t="s">
        <v>12458</v>
      </c>
      <c r="L2494" t="s">
        <v>14444</v>
      </c>
      <c r="M2494" t="s">
        <v>14454</v>
      </c>
      <c r="N2494" t="s">
        <v>15344</v>
      </c>
      <c r="O2494">
        <v>6</v>
      </c>
      <c r="P2494">
        <v>685.73</v>
      </c>
      <c r="Q2494" s="3">
        <v>0.24</v>
      </c>
      <c r="R2494">
        <v>17.29</v>
      </c>
      <c r="S2494">
        <v>3126.93</v>
      </c>
      <c r="T2494">
        <v>222.28</v>
      </c>
      <c r="U2494" s="6">
        <f>Table1[[#This Row],[Profit]]/Table1[[#This Row],[Sales]]</f>
        <v>7.1085697473240533E-2</v>
      </c>
      <c r="V2494" t="s">
        <v>15411</v>
      </c>
      <c r="W2494" t="s">
        <v>15413</v>
      </c>
    </row>
    <row r="2495" spans="1:23" x14ac:dyDescent="0.25">
      <c r="A2495" t="s">
        <v>2513</v>
      </c>
      <c r="B2495" s="1">
        <v>45281</v>
      </c>
      <c r="C2495" s="1" t="str">
        <f>TEXT(Table1[[#This Row],[Order Date]],"YYYY")</f>
        <v>2023</v>
      </c>
      <c r="D2495" s="1" t="str">
        <f>TEXT(Table1[[#This Row],[Order Date]],"MMM")</f>
        <v>Dec</v>
      </c>
      <c r="E2495" t="s">
        <v>7471</v>
      </c>
      <c r="F2495" t="s">
        <v>9862</v>
      </c>
      <c r="G2495" t="s">
        <v>9864</v>
      </c>
      <c r="H2495" t="s">
        <v>9867</v>
      </c>
      <c r="I2495" t="s">
        <v>9931</v>
      </c>
      <c r="J2495" t="s">
        <v>10144</v>
      </c>
      <c r="K2495" t="s">
        <v>12459</v>
      </c>
      <c r="L2495" t="s">
        <v>14445</v>
      </c>
      <c r="M2495" t="s">
        <v>14449</v>
      </c>
      <c r="N2495" t="s">
        <v>15345</v>
      </c>
      <c r="O2495">
        <v>3</v>
      </c>
      <c r="P2495">
        <v>141.1</v>
      </c>
      <c r="Q2495" s="3">
        <v>0.24</v>
      </c>
      <c r="R2495">
        <v>32.58</v>
      </c>
      <c r="S2495">
        <v>321.70999999999998</v>
      </c>
      <c r="T2495">
        <v>-30.47</v>
      </c>
      <c r="U2495" s="6">
        <f>Table1[[#This Row],[Profit]]/Table1[[#This Row],[Sales]]</f>
        <v>-9.471262938671475E-2</v>
      </c>
      <c r="V2495" t="s">
        <v>15410</v>
      </c>
      <c r="W2495" t="s">
        <v>15412</v>
      </c>
    </row>
    <row r="2496" spans="1:23" x14ac:dyDescent="0.25">
      <c r="A2496" t="s">
        <v>2514</v>
      </c>
      <c r="B2496" s="1">
        <v>45852</v>
      </c>
      <c r="C2496" s="1" t="str">
        <f>TEXT(Table1[[#This Row],[Order Date]],"YYYY")</f>
        <v>2025</v>
      </c>
      <c r="D2496" s="1" t="str">
        <f>TEXT(Table1[[#This Row],[Order Date]],"MMM")</f>
        <v>Jul</v>
      </c>
      <c r="E2496" t="s">
        <v>7472</v>
      </c>
      <c r="F2496" t="s">
        <v>9862</v>
      </c>
      <c r="G2496" t="s">
        <v>9864</v>
      </c>
      <c r="H2496" t="s">
        <v>9869</v>
      </c>
      <c r="I2496" t="s">
        <v>10099</v>
      </c>
      <c r="J2496" t="s">
        <v>10150</v>
      </c>
      <c r="K2496" t="s">
        <v>12460</v>
      </c>
      <c r="L2496" t="s">
        <v>14446</v>
      </c>
      <c r="M2496" t="s">
        <v>14455</v>
      </c>
      <c r="N2496" t="s">
        <v>15346</v>
      </c>
      <c r="O2496">
        <v>3</v>
      </c>
      <c r="P2496">
        <v>517.75</v>
      </c>
      <c r="Q2496" s="3">
        <v>0.08</v>
      </c>
      <c r="R2496">
        <v>49.37</v>
      </c>
      <c r="S2496">
        <v>1428.99</v>
      </c>
      <c r="T2496">
        <v>302.25</v>
      </c>
      <c r="U2496" s="6">
        <f>Table1[[#This Row],[Profit]]/Table1[[#This Row],[Sales]]</f>
        <v>0.21151302668318184</v>
      </c>
      <c r="V2496" t="s">
        <v>15409</v>
      </c>
      <c r="W2496" t="s">
        <v>15412</v>
      </c>
    </row>
    <row r="2497" spans="1:23" x14ac:dyDescent="0.25">
      <c r="A2497" t="s">
        <v>2515</v>
      </c>
      <c r="B2497" s="1">
        <v>45026</v>
      </c>
      <c r="C2497" s="1" t="str">
        <f>TEXT(Table1[[#This Row],[Order Date]],"YYYY")</f>
        <v>2023</v>
      </c>
      <c r="D2497" s="1" t="str">
        <f>TEXT(Table1[[#This Row],[Order Date]],"MMM")</f>
        <v>Apr</v>
      </c>
      <c r="E2497" t="s">
        <v>7473</v>
      </c>
      <c r="F2497" t="s">
        <v>9861</v>
      </c>
      <c r="G2497" t="s">
        <v>9866</v>
      </c>
      <c r="H2497" t="s">
        <v>9869</v>
      </c>
      <c r="I2497" t="s">
        <v>9946</v>
      </c>
      <c r="J2497" t="s">
        <v>10118</v>
      </c>
      <c r="K2497" t="s">
        <v>12461</v>
      </c>
      <c r="L2497" t="s">
        <v>14446</v>
      </c>
      <c r="M2497" t="s">
        <v>14455</v>
      </c>
      <c r="N2497" t="s">
        <v>15202</v>
      </c>
      <c r="O2497">
        <v>6</v>
      </c>
      <c r="P2497">
        <v>316.52</v>
      </c>
      <c r="Q2497" s="3">
        <v>0.14000000000000001</v>
      </c>
      <c r="R2497">
        <v>38.049999999999997</v>
      </c>
      <c r="S2497">
        <v>1633.24</v>
      </c>
      <c r="T2497">
        <v>302.77999999999997</v>
      </c>
      <c r="U2497" s="6">
        <f>Table1[[#This Row],[Profit]]/Table1[[#This Row],[Sales]]</f>
        <v>0.18538610369572137</v>
      </c>
      <c r="V2497" t="s">
        <v>15410</v>
      </c>
      <c r="W2497" t="s">
        <v>15414</v>
      </c>
    </row>
    <row r="2498" spans="1:23" x14ac:dyDescent="0.25">
      <c r="A2498" t="s">
        <v>2516</v>
      </c>
      <c r="B2498" s="1">
        <v>45472</v>
      </c>
      <c r="C2498" s="1" t="str">
        <f>TEXT(Table1[[#This Row],[Order Date]],"YYYY")</f>
        <v>2024</v>
      </c>
      <c r="D2498" s="1" t="str">
        <f>TEXT(Table1[[#This Row],[Order Date]],"MMM")</f>
        <v>Jun</v>
      </c>
      <c r="E2498" t="s">
        <v>7474</v>
      </c>
      <c r="F2498" t="s">
        <v>9862</v>
      </c>
      <c r="G2498" t="s">
        <v>9864</v>
      </c>
      <c r="H2498" t="s">
        <v>9869</v>
      </c>
      <c r="I2498" t="s">
        <v>9896</v>
      </c>
      <c r="J2498" t="s">
        <v>10142</v>
      </c>
      <c r="K2498" t="s">
        <v>12462</v>
      </c>
      <c r="L2498" t="s">
        <v>14444</v>
      </c>
      <c r="M2498" t="s">
        <v>14454</v>
      </c>
      <c r="N2498" t="s">
        <v>14971</v>
      </c>
      <c r="O2498">
        <v>10</v>
      </c>
      <c r="P2498">
        <v>679.63</v>
      </c>
      <c r="Q2498" s="3">
        <v>0.03</v>
      </c>
      <c r="R2498">
        <v>31.77</v>
      </c>
      <c r="S2498">
        <v>6592.41</v>
      </c>
      <c r="T2498">
        <v>-443.12</v>
      </c>
      <c r="U2498" s="6">
        <f>Table1[[#This Row],[Profit]]/Table1[[#This Row],[Sales]]</f>
        <v>-6.7216693136500916E-2</v>
      </c>
      <c r="V2498" t="s">
        <v>15410</v>
      </c>
      <c r="W2498" t="s">
        <v>15413</v>
      </c>
    </row>
    <row r="2499" spans="1:23" x14ac:dyDescent="0.25">
      <c r="A2499" t="s">
        <v>2517</v>
      </c>
      <c r="B2499" s="1">
        <v>45473</v>
      </c>
      <c r="C2499" s="1" t="str">
        <f>TEXT(Table1[[#This Row],[Order Date]],"YYYY")</f>
        <v>2024</v>
      </c>
      <c r="D2499" s="1" t="str">
        <f>TEXT(Table1[[#This Row],[Order Date]],"MMM")</f>
        <v>Jun</v>
      </c>
      <c r="E2499" t="s">
        <v>7475</v>
      </c>
      <c r="F2499" t="s">
        <v>9861</v>
      </c>
      <c r="G2499" t="s">
        <v>9866</v>
      </c>
      <c r="H2499" t="s">
        <v>9867</v>
      </c>
      <c r="I2499" t="s">
        <v>9876</v>
      </c>
      <c r="J2499" t="s">
        <v>10155</v>
      </c>
      <c r="K2499" t="s">
        <v>10184</v>
      </c>
      <c r="L2499" t="s">
        <v>14445</v>
      </c>
      <c r="M2499" t="s">
        <v>14449</v>
      </c>
      <c r="N2499" t="s">
        <v>14577</v>
      </c>
      <c r="O2499">
        <v>8</v>
      </c>
      <c r="P2499">
        <v>268.89999999999998</v>
      </c>
      <c r="Q2499" s="3">
        <v>0.14000000000000001</v>
      </c>
      <c r="R2499">
        <v>40.86</v>
      </c>
      <c r="S2499">
        <v>1850.03</v>
      </c>
      <c r="T2499">
        <v>125.67</v>
      </c>
      <c r="U2499" s="6">
        <f>Table1[[#This Row],[Profit]]/Table1[[#This Row],[Sales]]</f>
        <v>6.7928628184407827E-2</v>
      </c>
      <c r="V2499" t="s">
        <v>15146</v>
      </c>
      <c r="W2499" t="s">
        <v>15414</v>
      </c>
    </row>
    <row r="2500" spans="1:23" x14ac:dyDescent="0.25">
      <c r="A2500" t="s">
        <v>2518</v>
      </c>
      <c r="B2500" s="1">
        <v>45183</v>
      </c>
      <c r="C2500" s="1" t="str">
        <f>TEXT(Table1[[#This Row],[Order Date]],"YYYY")</f>
        <v>2023</v>
      </c>
      <c r="D2500" s="1" t="str">
        <f>TEXT(Table1[[#This Row],[Order Date]],"MMM")</f>
        <v>Sep</v>
      </c>
      <c r="E2500" t="s">
        <v>7476</v>
      </c>
      <c r="F2500" t="s">
        <v>9863</v>
      </c>
      <c r="G2500" t="s">
        <v>9866</v>
      </c>
      <c r="H2500" t="s">
        <v>9869</v>
      </c>
      <c r="I2500" t="s">
        <v>10088</v>
      </c>
      <c r="J2500" t="s">
        <v>10120</v>
      </c>
      <c r="K2500" t="s">
        <v>12463</v>
      </c>
      <c r="L2500" t="s">
        <v>14446</v>
      </c>
      <c r="M2500" t="s">
        <v>14453</v>
      </c>
      <c r="N2500" t="s">
        <v>15059</v>
      </c>
      <c r="O2500">
        <v>6</v>
      </c>
      <c r="P2500">
        <v>716.25</v>
      </c>
      <c r="Q2500" s="3">
        <v>0.01</v>
      </c>
      <c r="R2500">
        <v>26.22</v>
      </c>
      <c r="S2500">
        <v>4254.5200000000004</v>
      </c>
      <c r="T2500">
        <v>156.49</v>
      </c>
      <c r="U2500" s="6">
        <f>Table1[[#This Row],[Profit]]/Table1[[#This Row],[Sales]]</f>
        <v>3.6782057670430503E-2</v>
      </c>
      <c r="V2500" t="s">
        <v>15411</v>
      </c>
      <c r="W2500" t="s">
        <v>15413</v>
      </c>
    </row>
    <row r="2501" spans="1:23" x14ac:dyDescent="0.25">
      <c r="A2501" t="s">
        <v>2519</v>
      </c>
      <c r="B2501" s="1">
        <v>44895</v>
      </c>
      <c r="C2501" s="1" t="str">
        <f>TEXT(Table1[[#This Row],[Order Date]],"YYYY")</f>
        <v>2022</v>
      </c>
      <c r="D2501" s="1" t="str">
        <f>TEXT(Table1[[#This Row],[Order Date]],"MMM")</f>
        <v>Nov</v>
      </c>
      <c r="E2501" t="s">
        <v>7477</v>
      </c>
      <c r="F2501" t="s">
        <v>9861</v>
      </c>
      <c r="G2501" t="s">
        <v>9866</v>
      </c>
      <c r="H2501" t="s">
        <v>9869</v>
      </c>
      <c r="I2501" t="s">
        <v>10055</v>
      </c>
      <c r="J2501" t="s">
        <v>10158</v>
      </c>
      <c r="K2501" t="s">
        <v>12464</v>
      </c>
      <c r="L2501" t="s">
        <v>14445</v>
      </c>
      <c r="M2501" t="s">
        <v>14449</v>
      </c>
      <c r="N2501" t="s">
        <v>9867</v>
      </c>
      <c r="O2501">
        <v>3</v>
      </c>
      <c r="P2501">
        <v>120.23</v>
      </c>
      <c r="Q2501" s="3">
        <v>0.25</v>
      </c>
      <c r="R2501">
        <v>44.69</v>
      </c>
      <c r="S2501">
        <v>270.52</v>
      </c>
      <c r="T2501">
        <v>-19.88</v>
      </c>
      <c r="U2501" s="6">
        <f>Table1[[#This Row],[Profit]]/Table1[[#This Row],[Sales]]</f>
        <v>-7.3488096998373498E-2</v>
      </c>
      <c r="V2501" t="s">
        <v>15411</v>
      </c>
      <c r="W2501" t="s">
        <v>15412</v>
      </c>
    </row>
    <row r="2502" spans="1:23" x14ac:dyDescent="0.25">
      <c r="A2502" t="s">
        <v>2520</v>
      </c>
      <c r="B2502" s="1">
        <v>45900</v>
      </c>
      <c r="C2502" s="1" t="str">
        <f>TEXT(Table1[[#This Row],[Order Date]],"YYYY")</f>
        <v>2025</v>
      </c>
      <c r="D2502" s="1" t="str">
        <f>TEXT(Table1[[#This Row],[Order Date]],"MMM")</f>
        <v>Aug</v>
      </c>
      <c r="E2502" t="s">
        <v>7478</v>
      </c>
      <c r="F2502" t="s">
        <v>9863</v>
      </c>
      <c r="G2502" t="s">
        <v>9866</v>
      </c>
      <c r="H2502" t="s">
        <v>9870</v>
      </c>
      <c r="I2502" t="s">
        <v>10110</v>
      </c>
      <c r="J2502" t="s">
        <v>10147</v>
      </c>
      <c r="K2502" t="s">
        <v>10612</v>
      </c>
      <c r="L2502" t="s">
        <v>14444</v>
      </c>
      <c r="M2502" t="s">
        <v>14448</v>
      </c>
      <c r="N2502" t="s">
        <v>14786</v>
      </c>
      <c r="O2502">
        <v>5</v>
      </c>
      <c r="P2502">
        <v>406.13</v>
      </c>
      <c r="Q2502" s="3">
        <v>0.23</v>
      </c>
      <c r="R2502">
        <v>33.299999999999997</v>
      </c>
      <c r="S2502">
        <v>1563.6</v>
      </c>
      <c r="T2502">
        <v>137.72</v>
      </c>
      <c r="U2502" s="6">
        <f>Table1[[#This Row],[Profit]]/Table1[[#This Row],[Sales]]</f>
        <v>8.8078792530058847E-2</v>
      </c>
      <c r="V2502" t="s">
        <v>15146</v>
      </c>
      <c r="W2502" t="s">
        <v>15413</v>
      </c>
    </row>
    <row r="2503" spans="1:23" x14ac:dyDescent="0.25">
      <c r="A2503" t="s">
        <v>2521</v>
      </c>
      <c r="B2503" s="1">
        <v>45336</v>
      </c>
      <c r="C2503" s="1" t="str">
        <f>TEXT(Table1[[#This Row],[Order Date]],"YYYY")</f>
        <v>2024</v>
      </c>
      <c r="D2503" s="1" t="str">
        <f>TEXT(Table1[[#This Row],[Order Date]],"MMM")</f>
        <v>Feb</v>
      </c>
      <c r="E2503" t="s">
        <v>7479</v>
      </c>
      <c r="F2503" t="s">
        <v>9863</v>
      </c>
      <c r="G2503" t="s">
        <v>9866</v>
      </c>
      <c r="H2503" t="s">
        <v>9870</v>
      </c>
      <c r="I2503" t="s">
        <v>10012</v>
      </c>
      <c r="J2503" t="s">
        <v>10134</v>
      </c>
      <c r="K2503" t="s">
        <v>12465</v>
      </c>
      <c r="L2503" t="s">
        <v>14446</v>
      </c>
      <c r="M2503" t="s">
        <v>14450</v>
      </c>
      <c r="N2503" t="s">
        <v>15149</v>
      </c>
      <c r="O2503">
        <v>5</v>
      </c>
      <c r="P2503">
        <v>360.94</v>
      </c>
      <c r="Q2503" s="3">
        <v>0.11</v>
      </c>
      <c r="R2503">
        <v>26.49</v>
      </c>
      <c r="S2503">
        <v>1606.18</v>
      </c>
      <c r="T2503">
        <v>22.98</v>
      </c>
      <c r="U2503" s="6">
        <f>Table1[[#This Row],[Profit]]/Table1[[#This Row],[Sales]]</f>
        <v>1.4307238292096775E-2</v>
      </c>
      <c r="V2503" t="s">
        <v>15410</v>
      </c>
      <c r="W2503" t="s">
        <v>15413</v>
      </c>
    </row>
    <row r="2504" spans="1:23" x14ac:dyDescent="0.25">
      <c r="A2504" t="s">
        <v>2522</v>
      </c>
      <c r="B2504" s="1">
        <v>45291</v>
      </c>
      <c r="C2504" s="1" t="str">
        <f>TEXT(Table1[[#This Row],[Order Date]],"YYYY")</f>
        <v>2023</v>
      </c>
      <c r="D2504" s="1" t="str">
        <f>TEXT(Table1[[#This Row],[Order Date]],"MMM")</f>
        <v>Dec</v>
      </c>
      <c r="E2504" t="s">
        <v>7480</v>
      </c>
      <c r="F2504" t="s">
        <v>9861</v>
      </c>
      <c r="G2504" t="s">
        <v>9866</v>
      </c>
      <c r="H2504" t="s">
        <v>9867</v>
      </c>
      <c r="I2504" t="s">
        <v>9984</v>
      </c>
      <c r="J2504" t="s">
        <v>10144</v>
      </c>
      <c r="K2504" t="s">
        <v>10366</v>
      </c>
      <c r="L2504" t="s">
        <v>14444</v>
      </c>
      <c r="M2504" t="s">
        <v>14447</v>
      </c>
      <c r="N2504" t="s">
        <v>14579</v>
      </c>
      <c r="O2504">
        <v>8</v>
      </c>
      <c r="P2504">
        <v>102.25</v>
      </c>
      <c r="Q2504" s="3">
        <v>0.26</v>
      </c>
      <c r="R2504">
        <v>34.369999999999997</v>
      </c>
      <c r="S2504">
        <v>605.32000000000005</v>
      </c>
      <c r="T2504">
        <v>-30.93</v>
      </c>
      <c r="U2504" s="6">
        <f>Table1[[#This Row],[Profit]]/Table1[[#This Row],[Sales]]</f>
        <v>-5.1096940461243634E-2</v>
      </c>
      <c r="V2504" t="s">
        <v>15411</v>
      </c>
      <c r="W2504" t="s">
        <v>15412</v>
      </c>
    </row>
    <row r="2505" spans="1:23" x14ac:dyDescent="0.25">
      <c r="A2505" t="s">
        <v>2523</v>
      </c>
      <c r="B2505" s="1">
        <v>44940</v>
      </c>
      <c r="C2505" s="1" t="str">
        <f>TEXT(Table1[[#This Row],[Order Date]],"YYYY")</f>
        <v>2023</v>
      </c>
      <c r="D2505" s="1" t="str">
        <f>TEXT(Table1[[#This Row],[Order Date]],"MMM")</f>
        <v>Jan</v>
      </c>
      <c r="E2505" t="s">
        <v>7481</v>
      </c>
      <c r="F2505" t="s">
        <v>9862</v>
      </c>
      <c r="G2505" t="s">
        <v>9864</v>
      </c>
      <c r="H2505" t="s">
        <v>9869</v>
      </c>
      <c r="I2505" t="s">
        <v>10092</v>
      </c>
      <c r="J2505" t="s">
        <v>10133</v>
      </c>
      <c r="K2505" t="s">
        <v>12466</v>
      </c>
      <c r="L2505" t="s">
        <v>14444</v>
      </c>
      <c r="M2505" t="s">
        <v>14448</v>
      </c>
      <c r="N2505" t="s">
        <v>14759</v>
      </c>
      <c r="O2505">
        <v>6</v>
      </c>
      <c r="P2505">
        <v>169.17</v>
      </c>
      <c r="Q2505" s="3">
        <v>0.08</v>
      </c>
      <c r="R2505">
        <v>9.2899999999999991</v>
      </c>
      <c r="S2505">
        <v>933.82</v>
      </c>
      <c r="T2505">
        <v>36.369999999999997</v>
      </c>
      <c r="U2505" s="6">
        <f>Table1[[#This Row],[Profit]]/Table1[[#This Row],[Sales]]</f>
        <v>3.8947548778137109E-2</v>
      </c>
      <c r="V2505" t="s">
        <v>15410</v>
      </c>
      <c r="W2505" t="s">
        <v>15412</v>
      </c>
    </row>
    <row r="2506" spans="1:23" x14ac:dyDescent="0.25">
      <c r="A2506" t="s">
        <v>2524</v>
      </c>
      <c r="B2506" s="1">
        <v>45306</v>
      </c>
      <c r="C2506" s="1" t="str">
        <f>TEXT(Table1[[#This Row],[Order Date]],"YYYY")</f>
        <v>2024</v>
      </c>
      <c r="D2506" s="1" t="str">
        <f>TEXT(Table1[[#This Row],[Order Date]],"MMM")</f>
        <v>Jan</v>
      </c>
      <c r="E2506" t="s">
        <v>7482</v>
      </c>
      <c r="F2506" t="s">
        <v>9861</v>
      </c>
      <c r="G2506" t="s">
        <v>9865</v>
      </c>
      <c r="H2506" t="s">
        <v>9868</v>
      </c>
      <c r="I2506" t="s">
        <v>9981</v>
      </c>
      <c r="J2506" t="s">
        <v>10136</v>
      </c>
      <c r="K2506" t="s">
        <v>12467</v>
      </c>
      <c r="L2506" t="s">
        <v>14446</v>
      </c>
      <c r="M2506" t="s">
        <v>14450</v>
      </c>
      <c r="N2506" t="s">
        <v>15222</v>
      </c>
      <c r="O2506">
        <v>1</v>
      </c>
      <c r="P2506">
        <v>556.04999999999995</v>
      </c>
      <c r="Q2506" s="3">
        <v>0.19</v>
      </c>
      <c r="R2506">
        <v>16.96</v>
      </c>
      <c r="S2506">
        <v>450.4</v>
      </c>
      <c r="T2506">
        <v>64.13</v>
      </c>
      <c r="U2506" s="6">
        <f>Table1[[#This Row],[Profit]]/Table1[[#This Row],[Sales]]</f>
        <v>0.14238454706927176</v>
      </c>
      <c r="V2506" t="s">
        <v>15146</v>
      </c>
      <c r="W2506" t="s">
        <v>14886</v>
      </c>
    </row>
    <row r="2507" spans="1:23" x14ac:dyDescent="0.25">
      <c r="A2507" t="s">
        <v>2525</v>
      </c>
      <c r="B2507" s="1">
        <v>45872</v>
      </c>
      <c r="C2507" s="1" t="str">
        <f>TEXT(Table1[[#This Row],[Order Date]],"YYYY")</f>
        <v>2025</v>
      </c>
      <c r="D2507" s="1" t="str">
        <f>TEXT(Table1[[#This Row],[Order Date]],"MMM")</f>
        <v>Aug</v>
      </c>
      <c r="E2507" t="s">
        <v>7483</v>
      </c>
      <c r="F2507" t="s">
        <v>9861</v>
      </c>
      <c r="G2507" t="s">
        <v>9864</v>
      </c>
      <c r="H2507" t="s">
        <v>9868</v>
      </c>
      <c r="I2507" t="s">
        <v>9928</v>
      </c>
      <c r="J2507" t="s">
        <v>10146</v>
      </c>
      <c r="K2507" t="s">
        <v>12468</v>
      </c>
      <c r="L2507" t="s">
        <v>14446</v>
      </c>
      <c r="M2507" t="s">
        <v>14453</v>
      </c>
      <c r="N2507" t="s">
        <v>9869</v>
      </c>
      <c r="O2507">
        <v>2</v>
      </c>
      <c r="P2507">
        <v>678.79</v>
      </c>
      <c r="Q2507" s="3">
        <v>0.08</v>
      </c>
      <c r="R2507">
        <v>41.78</v>
      </c>
      <c r="S2507">
        <v>1248.97</v>
      </c>
      <c r="T2507">
        <v>307.93</v>
      </c>
      <c r="U2507" s="6">
        <f>Table1[[#This Row],[Profit]]/Table1[[#This Row],[Sales]]</f>
        <v>0.24654715485560103</v>
      </c>
      <c r="V2507" t="s">
        <v>15410</v>
      </c>
      <c r="W2507" t="s">
        <v>15414</v>
      </c>
    </row>
    <row r="2508" spans="1:23" x14ac:dyDescent="0.25">
      <c r="A2508" t="s">
        <v>2526</v>
      </c>
      <c r="B2508" s="1">
        <v>45447</v>
      </c>
      <c r="C2508" s="1" t="str">
        <f>TEXT(Table1[[#This Row],[Order Date]],"YYYY")</f>
        <v>2024</v>
      </c>
      <c r="D2508" s="1" t="str">
        <f>TEXT(Table1[[#This Row],[Order Date]],"MMM")</f>
        <v>Jun</v>
      </c>
      <c r="E2508" t="s">
        <v>7484</v>
      </c>
      <c r="F2508" t="s">
        <v>9862</v>
      </c>
      <c r="G2508" t="s">
        <v>9866</v>
      </c>
      <c r="H2508" t="s">
        <v>9871</v>
      </c>
      <c r="I2508" t="s">
        <v>10098</v>
      </c>
      <c r="J2508" t="s">
        <v>10159</v>
      </c>
      <c r="K2508" t="s">
        <v>12469</v>
      </c>
      <c r="L2508" t="s">
        <v>14445</v>
      </c>
      <c r="M2508" t="s">
        <v>14451</v>
      </c>
      <c r="N2508" t="s">
        <v>14609</v>
      </c>
      <c r="O2508">
        <v>1</v>
      </c>
      <c r="P2508">
        <v>779.86</v>
      </c>
      <c r="Q2508" s="3">
        <v>0.15</v>
      </c>
      <c r="R2508">
        <v>14.28</v>
      </c>
      <c r="S2508">
        <v>662.88</v>
      </c>
      <c r="T2508">
        <v>-5.49</v>
      </c>
      <c r="U2508" s="6">
        <f>Table1[[#This Row],[Profit]]/Table1[[#This Row],[Sales]]</f>
        <v>-8.2820419985517747E-3</v>
      </c>
      <c r="V2508" t="s">
        <v>15410</v>
      </c>
      <c r="W2508" t="s">
        <v>15414</v>
      </c>
    </row>
    <row r="2509" spans="1:23" x14ac:dyDescent="0.25">
      <c r="A2509" t="s">
        <v>2527</v>
      </c>
      <c r="B2509" s="1">
        <v>45533</v>
      </c>
      <c r="C2509" s="1" t="str">
        <f>TEXT(Table1[[#This Row],[Order Date]],"YYYY")</f>
        <v>2024</v>
      </c>
      <c r="D2509" s="1" t="str">
        <f>TEXT(Table1[[#This Row],[Order Date]],"MMM")</f>
        <v>Aug</v>
      </c>
      <c r="E2509" t="s">
        <v>7485</v>
      </c>
      <c r="F2509" t="s">
        <v>9861</v>
      </c>
      <c r="G2509" t="s">
        <v>9864</v>
      </c>
      <c r="H2509" t="s">
        <v>9870</v>
      </c>
      <c r="I2509" t="s">
        <v>9886</v>
      </c>
      <c r="J2509" t="s">
        <v>10155</v>
      </c>
      <c r="K2509" t="s">
        <v>12470</v>
      </c>
      <c r="L2509" t="s">
        <v>14446</v>
      </c>
      <c r="M2509" t="s">
        <v>14453</v>
      </c>
      <c r="N2509" t="s">
        <v>15068</v>
      </c>
      <c r="O2509">
        <v>1</v>
      </c>
      <c r="P2509">
        <v>135.81</v>
      </c>
      <c r="Q2509" s="3">
        <v>0.09</v>
      </c>
      <c r="R2509">
        <v>43.66</v>
      </c>
      <c r="S2509">
        <v>123.59</v>
      </c>
      <c r="T2509">
        <v>33.340000000000003</v>
      </c>
      <c r="U2509" s="6">
        <f>Table1[[#This Row],[Profit]]/Table1[[#This Row],[Sales]]</f>
        <v>0.2697629258030585</v>
      </c>
      <c r="V2509" t="s">
        <v>15411</v>
      </c>
      <c r="W2509" t="s">
        <v>15414</v>
      </c>
    </row>
    <row r="2510" spans="1:23" x14ac:dyDescent="0.25">
      <c r="A2510" t="s">
        <v>2528</v>
      </c>
      <c r="B2510" s="1">
        <v>45203</v>
      </c>
      <c r="C2510" s="1" t="str">
        <f>TEXT(Table1[[#This Row],[Order Date]],"YYYY")</f>
        <v>2023</v>
      </c>
      <c r="D2510" s="1" t="str">
        <f>TEXT(Table1[[#This Row],[Order Date]],"MMM")</f>
        <v>Oct</v>
      </c>
      <c r="E2510" t="s">
        <v>7486</v>
      </c>
      <c r="F2510" t="s">
        <v>9862</v>
      </c>
      <c r="G2510" t="s">
        <v>9864</v>
      </c>
      <c r="H2510" t="s">
        <v>9868</v>
      </c>
      <c r="I2510" t="s">
        <v>9989</v>
      </c>
      <c r="J2510" t="s">
        <v>10126</v>
      </c>
      <c r="K2510" t="s">
        <v>12471</v>
      </c>
      <c r="L2510" t="s">
        <v>14445</v>
      </c>
      <c r="M2510" t="s">
        <v>14451</v>
      </c>
      <c r="N2510" t="s">
        <v>14950</v>
      </c>
      <c r="O2510">
        <v>1</v>
      </c>
      <c r="P2510">
        <v>342.36</v>
      </c>
      <c r="Q2510" s="3">
        <v>0.27</v>
      </c>
      <c r="R2510">
        <v>12.03</v>
      </c>
      <c r="S2510">
        <v>249.92</v>
      </c>
      <c r="T2510">
        <v>74.86</v>
      </c>
      <c r="U2510" s="6">
        <f>Table1[[#This Row],[Profit]]/Table1[[#This Row],[Sales]]</f>
        <v>0.29953585147247119</v>
      </c>
      <c r="V2510" t="s">
        <v>15409</v>
      </c>
      <c r="W2510" t="s">
        <v>15412</v>
      </c>
    </row>
    <row r="2511" spans="1:23" x14ac:dyDescent="0.25">
      <c r="A2511" t="s">
        <v>2529</v>
      </c>
      <c r="B2511" s="1">
        <v>45441</v>
      </c>
      <c r="C2511" s="1" t="str">
        <f>TEXT(Table1[[#This Row],[Order Date]],"YYYY")</f>
        <v>2024</v>
      </c>
      <c r="D2511" s="1" t="str">
        <f>TEXT(Table1[[#This Row],[Order Date]],"MMM")</f>
        <v>May</v>
      </c>
      <c r="E2511" t="s">
        <v>7487</v>
      </c>
      <c r="F2511" t="s">
        <v>9862</v>
      </c>
      <c r="G2511" t="s">
        <v>9865</v>
      </c>
      <c r="H2511" t="s">
        <v>9867</v>
      </c>
      <c r="I2511" t="s">
        <v>10086</v>
      </c>
      <c r="J2511" t="s">
        <v>10134</v>
      </c>
      <c r="K2511" t="s">
        <v>11427</v>
      </c>
      <c r="L2511" t="s">
        <v>14445</v>
      </c>
      <c r="M2511" t="s">
        <v>14449</v>
      </c>
      <c r="N2511" t="s">
        <v>15028</v>
      </c>
      <c r="O2511">
        <v>6</v>
      </c>
      <c r="P2511">
        <v>13.77</v>
      </c>
      <c r="Q2511" s="3">
        <v>7.0000000000000007E-2</v>
      </c>
      <c r="R2511">
        <v>32.53</v>
      </c>
      <c r="S2511">
        <v>76.84</v>
      </c>
      <c r="T2511">
        <v>16.04</v>
      </c>
      <c r="U2511" s="6">
        <f>Table1[[#This Row],[Profit]]/Table1[[#This Row],[Sales]]</f>
        <v>0.20874544508068713</v>
      </c>
      <c r="V2511" t="s">
        <v>15411</v>
      </c>
      <c r="W2511" t="s">
        <v>15414</v>
      </c>
    </row>
    <row r="2512" spans="1:23" x14ac:dyDescent="0.25">
      <c r="A2512" t="s">
        <v>2530</v>
      </c>
      <c r="B2512" s="1">
        <v>45099</v>
      </c>
      <c r="C2512" s="1" t="str">
        <f>TEXT(Table1[[#This Row],[Order Date]],"YYYY")</f>
        <v>2023</v>
      </c>
      <c r="D2512" s="1" t="str">
        <f>TEXT(Table1[[#This Row],[Order Date]],"MMM")</f>
        <v>Jun</v>
      </c>
      <c r="E2512" t="s">
        <v>7488</v>
      </c>
      <c r="F2512" t="s">
        <v>9863</v>
      </c>
      <c r="G2512" t="s">
        <v>9864</v>
      </c>
      <c r="H2512" t="s">
        <v>9868</v>
      </c>
      <c r="I2512" t="s">
        <v>10079</v>
      </c>
      <c r="J2512" t="s">
        <v>10142</v>
      </c>
      <c r="K2512" t="s">
        <v>12472</v>
      </c>
      <c r="L2512" t="s">
        <v>14445</v>
      </c>
      <c r="M2512" t="s">
        <v>14452</v>
      </c>
      <c r="N2512" t="s">
        <v>14895</v>
      </c>
      <c r="O2512">
        <v>6</v>
      </c>
      <c r="P2512">
        <v>665.07</v>
      </c>
      <c r="Q2512" s="3">
        <v>0.2</v>
      </c>
      <c r="R2512">
        <v>28.93</v>
      </c>
      <c r="S2512">
        <v>3192.34</v>
      </c>
      <c r="T2512">
        <v>-219.18</v>
      </c>
      <c r="U2512" s="6">
        <f>Table1[[#This Row],[Profit]]/Table1[[#This Row],[Sales]]</f>
        <v>-6.865810032765933E-2</v>
      </c>
      <c r="V2512" t="s">
        <v>15411</v>
      </c>
      <c r="W2512" t="s">
        <v>15414</v>
      </c>
    </row>
    <row r="2513" spans="1:23" x14ac:dyDescent="0.25">
      <c r="A2513" t="s">
        <v>2531</v>
      </c>
      <c r="B2513" s="1">
        <v>45982</v>
      </c>
      <c r="C2513" s="1" t="str">
        <f>TEXT(Table1[[#This Row],[Order Date]],"YYYY")</f>
        <v>2025</v>
      </c>
      <c r="D2513" s="1" t="str">
        <f>TEXT(Table1[[#This Row],[Order Date]],"MMM")</f>
        <v>Nov</v>
      </c>
      <c r="E2513" t="s">
        <v>7489</v>
      </c>
      <c r="F2513" t="s">
        <v>9863</v>
      </c>
      <c r="G2513" t="s">
        <v>9866</v>
      </c>
      <c r="H2513" t="s">
        <v>9870</v>
      </c>
      <c r="I2513" t="s">
        <v>10105</v>
      </c>
      <c r="J2513" t="s">
        <v>10131</v>
      </c>
      <c r="K2513" t="s">
        <v>12473</v>
      </c>
      <c r="L2513" t="s">
        <v>14446</v>
      </c>
      <c r="M2513" t="s">
        <v>14450</v>
      </c>
      <c r="N2513" t="s">
        <v>15021</v>
      </c>
      <c r="O2513">
        <v>5</v>
      </c>
      <c r="P2513">
        <v>237.43</v>
      </c>
      <c r="Q2513" s="3">
        <v>0.05</v>
      </c>
      <c r="R2513">
        <v>26.62</v>
      </c>
      <c r="S2513">
        <v>1127.79</v>
      </c>
      <c r="T2513">
        <v>278.29000000000002</v>
      </c>
      <c r="U2513" s="6">
        <f>Table1[[#This Row],[Profit]]/Table1[[#This Row],[Sales]]</f>
        <v>0.2467569316982772</v>
      </c>
      <c r="V2513" t="s">
        <v>15409</v>
      </c>
      <c r="W2513" t="s">
        <v>15413</v>
      </c>
    </row>
    <row r="2514" spans="1:23" x14ac:dyDescent="0.25">
      <c r="A2514" t="s">
        <v>2532</v>
      </c>
      <c r="B2514" s="1">
        <v>45469</v>
      </c>
      <c r="C2514" s="1" t="str">
        <f>TEXT(Table1[[#This Row],[Order Date]],"YYYY")</f>
        <v>2024</v>
      </c>
      <c r="D2514" s="1" t="str">
        <f>TEXT(Table1[[#This Row],[Order Date]],"MMM")</f>
        <v>Jun</v>
      </c>
      <c r="E2514" t="s">
        <v>7490</v>
      </c>
      <c r="F2514" t="s">
        <v>9861</v>
      </c>
      <c r="G2514" t="s">
        <v>9864</v>
      </c>
      <c r="H2514" t="s">
        <v>9870</v>
      </c>
      <c r="I2514" t="s">
        <v>9946</v>
      </c>
      <c r="J2514" t="s">
        <v>10143</v>
      </c>
      <c r="K2514" t="s">
        <v>10794</v>
      </c>
      <c r="L2514" t="s">
        <v>14445</v>
      </c>
      <c r="M2514" t="s">
        <v>14451</v>
      </c>
      <c r="N2514" t="s">
        <v>14557</v>
      </c>
      <c r="O2514">
        <v>6</v>
      </c>
      <c r="P2514">
        <v>189.26</v>
      </c>
      <c r="Q2514" s="3">
        <v>0.27</v>
      </c>
      <c r="R2514">
        <v>49.62</v>
      </c>
      <c r="S2514">
        <v>828.96</v>
      </c>
      <c r="T2514">
        <v>201</v>
      </c>
      <c r="U2514" s="6">
        <f>Table1[[#This Row],[Profit]]/Table1[[#This Row],[Sales]]</f>
        <v>0.24247249565720902</v>
      </c>
      <c r="V2514" t="s">
        <v>15146</v>
      </c>
      <c r="W2514" t="s">
        <v>15413</v>
      </c>
    </row>
    <row r="2515" spans="1:23" x14ac:dyDescent="0.25">
      <c r="A2515" t="s">
        <v>2533</v>
      </c>
      <c r="B2515" s="1">
        <v>45612</v>
      </c>
      <c r="C2515" s="1" t="str">
        <f>TEXT(Table1[[#This Row],[Order Date]],"YYYY")</f>
        <v>2024</v>
      </c>
      <c r="D2515" s="1" t="str">
        <f>TEXT(Table1[[#This Row],[Order Date]],"MMM")</f>
        <v>Nov</v>
      </c>
      <c r="E2515" t="s">
        <v>7491</v>
      </c>
      <c r="F2515" t="s">
        <v>9862</v>
      </c>
      <c r="G2515" t="s">
        <v>9866</v>
      </c>
      <c r="H2515" t="s">
        <v>9870</v>
      </c>
      <c r="I2515" t="s">
        <v>9988</v>
      </c>
      <c r="J2515" t="s">
        <v>10144</v>
      </c>
      <c r="K2515" t="s">
        <v>12474</v>
      </c>
      <c r="L2515" t="s">
        <v>14446</v>
      </c>
      <c r="M2515" t="s">
        <v>14453</v>
      </c>
      <c r="N2515" t="s">
        <v>14819</v>
      </c>
      <c r="O2515">
        <v>4</v>
      </c>
      <c r="P2515">
        <v>521.23</v>
      </c>
      <c r="Q2515" s="3">
        <v>0.21</v>
      </c>
      <c r="R2515">
        <v>40.11</v>
      </c>
      <c r="S2515">
        <v>1647.09</v>
      </c>
      <c r="T2515">
        <v>291.02</v>
      </c>
      <c r="U2515" s="6">
        <f>Table1[[#This Row],[Profit]]/Table1[[#This Row],[Sales]]</f>
        <v>0.17668736984621361</v>
      </c>
      <c r="V2515" t="s">
        <v>15409</v>
      </c>
      <c r="W2515" t="s">
        <v>15413</v>
      </c>
    </row>
    <row r="2516" spans="1:23" x14ac:dyDescent="0.25">
      <c r="A2516" t="s">
        <v>2534</v>
      </c>
      <c r="B2516" s="1">
        <v>44909</v>
      </c>
      <c r="C2516" s="1" t="str">
        <f>TEXT(Table1[[#This Row],[Order Date]],"YYYY")</f>
        <v>2022</v>
      </c>
      <c r="D2516" s="1" t="str">
        <f>TEXT(Table1[[#This Row],[Order Date]],"MMM")</f>
        <v>Dec</v>
      </c>
      <c r="E2516" t="s">
        <v>7492</v>
      </c>
      <c r="F2516" t="s">
        <v>9863</v>
      </c>
      <c r="G2516" t="s">
        <v>9866</v>
      </c>
      <c r="H2516" t="s">
        <v>9869</v>
      </c>
      <c r="I2516" t="s">
        <v>10055</v>
      </c>
      <c r="J2516" t="s">
        <v>10124</v>
      </c>
      <c r="K2516" t="s">
        <v>12475</v>
      </c>
      <c r="L2516" t="s">
        <v>14444</v>
      </c>
      <c r="M2516" t="s">
        <v>14448</v>
      </c>
      <c r="N2516" t="s">
        <v>14975</v>
      </c>
      <c r="O2516">
        <v>6</v>
      </c>
      <c r="P2516">
        <v>708.37</v>
      </c>
      <c r="Q2516" s="3">
        <v>0.3</v>
      </c>
      <c r="R2516">
        <v>48.76</v>
      </c>
      <c r="S2516">
        <v>2975.15</v>
      </c>
      <c r="T2516">
        <v>454.7</v>
      </c>
      <c r="U2516" s="6">
        <f>Table1[[#This Row],[Profit]]/Table1[[#This Row],[Sales]]</f>
        <v>0.15283263028754851</v>
      </c>
      <c r="V2516" t="s">
        <v>15411</v>
      </c>
      <c r="W2516" t="s">
        <v>15414</v>
      </c>
    </row>
    <row r="2517" spans="1:23" x14ac:dyDescent="0.25">
      <c r="A2517" t="s">
        <v>2535</v>
      </c>
      <c r="B2517" s="1">
        <v>45806</v>
      </c>
      <c r="C2517" s="1" t="str">
        <f>TEXT(Table1[[#This Row],[Order Date]],"YYYY")</f>
        <v>2025</v>
      </c>
      <c r="D2517" s="1" t="str">
        <f>TEXT(Table1[[#This Row],[Order Date]],"MMM")</f>
        <v>May</v>
      </c>
      <c r="E2517" t="s">
        <v>7493</v>
      </c>
      <c r="F2517" t="s">
        <v>9863</v>
      </c>
      <c r="G2517" t="s">
        <v>9866</v>
      </c>
      <c r="H2517" t="s">
        <v>9869</v>
      </c>
      <c r="I2517" t="s">
        <v>9963</v>
      </c>
      <c r="J2517" t="s">
        <v>10135</v>
      </c>
      <c r="K2517" t="s">
        <v>12476</v>
      </c>
      <c r="L2517" t="s">
        <v>14444</v>
      </c>
      <c r="M2517" t="s">
        <v>14447</v>
      </c>
      <c r="N2517" t="s">
        <v>15347</v>
      </c>
      <c r="O2517">
        <v>9</v>
      </c>
      <c r="P2517">
        <v>607.55999999999995</v>
      </c>
      <c r="Q2517" s="3">
        <v>0.15</v>
      </c>
      <c r="R2517">
        <v>14.39</v>
      </c>
      <c r="S2517">
        <v>4647.83</v>
      </c>
      <c r="T2517">
        <v>984.68</v>
      </c>
      <c r="U2517" s="6">
        <f>Table1[[#This Row],[Profit]]/Table1[[#This Row],[Sales]]</f>
        <v>0.21185800685481182</v>
      </c>
      <c r="V2517" t="s">
        <v>15411</v>
      </c>
      <c r="W2517" t="s">
        <v>15412</v>
      </c>
    </row>
    <row r="2518" spans="1:23" x14ac:dyDescent="0.25">
      <c r="A2518" t="s">
        <v>2536</v>
      </c>
      <c r="B2518" s="1">
        <v>45653</v>
      </c>
      <c r="C2518" s="1" t="str">
        <f>TEXT(Table1[[#This Row],[Order Date]],"YYYY")</f>
        <v>2024</v>
      </c>
      <c r="D2518" s="1" t="str">
        <f>TEXT(Table1[[#This Row],[Order Date]],"MMM")</f>
        <v>Dec</v>
      </c>
      <c r="E2518" t="s">
        <v>7494</v>
      </c>
      <c r="F2518" t="s">
        <v>9861</v>
      </c>
      <c r="G2518" t="s">
        <v>9864</v>
      </c>
      <c r="H2518" t="s">
        <v>9870</v>
      </c>
      <c r="I2518" t="s">
        <v>10003</v>
      </c>
      <c r="J2518" t="s">
        <v>10152</v>
      </c>
      <c r="K2518" t="s">
        <v>11544</v>
      </c>
      <c r="L2518" t="s">
        <v>14444</v>
      </c>
      <c r="M2518" t="s">
        <v>14447</v>
      </c>
      <c r="N2518" t="s">
        <v>14571</v>
      </c>
      <c r="O2518">
        <v>10</v>
      </c>
      <c r="P2518">
        <v>112.44</v>
      </c>
      <c r="Q2518" s="3">
        <v>0.03</v>
      </c>
      <c r="R2518">
        <v>49.7</v>
      </c>
      <c r="S2518">
        <v>1090.67</v>
      </c>
      <c r="T2518">
        <v>212.76</v>
      </c>
      <c r="U2518" s="6">
        <f>Table1[[#This Row],[Profit]]/Table1[[#This Row],[Sales]]</f>
        <v>0.19507275344513003</v>
      </c>
      <c r="V2518" t="s">
        <v>15411</v>
      </c>
      <c r="W2518" t="s">
        <v>15414</v>
      </c>
    </row>
    <row r="2519" spans="1:23" x14ac:dyDescent="0.25">
      <c r="A2519" t="s">
        <v>2537</v>
      </c>
      <c r="B2519" s="1">
        <v>45656</v>
      </c>
      <c r="C2519" s="1" t="str">
        <f>TEXT(Table1[[#This Row],[Order Date]],"YYYY")</f>
        <v>2024</v>
      </c>
      <c r="D2519" s="1" t="str">
        <f>TEXT(Table1[[#This Row],[Order Date]],"MMM")</f>
        <v>Dec</v>
      </c>
      <c r="E2519" t="s">
        <v>7495</v>
      </c>
      <c r="F2519" t="s">
        <v>9861</v>
      </c>
      <c r="G2519" t="s">
        <v>9864</v>
      </c>
      <c r="H2519" t="s">
        <v>9869</v>
      </c>
      <c r="I2519" t="s">
        <v>10027</v>
      </c>
      <c r="J2519" t="s">
        <v>10117</v>
      </c>
      <c r="K2519" t="s">
        <v>12477</v>
      </c>
      <c r="L2519" t="s">
        <v>14444</v>
      </c>
      <c r="M2519" t="s">
        <v>14454</v>
      </c>
      <c r="N2519" t="s">
        <v>15292</v>
      </c>
      <c r="O2519">
        <v>6</v>
      </c>
      <c r="P2519">
        <v>70.260000000000005</v>
      </c>
      <c r="Q2519" s="3">
        <v>0.11</v>
      </c>
      <c r="R2519">
        <v>35.049999999999997</v>
      </c>
      <c r="S2519">
        <v>375.19</v>
      </c>
      <c r="T2519">
        <v>-26.3</v>
      </c>
      <c r="U2519" s="6">
        <f>Table1[[#This Row],[Profit]]/Table1[[#This Row],[Sales]]</f>
        <v>-7.0097817105999632E-2</v>
      </c>
      <c r="V2519" t="s">
        <v>15409</v>
      </c>
      <c r="W2519" t="s">
        <v>15412</v>
      </c>
    </row>
    <row r="2520" spans="1:23" x14ac:dyDescent="0.25">
      <c r="A2520" t="s">
        <v>2538</v>
      </c>
      <c r="B2520" s="1">
        <v>45061</v>
      </c>
      <c r="C2520" s="1" t="str">
        <f>TEXT(Table1[[#This Row],[Order Date]],"YYYY")</f>
        <v>2023</v>
      </c>
      <c r="D2520" s="1" t="str">
        <f>TEXT(Table1[[#This Row],[Order Date]],"MMM")</f>
        <v>May</v>
      </c>
      <c r="E2520" t="s">
        <v>7496</v>
      </c>
      <c r="F2520" t="s">
        <v>9863</v>
      </c>
      <c r="G2520" t="s">
        <v>9865</v>
      </c>
      <c r="H2520" t="s">
        <v>9868</v>
      </c>
      <c r="I2520" t="s">
        <v>9958</v>
      </c>
      <c r="J2520" t="s">
        <v>10150</v>
      </c>
      <c r="K2520" t="s">
        <v>12478</v>
      </c>
      <c r="L2520" t="s">
        <v>14445</v>
      </c>
      <c r="M2520" t="s">
        <v>14449</v>
      </c>
      <c r="N2520" t="s">
        <v>15145</v>
      </c>
      <c r="O2520">
        <v>4</v>
      </c>
      <c r="P2520">
        <v>358.79</v>
      </c>
      <c r="Q2520" s="3">
        <v>0.12</v>
      </c>
      <c r="R2520">
        <v>34.11</v>
      </c>
      <c r="S2520">
        <v>1262.94</v>
      </c>
      <c r="T2520">
        <v>107.72</v>
      </c>
      <c r="U2520" s="6">
        <f>Table1[[#This Row],[Profit]]/Table1[[#This Row],[Sales]]</f>
        <v>8.5293046383834545E-2</v>
      </c>
      <c r="V2520" t="s">
        <v>15409</v>
      </c>
      <c r="W2520" t="s">
        <v>15414</v>
      </c>
    </row>
    <row r="2521" spans="1:23" x14ac:dyDescent="0.25">
      <c r="A2521" t="s">
        <v>2539</v>
      </c>
      <c r="B2521" s="1">
        <v>45674</v>
      </c>
      <c r="C2521" s="1" t="str">
        <f>TEXT(Table1[[#This Row],[Order Date]],"YYYY")</f>
        <v>2025</v>
      </c>
      <c r="D2521" s="1" t="str">
        <f>TEXT(Table1[[#This Row],[Order Date]],"MMM")</f>
        <v>Jan</v>
      </c>
      <c r="E2521" t="s">
        <v>7497</v>
      </c>
      <c r="F2521" t="s">
        <v>9863</v>
      </c>
      <c r="G2521" t="s">
        <v>9866</v>
      </c>
      <c r="H2521" t="s">
        <v>9869</v>
      </c>
      <c r="I2521" t="s">
        <v>9892</v>
      </c>
      <c r="J2521" t="s">
        <v>10136</v>
      </c>
      <c r="K2521" t="s">
        <v>12479</v>
      </c>
      <c r="L2521" t="s">
        <v>14445</v>
      </c>
      <c r="M2521" t="s">
        <v>14451</v>
      </c>
      <c r="N2521" t="s">
        <v>14942</v>
      </c>
      <c r="O2521">
        <v>10</v>
      </c>
      <c r="P2521">
        <v>415.42</v>
      </c>
      <c r="Q2521" s="3">
        <v>0.08</v>
      </c>
      <c r="R2521">
        <v>5.92</v>
      </c>
      <c r="S2521">
        <v>3821.86</v>
      </c>
      <c r="T2521">
        <v>964.42</v>
      </c>
      <c r="U2521" s="6">
        <f>Table1[[#This Row],[Profit]]/Table1[[#This Row],[Sales]]</f>
        <v>0.25234309995656562</v>
      </c>
      <c r="V2521" t="s">
        <v>15410</v>
      </c>
      <c r="W2521" t="s">
        <v>15414</v>
      </c>
    </row>
    <row r="2522" spans="1:23" x14ac:dyDescent="0.25">
      <c r="A2522" t="s">
        <v>2540</v>
      </c>
      <c r="B2522" s="1">
        <v>45496</v>
      </c>
      <c r="C2522" s="1" t="str">
        <f>TEXT(Table1[[#This Row],[Order Date]],"YYYY")</f>
        <v>2024</v>
      </c>
      <c r="D2522" s="1" t="str">
        <f>TEXT(Table1[[#This Row],[Order Date]],"MMM")</f>
        <v>Jul</v>
      </c>
      <c r="E2522" t="s">
        <v>7498</v>
      </c>
      <c r="F2522" t="s">
        <v>9863</v>
      </c>
      <c r="G2522" t="s">
        <v>9864</v>
      </c>
      <c r="H2522" t="s">
        <v>9867</v>
      </c>
      <c r="I2522" t="s">
        <v>9895</v>
      </c>
      <c r="J2522" t="s">
        <v>10122</v>
      </c>
      <c r="K2522" t="s">
        <v>12480</v>
      </c>
      <c r="L2522" t="s">
        <v>14445</v>
      </c>
      <c r="M2522" t="s">
        <v>14449</v>
      </c>
      <c r="N2522" t="s">
        <v>15238</v>
      </c>
      <c r="O2522">
        <v>5</v>
      </c>
      <c r="P2522">
        <v>165.42</v>
      </c>
      <c r="Q2522" s="3">
        <v>0.19</v>
      </c>
      <c r="R2522">
        <v>49.21</v>
      </c>
      <c r="S2522">
        <v>669.95</v>
      </c>
      <c r="T2522">
        <v>-34.24</v>
      </c>
      <c r="U2522" s="6">
        <f>Table1[[#This Row],[Profit]]/Table1[[#This Row],[Sales]]</f>
        <v>-5.110829166355698E-2</v>
      </c>
      <c r="V2522" t="s">
        <v>15411</v>
      </c>
      <c r="W2522" t="s">
        <v>15413</v>
      </c>
    </row>
    <row r="2523" spans="1:23" x14ac:dyDescent="0.25">
      <c r="A2523" t="s">
        <v>2541</v>
      </c>
      <c r="B2523" s="1">
        <v>45944</v>
      </c>
      <c r="C2523" s="1" t="str">
        <f>TEXT(Table1[[#This Row],[Order Date]],"YYYY")</f>
        <v>2025</v>
      </c>
      <c r="D2523" s="1" t="str">
        <f>TEXT(Table1[[#This Row],[Order Date]],"MMM")</f>
        <v>Oct</v>
      </c>
      <c r="E2523" t="s">
        <v>7499</v>
      </c>
      <c r="F2523" t="s">
        <v>9862</v>
      </c>
      <c r="G2523" t="s">
        <v>9865</v>
      </c>
      <c r="H2523" t="s">
        <v>9868</v>
      </c>
      <c r="I2523" t="s">
        <v>9903</v>
      </c>
      <c r="J2523" t="s">
        <v>10132</v>
      </c>
      <c r="K2523" t="s">
        <v>12481</v>
      </c>
      <c r="L2523" t="s">
        <v>14444</v>
      </c>
      <c r="M2523" t="s">
        <v>14447</v>
      </c>
      <c r="N2523" t="s">
        <v>15167</v>
      </c>
      <c r="O2523">
        <v>5</v>
      </c>
      <c r="P2523">
        <v>212.38</v>
      </c>
      <c r="Q2523" s="3">
        <v>7.0000000000000007E-2</v>
      </c>
      <c r="R2523">
        <v>24.13</v>
      </c>
      <c r="S2523">
        <v>987.57</v>
      </c>
      <c r="T2523">
        <v>248.56</v>
      </c>
      <c r="U2523" s="6">
        <f>Table1[[#This Row],[Profit]]/Table1[[#This Row],[Sales]]</f>
        <v>0.25168848790465487</v>
      </c>
      <c r="V2523" t="s">
        <v>15409</v>
      </c>
      <c r="W2523" t="s">
        <v>14886</v>
      </c>
    </row>
    <row r="2524" spans="1:23" x14ac:dyDescent="0.25">
      <c r="A2524" t="s">
        <v>2542</v>
      </c>
      <c r="B2524" s="1">
        <v>45361</v>
      </c>
      <c r="C2524" s="1" t="str">
        <f>TEXT(Table1[[#This Row],[Order Date]],"YYYY")</f>
        <v>2024</v>
      </c>
      <c r="D2524" s="1" t="str">
        <f>TEXT(Table1[[#This Row],[Order Date]],"MMM")</f>
        <v>Mar</v>
      </c>
      <c r="E2524" t="s">
        <v>7500</v>
      </c>
      <c r="F2524" t="s">
        <v>9862</v>
      </c>
      <c r="G2524" t="s">
        <v>9864</v>
      </c>
      <c r="H2524" t="s">
        <v>9871</v>
      </c>
      <c r="I2524" t="s">
        <v>9991</v>
      </c>
      <c r="J2524" t="s">
        <v>10137</v>
      </c>
      <c r="K2524" t="s">
        <v>12482</v>
      </c>
      <c r="L2524" t="s">
        <v>14445</v>
      </c>
      <c r="M2524" t="s">
        <v>14452</v>
      </c>
      <c r="N2524" t="s">
        <v>14725</v>
      </c>
      <c r="O2524">
        <v>2</v>
      </c>
      <c r="P2524">
        <v>434.81</v>
      </c>
      <c r="Q2524" s="3">
        <v>0.24</v>
      </c>
      <c r="R2524">
        <v>43.18</v>
      </c>
      <c r="S2524">
        <v>660.91</v>
      </c>
      <c r="T2524">
        <v>98.18</v>
      </c>
      <c r="U2524" s="6">
        <f>Table1[[#This Row],[Profit]]/Table1[[#This Row],[Sales]]</f>
        <v>0.14855275302234799</v>
      </c>
      <c r="V2524" t="s">
        <v>15411</v>
      </c>
      <c r="W2524" t="s">
        <v>15412</v>
      </c>
    </row>
    <row r="2525" spans="1:23" x14ac:dyDescent="0.25">
      <c r="A2525" t="s">
        <v>2543</v>
      </c>
      <c r="B2525" s="1">
        <v>45279</v>
      </c>
      <c r="C2525" s="1" t="str">
        <f>TEXT(Table1[[#This Row],[Order Date]],"YYYY")</f>
        <v>2023</v>
      </c>
      <c r="D2525" s="1" t="str">
        <f>TEXT(Table1[[#This Row],[Order Date]],"MMM")</f>
        <v>Dec</v>
      </c>
      <c r="E2525" t="s">
        <v>7501</v>
      </c>
      <c r="F2525" t="s">
        <v>9861</v>
      </c>
      <c r="G2525" t="s">
        <v>9865</v>
      </c>
      <c r="H2525" t="s">
        <v>9870</v>
      </c>
      <c r="I2525" t="s">
        <v>10011</v>
      </c>
      <c r="J2525" t="s">
        <v>10124</v>
      </c>
      <c r="K2525" t="s">
        <v>12483</v>
      </c>
      <c r="L2525" t="s">
        <v>14445</v>
      </c>
      <c r="M2525" t="s">
        <v>14452</v>
      </c>
      <c r="N2525" t="s">
        <v>15214</v>
      </c>
      <c r="O2525">
        <v>8</v>
      </c>
      <c r="P2525">
        <v>499.75</v>
      </c>
      <c r="Q2525" s="3">
        <v>7.0000000000000007E-2</v>
      </c>
      <c r="R2525">
        <v>11.73</v>
      </c>
      <c r="S2525">
        <v>3718.14</v>
      </c>
      <c r="T2525">
        <v>805.4</v>
      </c>
      <c r="U2525" s="6">
        <f>Table1[[#This Row],[Profit]]/Table1[[#This Row],[Sales]]</f>
        <v>0.21661368318567886</v>
      </c>
      <c r="V2525" t="s">
        <v>15411</v>
      </c>
      <c r="W2525" t="s">
        <v>14886</v>
      </c>
    </row>
    <row r="2526" spans="1:23" x14ac:dyDescent="0.25">
      <c r="A2526" t="s">
        <v>2544</v>
      </c>
      <c r="B2526" s="1">
        <v>45399</v>
      </c>
      <c r="C2526" s="1" t="str">
        <f>TEXT(Table1[[#This Row],[Order Date]],"YYYY")</f>
        <v>2024</v>
      </c>
      <c r="D2526" s="1" t="str">
        <f>TEXT(Table1[[#This Row],[Order Date]],"MMM")</f>
        <v>Apr</v>
      </c>
      <c r="E2526" t="s">
        <v>7502</v>
      </c>
      <c r="F2526" t="s">
        <v>9861</v>
      </c>
      <c r="G2526" t="s">
        <v>9865</v>
      </c>
      <c r="H2526" t="s">
        <v>9871</v>
      </c>
      <c r="I2526" t="s">
        <v>9992</v>
      </c>
      <c r="J2526" t="s">
        <v>10127</v>
      </c>
      <c r="K2526" t="s">
        <v>12484</v>
      </c>
      <c r="L2526" t="s">
        <v>14444</v>
      </c>
      <c r="M2526" t="s">
        <v>14447</v>
      </c>
      <c r="N2526" t="s">
        <v>14894</v>
      </c>
      <c r="O2526">
        <v>9</v>
      </c>
      <c r="P2526">
        <v>403.74</v>
      </c>
      <c r="Q2526" s="3">
        <v>0.24</v>
      </c>
      <c r="R2526">
        <v>45.91</v>
      </c>
      <c r="S2526">
        <v>2761.58</v>
      </c>
      <c r="T2526">
        <v>805.9</v>
      </c>
      <c r="U2526" s="6">
        <f>Table1[[#This Row],[Profit]]/Table1[[#This Row],[Sales]]</f>
        <v>0.29182569398677566</v>
      </c>
      <c r="V2526" t="s">
        <v>15410</v>
      </c>
      <c r="W2526" t="s">
        <v>15414</v>
      </c>
    </row>
    <row r="2527" spans="1:23" x14ac:dyDescent="0.25">
      <c r="A2527" t="s">
        <v>2545</v>
      </c>
      <c r="B2527" s="1">
        <v>45939</v>
      </c>
      <c r="C2527" s="1" t="str">
        <f>TEXT(Table1[[#This Row],[Order Date]],"YYYY")</f>
        <v>2025</v>
      </c>
      <c r="D2527" s="1" t="str">
        <f>TEXT(Table1[[#This Row],[Order Date]],"MMM")</f>
        <v>Oct</v>
      </c>
      <c r="E2527" t="s">
        <v>7503</v>
      </c>
      <c r="F2527" t="s">
        <v>9862</v>
      </c>
      <c r="G2527" t="s">
        <v>9865</v>
      </c>
      <c r="H2527" t="s">
        <v>9869</v>
      </c>
      <c r="I2527" t="s">
        <v>10089</v>
      </c>
      <c r="J2527" t="s">
        <v>10162</v>
      </c>
      <c r="K2527" t="s">
        <v>12485</v>
      </c>
      <c r="L2527" t="s">
        <v>14444</v>
      </c>
      <c r="M2527" t="s">
        <v>14454</v>
      </c>
      <c r="N2527" t="s">
        <v>14813</v>
      </c>
      <c r="O2527">
        <v>3</v>
      </c>
      <c r="P2527">
        <v>653.75</v>
      </c>
      <c r="Q2527" s="3">
        <v>0.01</v>
      </c>
      <c r="R2527">
        <v>36.85</v>
      </c>
      <c r="S2527">
        <v>1941.64</v>
      </c>
      <c r="T2527">
        <v>392.97</v>
      </c>
      <c r="U2527" s="6">
        <f>Table1[[#This Row],[Profit]]/Table1[[#This Row],[Sales]]</f>
        <v>0.20239076244823964</v>
      </c>
      <c r="V2527" t="s">
        <v>15410</v>
      </c>
      <c r="W2527" t="s">
        <v>15413</v>
      </c>
    </row>
    <row r="2528" spans="1:23" x14ac:dyDescent="0.25">
      <c r="A2528" t="s">
        <v>2546</v>
      </c>
      <c r="B2528" s="1">
        <v>45214</v>
      </c>
      <c r="C2528" s="1" t="str">
        <f>TEXT(Table1[[#This Row],[Order Date]],"YYYY")</f>
        <v>2023</v>
      </c>
      <c r="D2528" s="1" t="str">
        <f>TEXT(Table1[[#This Row],[Order Date]],"MMM")</f>
        <v>Oct</v>
      </c>
      <c r="E2528" t="s">
        <v>7504</v>
      </c>
      <c r="F2528" t="s">
        <v>9862</v>
      </c>
      <c r="G2528" t="s">
        <v>9866</v>
      </c>
      <c r="H2528" t="s">
        <v>9868</v>
      </c>
      <c r="I2528" t="s">
        <v>10061</v>
      </c>
      <c r="J2528" t="s">
        <v>10140</v>
      </c>
      <c r="K2528" t="s">
        <v>12486</v>
      </c>
      <c r="L2528" t="s">
        <v>14445</v>
      </c>
      <c r="M2528" t="s">
        <v>14452</v>
      </c>
      <c r="N2528" t="s">
        <v>14739</v>
      </c>
      <c r="O2528">
        <v>1</v>
      </c>
      <c r="P2528">
        <v>458.31</v>
      </c>
      <c r="Q2528" s="3">
        <v>0.12</v>
      </c>
      <c r="R2528">
        <v>42.12</v>
      </c>
      <c r="S2528">
        <v>403.31</v>
      </c>
      <c r="T2528">
        <v>109.2</v>
      </c>
      <c r="U2528" s="6">
        <f>Table1[[#This Row],[Profit]]/Table1[[#This Row],[Sales]]</f>
        <v>0.27075946542361956</v>
      </c>
      <c r="V2528" t="s">
        <v>15409</v>
      </c>
      <c r="W2528" t="s">
        <v>15413</v>
      </c>
    </row>
    <row r="2529" spans="1:23" x14ac:dyDescent="0.25">
      <c r="A2529" t="s">
        <v>2547</v>
      </c>
      <c r="B2529" s="1">
        <v>45578</v>
      </c>
      <c r="C2529" s="1" t="str">
        <f>TEXT(Table1[[#This Row],[Order Date]],"YYYY")</f>
        <v>2024</v>
      </c>
      <c r="D2529" s="1" t="str">
        <f>TEXT(Table1[[#This Row],[Order Date]],"MMM")</f>
        <v>Oct</v>
      </c>
      <c r="E2529" t="s">
        <v>7505</v>
      </c>
      <c r="F2529" t="s">
        <v>9861</v>
      </c>
      <c r="G2529" t="s">
        <v>9866</v>
      </c>
      <c r="H2529" t="s">
        <v>9867</v>
      </c>
      <c r="I2529" t="s">
        <v>9918</v>
      </c>
      <c r="J2529" t="s">
        <v>10161</v>
      </c>
      <c r="K2529" t="s">
        <v>12487</v>
      </c>
      <c r="L2529" t="s">
        <v>14446</v>
      </c>
      <c r="M2529" t="s">
        <v>14453</v>
      </c>
      <c r="N2529" t="s">
        <v>14902</v>
      </c>
      <c r="O2529">
        <v>3</v>
      </c>
      <c r="P2529">
        <v>663.82</v>
      </c>
      <c r="Q2529" s="3">
        <v>0.16</v>
      </c>
      <c r="R2529">
        <v>43.03</v>
      </c>
      <c r="S2529">
        <v>1672.83</v>
      </c>
      <c r="T2529">
        <v>260.58</v>
      </c>
      <c r="U2529" s="6">
        <f>Table1[[#This Row],[Profit]]/Table1[[#This Row],[Sales]]</f>
        <v>0.15577195530926632</v>
      </c>
      <c r="V2529" t="s">
        <v>15146</v>
      </c>
      <c r="W2529" t="s">
        <v>15414</v>
      </c>
    </row>
    <row r="2530" spans="1:23" x14ac:dyDescent="0.25">
      <c r="A2530" t="s">
        <v>2548</v>
      </c>
      <c r="B2530" s="1">
        <v>45369</v>
      </c>
      <c r="C2530" s="1" t="str">
        <f>TEXT(Table1[[#This Row],[Order Date]],"YYYY")</f>
        <v>2024</v>
      </c>
      <c r="D2530" s="1" t="str">
        <f>TEXT(Table1[[#This Row],[Order Date]],"MMM")</f>
        <v>Mar</v>
      </c>
      <c r="E2530" t="s">
        <v>7506</v>
      </c>
      <c r="F2530" t="s">
        <v>9863</v>
      </c>
      <c r="G2530" t="s">
        <v>9865</v>
      </c>
      <c r="H2530" t="s">
        <v>9870</v>
      </c>
      <c r="I2530" t="s">
        <v>10027</v>
      </c>
      <c r="J2530" t="s">
        <v>10145</v>
      </c>
      <c r="K2530" t="s">
        <v>12488</v>
      </c>
      <c r="L2530" t="s">
        <v>14444</v>
      </c>
      <c r="M2530" t="s">
        <v>14454</v>
      </c>
      <c r="N2530" t="s">
        <v>14900</v>
      </c>
      <c r="O2530">
        <v>4</v>
      </c>
      <c r="P2530">
        <v>42.5</v>
      </c>
      <c r="Q2530" s="3">
        <v>7.0000000000000007E-2</v>
      </c>
      <c r="R2530">
        <v>31.4</v>
      </c>
      <c r="S2530">
        <v>158.1</v>
      </c>
      <c r="T2530">
        <v>-5.44</v>
      </c>
      <c r="U2530" s="6">
        <f>Table1[[#This Row],[Profit]]/Table1[[#This Row],[Sales]]</f>
        <v>-3.4408602150537641E-2</v>
      </c>
      <c r="V2530" t="s">
        <v>15409</v>
      </c>
      <c r="W2530" t="s">
        <v>15412</v>
      </c>
    </row>
    <row r="2531" spans="1:23" x14ac:dyDescent="0.25">
      <c r="A2531" t="s">
        <v>2549</v>
      </c>
      <c r="B2531" s="1">
        <v>45245</v>
      </c>
      <c r="C2531" s="1" t="str">
        <f>TEXT(Table1[[#This Row],[Order Date]],"YYYY")</f>
        <v>2023</v>
      </c>
      <c r="D2531" s="1" t="str">
        <f>TEXT(Table1[[#This Row],[Order Date]],"MMM")</f>
        <v>Nov</v>
      </c>
      <c r="E2531" t="s">
        <v>7507</v>
      </c>
      <c r="F2531" t="s">
        <v>9861</v>
      </c>
      <c r="G2531" t="s">
        <v>9864</v>
      </c>
      <c r="H2531" t="s">
        <v>9871</v>
      </c>
      <c r="I2531" t="s">
        <v>9891</v>
      </c>
      <c r="J2531" t="s">
        <v>10116</v>
      </c>
      <c r="K2531" t="s">
        <v>12489</v>
      </c>
      <c r="L2531" t="s">
        <v>14446</v>
      </c>
      <c r="M2531" t="s">
        <v>14453</v>
      </c>
      <c r="N2531" t="s">
        <v>8</v>
      </c>
      <c r="O2531">
        <v>9</v>
      </c>
      <c r="P2531">
        <v>141.78</v>
      </c>
      <c r="Q2531" s="3">
        <v>0</v>
      </c>
      <c r="R2531">
        <v>26.15</v>
      </c>
      <c r="S2531">
        <v>1276.02</v>
      </c>
      <c r="T2531">
        <v>91.56</v>
      </c>
      <c r="U2531" s="6">
        <f>Table1[[#This Row],[Profit]]/Table1[[#This Row],[Sales]]</f>
        <v>7.1754361216908827E-2</v>
      </c>
      <c r="V2531" t="s">
        <v>15410</v>
      </c>
      <c r="W2531" t="s">
        <v>15414</v>
      </c>
    </row>
    <row r="2532" spans="1:23" x14ac:dyDescent="0.25">
      <c r="A2532" t="s">
        <v>2550</v>
      </c>
      <c r="B2532" s="1">
        <v>45823</v>
      </c>
      <c r="C2532" s="1" t="str">
        <f>TEXT(Table1[[#This Row],[Order Date]],"YYYY")</f>
        <v>2025</v>
      </c>
      <c r="D2532" s="1" t="str">
        <f>TEXT(Table1[[#This Row],[Order Date]],"MMM")</f>
        <v>Jun</v>
      </c>
      <c r="E2532" t="s">
        <v>7508</v>
      </c>
      <c r="F2532" t="s">
        <v>9861</v>
      </c>
      <c r="G2532" t="s">
        <v>9866</v>
      </c>
      <c r="H2532" t="s">
        <v>9869</v>
      </c>
      <c r="I2532" t="s">
        <v>10084</v>
      </c>
      <c r="J2532" t="s">
        <v>10146</v>
      </c>
      <c r="K2532" t="s">
        <v>12490</v>
      </c>
      <c r="L2532" t="s">
        <v>14444</v>
      </c>
      <c r="M2532" t="s">
        <v>14447</v>
      </c>
      <c r="N2532" t="s">
        <v>15243</v>
      </c>
      <c r="O2532">
        <v>1</v>
      </c>
      <c r="P2532">
        <v>761.76</v>
      </c>
      <c r="Q2532" s="3">
        <v>0.06</v>
      </c>
      <c r="R2532">
        <v>15.3</v>
      </c>
      <c r="S2532">
        <v>716.05</v>
      </c>
      <c r="T2532">
        <v>-20.49</v>
      </c>
      <c r="U2532" s="6">
        <f>Table1[[#This Row],[Profit]]/Table1[[#This Row],[Sales]]</f>
        <v>-2.8615320159206759E-2</v>
      </c>
      <c r="V2532" t="s">
        <v>15409</v>
      </c>
      <c r="W2532" t="s">
        <v>14886</v>
      </c>
    </row>
    <row r="2533" spans="1:23" x14ac:dyDescent="0.25">
      <c r="A2533" t="s">
        <v>2551</v>
      </c>
      <c r="B2533" s="1">
        <v>45908</v>
      </c>
      <c r="C2533" s="1" t="str">
        <f>TEXT(Table1[[#This Row],[Order Date]],"YYYY")</f>
        <v>2025</v>
      </c>
      <c r="D2533" s="1" t="str">
        <f>TEXT(Table1[[#This Row],[Order Date]],"MMM")</f>
        <v>Sep</v>
      </c>
      <c r="E2533" t="s">
        <v>7509</v>
      </c>
      <c r="F2533" t="s">
        <v>9862</v>
      </c>
      <c r="G2533" t="s">
        <v>9865</v>
      </c>
      <c r="H2533" t="s">
        <v>9871</v>
      </c>
      <c r="I2533" t="s">
        <v>10082</v>
      </c>
      <c r="J2533" t="s">
        <v>10147</v>
      </c>
      <c r="K2533" t="s">
        <v>12491</v>
      </c>
      <c r="L2533" t="s">
        <v>14445</v>
      </c>
      <c r="M2533" t="s">
        <v>14451</v>
      </c>
      <c r="N2533" t="s">
        <v>14813</v>
      </c>
      <c r="O2533">
        <v>10</v>
      </c>
      <c r="P2533">
        <v>427.37</v>
      </c>
      <c r="Q2533" s="3">
        <v>0.21</v>
      </c>
      <c r="R2533">
        <v>39.5</v>
      </c>
      <c r="S2533">
        <v>3376.22</v>
      </c>
      <c r="T2533">
        <v>353.8</v>
      </c>
      <c r="U2533" s="6">
        <f>Table1[[#This Row],[Profit]]/Table1[[#This Row],[Sales]]</f>
        <v>0.10479174935282655</v>
      </c>
      <c r="V2533" t="s">
        <v>15410</v>
      </c>
      <c r="W2533" t="s">
        <v>15412</v>
      </c>
    </row>
    <row r="2534" spans="1:23" x14ac:dyDescent="0.25">
      <c r="A2534" t="s">
        <v>2552</v>
      </c>
      <c r="B2534" s="1">
        <v>45679</v>
      </c>
      <c r="C2534" s="1" t="str">
        <f>TEXT(Table1[[#This Row],[Order Date]],"YYYY")</f>
        <v>2025</v>
      </c>
      <c r="D2534" s="1" t="str">
        <f>TEXT(Table1[[#This Row],[Order Date]],"MMM")</f>
        <v>Jan</v>
      </c>
      <c r="E2534" t="s">
        <v>7510</v>
      </c>
      <c r="F2534" t="s">
        <v>9861</v>
      </c>
      <c r="G2534" t="s">
        <v>9866</v>
      </c>
      <c r="H2534" t="s">
        <v>9869</v>
      </c>
      <c r="I2534" t="s">
        <v>9966</v>
      </c>
      <c r="J2534" t="s">
        <v>10154</v>
      </c>
      <c r="K2534" t="s">
        <v>12492</v>
      </c>
      <c r="L2534" t="s">
        <v>14444</v>
      </c>
      <c r="M2534" t="s">
        <v>14454</v>
      </c>
      <c r="N2534" t="s">
        <v>15264</v>
      </c>
      <c r="O2534">
        <v>10</v>
      </c>
      <c r="P2534">
        <v>114.45</v>
      </c>
      <c r="Q2534" s="3">
        <v>0.11</v>
      </c>
      <c r="R2534">
        <v>38.94</v>
      </c>
      <c r="S2534">
        <v>1018.61</v>
      </c>
      <c r="T2534">
        <v>-11.21</v>
      </c>
      <c r="U2534" s="6">
        <f>Table1[[#This Row],[Profit]]/Table1[[#This Row],[Sales]]</f>
        <v>-1.100519335172441E-2</v>
      </c>
      <c r="V2534" t="s">
        <v>15409</v>
      </c>
      <c r="W2534" t="s">
        <v>15414</v>
      </c>
    </row>
    <row r="2535" spans="1:23" x14ac:dyDescent="0.25">
      <c r="A2535" t="s">
        <v>2553</v>
      </c>
      <c r="B2535" s="1">
        <v>45035</v>
      </c>
      <c r="C2535" s="1" t="str">
        <f>TEXT(Table1[[#This Row],[Order Date]],"YYYY")</f>
        <v>2023</v>
      </c>
      <c r="D2535" s="1" t="str">
        <f>TEXT(Table1[[#This Row],[Order Date]],"MMM")</f>
        <v>Apr</v>
      </c>
      <c r="E2535" t="s">
        <v>7511</v>
      </c>
      <c r="F2535" t="s">
        <v>9861</v>
      </c>
      <c r="G2535" t="s">
        <v>9865</v>
      </c>
      <c r="H2535" t="s">
        <v>9868</v>
      </c>
      <c r="I2535" t="s">
        <v>9874</v>
      </c>
      <c r="J2535" t="s">
        <v>10129</v>
      </c>
      <c r="K2535" t="s">
        <v>12493</v>
      </c>
      <c r="L2535" t="s">
        <v>14445</v>
      </c>
      <c r="M2535" t="s">
        <v>14452</v>
      </c>
      <c r="N2535" t="s">
        <v>14564</v>
      </c>
      <c r="O2535">
        <v>6</v>
      </c>
      <c r="P2535">
        <v>242.29</v>
      </c>
      <c r="Q2535" s="3">
        <v>0.21</v>
      </c>
      <c r="R2535">
        <v>10.52</v>
      </c>
      <c r="S2535">
        <v>1148.45</v>
      </c>
      <c r="T2535">
        <v>309.93</v>
      </c>
      <c r="U2535" s="6">
        <f>Table1[[#This Row],[Profit]]/Table1[[#This Row],[Sales]]</f>
        <v>0.26986808306848359</v>
      </c>
      <c r="V2535" t="s">
        <v>15409</v>
      </c>
      <c r="W2535" t="s">
        <v>14886</v>
      </c>
    </row>
    <row r="2536" spans="1:23" x14ac:dyDescent="0.25">
      <c r="A2536" t="s">
        <v>2554</v>
      </c>
      <c r="B2536" s="1">
        <v>45023</v>
      </c>
      <c r="C2536" s="1" t="str">
        <f>TEXT(Table1[[#This Row],[Order Date]],"YYYY")</f>
        <v>2023</v>
      </c>
      <c r="D2536" s="1" t="str">
        <f>TEXT(Table1[[#This Row],[Order Date]],"MMM")</f>
        <v>Apr</v>
      </c>
      <c r="E2536" t="s">
        <v>7512</v>
      </c>
      <c r="F2536" t="s">
        <v>9862</v>
      </c>
      <c r="G2536" t="s">
        <v>9865</v>
      </c>
      <c r="H2536" t="s">
        <v>9870</v>
      </c>
      <c r="I2536" t="s">
        <v>9881</v>
      </c>
      <c r="J2536" t="s">
        <v>10148</v>
      </c>
      <c r="K2536" t="s">
        <v>12494</v>
      </c>
      <c r="L2536" t="s">
        <v>14445</v>
      </c>
      <c r="M2536" t="s">
        <v>14452</v>
      </c>
      <c r="N2536" t="s">
        <v>15344</v>
      </c>
      <c r="O2536">
        <v>9</v>
      </c>
      <c r="P2536">
        <v>29.07</v>
      </c>
      <c r="Q2536" s="3">
        <v>0.13</v>
      </c>
      <c r="R2536">
        <v>29.73</v>
      </c>
      <c r="S2536">
        <v>227.62</v>
      </c>
      <c r="T2536">
        <v>55.73</v>
      </c>
      <c r="U2536" s="6">
        <f>Table1[[#This Row],[Profit]]/Table1[[#This Row],[Sales]]</f>
        <v>0.2448378877075828</v>
      </c>
      <c r="V2536" t="s">
        <v>15411</v>
      </c>
      <c r="W2536" t="s">
        <v>15413</v>
      </c>
    </row>
    <row r="2537" spans="1:23" x14ac:dyDescent="0.25">
      <c r="A2537" t="s">
        <v>2555</v>
      </c>
      <c r="B2537" s="1">
        <v>45873</v>
      </c>
      <c r="C2537" s="1" t="str">
        <f>TEXT(Table1[[#This Row],[Order Date]],"YYYY")</f>
        <v>2025</v>
      </c>
      <c r="D2537" s="1" t="str">
        <f>TEXT(Table1[[#This Row],[Order Date]],"MMM")</f>
        <v>Aug</v>
      </c>
      <c r="E2537" t="s">
        <v>7513</v>
      </c>
      <c r="F2537" t="s">
        <v>9861</v>
      </c>
      <c r="G2537" t="s">
        <v>9865</v>
      </c>
      <c r="H2537" t="s">
        <v>9868</v>
      </c>
      <c r="I2537" t="s">
        <v>9923</v>
      </c>
      <c r="J2537" t="s">
        <v>10121</v>
      </c>
      <c r="K2537" t="s">
        <v>10288</v>
      </c>
      <c r="L2537" t="s">
        <v>14445</v>
      </c>
      <c r="M2537" t="s">
        <v>14449</v>
      </c>
      <c r="N2537" t="s">
        <v>14980</v>
      </c>
      <c r="O2537">
        <v>6</v>
      </c>
      <c r="P2537">
        <v>642.65</v>
      </c>
      <c r="Q2537" s="3">
        <v>0.28000000000000003</v>
      </c>
      <c r="R2537">
        <v>47.35</v>
      </c>
      <c r="S2537">
        <v>2776.25</v>
      </c>
      <c r="T2537">
        <v>94.11</v>
      </c>
      <c r="U2537" s="6">
        <f>Table1[[#This Row],[Profit]]/Table1[[#This Row],[Sales]]</f>
        <v>3.3898244034218823E-2</v>
      </c>
      <c r="V2537" t="s">
        <v>15410</v>
      </c>
      <c r="W2537" t="s">
        <v>15413</v>
      </c>
    </row>
    <row r="2538" spans="1:23" x14ac:dyDescent="0.25">
      <c r="A2538" t="s">
        <v>2556</v>
      </c>
      <c r="B2538" s="1">
        <v>44896</v>
      </c>
      <c r="C2538" s="1" t="str">
        <f>TEXT(Table1[[#This Row],[Order Date]],"YYYY")</f>
        <v>2022</v>
      </c>
      <c r="D2538" s="1" t="str">
        <f>TEXT(Table1[[#This Row],[Order Date]],"MMM")</f>
        <v>Dec</v>
      </c>
      <c r="E2538" t="s">
        <v>7514</v>
      </c>
      <c r="F2538" t="s">
        <v>9861</v>
      </c>
      <c r="G2538" t="s">
        <v>9866</v>
      </c>
      <c r="H2538" t="s">
        <v>9871</v>
      </c>
      <c r="I2538" t="s">
        <v>10046</v>
      </c>
      <c r="J2538" t="s">
        <v>10117</v>
      </c>
      <c r="K2538" t="s">
        <v>12495</v>
      </c>
      <c r="L2538" t="s">
        <v>14446</v>
      </c>
      <c r="M2538" t="s">
        <v>14455</v>
      </c>
      <c r="N2538" t="s">
        <v>15018</v>
      </c>
      <c r="O2538">
        <v>3</v>
      </c>
      <c r="P2538">
        <v>69.87</v>
      </c>
      <c r="Q2538" s="3">
        <v>0.1</v>
      </c>
      <c r="R2538">
        <v>49.22</v>
      </c>
      <c r="S2538">
        <v>188.65</v>
      </c>
      <c r="T2538">
        <v>43.35</v>
      </c>
      <c r="U2538" s="6">
        <f>Table1[[#This Row],[Profit]]/Table1[[#This Row],[Sales]]</f>
        <v>0.22979061754571958</v>
      </c>
      <c r="V2538" t="s">
        <v>15410</v>
      </c>
      <c r="W2538" t="s">
        <v>15412</v>
      </c>
    </row>
    <row r="2539" spans="1:23" x14ac:dyDescent="0.25">
      <c r="A2539" t="s">
        <v>2557</v>
      </c>
      <c r="B2539" s="1">
        <v>45073</v>
      </c>
      <c r="C2539" s="1" t="str">
        <f>TEXT(Table1[[#This Row],[Order Date]],"YYYY")</f>
        <v>2023</v>
      </c>
      <c r="D2539" s="1" t="str">
        <f>TEXT(Table1[[#This Row],[Order Date]],"MMM")</f>
        <v>May</v>
      </c>
      <c r="E2539" t="s">
        <v>7515</v>
      </c>
      <c r="F2539" t="s">
        <v>9863</v>
      </c>
      <c r="G2539" t="s">
        <v>9864</v>
      </c>
      <c r="H2539" t="s">
        <v>9868</v>
      </c>
      <c r="I2539" t="s">
        <v>9929</v>
      </c>
      <c r="J2539" t="s">
        <v>10141</v>
      </c>
      <c r="K2539" t="s">
        <v>12496</v>
      </c>
      <c r="L2539" t="s">
        <v>14446</v>
      </c>
      <c r="M2539" t="s">
        <v>14455</v>
      </c>
      <c r="N2539" t="s">
        <v>15269</v>
      </c>
      <c r="O2539">
        <v>10</v>
      </c>
      <c r="P2539">
        <v>315.93</v>
      </c>
      <c r="Q2539" s="3">
        <v>0.05</v>
      </c>
      <c r="R2539">
        <v>17.350000000000001</v>
      </c>
      <c r="S2539">
        <v>3001.34</v>
      </c>
      <c r="T2539">
        <v>-146.91</v>
      </c>
      <c r="U2539" s="6">
        <f>Table1[[#This Row],[Profit]]/Table1[[#This Row],[Sales]]</f>
        <v>-4.8948136499030431E-2</v>
      </c>
      <c r="V2539" t="s">
        <v>15411</v>
      </c>
      <c r="W2539" t="s">
        <v>14886</v>
      </c>
    </row>
    <row r="2540" spans="1:23" x14ac:dyDescent="0.25">
      <c r="A2540" t="s">
        <v>2558</v>
      </c>
      <c r="B2540" s="1">
        <v>45170</v>
      </c>
      <c r="C2540" s="1" t="str">
        <f>TEXT(Table1[[#This Row],[Order Date]],"YYYY")</f>
        <v>2023</v>
      </c>
      <c r="D2540" s="1" t="str">
        <f>TEXT(Table1[[#This Row],[Order Date]],"MMM")</f>
        <v>Sep</v>
      </c>
      <c r="E2540" t="s">
        <v>7516</v>
      </c>
      <c r="F2540" t="s">
        <v>9861</v>
      </c>
      <c r="G2540" t="s">
        <v>9866</v>
      </c>
      <c r="H2540" t="s">
        <v>9868</v>
      </c>
      <c r="I2540" t="s">
        <v>9983</v>
      </c>
      <c r="J2540" t="s">
        <v>10133</v>
      </c>
      <c r="K2540" t="s">
        <v>12497</v>
      </c>
      <c r="L2540" t="s">
        <v>14446</v>
      </c>
      <c r="M2540" t="s">
        <v>14455</v>
      </c>
      <c r="N2540" t="s">
        <v>15220</v>
      </c>
      <c r="O2540">
        <v>3</v>
      </c>
      <c r="P2540">
        <v>430.41</v>
      </c>
      <c r="Q2540" s="3">
        <v>0.28000000000000003</v>
      </c>
      <c r="R2540">
        <v>14.39</v>
      </c>
      <c r="S2540">
        <v>929.69</v>
      </c>
      <c r="T2540">
        <v>185.76</v>
      </c>
      <c r="U2540" s="6">
        <f>Table1[[#This Row],[Profit]]/Table1[[#This Row],[Sales]]</f>
        <v>0.19980853832998094</v>
      </c>
      <c r="V2540" t="s">
        <v>15146</v>
      </c>
      <c r="W2540" t="s">
        <v>14886</v>
      </c>
    </row>
    <row r="2541" spans="1:23" x14ac:dyDescent="0.25">
      <c r="A2541" t="s">
        <v>2559</v>
      </c>
      <c r="B2541" s="1">
        <v>45219</v>
      </c>
      <c r="C2541" s="1" t="str">
        <f>TEXT(Table1[[#This Row],[Order Date]],"YYYY")</f>
        <v>2023</v>
      </c>
      <c r="D2541" s="1" t="str">
        <f>TEXT(Table1[[#This Row],[Order Date]],"MMM")</f>
        <v>Oct</v>
      </c>
      <c r="E2541" t="s">
        <v>7517</v>
      </c>
      <c r="F2541" t="s">
        <v>9863</v>
      </c>
      <c r="G2541" t="s">
        <v>9866</v>
      </c>
      <c r="H2541" t="s">
        <v>9871</v>
      </c>
      <c r="I2541" t="s">
        <v>9921</v>
      </c>
      <c r="J2541" t="s">
        <v>10161</v>
      </c>
      <c r="K2541" t="s">
        <v>12498</v>
      </c>
      <c r="L2541" t="s">
        <v>14444</v>
      </c>
      <c r="M2541" t="s">
        <v>14454</v>
      </c>
      <c r="N2541" t="s">
        <v>15181</v>
      </c>
      <c r="O2541">
        <v>4</v>
      </c>
      <c r="P2541">
        <v>600.32000000000005</v>
      </c>
      <c r="Q2541" s="3">
        <v>0.1</v>
      </c>
      <c r="R2541">
        <v>48.87</v>
      </c>
      <c r="S2541">
        <v>2161.15</v>
      </c>
      <c r="T2541">
        <v>392.14</v>
      </c>
      <c r="U2541" s="6">
        <f>Table1[[#This Row],[Profit]]/Table1[[#This Row],[Sales]]</f>
        <v>0.18144969113666334</v>
      </c>
      <c r="V2541" t="s">
        <v>15146</v>
      </c>
      <c r="W2541" t="s">
        <v>15414</v>
      </c>
    </row>
    <row r="2542" spans="1:23" x14ac:dyDescent="0.25">
      <c r="A2542" t="s">
        <v>2560</v>
      </c>
      <c r="B2542" s="1">
        <v>45752</v>
      </c>
      <c r="C2542" s="1" t="str">
        <f>TEXT(Table1[[#This Row],[Order Date]],"YYYY")</f>
        <v>2025</v>
      </c>
      <c r="D2542" s="1" t="str">
        <f>TEXT(Table1[[#This Row],[Order Date]],"MMM")</f>
        <v>Apr</v>
      </c>
      <c r="E2542" t="s">
        <v>7518</v>
      </c>
      <c r="F2542" t="s">
        <v>9863</v>
      </c>
      <c r="G2542" t="s">
        <v>9864</v>
      </c>
      <c r="H2542" t="s">
        <v>9870</v>
      </c>
      <c r="I2542" t="s">
        <v>9980</v>
      </c>
      <c r="J2542" t="s">
        <v>10124</v>
      </c>
      <c r="K2542" t="s">
        <v>12499</v>
      </c>
      <c r="L2542" t="s">
        <v>14445</v>
      </c>
      <c r="M2542" t="s">
        <v>14452</v>
      </c>
      <c r="N2542" t="s">
        <v>15147</v>
      </c>
      <c r="O2542">
        <v>4</v>
      </c>
      <c r="P2542">
        <v>114.67</v>
      </c>
      <c r="Q2542" s="3">
        <v>0.14000000000000001</v>
      </c>
      <c r="R2542">
        <v>9.06</v>
      </c>
      <c r="S2542">
        <v>394.46</v>
      </c>
      <c r="T2542">
        <v>-27.12</v>
      </c>
      <c r="U2542" s="6">
        <f>Table1[[#This Row],[Profit]]/Table1[[#This Row],[Sales]]</f>
        <v>-6.8752218222379965E-2</v>
      </c>
      <c r="V2542" t="s">
        <v>15146</v>
      </c>
      <c r="W2542" t="s">
        <v>14886</v>
      </c>
    </row>
    <row r="2543" spans="1:23" x14ac:dyDescent="0.25">
      <c r="A2543" t="s">
        <v>2561</v>
      </c>
      <c r="B2543" s="1">
        <v>45644</v>
      </c>
      <c r="C2543" s="1" t="str">
        <f>TEXT(Table1[[#This Row],[Order Date]],"YYYY")</f>
        <v>2024</v>
      </c>
      <c r="D2543" s="1" t="str">
        <f>TEXT(Table1[[#This Row],[Order Date]],"MMM")</f>
        <v>Dec</v>
      </c>
      <c r="E2543" t="s">
        <v>7519</v>
      </c>
      <c r="F2543" t="s">
        <v>9862</v>
      </c>
      <c r="G2543" t="s">
        <v>9864</v>
      </c>
      <c r="H2543" t="s">
        <v>9870</v>
      </c>
      <c r="I2543" t="s">
        <v>10094</v>
      </c>
      <c r="J2543" t="s">
        <v>10146</v>
      </c>
      <c r="K2543" t="s">
        <v>12434</v>
      </c>
      <c r="L2543" t="s">
        <v>14445</v>
      </c>
      <c r="M2543" t="s">
        <v>14449</v>
      </c>
      <c r="N2543" t="s">
        <v>15146</v>
      </c>
      <c r="O2543">
        <v>5</v>
      </c>
      <c r="P2543">
        <v>581.46</v>
      </c>
      <c r="Q2543" s="3">
        <v>0.27</v>
      </c>
      <c r="R2543">
        <v>24.75</v>
      </c>
      <c r="S2543">
        <v>2122.33</v>
      </c>
      <c r="T2543">
        <v>578.14</v>
      </c>
      <c r="U2543" s="6">
        <f>Table1[[#This Row],[Profit]]/Table1[[#This Row],[Sales]]</f>
        <v>0.27240815518793027</v>
      </c>
      <c r="V2543" t="s">
        <v>15410</v>
      </c>
      <c r="W2543" t="s">
        <v>15414</v>
      </c>
    </row>
    <row r="2544" spans="1:23" x14ac:dyDescent="0.25">
      <c r="A2544" t="s">
        <v>2562</v>
      </c>
      <c r="B2544" s="1">
        <v>45861</v>
      </c>
      <c r="C2544" s="1" t="str">
        <f>TEXT(Table1[[#This Row],[Order Date]],"YYYY")</f>
        <v>2025</v>
      </c>
      <c r="D2544" s="1" t="str">
        <f>TEXT(Table1[[#This Row],[Order Date]],"MMM")</f>
        <v>Jul</v>
      </c>
      <c r="E2544" t="s">
        <v>7520</v>
      </c>
      <c r="F2544" t="s">
        <v>9861</v>
      </c>
      <c r="G2544" t="s">
        <v>9864</v>
      </c>
      <c r="H2544" t="s">
        <v>9867</v>
      </c>
      <c r="I2544" t="s">
        <v>10046</v>
      </c>
      <c r="J2544" t="s">
        <v>10141</v>
      </c>
      <c r="K2544" t="s">
        <v>11268</v>
      </c>
      <c r="L2544" t="s">
        <v>14444</v>
      </c>
      <c r="M2544" t="s">
        <v>14454</v>
      </c>
      <c r="N2544" t="s">
        <v>14473</v>
      </c>
      <c r="O2544">
        <v>7</v>
      </c>
      <c r="P2544">
        <v>674.32</v>
      </c>
      <c r="Q2544" s="3">
        <v>0.15</v>
      </c>
      <c r="R2544">
        <v>44.79</v>
      </c>
      <c r="S2544">
        <v>4012.2</v>
      </c>
      <c r="T2544">
        <v>483.47</v>
      </c>
      <c r="U2544" s="6">
        <f>Table1[[#This Row],[Profit]]/Table1[[#This Row],[Sales]]</f>
        <v>0.12049997507601816</v>
      </c>
      <c r="V2544" t="s">
        <v>15411</v>
      </c>
      <c r="W2544" t="s">
        <v>15414</v>
      </c>
    </row>
    <row r="2545" spans="1:23" x14ac:dyDescent="0.25">
      <c r="A2545" t="s">
        <v>2563</v>
      </c>
      <c r="B2545" s="1">
        <v>45052</v>
      </c>
      <c r="C2545" s="1" t="str">
        <f>TEXT(Table1[[#This Row],[Order Date]],"YYYY")</f>
        <v>2023</v>
      </c>
      <c r="D2545" s="1" t="str">
        <f>TEXT(Table1[[#This Row],[Order Date]],"MMM")</f>
        <v>May</v>
      </c>
      <c r="E2545" t="s">
        <v>7521</v>
      </c>
      <c r="F2545" t="s">
        <v>9863</v>
      </c>
      <c r="G2545" t="s">
        <v>9864</v>
      </c>
      <c r="H2545" t="s">
        <v>9871</v>
      </c>
      <c r="I2545" t="s">
        <v>9894</v>
      </c>
      <c r="J2545" t="s">
        <v>10153</v>
      </c>
      <c r="K2545" t="s">
        <v>12500</v>
      </c>
      <c r="L2545" t="s">
        <v>14446</v>
      </c>
      <c r="M2545" t="s">
        <v>14453</v>
      </c>
      <c r="N2545" t="s">
        <v>14604</v>
      </c>
      <c r="O2545">
        <v>6</v>
      </c>
      <c r="P2545">
        <v>147.99</v>
      </c>
      <c r="Q2545" s="3">
        <v>0.24</v>
      </c>
      <c r="R2545">
        <v>22.54</v>
      </c>
      <c r="S2545">
        <v>674.83</v>
      </c>
      <c r="T2545">
        <v>-60.68</v>
      </c>
      <c r="U2545" s="6">
        <f>Table1[[#This Row],[Profit]]/Table1[[#This Row],[Sales]]</f>
        <v>-8.9918942548493683E-2</v>
      </c>
      <c r="V2545" t="s">
        <v>15146</v>
      </c>
      <c r="W2545" t="s">
        <v>14886</v>
      </c>
    </row>
    <row r="2546" spans="1:23" x14ac:dyDescent="0.25">
      <c r="A2546" t="s">
        <v>2564</v>
      </c>
      <c r="B2546" s="1">
        <v>44974</v>
      </c>
      <c r="C2546" s="1" t="str">
        <f>TEXT(Table1[[#This Row],[Order Date]],"YYYY")</f>
        <v>2023</v>
      </c>
      <c r="D2546" s="1" t="str">
        <f>TEXT(Table1[[#This Row],[Order Date]],"MMM")</f>
        <v>Feb</v>
      </c>
      <c r="E2546" t="s">
        <v>7522</v>
      </c>
      <c r="F2546" t="s">
        <v>9861</v>
      </c>
      <c r="G2546" t="s">
        <v>9866</v>
      </c>
      <c r="H2546" t="s">
        <v>9871</v>
      </c>
      <c r="I2546" t="s">
        <v>9901</v>
      </c>
      <c r="J2546" t="s">
        <v>10135</v>
      </c>
      <c r="K2546" t="s">
        <v>12501</v>
      </c>
      <c r="L2546" t="s">
        <v>14445</v>
      </c>
      <c r="M2546" t="s">
        <v>14452</v>
      </c>
      <c r="N2546" t="s">
        <v>14552</v>
      </c>
      <c r="O2546">
        <v>5</v>
      </c>
      <c r="P2546">
        <v>655.04</v>
      </c>
      <c r="Q2546" s="3">
        <v>0.06</v>
      </c>
      <c r="R2546">
        <v>23.5</v>
      </c>
      <c r="S2546">
        <v>3078.69</v>
      </c>
      <c r="T2546">
        <v>698.74</v>
      </c>
      <c r="U2546" s="6">
        <f>Table1[[#This Row],[Profit]]/Table1[[#This Row],[Sales]]</f>
        <v>0.2269601681234551</v>
      </c>
      <c r="V2546" t="s">
        <v>15146</v>
      </c>
      <c r="W2546" t="s">
        <v>15414</v>
      </c>
    </row>
    <row r="2547" spans="1:23" x14ac:dyDescent="0.25">
      <c r="A2547" t="s">
        <v>2565</v>
      </c>
      <c r="B2547" s="1">
        <v>45643</v>
      </c>
      <c r="C2547" s="1" t="str">
        <f>TEXT(Table1[[#This Row],[Order Date]],"YYYY")</f>
        <v>2024</v>
      </c>
      <c r="D2547" s="1" t="str">
        <f>TEXT(Table1[[#This Row],[Order Date]],"MMM")</f>
        <v>Dec</v>
      </c>
      <c r="E2547" t="s">
        <v>7523</v>
      </c>
      <c r="F2547" t="s">
        <v>9861</v>
      </c>
      <c r="G2547" t="s">
        <v>9865</v>
      </c>
      <c r="H2547" t="s">
        <v>9869</v>
      </c>
      <c r="I2547" t="s">
        <v>10066</v>
      </c>
      <c r="J2547" t="s">
        <v>10141</v>
      </c>
      <c r="K2547" t="s">
        <v>12502</v>
      </c>
      <c r="L2547" t="s">
        <v>14445</v>
      </c>
      <c r="M2547" t="s">
        <v>14449</v>
      </c>
      <c r="N2547" t="s">
        <v>14649</v>
      </c>
      <c r="O2547">
        <v>10</v>
      </c>
      <c r="P2547">
        <v>226.18</v>
      </c>
      <c r="Q2547" s="3">
        <v>7.0000000000000007E-2</v>
      </c>
      <c r="R2547">
        <v>43.47</v>
      </c>
      <c r="S2547">
        <v>2103.4699999999998</v>
      </c>
      <c r="T2547">
        <v>-202.56</v>
      </c>
      <c r="U2547" s="6">
        <f>Table1[[#This Row],[Profit]]/Table1[[#This Row],[Sales]]</f>
        <v>-9.6298021840102319E-2</v>
      </c>
      <c r="V2547" t="s">
        <v>15146</v>
      </c>
      <c r="W2547" t="s">
        <v>15412</v>
      </c>
    </row>
    <row r="2548" spans="1:23" x14ac:dyDescent="0.25">
      <c r="A2548" t="s">
        <v>2566</v>
      </c>
      <c r="B2548" s="1">
        <v>44965</v>
      </c>
      <c r="C2548" s="1" t="str">
        <f>TEXT(Table1[[#This Row],[Order Date]],"YYYY")</f>
        <v>2023</v>
      </c>
      <c r="D2548" s="1" t="str">
        <f>TEXT(Table1[[#This Row],[Order Date]],"MMM")</f>
        <v>Feb</v>
      </c>
      <c r="E2548" t="s">
        <v>7524</v>
      </c>
      <c r="F2548" t="s">
        <v>9863</v>
      </c>
      <c r="G2548" t="s">
        <v>9865</v>
      </c>
      <c r="H2548" t="s">
        <v>9870</v>
      </c>
      <c r="I2548" t="s">
        <v>9997</v>
      </c>
      <c r="J2548" t="s">
        <v>10159</v>
      </c>
      <c r="K2548" t="s">
        <v>12503</v>
      </c>
      <c r="L2548" t="s">
        <v>14445</v>
      </c>
      <c r="M2548" t="s">
        <v>14452</v>
      </c>
      <c r="N2548" t="s">
        <v>15221</v>
      </c>
      <c r="O2548">
        <v>7</v>
      </c>
      <c r="P2548">
        <v>731.5</v>
      </c>
      <c r="Q2548" s="3">
        <v>0.04</v>
      </c>
      <c r="R2548">
        <v>34.15</v>
      </c>
      <c r="S2548">
        <v>4915.68</v>
      </c>
      <c r="T2548">
        <v>1001.66</v>
      </c>
      <c r="U2548" s="6">
        <f>Table1[[#This Row],[Profit]]/Table1[[#This Row],[Sales]]</f>
        <v>0.20376834944504116</v>
      </c>
      <c r="V2548" t="s">
        <v>15410</v>
      </c>
      <c r="W2548" t="s">
        <v>14886</v>
      </c>
    </row>
    <row r="2549" spans="1:23" x14ac:dyDescent="0.25">
      <c r="A2549" t="s">
        <v>2567</v>
      </c>
      <c r="B2549" s="1">
        <v>45697</v>
      </c>
      <c r="C2549" s="1" t="str">
        <f>TEXT(Table1[[#This Row],[Order Date]],"YYYY")</f>
        <v>2025</v>
      </c>
      <c r="D2549" s="1" t="str">
        <f>TEXT(Table1[[#This Row],[Order Date]],"MMM")</f>
        <v>Feb</v>
      </c>
      <c r="E2549" t="s">
        <v>7525</v>
      </c>
      <c r="F2549" t="s">
        <v>9861</v>
      </c>
      <c r="G2549" t="s">
        <v>9866</v>
      </c>
      <c r="H2549" t="s">
        <v>9869</v>
      </c>
      <c r="I2549" t="s">
        <v>10073</v>
      </c>
      <c r="J2549" t="s">
        <v>10153</v>
      </c>
      <c r="K2549" t="s">
        <v>12504</v>
      </c>
      <c r="L2549" t="s">
        <v>14445</v>
      </c>
      <c r="M2549" t="s">
        <v>14449</v>
      </c>
      <c r="N2549" t="s">
        <v>14753</v>
      </c>
      <c r="O2549">
        <v>4</v>
      </c>
      <c r="P2549">
        <v>377.93</v>
      </c>
      <c r="Q2549" s="3">
        <v>0.03</v>
      </c>
      <c r="R2549">
        <v>17.53</v>
      </c>
      <c r="S2549">
        <v>1466.37</v>
      </c>
      <c r="T2549">
        <v>-24.82</v>
      </c>
      <c r="U2549" s="6">
        <f>Table1[[#This Row],[Profit]]/Table1[[#This Row],[Sales]]</f>
        <v>-1.6926150971446497E-2</v>
      </c>
      <c r="V2549" t="s">
        <v>15409</v>
      </c>
      <c r="W2549" t="s">
        <v>14886</v>
      </c>
    </row>
    <row r="2550" spans="1:23" x14ac:dyDescent="0.25">
      <c r="A2550" t="s">
        <v>2568</v>
      </c>
      <c r="B2550" s="1">
        <v>44975</v>
      </c>
      <c r="C2550" s="1" t="str">
        <f>TEXT(Table1[[#This Row],[Order Date]],"YYYY")</f>
        <v>2023</v>
      </c>
      <c r="D2550" s="1" t="str">
        <f>TEXT(Table1[[#This Row],[Order Date]],"MMM")</f>
        <v>Feb</v>
      </c>
      <c r="E2550" t="s">
        <v>7526</v>
      </c>
      <c r="F2550" t="s">
        <v>9862</v>
      </c>
      <c r="G2550" t="s">
        <v>9864</v>
      </c>
      <c r="H2550" t="s">
        <v>9870</v>
      </c>
      <c r="I2550" t="s">
        <v>10037</v>
      </c>
      <c r="J2550" t="s">
        <v>10122</v>
      </c>
      <c r="K2550" t="s">
        <v>12505</v>
      </c>
      <c r="L2550" t="s">
        <v>14445</v>
      </c>
      <c r="M2550" t="s">
        <v>14449</v>
      </c>
      <c r="N2550" t="s">
        <v>15006</v>
      </c>
      <c r="O2550">
        <v>9</v>
      </c>
      <c r="P2550">
        <v>552.83000000000004</v>
      </c>
      <c r="Q2550" s="3">
        <v>0.16</v>
      </c>
      <c r="R2550">
        <v>36.85</v>
      </c>
      <c r="S2550">
        <v>4179.3900000000003</v>
      </c>
      <c r="T2550">
        <v>473.02</v>
      </c>
      <c r="U2550" s="6">
        <f>Table1[[#This Row],[Profit]]/Table1[[#This Row],[Sales]]</f>
        <v>0.11317919600707278</v>
      </c>
      <c r="V2550" t="s">
        <v>15146</v>
      </c>
      <c r="W2550" t="s">
        <v>15413</v>
      </c>
    </row>
    <row r="2551" spans="1:23" x14ac:dyDescent="0.25">
      <c r="A2551" t="s">
        <v>2569</v>
      </c>
      <c r="B2551" s="1">
        <v>45605</v>
      </c>
      <c r="C2551" s="1" t="str">
        <f>TEXT(Table1[[#This Row],[Order Date]],"YYYY")</f>
        <v>2024</v>
      </c>
      <c r="D2551" s="1" t="str">
        <f>TEXT(Table1[[#This Row],[Order Date]],"MMM")</f>
        <v>Nov</v>
      </c>
      <c r="E2551" t="s">
        <v>7527</v>
      </c>
      <c r="F2551" t="s">
        <v>9861</v>
      </c>
      <c r="G2551" t="s">
        <v>9864</v>
      </c>
      <c r="H2551" t="s">
        <v>9868</v>
      </c>
      <c r="I2551" t="s">
        <v>9969</v>
      </c>
      <c r="J2551" t="s">
        <v>10132</v>
      </c>
      <c r="K2551" t="s">
        <v>12506</v>
      </c>
      <c r="L2551" t="s">
        <v>14446</v>
      </c>
      <c r="M2551" t="s">
        <v>14455</v>
      </c>
      <c r="N2551" t="s">
        <v>14785</v>
      </c>
      <c r="O2551">
        <v>4</v>
      </c>
      <c r="P2551">
        <v>643.15</v>
      </c>
      <c r="Q2551" s="3">
        <v>0.1</v>
      </c>
      <c r="R2551">
        <v>23.78</v>
      </c>
      <c r="S2551">
        <v>2315.34</v>
      </c>
      <c r="T2551">
        <v>-172.06</v>
      </c>
      <c r="U2551" s="6">
        <f>Table1[[#This Row],[Profit]]/Table1[[#This Row],[Sales]]</f>
        <v>-7.4313059852980548E-2</v>
      </c>
      <c r="V2551" t="s">
        <v>15146</v>
      </c>
      <c r="W2551" t="s">
        <v>15413</v>
      </c>
    </row>
    <row r="2552" spans="1:23" x14ac:dyDescent="0.25">
      <c r="A2552" t="s">
        <v>2570</v>
      </c>
      <c r="B2552" s="1">
        <v>45405</v>
      </c>
      <c r="C2552" s="1" t="str">
        <f>TEXT(Table1[[#This Row],[Order Date]],"YYYY")</f>
        <v>2024</v>
      </c>
      <c r="D2552" s="1" t="str">
        <f>TEXT(Table1[[#This Row],[Order Date]],"MMM")</f>
        <v>Apr</v>
      </c>
      <c r="E2552" t="s">
        <v>7528</v>
      </c>
      <c r="F2552" t="s">
        <v>9863</v>
      </c>
      <c r="G2552" t="s">
        <v>9865</v>
      </c>
      <c r="H2552" t="s">
        <v>9869</v>
      </c>
      <c r="I2552" t="s">
        <v>9993</v>
      </c>
      <c r="J2552" t="s">
        <v>10116</v>
      </c>
      <c r="K2552" t="s">
        <v>12507</v>
      </c>
      <c r="L2552" t="s">
        <v>14445</v>
      </c>
      <c r="M2552" t="s">
        <v>14451</v>
      </c>
      <c r="N2552" t="s">
        <v>15008</v>
      </c>
      <c r="O2552">
        <v>9</v>
      </c>
      <c r="P2552">
        <v>328.73</v>
      </c>
      <c r="Q2552" s="3">
        <v>0.22</v>
      </c>
      <c r="R2552">
        <v>34.200000000000003</v>
      </c>
      <c r="S2552">
        <v>2307.6799999999998</v>
      </c>
      <c r="T2552">
        <v>604.79</v>
      </c>
      <c r="U2552" s="6">
        <f>Table1[[#This Row],[Profit]]/Table1[[#This Row],[Sales]]</f>
        <v>0.2620770644110102</v>
      </c>
      <c r="V2552" t="s">
        <v>15409</v>
      </c>
      <c r="W2552" t="s">
        <v>14886</v>
      </c>
    </row>
    <row r="2553" spans="1:23" x14ac:dyDescent="0.25">
      <c r="A2553" t="s">
        <v>2571</v>
      </c>
      <c r="B2553" s="1">
        <v>45738</v>
      </c>
      <c r="C2553" s="1" t="str">
        <f>TEXT(Table1[[#This Row],[Order Date]],"YYYY")</f>
        <v>2025</v>
      </c>
      <c r="D2553" s="1" t="str">
        <f>TEXT(Table1[[#This Row],[Order Date]],"MMM")</f>
        <v>Mar</v>
      </c>
      <c r="E2553" t="s">
        <v>7529</v>
      </c>
      <c r="F2553" t="s">
        <v>9862</v>
      </c>
      <c r="G2553" t="s">
        <v>9865</v>
      </c>
      <c r="H2553" t="s">
        <v>9868</v>
      </c>
      <c r="I2553" t="s">
        <v>9885</v>
      </c>
      <c r="J2553" t="s">
        <v>10120</v>
      </c>
      <c r="K2553" t="s">
        <v>12508</v>
      </c>
      <c r="L2553" t="s">
        <v>14444</v>
      </c>
      <c r="M2553" t="s">
        <v>14454</v>
      </c>
      <c r="N2553" t="s">
        <v>15088</v>
      </c>
      <c r="O2553">
        <v>7</v>
      </c>
      <c r="P2553">
        <v>703.17</v>
      </c>
      <c r="Q2553" s="3">
        <v>0.27</v>
      </c>
      <c r="R2553">
        <v>45.95</v>
      </c>
      <c r="S2553">
        <v>3593.2</v>
      </c>
      <c r="T2553">
        <v>260.20999999999998</v>
      </c>
      <c r="U2553" s="6">
        <f>Table1[[#This Row],[Profit]]/Table1[[#This Row],[Sales]]</f>
        <v>7.2417343871757758E-2</v>
      </c>
      <c r="V2553" t="s">
        <v>15146</v>
      </c>
      <c r="W2553" t="s">
        <v>14886</v>
      </c>
    </row>
    <row r="2554" spans="1:23" x14ac:dyDescent="0.25">
      <c r="A2554" t="s">
        <v>2572</v>
      </c>
      <c r="B2554" s="1">
        <v>44983</v>
      </c>
      <c r="C2554" s="1" t="str">
        <f>TEXT(Table1[[#This Row],[Order Date]],"YYYY")</f>
        <v>2023</v>
      </c>
      <c r="D2554" s="1" t="str">
        <f>TEXT(Table1[[#This Row],[Order Date]],"MMM")</f>
        <v>Feb</v>
      </c>
      <c r="E2554" t="s">
        <v>7530</v>
      </c>
      <c r="F2554" t="s">
        <v>9863</v>
      </c>
      <c r="G2554" t="s">
        <v>9866</v>
      </c>
      <c r="H2554" t="s">
        <v>9867</v>
      </c>
      <c r="I2554" t="s">
        <v>9883</v>
      </c>
      <c r="J2554" t="s">
        <v>10158</v>
      </c>
      <c r="K2554" t="s">
        <v>12509</v>
      </c>
      <c r="L2554" t="s">
        <v>14446</v>
      </c>
      <c r="M2554" t="s">
        <v>14455</v>
      </c>
      <c r="N2554" t="s">
        <v>14956</v>
      </c>
      <c r="O2554">
        <v>8</v>
      </c>
      <c r="P2554">
        <v>214.34</v>
      </c>
      <c r="Q2554" s="3">
        <v>0.22</v>
      </c>
      <c r="R2554">
        <v>5.69</v>
      </c>
      <c r="S2554">
        <v>1337.48</v>
      </c>
      <c r="T2554">
        <v>134.85</v>
      </c>
      <c r="U2554" s="6">
        <f>Table1[[#This Row],[Profit]]/Table1[[#This Row],[Sales]]</f>
        <v>0.10082393755420642</v>
      </c>
      <c r="V2554" t="s">
        <v>15410</v>
      </c>
      <c r="W2554" t="s">
        <v>14886</v>
      </c>
    </row>
    <row r="2555" spans="1:23" x14ac:dyDescent="0.25">
      <c r="A2555" t="s">
        <v>2573</v>
      </c>
      <c r="B2555" s="1">
        <v>45240</v>
      </c>
      <c r="C2555" s="1" t="str">
        <f>TEXT(Table1[[#This Row],[Order Date]],"YYYY")</f>
        <v>2023</v>
      </c>
      <c r="D2555" s="1" t="str">
        <f>TEXT(Table1[[#This Row],[Order Date]],"MMM")</f>
        <v>Nov</v>
      </c>
      <c r="E2555" t="s">
        <v>7531</v>
      </c>
      <c r="F2555" t="s">
        <v>9862</v>
      </c>
      <c r="G2555" t="s">
        <v>9864</v>
      </c>
      <c r="H2555" t="s">
        <v>9867</v>
      </c>
      <c r="I2555" t="s">
        <v>10068</v>
      </c>
      <c r="J2555" t="s">
        <v>10129</v>
      </c>
      <c r="K2555" t="s">
        <v>12510</v>
      </c>
      <c r="L2555" t="s">
        <v>14444</v>
      </c>
      <c r="M2555" t="s">
        <v>14447</v>
      </c>
      <c r="N2555" t="s">
        <v>15159</v>
      </c>
      <c r="O2555">
        <v>8</v>
      </c>
      <c r="P2555">
        <v>493.95</v>
      </c>
      <c r="Q2555" s="3">
        <v>0.11</v>
      </c>
      <c r="R2555">
        <v>11.45</v>
      </c>
      <c r="S2555">
        <v>3516.92</v>
      </c>
      <c r="T2555">
        <v>109.98</v>
      </c>
      <c r="U2555" s="6">
        <f>Table1[[#This Row],[Profit]]/Table1[[#This Row],[Sales]]</f>
        <v>3.1271680902607964E-2</v>
      </c>
      <c r="V2555" t="s">
        <v>15409</v>
      </c>
      <c r="W2555" t="s">
        <v>15414</v>
      </c>
    </row>
    <row r="2556" spans="1:23" x14ac:dyDescent="0.25">
      <c r="A2556" t="s">
        <v>2574</v>
      </c>
      <c r="B2556" s="1">
        <v>45510</v>
      </c>
      <c r="C2556" s="1" t="str">
        <f>TEXT(Table1[[#This Row],[Order Date]],"YYYY")</f>
        <v>2024</v>
      </c>
      <c r="D2556" s="1" t="str">
        <f>TEXT(Table1[[#This Row],[Order Date]],"MMM")</f>
        <v>Aug</v>
      </c>
      <c r="E2556" t="s">
        <v>7532</v>
      </c>
      <c r="F2556" t="s">
        <v>9863</v>
      </c>
      <c r="G2556" t="s">
        <v>9866</v>
      </c>
      <c r="H2556" t="s">
        <v>9867</v>
      </c>
      <c r="I2556" t="s">
        <v>9936</v>
      </c>
      <c r="J2556" t="s">
        <v>10133</v>
      </c>
      <c r="K2556" t="s">
        <v>11135</v>
      </c>
      <c r="L2556" t="s">
        <v>14444</v>
      </c>
      <c r="M2556" t="s">
        <v>14454</v>
      </c>
      <c r="N2556" t="s">
        <v>15348</v>
      </c>
      <c r="O2556">
        <v>5</v>
      </c>
      <c r="P2556">
        <v>439.81</v>
      </c>
      <c r="Q2556" s="3">
        <v>0.04</v>
      </c>
      <c r="R2556">
        <v>31.78</v>
      </c>
      <c r="S2556">
        <v>2111.09</v>
      </c>
      <c r="T2556">
        <v>179.09</v>
      </c>
      <c r="U2556" s="6">
        <f>Table1[[#This Row],[Profit]]/Table1[[#This Row],[Sales]]</f>
        <v>8.4832953592693813E-2</v>
      </c>
      <c r="V2556" t="s">
        <v>15409</v>
      </c>
      <c r="W2556" t="s">
        <v>14886</v>
      </c>
    </row>
    <row r="2557" spans="1:23" x14ac:dyDescent="0.25">
      <c r="A2557" t="s">
        <v>2575</v>
      </c>
      <c r="B2557" s="1">
        <v>45515</v>
      </c>
      <c r="C2557" s="1" t="str">
        <f>TEXT(Table1[[#This Row],[Order Date]],"YYYY")</f>
        <v>2024</v>
      </c>
      <c r="D2557" s="1" t="str">
        <f>TEXT(Table1[[#This Row],[Order Date]],"MMM")</f>
        <v>Aug</v>
      </c>
      <c r="E2557" t="s">
        <v>7533</v>
      </c>
      <c r="F2557" t="s">
        <v>9862</v>
      </c>
      <c r="G2557" t="s">
        <v>9865</v>
      </c>
      <c r="H2557" t="s">
        <v>9870</v>
      </c>
      <c r="I2557" t="s">
        <v>9996</v>
      </c>
      <c r="J2557" t="s">
        <v>10140</v>
      </c>
      <c r="K2557" t="s">
        <v>12511</v>
      </c>
      <c r="L2557" t="s">
        <v>14445</v>
      </c>
      <c r="M2557" t="s">
        <v>14452</v>
      </c>
      <c r="N2557" t="s">
        <v>14675</v>
      </c>
      <c r="O2557">
        <v>2</v>
      </c>
      <c r="P2557">
        <v>644.78</v>
      </c>
      <c r="Q2557" s="3">
        <v>0.03</v>
      </c>
      <c r="R2557">
        <v>36.520000000000003</v>
      </c>
      <c r="S2557">
        <v>1250.8699999999999</v>
      </c>
      <c r="T2557">
        <v>264.91000000000003</v>
      </c>
      <c r="U2557" s="6">
        <f>Table1[[#This Row],[Profit]]/Table1[[#This Row],[Sales]]</f>
        <v>0.21178060070191151</v>
      </c>
      <c r="V2557" t="s">
        <v>15410</v>
      </c>
      <c r="W2557" t="s">
        <v>15412</v>
      </c>
    </row>
    <row r="2558" spans="1:23" x14ac:dyDescent="0.25">
      <c r="A2558" t="s">
        <v>2576</v>
      </c>
      <c r="B2558" s="1">
        <v>45026</v>
      </c>
      <c r="C2558" s="1" t="str">
        <f>TEXT(Table1[[#This Row],[Order Date]],"YYYY")</f>
        <v>2023</v>
      </c>
      <c r="D2558" s="1" t="str">
        <f>TEXT(Table1[[#This Row],[Order Date]],"MMM")</f>
        <v>Apr</v>
      </c>
      <c r="E2558" t="s">
        <v>7534</v>
      </c>
      <c r="F2558" t="s">
        <v>9862</v>
      </c>
      <c r="G2558" t="s">
        <v>9865</v>
      </c>
      <c r="H2558" t="s">
        <v>9870</v>
      </c>
      <c r="I2558" t="s">
        <v>9985</v>
      </c>
      <c r="J2558" t="s">
        <v>10155</v>
      </c>
      <c r="K2558" t="s">
        <v>12512</v>
      </c>
      <c r="L2558" t="s">
        <v>14446</v>
      </c>
      <c r="M2558" t="s">
        <v>14455</v>
      </c>
      <c r="N2558" t="s">
        <v>14985</v>
      </c>
      <c r="O2558">
        <v>4</v>
      </c>
      <c r="P2558">
        <v>416.61</v>
      </c>
      <c r="Q2558" s="3">
        <v>7.0000000000000007E-2</v>
      </c>
      <c r="R2558">
        <v>34.04</v>
      </c>
      <c r="S2558">
        <v>1549.79</v>
      </c>
      <c r="T2558">
        <v>164.34</v>
      </c>
      <c r="U2558" s="6">
        <f>Table1[[#This Row],[Profit]]/Table1[[#This Row],[Sales]]</f>
        <v>0.10604017318475407</v>
      </c>
      <c r="V2558" t="s">
        <v>15410</v>
      </c>
      <c r="W2558" t="s">
        <v>15414</v>
      </c>
    </row>
    <row r="2559" spans="1:23" x14ac:dyDescent="0.25">
      <c r="A2559" t="s">
        <v>2577</v>
      </c>
      <c r="B2559" s="1">
        <v>45515</v>
      </c>
      <c r="C2559" s="1" t="str">
        <f>TEXT(Table1[[#This Row],[Order Date]],"YYYY")</f>
        <v>2024</v>
      </c>
      <c r="D2559" s="1" t="str">
        <f>TEXT(Table1[[#This Row],[Order Date]],"MMM")</f>
        <v>Aug</v>
      </c>
      <c r="E2559" t="s">
        <v>7535</v>
      </c>
      <c r="F2559" t="s">
        <v>9861</v>
      </c>
      <c r="G2559" t="s">
        <v>9864</v>
      </c>
      <c r="H2559" t="s">
        <v>9868</v>
      </c>
      <c r="I2559" t="s">
        <v>9964</v>
      </c>
      <c r="J2559" t="s">
        <v>10124</v>
      </c>
      <c r="K2559" t="s">
        <v>10243</v>
      </c>
      <c r="L2559" t="s">
        <v>14444</v>
      </c>
      <c r="M2559" t="s">
        <v>14454</v>
      </c>
      <c r="N2559" t="s">
        <v>14704</v>
      </c>
      <c r="O2559">
        <v>8</v>
      </c>
      <c r="P2559">
        <v>681.18</v>
      </c>
      <c r="Q2559" s="3">
        <v>0.01</v>
      </c>
      <c r="R2559">
        <v>6.36</v>
      </c>
      <c r="S2559">
        <v>5394.95</v>
      </c>
      <c r="T2559">
        <v>1438.17</v>
      </c>
      <c r="U2559" s="6">
        <f>Table1[[#This Row],[Profit]]/Table1[[#This Row],[Sales]]</f>
        <v>0.26657707671062758</v>
      </c>
      <c r="V2559" t="s">
        <v>15410</v>
      </c>
      <c r="W2559" t="s">
        <v>15414</v>
      </c>
    </row>
    <row r="2560" spans="1:23" x14ac:dyDescent="0.25">
      <c r="A2560" t="s">
        <v>2578</v>
      </c>
      <c r="B2560" s="1">
        <v>45680</v>
      </c>
      <c r="C2560" s="1" t="str">
        <f>TEXT(Table1[[#This Row],[Order Date]],"YYYY")</f>
        <v>2025</v>
      </c>
      <c r="D2560" s="1" t="str">
        <f>TEXT(Table1[[#This Row],[Order Date]],"MMM")</f>
        <v>Jan</v>
      </c>
      <c r="E2560" t="s">
        <v>7536</v>
      </c>
      <c r="F2560" t="s">
        <v>9862</v>
      </c>
      <c r="G2560" t="s">
        <v>9865</v>
      </c>
      <c r="H2560" t="s">
        <v>9869</v>
      </c>
      <c r="I2560" t="s">
        <v>10010</v>
      </c>
      <c r="J2560" t="s">
        <v>10122</v>
      </c>
      <c r="K2560" t="s">
        <v>12513</v>
      </c>
      <c r="L2560" t="s">
        <v>14445</v>
      </c>
      <c r="M2560" t="s">
        <v>14451</v>
      </c>
      <c r="N2560" t="s">
        <v>15190</v>
      </c>
      <c r="O2560">
        <v>1</v>
      </c>
      <c r="P2560">
        <v>351.42</v>
      </c>
      <c r="Q2560" s="3">
        <v>0.13</v>
      </c>
      <c r="R2560">
        <v>30.25</v>
      </c>
      <c r="S2560">
        <v>305.74</v>
      </c>
      <c r="T2560">
        <v>76.599999999999994</v>
      </c>
      <c r="U2560" s="6">
        <f>Table1[[#This Row],[Profit]]/Table1[[#This Row],[Sales]]</f>
        <v>0.25053967423300844</v>
      </c>
      <c r="V2560" t="s">
        <v>15146</v>
      </c>
      <c r="W2560" t="s">
        <v>15413</v>
      </c>
    </row>
    <row r="2561" spans="1:23" x14ac:dyDescent="0.25">
      <c r="A2561" t="s">
        <v>2579</v>
      </c>
      <c r="B2561" s="1">
        <v>45950</v>
      </c>
      <c r="C2561" s="1" t="str">
        <f>TEXT(Table1[[#This Row],[Order Date]],"YYYY")</f>
        <v>2025</v>
      </c>
      <c r="D2561" s="1" t="str">
        <f>TEXT(Table1[[#This Row],[Order Date]],"MMM")</f>
        <v>Oct</v>
      </c>
      <c r="E2561" t="s">
        <v>7537</v>
      </c>
      <c r="F2561" t="s">
        <v>9862</v>
      </c>
      <c r="G2561" t="s">
        <v>9865</v>
      </c>
      <c r="H2561" t="s">
        <v>9867</v>
      </c>
      <c r="I2561" t="s">
        <v>10060</v>
      </c>
      <c r="J2561" t="s">
        <v>10130</v>
      </c>
      <c r="K2561" t="s">
        <v>12319</v>
      </c>
      <c r="L2561" t="s">
        <v>14446</v>
      </c>
      <c r="M2561" t="s">
        <v>14453</v>
      </c>
      <c r="N2561" t="s">
        <v>14813</v>
      </c>
      <c r="O2561">
        <v>9</v>
      </c>
      <c r="P2561">
        <v>217.7</v>
      </c>
      <c r="Q2561" s="3">
        <v>0.17</v>
      </c>
      <c r="R2561">
        <v>34.43</v>
      </c>
      <c r="S2561">
        <v>1626.22</v>
      </c>
      <c r="T2561">
        <v>101.2</v>
      </c>
      <c r="U2561" s="6">
        <f>Table1[[#This Row],[Profit]]/Table1[[#This Row],[Sales]]</f>
        <v>6.2230202555619785E-2</v>
      </c>
      <c r="V2561" t="s">
        <v>15146</v>
      </c>
      <c r="W2561" t="s">
        <v>15414</v>
      </c>
    </row>
    <row r="2562" spans="1:23" x14ac:dyDescent="0.25">
      <c r="A2562" t="s">
        <v>2580</v>
      </c>
      <c r="B2562" s="1">
        <v>45177</v>
      </c>
      <c r="C2562" s="1" t="str">
        <f>TEXT(Table1[[#This Row],[Order Date]],"YYYY")</f>
        <v>2023</v>
      </c>
      <c r="D2562" s="1" t="str">
        <f>TEXT(Table1[[#This Row],[Order Date]],"MMM")</f>
        <v>Sep</v>
      </c>
      <c r="E2562" t="s">
        <v>7538</v>
      </c>
      <c r="F2562" t="s">
        <v>9863</v>
      </c>
      <c r="G2562" t="s">
        <v>9866</v>
      </c>
      <c r="H2562" t="s">
        <v>9871</v>
      </c>
      <c r="I2562" t="s">
        <v>9959</v>
      </c>
      <c r="J2562" t="s">
        <v>10130</v>
      </c>
      <c r="K2562" t="s">
        <v>12514</v>
      </c>
      <c r="L2562" t="s">
        <v>14446</v>
      </c>
      <c r="M2562" t="s">
        <v>14455</v>
      </c>
      <c r="N2562" t="s">
        <v>14550</v>
      </c>
      <c r="O2562">
        <v>3</v>
      </c>
      <c r="P2562">
        <v>590.66999999999996</v>
      </c>
      <c r="Q2562" s="3">
        <v>0.21</v>
      </c>
      <c r="R2562">
        <v>34.979999999999997</v>
      </c>
      <c r="S2562">
        <v>1399.89</v>
      </c>
      <c r="T2562">
        <v>20.75</v>
      </c>
      <c r="U2562" s="6">
        <f>Table1[[#This Row],[Profit]]/Table1[[#This Row],[Sales]]</f>
        <v>1.4822593203751722E-2</v>
      </c>
      <c r="V2562" t="s">
        <v>15411</v>
      </c>
      <c r="W2562" t="s">
        <v>15413</v>
      </c>
    </row>
    <row r="2563" spans="1:23" x14ac:dyDescent="0.25">
      <c r="A2563" t="s">
        <v>2581</v>
      </c>
      <c r="B2563" s="1">
        <v>45339</v>
      </c>
      <c r="C2563" s="1" t="str">
        <f>TEXT(Table1[[#This Row],[Order Date]],"YYYY")</f>
        <v>2024</v>
      </c>
      <c r="D2563" s="1" t="str">
        <f>TEXT(Table1[[#This Row],[Order Date]],"MMM")</f>
        <v>Feb</v>
      </c>
      <c r="E2563" t="s">
        <v>7539</v>
      </c>
      <c r="F2563" t="s">
        <v>9863</v>
      </c>
      <c r="G2563" t="s">
        <v>9866</v>
      </c>
      <c r="H2563" t="s">
        <v>9870</v>
      </c>
      <c r="I2563" t="s">
        <v>9921</v>
      </c>
      <c r="J2563" t="s">
        <v>10152</v>
      </c>
      <c r="K2563" t="s">
        <v>12515</v>
      </c>
      <c r="L2563" t="s">
        <v>14445</v>
      </c>
      <c r="M2563" t="s">
        <v>14449</v>
      </c>
      <c r="N2563" t="s">
        <v>15224</v>
      </c>
      <c r="O2563">
        <v>7</v>
      </c>
      <c r="P2563">
        <v>321.12</v>
      </c>
      <c r="Q2563" s="3">
        <v>0.09</v>
      </c>
      <c r="R2563">
        <v>17.260000000000002</v>
      </c>
      <c r="S2563">
        <v>2045.53</v>
      </c>
      <c r="T2563">
        <v>580.44000000000005</v>
      </c>
      <c r="U2563" s="6">
        <f>Table1[[#This Row],[Profit]]/Table1[[#This Row],[Sales]]</f>
        <v>0.2837601990682122</v>
      </c>
      <c r="V2563" t="s">
        <v>15409</v>
      </c>
      <c r="W2563" t="s">
        <v>15414</v>
      </c>
    </row>
    <row r="2564" spans="1:23" x14ac:dyDescent="0.25">
      <c r="A2564" t="s">
        <v>2582</v>
      </c>
      <c r="B2564" s="1">
        <v>45156</v>
      </c>
      <c r="C2564" s="1" t="str">
        <f>TEXT(Table1[[#This Row],[Order Date]],"YYYY")</f>
        <v>2023</v>
      </c>
      <c r="D2564" s="1" t="str">
        <f>TEXT(Table1[[#This Row],[Order Date]],"MMM")</f>
        <v>Aug</v>
      </c>
      <c r="E2564" t="s">
        <v>7540</v>
      </c>
      <c r="F2564" t="s">
        <v>9861</v>
      </c>
      <c r="G2564" t="s">
        <v>9866</v>
      </c>
      <c r="H2564" t="s">
        <v>9870</v>
      </c>
      <c r="I2564" t="s">
        <v>10088</v>
      </c>
      <c r="J2564" t="s">
        <v>10119</v>
      </c>
      <c r="K2564" t="s">
        <v>12516</v>
      </c>
      <c r="L2564" t="s">
        <v>14444</v>
      </c>
      <c r="M2564" t="s">
        <v>14447</v>
      </c>
      <c r="N2564" t="s">
        <v>15349</v>
      </c>
      <c r="O2564">
        <v>1</v>
      </c>
      <c r="P2564">
        <v>117.72</v>
      </c>
      <c r="Q2564" s="3">
        <v>0.04</v>
      </c>
      <c r="R2564">
        <v>18.84</v>
      </c>
      <c r="S2564">
        <v>113.01</v>
      </c>
      <c r="T2564">
        <v>-4.9000000000000004</v>
      </c>
      <c r="U2564" s="6">
        <f>Table1[[#This Row],[Profit]]/Table1[[#This Row],[Sales]]</f>
        <v>-4.335899477922308E-2</v>
      </c>
      <c r="V2564" t="s">
        <v>15411</v>
      </c>
      <c r="W2564" t="s">
        <v>15412</v>
      </c>
    </row>
    <row r="2565" spans="1:23" x14ac:dyDescent="0.25">
      <c r="A2565" t="s">
        <v>2583</v>
      </c>
      <c r="B2565" s="1">
        <v>45585</v>
      </c>
      <c r="C2565" s="1" t="str">
        <f>TEXT(Table1[[#This Row],[Order Date]],"YYYY")</f>
        <v>2024</v>
      </c>
      <c r="D2565" s="1" t="str">
        <f>TEXT(Table1[[#This Row],[Order Date]],"MMM")</f>
        <v>Oct</v>
      </c>
      <c r="E2565" t="s">
        <v>7541</v>
      </c>
      <c r="F2565" t="s">
        <v>9863</v>
      </c>
      <c r="G2565" t="s">
        <v>9865</v>
      </c>
      <c r="H2565" t="s">
        <v>9868</v>
      </c>
      <c r="I2565" t="s">
        <v>9899</v>
      </c>
      <c r="J2565" t="s">
        <v>10126</v>
      </c>
      <c r="K2565" t="s">
        <v>12517</v>
      </c>
      <c r="L2565" t="s">
        <v>14444</v>
      </c>
      <c r="M2565" t="s">
        <v>14447</v>
      </c>
      <c r="N2565" t="s">
        <v>14611</v>
      </c>
      <c r="O2565">
        <v>6</v>
      </c>
      <c r="P2565">
        <v>218.4</v>
      </c>
      <c r="Q2565" s="3">
        <v>0.13</v>
      </c>
      <c r="R2565">
        <v>7.5</v>
      </c>
      <c r="S2565">
        <v>1140.05</v>
      </c>
      <c r="T2565">
        <v>38.409999999999997</v>
      </c>
      <c r="U2565" s="6">
        <f>Table1[[#This Row],[Profit]]/Table1[[#This Row],[Sales]]</f>
        <v>3.3691504758563216E-2</v>
      </c>
      <c r="V2565" t="s">
        <v>15411</v>
      </c>
      <c r="W2565" t="s">
        <v>15412</v>
      </c>
    </row>
    <row r="2566" spans="1:23" x14ac:dyDescent="0.25">
      <c r="A2566" t="s">
        <v>2584</v>
      </c>
      <c r="B2566" s="1">
        <v>45492</v>
      </c>
      <c r="C2566" s="1" t="str">
        <f>TEXT(Table1[[#This Row],[Order Date]],"YYYY")</f>
        <v>2024</v>
      </c>
      <c r="D2566" s="1" t="str">
        <f>TEXT(Table1[[#This Row],[Order Date]],"MMM")</f>
        <v>Jul</v>
      </c>
      <c r="E2566" t="s">
        <v>7542</v>
      </c>
      <c r="F2566" t="s">
        <v>9863</v>
      </c>
      <c r="G2566" t="s">
        <v>9866</v>
      </c>
      <c r="H2566" t="s">
        <v>9868</v>
      </c>
      <c r="I2566" t="s">
        <v>10104</v>
      </c>
      <c r="J2566" t="s">
        <v>10136</v>
      </c>
      <c r="K2566" t="s">
        <v>12518</v>
      </c>
      <c r="L2566" t="s">
        <v>14445</v>
      </c>
      <c r="M2566" t="s">
        <v>14449</v>
      </c>
      <c r="N2566" t="s">
        <v>14469</v>
      </c>
      <c r="O2566">
        <v>3</v>
      </c>
      <c r="P2566">
        <v>242.61</v>
      </c>
      <c r="Q2566" s="3">
        <v>0.27</v>
      </c>
      <c r="R2566">
        <v>42.36</v>
      </c>
      <c r="S2566">
        <v>531.32000000000005</v>
      </c>
      <c r="T2566">
        <v>153.99</v>
      </c>
      <c r="U2566" s="6">
        <f>Table1[[#This Row],[Profit]]/Table1[[#This Row],[Sales]]</f>
        <v>0.28982534066099525</v>
      </c>
      <c r="V2566" t="s">
        <v>15146</v>
      </c>
      <c r="W2566" t="s">
        <v>15414</v>
      </c>
    </row>
    <row r="2567" spans="1:23" x14ac:dyDescent="0.25">
      <c r="A2567" t="s">
        <v>2585</v>
      </c>
      <c r="B2567" s="1">
        <v>44914</v>
      </c>
      <c r="C2567" s="1" t="str">
        <f>TEXT(Table1[[#This Row],[Order Date]],"YYYY")</f>
        <v>2022</v>
      </c>
      <c r="D2567" s="1" t="str">
        <f>TEXT(Table1[[#This Row],[Order Date]],"MMM")</f>
        <v>Dec</v>
      </c>
      <c r="E2567" t="s">
        <v>7543</v>
      </c>
      <c r="F2567" t="s">
        <v>9862</v>
      </c>
      <c r="G2567" t="s">
        <v>9866</v>
      </c>
      <c r="H2567" t="s">
        <v>9870</v>
      </c>
      <c r="I2567" t="s">
        <v>10039</v>
      </c>
      <c r="J2567" t="s">
        <v>10145</v>
      </c>
      <c r="K2567" t="s">
        <v>12519</v>
      </c>
      <c r="L2567" t="s">
        <v>14445</v>
      </c>
      <c r="M2567" t="s">
        <v>14449</v>
      </c>
      <c r="N2567" t="s">
        <v>14537</v>
      </c>
      <c r="O2567">
        <v>8</v>
      </c>
      <c r="P2567">
        <v>777.66</v>
      </c>
      <c r="Q2567" s="3">
        <v>0.05</v>
      </c>
      <c r="R2567">
        <v>37.81</v>
      </c>
      <c r="S2567">
        <v>5910.22</v>
      </c>
      <c r="T2567">
        <v>664.51</v>
      </c>
      <c r="U2567" s="6">
        <f>Table1[[#This Row],[Profit]]/Table1[[#This Row],[Sales]]</f>
        <v>0.11243405490827751</v>
      </c>
      <c r="V2567" t="s">
        <v>15409</v>
      </c>
      <c r="W2567" t="s">
        <v>14886</v>
      </c>
    </row>
    <row r="2568" spans="1:23" x14ac:dyDescent="0.25">
      <c r="A2568" t="s">
        <v>2586</v>
      </c>
      <c r="B2568" s="1">
        <v>45464</v>
      </c>
      <c r="C2568" s="1" t="str">
        <f>TEXT(Table1[[#This Row],[Order Date]],"YYYY")</f>
        <v>2024</v>
      </c>
      <c r="D2568" s="1" t="str">
        <f>TEXT(Table1[[#This Row],[Order Date]],"MMM")</f>
        <v>Jun</v>
      </c>
      <c r="E2568" t="s">
        <v>7544</v>
      </c>
      <c r="F2568" t="s">
        <v>9861</v>
      </c>
      <c r="G2568" t="s">
        <v>9866</v>
      </c>
      <c r="H2568" t="s">
        <v>9870</v>
      </c>
      <c r="I2568" t="s">
        <v>10114</v>
      </c>
      <c r="J2568" t="s">
        <v>10151</v>
      </c>
      <c r="K2568" t="s">
        <v>12520</v>
      </c>
      <c r="L2568" t="s">
        <v>14445</v>
      </c>
      <c r="M2568" t="s">
        <v>14449</v>
      </c>
      <c r="N2568" t="s">
        <v>14792</v>
      </c>
      <c r="O2568">
        <v>4</v>
      </c>
      <c r="P2568">
        <v>798.34</v>
      </c>
      <c r="Q2568" s="3">
        <v>7.0000000000000007E-2</v>
      </c>
      <c r="R2568">
        <v>43.37</v>
      </c>
      <c r="S2568">
        <v>2969.82</v>
      </c>
      <c r="T2568">
        <v>-76.47</v>
      </c>
      <c r="U2568" s="6">
        <f>Table1[[#This Row],[Profit]]/Table1[[#This Row],[Sales]]</f>
        <v>-2.5749035295068386E-2</v>
      </c>
      <c r="V2568" t="s">
        <v>15411</v>
      </c>
      <c r="W2568" t="s">
        <v>15413</v>
      </c>
    </row>
    <row r="2569" spans="1:23" x14ac:dyDescent="0.25">
      <c r="A2569" t="s">
        <v>2587</v>
      </c>
      <c r="B2569" s="1">
        <v>45375</v>
      </c>
      <c r="C2569" s="1" t="str">
        <f>TEXT(Table1[[#This Row],[Order Date]],"YYYY")</f>
        <v>2024</v>
      </c>
      <c r="D2569" s="1" t="str">
        <f>TEXT(Table1[[#This Row],[Order Date]],"MMM")</f>
        <v>Mar</v>
      </c>
      <c r="E2569" t="s">
        <v>7545</v>
      </c>
      <c r="F2569" t="s">
        <v>9863</v>
      </c>
      <c r="G2569" t="s">
        <v>9864</v>
      </c>
      <c r="H2569" t="s">
        <v>9871</v>
      </c>
      <c r="I2569" t="s">
        <v>9973</v>
      </c>
      <c r="J2569" t="s">
        <v>10127</v>
      </c>
      <c r="K2569" t="s">
        <v>12521</v>
      </c>
      <c r="L2569" t="s">
        <v>14446</v>
      </c>
      <c r="M2569" t="s">
        <v>14455</v>
      </c>
      <c r="N2569" t="s">
        <v>14697</v>
      </c>
      <c r="O2569">
        <v>7</v>
      </c>
      <c r="P2569">
        <v>481</v>
      </c>
      <c r="Q2569" s="3">
        <v>0.02</v>
      </c>
      <c r="R2569">
        <v>18.61</v>
      </c>
      <c r="S2569">
        <v>3299.66</v>
      </c>
      <c r="T2569">
        <v>-53.49</v>
      </c>
      <c r="U2569" s="6">
        <f>Table1[[#This Row],[Profit]]/Table1[[#This Row],[Sales]]</f>
        <v>-1.6210761108720294E-2</v>
      </c>
      <c r="V2569" t="s">
        <v>15411</v>
      </c>
      <c r="W2569" t="s">
        <v>15414</v>
      </c>
    </row>
    <row r="2570" spans="1:23" x14ac:dyDescent="0.25">
      <c r="A2570" t="s">
        <v>2588</v>
      </c>
      <c r="B2570" s="1">
        <v>45386</v>
      </c>
      <c r="C2570" s="1" t="str">
        <f>TEXT(Table1[[#This Row],[Order Date]],"YYYY")</f>
        <v>2024</v>
      </c>
      <c r="D2570" s="1" t="str">
        <f>TEXT(Table1[[#This Row],[Order Date]],"MMM")</f>
        <v>Apr</v>
      </c>
      <c r="E2570" t="s">
        <v>7546</v>
      </c>
      <c r="F2570" t="s">
        <v>9862</v>
      </c>
      <c r="G2570" t="s">
        <v>9866</v>
      </c>
      <c r="H2570" t="s">
        <v>9868</v>
      </c>
      <c r="I2570" t="s">
        <v>10009</v>
      </c>
      <c r="J2570" t="s">
        <v>10155</v>
      </c>
      <c r="K2570" t="s">
        <v>12522</v>
      </c>
      <c r="L2570" t="s">
        <v>14446</v>
      </c>
      <c r="M2570" t="s">
        <v>14455</v>
      </c>
      <c r="N2570" t="s">
        <v>15205</v>
      </c>
      <c r="O2570">
        <v>5</v>
      </c>
      <c r="P2570">
        <v>719.74</v>
      </c>
      <c r="Q2570" s="3">
        <v>0.1</v>
      </c>
      <c r="R2570">
        <v>48.93</v>
      </c>
      <c r="S2570">
        <v>3238.83</v>
      </c>
      <c r="T2570">
        <v>911.22</v>
      </c>
      <c r="U2570" s="6">
        <f>Table1[[#This Row],[Profit]]/Table1[[#This Row],[Sales]]</f>
        <v>0.28134233658450736</v>
      </c>
      <c r="V2570" t="s">
        <v>15409</v>
      </c>
      <c r="W2570" t="s">
        <v>15414</v>
      </c>
    </row>
    <row r="2571" spans="1:23" x14ac:dyDescent="0.25">
      <c r="A2571" t="s">
        <v>2589</v>
      </c>
      <c r="B2571" s="1">
        <v>45406</v>
      </c>
      <c r="C2571" s="1" t="str">
        <f>TEXT(Table1[[#This Row],[Order Date]],"YYYY")</f>
        <v>2024</v>
      </c>
      <c r="D2571" s="1" t="str">
        <f>TEXT(Table1[[#This Row],[Order Date]],"MMM")</f>
        <v>Apr</v>
      </c>
      <c r="E2571" t="s">
        <v>7547</v>
      </c>
      <c r="F2571" t="s">
        <v>9862</v>
      </c>
      <c r="G2571" t="s">
        <v>9865</v>
      </c>
      <c r="H2571" t="s">
        <v>9870</v>
      </c>
      <c r="I2571" t="s">
        <v>9966</v>
      </c>
      <c r="J2571" t="s">
        <v>10151</v>
      </c>
      <c r="K2571" t="s">
        <v>12523</v>
      </c>
      <c r="L2571" t="s">
        <v>14446</v>
      </c>
      <c r="M2571" t="s">
        <v>14453</v>
      </c>
      <c r="N2571" t="s">
        <v>15291</v>
      </c>
      <c r="O2571">
        <v>8</v>
      </c>
      <c r="P2571">
        <v>665.9</v>
      </c>
      <c r="Q2571" s="3">
        <v>0.27</v>
      </c>
      <c r="R2571">
        <v>19.53</v>
      </c>
      <c r="S2571">
        <v>3888.86</v>
      </c>
      <c r="T2571">
        <v>995.54</v>
      </c>
      <c r="U2571" s="6">
        <f>Table1[[#This Row],[Profit]]/Table1[[#This Row],[Sales]]</f>
        <v>0.25599790169869829</v>
      </c>
      <c r="V2571" t="s">
        <v>15146</v>
      </c>
      <c r="W2571" t="s">
        <v>15413</v>
      </c>
    </row>
    <row r="2572" spans="1:23" x14ac:dyDescent="0.25">
      <c r="A2572" t="s">
        <v>2590</v>
      </c>
      <c r="B2572" s="1">
        <v>45228</v>
      </c>
      <c r="C2572" s="1" t="str">
        <f>TEXT(Table1[[#This Row],[Order Date]],"YYYY")</f>
        <v>2023</v>
      </c>
      <c r="D2572" s="1" t="str">
        <f>TEXT(Table1[[#This Row],[Order Date]],"MMM")</f>
        <v>Oct</v>
      </c>
      <c r="E2572" t="s">
        <v>7548</v>
      </c>
      <c r="F2572" t="s">
        <v>9862</v>
      </c>
      <c r="G2572" t="s">
        <v>9864</v>
      </c>
      <c r="H2572" t="s">
        <v>9870</v>
      </c>
      <c r="I2572" t="s">
        <v>9937</v>
      </c>
      <c r="J2572" t="s">
        <v>10149</v>
      </c>
      <c r="K2572" t="s">
        <v>11324</v>
      </c>
      <c r="L2572" t="s">
        <v>14445</v>
      </c>
      <c r="M2572" t="s">
        <v>14449</v>
      </c>
      <c r="N2572" t="s">
        <v>14994</v>
      </c>
      <c r="O2572">
        <v>2</v>
      </c>
      <c r="P2572">
        <v>706.49</v>
      </c>
      <c r="Q2572" s="3">
        <v>0.12</v>
      </c>
      <c r="R2572">
        <v>33.51</v>
      </c>
      <c r="S2572">
        <v>1243.42</v>
      </c>
      <c r="T2572">
        <v>304.32</v>
      </c>
      <c r="U2572" s="6">
        <f>Table1[[#This Row],[Profit]]/Table1[[#This Row],[Sales]]</f>
        <v>0.24474433417509769</v>
      </c>
      <c r="V2572" t="s">
        <v>15146</v>
      </c>
      <c r="W2572" t="s">
        <v>15413</v>
      </c>
    </row>
    <row r="2573" spans="1:23" x14ac:dyDescent="0.25">
      <c r="A2573" t="s">
        <v>2591</v>
      </c>
      <c r="B2573" s="1">
        <v>45329</v>
      </c>
      <c r="C2573" s="1" t="str">
        <f>TEXT(Table1[[#This Row],[Order Date]],"YYYY")</f>
        <v>2024</v>
      </c>
      <c r="D2573" s="1" t="str">
        <f>TEXT(Table1[[#This Row],[Order Date]],"MMM")</f>
        <v>Feb</v>
      </c>
      <c r="E2573" t="s">
        <v>7549</v>
      </c>
      <c r="F2573" t="s">
        <v>9862</v>
      </c>
      <c r="G2573" t="s">
        <v>9866</v>
      </c>
      <c r="H2573" t="s">
        <v>9870</v>
      </c>
      <c r="I2573" t="s">
        <v>9919</v>
      </c>
      <c r="J2573" t="s">
        <v>10134</v>
      </c>
      <c r="K2573" t="s">
        <v>12524</v>
      </c>
      <c r="L2573" t="s">
        <v>14444</v>
      </c>
      <c r="M2573" t="s">
        <v>14447</v>
      </c>
      <c r="N2573" t="s">
        <v>15150</v>
      </c>
      <c r="O2573">
        <v>5</v>
      </c>
      <c r="P2573">
        <v>498.41</v>
      </c>
      <c r="Q2573" s="3">
        <v>0.24</v>
      </c>
      <c r="R2573">
        <v>5.07</v>
      </c>
      <c r="S2573">
        <v>1893.96</v>
      </c>
      <c r="T2573">
        <v>-109.36</v>
      </c>
      <c r="U2573" s="6">
        <f>Table1[[#This Row],[Profit]]/Table1[[#This Row],[Sales]]</f>
        <v>-5.7741451773004708E-2</v>
      </c>
      <c r="V2573" t="s">
        <v>15411</v>
      </c>
      <c r="W2573" t="s">
        <v>15412</v>
      </c>
    </row>
    <row r="2574" spans="1:23" x14ac:dyDescent="0.25">
      <c r="A2574" t="s">
        <v>2592</v>
      </c>
      <c r="B2574" s="1">
        <v>45746</v>
      </c>
      <c r="C2574" s="1" t="str">
        <f>TEXT(Table1[[#This Row],[Order Date]],"YYYY")</f>
        <v>2025</v>
      </c>
      <c r="D2574" s="1" t="str">
        <f>TEXT(Table1[[#This Row],[Order Date]],"MMM")</f>
        <v>Mar</v>
      </c>
      <c r="E2574" t="s">
        <v>7550</v>
      </c>
      <c r="F2574" t="s">
        <v>9861</v>
      </c>
      <c r="G2574" t="s">
        <v>9865</v>
      </c>
      <c r="H2574" t="s">
        <v>9870</v>
      </c>
      <c r="I2574" t="s">
        <v>9905</v>
      </c>
      <c r="J2574" t="s">
        <v>10142</v>
      </c>
      <c r="K2574" t="s">
        <v>12525</v>
      </c>
      <c r="L2574" t="s">
        <v>14446</v>
      </c>
      <c r="M2574" t="s">
        <v>14453</v>
      </c>
      <c r="N2574" t="s">
        <v>14489</v>
      </c>
      <c r="O2574">
        <v>6</v>
      </c>
      <c r="P2574">
        <v>531.08000000000004</v>
      </c>
      <c r="Q2574" s="3">
        <v>0.06</v>
      </c>
      <c r="R2574">
        <v>13.62</v>
      </c>
      <c r="S2574">
        <v>2995.29</v>
      </c>
      <c r="T2574">
        <v>-223.67</v>
      </c>
      <c r="U2574" s="6">
        <f>Table1[[#This Row],[Profit]]/Table1[[#This Row],[Sales]]</f>
        <v>-7.4673904697041021E-2</v>
      </c>
      <c r="V2574" t="s">
        <v>15410</v>
      </c>
      <c r="W2574" t="s">
        <v>15414</v>
      </c>
    </row>
    <row r="2575" spans="1:23" x14ac:dyDescent="0.25">
      <c r="A2575" t="s">
        <v>2593</v>
      </c>
      <c r="B2575" s="1">
        <v>45186</v>
      </c>
      <c r="C2575" s="1" t="str">
        <f>TEXT(Table1[[#This Row],[Order Date]],"YYYY")</f>
        <v>2023</v>
      </c>
      <c r="D2575" s="1" t="str">
        <f>TEXT(Table1[[#This Row],[Order Date]],"MMM")</f>
        <v>Sep</v>
      </c>
      <c r="E2575" t="s">
        <v>7551</v>
      </c>
      <c r="F2575" t="s">
        <v>9863</v>
      </c>
      <c r="G2575" t="s">
        <v>9864</v>
      </c>
      <c r="H2575" t="s">
        <v>9871</v>
      </c>
      <c r="I2575" t="s">
        <v>10052</v>
      </c>
      <c r="J2575" t="s">
        <v>9950</v>
      </c>
      <c r="K2575" t="s">
        <v>10514</v>
      </c>
      <c r="L2575" t="s">
        <v>14445</v>
      </c>
      <c r="M2575" t="s">
        <v>14449</v>
      </c>
      <c r="N2575" t="s">
        <v>14893</v>
      </c>
      <c r="O2575">
        <v>5</v>
      </c>
      <c r="P2575">
        <v>117.17</v>
      </c>
      <c r="Q2575" s="3">
        <v>0.27</v>
      </c>
      <c r="R2575">
        <v>27.79</v>
      </c>
      <c r="S2575">
        <v>427.67</v>
      </c>
      <c r="T2575">
        <v>83.21</v>
      </c>
      <c r="U2575" s="6">
        <f>Table1[[#This Row],[Profit]]/Table1[[#This Row],[Sales]]</f>
        <v>0.19456590361727499</v>
      </c>
      <c r="V2575" t="s">
        <v>15411</v>
      </c>
      <c r="W2575" t="s">
        <v>14886</v>
      </c>
    </row>
    <row r="2576" spans="1:23" x14ac:dyDescent="0.25">
      <c r="A2576" t="s">
        <v>2594</v>
      </c>
      <c r="B2576" s="1">
        <v>45541</v>
      </c>
      <c r="C2576" s="1" t="str">
        <f>TEXT(Table1[[#This Row],[Order Date]],"YYYY")</f>
        <v>2024</v>
      </c>
      <c r="D2576" s="1" t="str">
        <f>TEXT(Table1[[#This Row],[Order Date]],"MMM")</f>
        <v>Sep</v>
      </c>
      <c r="E2576" t="s">
        <v>7552</v>
      </c>
      <c r="F2576" t="s">
        <v>9861</v>
      </c>
      <c r="G2576" t="s">
        <v>9864</v>
      </c>
      <c r="H2576" t="s">
        <v>9870</v>
      </c>
      <c r="I2576" t="s">
        <v>10024</v>
      </c>
      <c r="J2576" t="s">
        <v>10155</v>
      </c>
      <c r="K2576" t="s">
        <v>12526</v>
      </c>
      <c r="L2576" t="s">
        <v>14445</v>
      </c>
      <c r="M2576" t="s">
        <v>14449</v>
      </c>
      <c r="N2576" t="s">
        <v>15212</v>
      </c>
      <c r="O2576">
        <v>7</v>
      </c>
      <c r="P2576">
        <v>625.55999999999995</v>
      </c>
      <c r="Q2576" s="3">
        <v>0.13</v>
      </c>
      <c r="R2576">
        <v>15.85</v>
      </c>
      <c r="S2576">
        <v>3809.66</v>
      </c>
      <c r="T2576">
        <v>936.01</v>
      </c>
      <c r="U2576" s="6">
        <f>Table1[[#This Row],[Profit]]/Table1[[#This Row],[Sales]]</f>
        <v>0.24569384144516834</v>
      </c>
      <c r="V2576" t="s">
        <v>15410</v>
      </c>
      <c r="W2576" t="s">
        <v>15412</v>
      </c>
    </row>
    <row r="2577" spans="1:23" x14ac:dyDescent="0.25">
      <c r="A2577" t="s">
        <v>2595</v>
      </c>
      <c r="B2577" s="1">
        <v>45773</v>
      </c>
      <c r="C2577" s="1" t="str">
        <f>TEXT(Table1[[#This Row],[Order Date]],"YYYY")</f>
        <v>2025</v>
      </c>
      <c r="D2577" s="1" t="str">
        <f>TEXT(Table1[[#This Row],[Order Date]],"MMM")</f>
        <v>Apr</v>
      </c>
      <c r="E2577" t="s">
        <v>7553</v>
      </c>
      <c r="F2577" t="s">
        <v>9862</v>
      </c>
      <c r="G2577" t="s">
        <v>9866</v>
      </c>
      <c r="H2577" t="s">
        <v>9869</v>
      </c>
      <c r="I2577" t="s">
        <v>10054</v>
      </c>
      <c r="J2577" t="s">
        <v>10157</v>
      </c>
      <c r="K2577" t="s">
        <v>12527</v>
      </c>
      <c r="L2577" t="s">
        <v>14444</v>
      </c>
      <c r="M2577" t="s">
        <v>14447</v>
      </c>
      <c r="N2577" t="s">
        <v>14632</v>
      </c>
      <c r="O2577">
        <v>10</v>
      </c>
      <c r="P2577">
        <v>202.27</v>
      </c>
      <c r="Q2577" s="3">
        <v>0.28999999999999998</v>
      </c>
      <c r="R2577">
        <v>44.72</v>
      </c>
      <c r="S2577">
        <v>1436.12</v>
      </c>
      <c r="T2577">
        <v>415.19</v>
      </c>
      <c r="U2577" s="6">
        <f>Table1[[#This Row],[Profit]]/Table1[[#This Row],[Sales]]</f>
        <v>0.28910536723950647</v>
      </c>
      <c r="V2577" t="s">
        <v>15411</v>
      </c>
      <c r="W2577" t="s">
        <v>15413</v>
      </c>
    </row>
    <row r="2578" spans="1:23" x14ac:dyDescent="0.25">
      <c r="A2578" t="s">
        <v>2596</v>
      </c>
      <c r="B2578" s="1">
        <v>45479</v>
      </c>
      <c r="C2578" s="1" t="str">
        <f>TEXT(Table1[[#This Row],[Order Date]],"YYYY")</f>
        <v>2024</v>
      </c>
      <c r="D2578" s="1" t="str">
        <f>TEXT(Table1[[#This Row],[Order Date]],"MMM")</f>
        <v>Jul</v>
      </c>
      <c r="E2578" t="s">
        <v>7554</v>
      </c>
      <c r="F2578" t="s">
        <v>9863</v>
      </c>
      <c r="G2578" t="s">
        <v>9865</v>
      </c>
      <c r="H2578" t="s">
        <v>9870</v>
      </c>
      <c r="I2578" t="s">
        <v>10063</v>
      </c>
      <c r="J2578" t="s">
        <v>10161</v>
      </c>
      <c r="K2578" t="s">
        <v>10916</v>
      </c>
      <c r="L2578" t="s">
        <v>14446</v>
      </c>
      <c r="M2578" t="s">
        <v>14455</v>
      </c>
      <c r="N2578" t="s">
        <v>14945</v>
      </c>
      <c r="O2578">
        <v>3</v>
      </c>
      <c r="P2578">
        <v>416.41</v>
      </c>
      <c r="Q2578" s="3">
        <v>0.27</v>
      </c>
      <c r="R2578">
        <v>8.41</v>
      </c>
      <c r="S2578">
        <v>911.94</v>
      </c>
      <c r="T2578">
        <v>152.63</v>
      </c>
      <c r="U2578" s="6">
        <f>Table1[[#This Row],[Profit]]/Table1[[#This Row],[Sales]]</f>
        <v>0.16736846722372084</v>
      </c>
      <c r="V2578" t="s">
        <v>15411</v>
      </c>
      <c r="W2578" t="s">
        <v>15413</v>
      </c>
    </row>
    <row r="2579" spans="1:23" x14ac:dyDescent="0.25">
      <c r="A2579" t="s">
        <v>2597</v>
      </c>
      <c r="B2579" s="1">
        <v>45756</v>
      </c>
      <c r="C2579" s="1" t="str">
        <f>TEXT(Table1[[#This Row],[Order Date]],"YYYY")</f>
        <v>2025</v>
      </c>
      <c r="D2579" s="1" t="str">
        <f>TEXT(Table1[[#This Row],[Order Date]],"MMM")</f>
        <v>Apr</v>
      </c>
      <c r="E2579" t="s">
        <v>7555</v>
      </c>
      <c r="F2579" t="s">
        <v>9862</v>
      </c>
      <c r="G2579" t="s">
        <v>9864</v>
      </c>
      <c r="H2579" t="s">
        <v>9871</v>
      </c>
      <c r="I2579" t="s">
        <v>9912</v>
      </c>
      <c r="J2579" t="s">
        <v>10155</v>
      </c>
      <c r="K2579" t="s">
        <v>10859</v>
      </c>
      <c r="L2579" t="s">
        <v>14444</v>
      </c>
      <c r="M2579" t="s">
        <v>14454</v>
      </c>
      <c r="N2579" t="s">
        <v>14789</v>
      </c>
      <c r="O2579">
        <v>8</v>
      </c>
      <c r="P2579">
        <v>351.29</v>
      </c>
      <c r="Q2579" s="3">
        <v>0.12</v>
      </c>
      <c r="R2579">
        <v>33.090000000000003</v>
      </c>
      <c r="S2579">
        <v>2473.08</v>
      </c>
      <c r="T2579">
        <v>48.41</v>
      </c>
      <c r="U2579" s="6">
        <f>Table1[[#This Row],[Profit]]/Table1[[#This Row],[Sales]]</f>
        <v>1.9574781244440131E-2</v>
      </c>
      <c r="V2579" t="s">
        <v>15146</v>
      </c>
      <c r="W2579" t="s">
        <v>14886</v>
      </c>
    </row>
    <row r="2580" spans="1:23" x14ac:dyDescent="0.25">
      <c r="A2580" t="s">
        <v>2598</v>
      </c>
      <c r="B2580" s="1">
        <v>45244</v>
      </c>
      <c r="C2580" s="1" t="str">
        <f>TEXT(Table1[[#This Row],[Order Date]],"YYYY")</f>
        <v>2023</v>
      </c>
      <c r="D2580" s="1" t="str">
        <f>TEXT(Table1[[#This Row],[Order Date]],"MMM")</f>
        <v>Nov</v>
      </c>
      <c r="E2580" t="s">
        <v>5873</v>
      </c>
      <c r="F2580" t="s">
        <v>9863</v>
      </c>
      <c r="G2580" t="s">
        <v>9865</v>
      </c>
      <c r="H2580" t="s">
        <v>9868</v>
      </c>
      <c r="I2580" t="s">
        <v>10041</v>
      </c>
      <c r="J2580" t="s">
        <v>10152</v>
      </c>
      <c r="K2580" t="s">
        <v>11575</v>
      </c>
      <c r="L2580" t="s">
        <v>14444</v>
      </c>
      <c r="M2580" t="s">
        <v>14447</v>
      </c>
      <c r="N2580" t="s">
        <v>15221</v>
      </c>
      <c r="O2580">
        <v>1</v>
      </c>
      <c r="P2580">
        <v>549.95000000000005</v>
      </c>
      <c r="Q2580" s="3">
        <v>0.28000000000000003</v>
      </c>
      <c r="R2580">
        <v>35.25</v>
      </c>
      <c r="S2580">
        <v>395.96</v>
      </c>
      <c r="T2580">
        <v>91.51</v>
      </c>
      <c r="U2580" s="6">
        <f>Table1[[#This Row],[Profit]]/Table1[[#This Row],[Sales]]</f>
        <v>0.23110920294979292</v>
      </c>
      <c r="V2580" t="s">
        <v>15409</v>
      </c>
      <c r="W2580" t="s">
        <v>15414</v>
      </c>
    </row>
    <row r="2581" spans="1:23" x14ac:dyDescent="0.25">
      <c r="A2581" t="s">
        <v>2599</v>
      </c>
      <c r="B2581" s="1">
        <v>45104</v>
      </c>
      <c r="C2581" s="1" t="str">
        <f>TEXT(Table1[[#This Row],[Order Date]],"YYYY")</f>
        <v>2023</v>
      </c>
      <c r="D2581" s="1" t="str">
        <f>TEXT(Table1[[#This Row],[Order Date]],"MMM")</f>
        <v>Jun</v>
      </c>
      <c r="E2581" t="s">
        <v>7556</v>
      </c>
      <c r="F2581" t="s">
        <v>9863</v>
      </c>
      <c r="G2581" t="s">
        <v>9866</v>
      </c>
      <c r="H2581" t="s">
        <v>9868</v>
      </c>
      <c r="I2581" t="s">
        <v>10022</v>
      </c>
      <c r="J2581" t="s">
        <v>10116</v>
      </c>
      <c r="K2581" t="s">
        <v>11662</v>
      </c>
      <c r="L2581" t="s">
        <v>14446</v>
      </c>
      <c r="M2581" t="s">
        <v>14450</v>
      </c>
      <c r="N2581" t="s">
        <v>14522</v>
      </c>
      <c r="O2581">
        <v>9</v>
      </c>
      <c r="P2581">
        <v>703.71</v>
      </c>
      <c r="Q2581" s="3">
        <v>0.12</v>
      </c>
      <c r="R2581">
        <v>13.5</v>
      </c>
      <c r="S2581">
        <v>5573.38</v>
      </c>
      <c r="T2581">
        <v>1400.11</v>
      </c>
      <c r="U2581" s="6">
        <f>Table1[[#This Row],[Profit]]/Table1[[#This Row],[Sales]]</f>
        <v>0.25121380562602941</v>
      </c>
      <c r="V2581" t="s">
        <v>15410</v>
      </c>
      <c r="W2581" t="s">
        <v>15412</v>
      </c>
    </row>
    <row r="2582" spans="1:23" x14ac:dyDescent="0.25">
      <c r="A2582" t="s">
        <v>2600</v>
      </c>
      <c r="B2582" s="1">
        <v>45811</v>
      </c>
      <c r="C2582" s="1" t="str">
        <f>TEXT(Table1[[#This Row],[Order Date]],"YYYY")</f>
        <v>2025</v>
      </c>
      <c r="D2582" s="1" t="str">
        <f>TEXT(Table1[[#This Row],[Order Date]],"MMM")</f>
        <v>Jun</v>
      </c>
      <c r="E2582" t="s">
        <v>7557</v>
      </c>
      <c r="F2582" t="s">
        <v>9863</v>
      </c>
      <c r="G2582" t="s">
        <v>9865</v>
      </c>
      <c r="H2582" t="s">
        <v>9870</v>
      </c>
      <c r="I2582" t="s">
        <v>10046</v>
      </c>
      <c r="J2582" t="s">
        <v>10153</v>
      </c>
      <c r="K2582" t="s">
        <v>12528</v>
      </c>
      <c r="L2582" t="s">
        <v>14444</v>
      </c>
      <c r="M2582" t="s">
        <v>14454</v>
      </c>
      <c r="N2582" t="s">
        <v>14631</v>
      </c>
      <c r="O2582">
        <v>10</v>
      </c>
      <c r="P2582">
        <v>278.52999999999997</v>
      </c>
      <c r="Q2582" s="3">
        <v>0.28999999999999998</v>
      </c>
      <c r="R2582">
        <v>47.29</v>
      </c>
      <c r="S2582">
        <v>1977.56</v>
      </c>
      <c r="T2582">
        <v>454.56</v>
      </c>
      <c r="U2582" s="6">
        <f>Table1[[#This Row],[Profit]]/Table1[[#This Row],[Sales]]</f>
        <v>0.22985901818402477</v>
      </c>
      <c r="V2582" t="s">
        <v>15411</v>
      </c>
      <c r="W2582" t="s">
        <v>15414</v>
      </c>
    </row>
    <row r="2583" spans="1:23" x14ac:dyDescent="0.25">
      <c r="A2583" t="s">
        <v>2601</v>
      </c>
      <c r="B2583" s="1">
        <v>45256</v>
      </c>
      <c r="C2583" s="1" t="str">
        <f>TEXT(Table1[[#This Row],[Order Date]],"YYYY")</f>
        <v>2023</v>
      </c>
      <c r="D2583" s="1" t="str">
        <f>TEXT(Table1[[#This Row],[Order Date]],"MMM")</f>
        <v>Nov</v>
      </c>
      <c r="E2583" t="s">
        <v>7558</v>
      </c>
      <c r="F2583" t="s">
        <v>9862</v>
      </c>
      <c r="G2583" t="s">
        <v>9866</v>
      </c>
      <c r="H2583" t="s">
        <v>9870</v>
      </c>
      <c r="I2583" t="s">
        <v>9968</v>
      </c>
      <c r="J2583" t="s">
        <v>10147</v>
      </c>
      <c r="K2583" t="s">
        <v>12529</v>
      </c>
      <c r="L2583" t="s">
        <v>14444</v>
      </c>
      <c r="M2583" t="s">
        <v>14454</v>
      </c>
      <c r="N2583" t="s">
        <v>14555</v>
      </c>
      <c r="O2583">
        <v>3</v>
      </c>
      <c r="P2583">
        <v>652.59</v>
      </c>
      <c r="Q2583" s="3">
        <v>0.2</v>
      </c>
      <c r="R2583">
        <v>22.48</v>
      </c>
      <c r="S2583">
        <v>1566.22</v>
      </c>
      <c r="T2583">
        <v>299.7</v>
      </c>
      <c r="U2583" s="6">
        <f>Table1[[#This Row],[Profit]]/Table1[[#This Row],[Sales]]</f>
        <v>0.19135242813908646</v>
      </c>
      <c r="V2583" t="s">
        <v>15411</v>
      </c>
      <c r="W2583" t="s">
        <v>15413</v>
      </c>
    </row>
    <row r="2584" spans="1:23" x14ac:dyDescent="0.25">
      <c r="A2584" t="s">
        <v>2602</v>
      </c>
      <c r="B2584" s="1">
        <v>45229</v>
      </c>
      <c r="C2584" s="1" t="str">
        <f>TEXT(Table1[[#This Row],[Order Date]],"YYYY")</f>
        <v>2023</v>
      </c>
      <c r="D2584" s="1" t="str">
        <f>TEXT(Table1[[#This Row],[Order Date]],"MMM")</f>
        <v>Oct</v>
      </c>
      <c r="E2584" t="s">
        <v>7559</v>
      </c>
      <c r="F2584" t="s">
        <v>9863</v>
      </c>
      <c r="G2584" t="s">
        <v>9865</v>
      </c>
      <c r="H2584" t="s">
        <v>9870</v>
      </c>
      <c r="I2584" t="s">
        <v>9974</v>
      </c>
      <c r="J2584" t="s">
        <v>10135</v>
      </c>
      <c r="K2584" t="s">
        <v>12530</v>
      </c>
      <c r="L2584" t="s">
        <v>14445</v>
      </c>
      <c r="M2584" t="s">
        <v>14452</v>
      </c>
      <c r="N2584" t="s">
        <v>14961</v>
      </c>
      <c r="O2584">
        <v>1</v>
      </c>
      <c r="P2584">
        <v>626.29999999999995</v>
      </c>
      <c r="Q2584" s="3">
        <v>0.18</v>
      </c>
      <c r="R2584">
        <v>38.65</v>
      </c>
      <c r="S2584">
        <v>513.57000000000005</v>
      </c>
      <c r="T2584">
        <v>151.66999999999999</v>
      </c>
      <c r="U2584" s="6">
        <f>Table1[[#This Row],[Profit]]/Table1[[#This Row],[Sales]]</f>
        <v>0.29532488268395735</v>
      </c>
      <c r="V2584" t="s">
        <v>15411</v>
      </c>
      <c r="W2584" t="s">
        <v>14886</v>
      </c>
    </row>
    <row r="2585" spans="1:23" x14ac:dyDescent="0.25">
      <c r="A2585" t="s">
        <v>2603</v>
      </c>
      <c r="B2585" s="1">
        <v>45828</v>
      </c>
      <c r="C2585" s="1" t="str">
        <f>TEXT(Table1[[#This Row],[Order Date]],"YYYY")</f>
        <v>2025</v>
      </c>
      <c r="D2585" s="1" t="str">
        <f>TEXT(Table1[[#This Row],[Order Date]],"MMM")</f>
        <v>Jun</v>
      </c>
      <c r="E2585" t="s">
        <v>7560</v>
      </c>
      <c r="F2585" t="s">
        <v>9862</v>
      </c>
      <c r="G2585" t="s">
        <v>9865</v>
      </c>
      <c r="H2585" t="s">
        <v>9869</v>
      </c>
      <c r="I2585" t="s">
        <v>9993</v>
      </c>
      <c r="J2585" t="s">
        <v>10154</v>
      </c>
      <c r="K2585" t="s">
        <v>12531</v>
      </c>
      <c r="L2585" t="s">
        <v>14446</v>
      </c>
      <c r="M2585" t="s">
        <v>14455</v>
      </c>
      <c r="N2585" t="s">
        <v>15234</v>
      </c>
      <c r="O2585">
        <v>1</v>
      </c>
      <c r="P2585">
        <v>181.24</v>
      </c>
      <c r="Q2585" s="3">
        <v>0.13</v>
      </c>
      <c r="R2585">
        <v>17.22</v>
      </c>
      <c r="S2585">
        <v>157.68</v>
      </c>
      <c r="T2585">
        <v>5.01</v>
      </c>
      <c r="U2585" s="6">
        <f>Table1[[#This Row],[Profit]]/Table1[[#This Row],[Sales]]</f>
        <v>3.1773211567732114E-2</v>
      </c>
      <c r="V2585" t="s">
        <v>15409</v>
      </c>
      <c r="W2585" t="s">
        <v>15414</v>
      </c>
    </row>
    <row r="2586" spans="1:23" x14ac:dyDescent="0.25">
      <c r="A2586" t="s">
        <v>2604</v>
      </c>
      <c r="B2586" s="1">
        <v>44946</v>
      </c>
      <c r="C2586" s="1" t="str">
        <f>TEXT(Table1[[#This Row],[Order Date]],"YYYY")</f>
        <v>2023</v>
      </c>
      <c r="D2586" s="1" t="str">
        <f>TEXT(Table1[[#This Row],[Order Date]],"MMM")</f>
        <v>Jan</v>
      </c>
      <c r="E2586" t="s">
        <v>7561</v>
      </c>
      <c r="F2586" t="s">
        <v>9863</v>
      </c>
      <c r="G2586" t="s">
        <v>9864</v>
      </c>
      <c r="H2586" t="s">
        <v>9870</v>
      </c>
      <c r="I2586" t="s">
        <v>9925</v>
      </c>
      <c r="J2586" t="s">
        <v>10116</v>
      </c>
      <c r="K2586" t="s">
        <v>11662</v>
      </c>
      <c r="L2586" t="s">
        <v>14444</v>
      </c>
      <c r="M2586" t="s">
        <v>14447</v>
      </c>
      <c r="N2586" t="s">
        <v>14806</v>
      </c>
      <c r="O2586">
        <v>7</v>
      </c>
      <c r="P2586">
        <v>404.53</v>
      </c>
      <c r="Q2586" s="3">
        <v>0.28000000000000003</v>
      </c>
      <c r="R2586">
        <v>48.16</v>
      </c>
      <c r="S2586">
        <v>2038.83</v>
      </c>
      <c r="T2586">
        <v>461.03</v>
      </c>
      <c r="U2586" s="6">
        <f>Table1[[#This Row],[Profit]]/Table1[[#This Row],[Sales]]</f>
        <v>0.22612478725543572</v>
      </c>
      <c r="V2586" t="s">
        <v>15146</v>
      </c>
      <c r="W2586" t="s">
        <v>15414</v>
      </c>
    </row>
    <row r="2587" spans="1:23" x14ac:dyDescent="0.25">
      <c r="A2587" t="s">
        <v>2605</v>
      </c>
      <c r="B2587" s="1">
        <v>44978</v>
      </c>
      <c r="C2587" s="1" t="str">
        <f>TEXT(Table1[[#This Row],[Order Date]],"YYYY")</f>
        <v>2023</v>
      </c>
      <c r="D2587" s="1" t="str">
        <f>TEXT(Table1[[#This Row],[Order Date]],"MMM")</f>
        <v>Feb</v>
      </c>
      <c r="E2587" t="s">
        <v>7562</v>
      </c>
      <c r="F2587" t="s">
        <v>9863</v>
      </c>
      <c r="G2587" t="s">
        <v>9866</v>
      </c>
      <c r="H2587" t="s">
        <v>9867</v>
      </c>
      <c r="I2587" t="s">
        <v>10011</v>
      </c>
      <c r="J2587" t="s">
        <v>10147</v>
      </c>
      <c r="K2587" t="s">
        <v>12532</v>
      </c>
      <c r="L2587" t="s">
        <v>14444</v>
      </c>
      <c r="M2587" t="s">
        <v>14448</v>
      </c>
      <c r="N2587" t="s">
        <v>15326</v>
      </c>
      <c r="O2587">
        <v>3</v>
      </c>
      <c r="P2587">
        <v>202.9</v>
      </c>
      <c r="Q2587" s="3">
        <v>0.12</v>
      </c>
      <c r="R2587">
        <v>46.85</v>
      </c>
      <c r="S2587">
        <v>535.66</v>
      </c>
      <c r="T2587">
        <v>43.4</v>
      </c>
      <c r="U2587" s="6">
        <f>Table1[[#This Row],[Profit]]/Table1[[#This Row],[Sales]]</f>
        <v>8.1021543516409666E-2</v>
      </c>
      <c r="V2587" t="s">
        <v>15411</v>
      </c>
      <c r="W2587" t="s">
        <v>15412</v>
      </c>
    </row>
    <row r="2588" spans="1:23" x14ac:dyDescent="0.25">
      <c r="A2588" t="s">
        <v>2606</v>
      </c>
      <c r="B2588" s="1">
        <v>45607</v>
      </c>
      <c r="C2588" s="1" t="str">
        <f>TEXT(Table1[[#This Row],[Order Date]],"YYYY")</f>
        <v>2024</v>
      </c>
      <c r="D2588" s="1" t="str">
        <f>TEXT(Table1[[#This Row],[Order Date]],"MMM")</f>
        <v>Nov</v>
      </c>
      <c r="E2588" t="s">
        <v>7563</v>
      </c>
      <c r="F2588" t="s">
        <v>9863</v>
      </c>
      <c r="G2588" t="s">
        <v>9866</v>
      </c>
      <c r="H2588" t="s">
        <v>9871</v>
      </c>
      <c r="I2588" t="s">
        <v>9901</v>
      </c>
      <c r="J2588" t="s">
        <v>10162</v>
      </c>
      <c r="K2588" t="s">
        <v>12533</v>
      </c>
      <c r="L2588" t="s">
        <v>14445</v>
      </c>
      <c r="M2588" t="s">
        <v>14452</v>
      </c>
      <c r="N2588" t="s">
        <v>14633</v>
      </c>
      <c r="O2588">
        <v>8</v>
      </c>
      <c r="P2588">
        <v>41.56</v>
      </c>
      <c r="Q2588" s="3">
        <v>0.06</v>
      </c>
      <c r="R2588">
        <v>42.53</v>
      </c>
      <c r="S2588">
        <v>312.52999999999997</v>
      </c>
      <c r="T2588">
        <v>6.01</v>
      </c>
      <c r="U2588" s="6">
        <f>Table1[[#This Row],[Profit]]/Table1[[#This Row],[Sales]]</f>
        <v>1.92301539052251E-2</v>
      </c>
      <c r="V2588" t="s">
        <v>15146</v>
      </c>
      <c r="W2588" t="s">
        <v>14886</v>
      </c>
    </row>
    <row r="2589" spans="1:23" x14ac:dyDescent="0.25">
      <c r="A2589" t="s">
        <v>2607</v>
      </c>
      <c r="B2589" s="1">
        <v>45009</v>
      </c>
      <c r="C2589" s="1" t="str">
        <f>TEXT(Table1[[#This Row],[Order Date]],"YYYY")</f>
        <v>2023</v>
      </c>
      <c r="D2589" s="1" t="str">
        <f>TEXT(Table1[[#This Row],[Order Date]],"MMM")</f>
        <v>Mar</v>
      </c>
      <c r="E2589" t="s">
        <v>7564</v>
      </c>
      <c r="F2589" t="s">
        <v>9861</v>
      </c>
      <c r="G2589" t="s">
        <v>9866</v>
      </c>
      <c r="H2589" t="s">
        <v>9870</v>
      </c>
      <c r="I2589" t="s">
        <v>10043</v>
      </c>
      <c r="J2589" t="s">
        <v>10154</v>
      </c>
      <c r="K2589" t="s">
        <v>12534</v>
      </c>
      <c r="L2589" t="s">
        <v>14444</v>
      </c>
      <c r="M2589" t="s">
        <v>14447</v>
      </c>
      <c r="N2589" t="s">
        <v>15270</v>
      </c>
      <c r="O2589">
        <v>10</v>
      </c>
      <c r="P2589">
        <v>307.12</v>
      </c>
      <c r="Q2589" s="3">
        <v>0.27</v>
      </c>
      <c r="R2589">
        <v>13.96</v>
      </c>
      <c r="S2589">
        <v>2241.98</v>
      </c>
      <c r="T2589">
        <v>599.5</v>
      </c>
      <c r="U2589" s="6">
        <f>Table1[[#This Row],[Profit]]/Table1[[#This Row],[Sales]]</f>
        <v>0.26739756822094757</v>
      </c>
      <c r="V2589" t="s">
        <v>15409</v>
      </c>
      <c r="W2589" t="s">
        <v>15412</v>
      </c>
    </row>
    <row r="2590" spans="1:23" x14ac:dyDescent="0.25">
      <c r="A2590" t="s">
        <v>2608</v>
      </c>
      <c r="B2590" s="1">
        <v>45435</v>
      </c>
      <c r="C2590" s="1" t="str">
        <f>TEXT(Table1[[#This Row],[Order Date]],"YYYY")</f>
        <v>2024</v>
      </c>
      <c r="D2590" s="1" t="str">
        <f>TEXT(Table1[[#This Row],[Order Date]],"MMM")</f>
        <v>May</v>
      </c>
      <c r="E2590" t="s">
        <v>7565</v>
      </c>
      <c r="F2590" t="s">
        <v>9861</v>
      </c>
      <c r="G2590" t="s">
        <v>9864</v>
      </c>
      <c r="H2590" t="s">
        <v>9867</v>
      </c>
      <c r="I2590" t="s">
        <v>10050</v>
      </c>
      <c r="J2590" t="s">
        <v>10155</v>
      </c>
      <c r="K2590" t="s">
        <v>10593</v>
      </c>
      <c r="L2590" t="s">
        <v>14445</v>
      </c>
      <c r="M2590" t="s">
        <v>14452</v>
      </c>
      <c r="N2590" t="s">
        <v>14599</v>
      </c>
      <c r="O2590">
        <v>2</v>
      </c>
      <c r="P2590">
        <v>245.01</v>
      </c>
      <c r="Q2590" s="3">
        <v>0.17</v>
      </c>
      <c r="R2590">
        <v>9.9</v>
      </c>
      <c r="S2590">
        <v>406.72</v>
      </c>
      <c r="T2590">
        <v>32.270000000000003</v>
      </c>
      <c r="U2590" s="6">
        <f>Table1[[#This Row],[Profit]]/Table1[[#This Row],[Sales]]</f>
        <v>7.9342053501180176E-2</v>
      </c>
      <c r="V2590" t="s">
        <v>15409</v>
      </c>
      <c r="W2590" t="s">
        <v>15413</v>
      </c>
    </row>
    <row r="2591" spans="1:23" x14ac:dyDescent="0.25">
      <c r="A2591" t="s">
        <v>2609</v>
      </c>
      <c r="B2591" s="1">
        <v>45575</v>
      </c>
      <c r="C2591" s="1" t="str">
        <f>TEXT(Table1[[#This Row],[Order Date]],"YYYY")</f>
        <v>2024</v>
      </c>
      <c r="D2591" s="1" t="str">
        <f>TEXT(Table1[[#This Row],[Order Date]],"MMM")</f>
        <v>Oct</v>
      </c>
      <c r="E2591" t="s">
        <v>7566</v>
      </c>
      <c r="F2591" t="s">
        <v>9861</v>
      </c>
      <c r="G2591" t="s">
        <v>9866</v>
      </c>
      <c r="H2591" t="s">
        <v>9869</v>
      </c>
      <c r="I2591" t="s">
        <v>10086</v>
      </c>
      <c r="J2591" t="s">
        <v>10135</v>
      </c>
      <c r="K2591" t="s">
        <v>12535</v>
      </c>
      <c r="L2591" t="s">
        <v>14446</v>
      </c>
      <c r="M2591" t="s">
        <v>14455</v>
      </c>
      <c r="N2591" t="s">
        <v>14518</v>
      </c>
      <c r="O2591">
        <v>9</v>
      </c>
      <c r="P2591">
        <v>74.290000000000006</v>
      </c>
      <c r="Q2591" s="3">
        <v>0.05</v>
      </c>
      <c r="R2591">
        <v>22.48</v>
      </c>
      <c r="S2591">
        <v>635.17999999999995</v>
      </c>
      <c r="T2591">
        <v>5.26</v>
      </c>
      <c r="U2591" s="6">
        <f>Table1[[#This Row],[Profit]]/Table1[[#This Row],[Sales]]</f>
        <v>8.281117163638654E-3</v>
      </c>
      <c r="V2591" t="s">
        <v>15410</v>
      </c>
      <c r="W2591" t="s">
        <v>15413</v>
      </c>
    </row>
    <row r="2592" spans="1:23" x14ac:dyDescent="0.25">
      <c r="A2592" t="s">
        <v>2610</v>
      </c>
      <c r="B2592" s="1">
        <v>45364</v>
      </c>
      <c r="C2592" s="1" t="str">
        <f>TEXT(Table1[[#This Row],[Order Date]],"YYYY")</f>
        <v>2024</v>
      </c>
      <c r="D2592" s="1" t="str">
        <f>TEXT(Table1[[#This Row],[Order Date]],"MMM")</f>
        <v>Mar</v>
      </c>
      <c r="E2592" t="s">
        <v>7567</v>
      </c>
      <c r="F2592" t="s">
        <v>9863</v>
      </c>
      <c r="G2592" t="s">
        <v>9864</v>
      </c>
      <c r="H2592" t="s">
        <v>9869</v>
      </c>
      <c r="I2592" t="s">
        <v>9897</v>
      </c>
      <c r="J2592" t="s">
        <v>10125</v>
      </c>
      <c r="K2592" t="s">
        <v>12536</v>
      </c>
      <c r="L2592" t="s">
        <v>14445</v>
      </c>
      <c r="M2592" t="s">
        <v>14452</v>
      </c>
      <c r="N2592" t="s">
        <v>14554</v>
      </c>
      <c r="O2592">
        <v>8</v>
      </c>
      <c r="P2592">
        <v>783.77</v>
      </c>
      <c r="Q2592" s="3">
        <v>0.02</v>
      </c>
      <c r="R2592">
        <v>18.899999999999999</v>
      </c>
      <c r="S2592">
        <v>6144.76</v>
      </c>
      <c r="T2592">
        <v>540.32000000000005</v>
      </c>
      <c r="U2592" s="6">
        <f>Table1[[#This Row],[Profit]]/Table1[[#This Row],[Sales]]</f>
        <v>8.7931831348986786E-2</v>
      </c>
      <c r="V2592" t="s">
        <v>15409</v>
      </c>
      <c r="W2592" t="s">
        <v>15412</v>
      </c>
    </row>
    <row r="2593" spans="1:23" x14ac:dyDescent="0.25">
      <c r="A2593" t="s">
        <v>2611</v>
      </c>
      <c r="B2593" s="1">
        <v>45846</v>
      </c>
      <c r="C2593" s="1" t="str">
        <f>TEXT(Table1[[#This Row],[Order Date]],"YYYY")</f>
        <v>2025</v>
      </c>
      <c r="D2593" s="1" t="str">
        <f>TEXT(Table1[[#This Row],[Order Date]],"MMM")</f>
        <v>Jul</v>
      </c>
      <c r="E2593" t="s">
        <v>7568</v>
      </c>
      <c r="F2593" t="s">
        <v>9862</v>
      </c>
      <c r="G2593" t="s">
        <v>9865</v>
      </c>
      <c r="H2593" t="s">
        <v>9867</v>
      </c>
      <c r="I2593" t="s">
        <v>10024</v>
      </c>
      <c r="J2593" t="s">
        <v>10119</v>
      </c>
      <c r="K2593" t="s">
        <v>12179</v>
      </c>
      <c r="L2593" t="s">
        <v>14445</v>
      </c>
      <c r="M2593" t="s">
        <v>14451</v>
      </c>
      <c r="N2593" t="s">
        <v>14718</v>
      </c>
      <c r="O2593">
        <v>10</v>
      </c>
      <c r="P2593">
        <v>692.1</v>
      </c>
      <c r="Q2593" s="3">
        <v>0.17</v>
      </c>
      <c r="R2593">
        <v>27.4</v>
      </c>
      <c r="S2593">
        <v>5744.43</v>
      </c>
      <c r="T2593">
        <v>233.53</v>
      </c>
      <c r="U2593" s="6">
        <f>Table1[[#This Row],[Profit]]/Table1[[#This Row],[Sales]]</f>
        <v>4.0653293712343955E-2</v>
      </c>
      <c r="V2593" t="s">
        <v>15410</v>
      </c>
      <c r="W2593" t="s">
        <v>15412</v>
      </c>
    </row>
    <row r="2594" spans="1:23" x14ac:dyDescent="0.25">
      <c r="A2594" t="s">
        <v>2612</v>
      </c>
      <c r="B2594" s="1">
        <v>45953</v>
      </c>
      <c r="C2594" s="1" t="str">
        <f>TEXT(Table1[[#This Row],[Order Date]],"YYYY")</f>
        <v>2025</v>
      </c>
      <c r="D2594" s="1" t="str">
        <f>TEXT(Table1[[#This Row],[Order Date]],"MMM")</f>
        <v>Oct</v>
      </c>
      <c r="E2594" t="s">
        <v>7569</v>
      </c>
      <c r="F2594" t="s">
        <v>9861</v>
      </c>
      <c r="G2594" t="s">
        <v>9866</v>
      </c>
      <c r="H2594" t="s">
        <v>9868</v>
      </c>
      <c r="I2594" t="s">
        <v>9982</v>
      </c>
      <c r="J2594" t="s">
        <v>10138</v>
      </c>
      <c r="K2594" t="s">
        <v>12537</v>
      </c>
      <c r="L2594" t="s">
        <v>14446</v>
      </c>
      <c r="M2594" t="s">
        <v>14455</v>
      </c>
      <c r="N2594" t="s">
        <v>14935</v>
      </c>
      <c r="O2594">
        <v>5</v>
      </c>
      <c r="P2594">
        <v>782.6</v>
      </c>
      <c r="Q2594" s="3">
        <v>0.16</v>
      </c>
      <c r="R2594">
        <v>13.84</v>
      </c>
      <c r="S2594">
        <v>3286.92</v>
      </c>
      <c r="T2594">
        <v>-318.39</v>
      </c>
      <c r="U2594" s="6">
        <f>Table1[[#This Row],[Profit]]/Table1[[#This Row],[Sales]]</f>
        <v>-9.6865758825891712E-2</v>
      </c>
      <c r="V2594" t="s">
        <v>15409</v>
      </c>
      <c r="W2594" t="s">
        <v>15413</v>
      </c>
    </row>
    <row r="2595" spans="1:23" x14ac:dyDescent="0.25">
      <c r="A2595" t="s">
        <v>2613</v>
      </c>
      <c r="B2595" s="1">
        <v>45562</v>
      </c>
      <c r="C2595" s="1" t="str">
        <f>TEXT(Table1[[#This Row],[Order Date]],"YYYY")</f>
        <v>2024</v>
      </c>
      <c r="D2595" s="1" t="str">
        <f>TEXT(Table1[[#This Row],[Order Date]],"MMM")</f>
        <v>Sep</v>
      </c>
      <c r="E2595" t="s">
        <v>7570</v>
      </c>
      <c r="F2595" t="s">
        <v>9861</v>
      </c>
      <c r="G2595" t="s">
        <v>9866</v>
      </c>
      <c r="H2595" t="s">
        <v>9868</v>
      </c>
      <c r="I2595" t="s">
        <v>9900</v>
      </c>
      <c r="J2595" t="s">
        <v>10130</v>
      </c>
      <c r="K2595" t="s">
        <v>11744</v>
      </c>
      <c r="L2595" t="s">
        <v>14446</v>
      </c>
      <c r="M2595" t="s">
        <v>14453</v>
      </c>
      <c r="N2595" t="s">
        <v>14543</v>
      </c>
      <c r="O2595">
        <v>8</v>
      </c>
      <c r="P2595">
        <v>162.30000000000001</v>
      </c>
      <c r="Q2595" s="3">
        <v>0.28000000000000003</v>
      </c>
      <c r="R2595">
        <v>43.73</v>
      </c>
      <c r="S2595">
        <v>934.85</v>
      </c>
      <c r="T2595">
        <v>-85.8</v>
      </c>
      <c r="U2595" s="6">
        <f>Table1[[#This Row],[Profit]]/Table1[[#This Row],[Sales]]</f>
        <v>-9.1779429855056952E-2</v>
      </c>
      <c r="V2595" t="s">
        <v>15411</v>
      </c>
      <c r="W2595" t="s">
        <v>15412</v>
      </c>
    </row>
    <row r="2596" spans="1:23" x14ac:dyDescent="0.25">
      <c r="A2596" t="s">
        <v>2614</v>
      </c>
      <c r="B2596" s="1">
        <v>45448</v>
      </c>
      <c r="C2596" s="1" t="str">
        <f>TEXT(Table1[[#This Row],[Order Date]],"YYYY")</f>
        <v>2024</v>
      </c>
      <c r="D2596" s="1" t="str">
        <f>TEXT(Table1[[#This Row],[Order Date]],"MMM")</f>
        <v>Jun</v>
      </c>
      <c r="E2596" t="s">
        <v>7571</v>
      </c>
      <c r="F2596" t="s">
        <v>9862</v>
      </c>
      <c r="G2596" t="s">
        <v>9866</v>
      </c>
      <c r="H2596" t="s">
        <v>9871</v>
      </c>
      <c r="I2596" t="s">
        <v>9933</v>
      </c>
      <c r="J2596" t="s">
        <v>10129</v>
      </c>
      <c r="K2596" t="s">
        <v>12538</v>
      </c>
      <c r="L2596" t="s">
        <v>14445</v>
      </c>
      <c r="M2596" t="s">
        <v>14452</v>
      </c>
      <c r="N2596" t="s">
        <v>14846</v>
      </c>
      <c r="O2596">
        <v>5</v>
      </c>
      <c r="P2596">
        <v>322.82</v>
      </c>
      <c r="Q2596" s="3">
        <v>7.0000000000000007E-2</v>
      </c>
      <c r="R2596">
        <v>27.04</v>
      </c>
      <c r="S2596">
        <v>1501.11</v>
      </c>
      <c r="T2596">
        <v>108.47</v>
      </c>
      <c r="U2596" s="6">
        <f>Table1[[#This Row],[Profit]]/Table1[[#This Row],[Sales]]</f>
        <v>7.2259861036166578E-2</v>
      </c>
      <c r="V2596" t="s">
        <v>15411</v>
      </c>
      <c r="W2596" t="s">
        <v>15413</v>
      </c>
    </row>
    <row r="2597" spans="1:23" x14ac:dyDescent="0.25">
      <c r="A2597" t="s">
        <v>2615</v>
      </c>
      <c r="B2597" s="1">
        <v>45158</v>
      </c>
      <c r="C2597" s="1" t="str">
        <f>TEXT(Table1[[#This Row],[Order Date]],"YYYY")</f>
        <v>2023</v>
      </c>
      <c r="D2597" s="1" t="str">
        <f>TEXT(Table1[[#This Row],[Order Date]],"MMM")</f>
        <v>Aug</v>
      </c>
      <c r="E2597" t="s">
        <v>7572</v>
      </c>
      <c r="F2597" t="s">
        <v>9862</v>
      </c>
      <c r="G2597" t="s">
        <v>9866</v>
      </c>
      <c r="H2597" t="s">
        <v>9868</v>
      </c>
      <c r="I2597" t="s">
        <v>10095</v>
      </c>
      <c r="J2597" t="s">
        <v>10151</v>
      </c>
      <c r="K2597" t="s">
        <v>12539</v>
      </c>
      <c r="L2597" t="s">
        <v>14445</v>
      </c>
      <c r="M2597" t="s">
        <v>14451</v>
      </c>
      <c r="N2597" t="s">
        <v>15023</v>
      </c>
      <c r="O2597">
        <v>6</v>
      </c>
      <c r="P2597">
        <v>720.15</v>
      </c>
      <c r="Q2597" s="3">
        <v>0</v>
      </c>
      <c r="R2597">
        <v>26.06</v>
      </c>
      <c r="S2597">
        <v>4320.8999999999996</v>
      </c>
      <c r="T2597">
        <v>357.69</v>
      </c>
      <c r="U2597" s="6">
        <f>Table1[[#This Row],[Profit]]/Table1[[#This Row],[Sales]]</f>
        <v>8.2781364993404161E-2</v>
      </c>
      <c r="V2597" t="s">
        <v>15411</v>
      </c>
      <c r="W2597" t="s">
        <v>15413</v>
      </c>
    </row>
    <row r="2598" spans="1:23" x14ac:dyDescent="0.25">
      <c r="A2598" t="s">
        <v>2616</v>
      </c>
      <c r="B2598" s="1">
        <v>45333</v>
      </c>
      <c r="C2598" s="1" t="str">
        <f>TEXT(Table1[[#This Row],[Order Date]],"YYYY")</f>
        <v>2024</v>
      </c>
      <c r="D2598" s="1" t="str">
        <f>TEXT(Table1[[#This Row],[Order Date]],"MMM")</f>
        <v>Feb</v>
      </c>
      <c r="E2598" t="s">
        <v>7573</v>
      </c>
      <c r="F2598" t="s">
        <v>9861</v>
      </c>
      <c r="G2598" t="s">
        <v>9865</v>
      </c>
      <c r="H2598" t="s">
        <v>9867</v>
      </c>
      <c r="I2598" t="s">
        <v>9982</v>
      </c>
      <c r="J2598" t="s">
        <v>10138</v>
      </c>
      <c r="K2598" t="s">
        <v>12540</v>
      </c>
      <c r="L2598" t="s">
        <v>14446</v>
      </c>
      <c r="M2598" t="s">
        <v>14455</v>
      </c>
      <c r="N2598" t="s">
        <v>14832</v>
      </c>
      <c r="O2598">
        <v>10</v>
      </c>
      <c r="P2598">
        <v>572.01</v>
      </c>
      <c r="Q2598" s="3">
        <v>0.22</v>
      </c>
      <c r="R2598">
        <v>11.23</v>
      </c>
      <c r="S2598">
        <v>4461.68</v>
      </c>
      <c r="T2598">
        <v>-358.02</v>
      </c>
      <c r="U2598" s="6">
        <f>Table1[[#This Row],[Profit]]/Table1[[#This Row],[Sales]]</f>
        <v>-8.0243316418927388E-2</v>
      </c>
      <c r="V2598" t="s">
        <v>15146</v>
      </c>
      <c r="W2598" t="s">
        <v>15414</v>
      </c>
    </row>
    <row r="2599" spans="1:23" x14ac:dyDescent="0.25">
      <c r="A2599" t="s">
        <v>2617</v>
      </c>
      <c r="B2599" s="1">
        <v>44913</v>
      </c>
      <c r="C2599" s="1" t="str">
        <f>TEXT(Table1[[#This Row],[Order Date]],"YYYY")</f>
        <v>2022</v>
      </c>
      <c r="D2599" s="1" t="str">
        <f>TEXT(Table1[[#This Row],[Order Date]],"MMM")</f>
        <v>Dec</v>
      </c>
      <c r="E2599" t="s">
        <v>7574</v>
      </c>
      <c r="F2599" t="s">
        <v>9863</v>
      </c>
      <c r="G2599" t="s">
        <v>9865</v>
      </c>
      <c r="H2599" t="s">
        <v>9870</v>
      </c>
      <c r="I2599" t="s">
        <v>9931</v>
      </c>
      <c r="J2599" t="s">
        <v>10126</v>
      </c>
      <c r="K2599" t="s">
        <v>12541</v>
      </c>
      <c r="L2599" t="s">
        <v>14446</v>
      </c>
      <c r="M2599" t="s">
        <v>14450</v>
      </c>
      <c r="N2599" t="s">
        <v>14884</v>
      </c>
      <c r="O2599">
        <v>7</v>
      </c>
      <c r="P2599">
        <v>670.3</v>
      </c>
      <c r="Q2599" s="3">
        <v>0.08</v>
      </c>
      <c r="R2599">
        <v>16.21</v>
      </c>
      <c r="S2599">
        <v>4316.7299999999996</v>
      </c>
      <c r="T2599">
        <v>1198.93</v>
      </c>
      <c r="U2599" s="6">
        <f>Table1[[#This Row],[Profit]]/Table1[[#This Row],[Sales]]</f>
        <v>0.27774032658980297</v>
      </c>
      <c r="V2599" t="s">
        <v>15410</v>
      </c>
      <c r="W2599" t="s">
        <v>15413</v>
      </c>
    </row>
    <row r="2600" spans="1:23" x14ac:dyDescent="0.25">
      <c r="A2600" t="s">
        <v>2618</v>
      </c>
      <c r="B2600" s="1">
        <v>45185</v>
      </c>
      <c r="C2600" s="1" t="str">
        <f>TEXT(Table1[[#This Row],[Order Date]],"YYYY")</f>
        <v>2023</v>
      </c>
      <c r="D2600" s="1" t="str">
        <f>TEXT(Table1[[#This Row],[Order Date]],"MMM")</f>
        <v>Sep</v>
      </c>
      <c r="E2600" t="s">
        <v>7575</v>
      </c>
      <c r="F2600" t="s">
        <v>9862</v>
      </c>
      <c r="G2600" t="s">
        <v>9864</v>
      </c>
      <c r="H2600" t="s">
        <v>9870</v>
      </c>
      <c r="I2600" t="s">
        <v>9910</v>
      </c>
      <c r="J2600" t="s">
        <v>10130</v>
      </c>
      <c r="K2600" t="s">
        <v>12542</v>
      </c>
      <c r="L2600" t="s">
        <v>14446</v>
      </c>
      <c r="M2600" t="s">
        <v>14455</v>
      </c>
      <c r="N2600" t="s">
        <v>14741</v>
      </c>
      <c r="O2600">
        <v>6</v>
      </c>
      <c r="P2600">
        <v>352.26</v>
      </c>
      <c r="Q2600" s="3">
        <v>0.11</v>
      </c>
      <c r="R2600">
        <v>39.97</v>
      </c>
      <c r="S2600">
        <v>1881.07</v>
      </c>
      <c r="T2600">
        <v>26.87</v>
      </c>
      <c r="U2600" s="6">
        <f>Table1[[#This Row],[Profit]]/Table1[[#This Row],[Sales]]</f>
        <v>1.4284423227205793E-2</v>
      </c>
      <c r="V2600" t="s">
        <v>15411</v>
      </c>
      <c r="W2600" t="s">
        <v>15412</v>
      </c>
    </row>
    <row r="2601" spans="1:23" x14ac:dyDescent="0.25">
      <c r="A2601" t="s">
        <v>2619</v>
      </c>
      <c r="B2601" s="1">
        <v>45363</v>
      </c>
      <c r="C2601" s="1" t="str">
        <f>TEXT(Table1[[#This Row],[Order Date]],"YYYY")</f>
        <v>2024</v>
      </c>
      <c r="D2601" s="1" t="str">
        <f>TEXT(Table1[[#This Row],[Order Date]],"MMM")</f>
        <v>Mar</v>
      </c>
      <c r="E2601" t="s">
        <v>7576</v>
      </c>
      <c r="F2601" t="s">
        <v>9863</v>
      </c>
      <c r="G2601" t="s">
        <v>9865</v>
      </c>
      <c r="H2601" t="s">
        <v>9867</v>
      </c>
      <c r="I2601" t="s">
        <v>10111</v>
      </c>
      <c r="J2601" t="s">
        <v>10160</v>
      </c>
      <c r="K2601" t="s">
        <v>12543</v>
      </c>
      <c r="L2601" t="s">
        <v>14445</v>
      </c>
      <c r="M2601" t="s">
        <v>14452</v>
      </c>
      <c r="N2601" t="s">
        <v>15350</v>
      </c>
      <c r="O2601">
        <v>4</v>
      </c>
      <c r="P2601">
        <v>714</v>
      </c>
      <c r="Q2601" s="3">
        <v>0.12</v>
      </c>
      <c r="R2601">
        <v>29.43</v>
      </c>
      <c r="S2601">
        <v>2513.2800000000002</v>
      </c>
      <c r="T2601">
        <v>524.66</v>
      </c>
      <c r="U2601" s="6">
        <f>Table1[[#This Row],[Profit]]/Table1[[#This Row],[Sales]]</f>
        <v>0.2087550929462694</v>
      </c>
      <c r="V2601" t="s">
        <v>15146</v>
      </c>
      <c r="W2601" t="s">
        <v>15414</v>
      </c>
    </row>
    <row r="2602" spans="1:23" x14ac:dyDescent="0.25">
      <c r="A2602" t="s">
        <v>2620</v>
      </c>
      <c r="B2602" s="1">
        <v>45585</v>
      </c>
      <c r="C2602" s="1" t="str">
        <f>TEXT(Table1[[#This Row],[Order Date]],"YYYY")</f>
        <v>2024</v>
      </c>
      <c r="D2602" s="1" t="str">
        <f>TEXT(Table1[[#This Row],[Order Date]],"MMM")</f>
        <v>Oct</v>
      </c>
      <c r="E2602" t="s">
        <v>7577</v>
      </c>
      <c r="F2602" t="s">
        <v>9862</v>
      </c>
      <c r="G2602" t="s">
        <v>9864</v>
      </c>
      <c r="H2602" t="s">
        <v>9870</v>
      </c>
      <c r="I2602" t="s">
        <v>9987</v>
      </c>
      <c r="J2602" t="s">
        <v>10145</v>
      </c>
      <c r="K2602" t="s">
        <v>12544</v>
      </c>
      <c r="L2602" t="s">
        <v>14446</v>
      </c>
      <c r="M2602" t="s">
        <v>14453</v>
      </c>
      <c r="N2602" t="s">
        <v>14954</v>
      </c>
      <c r="O2602">
        <v>1</v>
      </c>
      <c r="P2602">
        <v>32.79</v>
      </c>
      <c r="Q2602" s="3">
        <v>0.15</v>
      </c>
      <c r="R2602">
        <v>20.82</v>
      </c>
      <c r="S2602">
        <v>27.87</v>
      </c>
      <c r="T2602">
        <v>1.44</v>
      </c>
      <c r="U2602" s="6">
        <f>Table1[[#This Row],[Profit]]/Table1[[#This Row],[Sales]]</f>
        <v>5.166846071044133E-2</v>
      </c>
      <c r="V2602" t="s">
        <v>15409</v>
      </c>
      <c r="W2602" t="s">
        <v>14886</v>
      </c>
    </row>
    <row r="2603" spans="1:23" x14ac:dyDescent="0.25">
      <c r="A2603" t="s">
        <v>2621</v>
      </c>
      <c r="B2603" s="1">
        <v>44932</v>
      </c>
      <c r="C2603" s="1" t="str">
        <f>TEXT(Table1[[#This Row],[Order Date]],"YYYY")</f>
        <v>2023</v>
      </c>
      <c r="D2603" s="1" t="str">
        <f>TEXT(Table1[[#This Row],[Order Date]],"MMM")</f>
        <v>Jan</v>
      </c>
      <c r="E2603" t="s">
        <v>7578</v>
      </c>
      <c r="F2603" t="s">
        <v>9861</v>
      </c>
      <c r="G2603" t="s">
        <v>9865</v>
      </c>
      <c r="H2603" t="s">
        <v>9868</v>
      </c>
      <c r="I2603" t="s">
        <v>10055</v>
      </c>
      <c r="J2603" t="s">
        <v>10116</v>
      </c>
      <c r="K2603" t="s">
        <v>12545</v>
      </c>
      <c r="L2603" t="s">
        <v>14446</v>
      </c>
      <c r="M2603" t="s">
        <v>14455</v>
      </c>
      <c r="N2603" t="s">
        <v>15242</v>
      </c>
      <c r="O2603">
        <v>7</v>
      </c>
      <c r="P2603">
        <v>163.09</v>
      </c>
      <c r="Q2603" s="3">
        <v>0.27</v>
      </c>
      <c r="R2603">
        <v>41.16</v>
      </c>
      <c r="S2603">
        <v>833.39</v>
      </c>
      <c r="T2603">
        <v>170.65</v>
      </c>
      <c r="U2603" s="6">
        <f>Table1[[#This Row],[Profit]]/Table1[[#This Row],[Sales]]</f>
        <v>0.20476607590683835</v>
      </c>
      <c r="V2603" t="s">
        <v>15411</v>
      </c>
      <c r="W2603" t="s">
        <v>15412</v>
      </c>
    </row>
    <row r="2604" spans="1:23" x14ac:dyDescent="0.25">
      <c r="A2604" t="s">
        <v>2622</v>
      </c>
      <c r="B2604" s="1">
        <v>45198</v>
      </c>
      <c r="C2604" s="1" t="str">
        <f>TEXT(Table1[[#This Row],[Order Date]],"YYYY")</f>
        <v>2023</v>
      </c>
      <c r="D2604" s="1" t="str">
        <f>TEXT(Table1[[#This Row],[Order Date]],"MMM")</f>
        <v>Sep</v>
      </c>
      <c r="E2604" t="s">
        <v>7579</v>
      </c>
      <c r="F2604" t="s">
        <v>9863</v>
      </c>
      <c r="G2604" t="s">
        <v>9866</v>
      </c>
      <c r="H2604" t="s">
        <v>9869</v>
      </c>
      <c r="I2604" t="s">
        <v>10047</v>
      </c>
      <c r="J2604" t="s">
        <v>10136</v>
      </c>
      <c r="K2604" t="s">
        <v>12227</v>
      </c>
      <c r="L2604" t="s">
        <v>14446</v>
      </c>
      <c r="M2604" t="s">
        <v>14455</v>
      </c>
      <c r="N2604" t="s">
        <v>14659</v>
      </c>
      <c r="O2604">
        <v>10</v>
      </c>
      <c r="P2604">
        <v>189.32</v>
      </c>
      <c r="Q2604" s="3">
        <v>0.3</v>
      </c>
      <c r="R2604">
        <v>16.87</v>
      </c>
      <c r="S2604">
        <v>1325.24</v>
      </c>
      <c r="T2604">
        <v>131.94999999999999</v>
      </c>
      <c r="U2604" s="6">
        <f>Table1[[#This Row],[Profit]]/Table1[[#This Row],[Sales]]</f>
        <v>9.9566870906401844E-2</v>
      </c>
      <c r="V2604" t="s">
        <v>15411</v>
      </c>
      <c r="W2604" t="s">
        <v>15414</v>
      </c>
    </row>
    <row r="2605" spans="1:23" x14ac:dyDescent="0.25">
      <c r="A2605" t="s">
        <v>2623</v>
      </c>
      <c r="B2605" s="1">
        <v>45425</v>
      </c>
      <c r="C2605" s="1" t="str">
        <f>TEXT(Table1[[#This Row],[Order Date]],"YYYY")</f>
        <v>2024</v>
      </c>
      <c r="D2605" s="1" t="str">
        <f>TEXT(Table1[[#This Row],[Order Date]],"MMM")</f>
        <v>May</v>
      </c>
      <c r="E2605" t="s">
        <v>7580</v>
      </c>
      <c r="F2605" t="s">
        <v>9863</v>
      </c>
      <c r="G2605" t="s">
        <v>9866</v>
      </c>
      <c r="H2605" t="s">
        <v>9867</v>
      </c>
      <c r="I2605" t="s">
        <v>10014</v>
      </c>
      <c r="J2605" t="s">
        <v>10139</v>
      </c>
      <c r="K2605" t="s">
        <v>12546</v>
      </c>
      <c r="L2605" t="s">
        <v>14444</v>
      </c>
      <c r="M2605" t="s">
        <v>14454</v>
      </c>
      <c r="N2605" t="s">
        <v>14889</v>
      </c>
      <c r="O2605">
        <v>6</v>
      </c>
      <c r="P2605">
        <v>404.71</v>
      </c>
      <c r="Q2605" s="3">
        <v>7.0000000000000007E-2</v>
      </c>
      <c r="R2605">
        <v>42.41</v>
      </c>
      <c r="S2605">
        <v>2258.2800000000002</v>
      </c>
      <c r="T2605">
        <v>336.3</v>
      </c>
      <c r="U2605" s="6">
        <f>Table1[[#This Row],[Profit]]/Table1[[#This Row],[Sales]]</f>
        <v>0.14891864604920557</v>
      </c>
      <c r="V2605" t="s">
        <v>15146</v>
      </c>
      <c r="W2605" t="s">
        <v>15412</v>
      </c>
    </row>
    <row r="2606" spans="1:23" x14ac:dyDescent="0.25">
      <c r="A2606" t="s">
        <v>2624</v>
      </c>
      <c r="B2606" s="1">
        <v>45073</v>
      </c>
      <c r="C2606" s="1" t="str">
        <f>TEXT(Table1[[#This Row],[Order Date]],"YYYY")</f>
        <v>2023</v>
      </c>
      <c r="D2606" s="1" t="str">
        <f>TEXT(Table1[[#This Row],[Order Date]],"MMM")</f>
        <v>May</v>
      </c>
      <c r="E2606" t="s">
        <v>7581</v>
      </c>
      <c r="F2606" t="s">
        <v>9863</v>
      </c>
      <c r="G2606" t="s">
        <v>9865</v>
      </c>
      <c r="H2606" t="s">
        <v>9868</v>
      </c>
      <c r="I2606" t="s">
        <v>9916</v>
      </c>
      <c r="J2606" t="s">
        <v>10145</v>
      </c>
      <c r="K2606" t="s">
        <v>10927</v>
      </c>
      <c r="L2606" t="s">
        <v>14444</v>
      </c>
      <c r="M2606" t="s">
        <v>14448</v>
      </c>
      <c r="N2606" t="s">
        <v>14914</v>
      </c>
      <c r="O2606">
        <v>5</v>
      </c>
      <c r="P2606">
        <v>53.45</v>
      </c>
      <c r="Q2606" s="3">
        <v>0.06</v>
      </c>
      <c r="R2606">
        <v>48.9</v>
      </c>
      <c r="S2606">
        <v>251.21</v>
      </c>
      <c r="T2606">
        <v>72.72</v>
      </c>
      <c r="U2606" s="6">
        <f>Table1[[#This Row],[Profit]]/Table1[[#This Row],[Sales]]</f>
        <v>0.28947892201743558</v>
      </c>
      <c r="V2606" t="s">
        <v>15409</v>
      </c>
      <c r="W2606" t="s">
        <v>15414</v>
      </c>
    </row>
    <row r="2607" spans="1:23" x14ac:dyDescent="0.25">
      <c r="A2607" t="s">
        <v>2625</v>
      </c>
      <c r="B2607" s="1">
        <v>44997</v>
      </c>
      <c r="C2607" s="1" t="str">
        <f>TEXT(Table1[[#This Row],[Order Date]],"YYYY")</f>
        <v>2023</v>
      </c>
      <c r="D2607" s="1" t="str">
        <f>TEXT(Table1[[#This Row],[Order Date]],"MMM")</f>
        <v>Mar</v>
      </c>
      <c r="E2607" t="s">
        <v>7582</v>
      </c>
      <c r="F2607" t="s">
        <v>9862</v>
      </c>
      <c r="G2607" t="s">
        <v>9866</v>
      </c>
      <c r="H2607" t="s">
        <v>9871</v>
      </c>
      <c r="I2607" t="s">
        <v>10001</v>
      </c>
      <c r="J2607" t="s">
        <v>10121</v>
      </c>
      <c r="K2607" t="s">
        <v>12547</v>
      </c>
      <c r="L2607" t="s">
        <v>14445</v>
      </c>
      <c r="M2607" t="s">
        <v>14451</v>
      </c>
      <c r="N2607" t="s">
        <v>15087</v>
      </c>
      <c r="O2607">
        <v>1</v>
      </c>
      <c r="P2607">
        <v>86.81</v>
      </c>
      <c r="Q2607" s="3">
        <v>0.19</v>
      </c>
      <c r="R2607">
        <v>42.32</v>
      </c>
      <c r="S2607">
        <v>70.319999999999993</v>
      </c>
      <c r="T2607">
        <v>12.81</v>
      </c>
      <c r="U2607" s="6">
        <f>Table1[[#This Row],[Profit]]/Table1[[#This Row],[Sales]]</f>
        <v>0.18216723549488056</v>
      </c>
      <c r="V2607" t="s">
        <v>15411</v>
      </c>
      <c r="W2607" t="s">
        <v>15414</v>
      </c>
    </row>
    <row r="2608" spans="1:23" x14ac:dyDescent="0.25">
      <c r="A2608" t="s">
        <v>2626</v>
      </c>
      <c r="B2608" s="1">
        <v>45499</v>
      </c>
      <c r="C2608" s="1" t="str">
        <f>TEXT(Table1[[#This Row],[Order Date]],"YYYY")</f>
        <v>2024</v>
      </c>
      <c r="D2608" s="1" t="str">
        <f>TEXT(Table1[[#This Row],[Order Date]],"MMM")</f>
        <v>Jul</v>
      </c>
      <c r="E2608" t="s">
        <v>7583</v>
      </c>
      <c r="F2608" t="s">
        <v>9861</v>
      </c>
      <c r="G2608" t="s">
        <v>9864</v>
      </c>
      <c r="H2608" t="s">
        <v>9869</v>
      </c>
      <c r="I2608" t="s">
        <v>9921</v>
      </c>
      <c r="J2608" t="s">
        <v>10161</v>
      </c>
      <c r="K2608" t="s">
        <v>12548</v>
      </c>
      <c r="L2608" t="s">
        <v>14446</v>
      </c>
      <c r="M2608" t="s">
        <v>14455</v>
      </c>
      <c r="N2608" t="s">
        <v>14670</v>
      </c>
      <c r="O2608">
        <v>6</v>
      </c>
      <c r="P2608">
        <v>36.81</v>
      </c>
      <c r="Q2608" s="3">
        <v>7.0000000000000007E-2</v>
      </c>
      <c r="R2608">
        <v>35.69</v>
      </c>
      <c r="S2608">
        <v>205.4</v>
      </c>
      <c r="T2608">
        <v>-18.78</v>
      </c>
      <c r="U2608" s="6">
        <f>Table1[[#This Row],[Profit]]/Table1[[#This Row],[Sales]]</f>
        <v>-9.1431353456669917E-2</v>
      </c>
      <c r="V2608" t="s">
        <v>15146</v>
      </c>
      <c r="W2608" t="s">
        <v>15413</v>
      </c>
    </row>
    <row r="2609" spans="1:23" x14ac:dyDescent="0.25">
      <c r="A2609" t="s">
        <v>2627</v>
      </c>
      <c r="B2609" s="1">
        <v>45881</v>
      </c>
      <c r="C2609" s="1" t="str">
        <f>TEXT(Table1[[#This Row],[Order Date]],"YYYY")</f>
        <v>2025</v>
      </c>
      <c r="D2609" s="1" t="str">
        <f>TEXT(Table1[[#This Row],[Order Date]],"MMM")</f>
        <v>Aug</v>
      </c>
      <c r="E2609" t="s">
        <v>7584</v>
      </c>
      <c r="F2609" t="s">
        <v>9863</v>
      </c>
      <c r="G2609" t="s">
        <v>9864</v>
      </c>
      <c r="H2609" t="s">
        <v>9867</v>
      </c>
      <c r="I2609" t="s">
        <v>9920</v>
      </c>
      <c r="J2609" t="s">
        <v>10137</v>
      </c>
      <c r="K2609" t="s">
        <v>12549</v>
      </c>
      <c r="L2609" t="s">
        <v>14446</v>
      </c>
      <c r="M2609" t="s">
        <v>14455</v>
      </c>
      <c r="N2609" t="s">
        <v>14794</v>
      </c>
      <c r="O2609">
        <v>4</v>
      </c>
      <c r="P2609">
        <v>476.92</v>
      </c>
      <c r="Q2609" s="3">
        <v>0.23</v>
      </c>
      <c r="R2609">
        <v>20.83</v>
      </c>
      <c r="S2609">
        <v>1468.91</v>
      </c>
      <c r="T2609">
        <v>23.75</v>
      </c>
      <c r="U2609" s="6">
        <f>Table1[[#This Row],[Profit]]/Table1[[#This Row],[Sales]]</f>
        <v>1.6168451436779651E-2</v>
      </c>
      <c r="V2609" t="s">
        <v>15146</v>
      </c>
      <c r="W2609" t="s">
        <v>15413</v>
      </c>
    </row>
    <row r="2610" spans="1:23" x14ac:dyDescent="0.25">
      <c r="A2610" t="s">
        <v>2628</v>
      </c>
      <c r="B2610" s="1">
        <v>45854</v>
      </c>
      <c r="C2610" s="1" t="str">
        <f>TEXT(Table1[[#This Row],[Order Date]],"YYYY")</f>
        <v>2025</v>
      </c>
      <c r="D2610" s="1" t="str">
        <f>TEXT(Table1[[#This Row],[Order Date]],"MMM")</f>
        <v>Jul</v>
      </c>
      <c r="E2610" t="s">
        <v>7585</v>
      </c>
      <c r="F2610" t="s">
        <v>9862</v>
      </c>
      <c r="G2610" t="s">
        <v>9866</v>
      </c>
      <c r="H2610" t="s">
        <v>9871</v>
      </c>
      <c r="I2610" t="s">
        <v>9875</v>
      </c>
      <c r="J2610" t="s">
        <v>10134</v>
      </c>
      <c r="K2610" t="s">
        <v>12550</v>
      </c>
      <c r="L2610" t="s">
        <v>14445</v>
      </c>
      <c r="M2610" t="s">
        <v>14449</v>
      </c>
      <c r="N2610" t="s">
        <v>15288</v>
      </c>
      <c r="O2610">
        <v>4</v>
      </c>
      <c r="P2610">
        <v>293.56</v>
      </c>
      <c r="Q2610" s="3">
        <v>0.22</v>
      </c>
      <c r="R2610">
        <v>32.85</v>
      </c>
      <c r="S2610">
        <v>915.91</v>
      </c>
      <c r="T2610">
        <v>13.36</v>
      </c>
      <c r="U2610" s="6">
        <f>Table1[[#This Row],[Profit]]/Table1[[#This Row],[Sales]]</f>
        <v>1.4586586018276905E-2</v>
      </c>
      <c r="V2610" t="s">
        <v>15411</v>
      </c>
      <c r="W2610" t="s">
        <v>15413</v>
      </c>
    </row>
    <row r="2611" spans="1:23" x14ac:dyDescent="0.25">
      <c r="A2611" t="s">
        <v>2629</v>
      </c>
      <c r="B2611" s="1">
        <v>45836</v>
      </c>
      <c r="C2611" s="1" t="str">
        <f>TEXT(Table1[[#This Row],[Order Date]],"YYYY")</f>
        <v>2025</v>
      </c>
      <c r="D2611" s="1" t="str">
        <f>TEXT(Table1[[#This Row],[Order Date]],"MMM")</f>
        <v>Jun</v>
      </c>
      <c r="E2611" t="s">
        <v>7586</v>
      </c>
      <c r="F2611" t="s">
        <v>9861</v>
      </c>
      <c r="G2611" t="s">
        <v>9866</v>
      </c>
      <c r="H2611" t="s">
        <v>9869</v>
      </c>
      <c r="I2611" t="s">
        <v>10004</v>
      </c>
      <c r="J2611" t="s">
        <v>10136</v>
      </c>
      <c r="K2611" t="s">
        <v>12551</v>
      </c>
      <c r="L2611" t="s">
        <v>14444</v>
      </c>
      <c r="M2611" t="s">
        <v>14447</v>
      </c>
      <c r="N2611" t="s">
        <v>14576</v>
      </c>
      <c r="O2611">
        <v>8</v>
      </c>
      <c r="P2611">
        <v>86.35</v>
      </c>
      <c r="Q2611" s="3">
        <v>0</v>
      </c>
      <c r="R2611">
        <v>13.75</v>
      </c>
      <c r="S2611">
        <v>690.8</v>
      </c>
      <c r="T2611">
        <v>-50.31</v>
      </c>
      <c r="U2611" s="6">
        <f>Table1[[#This Row],[Profit]]/Table1[[#This Row],[Sales]]</f>
        <v>-7.282860451650261E-2</v>
      </c>
      <c r="V2611" t="s">
        <v>15146</v>
      </c>
      <c r="W2611" t="s">
        <v>15414</v>
      </c>
    </row>
    <row r="2612" spans="1:23" x14ac:dyDescent="0.25">
      <c r="A2612" t="s">
        <v>2630</v>
      </c>
      <c r="B2612" s="1">
        <v>44892</v>
      </c>
      <c r="C2612" s="1" t="str">
        <f>TEXT(Table1[[#This Row],[Order Date]],"YYYY")</f>
        <v>2022</v>
      </c>
      <c r="D2612" s="1" t="str">
        <f>TEXT(Table1[[#This Row],[Order Date]],"MMM")</f>
        <v>Nov</v>
      </c>
      <c r="E2612" t="s">
        <v>7587</v>
      </c>
      <c r="F2612" t="s">
        <v>9862</v>
      </c>
      <c r="G2612" t="s">
        <v>9865</v>
      </c>
      <c r="H2612" t="s">
        <v>9867</v>
      </c>
      <c r="I2612" t="s">
        <v>10055</v>
      </c>
      <c r="J2612" t="s">
        <v>10125</v>
      </c>
      <c r="K2612" t="s">
        <v>12552</v>
      </c>
      <c r="L2612" t="s">
        <v>14446</v>
      </c>
      <c r="M2612" t="s">
        <v>14450</v>
      </c>
      <c r="N2612" t="s">
        <v>15263</v>
      </c>
      <c r="O2612">
        <v>8</v>
      </c>
      <c r="P2612">
        <v>709.58</v>
      </c>
      <c r="Q2612" s="3">
        <v>0.1</v>
      </c>
      <c r="R2612">
        <v>48.62</v>
      </c>
      <c r="S2612">
        <v>5108.9799999999996</v>
      </c>
      <c r="T2612">
        <v>-342.88</v>
      </c>
      <c r="U2612" s="6">
        <f>Table1[[#This Row],[Profit]]/Table1[[#This Row],[Sales]]</f>
        <v>-6.7113200678021845E-2</v>
      </c>
      <c r="V2612" t="s">
        <v>15146</v>
      </c>
      <c r="W2612" t="s">
        <v>15414</v>
      </c>
    </row>
    <row r="2613" spans="1:23" x14ac:dyDescent="0.25">
      <c r="A2613" t="s">
        <v>2631</v>
      </c>
      <c r="B2613" s="1">
        <v>45666</v>
      </c>
      <c r="C2613" s="1" t="str">
        <f>TEXT(Table1[[#This Row],[Order Date]],"YYYY")</f>
        <v>2025</v>
      </c>
      <c r="D2613" s="1" t="str">
        <f>TEXT(Table1[[#This Row],[Order Date]],"MMM")</f>
        <v>Jan</v>
      </c>
      <c r="E2613" t="s">
        <v>7588</v>
      </c>
      <c r="F2613" t="s">
        <v>9863</v>
      </c>
      <c r="G2613" t="s">
        <v>9865</v>
      </c>
      <c r="H2613" t="s">
        <v>9871</v>
      </c>
      <c r="I2613" t="s">
        <v>9960</v>
      </c>
      <c r="J2613" t="s">
        <v>10138</v>
      </c>
      <c r="K2613" t="s">
        <v>12553</v>
      </c>
      <c r="L2613" t="s">
        <v>14445</v>
      </c>
      <c r="M2613" t="s">
        <v>14451</v>
      </c>
      <c r="N2613" t="s">
        <v>14891</v>
      </c>
      <c r="O2613">
        <v>2</v>
      </c>
      <c r="P2613">
        <v>32.97</v>
      </c>
      <c r="Q2613" s="3">
        <v>0.08</v>
      </c>
      <c r="R2613">
        <v>41.64</v>
      </c>
      <c r="S2613">
        <v>60.66</v>
      </c>
      <c r="T2613">
        <v>-4.71</v>
      </c>
      <c r="U2613" s="6">
        <f>Table1[[#This Row],[Profit]]/Table1[[#This Row],[Sales]]</f>
        <v>-7.7645895153313549E-2</v>
      </c>
      <c r="V2613" t="s">
        <v>15409</v>
      </c>
      <c r="W2613" t="s">
        <v>14886</v>
      </c>
    </row>
    <row r="2614" spans="1:23" x14ac:dyDescent="0.25">
      <c r="A2614" t="s">
        <v>2632</v>
      </c>
      <c r="B2614" s="1">
        <v>45293</v>
      </c>
      <c r="C2614" s="1" t="str">
        <f>TEXT(Table1[[#This Row],[Order Date]],"YYYY")</f>
        <v>2024</v>
      </c>
      <c r="D2614" s="1" t="str">
        <f>TEXT(Table1[[#This Row],[Order Date]],"MMM")</f>
        <v>Jan</v>
      </c>
      <c r="E2614" t="s">
        <v>7589</v>
      </c>
      <c r="F2614" t="s">
        <v>9863</v>
      </c>
      <c r="G2614" t="s">
        <v>9864</v>
      </c>
      <c r="H2614" t="s">
        <v>9870</v>
      </c>
      <c r="I2614" t="s">
        <v>9894</v>
      </c>
      <c r="J2614" t="s">
        <v>10139</v>
      </c>
      <c r="K2614" t="s">
        <v>12554</v>
      </c>
      <c r="L2614" t="s">
        <v>14444</v>
      </c>
      <c r="M2614" t="s">
        <v>14448</v>
      </c>
      <c r="N2614" t="s">
        <v>14835</v>
      </c>
      <c r="O2614">
        <v>1</v>
      </c>
      <c r="P2614">
        <v>89.94</v>
      </c>
      <c r="Q2614" s="3">
        <v>0.09</v>
      </c>
      <c r="R2614">
        <v>35.200000000000003</v>
      </c>
      <c r="S2614">
        <v>81.849999999999994</v>
      </c>
      <c r="T2614">
        <v>23.3</v>
      </c>
      <c r="U2614" s="6">
        <f>Table1[[#This Row],[Profit]]/Table1[[#This Row],[Sales]]</f>
        <v>0.28466707391569945</v>
      </c>
      <c r="V2614" t="s">
        <v>15411</v>
      </c>
      <c r="W2614" t="s">
        <v>15414</v>
      </c>
    </row>
    <row r="2615" spans="1:23" x14ac:dyDescent="0.25">
      <c r="A2615" t="s">
        <v>2633</v>
      </c>
      <c r="B2615" s="1">
        <v>45395</v>
      </c>
      <c r="C2615" s="1" t="str">
        <f>TEXT(Table1[[#This Row],[Order Date]],"YYYY")</f>
        <v>2024</v>
      </c>
      <c r="D2615" s="1" t="str">
        <f>TEXT(Table1[[#This Row],[Order Date]],"MMM")</f>
        <v>Apr</v>
      </c>
      <c r="E2615" t="s">
        <v>7590</v>
      </c>
      <c r="F2615" t="s">
        <v>9861</v>
      </c>
      <c r="G2615" t="s">
        <v>9865</v>
      </c>
      <c r="H2615" t="s">
        <v>9869</v>
      </c>
      <c r="I2615" t="s">
        <v>10093</v>
      </c>
      <c r="J2615" t="s">
        <v>10147</v>
      </c>
      <c r="K2615" t="s">
        <v>12555</v>
      </c>
      <c r="L2615" t="s">
        <v>14446</v>
      </c>
      <c r="M2615" t="s">
        <v>14450</v>
      </c>
      <c r="N2615" t="s">
        <v>14865</v>
      </c>
      <c r="O2615">
        <v>2</v>
      </c>
      <c r="P2615">
        <v>232.33</v>
      </c>
      <c r="Q2615" s="3">
        <v>0.26</v>
      </c>
      <c r="R2615">
        <v>15.07</v>
      </c>
      <c r="S2615">
        <v>343.85</v>
      </c>
      <c r="T2615">
        <v>-25.25</v>
      </c>
      <c r="U2615" s="6">
        <f>Table1[[#This Row],[Profit]]/Table1[[#This Row],[Sales]]</f>
        <v>-7.3433183074014821E-2</v>
      </c>
      <c r="V2615" t="s">
        <v>15409</v>
      </c>
      <c r="W2615" t="s">
        <v>15412</v>
      </c>
    </row>
    <row r="2616" spans="1:23" x14ac:dyDescent="0.25">
      <c r="A2616" t="s">
        <v>2634</v>
      </c>
      <c r="B2616" s="1">
        <v>45467</v>
      </c>
      <c r="C2616" s="1" t="str">
        <f>TEXT(Table1[[#This Row],[Order Date]],"YYYY")</f>
        <v>2024</v>
      </c>
      <c r="D2616" s="1" t="str">
        <f>TEXT(Table1[[#This Row],[Order Date]],"MMM")</f>
        <v>Jun</v>
      </c>
      <c r="E2616" t="s">
        <v>7591</v>
      </c>
      <c r="F2616" t="s">
        <v>9861</v>
      </c>
      <c r="G2616" t="s">
        <v>9866</v>
      </c>
      <c r="H2616" t="s">
        <v>9868</v>
      </c>
      <c r="I2616" t="s">
        <v>9872</v>
      </c>
      <c r="J2616" t="s">
        <v>10141</v>
      </c>
      <c r="K2616" t="s">
        <v>12556</v>
      </c>
      <c r="L2616" t="s">
        <v>14445</v>
      </c>
      <c r="M2616" t="s">
        <v>14452</v>
      </c>
      <c r="N2616" t="s">
        <v>14712</v>
      </c>
      <c r="O2616">
        <v>3</v>
      </c>
      <c r="P2616">
        <v>191.25</v>
      </c>
      <c r="Q2616" s="3">
        <v>0</v>
      </c>
      <c r="R2616">
        <v>28.97</v>
      </c>
      <c r="S2616">
        <v>573.75</v>
      </c>
      <c r="T2616">
        <v>-19.37</v>
      </c>
      <c r="U2616" s="6">
        <f>Table1[[#This Row],[Profit]]/Table1[[#This Row],[Sales]]</f>
        <v>-3.3760348583877997E-2</v>
      </c>
      <c r="V2616" t="s">
        <v>15409</v>
      </c>
      <c r="W2616" t="s">
        <v>14886</v>
      </c>
    </row>
    <row r="2617" spans="1:23" x14ac:dyDescent="0.25">
      <c r="A2617" t="s">
        <v>2635</v>
      </c>
      <c r="B2617" s="1">
        <v>45648</v>
      </c>
      <c r="C2617" s="1" t="str">
        <f>TEXT(Table1[[#This Row],[Order Date]],"YYYY")</f>
        <v>2024</v>
      </c>
      <c r="D2617" s="1" t="str">
        <f>TEXT(Table1[[#This Row],[Order Date]],"MMM")</f>
        <v>Dec</v>
      </c>
      <c r="E2617" t="s">
        <v>7592</v>
      </c>
      <c r="F2617" t="s">
        <v>9862</v>
      </c>
      <c r="G2617" t="s">
        <v>9866</v>
      </c>
      <c r="H2617" t="s">
        <v>9867</v>
      </c>
      <c r="I2617" t="s">
        <v>9937</v>
      </c>
      <c r="J2617" t="s">
        <v>10149</v>
      </c>
      <c r="K2617" t="s">
        <v>11164</v>
      </c>
      <c r="L2617" t="s">
        <v>14446</v>
      </c>
      <c r="M2617" t="s">
        <v>14455</v>
      </c>
      <c r="N2617" t="s">
        <v>14842</v>
      </c>
      <c r="O2617">
        <v>8</v>
      </c>
      <c r="P2617">
        <v>706.3</v>
      </c>
      <c r="Q2617" s="3">
        <v>0.23</v>
      </c>
      <c r="R2617">
        <v>25.43</v>
      </c>
      <c r="S2617">
        <v>4350.8100000000004</v>
      </c>
      <c r="T2617">
        <v>183.2</v>
      </c>
      <c r="U2617" s="6">
        <f>Table1[[#This Row],[Profit]]/Table1[[#This Row],[Sales]]</f>
        <v>4.2107101895968793E-2</v>
      </c>
      <c r="V2617" t="s">
        <v>15410</v>
      </c>
      <c r="W2617" t="s">
        <v>14886</v>
      </c>
    </row>
    <row r="2618" spans="1:23" x14ac:dyDescent="0.25">
      <c r="A2618" t="s">
        <v>2636</v>
      </c>
      <c r="B2618" s="1">
        <v>44919</v>
      </c>
      <c r="C2618" s="1" t="str">
        <f>TEXT(Table1[[#This Row],[Order Date]],"YYYY")</f>
        <v>2022</v>
      </c>
      <c r="D2618" s="1" t="str">
        <f>TEXT(Table1[[#This Row],[Order Date]],"MMM")</f>
        <v>Dec</v>
      </c>
      <c r="E2618" t="s">
        <v>7593</v>
      </c>
      <c r="F2618" t="s">
        <v>9863</v>
      </c>
      <c r="G2618" t="s">
        <v>9866</v>
      </c>
      <c r="H2618" t="s">
        <v>9867</v>
      </c>
      <c r="I2618" t="s">
        <v>10101</v>
      </c>
      <c r="J2618" t="s">
        <v>10158</v>
      </c>
      <c r="K2618" t="s">
        <v>12557</v>
      </c>
      <c r="L2618" t="s">
        <v>14446</v>
      </c>
      <c r="M2618" t="s">
        <v>14455</v>
      </c>
      <c r="N2618" t="s">
        <v>14859</v>
      </c>
      <c r="O2618">
        <v>4</v>
      </c>
      <c r="P2618">
        <v>241.11</v>
      </c>
      <c r="Q2618" s="3">
        <v>0.01</v>
      </c>
      <c r="R2618">
        <v>48.07</v>
      </c>
      <c r="S2618">
        <v>954.8</v>
      </c>
      <c r="T2618">
        <v>267.87</v>
      </c>
      <c r="U2618" s="6">
        <f>Table1[[#This Row],[Profit]]/Table1[[#This Row],[Sales]]</f>
        <v>0.28055090071219108</v>
      </c>
      <c r="V2618" t="s">
        <v>15411</v>
      </c>
      <c r="W2618" t="s">
        <v>15412</v>
      </c>
    </row>
    <row r="2619" spans="1:23" x14ac:dyDescent="0.25">
      <c r="A2619" t="s">
        <v>2637</v>
      </c>
      <c r="B2619" s="1">
        <v>45417</v>
      </c>
      <c r="C2619" s="1" t="str">
        <f>TEXT(Table1[[#This Row],[Order Date]],"YYYY")</f>
        <v>2024</v>
      </c>
      <c r="D2619" s="1" t="str">
        <f>TEXT(Table1[[#This Row],[Order Date]],"MMM")</f>
        <v>May</v>
      </c>
      <c r="E2619" t="s">
        <v>7594</v>
      </c>
      <c r="F2619" t="s">
        <v>9861</v>
      </c>
      <c r="G2619" t="s">
        <v>9866</v>
      </c>
      <c r="H2619" t="s">
        <v>9868</v>
      </c>
      <c r="I2619" t="s">
        <v>9971</v>
      </c>
      <c r="J2619" t="s">
        <v>10150</v>
      </c>
      <c r="K2619" t="s">
        <v>11064</v>
      </c>
      <c r="L2619" t="s">
        <v>14446</v>
      </c>
      <c r="M2619" t="s">
        <v>14450</v>
      </c>
      <c r="N2619" t="s">
        <v>15296</v>
      </c>
      <c r="O2619">
        <v>10</v>
      </c>
      <c r="P2619">
        <v>729.05</v>
      </c>
      <c r="Q2619" s="3">
        <v>0.08</v>
      </c>
      <c r="R2619">
        <v>5.05</v>
      </c>
      <c r="S2619">
        <v>6707.26</v>
      </c>
      <c r="T2619">
        <v>501.13</v>
      </c>
      <c r="U2619" s="6">
        <f>Table1[[#This Row],[Profit]]/Table1[[#This Row],[Sales]]</f>
        <v>7.4714563025736286E-2</v>
      </c>
      <c r="V2619" t="s">
        <v>15146</v>
      </c>
      <c r="W2619" t="s">
        <v>15414</v>
      </c>
    </row>
    <row r="2620" spans="1:23" x14ac:dyDescent="0.25">
      <c r="A2620" t="s">
        <v>2638</v>
      </c>
      <c r="B2620" s="1">
        <v>45859</v>
      </c>
      <c r="C2620" s="1" t="str">
        <f>TEXT(Table1[[#This Row],[Order Date]],"YYYY")</f>
        <v>2025</v>
      </c>
      <c r="D2620" s="1" t="str">
        <f>TEXT(Table1[[#This Row],[Order Date]],"MMM")</f>
        <v>Jul</v>
      </c>
      <c r="E2620" t="s">
        <v>7595</v>
      </c>
      <c r="F2620" t="s">
        <v>9863</v>
      </c>
      <c r="G2620" t="s">
        <v>9865</v>
      </c>
      <c r="H2620" t="s">
        <v>9871</v>
      </c>
      <c r="I2620" t="s">
        <v>10005</v>
      </c>
      <c r="J2620" t="s">
        <v>10132</v>
      </c>
      <c r="K2620" t="s">
        <v>12558</v>
      </c>
      <c r="L2620" t="s">
        <v>14445</v>
      </c>
      <c r="M2620" t="s">
        <v>14451</v>
      </c>
      <c r="N2620" t="s">
        <v>15277</v>
      </c>
      <c r="O2620">
        <v>2</v>
      </c>
      <c r="P2620">
        <v>372.33</v>
      </c>
      <c r="Q2620" s="3">
        <v>0.1</v>
      </c>
      <c r="R2620">
        <v>12.31</v>
      </c>
      <c r="S2620">
        <v>670.19</v>
      </c>
      <c r="T2620">
        <v>-18.53</v>
      </c>
      <c r="U2620" s="6">
        <f>Table1[[#This Row],[Profit]]/Table1[[#This Row],[Sales]]</f>
        <v>-2.7648875691967948E-2</v>
      </c>
      <c r="V2620" t="s">
        <v>15409</v>
      </c>
      <c r="W2620" t="s">
        <v>14886</v>
      </c>
    </row>
    <row r="2621" spans="1:23" x14ac:dyDescent="0.25">
      <c r="A2621" t="s">
        <v>2639</v>
      </c>
      <c r="B2621" s="1">
        <v>45352</v>
      </c>
      <c r="C2621" s="1" t="str">
        <f>TEXT(Table1[[#This Row],[Order Date]],"YYYY")</f>
        <v>2024</v>
      </c>
      <c r="D2621" s="1" t="str">
        <f>TEXT(Table1[[#This Row],[Order Date]],"MMM")</f>
        <v>Mar</v>
      </c>
      <c r="E2621" t="s">
        <v>7596</v>
      </c>
      <c r="F2621" t="s">
        <v>9862</v>
      </c>
      <c r="G2621" t="s">
        <v>9864</v>
      </c>
      <c r="H2621" t="s">
        <v>9869</v>
      </c>
      <c r="I2621" t="s">
        <v>9878</v>
      </c>
      <c r="J2621" t="s">
        <v>10145</v>
      </c>
      <c r="K2621" t="s">
        <v>11794</v>
      </c>
      <c r="L2621" t="s">
        <v>14444</v>
      </c>
      <c r="M2621" t="s">
        <v>14447</v>
      </c>
      <c r="N2621" t="s">
        <v>14532</v>
      </c>
      <c r="O2621">
        <v>6</v>
      </c>
      <c r="P2621">
        <v>799.47</v>
      </c>
      <c r="Q2621" s="3">
        <v>7.0000000000000007E-2</v>
      </c>
      <c r="R2621">
        <v>45.8</v>
      </c>
      <c r="S2621">
        <v>4461.04</v>
      </c>
      <c r="T2621">
        <v>587.74</v>
      </c>
      <c r="U2621" s="6">
        <f>Table1[[#This Row],[Profit]]/Table1[[#This Row],[Sales]]</f>
        <v>0.1317495471907896</v>
      </c>
      <c r="V2621" t="s">
        <v>15146</v>
      </c>
      <c r="W2621" t="s">
        <v>14886</v>
      </c>
    </row>
    <row r="2622" spans="1:23" x14ac:dyDescent="0.25">
      <c r="A2622" t="s">
        <v>2640</v>
      </c>
      <c r="B2622" s="1">
        <v>45203</v>
      </c>
      <c r="C2622" s="1" t="str">
        <f>TEXT(Table1[[#This Row],[Order Date]],"YYYY")</f>
        <v>2023</v>
      </c>
      <c r="D2622" s="1" t="str">
        <f>TEXT(Table1[[#This Row],[Order Date]],"MMM")</f>
        <v>Oct</v>
      </c>
      <c r="E2622" t="s">
        <v>7597</v>
      </c>
      <c r="F2622" t="s">
        <v>9862</v>
      </c>
      <c r="G2622" t="s">
        <v>9865</v>
      </c>
      <c r="H2622" t="s">
        <v>9869</v>
      </c>
      <c r="I2622" t="s">
        <v>9895</v>
      </c>
      <c r="J2622" t="s">
        <v>10132</v>
      </c>
      <c r="K2622" t="s">
        <v>12559</v>
      </c>
      <c r="L2622" t="s">
        <v>14446</v>
      </c>
      <c r="M2622" t="s">
        <v>14453</v>
      </c>
      <c r="N2622" t="s">
        <v>14894</v>
      </c>
      <c r="O2622">
        <v>10</v>
      </c>
      <c r="P2622">
        <v>731.69</v>
      </c>
      <c r="Q2622" s="3">
        <v>0.17</v>
      </c>
      <c r="R2622">
        <v>36.630000000000003</v>
      </c>
      <c r="S2622">
        <v>6073.03</v>
      </c>
      <c r="T2622">
        <v>-341.6</v>
      </c>
      <c r="U2622" s="6">
        <f>Table1[[#This Row],[Profit]]/Table1[[#This Row],[Sales]]</f>
        <v>-5.6248692991801463E-2</v>
      </c>
      <c r="V2622" t="s">
        <v>15411</v>
      </c>
      <c r="W2622" t="s">
        <v>14886</v>
      </c>
    </row>
    <row r="2623" spans="1:23" x14ac:dyDescent="0.25">
      <c r="A2623" t="s">
        <v>2641</v>
      </c>
      <c r="B2623" s="1">
        <v>45369</v>
      </c>
      <c r="C2623" s="1" t="str">
        <f>TEXT(Table1[[#This Row],[Order Date]],"YYYY")</f>
        <v>2024</v>
      </c>
      <c r="D2623" s="1" t="str">
        <f>TEXT(Table1[[#This Row],[Order Date]],"MMM")</f>
        <v>Mar</v>
      </c>
      <c r="E2623" t="s">
        <v>7598</v>
      </c>
      <c r="F2623" t="s">
        <v>9861</v>
      </c>
      <c r="G2623" t="s">
        <v>9865</v>
      </c>
      <c r="H2623" t="s">
        <v>9867</v>
      </c>
      <c r="I2623" t="s">
        <v>9902</v>
      </c>
      <c r="J2623" t="s">
        <v>10117</v>
      </c>
      <c r="K2623" t="s">
        <v>12560</v>
      </c>
      <c r="L2623" t="s">
        <v>14445</v>
      </c>
      <c r="M2623" t="s">
        <v>14449</v>
      </c>
      <c r="N2623" t="s">
        <v>15171</v>
      </c>
      <c r="O2623">
        <v>6</v>
      </c>
      <c r="P2623">
        <v>763.24</v>
      </c>
      <c r="Q2623" s="3">
        <v>0</v>
      </c>
      <c r="R2623">
        <v>11.47</v>
      </c>
      <c r="S2623">
        <v>4579.4399999999996</v>
      </c>
      <c r="T2623">
        <v>1172.4000000000001</v>
      </c>
      <c r="U2623" s="6">
        <f>Table1[[#This Row],[Profit]]/Table1[[#This Row],[Sales]]</f>
        <v>0.2560138357528432</v>
      </c>
      <c r="V2623" t="s">
        <v>15409</v>
      </c>
      <c r="W2623" t="s">
        <v>15413</v>
      </c>
    </row>
    <row r="2624" spans="1:23" x14ac:dyDescent="0.25">
      <c r="A2624" t="s">
        <v>2642</v>
      </c>
      <c r="B2624" s="1">
        <v>45288</v>
      </c>
      <c r="C2624" s="1" t="str">
        <f>TEXT(Table1[[#This Row],[Order Date]],"YYYY")</f>
        <v>2023</v>
      </c>
      <c r="D2624" s="1" t="str">
        <f>TEXT(Table1[[#This Row],[Order Date]],"MMM")</f>
        <v>Dec</v>
      </c>
      <c r="E2624" t="s">
        <v>7599</v>
      </c>
      <c r="F2624" t="s">
        <v>9863</v>
      </c>
      <c r="G2624" t="s">
        <v>9866</v>
      </c>
      <c r="H2624" t="s">
        <v>9868</v>
      </c>
      <c r="I2624" t="s">
        <v>10057</v>
      </c>
      <c r="J2624" t="s">
        <v>10126</v>
      </c>
      <c r="K2624" t="s">
        <v>12561</v>
      </c>
      <c r="L2624" t="s">
        <v>14445</v>
      </c>
      <c r="M2624" t="s">
        <v>14452</v>
      </c>
      <c r="N2624" t="s">
        <v>14809</v>
      </c>
      <c r="O2624">
        <v>10</v>
      </c>
      <c r="P2624">
        <v>563.9</v>
      </c>
      <c r="Q2624" s="3">
        <v>0.15</v>
      </c>
      <c r="R2624">
        <v>39.950000000000003</v>
      </c>
      <c r="S2624">
        <v>4793.1499999999996</v>
      </c>
      <c r="T2624">
        <v>1368.3</v>
      </c>
      <c r="U2624" s="6">
        <f>Table1[[#This Row],[Profit]]/Table1[[#This Row],[Sales]]</f>
        <v>0.28546988932121886</v>
      </c>
      <c r="V2624" t="s">
        <v>15146</v>
      </c>
      <c r="W2624" t="s">
        <v>14886</v>
      </c>
    </row>
    <row r="2625" spans="1:23" x14ac:dyDescent="0.25">
      <c r="A2625" t="s">
        <v>2643</v>
      </c>
      <c r="B2625" s="1">
        <v>44917</v>
      </c>
      <c r="C2625" s="1" t="str">
        <f>TEXT(Table1[[#This Row],[Order Date]],"YYYY")</f>
        <v>2022</v>
      </c>
      <c r="D2625" s="1" t="str">
        <f>TEXT(Table1[[#This Row],[Order Date]],"MMM")</f>
        <v>Dec</v>
      </c>
      <c r="E2625" t="s">
        <v>7600</v>
      </c>
      <c r="F2625" t="s">
        <v>9861</v>
      </c>
      <c r="G2625" t="s">
        <v>9864</v>
      </c>
      <c r="H2625" t="s">
        <v>9868</v>
      </c>
      <c r="I2625" t="s">
        <v>9960</v>
      </c>
      <c r="J2625" t="s">
        <v>10138</v>
      </c>
      <c r="K2625" t="s">
        <v>12562</v>
      </c>
      <c r="L2625" t="s">
        <v>14444</v>
      </c>
      <c r="M2625" t="s">
        <v>14448</v>
      </c>
      <c r="N2625" t="s">
        <v>14541</v>
      </c>
      <c r="O2625">
        <v>2</v>
      </c>
      <c r="P2625">
        <v>459.99</v>
      </c>
      <c r="Q2625" s="3">
        <v>0.06</v>
      </c>
      <c r="R2625">
        <v>46.07</v>
      </c>
      <c r="S2625">
        <v>864.78</v>
      </c>
      <c r="T2625">
        <v>120.08</v>
      </c>
      <c r="U2625" s="6">
        <f>Table1[[#This Row],[Profit]]/Table1[[#This Row],[Sales]]</f>
        <v>0.13885612525729088</v>
      </c>
      <c r="V2625" t="s">
        <v>15410</v>
      </c>
      <c r="W2625" t="s">
        <v>15414</v>
      </c>
    </row>
    <row r="2626" spans="1:23" x14ac:dyDescent="0.25">
      <c r="A2626" t="s">
        <v>2644</v>
      </c>
      <c r="B2626" s="1">
        <v>45754</v>
      </c>
      <c r="C2626" s="1" t="str">
        <f>TEXT(Table1[[#This Row],[Order Date]],"YYYY")</f>
        <v>2025</v>
      </c>
      <c r="D2626" s="1" t="str">
        <f>TEXT(Table1[[#This Row],[Order Date]],"MMM")</f>
        <v>Apr</v>
      </c>
      <c r="E2626" t="s">
        <v>7601</v>
      </c>
      <c r="F2626" t="s">
        <v>9863</v>
      </c>
      <c r="G2626" t="s">
        <v>9864</v>
      </c>
      <c r="H2626" t="s">
        <v>9868</v>
      </c>
      <c r="I2626" t="s">
        <v>9906</v>
      </c>
      <c r="J2626" t="s">
        <v>10139</v>
      </c>
      <c r="K2626" t="s">
        <v>12563</v>
      </c>
      <c r="L2626" t="s">
        <v>14446</v>
      </c>
      <c r="M2626" t="s">
        <v>14450</v>
      </c>
      <c r="N2626" t="s">
        <v>15224</v>
      </c>
      <c r="O2626">
        <v>1</v>
      </c>
      <c r="P2626">
        <v>364.14</v>
      </c>
      <c r="Q2626" s="3">
        <v>0.17</v>
      </c>
      <c r="R2626">
        <v>13.09</v>
      </c>
      <c r="S2626">
        <v>302.24</v>
      </c>
      <c r="T2626">
        <v>11.38</v>
      </c>
      <c r="U2626" s="6">
        <f>Table1[[#This Row],[Profit]]/Table1[[#This Row],[Sales]]</f>
        <v>3.7652196929592381E-2</v>
      </c>
      <c r="V2626" t="s">
        <v>15409</v>
      </c>
      <c r="W2626" t="s">
        <v>15414</v>
      </c>
    </row>
    <row r="2627" spans="1:23" x14ac:dyDescent="0.25">
      <c r="A2627" t="s">
        <v>2645</v>
      </c>
      <c r="B2627" s="1">
        <v>45037</v>
      </c>
      <c r="C2627" s="1" t="str">
        <f>TEXT(Table1[[#This Row],[Order Date]],"YYYY")</f>
        <v>2023</v>
      </c>
      <c r="D2627" s="1" t="str">
        <f>TEXT(Table1[[#This Row],[Order Date]],"MMM")</f>
        <v>Apr</v>
      </c>
      <c r="E2627" t="s">
        <v>7602</v>
      </c>
      <c r="F2627" t="s">
        <v>9862</v>
      </c>
      <c r="G2627" t="s">
        <v>9865</v>
      </c>
      <c r="H2627" t="s">
        <v>9869</v>
      </c>
      <c r="I2627" t="s">
        <v>9936</v>
      </c>
      <c r="J2627" t="s">
        <v>10155</v>
      </c>
      <c r="K2627" t="s">
        <v>10408</v>
      </c>
      <c r="L2627" t="s">
        <v>14444</v>
      </c>
      <c r="M2627" t="s">
        <v>14447</v>
      </c>
      <c r="N2627" t="s">
        <v>15351</v>
      </c>
      <c r="O2627">
        <v>7</v>
      </c>
      <c r="P2627">
        <v>685.43</v>
      </c>
      <c r="Q2627" s="3">
        <v>0.22</v>
      </c>
      <c r="R2627">
        <v>26.62</v>
      </c>
      <c r="S2627">
        <v>3742.45</v>
      </c>
      <c r="T2627">
        <v>347.48</v>
      </c>
      <c r="U2627" s="6">
        <f>Table1[[#This Row],[Profit]]/Table1[[#This Row],[Sales]]</f>
        <v>9.2848267845929811E-2</v>
      </c>
      <c r="V2627" t="s">
        <v>15411</v>
      </c>
      <c r="W2627" t="s">
        <v>15413</v>
      </c>
    </row>
    <row r="2628" spans="1:23" x14ac:dyDescent="0.25">
      <c r="A2628" t="s">
        <v>2646</v>
      </c>
      <c r="B2628" s="1">
        <v>45845</v>
      </c>
      <c r="C2628" s="1" t="str">
        <f>TEXT(Table1[[#This Row],[Order Date]],"YYYY")</f>
        <v>2025</v>
      </c>
      <c r="D2628" s="1" t="str">
        <f>TEXT(Table1[[#This Row],[Order Date]],"MMM")</f>
        <v>Jul</v>
      </c>
      <c r="E2628" t="s">
        <v>7603</v>
      </c>
      <c r="F2628" t="s">
        <v>9862</v>
      </c>
      <c r="G2628" t="s">
        <v>9865</v>
      </c>
      <c r="H2628" t="s">
        <v>9869</v>
      </c>
      <c r="I2628" t="s">
        <v>10109</v>
      </c>
      <c r="J2628" t="s">
        <v>10129</v>
      </c>
      <c r="K2628" t="s">
        <v>12564</v>
      </c>
      <c r="L2628" t="s">
        <v>14444</v>
      </c>
      <c r="M2628" t="s">
        <v>14448</v>
      </c>
      <c r="N2628" t="s">
        <v>14731</v>
      </c>
      <c r="O2628">
        <v>2</v>
      </c>
      <c r="P2628">
        <v>235.05</v>
      </c>
      <c r="Q2628" s="3">
        <v>0.06</v>
      </c>
      <c r="R2628">
        <v>21.65</v>
      </c>
      <c r="S2628">
        <v>441.89</v>
      </c>
      <c r="T2628">
        <v>72.58</v>
      </c>
      <c r="U2628" s="6">
        <f>Table1[[#This Row],[Profit]]/Table1[[#This Row],[Sales]]</f>
        <v>0.16424902124963225</v>
      </c>
      <c r="V2628" t="s">
        <v>15411</v>
      </c>
      <c r="W2628" t="s">
        <v>14886</v>
      </c>
    </row>
    <row r="2629" spans="1:23" x14ac:dyDescent="0.25">
      <c r="A2629" t="s">
        <v>2647</v>
      </c>
      <c r="B2629" s="1">
        <v>45728</v>
      </c>
      <c r="C2629" s="1" t="str">
        <f>TEXT(Table1[[#This Row],[Order Date]],"YYYY")</f>
        <v>2025</v>
      </c>
      <c r="D2629" s="1" t="str">
        <f>TEXT(Table1[[#This Row],[Order Date]],"MMM")</f>
        <v>Mar</v>
      </c>
      <c r="E2629" t="s">
        <v>7604</v>
      </c>
      <c r="F2629" t="s">
        <v>9862</v>
      </c>
      <c r="G2629" t="s">
        <v>9866</v>
      </c>
      <c r="H2629" t="s">
        <v>9871</v>
      </c>
      <c r="I2629" t="s">
        <v>9975</v>
      </c>
      <c r="J2629" t="s">
        <v>10146</v>
      </c>
      <c r="K2629" t="s">
        <v>12565</v>
      </c>
      <c r="L2629" t="s">
        <v>14445</v>
      </c>
      <c r="M2629" t="s">
        <v>14451</v>
      </c>
      <c r="N2629" t="s">
        <v>14590</v>
      </c>
      <c r="O2629">
        <v>7</v>
      </c>
      <c r="P2629">
        <v>77.400000000000006</v>
      </c>
      <c r="Q2629" s="3">
        <v>0.03</v>
      </c>
      <c r="R2629">
        <v>24.22</v>
      </c>
      <c r="S2629">
        <v>525.54999999999995</v>
      </c>
      <c r="T2629">
        <v>93.03</v>
      </c>
      <c r="U2629" s="6">
        <f>Table1[[#This Row],[Profit]]/Table1[[#This Row],[Sales]]</f>
        <v>0.17701455617924081</v>
      </c>
      <c r="V2629" t="s">
        <v>15146</v>
      </c>
      <c r="W2629" t="s">
        <v>15414</v>
      </c>
    </row>
    <row r="2630" spans="1:23" x14ac:dyDescent="0.25">
      <c r="A2630" t="s">
        <v>2648</v>
      </c>
      <c r="B2630" s="1">
        <v>45290</v>
      </c>
      <c r="C2630" s="1" t="str">
        <f>TEXT(Table1[[#This Row],[Order Date]],"YYYY")</f>
        <v>2023</v>
      </c>
      <c r="D2630" s="1" t="str">
        <f>TEXT(Table1[[#This Row],[Order Date]],"MMM")</f>
        <v>Dec</v>
      </c>
      <c r="E2630" t="s">
        <v>7605</v>
      </c>
      <c r="F2630" t="s">
        <v>9863</v>
      </c>
      <c r="G2630" t="s">
        <v>9866</v>
      </c>
      <c r="H2630" t="s">
        <v>9868</v>
      </c>
      <c r="I2630" t="s">
        <v>9918</v>
      </c>
      <c r="J2630" t="s">
        <v>10163</v>
      </c>
      <c r="K2630" t="s">
        <v>12566</v>
      </c>
      <c r="L2630" t="s">
        <v>14446</v>
      </c>
      <c r="M2630" t="s">
        <v>14453</v>
      </c>
      <c r="N2630" t="s">
        <v>14759</v>
      </c>
      <c r="O2630">
        <v>3</v>
      </c>
      <c r="P2630">
        <v>336.88</v>
      </c>
      <c r="Q2630" s="3">
        <v>0.04</v>
      </c>
      <c r="R2630">
        <v>39.49</v>
      </c>
      <c r="S2630">
        <v>970.21</v>
      </c>
      <c r="T2630">
        <v>275.63</v>
      </c>
      <c r="U2630" s="6">
        <f>Table1[[#This Row],[Profit]]/Table1[[#This Row],[Sales]]</f>
        <v>0.28409313447604123</v>
      </c>
      <c r="V2630" t="s">
        <v>15411</v>
      </c>
      <c r="W2630" t="s">
        <v>15413</v>
      </c>
    </row>
    <row r="2631" spans="1:23" x14ac:dyDescent="0.25">
      <c r="A2631" t="s">
        <v>2649</v>
      </c>
      <c r="B2631" s="1">
        <v>45641</v>
      </c>
      <c r="C2631" s="1" t="str">
        <f>TEXT(Table1[[#This Row],[Order Date]],"YYYY")</f>
        <v>2024</v>
      </c>
      <c r="D2631" s="1" t="str">
        <f>TEXT(Table1[[#This Row],[Order Date]],"MMM")</f>
        <v>Dec</v>
      </c>
      <c r="E2631" t="s">
        <v>7606</v>
      </c>
      <c r="F2631" t="s">
        <v>9861</v>
      </c>
      <c r="G2631" t="s">
        <v>9865</v>
      </c>
      <c r="H2631" t="s">
        <v>9869</v>
      </c>
      <c r="I2631" t="s">
        <v>9887</v>
      </c>
      <c r="J2631" t="s">
        <v>10158</v>
      </c>
      <c r="K2631" t="s">
        <v>12567</v>
      </c>
      <c r="L2631" t="s">
        <v>14444</v>
      </c>
      <c r="M2631" t="s">
        <v>14454</v>
      </c>
      <c r="N2631" t="s">
        <v>14520</v>
      </c>
      <c r="O2631">
        <v>1</v>
      </c>
      <c r="P2631">
        <v>77.5</v>
      </c>
      <c r="Q2631" s="3">
        <v>0.16</v>
      </c>
      <c r="R2631">
        <v>14.99</v>
      </c>
      <c r="S2631">
        <v>65.099999999999994</v>
      </c>
      <c r="T2631">
        <v>15.96</v>
      </c>
      <c r="U2631" s="6">
        <f>Table1[[#This Row],[Profit]]/Table1[[#This Row],[Sales]]</f>
        <v>0.24516129032258069</v>
      </c>
      <c r="V2631" t="s">
        <v>15411</v>
      </c>
      <c r="W2631" t="s">
        <v>15412</v>
      </c>
    </row>
    <row r="2632" spans="1:23" x14ac:dyDescent="0.25">
      <c r="A2632" t="s">
        <v>2650</v>
      </c>
      <c r="B2632" s="1">
        <v>45579</v>
      </c>
      <c r="C2632" s="1" t="str">
        <f>TEXT(Table1[[#This Row],[Order Date]],"YYYY")</f>
        <v>2024</v>
      </c>
      <c r="D2632" s="1" t="str">
        <f>TEXT(Table1[[#This Row],[Order Date]],"MMM")</f>
        <v>Oct</v>
      </c>
      <c r="E2632" t="s">
        <v>7607</v>
      </c>
      <c r="F2632" t="s">
        <v>9863</v>
      </c>
      <c r="G2632" t="s">
        <v>9864</v>
      </c>
      <c r="H2632" t="s">
        <v>9870</v>
      </c>
      <c r="I2632" t="s">
        <v>9899</v>
      </c>
      <c r="J2632" t="s">
        <v>10149</v>
      </c>
      <c r="K2632" t="s">
        <v>12568</v>
      </c>
      <c r="L2632" t="s">
        <v>14444</v>
      </c>
      <c r="M2632" t="s">
        <v>14454</v>
      </c>
      <c r="N2632" t="s">
        <v>14751</v>
      </c>
      <c r="O2632">
        <v>9</v>
      </c>
      <c r="P2632">
        <v>433.28</v>
      </c>
      <c r="Q2632" s="3">
        <v>0.13</v>
      </c>
      <c r="R2632">
        <v>46.31</v>
      </c>
      <c r="S2632">
        <v>3392.58</v>
      </c>
      <c r="T2632">
        <v>984.4</v>
      </c>
      <c r="U2632" s="6">
        <f>Table1[[#This Row],[Profit]]/Table1[[#This Row],[Sales]]</f>
        <v>0.29016264907533501</v>
      </c>
      <c r="V2632" t="s">
        <v>15410</v>
      </c>
      <c r="W2632" t="s">
        <v>15413</v>
      </c>
    </row>
    <row r="2633" spans="1:23" x14ac:dyDescent="0.25">
      <c r="A2633" t="s">
        <v>2651</v>
      </c>
      <c r="B2633" s="1">
        <v>45771</v>
      </c>
      <c r="C2633" s="1" t="str">
        <f>TEXT(Table1[[#This Row],[Order Date]],"YYYY")</f>
        <v>2025</v>
      </c>
      <c r="D2633" s="1" t="str">
        <f>TEXT(Table1[[#This Row],[Order Date]],"MMM")</f>
        <v>Apr</v>
      </c>
      <c r="E2633" t="s">
        <v>7608</v>
      </c>
      <c r="F2633" t="s">
        <v>9862</v>
      </c>
      <c r="G2633" t="s">
        <v>9865</v>
      </c>
      <c r="H2633" t="s">
        <v>9867</v>
      </c>
      <c r="I2633" t="s">
        <v>9939</v>
      </c>
      <c r="J2633" t="s">
        <v>10142</v>
      </c>
      <c r="K2633" t="s">
        <v>12569</v>
      </c>
      <c r="L2633" t="s">
        <v>14446</v>
      </c>
      <c r="M2633" t="s">
        <v>14455</v>
      </c>
      <c r="N2633" t="s">
        <v>14926</v>
      </c>
      <c r="O2633">
        <v>3</v>
      </c>
      <c r="P2633">
        <v>470.19</v>
      </c>
      <c r="Q2633" s="3">
        <v>0.15</v>
      </c>
      <c r="R2633">
        <v>45.98</v>
      </c>
      <c r="S2633">
        <v>1198.98</v>
      </c>
      <c r="T2633">
        <v>230.14</v>
      </c>
      <c r="U2633" s="6">
        <f>Table1[[#This Row],[Profit]]/Table1[[#This Row],[Sales]]</f>
        <v>0.19194648784800411</v>
      </c>
      <c r="V2633" t="s">
        <v>15146</v>
      </c>
      <c r="W2633" t="s">
        <v>15413</v>
      </c>
    </row>
    <row r="2634" spans="1:23" x14ac:dyDescent="0.25">
      <c r="A2634" t="s">
        <v>2652</v>
      </c>
      <c r="B2634" s="1">
        <v>44916</v>
      </c>
      <c r="C2634" s="1" t="str">
        <f>TEXT(Table1[[#This Row],[Order Date]],"YYYY")</f>
        <v>2022</v>
      </c>
      <c r="D2634" s="1" t="str">
        <f>TEXT(Table1[[#This Row],[Order Date]],"MMM")</f>
        <v>Dec</v>
      </c>
      <c r="E2634" t="s">
        <v>7609</v>
      </c>
      <c r="F2634" t="s">
        <v>9863</v>
      </c>
      <c r="G2634" t="s">
        <v>9865</v>
      </c>
      <c r="H2634" t="s">
        <v>9867</v>
      </c>
      <c r="I2634" t="s">
        <v>9909</v>
      </c>
      <c r="J2634" t="s">
        <v>10129</v>
      </c>
      <c r="K2634" t="s">
        <v>12570</v>
      </c>
      <c r="L2634" t="s">
        <v>14446</v>
      </c>
      <c r="M2634" t="s">
        <v>14450</v>
      </c>
      <c r="N2634" t="s">
        <v>14931</v>
      </c>
      <c r="O2634">
        <v>6</v>
      </c>
      <c r="P2634">
        <v>109.44</v>
      </c>
      <c r="Q2634" s="3">
        <v>0.05</v>
      </c>
      <c r="R2634">
        <v>41.95</v>
      </c>
      <c r="S2634">
        <v>623.80999999999995</v>
      </c>
      <c r="T2634">
        <v>46.27</v>
      </c>
      <c r="U2634" s="6">
        <f>Table1[[#This Row],[Profit]]/Table1[[#This Row],[Sales]]</f>
        <v>7.4173225821965033E-2</v>
      </c>
      <c r="V2634" t="s">
        <v>15146</v>
      </c>
      <c r="W2634" t="s">
        <v>15412</v>
      </c>
    </row>
    <row r="2635" spans="1:23" x14ac:dyDescent="0.25">
      <c r="A2635" t="s">
        <v>2653</v>
      </c>
      <c r="B2635" s="1">
        <v>45844</v>
      </c>
      <c r="C2635" s="1" t="str">
        <f>TEXT(Table1[[#This Row],[Order Date]],"YYYY")</f>
        <v>2025</v>
      </c>
      <c r="D2635" s="1" t="str">
        <f>TEXT(Table1[[#This Row],[Order Date]],"MMM")</f>
        <v>Jul</v>
      </c>
      <c r="E2635" t="s">
        <v>7610</v>
      </c>
      <c r="F2635" t="s">
        <v>9862</v>
      </c>
      <c r="G2635" t="s">
        <v>9866</v>
      </c>
      <c r="H2635" t="s">
        <v>9867</v>
      </c>
      <c r="I2635" t="s">
        <v>9907</v>
      </c>
      <c r="J2635" t="s">
        <v>10129</v>
      </c>
      <c r="K2635" t="s">
        <v>12571</v>
      </c>
      <c r="L2635" t="s">
        <v>14444</v>
      </c>
      <c r="M2635" t="s">
        <v>14448</v>
      </c>
      <c r="N2635" t="s">
        <v>14516</v>
      </c>
      <c r="O2635">
        <v>8</v>
      </c>
      <c r="P2635">
        <v>599.78</v>
      </c>
      <c r="Q2635" s="3">
        <v>0.17</v>
      </c>
      <c r="R2635">
        <v>10.16</v>
      </c>
      <c r="S2635">
        <v>3982.54</v>
      </c>
      <c r="T2635">
        <v>164.32</v>
      </c>
      <c r="U2635" s="6">
        <f>Table1[[#This Row],[Profit]]/Table1[[#This Row],[Sales]]</f>
        <v>4.126010033797526E-2</v>
      </c>
      <c r="V2635" t="s">
        <v>15146</v>
      </c>
      <c r="W2635" t="s">
        <v>15412</v>
      </c>
    </row>
    <row r="2636" spans="1:23" x14ac:dyDescent="0.25">
      <c r="A2636" t="s">
        <v>2654</v>
      </c>
      <c r="B2636" s="1">
        <v>45005</v>
      </c>
      <c r="C2636" s="1" t="str">
        <f>TEXT(Table1[[#This Row],[Order Date]],"YYYY")</f>
        <v>2023</v>
      </c>
      <c r="D2636" s="1" t="str">
        <f>TEXT(Table1[[#This Row],[Order Date]],"MMM")</f>
        <v>Mar</v>
      </c>
      <c r="E2636" t="s">
        <v>7611</v>
      </c>
      <c r="F2636" t="s">
        <v>9862</v>
      </c>
      <c r="G2636" t="s">
        <v>9865</v>
      </c>
      <c r="H2636" t="s">
        <v>9869</v>
      </c>
      <c r="I2636" t="s">
        <v>9885</v>
      </c>
      <c r="J2636" t="s">
        <v>10147</v>
      </c>
      <c r="K2636" t="s">
        <v>12572</v>
      </c>
      <c r="L2636" t="s">
        <v>14444</v>
      </c>
      <c r="M2636" t="s">
        <v>14448</v>
      </c>
      <c r="N2636" t="s">
        <v>15165</v>
      </c>
      <c r="O2636">
        <v>4</v>
      </c>
      <c r="P2636">
        <v>769.81</v>
      </c>
      <c r="Q2636" s="3">
        <v>0.14000000000000001</v>
      </c>
      <c r="R2636">
        <v>15.45</v>
      </c>
      <c r="S2636">
        <v>2648.15</v>
      </c>
      <c r="T2636">
        <v>469.9</v>
      </c>
      <c r="U2636" s="6">
        <f>Table1[[#This Row],[Profit]]/Table1[[#This Row],[Sales]]</f>
        <v>0.17744463115760056</v>
      </c>
      <c r="V2636" t="s">
        <v>15410</v>
      </c>
      <c r="W2636" t="s">
        <v>15413</v>
      </c>
    </row>
    <row r="2637" spans="1:23" x14ac:dyDescent="0.25">
      <c r="A2637" t="s">
        <v>2655</v>
      </c>
      <c r="B2637" s="1">
        <v>45969</v>
      </c>
      <c r="C2637" s="1" t="str">
        <f>TEXT(Table1[[#This Row],[Order Date]],"YYYY")</f>
        <v>2025</v>
      </c>
      <c r="D2637" s="1" t="str">
        <f>TEXT(Table1[[#This Row],[Order Date]],"MMM")</f>
        <v>Nov</v>
      </c>
      <c r="E2637" t="s">
        <v>7612</v>
      </c>
      <c r="F2637" t="s">
        <v>9861</v>
      </c>
      <c r="G2637" t="s">
        <v>9866</v>
      </c>
      <c r="H2637" t="s">
        <v>9867</v>
      </c>
      <c r="I2637" t="s">
        <v>9895</v>
      </c>
      <c r="J2637" t="s">
        <v>10128</v>
      </c>
      <c r="K2637" t="s">
        <v>10297</v>
      </c>
      <c r="L2637" t="s">
        <v>14445</v>
      </c>
      <c r="M2637" t="s">
        <v>14449</v>
      </c>
      <c r="N2637" t="s">
        <v>14764</v>
      </c>
      <c r="O2637">
        <v>9</v>
      </c>
      <c r="P2637">
        <v>208.79</v>
      </c>
      <c r="Q2637" s="3">
        <v>0.21</v>
      </c>
      <c r="R2637">
        <v>14.03</v>
      </c>
      <c r="S2637">
        <v>1484.5</v>
      </c>
      <c r="T2637">
        <v>-41.99</v>
      </c>
      <c r="U2637" s="6">
        <f>Table1[[#This Row],[Profit]]/Table1[[#This Row],[Sales]]</f>
        <v>-2.8285618053216572E-2</v>
      </c>
      <c r="V2637" t="s">
        <v>15146</v>
      </c>
      <c r="W2637" t="s">
        <v>15413</v>
      </c>
    </row>
    <row r="2638" spans="1:23" x14ac:dyDescent="0.25">
      <c r="A2638" t="s">
        <v>2656</v>
      </c>
      <c r="B2638" s="1">
        <v>45985</v>
      </c>
      <c r="C2638" s="1" t="str">
        <f>TEXT(Table1[[#This Row],[Order Date]],"YYYY")</f>
        <v>2025</v>
      </c>
      <c r="D2638" s="1" t="str">
        <f>TEXT(Table1[[#This Row],[Order Date]],"MMM")</f>
        <v>Nov</v>
      </c>
      <c r="E2638" t="s">
        <v>7613</v>
      </c>
      <c r="F2638" t="s">
        <v>9861</v>
      </c>
      <c r="G2638" t="s">
        <v>9865</v>
      </c>
      <c r="H2638" t="s">
        <v>9870</v>
      </c>
      <c r="I2638" t="s">
        <v>9965</v>
      </c>
      <c r="J2638" t="s">
        <v>10136</v>
      </c>
      <c r="K2638" t="s">
        <v>10776</v>
      </c>
      <c r="L2638" t="s">
        <v>14445</v>
      </c>
      <c r="M2638" t="s">
        <v>14451</v>
      </c>
      <c r="N2638" t="s">
        <v>14543</v>
      </c>
      <c r="O2638">
        <v>3</v>
      </c>
      <c r="P2638">
        <v>396.93</v>
      </c>
      <c r="Q2638" s="3">
        <v>0.25</v>
      </c>
      <c r="R2638">
        <v>37.5</v>
      </c>
      <c r="S2638">
        <v>893.09</v>
      </c>
      <c r="T2638">
        <v>77.86</v>
      </c>
      <c r="U2638" s="6">
        <f>Table1[[#This Row],[Profit]]/Table1[[#This Row],[Sales]]</f>
        <v>8.7180463335162189E-2</v>
      </c>
      <c r="V2638" t="s">
        <v>15146</v>
      </c>
      <c r="W2638" t="s">
        <v>15414</v>
      </c>
    </row>
    <row r="2639" spans="1:23" x14ac:dyDescent="0.25">
      <c r="A2639" t="s">
        <v>2657</v>
      </c>
      <c r="B2639" s="1">
        <v>45686</v>
      </c>
      <c r="C2639" s="1" t="str">
        <f>TEXT(Table1[[#This Row],[Order Date]],"YYYY")</f>
        <v>2025</v>
      </c>
      <c r="D2639" s="1" t="str">
        <f>TEXT(Table1[[#This Row],[Order Date]],"MMM")</f>
        <v>Jan</v>
      </c>
      <c r="E2639" t="s">
        <v>7614</v>
      </c>
      <c r="F2639" t="s">
        <v>9861</v>
      </c>
      <c r="G2639" t="s">
        <v>9866</v>
      </c>
      <c r="H2639" t="s">
        <v>9868</v>
      </c>
      <c r="I2639" t="s">
        <v>9887</v>
      </c>
      <c r="J2639" t="s">
        <v>10130</v>
      </c>
      <c r="K2639" t="s">
        <v>12573</v>
      </c>
      <c r="L2639" t="s">
        <v>14446</v>
      </c>
      <c r="M2639" t="s">
        <v>14450</v>
      </c>
      <c r="N2639" t="s">
        <v>15065</v>
      </c>
      <c r="O2639">
        <v>7</v>
      </c>
      <c r="P2639">
        <v>89.8</v>
      </c>
      <c r="Q2639" s="3">
        <v>0.04</v>
      </c>
      <c r="R2639">
        <v>24.99</v>
      </c>
      <c r="S2639">
        <v>603.46</v>
      </c>
      <c r="T2639">
        <v>63.74</v>
      </c>
      <c r="U2639" s="6">
        <f>Table1[[#This Row],[Profit]]/Table1[[#This Row],[Sales]]</f>
        <v>0.10562423358631889</v>
      </c>
      <c r="V2639" t="s">
        <v>15146</v>
      </c>
      <c r="W2639" t="s">
        <v>15414</v>
      </c>
    </row>
    <row r="2640" spans="1:23" x14ac:dyDescent="0.25">
      <c r="A2640" t="s">
        <v>2658</v>
      </c>
      <c r="B2640" s="1">
        <v>45439</v>
      </c>
      <c r="C2640" s="1" t="str">
        <f>TEXT(Table1[[#This Row],[Order Date]],"YYYY")</f>
        <v>2024</v>
      </c>
      <c r="D2640" s="1" t="str">
        <f>TEXT(Table1[[#This Row],[Order Date]],"MMM")</f>
        <v>May</v>
      </c>
      <c r="E2640" t="s">
        <v>7615</v>
      </c>
      <c r="F2640" t="s">
        <v>9862</v>
      </c>
      <c r="G2640" t="s">
        <v>9866</v>
      </c>
      <c r="H2640" t="s">
        <v>9869</v>
      </c>
      <c r="I2640" t="s">
        <v>10038</v>
      </c>
      <c r="J2640" t="s">
        <v>10155</v>
      </c>
      <c r="K2640" t="s">
        <v>12574</v>
      </c>
      <c r="L2640" t="s">
        <v>14444</v>
      </c>
      <c r="M2640" t="s">
        <v>14454</v>
      </c>
      <c r="N2640" t="s">
        <v>14843</v>
      </c>
      <c r="O2640">
        <v>5</v>
      </c>
      <c r="P2640">
        <v>675.5</v>
      </c>
      <c r="Q2640" s="3">
        <v>0.19</v>
      </c>
      <c r="R2640">
        <v>10.39</v>
      </c>
      <c r="S2640">
        <v>2735.78</v>
      </c>
      <c r="T2640">
        <v>747.89</v>
      </c>
      <c r="U2640" s="6">
        <f>Table1[[#This Row],[Profit]]/Table1[[#This Row],[Sales]]</f>
        <v>0.27337358998165057</v>
      </c>
      <c r="V2640" t="s">
        <v>15146</v>
      </c>
      <c r="W2640" t="s">
        <v>15413</v>
      </c>
    </row>
    <row r="2641" spans="1:23" x14ac:dyDescent="0.25">
      <c r="A2641" t="s">
        <v>2659</v>
      </c>
      <c r="B2641" s="1">
        <v>45963</v>
      </c>
      <c r="C2641" s="1" t="str">
        <f>TEXT(Table1[[#This Row],[Order Date]],"YYYY")</f>
        <v>2025</v>
      </c>
      <c r="D2641" s="1" t="str">
        <f>TEXT(Table1[[#This Row],[Order Date]],"MMM")</f>
        <v>Nov</v>
      </c>
      <c r="E2641" t="s">
        <v>7616</v>
      </c>
      <c r="F2641" t="s">
        <v>9861</v>
      </c>
      <c r="G2641" t="s">
        <v>9866</v>
      </c>
      <c r="H2641" t="s">
        <v>9868</v>
      </c>
      <c r="I2641" t="s">
        <v>9886</v>
      </c>
      <c r="J2641" t="s">
        <v>10141</v>
      </c>
      <c r="K2641" t="s">
        <v>10354</v>
      </c>
      <c r="L2641" t="s">
        <v>14444</v>
      </c>
      <c r="M2641" t="s">
        <v>14447</v>
      </c>
      <c r="N2641" t="s">
        <v>14681</v>
      </c>
      <c r="O2641">
        <v>10</v>
      </c>
      <c r="P2641">
        <v>128.44</v>
      </c>
      <c r="Q2641" s="3">
        <v>7.0000000000000007E-2</v>
      </c>
      <c r="R2641">
        <v>5.64</v>
      </c>
      <c r="S2641">
        <v>1194.49</v>
      </c>
      <c r="T2641">
        <v>-17</v>
      </c>
      <c r="U2641" s="6">
        <f>Table1[[#This Row],[Profit]]/Table1[[#This Row],[Sales]]</f>
        <v>-1.423201533708947E-2</v>
      </c>
      <c r="V2641" t="s">
        <v>15409</v>
      </c>
      <c r="W2641" t="s">
        <v>14886</v>
      </c>
    </row>
    <row r="2642" spans="1:23" x14ac:dyDescent="0.25">
      <c r="A2642" t="s">
        <v>2660</v>
      </c>
      <c r="B2642" s="1">
        <v>45545</v>
      </c>
      <c r="C2642" s="1" t="str">
        <f>TEXT(Table1[[#This Row],[Order Date]],"YYYY")</f>
        <v>2024</v>
      </c>
      <c r="D2642" s="1" t="str">
        <f>TEXT(Table1[[#This Row],[Order Date]],"MMM")</f>
        <v>Sep</v>
      </c>
      <c r="E2642" t="s">
        <v>7617</v>
      </c>
      <c r="F2642" t="s">
        <v>9862</v>
      </c>
      <c r="G2642" t="s">
        <v>9864</v>
      </c>
      <c r="H2642" t="s">
        <v>9869</v>
      </c>
      <c r="I2642" t="s">
        <v>9996</v>
      </c>
      <c r="J2642" t="s">
        <v>10133</v>
      </c>
      <c r="K2642" t="s">
        <v>12575</v>
      </c>
      <c r="L2642" t="s">
        <v>14445</v>
      </c>
      <c r="M2642" t="s">
        <v>14451</v>
      </c>
      <c r="N2642" t="s">
        <v>14748</v>
      </c>
      <c r="O2642">
        <v>6</v>
      </c>
      <c r="P2642">
        <v>687.74</v>
      </c>
      <c r="Q2642" s="3">
        <v>0.08</v>
      </c>
      <c r="R2642">
        <v>19.57</v>
      </c>
      <c r="S2642">
        <v>3796.32</v>
      </c>
      <c r="T2642">
        <v>449.53</v>
      </c>
      <c r="U2642" s="6">
        <f>Table1[[#This Row],[Profit]]/Table1[[#This Row],[Sales]]</f>
        <v>0.11841204113457242</v>
      </c>
      <c r="V2642" t="s">
        <v>15146</v>
      </c>
      <c r="W2642" t="s">
        <v>15412</v>
      </c>
    </row>
    <row r="2643" spans="1:23" x14ac:dyDescent="0.25">
      <c r="A2643" t="s">
        <v>2661</v>
      </c>
      <c r="B2643" s="1">
        <v>45204</v>
      </c>
      <c r="C2643" s="1" t="str">
        <f>TEXT(Table1[[#This Row],[Order Date]],"YYYY")</f>
        <v>2023</v>
      </c>
      <c r="D2643" s="1" t="str">
        <f>TEXT(Table1[[#This Row],[Order Date]],"MMM")</f>
        <v>Oct</v>
      </c>
      <c r="E2643" t="s">
        <v>7618</v>
      </c>
      <c r="F2643" t="s">
        <v>9863</v>
      </c>
      <c r="G2643" t="s">
        <v>9866</v>
      </c>
      <c r="H2643" t="s">
        <v>9871</v>
      </c>
      <c r="I2643" t="s">
        <v>9956</v>
      </c>
      <c r="J2643" t="s">
        <v>10124</v>
      </c>
      <c r="K2643" t="s">
        <v>12576</v>
      </c>
      <c r="L2643" t="s">
        <v>14444</v>
      </c>
      <c r="M2643" t="s">
        <v>14448</v>
      </c>
      <c r="N2643" t="s">
        <v>15157</v>
      </c>
      <c r="O2643">
        <v>6</v>
      </c>
      <c r="P2643">
        <v>344.37</v>
      </c>
      <c r="Q2643" s="3">
        <v>0.03</v>
      </c>
      <c r="R2643">
        <v>7.29</v>
      </c>
      <c r="S2643">
        <v>2004.23</v>
      </c>
      <c r="T2643">
        <v>-42.73</v>
      </c>
      <c r="U2643" s="6">
        <f>Table1[[#This Row],[Profit]]/Table1[[#This Row],[Sales]]</f>
        <v>-2.1319908393747224E-2</v>
      </c>
      <c r="V2643" t="s">
        <v>15409</v>
      </c>
      <c r="W2643" t="s">
        <v>15412</v>
      </c>
    </row>
    <row r="2644" spans="1:23" x14ac:dyDescent="0.25">
      <c r="A2644" t="s">
        <v>2662</v>
      </c>
      <c r="B2644" s="1">
        <v>45338</v>
      </c>
      <c r="C2644" s="1" t="str">
        <f>TEXT(Table1[[#This Row],[Order Date]],"YYYY")</f>
        <v>2024</v>
      </c>
      <c r="D2644" s="1" t="str">
        <f>TEXT(Table1[[#This Row],[Order Date]],"MMM")</f>
        <v>Feb</v>
      </c>
      <c r="E2644" t="s">
        <v>7619</v>
      </c>
      <c r="F2644" t="s">
        <v>9861</v>
      </c>
      <c r="G2644" t="s">
        <v>9864</v>
      </c>
      <c r="H2644" t="s">
        <v>9871</v>
      </c>
      <c r="I2644" t="s">
        <v>10101</v>
      </c>
      <c r="J2644" t="s">
        <v>10120</v>
      </c>
      <c r="K2644" t="s">
        <v>12577</v>
      </c>
      <c r="L2644" t="s">
        <v>14444</v>
      </c>
      <c r="M2644" t="s">
        <v>14447</v>
      </c>
      <c r="N2644" t="s">
        <v>15106</v>
      </c>
      <c r="O2644">
        <v>4</v>
      </c>
      <c r="P2644">
        <v>212.32</v>
      </c>
      <c r="Q2644" s="3">
        <v>0.2</v>
      </c>
      <c r="R2644">
        <v>10.68</v>
      </c>
      <c r="S2644">
        <v>679.42</v>
      </c>
      <c r="T2644">
        <v>-65.42</v>
      </c>
      <c r="U2644" s="6">
        <f>Table1[[#This Row],[Profit]]/Table1[[#This Row],[Sales]]</f>
        <v>-9.6288010361779169E-2</v>
      </c>
      <c r="V2644" t="s">
        <v>15411</v>
      </c>
      <c r="W2644" t="s">
        <v>15413</v>
      </c>
    </row>
    <row r="2645" spans="1:23" x14ac:dyDescent="0.25">
      <c r="A2645" t="s">
        <v>2663</v>
      </c>
      <c r="B2645" s="1">
        <v>44924</v>
      </c>
      <c r="C2645" s="1" t="str">
        <f>TEXT(Table1[[#This Row],[Order Date]],"YYYY")</f>
        <v>2022</v>
      </c>
      <c r="D2645" s="1" t="str">
        <f>TEXT(Table1[[#This Row],[Order Date]],"MMM")</f>
        <v>Dec</v>
      </c>
      <c r="E2645" t="s">
        <v>7620</v>
      </c>
      <c r="F2645" t="s">
        <v>9863</v>
      </c>
      <c r="G2645" t="s">
        <v>9865</v>
      </c>
      <c r="H2645" t="s">
        <v>9869</v>
      </c>
      <c r="I2645" t="s">
        <v>10101</v>
      </c>
      <c r="J2645" t="s">
        <v>10131</v>
      </c>
      <c r="K2645" t="s">
        <v>12578</v>
      </c>
      <c r="L2645" t="s">
        <v>14444</v>
      </c>
      <c r="M2645" t="s">
        <v>14454</v>
      </c>
      <c r="N2645" t="s">
        <v>14968</v>
      </c>
      <c r="O2645">
        <v>2</v>
      </c>
      <c r="P2645">
        <v>38.770000000000003</v>
      </c>
      <c r="Q2645" s="3">
        <v>0.2</v>
      </c>
      <c r="R2645">
        <v>32.86</v>
      </c>
      <c r="S2645">
        <v>62.03</v>
      </c>
      <c r="T2645">
        <v>0.92</v>
      </c>
      <c r="U2645" s="6">
        <f>Table1[[#This Row],[Profit]]/Table1[[#This Row],[Sales]]</f>
        <v>1.4831533129131066E-2</v>
      </c>
      <c r="V2645" t="s">
        <v>15146</v>
      </c>
      <c r="W2645" t="s">
        <v>14886</v>
      </c>
    </row>
    <row r="2646" spans="1:23" x14ac:dyDescent="0.25">
      <c r="A2646" t="s">
        <v>2664</v>
      </c>
      <c r="B2646" s="1">
        <v>45030</v>
      </c>
      <c r="C2646" s="1" t="str">
        <f>TEXT(Table1[[#This Row],[Order Date]],"YYYY")</f>
        <v>2023</v>
      </c>
      <c r="D2646" s="1" t="str">
        <f>TEXT(Table1[[#This Row],[Order Date]],"MMM")</f>
        <v>Apr</v>
      </c>
      <c r="E2646" t="s">
        <v>7621</v>
      </c>
      <c r="F2646" t="s">
        <v>9862</v>
      </c>
      <c r="G2646" t="s">
        <v>9864</v>
      </c>
      <c r="H2646" t="s">
        <v>9868</v>
      </c>
      <c r="I2646" t="s">
        <v>10102</v>
      </c>
      <c r="J2646" t="s">
        <v>10115</v>
      </c>
      <c r="K2646" t="s">
        <v>12579</v>
      </c>
      <c r="L2646" t="s">
        <v>14444</v>
      </c>
      <c r="M2646" t="s">
        <v>14454</v>
      </c>
      <c r="N2646" t="s">
        <v>14584</v>
      </c>
      <c r="O2646">
        <v>4</v>
      </c>
      <c r="P2646">
        <v>674.62</v>
      </c>
      <c r="Q2646" s="3">
        <v>0.14000000000000001</v>
      </c>
      <c r="R2646">
        <v>42.02</v>
      </c>
      <c r="S2646">
        <v>2320.69</v>
      </c>
      <c r="T2646">
        <v>262.23</v>
      </c>
      <c r="U2646" s="6">
        <f>Table1[[#This Row],[Profit]]/Table1[[#This Row],[Sales]]</f>
        <v>0.11299656567658757</v>
      </c>
      <c r="V2646" t="s">
        <v>15409</v>
      </c>
      <c r="W2646" t="s">
        <v>15413</v>
      </c>
    </row>
    <row r="2647" spans="1:23" x14ac:dyDescent="0.25">
      <c r="A2647" t="s">
        <v>2665</v>
      </c>
      <c r="B2647" s="1">
        <v>44930</v>
      </c>
      <c r="C2647" s="1" t="str">
        <f>TEXT(Table1[[#This Row],[Order Date]],"YYYY")</f>
        <v>2023</v>
      </c>
      <c r="D2647" s="1" t="str">
        <f>TEXT(Table1[[#This Row],[Order Date]],"MMM")</f>
        <v>Jan</v>
      </c>
      <c r="E2647" t="s">
        <v>7622</v>
      </c>
      <c r="F2647" t="s">
        <v>9861</v>
      </c>
      <c r="G2647" t="s">
        <v>9865</v>
      </c>
      <c r="H2647" t="s">
        <v>9871</v>
      </c>
      <c r="I2647" t="s">
        <v>9981</v>
      </c>
      <c r="J2647" t="s">
        <v>10149</v>
      </c>
      <c r="K2647" t="s">
        <v>12580</v>
      </c>
      <c r="L2647" t="s">
        <v>14445</v>
      </c>
      <c r="M2647" t="s">
        <v>14451</v>
      </c>
      <c r="N2647" t="s">
        <v>15294</v>
      </c>
      <c r="O2647">
        <v>10</v>
      </c>
      <c r="P2647">
        <v>484.81</v>
      </c>
      <c r="Q2647" s="3">
        <v>0.13</v>
      </c>
      <c r="R2647">
        <v>28.17</v>
      </c>
      <c r="S2647">
        <v>4217.8500000000004</v>
      </c>
      <c r="T2647">
        <v>-263.18</v>
      </c>
      <c r="U2647" s="6">
        <f>Table1[[#This Row],[Profit]]/Table1[[#This Row],[Sales]]</f>
        <v>-6.2396718707398317E-2</v>
      </c>
      <c r="V2647" t="s">
        <v>15409</v>
      </c>
      <c r="W2647" t="s">
        <v>15413</v>
      </c>
    </row>
    <row r="2648" spans="1:23" x14ac:dyDescent="0.25">
      <c r="A2648" t="s">
        <v>2666</v>
      </c>
      <c r="B2648" s="1">
        <v>45511</v>
      </c>
      <c r="C2648" s="1" t="str">
        <f>TEXT(Table1[[#This Row],[Order Date]],"YYYY")</f>
        <v>2024</v>
      </c>
      <c r="D2648" s="1" t="str">
        <f>TEXT(Table1[[#This Row],[Order Date]],"MMM")</f>
        <v>Aug</v>
      </c>
      <c r="E2648" t="s">
        <v>7623</v>
      </c>
      <c r="F2648" t="s">
        <v>9863</v>
      </c>
      <c r="G2648" t="s">
        <v>9866</v>
      </c>
      <c r="H2648" t="s">
        <v>9868</v>
      </c>
      <c r="I2648" t="s">
        <v>9921</v>
      </c>
      <c r="J2648" t="s">
        <v>10116</v>
      </c>
      <c r="K2648" t="s">
        <v>12581</v>
      </c>
      <c r="L2648" t="s">
        <v>14446</v>
      </c>
      <c r="M2648" t="s">
        <v>14450</v>
      </c>
      <c r="N2648" t="s">
        <v>15044</v>
      </c>
      <c r="O2648">
        <v>4</v>
      </c>
      <c r="P2648">
        <v>719.76</v>
      </c>
      <c r="Q2648" s="3">
        <v>0.04</v>
      </c>
      <c r="R2648">
        <v>38.56</v>
      </c>
      <c r="S2648">
        <v>2763.88</v>
      </c>
      <c r="T2648">
        <v>588.24</v>
      </c>
      <c r="U2648" s="6">
        <f>Table1[[#This Row],[Profit]]/Table1[[#This Row],[Sales]]</f>
        <v>0.21283123724619013</v>
      </c>
      <c r="V2648" t="s">
        <v>15146</v>
      </c>
      <c r="W2648" t="s">
        <v>15412</v>
      </c>
    </row>
    <row r="2649" spans="1:23" x14ac:dyDescent="0.25">
      <c r="A2649" t="s">
        <v>2667</v>
      </c>
      <c r="B2649" s="1">
        <v>45793</v>
      </c>
      <c r="C2649" s="1" t="str">
        <f>TEXT(Table1[[#This Row],[Order Date]],"YYYY")</f>
        <v>2025</v>
      </c>
      <c r="D2649" s="1" t="str">
        <f>TEXT(Table1[[#This Row],[Order Date]],"MMM")</f>
        <v>May</v>
      </c>
      <c r="E2649" t="s">
        <v>7624</v>
      </c>
      <c r="F2649" t="s">
        <v>9861</v>
      </c>
      <c r="G2649" t="s">
        <v>9865</v>
      </c>
      <c r="H2649" t="s">
        <v>9869</v>
      </c>
      <c r="I2649" t="s">
        <v>10016</v>
      </c>
      <c r="J2649" t="s">
        <v>10150</v>
      </c>
      <c r="K2649" t="s">
        <v>12582</v>
      </c>
      <c r="L2649" t="s">
        <v>14445</v>
      </c>
      <c r="M2649" t="s">
        <v>14451</v>
      </c>
      <c r="N2649" t="s">
        <v>15352</v>
      </c>
      <c r="O2649">
        <v>4</v>
      </c>
      <c r="P2649">
        <v>68.73</v>
      </c>
      <c r="Q2649" s="3">
        <v>0.27</v>
      </c>
      <c r="R2649">
        <v>44.6</v>
      </c>
      <c r="S2649">
        <v>200.69</v>
      </c>
      <c r="T2649">
        <v>46.04</v>
      </c>
      <c r="U2649" s="6">
        <f>Table1[[#This Row],[Profit]]/Table1[[#This Row],[Sales]]</f>
        <v>0.22940854053515372</v>
      </c>
      <c r="V2649" t="s">
        <v>15146</v>
      </c>
      <c r="W2649" t="s">
        <v>14886</v>
      </c>
    </row>
    <row r="2650" spans="1:23" x14ac:dyDescent="0.25">
      <c r="A2650" t="s">
        <v>2668</v>
      </c>
      <c r="B2650" s="1">
        <v>44904</v>
      </c>
      <c r="C2650" s="1" t="str">
        <f>TEXT(Table1[[#This Row],[Order Date]],"YYYY")</f>
        <v>2022</v>
      </c>
      <c r="D2650" s="1" t="str">
        <f>TEXT(Table1[[#This Row],[Order Date]],"MMM")</f>
        <v>Dec</v>
      </c>
      <c r="E2650" t="s">
        <v>7625</v>
      </c>
      <c r="F2650" t="s">
        <v>9862</v>
      </c>
      <c r="G2650" t="s">
        <v>9866</v>
      </c>
      <c r="H2650" t="s">
        <v>9869</v>
      </c>
      <c r="I2650" t="s">
        <v>10060</v>
      </c>
      <c r="J2650" t="s">
        <v>10121</v>
      </c>
      <c r="K2650" t="s">
        <v>12583</v>
      </c>
      <c r="L2650" t="s">
        <v>14446</v>
      </c>
      <c r="M2650" t="s">
        <v>14450</v>
      </c>
      <c r="N2650" t="s">
        <v>15179</v>
      </c>
      <c r="O2650">
        <v>4</v>
      </c>
      <c r="P2650">
        <v>344.55</v>
      </c>
      <c r="Q2650" s="3">
        <v>0.25</v>
      </c>
      <c r="R2650">
        <v>39.369999999999997</v>
      </c>
      <c r="S2650">
        <v>1033.6500000000001</v>
      </c>
      <c r="T2650">
        <v>121.24</v>
      </c>
      <c r="U2650" s="6">
        <f>Table1[[#This Row],[Profit]]/Table1[[#This Row],[Sales]]</f>
        <v>0.11729308760218642</v>
      </c>
      <c r="V2650" t="s">
        <v>15411</v>
      </c>
      <c r="W2650" t="s">
        <v>15412</v>
      </c>
    </row>
    <row r="2651" spans="1:23" x14ac:dyDescent="0.25">
      <c r="A2651" t="s">
        <v>2669</v>
      </c>
      <c r="B2651" s="1">
        <v>45225</v>
      </c>
      <c r="C2651" s="1" t="str">
        <f>TEXT(Table1[[#This Row],[Order Date]],"YYYY")</f>
        <v>2023</v>
      </c>
      <c r="D2651" s="1" t="str">
        <f>TEXT(Table1[[#This Row],[Order Date]],"MMM")</f>
        <v>Oct</v>
      </c>
      <c r="E2651" t="s">
        <v>7626</v>
      </c>
      <c r="F2651" t="s">
        <v>9863</v>
      </c>
      <c r="G2651" t="s">
        <v>9866</v>
      </c>
      <c r="H2651" t="s">
        <v>9870</v>
      </c>
      <c r="I2651" t="s">
        <v>10064</v>
      </c>
      <c r="J2651" t="s">
        <v>10163</v>
      </c>
      <c r="K2651" t="s">
        <v>12584</v>
      </c>
      <c r="L2651" t="s">
        <v>14444</v>
      </c>
      <c r="M2651" t="s">
        <v>14447</v>
      </c>
      <c r="N2651" t="s">
        <v>15353</v>
      </c>
      <c r="O2651">
        <v>5</v>
      </c>
      <c r="P2651">
        <v>732.6</v>
      </c>
      <c r="Q2651" s="3">
        <v>0.2</v>
      </c>
      <c r="R2651">
        <v>5.71</v>
      </c>
      <c r="S2651">
        <v>2930.4</v>
      </c>
      <c r="T2651">
        <v>243.34</v>
      </c>
      <c r="U2651" s="6">
        <f>Table1[[#This Row],[Profit]]/Table1[[#This Row],[Sales]]</f>
        <v>8.3039858039858042E-2</v>
      </c>
      <c r="V2651" t="s">
        <v>15146</v>
      </c>
      <c r="W2651" t="s">
        <v>14886</v>
      </c>
    </row>
    <row r="2652" spans="1:23" x14ac:dyDescent="0.25">
      <c r="A2652" t="s">
        <v>2670</v>
      </c>
      <c r="B2652" s="1">
        <v>44991</v>
      </c>
      <c r="C2652" s="1" t="str">
        <f>TEXT(Table1[[#This Row],[Order Date]],"YYYY")</f>
        <v>2023</v>
      </c>
      <c r="D2652" s="1" t="str">
        <f>TEXT(Table1[[#This Row],[Order Date]],"MMM")</f>
        <v>Mar</v>
      </c>
      <c r="E2652" t="s">
        <v>7627</v>
      </c>
      <c r="F2652" t="s">
        <v>9862</v>
      </c>
      <c r="G2652" t="s">
        <v>9866</v>
      </c>
      <c r="H2652" t="s">
        <v>9867</v>
      </c>
      <c r="I2652" t="s">
        <v>9882</v>
      </c>
      <c r="J2652" t="s">
        <v>10140</v>
      </c>
      <c r="K2652" t="s">
        <v>12585</v>
      </c>
      <c r="L2652" t="s">
        <v>14444</v>
      </c>
      <c r="M2652" t="s">
        <v>14454</v>
      </c>
      <c r="N2652" t="s">
        <v>15354</v>
      </c>
      <c r="O2652">
        <v>5</v>
      </c>
      <c r="P2652">
        <v>684.48</v>
      </c>
      <c r="Q2652" s="3">
        <v>0.1</v>
      </c>
      <c r="R2652">
        <v>19.77</v>
      </c>
      <c r="S2652">
        <v>3080.16</v>
      </c>
      <c r="T2652">
        <v>406.53</v>
      </c>
      <c r="U2652" s="6">
        <f>Table1[[#This Row],[Profit]]/Table1[[#This Row],[Sales]]</f>
        <v>0.13198340345956053</v>
      </c>
      <c r="V2652" t="s">
        <v>15146</v>
      </c>
      <c r="W2652" t="s">
        <v>15414</v>
      </c>
    </row>
    <row r="2653" spans="1:23" x14ac:dyDescent="0.25">
      <c r="A2653" t="s">
        <v>2671</v>
      </c>
      <c r="B2653" s="1">
        <v>45683</v>
      </c>
      <c r="C2653" s="1" t="str">
        <f>TEXT(Table1[[#This Row],[Order Date]],"YYYY")</f>
        <v>2025</v>
      </c>
      <c r="D2653" s="1" t="str">
        <f>TEXT(Table1[[#This Row],[Order Date]],"MMM")</f>
        <v>Jan</v>
      </c>
      <c r="E2653" t="s">
        <v>7628</v>
      </c>
      <c r="F2653" t="s">
        <v>9863</v>
      </c>
      <c r="G2653" t="s">
        <v>9865</v>
      </c>
      <c r="H2653" t="s">
        <v>9871</v>
      </c>
      <c r="I2653" t="s">
        <v>10014</v>
      </c>
      <c r="J2653" t="s">
        <v>10122</v>
      </c>
      <c r="K2653" t="s">
        <v>12586</v>
      </c>
      <c r="L2653" t="s">
        <v>14445</v>
      </c>
      <c r="M2653" t="s">
        <v>14452</v>
      </c>
      <c r="N2653" t="s">
        <v>15139</v>
      </c>
      <c r="O2653">
        <v>10</v>
      </c>
      <c r="P2653">
        <v>539.49</v>
      </c>
      <c r="Q2653" s="3">
        <v>0.26</v>
      </c>
      <c r="R2653">
        <v>34.93</v>
      </c>
      <c r="S2653">
        <v>3992.23</v>
      </c>
      <c r="T2653">
        <v>669.68</v>
      </c>
      <c r="U2653" s="6">
        <f>Table1[[#This Row],[Profit]]/Table1[[#This Row],[Sales]]</f>
        <v>0.16774584630645026</v>
      </c>
      <c r="V2653" t="s">
        <v>15146</v>
      </c>
      <c r="W2653" t="s">
        <v>15414</v>
      </c>
    </row>
    <row r="2654" spans="1:23" x14ac:dyDescent="0.25">
      <c r="A2654" t="s">
        <v>2672</v>
      </c>
      <c r="B2654" s="1">
        <v>45330</v>
      </c>
      <c r="C2654" s="1" t="str">
        <f>TEXT(Table1[[#This Row],[Order Date]],"YYYY")</f>
        <v>2024</v>
      </c>
      <c r="D2654" s="1" t="str">
        <f>TEXT(Table1[[#This Row],[Order Date]],"MMM")</f>
        <v>Feb</v>
      </c>
      <c r="E2654" t="s">
        <v>7629</v>
      </c>
      <c r="F2654" t="s">
        <v>9862</v>
      </c>
      <c r="G2654" t="s">
        <v>9866</v>
      </c>
      <c r="H2654" t="s">
        <v>9869</v>
      </c>
      <c r="I2654" t="s">
        <v>9917</v>
      </c>
      <c r="J2654" t="s">
        <v>10135</v>
      </c>
      <c r="K2654" t="s">
        <v>11106</v>
      </c>
      <c r="L2654" t="s">
        <v>14444</v>
      </c>
      <c r="M2654" t="s">
        <v>14454</v>
      </c>
      <c r="N2654" t="s">
        <v>15261</v>
      </c>
      <c r="O2654">
        <v>1</v>
      </c>
      <c r="P2654">
        <v>396.95</v>
      </c>
      <c r="Q2654" s="3">
        <v>0.1</v>
      </c>
      <c r="R2654">
        <v>20.329999999999998</v>
      </c>
      <c r="S2654">
        <v>357.25</v>
      </c>
      <c r="T2654">
        <v>61.81</v>
      </c>
      <c r="U2654" s="6">
        <f>Table1[[#This Row],[Profit]]/Table1[[#This Row],[Sales]]</f>
        <v>0.17301609517144856</v>
      </c>
      <c r="V2654" t="s">
        <v>15411</v>
      </c>
      <c r="W2654" t="s">
        <v>15414</v>
      </c>
    </row>
    <row r="2655" spans="1:23" x14ac:dyDescent="0.25">
      <c r="A2655" t="s">
        <v>2673</v>
      </c>
      <c r="B2655" s="1">
        <v>45358</v>
      </c>
      <c r="C2655" s="1" t="str">
        <f>TEXT(Table1[[#This Row],[Order Date]],"YYYY")</f>
        <v>2024</v>
      </c>
      <c r="D2655" s="1" t="str">
        <f>TEXT(Table1[[#This Row],[Order Date]],"MMM")</f>
        <v>Mar</v>
      </c>
      <c r="E2655" t="s">
        <v>7630</v>
      </c>
      <c r="F2655" t="s">
        <v>9862</v>
      </c>
      <c r="G2655" t="s">
        <v>9865</v>
      </c>
      <c r="H2655" t="s">
        <v>9867</v>
      </c>
      <c r="I2655" t="s">
        <v>9978</v>
      </c>
      <c r="J2655" t="s">
        <v>10135</v>
      </c>
      <c r="K2655" t="s">
        <v>12587</v>
      </c>
      <c r="L2655" t="s">
        <v>14446</v>
      </c>
      <c r="M2655" t="s">
        <v>14450</v>
      </c>
      <c r="N2655" t="s">
        <v>14976</v>
      </c>
      <c r="O2655">
        <v>4</v>
      </c>
      <c r="P2655">
        <v>209.29</v>
      </c>
      <c r="Q2655" s="3">
        <v>0.17</v>
      </c>
      <c r="R2655">
        <v>44.65</v>
      </c>
      <c r="S2655">
        <v>694.84</v>
      </c>
      <c r="T2655">
        <v>38.18</v>
      </c>
      <c r="U2655" s="6">
        <f>Table1[[#This Row],[Profit]]/Table1[[#This Row],[Sales]]</f>
        <v>5.4947901675205801E-2</v>
      </c>
      <c r="V2655" t="s">
        <v>15411</v>
      </c>
      <c r="W2655" t="s">
        <v>15412</v>
      </c>
    </row>
    <row r="2656" spans="1:23" x14ac:dyDescent="0.25">
      <c r="A2656" t="s">
        <v>2674</v>
      </c>
      <c r="B2656" s="1">
        <v>45716</v>
      </c>
      <c r="C2656" s="1" t="str">
        <f>TEXT(Table1[[#This Row],[Order Date]],"YYYY")</f>
        <v>2025</v>
      </c>
      <c r="D2656" s="1" t="str">
        <f>TEXT(Table1[[#This Row],[Order Date]],"MMM")</f>
        <v>Feb</v>
      </c>
      <c r="E2656" t="s">
        <v>7631</v>
      </c>
      <c r="F2656" t="s">
        <v>9861</v>
      </c>
      <c r="G2656" t="s">
        <v>9866</v>
      </c>
      <c r="H2656" t="s">
        <v>9871</v>
      </c>
      <c r="I2656" t="s">
        <v>10028</v>
      </c>
      <c r="J2656" t="s">
        <v>10134</v>
      </c>
      <c r="K2656" t="s">
        <v>12588</v>
      </c>
      <c r="L2656" t="s">
        <v>14444</v>
      </c>
      <c r="M2656" t="s">
        <v>14447</v>
      </c>
      <c r="N2656" t="s">
        <v>14798</v>
      </c>
      <c r="O2656">
        <v>2</v>
      </c>
      <c r="P2656">
        <v>157.05000000000001</v>
      </c>
      <c r="Q2656" s="3">
        <v>0.26</v>
      </c>
      <c r="R2656">
        <v>5.88</v>
      </c>
      <c r="S2656">
        <v>232.43</v>
      </c>
      <c r="T2656">
        <v>26.8</v>
      </c>
      <c r="U2656" s="6">
        <f>Table1[[#This Row],[Profit]]/Table1[[#This Row],[Sales]]</f>
        <v>0.11530353224626769</v>
      </c>
      <c r="V2656" t="s">
        <v>15409</v>
      </c>
      <c r="W2656" t="s">
        <v>15412</v>
      </c>
    </row>
    <row r="2657" spans="1:23" x14ac:dyDescent="0.25">
      <c r="A2657" t="s">
        <v>2675</v>
      </c>
      <c r="B2657" s="1">
        <v>45958</v>
      </c>
      <c r="C2657" s="1" t="str">
        <f>TEXT(Table1[[#This Row],[Order Date]],"YYYY")</f>
        <v>2025</v>
      </c>
      <c r="D2657" s="1" t="str">
        <f>TEXT(Table1[[#This Row],[Order Date]],"MMM")</f>
        <v>Oct</v>
      </c>
      <c r="E2657" t="s">
        <v>7632</v>
      </c>
      <c r="F2657" t="s">
        <v>9861</v>
      </c>
      <c r="G2657" t="s">
        <v>9864</v>
      </c>
      <c r="H2657" t="s">
        <v>9867</v>
      </c>
      <c r="I2657" t="s">
        <v>10042</v>
      </c>
      <c r="J2657" t="s">
        <v>10147</v>
      </c>
      <c r="K2657" t="s">
        <v>12589</v>
      </c>
      <c r="L2657" t="s">
        <v>14444</v>
      </c>
      <c r="M2657" t="s">
        <v>14454</v>
      </c>
      <c r="N2657" t="s">
        <v>14477</v>
      </c>
      <c r="O2657">
        <v>2</v>
      </c>
      <c r="P2657">
        <v>60.19</v>
      </c>
      <c r="Q2657" s="3">
        <v>0.01</v>
      </c>
      <c r="R2657">
        <v>46.97</v>
      </c>
      <c r="S2657">
        <v>119.18</v>
      </c>
      <c r="T2657">
        <v>-4.7699999999999996</v>
      </c>
      <c r="U2657" s="6">
        <f>Table1[[#This Row],[Profit]]/Table1[[#This Row],[Sales]]</f>
        <v>-4.0023493874811203E-2</v>
      </c>
      <c r="V2657" t="s">
        <v>15411</v>
      </c>
      <c r="W2657" t="s">
        <v>15412</v>
      </c>
    </row>
    <row r="2658" spans="1:23" x14ac:dyDescent="0.25">
      <c r="A2658" t="s">
        <v>2676</v>
      </c>
      <c r="B2658" s="1">
        <v>45663</v>
      </c>
      <c r="C2658" s="1" t="str">
        <f>TEXT(Table1[[#This Row],[Order Date]],"YYYY")</f>
        <v>2025</v>
      </c>
      <c r="D2658" s="1" t="str">
        <f>TEXT(Table1[[#This Row],[Order Date]],"MMM")</f>
        <v>Jan</v>
      </c>
      <c r="E2658" t="s">
        <v>7633</v>
      </c>
      <c r="F2658" t="s">
        <v>9862</v>
      </c>
      <c r="G2658" t="s">
        <v>9864</v>
      </c>
      <c r="H2658" t="s">
        <v>9867</v>
      </c>
      <c r="I2658" t="s">
        <v>9876</v>
      </c>
      <c r="J2658" t="s">
        <v>10151</v>
      </c>
      <c r="K2658" t="s">
        <v>12590</v>
      </c>
      <c r="L2658" t="s">
        <v>14444</v>
      </c>
      <c r="M2658" t="s">
        <v>14454</v>
      </c>
      <c r="N2658" t="s">
        <v>14982</v>
      </c>
      <c r="O2658">
        <v>9</v>
      </c>
      <c r="P2658">
        <v>752.41</v>
      </c>
      <c r="Q2658" s="3">
        <v>7.0000000000000007E-2</v>
      </c>
      <c r="R2658">
        <v>21.14</v>
      </c>
      <c r="S2658">
        <v>6297.67</v>
      </c>
      <c r="T2658">
        <v>-621.28</v>
      </c>
      <c r="U2658" s="6">
        <f>Table1[[#This Row],[Profit]]/Table1[[#This Row],[Sales]]</f>
        <v>-9.865235872949836E-2</v>
      </c>
      <c r="V2658" t="s">
        <v>15411</v>
      </c>
      <c r="W2658" t="s">
        <v>15412</v>
      </c>
    </row>
    <row r="2659" spans="1:23" x14ac:dyDescent="0.25">
      <c r="A2659" t="s">
        <v>2677</v>
      </c>
      <c r="B2659" s="1">
        <v>45929</v>
      </c>
      <c r="C2659" s="1" t="str">
        <f>TEXT(Table1[[#This Row],[Order Date]],"YYYY")</f>
        <v>2025</v>
      </c>
      <c r="D2659" s="1" t="str">
        <f>TEXT(Table1[[#This Row],[Order Date]],"MMM")</f>
        <v>Sep</v>
      </c>
      <c r="E2659" t="s">
        <v>7634</v>
      </c>
      <c r="F2659" t="s">
        <v>9862</v>
      </c>
      <c r="G2659" t="s">
        <v>9864</v>
      </c>
      <c r="H2659" t="s">
        <v>9868</v>
      </c>
      <c r="I2659" t="s">
        <v>10053</v>
      </c>
      <c r="J2659" t="s">
        <v>10143</v>
      </c>
      <c r="K2659" t="s">
        <v>12591</v>
      </c>
      <c r="L2659" t="s">
        <v>14444</v>
      </c>
      <c r="M2659" t="s">
        <v>14454</v>
      </c>
      <c r="N2659" t="s">
        <v>15092</v>
      </c>
      <c r="O2659">
        <v>4</v>
      </c>
      <c r="P2659">
        <v>765.23</v>
      </c>
      <c r="Q2659" s="3">
        <v>0.13</v>
      </c>
      <c r="R2659">
        <v>41.71</v>
      </c>
      <c r="S2659">
        <v>2663</v>
      </c>
      <c r="T2659">
        <v>-166.94</v>
      </c>
      <c r="U2659" s="6">
        <f>Table1[[#This Row],[Profit]]/Table1[[#This Row],[Sales]]</f>
        <v>-6.2688696958317691E-2</v>
      </c>
      <c r="V2659" t="s">
        <v>15409</v>
      </c>
      <c r="W2659" t="s">
        <v>15412</v>
      </c>
    </row>
    <row r="2660" spans="1:23" x14ac:dyDescent="0.25">
      <c r="A2660" t="s">
        <v>2678</v>
      </c>
      <c r="B2660" s="1">
        <v>45700</v>
      </c>
      <c r="C2660" s="1" t="str">
        <f>TEXT(Table1[[#This Row],[Order Date]],"YYYY")</f>
        <v>2025</v>
      </c>
      <c r="D2660" s="1" t="str">
        <f>TEXT(Table1[[#This Row],[Order Date]],"MMM")</f>
        <v>Feb</v>
      </c>
      <c r="E2660" t="s">
        <v>7635</v>
      </c>
      <c r="F2660" t="s">
        <v>9861</v>
      </c>
      <c r="G2660" t="s">
        <v>9866</v>
      </c>
      <c r="H2660" t="s">
        <v>9870</v>
      </c>
      <c r="I2660" t="s">
        <v>9987</v>
      </c>
      <c r="J2660" t="s">
        <v>10140</v>
      </c>
      <c r="K2660" t="s">
        <v>12592</v>
      </c>
      <c r="L2660" t="s">
        <v>14446</v>
      </c>
      <c r="M2660" t="s">
        <v>14455</v>
      </c>
      <c r="N2660" t="s">
        <v>14938</v>
      </c>
      <c r="O2660">
        <v>6</v>
      </c>
      <c r="P2660">
        <v>122.77</v>
      </c>
      <c r="Q2660" s="3">
        <v>0.02</v>
      </c>
      <c r="R2660">
        <v>20.91</v>
      </c>
      <c r="S2660">
        <v>721.89</v>
      </c>
      <c r="T2660">
        <v>-70.489999999999995</v>
      </c>
      <c r="U2660" s="6">
        <f>Table1[[#This Row],[Profit]]/Table1[[#This Row],[Sales]]</f>
        <v>-9.7646455831220821E-2</v>
      </c>
      <c r="V2660" t="s">
        <v>15409</v>
      </c>
      <c r="W2660" t="s">
        <v>15413</v>
      </c>
    </row>
    <row r="2661" spans="1:23" x14ac:dyDescent="0.25">
      <c r="A2661" t="s">
        <v>2679</v>
      </c>
      <c r="B2661" s="1">
        <v>45547</v>
      </c>
      <c r="C2661" s="1" t="str">
        <f>TEXT(Table1[[#This Row],[Order Date]],"YYYY")</f>
        <v>2024</v>
      </c>
      <c r="D2661" s="1" t="str">
        <f>TEXT(Table1[[#This Row],[Order Date]],"MMM")</f>
        <v>Sep</v>
      </c>
      <c r="E2661" t="s">
        <v>7636</v>
      </c>
      <c r="F2661" t="s">
        <v>9862</v>
      </c>
      <c r="G2661" t="s">
        <v>9864</v>
      </c>
      <c r="H2661" t="s">
        <v>9869</v>
      </c>
      <c r="I2661" t="s">
        <v>9925</v>
      </c>
      <c r="J2661" t="s">
        <v>10126</v>
      </c>
      <c r="K2661" t="s">
        <v>12593</v>
      </c>
      <c r="L2661" t="s">
        <v>14445</v>
      </c>
      <c r="M2661" t="s">
        <v>14452</v>
      </c>
      <c r="N2661" t="s">
        <v>14752</v>
      </c>
      <c r="O2661">
        <v>6</v>
      </c>
      <c r="P2661">
        <v>348.2</v>
      </c>
      <c r="Q2661" s="3">
        <v>0.08</v>
      </c>
      <c r="R2661">
        <v>28</v>
      </c>
      <c r="S2661">
        <v>1922.06</v>
      </c>
      <c r="T2661">
        <v>377.46</v>
      </c>
      <c r="U2661" s="6">
        <f>Table1[[#This Row],[Profit]]/Table1[[#This Row],[Sales]]</f>
        <v>0.19638304735544154</v>
      </c>
      <c r="V2661" t="s">
        <v>15410</v>
      </c>
      <c r="W2661" t="s">
        <v>15412</v>
      </c>
    </row>
    <row r="2662" spans="1:23" x14ac:dyDescent="0.25">
      <c r="A2662" t="s">
        <v>2680</v>
      </c>
      <c r="B2662" s="1">
        <v>45909</v>
      </c>
      <c r="C2662" s="1" t="str">
        <f>TEXT(Table1[[#This Row],[Order Date]],"YYYY")</f>
        <v>2025</v>
      </c>
      <c r="D2662" s="1" t="str">
        <f>TEXT(Table1[[#This Row],[Order Date]],"MMM")</f>
        <v>Sep</v>
      </c>
      <c r="E2662" t="s">
        <v>7637</v>
      </c>
      <c r="F2662" t="s">
        <v>9863</v>
      </c>
      <c r="G2662" t="s">
        <v>9864</v>
      </c>
      <c r="H2662" t="s">
        <v>9871</v>
      </c>
      <c r="I2662" t="s">
        <v>9983</v>
      </c>
      <c r="J2662" t="s">
        <v>10148</v>
      </c>
      <c r="K2662" t="s">
        <v>12594</v>
      </c>
      <c r="L2662" t="s">
        <v>14446</v>
      </c>
      <c r="M2662" t="s">
        <v>14453</v>
      </c>
      <c r="N2662" t="s">
        <v>15318</v>
      </c>
      <c r="O2662">
        <v>7</v>
      </c>
      <c r="P2662">
        <v>369.57</v>
      </c>
      <c r="Q2662" s="3">
        <v>0.11</v>
      </c>
      <c r="R2662">
        <v>6.5</v>
      </c>
      <c r="S2662">
        <v>2302.42</v>
      </c>
      <c r="T2662">
        <v>62.43</v>
      </c>
      <c r="U2662" s="6">
        <f>Table1[[#This Row],[Profit]]/Table1[[#This Row],[Sales]]</f>
        <v>2.7114948619278843E-2</v>
      </c>
      <c r="V2662" t="s">
        <v>15146</v>
      </c>
      <c r="W2662" t="s">
        <v>15413</v>
      </c>
    </row>
    <row r="2663" spans="1:23" x14ac:dyDescent="0.25">
      <c r="A2663" t="s">
        <v>2681</v>
      </c>
      <c r="B2663" s="1">
        <v>45126</v>
      </c>
      <c r="C2663" s="1" t="str">
        <f>TEXT(Table1[[#This Row],[Order Date]],"YYYY")</f>
        <v>2023</v>
      </c>
      <c r="D2663" s="1" t="str">
        <f>TEXT(Table1[[#This Row],[Order Date]],"MMM")</f>
        <v>Jul</v>
      </c>
      <c r="E2663" t="s">
        <v>7638</v>
      </c>
      <c r="F2663" t="s">
        <v>9862</v>
      </c>
      <c r="G2663" t="s">
        <v>9865</v>
      </c>
      <c r="H2663" t="s">
        <v>9870</v>
      </c>
      <c r="I2663" t="s">
        <v>9958</v>
      </c>
      <c r="J2663" t="s">
        <v>10125</v>
      </c>
      <c r="K2663" t="s">
        <v>12595</v>
      </c>
      <c r="L2663" t="s">
        <v>14445</v>
      </c>
      <c r="M2663" t="s">
        <v>14449</v>
      </c>
      <c r="N2663" t="s">
        <v>14764</v>
      </c>
      <c r="O2663">
        <v>3</v>
      </c>
      <c r="P2663">
        <v>60.77</v>
      </c>
      <c r="Q2663" s="3">
        <v>0.24</v>
      </c>
      <c r="R2663">
        <v>18.87</v>
      </c>
      <c r="S2663">
        <v>138.56</v>
      </c>
      <c r="T2663">
        <v>25.26</v>
      </c>
      <c r="U2663" s="6">
        <f>Table1[[#This Row],[Profit]]/Table1[[#This Row],[Sales]]</f>
        <v>0.18230369515011549</v>
      </c>
      <c r="V2663" t="s">
        <v>15411</v>
      </c>
      <c r="W2663" t="s">
        <v>14886</v>
      </c>
    </row>
    <row r="2664" spans="1:23" x14ac:dyDescent="0.25">
      <c r="A2664" t="s">
        <v>2682</v>
      </c>
      <c r="B2664" s="1">
        <v>45197</v>
      </c>
      <c r="C2664" s="1" t="str">
        <f>TEXT(Table1[[#This Row],[Order Date]],"YYYY")</f>
        <v>2023</v>
      </c>
      <c r="D2664" s="1" t="str">
        <f>TEXT(Table1[[#This Row],[Order Date]],"MMM")</f>
        <v>Sep</v>
      </c>
      <c r="E2664" t="s">
        <v>7639</v>
      </c>
      <c r="F2664" t="s">
        <v>9861</v>
      </c>
      <c r="G2664" t="s">
        <v>9866</v>
      </c>
      <c r="H2664" t="s">
        <v>9867</v>
      </c>
      <c r="I2664" t="s">
        <v>9918</v>
      </c>
      <c r="J2664" t="s">
        <v>10137</v>
      </c>
      <c r="K2664" t="s">
        <v>12596</v>
      </c>
      <c r="L2664" t="s">
        <v>14444</v>
      </c>
      <c r="M2664" t="s">
        <v>14448</v>
      </c>
      <c r="N2664" t="s">
        <v>14726</v>
      </c>
      <c r="O2664">
        <v>6</v>
      </c>
      <c r="P2664">
        <v>131.01</v>
      </c>
      <c r="Q2664" s="3">
        <v>0.19</v>
      </c>
      <c r="R2664">
        <v>37.979999999999997</v>
      </c>
      <c r="S2664">
        <v>636.71</v>
      </c>
      <c r="T2664">
        <v>173.4</v>
      </c>
      <c r="U2664" s="6">
        <f>Table1[[#This Row],[Profit]]/Table1[[#This Row],[Sales]]</f>
        <v>0.27233748488322784</v>
      </c>
      <c r="V2664" t="s">
        <v>15409</v>
      </c>
      <c r="W2664" t="s">
        <v>14886</v>
      </c>
    </row>
    <row r="2665" spans="1:23" x14ac:dyDescent="0.25">
      <c r="A2665" t="s">
        <v>2683</v>
      </c>
      <c r="B2665" s="1">
        <v>44915</v>
      </c>
      <c r="C2665" s="1" t="str">
        <f>TEXT(Table1[[#This Row],[Order Date]],"YYYY")</f>
        <v>2022</v>
      </c>
      <c r="D2665" s="1" t="str">
        <f>TEXT(Table1[[#This Row],[Order Date]],"MMM")</f>
        <v>Dec</v>
      </c>
      <c r="E2665" t="s">
        <v>7640</v>
      </c>
      <c r="F2665" t="s">
        <v>9861</v>
      </c>
      <c r="G2665" t="s">
        <v>9865</v>
      </c>
      <c r="H2665" t="s">
        <v>9868</v>
      </c>
      <c r="I2665" t="s">
        <v>9962</v>
      </c>
      <c r="J2665" t="s">
        <v>10135</v>
      </c>
      <c r="K2665" t="s">
        <v>12597</v>
      </c>
      <c r="L2665" t="s">
        <v>14446</v>
      </c>
      <c r="M2665" t="s">
        <v>14455</v>
      </c>
      <c r="N2665" t="s">
        <v>15071</v>
      </c>
      <c r="O2665">
        <v>3</v>
      </c>
      <c r="P2665">
        <v>414.56</v>
      </c>
      <c r="Q2665" s="3">
        <v>0.22</v>
      </c>
      <c r="R2665">
        <v>30.51</v>
      </c>
      <c r="S2665">
        <v>970.07</v>
      </c>
      <c r="T2665">
        <v>207.65</v>
      </c>
      <c r="U2665" s="6">
        <f>Table1[[#This Row],[Profit]]/Table1[[#This Row],[Sales]]</f>
        <v>0.21405671755646499</v>
      </c>
      <c r="V2665" t="s">
        <v>15409</v>
      </c>
      <c r="W2665" t="s">
        <v>15412</v>
      </c>
    </row>
    <row r="2666" spans="1:23" x14ac:dyDescent="0.25">
      <c r="A2666" t="s">
        <v>2684</v>
      </c>
      <c r="B2666" s="1">
        <v>45652</v>
      </c>
      <c r="C2666" s="1" t="str">
        <f>TEXT(Table1[[#This Row],[Order Date]],"YYYY")</f>
        <v>2024</v>
      </c>
      <c r="D2666" s="1" t="str">
        <f>TEXT(Table1[[#This Row],[Order Date]],"MMM")</f>
        <v>Dec</v>
      </c>
      <c r="E2666" t="s">
        <v>7641</v>
      </c>
      <c r="F2666" t="s">
        <v>9861</v>
      </c>
      <c r="G2666" t="s">
        <v>9864</v>
      </c>
      <c r="H2666" t="s">
        <v>9868</v>
      </c>
      <c r="I2666" t="s">
        <v>9889</v>
      </c>
      <c r="J2666" t="s">
        <v>10159</v>
      </c>
      <c r="K2666" t="s">
        <v>12598</v>
      </c>
      <c r="L2666" t="s">
        <v>14445</v>
      </c>
      <c r="M2666" t="s">
        <v>14451</v>
      </c>
      <c r="N2666" t="s">
        <v>15263</v>
      </c>
      <c r="O2666">
        <v>5</v>
      </c>
      <c r="P2666">
        <v>95.49</v>
      </c>
      <c r="Q2666" s="3">
        <v>0.13</v>
      </c>
      <c r="R2666">
        <v>16.7</v>
      </c>
      <c r="S2666">
        <v>415.38</v>
      </c>
      <c r="T2666">
        <v>14.11</v>
      </c>
      <c r="U2666" s="6">
        <f>Table1[[#This Row],[Profit]]/Table1[[#This Row],[Sales]]</f>
        <v>3.396889595069575E-2</v>
      </c>
      <c r="V2666" t="s">
        <v>15409</v>
      </c>
      <c r="W2666" t="s">
        <v>15414</v>
      </c>
    </row>
    <row r="2667" spans="1:23" x14ac:dyDescent="0.25">
      <c r="A2667" t="s">
        <v>2685</v>
      </c>
      <c r="B2667" s="1">
        <v>45940</v>
      </c>
      <c r="C2667" s="1" t="str">
        <f>TEXT(Table1[[#This Row],[Order Date]],"YYYY")</f>
        <v>2025</v>
      </c>
      <c r="D2667" s="1" t="str">
        <f>TEXT(Table1[[#This Row],[Order Date]],"MMM")</f>
        <v>Oct</v>
      </c>
      <c r="E2667" t="s">
        <v>7642</v>
      </c>
      <c r="F2667" t="s">
        <v>9863</v>
      </c>
      <c r="G2667" t="s">
        <v>9864</v>
      </c>
      <c r="H2667" t="s">
        <v>9868</v>
      </c>
      <c r="I2667" t="s">
        <v>9896</v>
      </c>
      <c r="J2667" t="s">
        <v>10148</v>
      </c>
      <c r="K2667" t="s">
        <v>12407</v>
      </c>
      <c r="L2667" t="s">
        <v>14446</v>
      </c>
      <c r="M2667" t="s">
        <v>14453</v>
      </c>
      <c r="N2667" t="s">
        <v>15073</v>
      </c>
      <c r="O2667">
        <v>3</v>
      </c>
      <c r="P2667">
        <v>62.92</v>
      </c>
      <c r="Q2667" s="3">
        <v>0.04</v>
      </c>
      <c r="R2667">
        <v>17.11</v>
      </c>
      <c r="S2667">
        <v>181.21</v>
      </c>
      <c r="T2667">
        <v>28.66</v>
      </c>
      <c r="U2667" s="6">
        <f>Table1[[#This Row],[Profit]]/Table1[[#This Row],[Sales]]</f>
        <v>0.15815904199547487</v>
      </c>
      <c r="V2667" t="s">
        <v>15410</v>
      </c>
      <c r="W2667" t="s">
        <v>15413</v>
      </c>
    </row>
    <row r="2668" spans="1:23" x14ac:dyDescent="0.25">
      <c r="A2668" t="s">
        <v>2686</v>
      </c>
      <c r="B2668" s="1">
        <v>45793</v>
      </c>
      <c r="C2668" s="1" t="str">
        <f>TEXT(Table1[[#This Row],[Order Date]],"YYYY")</f>
        <v>2025</v>
      </c>
      <c r="D2668" s="1" t="str">
        <f>TEXT(Table1[[#This Row],[Order Date]],"MMM")</f>
        <v>May</v>
      </c>
      <c r="E2668" t="s">
        <v>7643</v>
      </c>
      <c r="F2668" t="s">
        <v>9861</v>
      </c>
      <c r="G2668" t="s">
        <v>9865</v>
      </c>
      <c r="H2668" t="s">
        <v>9867</v>
      </c>
      <c r="I2668" t="s">
        <v>9945</v>
      </c>
      <c r="J2668" t="s">
        <v>10158</v>
      </c>
      <c r="K2668" t="s">
        <v>12599</v>
      </c>
      <c r="L2668" t="s">
        <v>14446</v>
      </c>
      <c r="M2668" t="s">
        <v>14455</v>
      </c>
      <c r="N2668" t="s">
        <v>15340</v>
      </c>
      <c r="O2668">
        <v>4</v>
      </c>
      <c r="P2668">
        <v>685.55</v>
      </c>
      <c r="Q2668" s="3">
        <v>0.28999999999999998</v>
      </c>
      <c r="R2668">
        <v>48.51</v>
      </c>
      <c r="S2668">
        <v>1946.96</v>
      </c>
      <c r="T2668">
        <v>371.11</v>
      </c>
      <c r="U2668" s="6">
        <f>Table1[[#This Row],[Profit]]/Table1[[#This Row],[Sales]]</f>
        <v>0.19060997657887169</v>
      </c>
      <c r="V2668" t="s">
        <v>15411</v>
      </c>
      <c r="W2668" t="s">
        <v>15414</v>
      </c>
    </row>
    <row r="2669" spans="1:23" x14ac:dyDescent="0.25">
      <c r="A2669" t="s">
        <v>2687</v>
      </c>
      <c r="B2669" s="1">
        <v>45355</v>
      </c>
      <c r="C2669" s="1" t="str">
        <f>TEXT(Table1[[#This Row],[Order Date]],"YYYY")</f>
        <v>2024</v>
      </c>
      <c r="D2669" s="1" t="str">
        <f>TEXT(Table1[[#This Row],[Order Date]],"MMM")</f>
        <v>Mar</v>
      </c>
      <c r="E2669" t="s">
        <v>7644</v>
      </c>
      <c r="F2669" t="s">
        <v>9863</v>
      </c>
      <c r="G2669" t="s">
        <v>9865</v>
      </c>
      <c r="H2669" t="s">
        <v>9868</v>
      </c>
      <c r="I2669" t="s">
        <v>9980</v>
      </c>
      <c r="J2669" t="s">
        <v>10143</v>
      </c>
      <c r="K2669" t="s">
        <v>12600</v>
      </c>
      <c r="L2669" t="s">
        <v>14444</v>
      </c>
      <c r="M2669" t="s">
        <v>14448</v>
      </c>
      <c r="N2669" t="s">
        <v>14668</v>
      </c>
      <c r="O2669">
        <v>10</v>
      </c>
      <c r="P2669">
        <v>230.06</v>
      </c>
      <c r="Q2669" s="3">
        <v>0.04</v>
      </c>
      <c r="R2669">
        <v>13.49</v>
      </c>
      <c r="S2669">
        <v>2208.58</v>
      </c>
      <c r="T2669">
        <v>598.58000000000004</v>
      </c>
      <c r="U2669" s="6">
        <f>Table1[[#This Row],[Profit]]/Table1[[#This Row],[Sales]]</f>
        <v>0.2710248213784423</v>
      </c>
      <c r="V2669" t="s">
        <v>15411</v>
      </c>
      <c r="W2669" t="s">
        <v>14886</v>
      </c>
    </row>
    <row r="2670" spans="1:23" x14ac:dyDescent="0.25">
      <c r="A2670" t="s">
        <v>2688</v>
      </c>
      <c r="B2670" s="1">
        <v>45714</v>
      </c>
      <c r="C2670" s="1" t="str">
        <f>TEXT(Table1[[#This Row],[Order Date]],"YYYY")</f>
        <v>2025</v>
      </c>
      <c r="D2670" s="1" t="str">
        <f>TEXT(Table1[[#This Row],[Order Date]],"MMM")</f>
        <v>Feb</v>
      </c>
      <c r="E2670" t="s">
        <v>7645</v>
      </c>
      <c r="F2670" t="s">
        <v>9862</v>
      </c>
      <c r="G2670" t="s">
        <v>9866</v>
      </c>
      <c r="H2670" t="s">
        <v>9870</v>
      </c>
      <c r="I2670" t="s">
        <v>10054</v>
      </c>
      <c r="J2670" t="s">
        <v>10137</v>
      </c>
      <c r="K2670" t="s">
        <v>12601</v>
      </c>
      <c r="L2670" t="s">
        <v>14444</v>
      </c>
      <c r="M2670" t="s">
        <v>14448</v>
      </c>
      <c r="N2670" t="s">
        <v>15056</v>
      </c>
      <c r="O2670">
        <v>9</v>
      </c>
      <c r="P2670">
        <v>478.86</v>
      </c>
      <c r="Q2670" s="3">
        <v>0.27</v>
      </c>
      <c r="R2670">
        <v>22.88</v>
      </c>
      <c r="S2670">
        <v>3146.11</v>
      </c>
      <c r="T2670">
        <v>-51.12</v>
      </c>
      <c r="U2670" s="6">
        <f>Table1[[#This Row],[Profit]]/Table1[[#This Row],[Sales]]</f>
        <v>-1.6248637205946388E-2</v>
      </c>
      <c r="V2670" t="s">
        <v>15411</v>
      </c>
      <c r="W2670" t="s">
        <v>15414</v>
      </c>
    </row>
    <row r="2671" spans="1:23" x14ac:dyDescent="0.25">
      <c r="A2671" t="s">
        <v>2689</v>
      </c>
      <c r="B2671" s="1">
        <v>44972</v>
      </c>
      <c r="C2671" s="1" t="str">
        <f>TEXT(Table1[[#This Row],[Order Date]],"YYYY")</f>
        <v>2023</v>
      </c>
      <c r="D2671" s="1" t="str">
        <f>TEXT(Table1[[#This Row],[Order Date]],"MMM")</f>
        <v>Feb</v>
      </c>
      <c r="E2671" t="s">
        <v>7646</v>
      </c>
      <c r="F2671" t="s">
        <v>9862</v>
      </c>
      <c r="G2671" t="s">
        <v>9864</v>
      </c>
      <c r="H2671" t="s">
        <v>9868</v>
      </c>
      <c r="I2671" t="s">
        <v>9968</v>
      </c>
      <c r="J2671" t="s">
        <v>10115</v>
      </c>
      <c r="K2671" t="s">
        <v>12602</v>
      </c>
      <c r="L2671" t="s">
        <v>14446</v>
      </c>
      <c r="M2671" t="s">
        <v>14453</v>
      </c>
      <c r="N2671" t="s">
        <v>14592</v>
      </c>
      <c r="O2671">
        <v>3</v>
      </c>
      <c r="P2671">
        <v>789.28</v>
      </c>
      <c r="Q2671" s="3">
        <v>0.28000000000000003</v>
      </c>
      <c r="R2671">
        <v>22.69</v>
      </c>
      <c r="S2671">
        <v>1704.84</v>
      </c>
      <c r="T2671">
        <v>320.91000000000003</v>
      </c>
      <c r="U2671" s="6">
        <f>Table1[[#This Row],[Profit]]/Table1[[#This Row],[Sales]]</f>
        <v>0.18823467304849725</v>
      </c>
      <c r="V2671" t="s">
        <v>15410</v>
      </c>
      <c r="W2671" t="s">
        <v>14886</v>
      </c>
    </row>
    <row r="2672" spans="1:23" x14ac:dyDescent="0.25">
      <c r="A2672" t="s">
        <v>2690</v>
      </c>
      <c r="B2672" s="1">
        <v>44890</v>
      </c>
      <c r="C2672" s="1" t="str">
        <f>TEXT(Table1[[#This Row],[Order Date]],"YYYY")</f>
        <v>2022</v>
      </c>
      <c r="D2672" s="1" t="str">
        <f>TEXT(Table1[[#This Row],[Order Date]],"MMM")</f>
        <v>Nov</v>
      </c>
      <c r="E2672" t="s">
        <v>7647</v>
      </c>
      <c r="F2672" t="s">
        <v>9862</v>
      </c>
      <c r="G2672" t="s">
        <v>9864</v>
      </c>
      <c r="H2672" t="s">
        <v>9871</v>
      </c>
      <c r="I2672" t="s">
        <v>10003</v>
      </c>
      <c r="J2672" t="s">
        <v>10118</v>
      </c>
      <c r="K2672" t="s">
        <v>12603</v>
      </c>
      <c r="L2672" t="s">
        <v>14445</v>
      </c>
      <c r="M2672" t="s">
        <v>14452</v>
      </c>
      <c r="N2672" t="s">
        <v>15215</v>
      </c>
      <c r="O2672">
        <v>9</v>
      </c>
      <c r="P2672">
        <v>747.52</v>
      </c>
      <c r="Q2672" s="3">
        <v>0.18</v>
      </c>
      <c r="R2672">
        <v>31.88</v>
      </c>
      <c r="S2672">
        <v>5516.7</v>
      </c>
      <c r="T2672">
        <v>1055.07</v>
      </c>
      <c r="U2672" s="6">
        <f>Table1[[#This Row],[Profit]]/Table1[[#This Row],[Sales]]</f>
        <v>0.19125020392626027</v>
      </c>
      <c r="V2672" t="s">
        <v>15409</v>
      </c>
      <c r="W2672" t="s">
        <v>14886</v>
      </c>
    </row>
    <row r="2673" spans="1:23" x14ac:dyDescent="0.25">
      <c r="A2673" t="s">
        <v>2691</v>
      </c>
      <c r="B2673" s="1">
        <v>45293</v>
      </c>
      <c r="C2673" s="1" t="str">
        <f>TEXT(Table1[[#This Row],[Order Date]],"YYYY")</f>
        <v>2024</v>
      </c>
      <c r="D2673" s="1" t="str">
        <f>TEXT(Table1[[#This Row],[Order Date]],"MMM")</f>
        <v>Jan</v>
      </c>
      <c r="E2673" t="s">
        <v>7648</v>
      </c>
      <c r="F2673" t="s">
        <v>9863</v>
      </c>
      <c r="G2673" t="s">
        <v>9866</v>
      </c>
      <c r="H2673" t="s">
        <v>9871</v>
      </c>
      <c r="I2673" t="s">
        <v>9912</v>
      </c>
      <c r="J2673" t="s">
        <v>10125</v>
      </c>
      <c r="K2673" t="s">
        <v>12064</v>
      </c>
      <c r="L2673" t="s">
        <v>14445</v>
      </c>
      <c r="M2673" t="s">
        <v>14452</v>
      </c>
      <c r="N2673" t="s">
        <v>15070</v>
      </c>
      <c r="O2673">
        <v>5</v>
      </c>
      <c r="P2673">
        <v>197.32</v>
      </c>
      <c r="Q2673" s="3">
        <v>0.22</v>
      </c>
      <c r="R2673">
        <v>43.16</v>
      </c>
      <c r="S2673">
        <v>769.55</v>
      </c>
      <c r="T2673">
        <v>201.62</v>
      </c>
      <c r="U2673" s="6">
        <f>Table1[[#This Row],[Profit]]/Table1[[#This Row],[Sales]]</f>
        <v>0.26199727113248006</v>
      </c>
      <c r="V2673" t="s">
        <v>15146</v>
      </c>
      <c r="W2673" t="s">
        <v>15412</v>
      </c>
    </row>
    <row r="2674" spans="1:23" x14ac:dyDescent="0.25">
      <c r="A2674" t="s">
        <v>2692</v>
      </c>
      <c r="B2674" s="1">
        <v>45634</v>
      </c>
      <c r="C2674" s="1" t="str">
        <f>TEXT(Table1[[#This Row],[Order Date]],"YYYY")</f>
        <v>2024</v>
      </c>
      <c r="D2674" s="1" t="str">
        <f>TEXT(Table1[[#This Row],[Order Date]],"MMM")</f>
        <v>Dec</v>
      </c>
      <c r="E2674" t="s">
        <v>7649</v>
      </c>
      <c r="F2674" t="s">
        <v>9863</v>
      </c>
      <c r="G2674" t="s">
        <v>9866</v>
      </c>
      <c r="H2674" t="s">
        <v>9870</v>
      </c>
      <c r="I2674" t="s">
        <v>10074</v>
      </c>
      <c r="J2674" t="s">
        <v>10154</v>
      </c>
      <c r="K2674" t="s">
        <v>12604</v>
      </c>
      <c r="L2674" t="s">
        <v>14445</v>
      </c>
      <c r="M2674" t="s">
        <v>14452</v>
      </c>
      <c r="N2674" t="s">
        <v>15267</v>
      </c>
      <c r="O2674">
        <v>3</v>
      </c>
      <c r="P2674">
        <v>109.38</v>
      </c>
      <c r="Q2674" s="3">
        <v>0.08</v>
      </c>
      <c r="R2674">
        <v>22.08</v>
      </c>
      <c r="S2674">
        <v>301.89</v>
      </c>
      <c r="T2674">
        <v>0.93</v>
      </c>
      <c r="U2674" s="6">
        <f>Table1[[#This Row],[Profit]]/Table1[[#This Row],[Sales]]</f>
        <v>3.0805922687071451E-3</v>
      </c>
      <c r="V2674" t="s">
        <v>15411</v>
      </c>
      <c r="W2674" t="s">
        <v>15412</v>
      </c>
    </row>
    <row r="2675" spans="1:23" x14ac:dyDescent="0.25">
      <c r="A2675" t="s">
        <v>2693</v>
      </c>
      <c r="B2675" s="1">
        <v>45204</v>
      </c>
      <c r="C2675" s="1" t="str">
        <f>TEXT(Table1[[#This Row],[Order Date]],"YYYY")</f>
        <v>2023</v>
      </c>
      <c r="D2675" s="1" t="str">
        <f>TEXT(Table1[[#This Row],[Order Date]],"MMM")</f>
        <v>Oct</v>
      </c>
      <c r="E2675" t="s">
        <v>7650</v>
      </c>
      <c r="F2675" t="s">
        <v>9862</v>
      </c>
      <c r="G2675" t="s">
        <v>9864</v>
      </c>
      <c r="H2675" t="s">
        <v>9869</v>
      </c>
      <c r="I2675" t="s">
        <v>10070</v>
      </c>
      <c r="J2675" t="s">
        <v>10163</v>
      </c>
      <c r="K2675" t="s">
        <v>12605</v>
      </c>
      <c r="L2675" t="s">
        <v>14445</v>
      </c>
      <c r="M2675" t="s">
        <v>14452</v>
      </c>
      <c r="N2675" t="s">
        <v>14501</v>
      </c>
      <c r="O2675">
        <v>9</v>
      </c>
      <c r="P2675">
        <v>630.67999999999995</v>
      </c>
      <c r="Q2675" s="3">
        <v>0.2</v>
      </c>
      <c r="R2675">
        <v>23.21</v>
      </c>
      <c r="S2675">
        <v>4540.8999999999996</v>
      </c>
      <c r="T2675">
        <v>928.97</v>
      </c>
      <c r="U2675" s="6">
        <f>Table1[[#This Row],[Profit]]/Table1[[#This Row],[Sales]]</f>
        <v>0.20457838754431942</v>
      </c>
      <c r="V2675" t="s">
        <v>15410</v>
      </c>
      <c r="W2675" t="s">
        <v>15414</v>
      </c>
    </row>
    <row r="2676" spans="1:23" x14ac:dyDescent="0.25">
      <c r="A2676" t="s">
        <v>2694</v>
      </c>
      <c r="B2676" s="1">
        <v>45081</v>
      </c>
      <c r="C2676" s="1" t="str">
        <f>TEXT(Table1[[#This Row],[Order Date]],"YYYY")</f>
        <v>2023</v>
      </c>
      <c r="D2676" s="1" t="str">
        <f>TEXT(Table1[[#This Row],[Order Date]],"MMM")</f>
        <v>Jun</v>
      </c>
      <c r="E2676" t="s">
        <v>7651</v>
      </c>
      <c r="F2676" t="s">
        <v>9862</v>
      </c>
      <c r="G2676" t="s">
        <v>9866</v>
      </c>
      <c r="H2676" t="s">
        <v>9869</v>
      </c>
      <c r="I2676" t="s">
        <v>10050</v>
      </c>
      <c r="J2676" t="s">
        <v>10117</v>
      </c>
      <c r="K2676" t="s">
        <v>12606</v>
      </c>
      <c r="L2676" t="s">
        <v>14446</v>
      </c>
      <c r="M2676" t="s">
        <v>14450</v>
      </c>
      <c r="N2676" t="s">
        <v>15128</v>
      </c>
      <c r="O2676">
        <v>10</v>
      </c>
      <c r="P2676">
        <v>499.86</v>
      </c>
      <c r="Q2676" s="3">
        <v>0.24</v>
      </c>
      <c r="R2676">
        <v>28.82</v>
      </c>
      <c r="S2676">
        <v>3798.94</v>
      </c>
      <c r="T2676">
        <v>918.24</v>
      </c>
      <c r="U2676" s="6">
        <f>Table1[[#This Row],[Profit]]/Table1[[#This Row],[Sales]]</f>
        <v>0.24170952950033431</v>
      </c>
      <c r="V2676" t="s">
        <v>15410</v>
      </c>
      <c r="W2676" t="s">
        <v>15413</v>
      </c>
    </row>
    <row r="2677" spans="1:23" x14ac:dyDescent="0.25">
      <c r="A2677" t="s">
        <v>2695</v>
      </c>
      <c r="B2677" s="1">
        <v>45823</v>
      </c>
      <c r="C2677" s="1" t="str">
        <f>TEXT(Table1[[#This Row],[Order Date]],"YYYY")</f>
        <v>2025</v>
      </c>
      <c r="D2677" s="1" t="str">
        <f>TEXT(Table1[[#This Row],[Order Date]],"MMM")</f>
        <v>Jun</v>
      </c>
      <c r="E2677" t="s">
        <v>7652</v>
      </c>
      <c r="F2677" t="s">
        <v>9861</v>
      </c>
      <c r="G2677" t="s">
        <v>9864</v>
      </c>
      <c r="H2677" t="s">
        <v>9868</v>
      </c>
      <c r="I2677" t="s">
        <v>10046</v>
      </c>
      <c r="J2677" t="s">
        <v>10123</v>
      </c>
      <c r="K2677" t="s">
        <v>12607</v>
      </c>
      <c r="L2677" t="s">
        <v>14446</v>
      </c>
      <c r="M2677" t="s">
        <v>14453</v>
      </c>
      <c r="N2677" t="s">
        <v>15151</v>
      </c>
      <c r="O2677">
        <v>1</v>
      </c>
      <c r="P2677">
        <v>694.88</v>
      </c>
      <c r="Q2677" s="3">
        <v>0.12</v>
      </c>
      <c r="R2677">
        <v>6.16</v>
      </c>
      <c r="S2677">
        <v>611.49</v>
      </c>
      <c r="T2677">
        <v>30.92</v>
      </c>
      <c r="U2677" s="6">
        <f>Table1[[#This Row],[Profit]]/Table1[[#This Row],[Sales]]</f>
        <v>5.056501332810022E-2</v>
      </c>
      <c r="V2677" t="s">
        <v>15410</v>
      </c>
      <c r="W2677" t="s">
        <v>15412</v>
      </c>
    </row>
    <row r="2678" spans="1:23" x14ac:dyDescent="0.25">
      <c r="A2678" t="s">
        <v>2696</v>
      </c>
      <c r="B2678" s="1">
        <v>44950</v>
      </c>
      <c r="C2678" s="1" t="str">
        <f>TEXT(Table1[[#This Row],[Order Date]],"YYYY")</f>
        <v>2023</v>
      </c>
      <c r="D2678" s="1" t="str">
        <f>TEXT(Table1[[#This Row],[Order Date]],"MMM")</f>
        <v>Jan</v>
      </c>
      <c r="E2678" t="s">
        <v>7653</v>
      </c>
      <c r="F2678" t="s">
        <v>9863</v>
      </c>
      <c r="G2678" t="s">
        <v>9866</v>
      </c>
      <c r="H2678" t="s">
        <v>9869</v>
      </c>
      <c r="I2678" t="s">
        <v>10018</v>
      </c>
      <c r="J2678" t="s">
        <v>10115</v>
      </c>
      <c r="K2678" t="s">
        <v>12608</v>
      </c>
      <c r="L2678" t="s">
        <v>14444</v>
      </c>
      <c r="M2678" t="s">
        <v>14447</v>
      </c>
      <c r="N2678" t="s">
        <v>14536</v>
      </c>
      <c r="O2678">
        <v>2</v>
      </c>
      <c r="P2678">
        <v>770.99</v>
      </c>
      <c r="Q2678" s="3">
        <v>0.12</v>
      </c>
      <c r="R2678">
        <v>33.880000000000003</v>
      </c>
      <c r="S2678">
        <v>1356.94</v>
      </c>
      <c r="T2678">
        <v>-88.81</v>
      </c>
      <c r="U2678" s="6">
        <f>Table1[[#This Row],[Profit]]/Table1[[#This Row],[Sales]]</f>
        <v>-6.5448730231255622E-2</v>
      </c>
      <c r="V2678" t="s">
        <v>15146</v>
      </c>
      <c r="W2678" t="s">
        <v>14886</v>
      </c>
    </row>
    <row r="2679" spans="1:23" x14ac:dyDescent="0.25">
      <c r="A2679" t="s">
        <v>2697</v>
      </c>
      <c r="B2679" s="1">
        <v>44997</v>
      </c>
      <c r="C2679" s="1" t="str">
        <f>TEXT(Table1[[#This Row],[Order Date]],"YYYY")</f>
        <v>2023</v>
      </c>
      <c r="D2679" s="1" t="str">
        <f>TEXT(Table1[[#This Row],[Order Date]],"MMM")</f>
        <v>Mar</v>
      </c>
      <c r="E2679" t="s">
        <v>7654</v>
      </c>
      <c r="F2679" t="s">
        <v>9863</v>
      </c>
      <c r="G2679" t="s">
        <v>9866</v>
      </c>
      <c r="H2679" t="s">
        <v>9871</v>
      </c>
      <c r="I2679" t="s">
        <v>9885</v>
      </c>
      <c r="J2679" t="s">
        <v>10154</v>
      </c>
      <c r="K2679" t="s">
        <v>12609</v>
      </c>
      <c r="L2679" t="s">
        <v>14444</v>
      </c>
      <c r="M2679" t="s">
        <v>14447</v>
      </c>
      <c r="N2679" t="s">
        <v>14595</v>
      </c>
      <c r="O2679">
        <v>8</v>
      </c>
      <c r="P2679">
        <v>445.78</v>
      </c>
      <c r="Q2679" s="3">
        <v>0.12</v>
      </c>
      <c r="R2679">
        <v>16.05</v>
      </c>
      <c r="S2679">
        <v>3138.29</v>
      </c>
      <c r="T2679">
        <v>53.31</v>
      </c>
      <c r="U2679" s="6">
        <f>Table1[[#This Row],[Profit]]/Table1[[#This Row],[Sales]]</f>
        <v>1.6986957865589222E-2</v>
      </c>
      <c r="V2679" t="s">
        <v>15409</v>
      </c>
      <c r="W2679" t="s">
        <v>15412</v>
      </c>
    </row>
    <row r="2680" spans="1:23" x14ac:dyDescent="0.25">
      <c r="A2680" t="s">
        <v>2698</v>
      </c>
      <c r="B2680" s="1">
        <v>45172</v>
      </c>
      <c r="C2680" s="1" t="str">
        <f>TEXT(Table1[[#This Row],[Order Date]],"YYYY")</f>
        <v>2023</v>
      </c>
      <c r="D2680" s="1" t="str">
        <f>TEXT(Table1[[#This Row],[Order Date]],"MMM")</f>
        <v>Sep</v>
      </c>
      <c r="E2680" t="s">
        <v>7655</v>
      </c>
      <c r="F2680" t="s">
        <v>9861</v>
      </c>
      <c r="G2680" t="s">
        <v>9865</v>
      </c>
      <c r="H2680" t="s">
        <v>9867</v>
      </c>
      <c r="I2680" t="s">
        <v>10100</v>
      </c>
      <c r="J2680" t="s">
        <v>10128</v>
      </c>
      <c r="K2680" t="s">
        <v>12610</v>
      </c>
      <c r="L2680" t="s">
        <v>14445</v>
      </c>
      <c r="M2680" t="s">
        <v>14452</v>
      </c>
      <c r="N2680" t="s">
        <v>15035</v>
      </c>
      <c r="O2680">
        <v>8</v>
      </c>
      <c r="P2680">
        <v>302.58</v>
      </c>
      <c r="Q2680" s="3">
        <v>0.1</v>
      </c>
      <c r="R2680">
        <v>11.76</v>
      </c>
      <c r="S2680">
        <v>2178.58</v>
      </c>
      <c r="T2680">
        <v>195.98</v>
      </c>
      <c r="U2680" s="6">
        <f>Table1[[#This Row],[Profit]]/Table1[[#This Row],[Sales]]</f>
        <v>8.9957678855034015E-2</v>
      </c>
      <c r="V2680" t="s">
        <v>15146</v>
      </c>
      <c r="W2680" t="s">
        <v>15413</v>
      </c>
    </row>
    <row r="2681" spans="1:23" x14ac:dyDescent="0.25">
      <c r="A2681" t="s">
        <v>2699</v>
      </c>
      <c r="B2681" s="1">
        <v>45196</v>
      </c>
      <c r="C2681" s="1" t="str">
        <f>TEXT(Table1[[#This Row],[Order Date]],"YYYY")</f>
        <v>2023</v>
      </c>
      <c r="D2681" s="1" t="str">
        <f>TEXT(Table1[[#This Row],[Order Date]],"MMM")</f>
        <v>Sep</v>
      </c>
      <c r="E2681" t="s">
        <v>7656</v>
      </c>
      <c r="F2681" t="s">
        <v>9861</v>
      </c>
      <c r="G2681" t="s">
        <v>9866</v>
      </c>
      <c r="H2681" t="s">
        <v>9869</v>
      </c>
      <c r="I2681" t="s">
        <v>9940</v>
      </c>
      <c r="J2681" t="s">
        <v>10115</v>
      </c>
      <c r="K2681" t="s">
        <v>10789</v>
      </c>
      <c r="L2681" t="s">
        <v>14446</v>
      </c>
      <c r="M2681" t="s">
        <v>14453</v>
      </c>
      <c r="N2681" t="s">
        <v>14931</v>
      </c>
      <c r="O2681">
        <v>7</v>
      </c>
      <c r="P2681">
        <v>313.67</v>
      </c>
      <c r="Q2681" s="3">
        <v>0.27</v>
      </c>
      <c r="R2681">
        <v>30.15</v>
      </c>
      <c r="S2681">
        <v>1602.85</v>
      </c>
      <c r="T2681">
        <v>-115.84</v>
      </c>
      <c r="U2681" s="6">
        <f>Table1[[#This Row],[Profit]]/Table1[[#This Row],[Sales]]</f>
        <v>-7.2271266806001822E-2</v>
      </c>
      <c r="V2681" t="s">
        <v>15410</v>
      </c>
      <c r="W2681" t="s">
        <v>15414</v>
      </c>
    </row>
    <row r="2682" spans="1:23" x14ac:dyDescent="0.25">
      <c r="A2682" t="s">
        <v>2700</v>
      </c>
      <c r="B2682" s="1">
        <v>45717</v>
      </c>
      <c r="C2682" s="1" t="str">
        <f>TEXT(Table1[[#This Row],[Order Date]],"YYYY")</f>
        <v>2025</v>
      </c>
      <c r="D2682" s="1" t="str">
        <f>TEXT(Table1[[#This Row],[Order Date]],"MMM")</f>
        <v>Mar</v>
      </c>
      <c r="E2682" t="s">
        <v>7657</v>
      </c>
      <c r="F2682" t="s">
        <v>9862</v>
      </c>
      <c r="G2682" t="s">
        <v>9866</v>
      </c>
      <c r="H2682" t="s">
        <v>9869</v>
      </c>
      <c r="I2682" t="s">
        <v>9971</v>
      </c>
      <c r="J2682" t="s">
        <v>10115</v>
      </c>
      <c r="K2682" t="s">
        <v>12611</v>
      </c>
      <c r="L2682" t="s">
        <v>14444</v>
      </c>
      <c r="M2682" t="s">
        <v>14454</v>
      </c>
      <c r="N2682" t="s">
        <v>14810</v>
      </c>
      <c r="O2682">
        <v>8</v>
      </c>
      <c r="P2682">
        <v>26.12</v>
      </c>
      <c r="Q2682" s="3">
        <v>0.13</v>
      </c>
      <c r="R2682">
        <v>41.76</v>
      </c>
      <c r="S2682">
        <v>181.8</v>
      </c>
      <c r="T2682">
        <v>5.57</v>
      </c>
      <c r="U2682" s="6">
        <f>Table1[[#This Row],[Profit]]/Table1[[#This Row],[Sales]]</f>
        <v>3.0638063806380636E-2</v>
      </c>
      <c r="V2682" t="s">
        <v>15409</v>
      </c>
      <c r="W2682" t="s">
        <v>15412</v>
      </c>
    </row>
    <row r="2683" spans="1:23" x14ac:dyDescent="0.25">
      <c r="A2683" t="s">
        <v>2701</v>
      </c>
      <c r="B2683" s="1">
        <v>44990</v>
      </c>
      <c r="C2683" s="1" t="str">
        <f>TEXT(Table1[[#This Row],[Order Date]],"YYYY")</f>
        <v>2023</v>
      </c>
      <c r="D2683" s="1" t="str">
        <f>TEXT(Table1[[#This Row],[Order Date]],"MMM")</f>
        <v>Mar</v>
      </c>
      <c r="E2683" t="s">
        <v>7658</v>
      </c>
      <c r="F2683" t="s">
        <v>9861</v>
      </c>
      <c r="G2683" t="s">
        <v>9866</v>
      </c>
      <c r="H2683" t="s">
        <v>9870</v>
      </c>
      <c r="I2683" t="s">
        <v>9975</v>
      </c>
      <c r="J2683" t="s">
        <v>10160</v>
      </c>
      <c r="K2683" t="s">
        <v>12612</v>
      </c>
      <c r="L2683" t="s">
        <v>14446</v>
      </c>
      <c r="M2683" t="s">
        <v>14455</v>
      </c>
      <c r="N2683" t="s">
        <v>15352</v>
      </c>
      <c r="O2683">
        <v>5</v>
      </c>
      <c r="P2683">
        <v>185.67</v>
      </c>
      <c r="Q2683" s="3">
        <v>0.04</v>
      </c>
      <c r="R2683">
        <v>7.84</v>
      </c>
      <c r="S2683">
        <v>891.22</v>
      </c>
      <c r="T2683">
        <v>156.43</v>
      </c>
      <c r="U2683" s="6">
        <f>Table1[[#This Row],[Profit]]/Table1[[#This Row],[Sales]]</f>
        <v>0.17552343977917911</v>
      </c>
      <c r="V2683" t="s">
        <v>15146</v>
      </c>
      <c r="W2683" t="s">
        <v>14886</v>
      </c>
    </row>
    <row r="2684" spans="1:23" x14ac:dyDescent="0.25">
      <c r="A2684" t="s">
        <v>2702</v>
      </c>
      <c r="B2684" s="1">
        <v>44950</v>
      </c>
      <c r="C2684" s="1" t="str">
        <f>TEXT(Table1[[#This Row],[Order Date]],"YYYY")</f>
        <v>2023</v>
      </c>
      <c r="D2684" s="1" t="str">
        <f>TEXT(Table1[[#This Row],[Order Date]],"MMM")</f>
        <v>Jan</v>
      </c>
      <c r="E2684" t="s">
        <v>7659</v>
      </c>
      <c r="F2684" t="s">
        <v>9861</v>
      </c>
      <c r="G2684" t="s">
        <v>9864</v>
      </c>
      <c r="H2684" t="s">
        <v>9870</v>
      </c>
      <c r="I2684" t="s">
        <v>9983</v>
      </c>
      <c r="J2684" t="s">
        <v>10117</v>
      </c>
      <c r="K2684" t="s">
        <v>11505</v>
      </c>
      <c r="L2684" t="s">
        <v>14444</v>
      </c>
      <c r="M2684" t="s">
        <v>14447</v>
      </c>
      <c r="N2684" t="s">
        <v>14835</v>
      </c>
      <c r="O2684">
        <v>8</v>
      </c>
      <c r="P2684">
        <v>789.97</v>
      </c>
      <c r="Q2684" s="3">
        <v>0.14000000000000001</v>
      </c>
      <c r="R2684">
        <v>48.91</v>
      </c>
      <c r="S2684">
        <v>5434.99</v>
      </c>
      <c r="T2684">
        <v>1342.71</v>
      </c>
      <c r="U2684" s="6">
        <f>Table1[[#This Row],[Profit]]/Table1[[#This Row],[Sales]]</f>
        <v>0.24704921260204712</v>
      </c>
      <c r="V2684" t="s">
        <v>15410</v>
      </c>
      <c r="W2684" t="s">
        <v>15412</v>
      </c>
    </row>
    <row r="2685" spans="1:23" x14ac:dyDescent="0.25">
      <c r="A2685" t="s">
        <v>2703</v>
      </c>
      <c r="B2685" s="1">
        <v>45631</v>
      </c>
      <c r="C2685" s="1" t="str">
        <f>TEXT(Table1[[#This Row],[Order Date]],"YYYY")</f>
        <v>2024</v>
      </c>
      <c r="D2685" s="1" t="str">
        <f>TEXT(Table1[[#This Row],[Order Date]],"MMM")</f>
        <v>Dec</v>
      </c>
      <c r="E2685" t="s">
        <v>7660</v>
      </c>
      <c r="F2685" t="s">
        <v>9862</v>
      </c>
      <c r="G2685" t="s">
        <v>9864</v>
      </c>
      <c r="H2685" t="s">
        <v>9870</v>
      </c>
      <c r="I2685" t="s">
        <v>10067</v>
      </c>
      <c r="J2685" t="s">
        <v>10127</v>
      </c>
      <c r="K2685" t="s">
        <v>10901</v>
      </c>
      <c r="L2685" t="s">
        <v>14445</v>
      </c>
      <c r="M2685" t="s">
        <v>14449</v>
      </c>
      <c r="N2685" t="s">
        <v>14932</v>
      </c>
      <c r="O2685">
        <v>8</v>
      </c>
      <c r="P2685">
        <v>419.52</v>
      </c>
      <c r="Q2685" s="3">
        <v>0.12</v>
      </c>
      <c r="R2685">
        <v>6.47</v>
      </c>
      <c r="S2685">
        <v>2953.42</v>
      </c>
      <c r="T2685">
        <v>863.07</v>
      </c>
      <c r="U2685" s="6">
        <f>Table1[[#This Row],[Profit]]/Table1[[#This Row],[Sales]]</f>
        <v>0.29222731612842062</v>
      </c>
      <c r="V2685" t="s">
        <v>15409</v>
      </c>
      <c r="W2685" t="s">
        <v>14886</v>
      </c>
    </row>
    <row r="2686" spans="1:23" x14ac:dyDescent="0.25">
      <c r="A2686" t="s">
        <v>2704</v>
      </c>
      <c r="B2686" s="1">
        <v>45925</v>
      </c>
      <c r="C2686" s="1" t="str">
        <f>TEXT(Table1[[#This Row],[Order Date]],"YYYY")</f>
        <v>2025</v>
      </c>
      <c r="D2686" s="1" t="str">
        <f>TEXT(Table1[[#This Row],[Order Date]],"MMM")</f>
        <v>Sep</v>
      </c>
      <c r="E2686" t="s">
        <v>7661</v>
      </c>
      <c r="F2686" t="s">
        <v>9862</v>
      </c>
      <c r="G2686" t="s">
        <v>9866</v>
      </c>
      <c r="H2686" t="s">
        <v>9868</v>
      </c>
      <c r="I2686" t="s">
        <v>9961</v>
      </c>
      <c r="J2686" t="s">
        <v>10159</v>
      </c>
      <c r="K2686" t="s">
        <v>12613</v>
      </c>
      <c r="L2686" t="s">
        <v>14446</v>
      </c>
      <c r="M2686" t="s">
        <v>14455</v>
      </c>
      <c r="N2686" t="s">
        <v>15322</v>
      </c>
      <c r="O2686">
        <v>6</v>
      </c>
      <c r="P2686">
        <v>387.43</v>
      </c>
      <c r="Q2686" s="3">
        <v>0.1</v>
      </c>
      <c r="R2686">
        <v>13.49</v>
      </c>
      <c r="S2686">
        <v>2092.12</v>
      </c>
      <c r="T2686">
        <v>71.66</v>
      </c>
      <c r="U2686" s="6">
        <f>Table1[[#This Row],[Profit]]/Table1[[#This Row],[Sales]]</f>
        <v>3.4252337342026269E-2</v>
      </c>
      <c r="V2686" t="s">
        <v>15409</v>
      </c>
      <c r="W2686" t="s">
        <v>15412</v>
      </c>
    </row>
    <row r="2687" spans="1:23" x14ac:dyDescent="0.25">
      <c r="A2687" t="s">
        <v>2705</v>
      </c>
      <c r="B2687" s="1">
        <v>45345</v>
      </c>
      <c r="C2687" s="1" t="str">
        <f>TEXT(Table1[[#This Row],[Order Date]],"YYYY")</f>
        <v>2024</v>
      </c>
      <c r="D2687" s="1" t="str">
        <f>TEXT(Table1[[#This Row],[Order Date]],"MMM")</f>
        <v>Feb</v>
      </c>
      <c r="E2687" t="s">
        <v>7662</v>
      </c>
      <c r="F2687" t="s">
        <v>9862</v>
      </c>
      <c r="G2687" t="s">
        <v>9865</v>
      </c>
      <c r="H2687" t="s">
        <v>9871</v>
      </c>
      <c r="I2687" t="s">
        <v>9877</v>
      </c>
      <c r="J2687" t="s">
        <v>10159</v>
      </c>
      <c r="K2687" t="s">
        <v>12614</v>
      </c>
      <c r="L2687" t="s">
        <v>14446</v>
      </c>
      <c r="M2687" t="s">
        <v>14450</v>
      </c>
      <c r="N2687" t="s">
        <v>15355</v>
      </c>
      <c r="O2687">
        <v>5</v>
      </c>
      <c r="P2687">
        <v>747.06</v>
      </c>
      <c r="Q2687" s="3">
        <v>0.03</v>
      </c>
      <c r="R2687">
        <v>46.94</v>
      </c>
      <c r="S2687">
        <v>3623.24</v>
      </c>
      <c r="T2687">
        <v>-114.14</v>
      </c>
      <c r="U2687" s="6">
        <f>Table1[[#This Row],[Profit]]/Table1[[#This Row],[Sales]]</f>
        <v>-3.1502191408794337E-2</v>
      </c>
      <c r="V2687" t="s">
        <v>15410</v>
      </c>
      <c r="W2687" t="s">
        <v>15412</v>
      </c>
    </row>
    <row r="2688" spans="1:23" x14ac:dyDescent="0.25">
      <c r="A2688" t="s">
        <v>2706</v>
      </c>
      <c r="B2688" s="1">
        <v>45226</v>
      </c>
      <c r="C2688" s="1" t="str">
        <f>TEXT(Table1[[#This Row],[Order Date]],"YYYY")</f>
        <v>2023</v>
      </c>
      <c r="D2688" s="1" t="str">
        <f>TEXT(Table1[[#This Row],[Order Date]],"MMM")</f>
        <v>Oct</v>
      </c>
      <c r="E2688" t="s">
        <v>7663</v>
      </c>
      <c r="F2688" t="s">
        <v>9863</v>
      </c>
      <c r="G2688" t="s">
        <v>9864</v>
      </c>
      <c r="H2688" t="s">
        <v>9871</v>
      </c>
      <c r="I2688" t="s">
        <v>9929</v>
      </c>
      <c r="J2688" t="s">
        <v>10131</v>
      </c>
      <c r="K2688" t="s">
        <v>12615</v>
      </c>
      <c r="L2688" t="s">
        <v>14445</v>
      </c>
      <c r="M2688" t="s">
        <v>14449</v>
      </c>
      <c r="N2688" t="s">
        <v>14598</v>
      </c>
      <c r="O2688">
        <v>8</v>
      </c>
      <c r="P2688">
        <v>26.19</v>
      </c>
      <c r="Q2688" s="3">
        <v>0.1</v>
      </c>
      <c r="R2688">
        <v>28.57</v>
      </c>
      <c r="S2688">
        <v>188.57</v>
      </c>
      <c r="T2688">
        <v>-6.55</v>
      </c>
      <c r="U2688" s="6">
        <f>Table1[[#This Row],[Profit]]/Table1[[#This Row],[Sales]]</f>
        <v>-3.473511162963356E-2</v>
      </c>
      <c r="V2688" t="s">
        <v>15409</v>
      </c>
      <c r="W2688" t="s">
        <v>15413</v>
      </c>
    </row>
    <row r="2689" spans="1:23" x14ac:dyDescent="0.25">
      <c r="A2689" t="s">
        <v>2707</v>
      </c>
      <c r="B2689" s="1">
        <v>45090</v>
      </c>
      <c r="C2689" s="1" t="str">
        <f>TEXT(Table1[[#This Row],[Order Date]],"YYYY")</f>
        <v>2023</v>
      </c>
      <c r="D2689" s="1" t="str">
        <f>TEXT(Table1[[#This Row],[Order Date]],"MMM")</f>
        <v>Jun</v>
      </c>
      <c r="E2689" t="s">
        <v>7664</v>
      </c>
      <c r="F2689" t="s">
        <v>9863</v>
      </c>
      <c r="G2689" t="s">
        <v>9865</v>
      </c>
      <c r="H2689" t="s">
        <v>9869</v>
      </c>
      <c r="I2689" t="s">
        <v>9895</v>
      </c>
      <c r="J2689" t="s">
        <v>10159</v>
      </c>
      <c r="K2689" t="s">
        <v>12616</v>
      </c>
      <c r="L2689" t="s">
        <v>14445</v>
      </c>
      <c r="M2689" t="s">
        <v>14449</v>
      </c>
      <c r="N2689" t="s">
        <v>15204</v>
      </c>
      <c r="O2689">
        <v>3</v>
      </c>
      <c r="P2689">
        <v>519</v>
      </c>
      <c r="Q2689" s="3">
        <v>0.22</v>
      </c>
      <c r="R2689">
        <v>11.45</v>
      </c>
      <c r="S2689">
        <v>1214.46</v>
      </c>
      <c r="T2689">
        <v>177.35</v>
      </c>
      <c r="U2689" s="6">
        <f>Table1[[#This Row],[Profit]]/Table1[[#This Row],[Sales]]</f>
        <v>0.14603198129209688</v>
      </c>
      <c r="V2689" t="s">
        <v>15410</v>
      </c>
      <c r="W2689" t="s">
        <v>15413</v>
      </c>
    </row>
    <row r="2690" spans="1:23" x14ac:dyDescent="0.25">
      <c r="A2690" t="s">
        <v>2708</v>
      </c>
      <c r="B2690" s="1">
        <v>45853</v>
      </c>
      <c r="C2690" s="1" t="str">
        <f>TEXT(Table1[[#This Row],[Order Date]],"YYYY")</f>
        <v>2025</v>
      </c>
      <c r="D2690" s="1" t="str">
        <f>TEXT(Table1[[#This Row],[Order Date]],"MMM")</f>
        <v>Jul</v>
      </c>
      <c r="E2690" t="s">
        <v>7665</v>
      </c>
      <c r="F2690" t="s">
        <v>9862</v>
      </c>
      <c r="G2690" t="s">
        <v>9866</v>
      </c>
      <c r="H2690" t="s">
        <v>9870</v>
      </c>
      <c r="I2690" t="s">
        <v>10103</v>
      </c>
      <c r="J2690" t="s">
        <v>10151</v>
      </c>
      <c r="K2690" t="s">
        <v>12617</v>
      </c>
      <c r="L2690" t="s">
        <v>14446</v>
      </c>
      <c r="M2690" t="s">
        <v>14453</v>
      </c>
      <c r="N2690" t="s">
        <v>15212</v>
      </c>
      <c r="O2690">
        <v>2</v>
      </c>
      <c r="P2690">
        <v>57.19</v>
      </c>
      <c r="Q2690" s="3">
        <v>0.22</v>
      </c>
      <c r="R2690">
        <v>40.659999999999997</v>
      </c>
      <c r="S2690">
        <v>89.22</v>
      </c>
      <c r="T2690">
        <v>25.53</v>
      </c>
      <c r="U2690" s="6">
        <f>Table1[[#This Row],[Profit]]/Table1[[#This Row],[Sales]]</f>
        <v>0.28614660390047075</v>
      </c>
      <c r="V2690" t="s">
        <v>15146</v>
      </c>
      <c r="W2690" t="s">
        <v>14886</v>
      </c>
    </row>
    <row r="2691" spans="1:23" x14ac:dyDescent="0.25">
      <c r="A2691" t="s">
        <v>2709</v>
      </c>
      <c r="B2691" s="1">
        <v>45140</v>
      </c>
      <c r="C2691" s="1" t="str">
        <f>TEXT(Table1[[#This Row],[Order Date]],"YYYY")</f>
        <v>2023</v>
      </c>
      <c r="D2691" s="1" t="str">
        <f>TEXT(Table1[[#This Row],[Order Date]],"MMM")</f>
        <v>Aug</v>
      </c>
      <c r="E2691" t="s">
        <v>7666</v>
      </c>
      <c r="F2691" t="s">
        <v>9863</v>
      </c>
      <c r="G2691" t="s">
        <v>9866</v>
      </c>
      <c r="H2691" t="s">
        <v>9870</v>
      </c>
      <c r="I2691" t="s">
        <v>9886</v>
      </c>
      <c r="J2691" t="s">
        <v>9950</v>
      </c>
      <c r="K2691" t="s">
        <v>12618</v>
      </c>
      <c r="L2691" t="s">
        <v>14445</v>
      </c>
      <c r="M2691" t="s">
        <v>14451</v>
      </c>
      <c r="N2691" t="s">
        <v>15105</v>
      </c>
      <c r="O2691">
        <v>5</v>
      </c>
      <c r="P2691">
        <v>522.88</v>
      </c>
      <c r="Q2691" s="3">
        <v>0.13</v>
      </c>
      <c r="R2691">
        <v>43.09</v>
      </c>
      <c r="S2691">
        <v>2274.5300000000002</v>
      </c>
      <c r="T2691">
        <v>226.28</v>
      </c>
      <c r="U2691" s="6">
        <f>Table1[[#This Row],[Profit]]/Table1[[#This Row],[Sales]]</f>
        <v>9.9484289061916073E-2</v>
      </c>
      <c r="V2691" t="s">
        <v>15411</v>
      </c>
      <c r="W2691" t="s">
        <v>15413</v>
      </c>
    </row>
    <row r="2692" spans="1:23" x14ac:dyDescent="0.25">
      <c r="A2692" t="s">
        <v>2710</v>
      </c>
      <c r="B2692" s="1">
        <v>45060</v>
      </c>
      <c r="C2692" s="1" t="str">
        <f>TEXT(Table1[[#This Row],[Order Date]],"YYYY")</f>
        <v>2023</v>
      </c>
      <c r="D2692" s="1" t="str">
        <f>TEXT(Table1[[#This Row],[Order Date]],"MMM")</f>
        <v>May</v>
      </c>
      <c r="E2692" t="s">
        <v>7667</v>
      </c>
      <c r="F2692" t="s">
        <v>9863</v>
      </c>
      <c r="G2692" t="s">
        <v>9865</v>
      </c>
      <c r="H2692" t="s">
        <v>9869</v>
      </c>
      <c r="I2692" t="s">
        <v>10097</v>
      </c>
      <c r="J2692" t="s">
        <v>10117</v>
      </c>
      <c r="K2692" t="s">
        <v>12619</v>
      </c>
      <c r="L2692" t="s">
        <v>14444</v>
      </c>
      <c r="M2692" t="s">
        <v>14454</v>
      </c>
      <c r="N2692" t="s">
        <v>14999</v>
      </c>
      <c r="O2692">
        <v>9</v>
      </c>
      <c r="P2692">
        <v>734.03</v>
      </c>
      <c r="Q2692" s="3">
        <v>0.06</v>
      </c>
      <c r="R2692">
        <v>49.63</v>
      </c>
      <c r="S2692">
        <v>6209.89</v>
      </c>
      <c r="T2692">
        <v>1121.26</v>
      </c>
      <c r="U2692" s="6">
        <f>Table1[[#This Row],[Profit]]/Table1[[#This Row],[Sales]]</f>
        <v>0.18056036419324656</v>
      </c>
      <c r="V2692" t="s">
        <v>15411</v>
      </c>
      <c r="W2692" t="s">
        <v>14886</v>
      </c>
    </row>
    <row r="2693" spans="1:23" x14ac:dyDescent="0.25">
      <c r="A2693" t="s">
        <v>2711</v>
      </c>
      <c r="B2693" s="1">
        <v>45318</v>
      </c>
      <c r="C2693" s="1" t="str">
        <f>TEXT(Table1[[#This Row],[Order Date]],"YYYY")</f>
        <v>2024</v>
      </c>
      <c r="D2693" s="1" t="str">
        <f>TEXT(Table1[[#This Row],[Order Date]],"MMM")</f>
        <v>Jan</v>
      </c>
      <c r="E2693" t="s">
        <v>7668</v>
      </c>
      <c r="F2693" t="s">
        <v>9863</v>
      </c>
      <c r="G2693" t="s">
        <v>9866</v>
      </c>
      <c r="H2693" t="s">
        <v>9869</v>
      </c>
      <c r="I2693" t="s">
        <v>9991</v>
      </c>
      <c r="J2693" t="s">
        <v>10124</v>
      </c>
      <c r="K2693" t="s">
        <v>12620</v>
      </c>
      <c r="L2693" t="s">
        <v>14446</v>
      </c>
      <c r="M2693" t="s">
        <v>14455</v>
      </c>
      <c r="N2693" t="s">
        <v>14730</v>
      </c>
      <c r="O2693">
        <v>7</v>
      </c>
      <c r="P2693">
        <v>756.15</v>
      </c>
      <c r="Q2693" s="3">
        <v>0.24</v>
      </c>
      <c r="R2693">
        <v>39.15</v>
      </c>
      <c r="S2693">
        <v>4022.72</v>
      </c>
      <c r="T2693">
        <v>528.48</v>
      </c>
      <c r="U2693" s="6">
        <f>Table1[[#This Row],[Profit]]/Table1[[#This Row],[Sales]]</f>
        <v>0.13137379683398298</v>
      </c>
      <c r="V2693" t="s">
        <v>15146</v>
      </c>
      <c r="W2693" t="s">
        <v>15413</v>
      </c>
    </row>
    <row r="2694" spans="1:23" x14ac:dyDescent="0.25">
      <c r="A2694" t="s">
        <v>2712</v>
      </c>
      <c r="B2694" s="1">
        <v>45267</v>
      </c>
      <c r="C2694" s="1" t="str">
        <f>TEXT(Table1[[#This Row],[Order Date]],"YYYY")</f>
        <v>2023</v>
      </c>
      <c r="D2694" s="1" t="str">
        <f>TEXT(Table1[[#This Row],[Order Date]],"MMM")</f>
        <v>Dec</v>
      </c>
      <c r="E2694" t="s">
        <v>7669</v>
      </c>
      <c r="F2694" t="s">
        <v>9861</v>
      </c>
      <c r="G2694" t="s">
        <v>9865</v>
      </c>
      <c r="H2694" t="s">
        <v>9869</v>
      </c>
      <c r="I2694" t="s">
        <v>9889</v>
      </c>
      <c r="J2694" t="s">
        <v>10145</v>
      </c>
      <c r="K2694" t="s">
        <v>12621</v>
      </c>
      <c r="L2694" t="s">
        <v>14444</v>
      </c>
      <c r="M2694" t="s">
        <v>14448</v>
      </c>
      <c r="N2694" t="s">
        <v>14906</v>
      </c>
      <c r="O2694">
        <v>4</v>
      </c>
      <c r="P2694">
        <v>455</v>
      </c>
      <c r="Q2694" s="3">
        <v>0.21</v>
      </c>
      <c r="R2694">
        <v>16.010000000000002</v>
      </c>
      <c r="S2694">
        <v>1437.8</v>
      </c>
      <c r="T2694">
        <v>-141.97999999999999</v>
      </c>
      <c r="U2694" s="6">
        <f>Table1[[#This Row],[Profit]]/Table1[[#This Row],[Sales]]</f>
        <v>-9.8748087355682287E-2</v>
      </c>
      <c r="V2694" t="s">
        <v>15411</v>
      </c>
      <c r="W2694" t="s">
        <v>15412</v>
      </c>
    </row>
    <row r="2695" spans="1:23" x14ac:dyDescent="0.25">
      <c r="A2695" t="s">
        <v>2713</v>
      </c>
      <c r="B2695" s="1">
        <v>45274</v>
      </c>
      <c r="C2695" s="1" t="str">
        <f>TEXT(Table1[[#This Row],[Order Date]],"YYYY")</f>
        <v>2023</v>
      </c>
      <c r="D2695" s="1" t="str">
        <f>TEXT(Table1[[#This Row],[Order Date]],"MMM")</f>
        <v>Dec</v>
      </c>
      <c r="E2695" t="s">
        <v>7670</v>
      </c>
      <c r="F2695" t="s">
        <v>9861</v>
      </c>
      <c r="G2695" t="s">
        <v>9865</v>
      </c>
      <c r="H2695" t="s">
        <v>9868</v>
      </c>
      <c r="I2695" t="s">
        <v>9919</v>
      </c>
      <c r="J2695" t="s">
        <v>10158</v>
      </c>
      <c r="K2695" t="s">
        <v>12622</v>
      </c>
      <c r="L2695" t="s">
        <v>14446</v>
      </c>
      <c r="M2695" t="s">
        <v>14450</v>
      </c>
      <c r="N2695" t="s">
        <v>14951</v>
      </c>
      <c r="O2695">
        <v>4</v>
      </c>
      <c r="P2695">
        <v>484.61</v>
      </c>
      <c r="Q2695" s="3">
        <v>0.04</v>
      </c>
      <c r="R2695">
        <v>17.989999999999998</v>
      </c>
      <c r="S2695">
        <v>1860.9</v>
      </c>
      <c r="T2695">
        <v>57.83</v>
      </c>
      <c r="U2695" s="6">
        <f>Table1[[#This Row],[Profit]]/Table1[[#This Row],[Sales]]</f>
        <v>3.1076360900639474E-2</v>
      </c>
      <c r="V2695" t="s">
        <v>15410</v>
      </c>
      <c r="W2695" t="s">
        <v>15412</v>
      </c>
    </row>
    <row r="2696" spans="1:23" x14ac:dyDescent="0.25">
      <c r="A2696" t="s">
        <v>2714</v>
      </c>
      <c r="B2696" s="1">
        <v>45905</v>
      </c>
      <c r="C2696" s="1" t="str">
        <f>TEXT(Table1[[#This Row],[Order Date]],"YYYY")</f>
        <v>2025</v>
      </c>
      <c r="D2696" s="1" t="str">
        <f>TEXT(Table1[[#This Row],[Order Date]],"MMM")</f>
        <v>Sep</v>
      </c>
      <c r="E2696" t="s">
        <v>7671</v>
      </c>
      <c r="F2696" t="s">
        <v>9861</v>
      </c>
      <c r="G2696" t="s">
        <v>9865</v>
      </c>
      <c r="H2696" t="s">
        <v>9870</v>
      </c>
      <c r="I2696" t="s">
        <v>10072</v>
      </c>
      <c r="J2696" t="s">
        <v>10117</v>
      </c>
      <c r="K2696" t="s">
        <v>12623</v>
      </c>
      <c r="L2696" t="s">
        <v>14446</v>
      </c>
      <c r="M2696" t="s">
        <v>14455</v>
      </c>
      <c r="N2696" t="s">
        <v>14932</v>
      </c>
      <c r="O2696">
        <v>5</v>
      </c>
      <c r="P2696">
        <v>194.63</v>
      </c>
      <c r="Q2696" s="3">
        <v>0.19</v>
      </c>
      <c r="R2696">
        <v>46.99</v>
      </c>
      <c r="S2696">
        <v>788.25</v>
      </c>
      <c r="T2696">
        <v>9.75</v>
      </c>
      <c r="U2696" s="6">
        <f>Table1[[#This Row],[Profit]]/Table1[[#This Row],[Sales]]</f>
        <v>1.2369172216936251E-2</v>
      </c>
      <c r="V2696" t="s">
        <v>15410</v>
      </c>
      <c r="W2696" t="s">
        <v>15413</v>
      </c>
    </row>
    <row r="2697" spans="1:23" x14ac:dyDescent="0.25">
      <c r="A2697" t="s">
        <v>2715</v>
      </c>
      <c r="B2697" s="1">
        <v>45655</v>
      </c>
      <c r="C2697" s="1" t="str">
        <f>TEXT(Table1[[#This Row],[Order Date]],"YYYY")</f>
        <v>2024</v>
      </c>
      <c r="D2697" s="1" t="str">
        <f>TEXT(Table1[[#This Row],[Order Date]],"MMM")</f>
        <v>Dec</v>
      </c>
      <c r="E2697" t="s">
        <v>7672</v>
      </c>
      <c r="F2697" t="s">
        <v>9862</v>
      </c>
      <c r="G2697" t="s">
        <v>9866</v>
      </c>
      <c r="H2697" t="s">
        <v>9869</v>
      </c>
      <c r="I2697" t="s">
        <v>9949</v>
      </c>
      <c r="J2697" t="s">
        <v>10134</v>
      </c>
      <c r="K2697" t="s">
        <v>12624</v>
      </c>
      <c r="L2697" t="s">
        <v>14446</v>
      </c>
      <c r="M2697" t="s">
        <v>14455</v>
      </c>
      <c r="N2697" t="s">
        <v>15099</v>
      </c>
      <c r="O2697">
        <v>2</v>
      </c>
      <c r="P2697">
        <v>500.8</v>
      </c>
      <c r="Q2697" s="3">
        <v>0.26</v>
      </c>
      <c r="R2697">
        <v>17.72</v>
      </c>
      <c r="S2697">
        <v>741.18</v>
      </c>
      <c r="T2697">
        <v>-28.6</v>
      </c>
      <c r="U2697" s="6">
        <f>Table1[[#This Row],[Profit]]/Table1[[#This Row],[Sales]]</f>
        <v>-3.8587117839121408E-2</v>
      </c>
      <c r="V2697" t="s">
        <v>15409</v>
      </c>
      <c r="W2697" t="s">
        <v>15412</v>
      </c>
    </row>
    <row r="2698" spans="1:23" x14ac:dyDescent="0.25">
      <c r="A2698" t="s">
        <v>2716</v>
      </c>
      <c r="B2698" s="1">
        <v>45754</v>
      </c>
      <c r="C2698" s="1" t="str">
        <f>TEXT(Table1[[#This Row],[Order Date]],"YYYY")</f>
        <v>2025</v>
      </c>
      <c r="D2698" s="1" t="str">
        <f>TEXT(Table1[[#This Row],[Order Date]],"MMM")</f>
        <v>Apr</v>
      </c>
      <c r="E2698" t="s">
        <v>7673</v>
      </c>
      <c r="F2698" t="s">
        <v>9862</v>
      </c>
      <c r="G2698" t="s">
        <v>9865</v>
      </c>
      <c r="H2698" t="s">
        <v>9870</v>
      </c>
      <c r="I2698" t="s">
        <v>9892</v>
      </c>
      <c r="J2698" t="s">
        <v>10132</v>
      </c>
      <c r="K2698" t="s">
        <v>12625</v>
      </c>
      <c r="L2698" t="s">
        <v>14444</v>
      </c>
      <c r="M2698" t="s">
        <v>14447</v>
      </c>
      <c r="N2698" t="s">
        <v>14930</v>
      </c>
      <c r="O2698">
        <v>5</v>
      </c>
      <c r="P2698">
        <v>643.33000000000004</v>
      </c>
      <c r="Q2698" s="3">
        <v>0.28999999999999998</v>
      </c>
      <c r="R2698">
        <v>31.57</v>
      </c>
      <c r="S2698">
        <v>2283.8200000000002</v>
      </c>
      <c r="T2698">
        <v>454.78</v>
      </c>
      <c r="U2698" s="6">
        <f>Table1[[#This Row],[Profit]]/Table1[[#This Row],[Sales]]</f>
        <v>0.19913128004834005</v>
      </c>
      <c r="V2698" t="s">
        <v>15409</v>
      </c>
      <c r="W2698" t="s">
        <v>15412</v>
      </c>
    </row>
    <row r="2699" spans="1:23" x14ac:dyDescent="0.25">
      <c r="A2699" t="s">
        <v>2717</v>
      </c>
      <c r="B2699" s="1">
        <v>45317</v>
      </c>
      <c r="C2699" s="1" t="str">
        <f>TEXT(Table1[[#This Row],[Order Date]],"YYYY")</f>
        <v>2024</v>
      </c>
      <c r="D2699" s="1" t="str">
        <f>TEXT(Table1[[#This Row],[Order Date]],"MMM")</f>
        <v>Jan</v>
      </c>
      <c r="E2699" t="s">
        <v>7674</v>
      </c>
      <c r="F2699" t="s">
        <v>9863</v>
      </c>
      <c r="G2699" t="s">
        <v>9865</v>
      </c>
      <c r="H2699" t="s">
        <v>9868</v>
      </c>
      <c r="I2699" t="s">
        <v>10104</v>
      </c>
      <c r="J2699" t="s">
        <v>10156</v>
      </c>
      <c r="K2699" t="s">
        <v>12626</v>
      </c>
      <c r="L2699" t="s">
        <v>14446</v>
      </c>
      <c r="M2699" t="s">
        <v>14455</v>
      </c>
      <c r="N2699" t="s">
        <v>14704</v>
      </c>
      <c r="O2699">
        <v>3</v>
      </c>
      <c r="P2699">
        <v>608.52</v>
      </c>
      <c r="Q2699" s="3">
        <v>0.15</v>
      </c>
      <c r="R2699">
        <v>9.65</v>
      </c>
      <c r="S2699">
        <v>1551.73</v>
      </c>
      <c r="T2699">
        <v>-93.56</v>
      </c>
      <c r="U2699" s="6">
        <f>Table1[[#This Row],[Profit]]/Table1[[#This Row],[Sales]]</f>
        <v>-6.0293994444909876E-2</v>
      </c>
      <c r="V2699" t="s">
        <v>15409</v>
      </c>
      <c r="W2699" t="s">
        <v>15414</v>
      </c>
    </row>
    <row r="2700" spans="1:23" x14ac:dyDescent="0.25">
      <c r="A2700" t="s">
        <v>2718</v>
      </c>
      <c r="B2700" s="1">
        <v>45691</v>
      </c>
      <c r="C2700" s="1" t="str">
        <f>TEXT(Table1[[#This Row],[Order Date]],"YYYY")</f>
        <v>2025</v>
      </c>
      <c r="D2700" s="1" t="str">
        <f>TEXT(Table1[[#This Row],[Order Date]],"MMM")</f>
        <v>Feb</v>
      </c>
      <c r="E2700" t="s">
        <v>7675</v>
      </c>
      <c r="F2700" t="s">
        <v>9861</v>
      </c>
      <c r="G2700" t="s">
        <v>9866</v>
      </c>
      <c r="H2700" t="s">
        <v>9868</v>
      </c>
      <c r="I2700" t="s">
        <v>9912</v>
      </c>
      <c r="J2700" t="s">
        <v>10148</v>
      </c>
      <c r="K2700" t="s">
        <v>12627</v>
      </c>
      <c r="L2700" t="s">
        <v>14445</v>
      </c>
      <c r="M2700" t="s">
        <v>14452</v>
      </c>
      <c r="N2700" t="s">
        <v>15171</v>
      </c>
      <c r="O2700">
        <v>3</v>
      </c>
      <c r="P2700">
        <v>293.20999999999998</v>
      </c>
      <c r="Q2700" s="3">
        <v>0.01</v>
      </c>
      <c r="R2700">
        <v>33.270000000000003</v>
      </c>
      <c r="S2700">
        <v>870.83</v>
      </c>
      <c r="T2700">
        <v>26.63</v>
      </c>
      <c r="U2700" s="6">
        <f>Table1[[#This Row],[Profit]]/Table1[[#This Row],[Sales]]</f>
        <v>3.0580021358933427E-2</v>
      </c>
      <c r="V2700" t="s">
        <v>15411</v>
      </c>
      <c r="W2700" t="s">
        <v>15414</v>
      </c>
    </row>
    <row r="2701" spans="1:23" x14ac:dyDescent="0.25">
      <c r="A2701" t="s">
        <v>2719</v>
      </c>
      <c r="B2701" s="1">
        <v>45971</v>
      </c>
      <c r="C2701" s="1" t="str">
        <f>TEXT(Table1[[#This Row],[Order Date]],"YYYY")</f>
        <v>2025</v>
      </c>
      <c r="D2701" s="1" t="str">
        <f>TEXT(Table1[[#This Row],[Order Date]],"MMM")</f>
        <v>Nov</v>
      </c>
      <c r="E2701" t="s">
        <v>7676</v>
      </c>
      <c r="F2701" t="s">
        <v>9863</v>
      </c>
      <c r="G2701" t="s">
        <v>9865</v>
      </c>
      <c r="H2701" t="s">
        <v>9871</v>
      </c>
      <c r="I2701" t="s">
        <v>10001</v>
      </c>
      <c r="J2701" t="s">
        <v>10134</v>
      </c>
      <c r="K2701" t="s">
        <v>12628</v>
      </c>
      <c r="L2701" t="s">
        <v>14445</v>
      </c>
      <c r="M2701" t="s">
        <v>14452</v>
      </c>
      <c r="N2701" t="s">
        <v>15020</v>
      </c>
      <c r="O2701">
        <v>6</v>
      </c>
      <c r="P2701">
        <v>632.1</v>
      </c>
      <c r="Q2701" s="3">
        <v>0.17</v>
      </c>
      <c r="R2701">
        <v>40.31</v>
      </c>
      <c r="S2701">
        <v>3147.86</v>
      </c>
      <c r="T2701">
        <v>168.59</v>
      </c>
      <c r="U2701" s="6">
        <f>Table1[[#This Row],[Profit]]/Table1[[#This Row],[Sales]]</f>
        <v>5.355701968956688E-2</v>
      </c>
      <c r="V2701" t="s">
        <v>15410</v>
      </c>
      <c r="W2701" t="s">
        <v>15412</v>
      </c>
    </row>
    <row r="2702" spans="1:23" x14ac:dyDescent="0.25">
      <c r="A2702" t="s">
        <v>2720</v>
      </c>
      <c r="B2702" s="1">
        <v>45891</v>
      </c>
      <c r="C2702" s="1" t="str">
        <f>TEXT(Table1[[#This Row],[Order Date]],"YYYY")</f>
        <v>2025</v>
      </c>
      <c r="D2702" s="1" t="str">
        <f>TEXT(Table1[[#This Row],[Order Date]],"MMM")</f>
        <v>Aug</v>
      </c>
      <c r="E2702" t="s">
        <v>7677</v>
      </c>
      <c r="F2702" t="s">
        <v>9863</v>
      </c>
      <c r="G2702" t="s">
        <v>9865</v>
      </c>
      <c r="H2702" t="s">
        <v>9868</v>
      </c>
      <c r="I2702" t="s">
        <v>10088</v>
      </c>
      <c r="J2702" t="s">
        <v>10119</v>
      </c>
      <c r="K2702" t="s">
        <v>12629</v>
      </c>
      <c r="L2702" t="s">
        <v>14446</v>
      </c>
      <c r="M2702" t="s">
        <v>14453</v>
      </c>
      <c r="N2702" t="s">
        <v>14636</v>
      </c>
      <c r="O2702">
        <v>9</v>
      </c>
      <c r="P2702">
        <v>14.84</v>
      </c>
      <c r="Q2702" s="3">
        <v>0.13</v>
      </c>
      <c r="R2702">
        <v>33.200000000000003</v>
      </c>
      <c r="S2702">
        <v>116.2</v>
      </c>
      <c r="T2702">
        <v>25.65</v>
      </c>
      <c r="U2702" s="6">
        <f>Table1[[#This Row],[Profit]]/Table1[[#This Row],[Sales]]</f>
        <v>0.22074010327022373</v>
      </c>
      <c r="V2702" t="s">
        <v>15410</v>
      </c>
      <c r="W2702" t="s">
        <v>15412</v>
      </c>
    </row>
    <row r="2703" spans="1:23" x14ac:dyDescent="0.25">
      <c r="A2703" t="s">
        <v>2721</v>
      </c>
      <c r="B2703" s="1">
        <v>45738</v>
      </c>
      <c r="C2703" s="1" t="str">
        <f>TEXT(Table1[[#This Row],[Order Date]],"YYYY")</f>
        <v>2025</v>
      </c>
      <c r="D2703" s="1" t="str">
        <f>TEXT(Table1[[#This Row],[Order Date]],"MMM")</f>
        <v>Mar</v>
      </c>
      <c r="E2703" t="s">
        <v>7678</v>
      </c>
      <c r="F2703" t="s">
        <v>9861</v>
      </c>
      <c r="G2703" t="s">
        <v>9864</v>
      </c>
      <c r="H2703" t="s">
        <v>9871</v>
      </c>
      <c r="I2703" t="s">
        <v>10083</v>
      </c>
      <c r="J2703" t="s">
        <v>10161</v>
      </c>
      <c r="K2703" t="s">
        <v>10273</v>
      </c>
      <c r="L2703" t="s">
        <v>14445</v>
      </c>
      <c r="M2703" t="s">
        <v>14449</v>
      </c>
      <c r="N2703" t="s">
        <v>14562</v>
      </c>
      <c r="O2703">
        <v>2</v>
      </c>
      <c r="P2703">
        <v>393.53</v>
      </c>
      <c r="Q2703" s="3">
        <v>0.28000000000000003</v>
      </c>
      <c r="R2703">
        <v>18.239999999999998</v>
      </c>
      <c r="S2703">
        <v>566.67999999999995</v>
      </c>
      <c r="T2703">
        <v>38.659999999999997</v>
      </c>
      <c r="U2703" s="6">
        <f>Table1[[#This Row],[Profit]]/Table1[[#This Row],[Sales]]</f>
        <v>6.8221924190019059E-2</v>
      </c>
      <c r="V2703" t="s">
        <v>15411</v>
      </c>
      <c r="W2703" t="s">
        <v>15412</v>
      </c>
    </row>
    <row r="2704" spans="1:23" x14ac:dyDescent="0.25">
      <c r="A2704" t="s">
        <v>2722</v>
      </c>
      <c r="B2704" s="1">
        <v>45074</v>
      </c>
      <c r="C2704" s="1" t="str">
        <f>TEXT(Table1[[#This Row],[Order Date]],"YYYY")</f>
        <v>2023</v>
      </c>
      <c r="D2704" s="1" t="str">
        <f>TEXT(Table1[[#This Row],[Order Date]],"MMM")</f>
        <v>May</v>
      </c>
      <c r="E2704" t="s">
        <v>7679</v>
      </c>
      <c r="F2704" t="s">
        <v>9863</v>
      </c>
      <c r="G2704" t="s">
        <v>9864</v>
      </c>
      <c r="H2704" t="s">
        <v>9869</v>
      </c>
      <c r="I2704" t="s">
        <v>9971</v>
      </c>
      <c r="J2704" t="s">
        <v>10135</v>
      </c>
      <c r="K2704" t="s">
        <v>12630</v>
      </c>
      <c r="L2704" t="s">
        <v>14445</v>
      </c>
      <c r="M2704" t="s">
        <v>14452</v>
      </c>
      <c r="N2704" t="s">
        <v>15157</v>
      </c>
      <c r="O2704">
        <v>8</v>
      </c>
      <c r="P2704">
        <v>675.02</v>
      </c>
      <c r="Q2704" s="3">
        <v>0.18</v>
      </c>
      <c r="R2704">
        <v>45.47</v>
      </c>
      <c r="S2704">
        <v>4428.13</v>
      </c>
      <c r="T2704">
        <v>767.68</v>
      </c>
      <c r="U2704" s="6">
        <f>Table1[[#This Row],[Profit]]/Table1[[#This Row],[Sales]]</f>
        <v>0.17336437728792964</v>
      </c>
      <c r="V2704" t="s">
        <v>15409</v>
      </c>
      <c r="W2704" t="s">
        <v>15412</v>
      </c>
    </row>
    <row r="2705" spans="1:23" x14ac:dyDescent="0.25">
      <c r="A2705" t="s">
        <v>2723</v>
      </c>
      <c r="B2705" s="1">
        <v>45844</v>
      </c>
      <c r="C2705" s="1" t="str">
        <f>TEXT(Table1[[#This Row],[Order Date]],"YYYY")</f>
        <v>2025</v>
      </c>
      <c r="D2705" s="1" t="str">
        <f>TEXT(Table1[[#This Row],[Order Date]],"MMM")</f>
        <v>Jul</v>
      </c>
      <c r="E2705" t="s">
        <v>7680</v>
      </c>
      <c r="F2705" t="s">
        <v>9862</v>
      </c>
      <c r="G2705" t="s">
        <v>9866</v>
      </c>
      <c r="H2705" t="s">
        <v>9870</v>
      </c>
      <c r="I2705" t="s">
        <v>10039</v>
      </c>
      <c r="J2705" t="s">
        <v>10134</v>
      </c>
      <c r="K2705" t="s">
        <v>10361</v>
      </c>
      <c r="L2705" t="s">
        <v>14446</v>
      </c>
      <c r="M2705" t="s">
        <v>14455</v>
      </c>
      <c r="N2705" t="s">
        <v>14576</v>
      </c>
      <c r="O2705">
        <v>10</v>
      </c>
      <c r="P2705">
        <v>529.33000000000004</v>
      </c>
      <c r="Q2705" s="3">
        <v>0.05</v>
      </c>
      <c r="R2705">
        <v>17.46</v>
      </c>
      <c r="S2705">
        <v>5028.6400000000003</v>
      </c>
      <c r="T2705">
        <v>553.82000000000005</v>
      </c>
      <c r="U2705" s="6">
        <f>Table1[[#This Row],[Profit]]/Table1[[#This Row],[Sales]]</f>
        <v>0.11013315727512807</v>
      </c>
      <c r="V2705" t="s">
        <v>15409</v>
      </c>
      <c r="W2705" t="s">
        <v>14886</v>
      </c>
    </row>
    <row r="2706" spans="1:23" x14ac:dyDescent="0.25">
      <c r="A2706" t="s">
        <v>2724</v>
      </c>
      <c r="B2706" s="1">
        <v>45249</v>
      </c>
      <c r="C2706" s="1" t="str">
        <f>TEXT(Table1[[#This Row],[Order Date]],"YYYY")</f>
        <v>2023</v>
      </c>
      <c r="D2706" s="1" t="str">
        <f>TEXT(Table1[[#This Row],[Order Date]],"MMM")</f>
        <v>Nov</v>
      </c>
      <c r="E2706" t="s">
        <v>7681</v>
      </c>
      <c r="F2706" t="s">
        <v>9862</v>
      </c>
      <c r="G2706" t="s">
        <v>9864</v>
      </c>
      <c r="H2706" t="s">
        <v>9870</v>
      </c>
      <c r="I2706" t="s">
        <v>9929</v>
      </c>
      <c r="J2706" t="s">
        <v>10153</v>
      </c>
      <c r="K2706" t="s">
        <v>12631</v>
      </c>
      <c r="L2706" t="s">
        <v>14445</v>
      </c>
      <c r="M2706" t="s">
        <v>14451</v>
      </c>
      <c r="N2706" t="s">
        <v>15356</v>
      </c>
      <c r="O2706">
        <v>9</v>
      </c>
      <c r="P2706">
        <v>207.98</v>
      </c>
      <c r="Q2706" s="3">
        <v>0.28000000000000003</v>
      </c>
      <c r="R2706">
        <v>17.170000000000002</v>
      </c>
      <c r="S2706">
        <v>1347.71</v>
      </c>
      <c r="T2706">
        <v>161</v>
      </c>
      <c r="U2706" s="6">
        <f>Table1[[#This Row],[Profit]]/Table1[[#This Row],[Sales]]</f>
        <v>0.11946190204124033</v>
      </c>
      <c r="V2706" t="s">
        <v>15146</v>
      </c>
      <c r="W2706" t="s">
        <v>15412</v>
      </c>
    </row>
    <row r="2707" spans="1:23" x14ac:dyDescent="0.25">
      <c r="A2707" t="s">
        <v>2725</v>
      </c>
      <c r="B2707" s="1">
        <v>44891</v>
      </c>
      <c r="C2707" s="1" t="str">
        <f>TEXT(Table1[[#This Row],[Order Date]],"YYYY")</f>
        <v>2022</v>
      </c>
      <c r="D2707" s="1" t="str">
        <f>TEXT(Table1[[#This Row],[Order Date]],"MMM")</f>
        <v>Nov</v>
      </c>
      <c r="E2707" t="s">
        <v>7682</v>
      </c>
      <c r="F2707" t="s">
        <v>9862</v>
      </c>
      <c r="G2707" t="s">
        <v>9865</v>
      </c>
      <c r="H2707" t="s">
        <v>9870</v>
      </c>
      <c r="I2707" t="s">
        <v>9975</v>
      </c>
      <c r="J2707" t="s">
        <v>10134</v>
      </c>
      <c r="K2707" t="s">
        <v>12632</v>
      </c>
      <c r="L2707" t="s">
        <v>14446</v>
      </c>
      <c r="M2707" t="s">
        <v>14455</v>
      </c>
      <c r="N2707" t="s">
        <v>15140</v>
      </c>
      <c r="O2707">
        <v>5</v>
      </c>
      <c r="P2707">
        <v>622.41999999999996</v>
      </c>
      <c r="Q2707" s="3">
        <v>0.19</v>
      </c>
      <c r="R2707">
        <v>32.49</v>
      </c>
      <c r="S2707">
        <v>2520.8000000000002</v>
      </c>
      <c r="T2707">
        <v>189.05</v>
      </c>
      <c r="U2707" s="6">
        <f>Table1[[#This Row],[Profit]]/Table1[[#This Row],[Sales]]</f>
        <v>7.4996033005395119E-2</v>
      </c>
      <c r="V2707" t="s">
        <v>15411</v>
      </c>
      <c r="W2707" t="s">
        <v>14886</v>
      </c>
    </row>
    <row r="2708" spans="1:23" x14ac:dyDescent="0.25">
      <c r="A2708" t="s">
        <v>2726</v>
      </c>
      <c r="B2708" s="1">
        <v>45959</v>
      </c>
      <c r="C2708" s="1" t="str">
        <f>TEXT(Table1[[#This Row],[Order Date]],"YYYY")</f>
        <v>2025</v>
      </c>
      <c r="D2708" s="1" t="str">
        <f>TEXT(Table1[[#This Row],[Order Date]],"MMM")</f>
        <v>Oct</v>
      </c>
      <c r="E2708" t="s">
        <v>7683</v>
      </c>
      <c r="F2708" t="s">
        <v>9861</v>
      </c>
      <c r="G2708" t="s">
        <v>9864</v>
      </c>
      <c r="H2708" t="s">
        <v>9871</v>
      </c>
      <c r="I2708" t="s">
        <v>9954</v>
      </c>
      <c r="J2708" t="s">
        <v>10156</v>
      </c>
      <c r="K2708" t="s">
        <v>12633</v>
      </c>
      <c r="L2708" t="s">
        <v>14446</v>
      </c>
      <c r="M2708" t="s">
        <v>14455</v>
      </c>
      <c r="N2708" t="s">
        <v>8</v>
      </c>
      <c r="O2708">
        <v>6</v>
      </c>
      <c r="P2708">
        <v>234.93</v>
      </c>
      <c r="Q2708" s="3">
        <v>0.03</v>
      </c>
      <c r="R2708">
        <v>21.68</v>
      </c>
      <c r="S2708">
        <v>1367.29</v>
      </c>
      <c r="T2708">
        <v>184.35</v>
      </c>
      <c r="U2708" s="6">
        <f>Table1[[#This Row],[Profit]]/Table1[[#This Row],[Sales]]</f>
        <v>0.13482874883894419</v>
      </c>
      <c r="V2708" t="s">
        <v>15146</v>
      </c>
      <c r="W2708" t="s">
        <v>15412</v>
      </c>
    </row>
    <row r="2709" spans="1:23" x14ac:dyDescent="0.25">
      <c r="A2709" t="s">
        <v>2727</v>
      </c>
      <c r="B2709" s="1">
        <v>45058</v>
      </c>
      <c r="C2709" s="1" t="str">
        <f>TEXT(Table1[[#This Row],[Order Date]],"YYYY")</f>
        <v>2023</v>
      </c>
      <c r="D2709" s="1" t="str">
        <f>TEXT(Table1[[#This Row],[Order Date]],"MMM")</f>
        <v>May</v>
      </c>
      <c r="E2709" t="s">
        <v>7684</v>
      </c>
      <c r="F2709" t="s">
        <v>9862</v>
      </c>
      <c r="G2709" t="s">
        <v>9865</v>
      </c>
      <c r="H2709" t="s">
        <v>9871</v>
      </c>
      <c r="I2709" t="s">
        <v>9937</v>
      </c>
      <c r="J2709" t="s">
        <v>10151</v>
      </c>
      <c r="K2709" t="s">
        <v>12634</v>
      </c>
      <c r="L2709" t="s">
        <v>14446</v>
      </c>
      <c r="M2709" t="s">
        <v>14450</v>
      </c>
      <c r="N2709" t="s">
        <v>14489</v>
      </c>
      <c r="O2709">
        <v>6</v>
      </c>
      <c r="P2709">
        <v>56.47</v>
      </c>
      <c r="Q2709" s="3">
        <v>0.08</v>
      </c>
      <c r="R2709">
        <v>18.600000000000001</v>
      </c>
      <c r="S2709">
        <v>311.70999999999998</v>
      </c>
      <c r="T2709">
        <v>55.31</v>
      </c>
      <c r="U2709" s="6">
        <f>Table1[[#This Row],[Profit]]/Table1[[#This Row],[Sales]]</f>
        <v>0.17744056976035419</v>
      </c>
      <c r="V2709" t="s">
        <v>15409</v>
      </c>
      <c r="W2709" t="s">
        <v>15413</v>
      </c>
    </row>
    <row r="2710" spans="1:23" x14ac:dyDescent="0.25">
      <c r="A2710" t="s">
        <v>2728</v>
      </c>
      <c r="B2710" s="1">
        <v>45036</v>
      </c>
      <c r="C2710" s="1" t="str">
        <f>TEXT(Table1[[#This Row],[Order Date]],"YYYY")</f>
        <v>2023</v>
      </c>
      <c r="D2710" s="1" t="str">
        <f>TEXT(Table1[[#This Row],[Order Date]],"MMM")</f>
        <v>Apr</v>
      </c>
      <c r="E2710" t="s">
        <v>7685</v>
      </c>
      <c r="F2710" t="s">
        <v>9861</v>
      </c>
      <c r="G2710" t="s">
        <v>9865</v>
      </c>
      <c r="H2710" t="s">
        <v>9867</v>
      </c>
      <c r="I2710" t="s">
        <v>10001</v>
      </c>
      <c r="J2710" t="s">
        <v>10136</v>
      </c>
      <c r="K2710" t="s">
        <v>12635</v>
      </c>
      <c r="L2710" t="s">
        <v>14444</v>
      </c>
      <c r="M2710" t="s">
        <v>14447</v>
      </c>
      <c r="N2710" t="s">
        <v>14701</v>
      </c>
      <c r="O2710">
        <v>2</v>
      </c>
      <c r="P2710">
        <v>382.98</v>
      </c>
      <c r="Q2710" s="3">
        <v>7.0000000000000007E-2</v>
      </c>
      <c r="R2710">
        <v>35.81</v>
      </c>
      <c r="S2710">
        <v>712.34</v>
      </c>
      <c r="T2710">
        <v>74.989999999999995</v>
      </c>
      <c r="U2710" s="6">
        <f>Table1[[#This Row],[Profit]]/Table1[[#This Row],[Sales]]</f>
        <v>0.1052727630064295</v>
      </c>
      <c r="V2710" t="s">
        <v>15409</v>
      </c>
      <c r="W2710" t="s">
        <v>14886</v>
      </c>
    </row>
    <row r="2711" spans="1:23" x14ac:dyDescent="0.25">
      <c r="A2711" t="s">
        <v>2729</v>
      </c>
      <c r="B2711" s="1">
        <v>45211</v>
      </c>
      <c r="C2711" s="1" t="str">
        <f>TEXT(Table1[[#This Row],[Order Date]],"YYYY")</f>
        <v>2023</v>
      </c>
      <c r="D2711" s="1" t="str">
        <f>TEXT(Table1[[#This Row],[Order Date]],"MMM")</f>
        <v>Oct</v>
      </c>
      <c r="E2711" t="s">
        <v>7686</v>
      </c>
      <c r="F2711" t="s">
        <v>9861</v>
      </c>
      <c r="G2711" t="s">
        <v>9866</v>
      </c>
      <c r="H2711" t="s">
        <v>9868</v>
      </c>
      <c r="I2711" t="s">
        <v>10002</v>
      </c>
      <c r="J2711" t="s">
        <v>10159</v>
      </c>
      <c r="K2711" t="s">
        <v>12636</v>
      </c>
      <c r="L2711" t="s">
        <v>14446</v>
      </c>
      <c r="M2711" t="s">
        <v>14455</v>
      </c>
      <c r="N2711" t="s">
        <v>15136</v>
      </c>
      <c r="O2711">
        <v>5</v>
      </c>
      <c r="P2711">
        <v>239.31</v>
      </c>
      <c r="Q2711" s="3">
        <v>0.28000000000000003</v>
      </c>
      <c r="R2711">
        <v>11.17</v>
      </c>
      <c r="S2711">
        <v>861.52</v>
      </c>
      <c r="T2711">
        <v>9.3000000000000007</v>
      </c>
      <c r="U2711" s="6">
        <f>Table1[[#This Row],[Profit]]/Table1[[#This Row],[Sales]]</f>
        <v>1.0794874175875198E-2</v>
      </c>
      <c r="V2711" t="s">
        <v>15146</v>
      </c>
      <c r="W2711" t="s">
        <v>15414</v>
      </c>
    </row>
    <row r="2712" spans="1:23" x14ac:dyDescent="0.25">
      <c r="A2712" t="s">
        <v>2730</v>
      </c>
      <c r="B2712" s="1">
        <v>45395</v>
      </c>
      <c r="C2712" s="1" t="str">
        <f>TEXT(Table1[[#This Row],[Order Date]],"YYYY")</f>
        <v>2024</v>
      </c>
      <c r="D2712" s="1" t="str">
        <f>TEXT(Table1[[#This Row],[Order Date]],"MMM")</f>
        <v>Apr</v>
      </c>
      <c r="E2712" t="s">
        <v>7687</v>
      </c>
      <c r="F2712" t="s">
        <v>9863</v>
      </c>
      <c r="G2712" t="s">
        <v>9866</v>
      </c>
      <c r="H2712" t="s">
        <v>9867</v>
      </c>
      <c r="I2712" t="s">
        <v>10102</v>
      </c>
      <c r="J2712" t="s">
        <v>10144</v>
      </c>
      <c r="K2712" t="s">
        <v>12637</v>
      </c>
      <c r="L2712" t="s">
        <v>14445</v>
      </c>
      <c r="M2712" t="s">
        <v>14451</v>
      </c>
      <c r="N2712" t="s">
        <v>15175</v>
      </c>
      <c r="O2712">
        <v>7</v>
      </c>
      <c r="P2712">
        <v>385.2</v>
      </c>
      <c r="Q2712" s="3">
        <v>0.28999999999999998</v>
      </c>
      <c r="R2712">
        <v>35.18</v>
      </c>
      <c r="S2712">
        <v>1914.44</v>
      </c>
      <c r="T2712">
        <v>23.22</v>
      </c>
      <c r="U2712" s="6">
        <f>Table1[[#This Row],[Profit]]/Table1[[#This Row],[Sales]]</f>
        <v>1.2128873195294706E-2</v>
      </c>
      <c r="V2712" t="s">
        <v>15409</v>
      </c>
      <c r="W2712" t="s">
        <v>15414</v>
      </c>
    </row>
    <row r="2713" spans="1:23" x14ac:dyDescent="0.25">
      <c r="A2713" t="s">
        <v>2731</v>
      </c>
      <c r="B2713" s="1">
        <v>45232</v>
      </c>
      <c r="C2713" s="1" t="str">
        <f>TEXT(Table1[[#This Row],[Order Date]],"YYYY")</f>
        <v>2023</v>
      </c>
      <c r="D2713" s="1" t="str">
        <f>TEXT(Table1[[#This Row],[Order Date]],"MMM")</f>
        <v>Nov</v>
      </c>
      <c r="E2713" t="s">
        <v>5505</v>
      </c>
      <c r="F2713" t="s">
        <v>9863</v>
      </c>
      <c r="G2713" t="s">
        <v>9866</v>
      </c>
      <c r="H2713" t="s">
        <v>9871</v>
      </c>
      <c r="I2713" t="s">
        <v>10099</v>
      </c>
      <c r="J2713" t="s">
        <v>10139</v>
      </c>
      <c r="K2713" t="s">
        <v>12638</v>
      </c>
      <c r="L2713" t="s">
        <v>14445</v>
      </c>
      <c r="M2713" t="s">
        <v>14451</v>
      </c>
      <c r="N2713" t="s">
        <v>15357</v>
      </c>
      <c r="O2713">
        <v>2</v>
      </c>
      <c r="P2713">
        <v>211.47</v>
      </c>
      <c r="Q2713" s="3">
        <v>0.27</v>
      </c>
      <c r="R2713">
        <v>28.53</v>
      </c>
      <c r="S2713">
        <v>308.75</v>
      </c>
      <c r="T2713">
        <v>-15.11</v>
      </c>
      <c r="U2713" s="6">
        <f>Table1[[#This Row],[Profit]]/Table1[[#This Row],[Sales]]</f>
        <v>-4.8939271255060729E-2</v>
      </c>
      <c r="V2713" t="s">
        <v>15411</v>
      </c>
      <c r="W2713" t="s">
        <v>15414</v>
      </c>
    </row>
    <row r="2714" spans="1:23" x14ac:dyDescent="0.25">
      <c r="A2714" t="s">
        <v>2732</v>
      </c>
      <c r="B2714" s="1">
        <v>45681</v>
      </c>
      <c r="C2714" s="1" t="str">
        <f>TEXT(Table1[[#This Row],[Order Date]],"YYYY")</f>
        <v>2025</v>
      </c>
      <c r="D2714" s="1" t="str">
        <f>TEXT(Table1[[#This Row],[Order Date]],"MMM")</f>
        <v>Jan</v>
      </c>
      <c r="E2714" t="s">
        <v>7688</v>
      </c>
      <c r="F2714" t="s">
        <v>9863</v>
      </c>
      <c r="G2714" t="s">
        <v>9865</v>
      </c>
      <c r="H2714" t="s">
        <v>9867</v>
      </c>
      <c r="I2714" t="s">
        <v>9981</v>
      </c>
      <c r="J2714" t="s">
        <v>10150</v>
      </c>
      <c r="K2714" t="s">
        <v>12639</v>
      </c>
      <c r="L2714" t="s">
        <v>14446</v>
      </c>
      <c r="M2714" t="s">
        <v>14450</v>
      </c>
      <c r="N2714" t="s">
        <v>9867</v>
      </c>
      <c r="O2714">
        <v>3</v>
      </c>
      <c r="P2714">
        <v>526.55999999999995</v>
      </c>
      <c r="Q2714" s="3">
        <v>0.24</v>
      </c>
      <c r="R2714">
        <v>43.73</v>
      </c>
      <c r="S2714">
        <v>1200.56</v>
      </c>
      <c r="T2714">
        <v>207.25</v>
      </c>
      <c r="U2714" s="6">
        <f>Table1[[#This Row],[Profit]]/Table1[[#This Row],[Sales]]</f>
        <v>0.17262777370560406</v>
      </c>
      <c r="V2714" t="s">
        <v>15146</v>
      </c>
      <c r="W2714" t="s">
        <v>15414</v>
      </c>
    </row>
    <row r="2715" spans="1:23" x14ac:dyDescent="0.25">
      <c r="A2715" t="s">
        <v>2733</v>
      </c>
      <c r="B2715" s="1">
        <v>45520</v>
      </c>
      <c r="C2715" s="1" t="str">
        <f>TEXT(Table1[[#This Row],[Order Date]],"YYYY")</f>
        <v>2024</v>
      </c>
      <c r="D2715" s="1" t="str">
        <f>TEXT(Table1[[#This Row],[Order Date]],"MMM")</f>
        <v>Aug</v>
      </c>
      <c r="E2715" t="s">
        <v>7689</v>
      </c>
      <c r="F2715" t="s">
        <v>9861</v>
      </c>
      <c r="G2715" t="s">
        <v>9866</v>
      </c>
      <c r="H2715" t="s">
        <v>9870</v>
      </c>
      <c r="I2715" t="s">
        <v>10008</v>
      </c>
      <c r="J2715" t="s">
        <v>10145</v>
      </c>
      <c r="K2715" t="s">
        <v>12640</v>
      </c>
      <c r="L2715" t="s">
        <v>14445</v>
      </c>
      <c r="M2715" t="s">
        <v>14452</v>
      </c>
      <c r="N2715" t="s">
        <v>15302</v>
      </c>
      <c r="O2715">
        <v>8</v>
      </c>
      <c r="P2715">
        <v>456.56</v>
      </c>
      <c r="Q2715" s="3">
        <v>7.0000000000000007E-2</v>
      </c>
      <c r="R2715">
        <v>37.090000000000003</v>
      </c>
      <c r="S2715">
        <v>3396.81</v>
      </c>
      <c r="T2715">
        <v>320.98</v>
      </c>
      <c r="U2715" s="6">
        <f>Table1[[#This Row],[Profit]]/Table1[[#This Row],[Sales]]</f>
        <v>9.4494540465907731E-2</v>
      </c>
      <c r="V2715" t="s">
        <v>15409</v>
      </c>
      <c r="W2715" t="s">
        <v>15413</v>
      </c>
    </row>
    <row r="2716" spans="1:23" x14ac:dyDescent="0.25">
      <c r="A2716" t="s">
        <v>2734</v>
      </c>
      <c r="B2716" s="1">
        <v>45928</v>
      </c>
      <c r="C2716" s="1" t="str">
        <f>TEXT(Table1[[#This Row],[Order Date]],"YYYY")</f>
        <v>2025</v>
      </c>
      <c r="D2716" s="1" t="str">
        <f>TEXT(Table1[[#This Row],[Order Date]],"MMM")</f>
        <v>Sep</v>
      </c>
      <c r="E2716" t="s">
        <v>7690</v>
      </c>
      <c r="F2716" t="s">
        <v>9862</v>
      </c>
      <c r="G2716" t="s">
        <v>9864</v>
      </c>
      <c r="H2716" t="s">
        <v>9868</v>
      </c>
      <c r="I2716" t="s">
        <v>9983</v>
      </c>
      <c r="J2716" t="s">
        <v>10151</v>
      </c>
      <c r="K2716" t="s">
        <v>12641</v>
      </c>
      <c r="L2716" t="s">
        <v>14444</v>
      </c>
      <c r="M2716" t="s">
        <v>14447</v>
      </c>
      <c r="N2716" t="s">
        <v>14620</v>
      </c>
      <c r="O2716">
        <v>4</v>
      </c>
      <c r="P2716">
        <v>365.51</v>
      </c>
      <c r="Q2716" s="3">
        <v>0.02</v>
      </c>
      <c r="R2716">
        <v>10.1</v>
      </c>
      <c r="S2716">
        <v>1432.8</v>
      </c>
      <c r="T2716">
        <v>237.71</v>
      </c>
      <c r="U2716" s="6">
        <f>Table1[[#This Row],[Profit]]/Table1[[#This Row],[Sales]]</f>
        <v>0.16590591848129538</v>
      </c>
      <c r="V2716" t="s">
        <v>15411</v>
      </c>
      <c r="W2716" t="s">
        <v>15412</v>
      </c>
    </row>
    <row r="2717" spans="1:23" x14ac:dyDescent="0.25">
      <c r="A2717" t="s">
        <v>2735</v>
      </c>
      <c r="B2717" s="1">
        <v>45320</v>
      </c>
      <c r="C2717" s="1" t="str">
        <f>TEXT(Table1[[#This Row],[Order Date]],"YYYY")</f>
        <v>2024</v>
      </c>
      <c r="D2717" s="1" t="str">
        <f>TEXT(Table1[[#This Row],[Order Date]],"MMM")</f>
        <v>Jan</v>
      </c>
      <c r="E2717" t="s">
        <v>7691</v>
      </c>
      <c r="F2717" t="s">
        <v>9862</v>
      </c>
      <c r="G2717" t="s">
        <v>9865</v>
      </c>
      <c r="H2717" t="s">
        <v>9869</v>
      </c>
      <c r="I2717" t="s">
        <v>10020</v>
      </c>
      <c r="J2717" t="s">
        <v>10127</v>
      </c>
      <c r="K2717" t="s">
        <v>12642</v>
      </c>
      <c r="L2717" t="s">
        <v>14446</v>
      </c>
      <c r="M2717" t="s">
        <v>14450</v>
      </c>
      <c r="N2717" t="s">
        <v>14943</v>
      </c>
      <c r="O2717">
        <v>10</v>
      </c>
      <c r="P2717">
        <v>478.71</v>
      </c>
      <c r="Q2717" s="3">
        <v>0.22</v>
      </c>
      <c r="R2717">
        <v>31.21</v>
      </c>
      <c r="S2717">
        <v>3733.94</v>
      </c>
      <c r="T2717">
        <v>328.93</v>
      </c>
      <c r="U2717" s="6">
        <f>Table1[[#This Row],[Profit]]/Table1[[#This Row],[Sales]]</f>
        <v>8.8091935060552656E-2</v>
      </c>
      <c r="V2717" t="s">
        <v>15409</v>
      </c>
      <c r="W2717" t="s">
        <v>15412</v>
      </c>
    </row>
    <row r="2718" spans="1:23" x14ac:dyDescent="0.25">
      <c r="A2718" t="s">
        <v>2736</v>
      </c>
      <c r="B2718" s="1">
        <v>45918</v>
      </c>
      <c r="C2718" s="1" t="str">
        <f>TEXT(Table1[[#This Row],[Order Date]],"YYYY")</f>
        <v>2025</v>
      </c>
      <c r="D2718" s="1" t="str">
        <f>TEXT(Table1[[#This Row],[Order Date]],"MMM")</f>
        <v>Sep</v>
      </c>
      <c r="E2718" t="s">
        <v>7692</v>
      </c>
      <c r="F2718" t="s">
        <v>9861</v>
      </c>
      <c r="G2718" t="s">
        <v>9866</v>
      </c>
      <c r="H2718" t="s">
        <v>9870</v>
      </c>
      <c r="I2718" t="s">
        <v>10002</v>
      </c>
      <c r="J2718" t="s">
        <v>10116</v>
      </c>
      <c r="K2718" t="s">
        <v>12643</v>
      </c>
      <c r="L2718" t="s">
        <v>14444</v>
      </c>
      <c r="M2718" t="s">
        <v>14454</v>
      </c>
      <c r="N2718" t="s">
        <v>14522</v>
      </c>
      <c r="O2718">
        <v>1</v>
      </c>
      <c r="P2718">
        <v>169.97</v>
      </c>
      <c r="Q2718" s="3">
        <v>0.23</v>
      </c>
      <c r="R2718">
        <v>19.48</v>
      </c>
      <c r="S2718">
        <v>130.88</v>
      </c>
      <c r="T2718">
        <v>26.14</v>
      </c>
      <c r="U2718" s="6">
        <f>Table1[[#This Row],[Profit]]/Table1[[#This Row],[Sales]]</f>
        <v>0.19972493887530562</v>
      </c>
      <c r="V2718" t="s">
        <v>15146</v>
      </c>
      <c r="W2718" t="s">
        <v>14886</v>
      </c>
    </row>
    <row r="2719" spans="1:23" x14ac:dyDescent="0.25">
      <c r="A2719" t="s">
        <v>2737</v>
      </c>
      <c r="B2719" s="1">
        <v>45549</v>
      </c>
      <c r="C2719" s="1" t="str">
        <f>TEXT(Table1[[#This Row],[Order Date]],"YYYY")</f>
        <v>2024</v>
      </c>
      <c r="D2719" s="1" t="str">
        <f>TEXT(Table1[[#This Row],[Order Date]],"MMM")</f>
        <v>Sep</v>
      </c>
      <c r="E2719" t="s">
        <v>7693</v>
      </c>
      <c r="F2719" t="s">
        <v>9863</v>
      </c>
      <c r="G2719" t="s">
        <v>9866</v>
      </c>
      <c r="H2719" t="s">
        <v>9867</v>
      </c>
      <c r="I2719" t="s">
        <v>10043</v>
      </c>
      <c r="J2719" t="s">
        <v>10125</v>
      </c>
      <c r="K2719" t="s">
        <v>10288</v>
      </c>
      <c r="L2719" t="s">
        <v>14445</v>
      </c>
      <c r="M2719" t="s">
        <v>14451</v>
      </c>
      <c r="N2719" t="s">
        <v>14734</v>
      </c>
      <c r="O2719">
        <v>1</v>
      </c>
      <c r="P2719">
        <v>774.11</v>
      </c>
      <c r="Q2719" s="3">
        <v>0.08</v>
      </c>
      <c r="R2719">
        <v>40.46</v>
      </c>
      <c r="S2719">
        <v>712.18</v>
      </c>
      <c r="T2719">
        <v>50.04</v>
      </c>
      <c r="U2719" s="6">
        <f>Table1[[#This Row],[Profit]]/Table1[[#This Row],[Sales]]</f>
        <v>7.0263135724114689E-2</v>
      </c>
      <c r="V2719" t="s">
        <v>15410</v>
      </c>
      <c r="W2719" t="s">
        <v>15413</v>
      </c>
    </row>
    <row r="2720" spans="1:23" x14ac:dyDescent="0.25">
      <c r="A2720" t="s">
        <v>2738</v>
      </c>
      <c r="B2720" s="1">
        <v>45093</v>
      </c>
      <c r="C2720" s="1" t="str">
        <f>TEXT(Table1[[#This Row],[Order Date]],"YYYY")</f>
        <v>2023</v>
      </c>
      <c r="D2720" s="1" t="str">
        <f>TEXT(Table1[[#This Row],[Order Date]],"MMM")</f>
        <v>Jun</v>
      </c>
      <c r="E2720" t="s">
        <v>7694</v>
      </c>
      <c r="F2720" t="s">
        <v>9863</v>
      </c>
      <c r="G2720" t="s">
        <v>9866</v>
      </c>
      <c r="H2720" t="s">
        <v>9871</v>
      </c>
      <c r="I2720" t="s">
        <v>9896</v>
      </c>
      <c r="J2720" t="s">
        <v>10157</v>
      </c>
      <c r="K2720" t="s">
        <v>12644</v>
      </c>
      <c r="L2720" t="s">
        <v>14444</v>
      </c>
      <c r="M2720" t="s">
        <v>14448</v>
      </c>
      <c r="N2720" t="s">
        <v>14526</v>
      </c>
      <c r="O2720">
        <v>9</v>
      </c>
      <c r="P2720">
        <v>415.38</v>
      </c>
      <c r="Q2720" s="3">
        <v>0.11</v>
      </c>
      <c r="R2720">
        <v>44.15</v>
      </c>
      <c r="S2720">
        <v>3327.19</v>
      </c>
      <c r="T2720">
        <v>654.13</v>
      </c>
      <c r="U2720" s="6">
        <f>Table1[[#This Row],[Profit]]/Table1[[#This Row],[Sales]]</f>
        <v>0.19660133626273221</v>
      </c>
      <c r="V2720" t="s">
        <v>15411</v>
      </c>
      <c r="W2720" t="s">
        <v>15413</v>
      </c>
    </row>
    <row r="2721" spans="1:23" x14ac:dyDescent="0.25">
      <c r="A2721" t="s">
        <v>2739</v>
      </c>
      <c r="B2721" s="1">
        <v>45878</v>
      </c>
      <c r="C2721" s="1" t="str">
        <f>TEXT(Table1[[#This Row],[Order Date]],"YYYY")</f>
        <v>2025</v>
      </c>
      <c r="D2721" s="1" t="str">
        <f>TEXT(Table1[[#This Row],[Order Date]],"MMM")</f>
        <v>Aug</v>
      </c>
      <c r="E2721" t="s">
        <v>7695</v>
      </c>
      <c r="F2721" t="s">
        <v>9863</v>
      </c>
      <c r="G2721" t="s">
        <v>9865</v>
      </c>
      <c r="H2721" t="s">
        <v>9867</v>
      </c>
      <c r="I2721" t="s">
        <v>10058</v>
      </c>
      <c r="J2721" t="s">
        <v>10115</v>
      </c>
      <c r="K2721" t="s">
        <v>12645</v>
      </c>
      <c r="L2721" t="s">
        <v>14445</v>
      </c>
      <c r="M2721" t="s">
        <v>14451</v>
      </c>
      <c r="N2721" t="s">
        <v>14788</v>
      </c>
      <c r="O2721">
        <v>7</v>
      </c>
      <c r="P2721">
        <v>386.36</v>
      </c>
      <c r="Q2721" s="3">
        <v>0.27</v>
      </c>
      <c r="R2721">
        <v>49.51</v>
      </c>
      <c r="S2721">
        <v>1974.3</v>
      </c>
      <c r="T2721">
        <v>307.95999999999998</v>
      </c>
      <c r="U2721" s="6">
        <f>Table1[[#This Row],[Profit]]/Table1[[#This Row],[Sales]]</f>
        <v>0.15598439953401205</v>
      </c>
      <c r="V2721" t="s">
        <v>15411</v>
      </c>
      <c r="W2721" t="s">
        <v>15412</v>
      </c>
    </row>
    <row r="2722" spans="1:23" x14ac:dyDescent="0.25">
      <c r="A2722" t="s">
        <v>2740</v>
      </c>
      <c r="B2722" s="1">
        <v>45779</v>
      </c>
      <c r="C2722" s="1" t="str">
        <f>TEXT(Table1[[#This Row],[Order Date]],"YYYY")</f>
        <v>2025</v>
      </c>
      <c r="D2722" s="1" t="str">
        <f>TEXT(Table1[[#This Row],[Order Date]],"MMM")</f>
        <v>May</v>
      </c>
      <c r="E2722" t="s">
        <v>7696</v>
      </c>
      <c r="F2722" t="s">
        <v>9861</v>
      </c>
      <c r="G2722" t="s">
        <v>9865</v>
      </c>
      <c r="H2722" t="s">
        <v>9869</v>
      </c>
      <c r="I2722" t="s">
        <v>10024</v>
      </c>
      <c r="J2722" t="s">
        <v>10140</v>
      </c>
      <c r="K2722" t="s">
        <v>12646</v>
      </c>
      <c r="L2722" t="s">
        <v>14446</v>
      </c>
      <c r="M2722" t="s">
        <v>14450</v>
      </c>
      <c r="N2722" t="s">
        <v>14485</v>
      </c>
      <c r="O2722">
        <v>1</v>
      </c>
      <c r="P2722">
        <v>553.82000000000005</v>
      </c>
      <c r="Q2722" s="3">
        <v>0.14000000000000001</v>
      </c>
      <c r="R2722">
        <v>49.77</v>
      </c>
      <c r="S2722">
        <v>476.29</v>
      </c>
      <c r="T2722">
        <v>11.28</v>
      </c>
      <c r="U2722" s="6">
        <f>Table1[[#This Row],[Profit]]/Table1[[#This Row],[Sales]]</f>
        <v>2.3683050242499316E-2</v>
      </c>
      <c r="V2722" t="s">
        <v>15411</v>
      </c>
      <c r="W2722" t="s">
        <v>15412</v>
      </c>
    </row>
    <row r="2723" spans="1:23" x14ac:dyDescent="0.25">
      <c r="A2723" t="s">
        <v>2741</v>
      </c>
      <c r="B2723" s="1">
        <v>45840</v>
      </c>
      <c r="C2723" s="1" t="str">
        <f>TEXT(Table1[[#This Row],[Order Date]],"YYYY")</f>
        <v>2025</v>
      </c>
      <c r="D2723" s="1" t="str">
        <f>TEXT(Table1[[#This Row],[Order Date]],"MMM")</f>
        <v>Jul</v>
      </c>
      <c r="E2723" t="s">
        <v>5420</v>
      </c>
      <c r="F2723" t="s">
        <v>9862</v>
      </c>
      <c r="G2723" t="s">
        <v>9866</v>
      </c>
      <c r="H2723" t="s">
        <v>9870</v>
      </c>
      <c r="I2723" t="s">
        <v>9996</v>
      </c>
      <c r="J2723" t="s">
        <v>9950</v>
      </c>
      <c r="K2723" t="s">
        <v>12647</v>
      </c>
      <c r="L2723" t="s">
        <v>14445</v>
      </c>
      <c r="M2723" t="s">
        <v>14451</v>
      </c>
      <c r="N2723" t="s">
        <v>15078</v>
      </c>
      <c r="O2723">
        <v>7</v>
      </c>
      <c r="P2723">
        <v>568.66</v>
      </c>
      <c r="Q2723" s="3">
        <v>0.22</v>
      </c>
      <c r="R2723">
        <v>20.21</v>
      </c>
      <c r="S2723">
        <v>3104.88</v>
      </c>
      <c r="T2723">
        <v>721.72</v>
      </c>
      <c r="U2723" s="6">
        <f>Table1[[#This Row],[Profit]]/Table1[[#This Row],[Sales]]</f>
        <v>0.2324469866790343</v>
      </c>
      <c r="V2723" t="s">
        <v>15146</v>
      </c>
      <c r="W2723" t="s">
        <v>14886</v>
      </c>
    </row>
    <row r="2724" spans="1:23" x14ac:dyDescent="0.25">
      <c r="A2724" t="s">
        <v>2742</v>
      </c>
      <c r="B2724" s="1">
        <v>45590</v>
      </c>
      <c r="C2724" s="1" t="str">
        <f>TEXT(Table1[[#This Row],[Order Date]],"YYYY")</f>
        <v>2024</v>
      </c>
      <c r="D2724" s="1" t="str">
        <f>TEXT(Table1[[#This Row],[Order Date]],"MMM")</f>
        <v>Oct</v>
      </c>
      <c r="E2724" t="s">
        <v>7697</v>
      </c>
      <c r="F2724" t="s">
        <v>9862</v>
      </c>
      <c r="G2724" t="s">
        <v>9864</v>
      </c>
      <c r="H2724" t="s">
        <v>9868</v>
      </c>
      <c r="I2724" t="s">
        <v>10033</v>
      </c>
      <c r="J2724" t="s">
        <v>10127</v>
      </c>
      <c r="K2724" t="s">
        <v>12648</v>
      </c>
      <c r="L2724" t="s">
        <v>14445</v>
      </c>
      <c r="M2724" t="s">
        <v>14451</v>
      </c>
      <c r="N2724" t="s">
        <v>15085</v>
      </c>
      <c r="O2724">
        <v>4</v>
      </c>
      <c r="P2724">
        <v>627.16999999999996</v>
      </c>
      <c r="Q2724" s="3">
        <v>0.21</v>
      </c>
      <c r="R2724">
        <v>31.75</v>
      </c>
      <c r="S2724">
        <v>1981.86</v>
      </c>
      <c r="T2724">
        <v>-112.24</v>
      </c>
      <c r="U2724" s="6">
        <f>Table1[[#This Row],[Profit]]/Table1[[#This Row],[Sales]]</f>
        <v>-5.6633667362982247E-2</v>
      </c>
      <c r="V2724" t="s">
        <v>15146</v>
      </c>
      <c r="W2724" t="s">
        <v>15414</v>
      </c>
    </row>
    <row r="2725" spans="1:23" x14ac:dyDescent="0.25">
      <c r="A2725" t="s">
        <v>2743</v>
      </c>
      <c r="B2725" s="1">
        <v>45851</v>
      </c>
      <c r="C2725" s="1" t="str">
        <f>TEXT(Table1[[#This Row],[Order Date]],"YYYY")</f>
        <v>2025</v>
      </c>
      <c r="D2725" s="1" t="str">
        <f>TEXT(Table1[[#This Row],[Order Date]],"MMM")</f>
        <v>Jul</v>
      </c>
      <c r="E2725" t="s">
        <v>7698</v>
      </c>
      <c r="F2725" t="s">
        <v>9862</v>
      </c>
      <c r="G2725" t="s">
        <v>9864</v>
      </c>
      <c r="H2725" t="s">
        <v>9870</v>
      </c>
      <c r="I2725" t="s">
        <v>10062</v>
      </c>
      <c r="J2725" t="s">
        <v>9950</v>
      </c>
      <c r="K2725" t="s">
        <v>12649</v>
      </c>
      <c r="L2725" t="s">
        <v>14446</v>
      </c>
      <c r="M2725" t="s">
        <v>14455</v>
      </c>
      <c r="N2725" t="s">
        <v>14552</v>
      </c>
      <c r="O2725">
        <v>7</v>
      </c>
      <c r="P2725">
        <v>380.55</v>
      </c>
      <c r="Q2725" s="3">
        <v>0.04</v>
      </c>
      <c r="R2725">
        <v>37.74</v>
      </c>
      <c r="S2725">
        <v>2557.3000000000002</v>
      </c>
      <c r="T2725">
        <v>-142.22999999999999</v>
      </c>
      <c r="U2725" s="6">
        <f>Table1[[#This Row],[Profit]]/Table1[[#This Row],[Sales]]</f>
        <v>-5.5617252571071044E-2</v>
      </c>
      <c r="V2725" t="s">
        <v>15410</v>
      </c>
      <c r="W2725" t="s">
        <v>14886</v>
      </c>
    </row>
    <row r="2726" spans="1:23" x14ac:dyDescent="0.25">
      <c r="A2726" t="s">
        <v>2744</v>
      </c>
      <c r="B2726" s="1">
        <v>45948</v>
      </c>
      <c r="C2726" s="1" t="str">
        <f>TEXT(Table1[[#This Row],[Order Date]],"YYYY")</f>
        <v>2025</v>
      </c>
      <c r="D2726" s="1" t="str">
        <f>TEXT(Table1[[#This Row],[Order Date]],"MMM")</f>
        <v>Oct</v>
      </c>
      <c r="E2726" t="s">
        <v>7699</v>
      </c>
      <c r="F2726" t="s">
        <v>9862</v>
      </c>
      <c r="G2726" t="s">
        <v>9866</v>
      </c>
      <c r="H2726" t="s">
        <v>9867</v>
      </c>
      <c r="I2726" t="s">
        <v>9995</v>
      </c>
      <c r="J2726" t="s">
        <v>10128</v>
      </c>
      <c r="K2726" t="s">
        <v>12650</v>
      </c>
      <c r="L2726" t="s">
        <v>14446</v>
      </c>
      <c r="M2726" t="s">
        <v>14450</v>
      </c>
      <c r="N2726" t="s">
        <v>15135</v>
      </c>
      <c r="O2726">
        <v>5</v>
      </c>
      <c r="P2726">
        <v>467.82</v>
      </c>
      <c r="Q2726" s="3">
        <v>0.23</v>
      </c>
      <c r="R2726">
        <v>29.74</v>
      </c>
      <c r="S2726">
        <v>1801.11</v>
      </c>
      <c r="T2726">
        <v>-81.39</v>
      </c>
      <c r="U2726" s="6">
        <f>Table1[[#This Row],[Profit]]/Table1[[#This Row],[Sales]]</f>
        <v>-4.5188800239852091E-2</v>
      </c>
      <c r="V2726" t="s">
        <v>15409</v>
      </c>
      <c r="W2726" t="s">
        <v>15412</v>
      </c>
    </row>
    <row r="2727" spans="1:23" x14ac:dyDescent="0.25">
      <c r="A2727" t="s">
        <v>2745</v>
      </c>
      <c r="B2727" s="1">
        <v>45695</v>
      </c>
      <c r="C2727" s="1" t="str">
        <f>TEXT(Table1[[#This Row],[Order Date]],"YYYY")</f>
        <v>2025</v>
      </c>
      <c r="D2727" s="1" t="str">
        <f>TEXT(Table1[[#This Row],[Order Date]],"MMM")</f>
        <v>Feb</v>
      </c>
      <c r="E2727" t="s">
        <v>7700</v>
      </c>
      <c r="F2727" t="s">
        <v>9862</v>
      </c>
      <c r="G2727" t="s">
        <v>9865</v>
      </c>
      <c r="H2727" t="s">
        <v>9867</v>
      </c>
      <c r="I2727" t="s">
        <v>10017</v>
      </c>
      <c r="J2727" t="s">
        <v>10138</v>
      </c>
      <c r="K2727" t="s">
        <v>12651</v>
      </c>
      <c r="L2727" t="s">
        <v>14445</v>
      </c>
      <c r="M2727" t="s">
        <v>14451</v>
      </c>
      <c r="N2727" t="s">
        <v>15116</v>
      </c>
      <c r="O2727">
        <v>1</v>
      </c>
      <c r="P2727">
        <v>73.819999999999993</v>
      </c>
      <c r="Q2727" s="3">
        <v>0.19</v>
      </c>
      <c r="R2727">
        <v>10.71</v>
      </c>
      <c r="S2727">
        <v>59.79</v>
      </c>
      <c r="T2727">
        <v>11.3</v>
      </c>
      <c r="U2727" s="6">
        <f>Table1[[#This Row],[Profit]]/Table1[[#This Row],[Sales]]</f>
        <v>0.18899481518648606</v>
      </c>
      <c r="V2727" t="s">
        <v>15409</v>
      </c>
      <c r="W2727" t="s">
        <v>15412</v>
      </c>
    </row>
    <row r="2728" spans="1:23" x14ac:dyDescent="0.25">
      <c r="A2728" t="s">
        <v>2746</v>
      </c>
      <c r="B2728" s="1">
        <v>45316</v>
      </c>
      <c r="C2728" s="1" t="str">
        <f>TEXT(Table1[[#This Row],[Order Date]],"YYYY")</f>
        <v>2024</v>
      </c>
      <c r="D2728" s="1" t="str">
        <f>TEXT(Table1[[#This Row],[Order Date]],"MMM")</f>
        <v>Jan</v>
      </c>
      <c r="E2728" t="s">
        <v>7701</v>
      </c>
      <c r="F2728" t="s">
        <v>9861</v>
      </c>
      <c r="G2728" t="s">
        <v>9865</v>
      </c>
      <c r="H2728" t="s">
        <v>9871</v>
      </c>
      <c r="I2728" t="s">
        <v>10073</v>
      </c>
      <c r="J2728" t="s">
        <v>10132</v>
      </c>
      <c r="K2728" t="s">
        <v>12652</v>
      </c>
      <c r="L2728" t="s">
        <v>14445</v>
      </c>
      <c r="M2728" t="s">
        <v>14449</v>
      </c>
      <c r="N2728" t="s">
        <v>14466</v>
      </c>
      <c r="O2728">
        <v>1</v>
      </c>
      <c r="P2728">
        <v>765.26</v>
      </c>
      <c r="Q2728" s="3">
        <v>0.15</v>
      </c>
      <c r="R2728">
        <v>37.08</v>
      </c>
      <c r="S2728">
        <v>650.47</v>
      </c>
      <c r="T2728">
        <v>52.88</v>
      </c>
      <c r="U2728" s="6">
        <f>Table1[[#This Row],[Profit]]/Table1[[#This Row],[Sales]]</f>
        <v>8.129506356941904E-2</v>
      </c>
      <c r="V2728" t="s">
        <v>15409</v>
      </c>
      <c r="W2728" t="s">
        <v>14886</v>
      </c>
    </row>
    <row r="2729" spans="1:23" x14ac:dyDescent="0.25">
      <c r="A2729" t="s">
        <v>2747</v>
      </c>
      <c r="B2729" s="1">
        <v>45915</v>
      </c>
      <c r="C2729" s="1" t="str">
        <f>TEXT(Table1[[#This Row],[Order Date]],"YYYY")</f>
        <v>2025</v>
      </c>
      <c r="D2729" s="1" t="str">
        <f>TEXT(Table1[[#This Row],[Order Date]],"MMM")</f>
        <v>Sep</v>
      </c>
      <c r="E2729" t="s">
        <v>7702</v>
      </c>
      <c r="F2729" t="s">
        <v>9861</v>
      </c>
      <c r="G2729" t="s">
        <v>9866</v>
      </c>
      <c r="H2729" t="s">
        <v>9870</v>
      </c>
      <c r="I2729" t="s">
        <v>10040</v>
      </c>
      <c r="J2729" t="s">
        <v>10147</v>
      </c>
      <c r="K2729" t="s">
        <v>12653</v>
      </c>
      <c r="L2729" t="s">
        <v>14446</v>
      </c>
      <c r="M2729" t="s">
        <v>14453</v>
      </c>
      <c r="N2729" t="s">
        <v>15219</v>
      </c>
      <c r="O2729">
        <v>3</v>
      </c>
      <c r="P2729">
        <v>303.66000000000003</v>
      </c>
      <c r="Q2729" s="3">
        <v>0</v>
      </c>
      <c r="R2729">
        <v>11.98</v>
      </c>
      <c r="S2729">
        <v>910.98</v>
      </c>
      <c r="T2729">
        <v>195.19</v>
      </c>
      <c r="U2729" s="6">
        <f>Table1[[#This Row],[Profit]]/Table1[[#This Row],[Sales]]</f>
        <v>0.21426375990691343</v>
      </c>
      <c r="V2729" t="s">
        <v>15146</v>
      </c>
      <c r="W2729" t="s">
        <v>15414</v>
      </c>
    </row>
    <row r="2730" spans="1:23" x14ac:dyDescent="0.25">
      <c r="A2730" t="s">
        <v>2748</v>
      </c>
      <c r="B2730" s="1">
        <v>45545</v>
      </c>
      <c r="C2730" s="1" t="str">
        <f>TEXT(Table1[[#This Row],[Order Date]],"YYYY")</f>
        <v>2024</v>
      </c>
      <c r="D2730" s="1" t="str">
        <f>TEXT(Table1[[#This Row],[Order Date]],"MMM")</f>
        <v>Sep</v>
      </c>
      <c r="E2730" t="s">
        <v>7703</v>
      </c>
      <c r="F2730" t="s">
        <v>9863</v>
      </c>
      <c r="G2730" t="s">
        <v>9864</v>
      </c>
      <c r="H2730" t="s">
        <v>9870</v>
      </c>
      <c r="I2730" t="s">
        <v>10047</v>
      </c>
      <c r="J2730" t="s">
        <v>10159</v>
      </c>
      <c r="K2730" t="s">
        <v>12654</v>
      </c>
      <c r="L2730" t="s">
        <v>14445</v>
      </c>
      <c r="M2730" t="s">
        <v>14449</v>
      </c>
      <c r="N2730" t="s">
        <v>14978</v>
      </c>
      <c r="O2730">
        <v>5</v>
      </c>
      <c r="P2730">
        <v>692.26</v>
      </c>
      <c r="Q2730" s="3">
        <v>0.12</v>
      </c>
      <c r="R2730">
        <v>23.96</v>
      </c>
      <c r="S2730">
        <v>3045.94</v>
      </c>
      <c r="T2730">
        <v>406.39</v>
      </c>
      <c r="U2730" s="6">
        <f>Table1[[#This Row],[Profit]]/Table1[[#This Row],[Sales]]</f>
        <v>0.13342022495518624</v>
      </c>
      <c r="V2730" t="s">
        <v>15410</v>
      </c>
      <c r="W2730" t="s">
        <v>15412</v>
      </c>
    </row>
    <row r="2731" spans="1:23" x14ac:dyDescent="0.25">
      <c r="A2731" t="s">
        <v>2749</v>
      </c>
      <c r="B2731" s="1">
        <v>45066</v>
      </c>
      <c r="C2731" s="1" t="str">
        <f>TEXT(Table1[[#This Row],[Order Date]],"YYYY")</f>
        <v>2023</v>
      </c>
      <c r="D2731" s="1" t="str">
        <f>TEXT(Table1[[#This Row],[Order Date]],"MMM")</f>
        <v>May</v>
      </c>
      <c r="E2731" t="s">
        <v>7704</v>
      </c>
      <c r="F2731" t="s">
        <v>9863</v>
      </c>
      <c r="G2731" t="s">
        <v>9864</v>
      </c>
      <c r="H2731" t="s">
        <v>9870</v>
      </c>
      <c r="I2731" t="s">
        <v>10056</v>
      </c>
      <c r="J2731" t="s">
        <v>10138</v>
      </c>
      <c r="K2731" t="s">
        <v>12434</v>
      </c>
      <c r="L2731" t="s">
        <v>14445</v>
      </c>
      <c r="M2731" t="s">
        <v>14452</v>
      </c>
      <c r="N2731" t="s">
        <v>15188</v>
      </c>
      <c r="O2731">
        <v>1</v>
      </c>
      <c r="P2731">
        <v>426.69</v>
      </c>
      <c r="Q2731" s="3">
        <v>0.15</v>
      </c>
      <c r="R2731">
        <v>48.73</v>
      </c>
      <c r="S2731">
        <v>362.69</v>
      </c>
      <c r="T2731">
        <v>72.900000000000006</v>
      </c>
      <c r="U2731" s="6">
        <f>Table1[[#This Row],[Profit]]/Table1[[#This Row],[Sales]]</f>
        <v>0.20099809754887096</v>
      </c>
      <c r="V2731" t="s">
        <v>15410</v>
      </c>
      <c r="W2731" t="s">
        <v>15414</v>
      </c>
    </row>
    <row r="2732" spans="1:23" x14ac:dyDescent="0.25">
      <c r="A2732" t="s">
        <v>2750</v>
      </c>
      <c r="B2732" s="1">
        <v>45067</v>
      </c>
      <c r="C2732" s="1" t="str">
        <f>TEXT(Table1[[#This Row],[Order Date]],"YYYY")</f>
        <v>2023</v>
      </c>
      <c r="D2732" s="1" t="str">
        <f>TEXT(Table1[[#This Row],[Order Date]],"MMM")</f>
        <v>May</v>
      </c>
      <c r="E2732" t="s">
        <v>7705</v>
      </c>
      <c r="F2732" t="s">
        <v>9862</v>
      </c>
      <c r="G2732" t="s">
        <v>9866</v>
      </c>
      <c r="H2732" t="s">
        <v>9867</v>
      </c>
      <c r="I2732" t="s">
        <v>10007</v>
      </c>
      <c r="J2732" t="s">
        <v>10158</v>
      </c>
      <c r="K2732" t="s">
        <v>12655</v>
      </c>
      <c r="L2732" t="s">
        <v>14444</v>
      </c>
      <c r="M2732" t="s">
        <v>14448</v>
      </c>
      <c r="N2732" t="s">
        <v>14828</v>
      </c>
      <c r="O2732">
        <v>2</v>
      </c>
      <c r="P2732">
        <v>141.35</v>
      </c>
      <c r="Q2732" s="3">
        <v>0.2</v>
      </c>
      <c r="R2732">
        <v>33.72</v>
      </c>
      <c r="S2732">
        <v>226.16</v>
      </c>
      <c r="T2732">
        <v>21.63</v>
      </c>
      <c r="U2732" s="6">
        <f>Table1[[#This Row],[Profit]]/Table1[[#This Row],[Sales]]</f>
        <v>9.5640254686947285E-2</v>
      </c>
      <c r="V2732" t="s">
        <v>15409</v>
      </c>
      <c r="W2732" t="s">
        <v>14886</v>
      </c>
    </row>
    <row r="2733" spans="1:23" x14ac:dyDescent="0.25">
      <c r="A2733" t="s">
        <v>2751</v>
      </c>
      <c r="B2733" s="1">
        <v>45684</v>
      </c>
      <c r="C2733" s="1" t="str">
        <f>TEXT(Table1[[#This Row],[Order Date]],"YYYY")</f>
        <v>2025</v>
      </c>
      <c r="D2733" s="1" t="str">
        <f>TEXT(Table1[[#This Row],[Order Date]],"MMM")</f>
        <v>Jan</v>
      </c>
      <c r="E2733" t="s">
        <v>7706</v>
      </c>
      <c r="F2733" t="s">
        <v>9863</v>
      </c>
      <c r="G2733" t="s">
        <v>9866</v>
      </c>
      <c r="H2733" t="s">
        <v>9869</v>
      </c>
      <c r="I2733" t="s">
        <v>10063</v>
      </c>
      <c r="J2733" t="s">
        <v>10133</v>
      </c>
      <c r="K2733" t="s">
        <v>11731</v>
      </c>
      <c r="L2733" t="s">
        <v>14444</v>
      </c>
      <c r="M2733" t="s">
        <v>14448</v>
      </c>
      <c r="N2733" t="s">
        <v>14884</v>
      </c>
      <c r="O2733">
        <v>5</v>
      </c>
      <c r="P2733">
        <v>90.1</v>
      </c>
      <c r="Q2733" s="3">
        <v>0.13</v>
      </c>
      <c r="R2733">
        <v>17.13</v>
      </c>
      <c r="S2733">
        <v>391.94</v>
      </c>
      <c r="T2733">
        <v>115.02</v>
      </c>
      <c r="U2733" s="6">
        <f>Table1[[#This Row],[Profit]]/Table1[[#This Row],[Sales]]</f>
        <v>0.29346328519671377</v>
      </c>
      <c r="V2733" t="s">
        <v>15410</v>
      </c>
      <c r="W2733" t="s">
        <v>15412</v>
      </c>
    </row>
    <row r="2734" spans="1:23" x14ac:dyDescent="0.25">
      <c r="A2734" t="s">
        <v>2752</v>
      </c>
      <c r="B2734" s="1">
        <v>45196</v>
      </c>
      <c r="C2734" s="1" t="str">
        <f>TEXT(Table1[[#This Row],[Order Date]],"YYYY")</f>
        <v>2023</v>
      </c>
      <c r="D2734" s="1" t="str">
        <f>TEXT(Table1[[#This Row],[Order Date]],"MMM")</f>
        <v>Sep</v>
      </c>
      <c r="E2734" t="s">
        <v>7707</v>
      </c>
      <c r="F2734" t="s">
        <v>9863</v>
      </c>
      <c r="G2734" t="s">
        <v>9864</v>
      </c>
      <c r="H2734" t="s">
        <v>9867</v>
      </c>
      <c r="I2734" t="s">
        <v>9895</v>
      </c>
      <c r="J2734" t="s">
        <v>10120</v>
      </c>
      <c r="K2734" t="s">
        <v>12656</v>
      </c>
      <c r="L2734" t="s">
        <v>14444</v>
      </c>
      <c r="M2734" t="s">
        <v>14454</v>
      </c>
      <c r="N2734" t="s">
        <v>14677</v>
      </c>
      <c r="O2734">
        <v>5</v>
      </c>
      <c r="P2734">
        <v>294.2</v>
      </c>
      <c r="Q2734" s="3">
        <v>0.05</v>
      </c>
      <c r="R2734">
        <v>7.44</v>
      </c>
      <c r="S2734">
        <v>1397.45</v>
      </c>
      <c r="T2734">
        <v>246.09</v>
      </c>
      <c r="U2734" s="6">
        <f>Table1[[#This Row],[Profit]]/Table1[[#This Row],[Sales]]</f>
        <v>0.17609932376829224</v>
      </c>
      <c r="V2734" t="s">
        <v>15409</v>
      </c>
      <c r="W2734" t="s">
        <v>15412</v>
      </c>
    </row>
    <row r="2735" spans="1:23" x14ac:dyDescent="0.25">
      <c r="A2735" t="s">
        <v>2753</v>
      </c>
      <c r="B2735" s="1">
        <v>45433</v>
      </c>
      <c r="C2735" s="1" t="str">
        <f>TEXT(Table1[[#This Row],[Order Date]],"YYYY")</f>
        <v>2024</v>
      </c>
      <c r="D2735" s="1" t="str">
        <f>TEXT(Table1[[#This Row],[Order Date]],"MMM")</f>
        <v>May</v>
      </c>
      <c r="E2735" t="s">
        <v>7708</v>
      </c>
      <c r="F2735" t="s">
        <v>9861</v>
      </c>
      <c r="G2735" t="s">
        <v>9865</v>
      </c>
      <c r="H2735" t="s">
        <v>9867</v>
      </c>
      <c r="I2735" t="s">
        <v>9887</v>
      </c>
      <c r="J2735" t="s">
        <v>10128</v>
      </c>
      <c r="K2735" t="s">
        <v>12657</v>
      </c>
      <c r="L2735" t="s">
        <v>14445</v>
      </c>
      <c r="M2735" t="s">
        <v>14452</v>
      </c>
      <c r="N2735" t="s">
        <v>15358</v>
      </c>
      <c r="O2735">
        <v>8</v>
      </c>
      <c r="P2735">
        <v>50.53</v>
      </c>
      <c r="Q2735" s="3">
        <v>0.24</v>
      </c>
      <c r="R2735">
        <v>17.87</v>
      </c>
      <c r="S2735">
        <v>307.22000000000003</v>
      </c>
      <c r="T2735">
        <v>6.1</v>
      </c>
      <c r="U2735" s="6">
        <f>Table1[[#This Row],[Profit]]/Table1[[#This Row],[Sales]]</f>
        <v>1.9855478158974021E-2</v>
      </c>
      <c r="V2735" t="s">
        <v>15409</v>
      </c>
      <c r="W2735" t="s">
        <v>15414</v>
      </c>
    </row>
    <row r="2736" spans="1:23" x14ac:dyDescent="0.25">
      <c r="A2736" t="s">
        <v>2754</v>
      </c>
      <c r="B2736" s="1">
        <v>45175</v>
      </c>
      <c r="C2736" s="1" t="str">
        <f>TEXT(Table1[[#This Row],[Order Date]],"YYYY")</f>
        <v>2023</v>
      </c>
      <c r="D2736" s="1" t="str">
        <f>TEXT(Table1[[#This Row],[Order Date]],"MMM")</f>
        <v>Sep</v>
      </c>
      <c r="E2736" t="s">
        <v>7709</v>
      </c>
      <c r="F2736" t="s">
        <v>9861</v>
      </c>
      <c r="G2736" t="s">
        <v>9865</v>
      </c>
      <c r="H2736" t="s">
        <v>9868</v>
      </c>
      <c r="I2736" t="s">
        <v>10015</v>
      </c>
      <c r="J2736" t="s">
        <v>10132</v>
      </c>
      <c r="K2736" t="s">
        <v>12658</v>
      </c>
      <c r="L2736" t="s">
        <v>14445</v>
      </c>
      <c r="M2736" t="s">
        <v>14452</v>
      </c>
      <c r="N2736" t="s">
        <v>15358</v>
      </c>
      <c r="O2736">
        <v>1</v>
      </c>
      <c r="P2736">
        <v>623.67999999999995</v>
      </c>
      <c r="Q2736" s="3">
        <v>0.15</v>
      </c>
      <c r="R2736">
        <v>33.479999999999997</v>
      </c>
      <c r="S2736">
        <v>530.13</v>
      </c>
      <c r="T2736">
        <v>21.18</v>
      </c>
      <c r="U2736" s="6">
        <f>Table1[[#This Row],[Profit]]/Table1[[#This Row],[Sales]]</f>
        <v>3.9952464489842111E-2</v>
      </c>
      <c r="V2736" t="s">
        <v>15411</v>
      </c>
      <c r="W2736" t="s">
        <v>14886</v>
      </c>
    </row>
    <row r="2737" spans="1:23" x14ac:dyDescent="0.25">
      <c r="A2737" t="s">
        <v>2755</v>
      </c>
      <c r="B2737" s="1">
        <v>45152</v>
      </c>
      <c r="C2737" s="1" t="str">
        <f>TEXT(Table1[[#This Row],[Order Date]],"YYYY")</f>
        <v>2023</v>
      </c>
      <c r="D2737" s="1" t="str">
        <f>TEXT(Table1[[#This Row],[Order Date]],"MMM")</f>
        <v>Aug</v>
      </c>
      <c r="E2737" t="s">
        <v>7710</v>
      </c>
      <c r="F2737" t="s">
        <v>9863</v>
      </c>
      <c r="G2737" t="s">
        <v>9864</v>
      </c>
      <c r="H2737" t="s">
        <v>9868</v>
      </c>
      <c r="I2737" t="s">
        <v>9881</v>
      </c>
      <c r="J2737" t="s">
        <v>10145</v>
      </c>
      <c r="K2737" t="s">
        <v>12219</v>
      </c>
      <c r="L2737" t="s">
        <v>14446</v>
      </c>
      <c r="M2737" t="s">
        <v>14453</v>
      </c>
      <c r="N2737" t="s">
        <v>15309</v>
      </c>
      <c r="O2737">
        <v>7</v>
      </c>
      <c r="P2737">
        <v>701.83</v>
      </c>
      <c r="Q2737" s="3">
        <v>0.05</v>
      </c>
      <c r="R2737">
        <v>34.46</v>
      </c>
      <c r="S2737">
        <v>4667.17</v>
      </c>
      <c r="T2737">
        <v>725.65</v>
      </c>
      <c r="U2737" s="6">
        <f>Table1[[#This Row],[Profit]]/Table1[[#This Row],[Sales]]</f>
        <v>0.15547965897963861</v>
      </c>
      <c r="V2737" t="s">
        <v>15146</v>
      </c>
      <c r="W2737" t="s">
        <v>15412</v>
      </c>
    </row>
    <row r="2738" spans="1:23" x14ac:dyDescent="0.25">
      <c r="A2738" t="s">
        <v>2756</v>
      </c>
      <c r="B2738" s="1">
        <v>45873</v>
      </c>
      <c r="C2738" s="1" t="str">
        <f>TEXT(Table1[[#This Row],[Order Date]],"YYYY")</f>
        <v>2025</v>
      </c>
      <c r="D2738" s="1" t="str">
        <f>TEXT(Table1[[#This Row],[Order Date]],"MMM")</f>
        <v>Aug</v>
      </c>
      <c r="E2738" t="s">
        <v>7711</v>
      </c>
      <c r="F2738" t="s">
        <v>9862</v>
      </c>
      <c r="G2738" t="s">
        <v>9864</v>
      </c>
      <c r="H2738" t="s">
        <v>9869</v>
      </c>
      <c r="I2738" t="s">
        <v>9905</v>
      </c>
      <c r="J2738" t="s">
        <v>10142</v>
      </c>
      <c r="K2738" t="s">
        <v>12659</v>
      </c>
      <c r="L2738" t="s">
        <v>14444</v>
      </c>
      <c r="M2738" t="s">
        <v>14454</v>
      </c>
      <c r="N2738" t="s">
        <v>15052</v>
      </c>
      <c r="O2738">
        <v>4</v>
      </c>
      <c r="P2738">
        <v>70.33</v>
      </c>
      <c r="Q2738" s="3">
        <v>0.19</v>
      </c>
      <c r="R2738">
        <v>19.04</v>
      </c>
      <c r="S2738">
        <v>227.87</v>
      </c>
      <c r="T2738">
        <v>-0.31</v>
      </c>
      <c r="U2738" s="6">
        <f>Table1[[#This Row],[Profit]]/Table1[[#This Row],[Sales]]</f>
        <v>-1.3604248036160969E-3</v>
      </c>
      <c r="V2738" t="s">
        <v>15146</v>
      </c>
      <c r="W2738" t="s">
        <v>15412</v>
      </c>
    </row>
    <row r="2739" spans="1:23" x14ac:dyDescent="0.25">
      <c r="A2739" t="s">
        <v>2757</v>
      </c>
      <c r="B2739" s="1">
        <v>45617</v>
      </c>
      <c r="C2739" s="1" t="str">
        <f>TEXT(Table1[[#This Row],[Order Date]],"YYYY")</f>
        <v>2024</v>
      </c>
      <c r="D2739" s="1" t="str">
        <f>TEXT(Table1[[#This Row],[Order Date]],"MMM")</f>
        <v>Nov</v>
      </c>
      <c r="E2739" t="s">
        <v>7680</v>
      </c>
      <c r="F2739" t="s">
        <v>9863</v>
      </c>
      <c r="G2739" t="s">
        <v>9864</v>
      </c>
      <c r="H2739" t="s">
        <v>9871</v>
      </c>
      <c r="I2739" t="s">
        <v>10042</v>
      </c>
      <c r="J2739" t="s">
        <v>10160</v>
      </c>
      <c r="K2739" t="s">
        <v>12660</v>
      </c>
      <c r="L2739" t="s">
        <v>14445</v>
      </c>
      <c r="M2739" t="s">
        <v>14449</v>
      </c>
      <c r="N2739" t="s">
        <v>15359</v>
      </c>
      <c r="O2739">
        <v>5</v>
      </c>
      <c r="P2739">
        <v>388.55</v>
      </c>
      <c r="Q2739" s="3">
        <v>0.1</v>
      </c>
      <c r="R2739">
        <v>5.03</v>
      </c>
      <c r="S2739">
        <v>1748.48</v>
      </c>
      <c r="T2739">
        <v>-21.17</v>
      </c>
      <c r="U2739" s="6">
        <f>Table1[[#This Row],[Profit]]/Table1[[#This Row],[Sales]]</f>
        <v>-1.2107659224011713E-2</v>
      </c>
      <c r="V2739" t="s">
        <v>15146</v>
      </c>
      <c r="W2739" t="s">
        <v>15414</v>
      </c>
    </row>
    <row r="2740" spans="1:23" x14ac:dyDescent="0.25">
      <c r="A2740" t="s">
        <v>2758</v>
      </c>
      <c r="B2740" s="1">
        <v>45915</v>
      </c>
      <c r="C2740" s="1" t="str">
        <f>TEXT(Table1[[#This Row],[Order Date]],"YYYY")</f>
        <v>2025</v>
      </c>
      <c r="D2740" s="1" t="str">
        <f>TEXT(Table1[[#This Row],[Order Date]],"MMM")</f>
        <v>Sep</v>
      </c>
      <c r="E2740" t="s">
        <v>7712</v>
      </c>
      <c r="F2740" t="s">
        <v>9861</v>
      </c>
      <c r="G2740" t="s">
        <v>9865</v>
      </c>
      <c r="H2740" t="s">
        <v>9870</v>
      </c>
      <c r="I2740" t="s">
        <v>9962</v>
      </c>
      <c r="J2740" t="s">
        <v>10147</v>
      </c>
      <c r="K2740" t="s">
        <v>12661</v>
      </c>
      <c r="L2740" t="s">
        <v>14444</v>
      </c>
      <c r="M2740" t="s">
        <v>14448</v>
      </c>
      <c r="N2740" t="s">
        <v>15219</v>
      </c>
      <c r="O2740">
        <v>5</v>
      </c>
      <c r="P2740">
        <v>20.51</v>
      </c>
      <c r="Q2740" s="3">
        <v>0.18</v>
      </c>
      <c r="R2740">
        <v>36.340000000000003</v>
      </c>
      <c r="S2740">
        <v>84.09</v>
      </c>
      <c r="T2740">
        <v>23.66</v>
      </c>
      <c r="U2740" s="6">
        <f>Table1[[#This Row],[Profit]]/Table1[[#This Row],[Sales]]</f>
        <v>0.28136520394815079</v>
      </c>
      <c r="V2740" t="s">
        <v>15146</v>
      </c>
      <c r="W2740" t="s">
        <v>15414</v>
      </c>
    </row>
    <row r="2741" spans="1:23" x14ac:dyDescent="0.25">
      <c r="A2741" t="s">
        <v>2759</v>
      </c>
      <c r="B2741" s="1">
        <v>45931</v>
      </c>
      <c r="C2741" s="1" t="str">
        <f>TEXT(Table1[[#This Row],[Order Date]],"YYYY")</f>
        <v>2025</v>
      </c>
      <c r="D2741" s="1" t="str">
        <f>TEXT(Table1[[#This Row],[Order Date]],"MMM")</f>
        <v>Oct</v>
      </c>
      <c r="E2741" t="s">
        <v>7713</v>
      </c>
      <c r="F2741" t="s">
        <v>9862</v>
      </c>
      <c r="G2741" t="s">
        <v>9864</v>
      </c>
      <c r="H2741" t="s">
        <v>9867</v>
      </c>
      <c r="I2741" t="s">
        <v>9942</v>
      </c>
      <c r="J2741" t="s">
        <v>10156</v>
      </c>
      <c r="K2741" t="s">
        <v>12662</v>
      </c>
      <c r="L2741" t="s">
        <v>14446</v>
      </c>
      <c r="M2741" t="s">
        <v>14453</v>
      </c>
      <c r="N2741" t="s">
        <v>14520</v>
      </c>
      <c r="O2741">
        <v>5</v>
      </c>
      <c r="P2741">
        <v>27.41</v>
      </c>
      <c r="Q2741" s="3">
        <v>0.26</v>
      </c>
      <c r="R2741">
        <v>34.01</v>
      </c>
      <c r="S2741">
        <v>101.42</v>
      </c>
      <c r="T2741">
        <v>17.600000000000001</v>
      </c>
      <c r="U2741" s="6">
        <f>Table1[[#This Row],[Profit]]/Table1[[#This Row],[Sales]]</f>
        <v>0.17353579175704989</v>
      </c>
      <c r="V2741" t="s">
        <v>15411</v>
      </c>
      <c r="W2741" t="s">
        <v>15412</v>
      </c>
    </row>
    <row r="2742" spans="1:23" x14ac:dyDescent="0.25">
      <c r="A2742" t="s">
        <v>2760</v>
      </c>
      <c r="B2742" s="1">
        <v>45967</v>
      </c>
      <c r="C2742" s="1" t="str">
        <f>TEXT(Table1[[#This Row],[Order Date]],"YYYY")</f>
        <v>2025</v>
      </c>
      <c r="D2742" s="1" t="str">
        <f>TEXT(Table1[[#This Row],[Order Date]],"MMM")</f>
        <v>Nov</v>
      </c>
      <c r="E2742" t="s">
        <v>7714</v>
      </c>
      <c r="F2742" t="s">
        <v>9862</v>
      </c>
      <c r="G2742" t="s">
        <v>9866</v>
      </c>
      <c r="H2742" t="s">
        <v>9868</v>
      </c>
      <c r="I2742" t="s">
        <v>10022</v>
      </c>
      <c r="J2742" t="s">
        <v>10162</v>
      </c>
      <c r="K2742" t="s">
        <v>12661</v>
      </c>
      <c r="L2742" t="s">
        <v>14445</v>
      </c>
      <c r="M2742" t="s">
        <v>14452</v>
      </c>
      <c r="N2742" t="s">
        <v>15229</v>
      </c>
      <c r="O2742">
        <v>7</v>
      </c>
      <c r="P2742">
        <v>632.69000000000005</v>
      </c>
      <c r="Q2742" s="3">
        <v>7.0000000000000007E-2</v>
      </c>
      <c r="R2742">
        <v>31.61</v>
      </c>
      <c r="S2742">
        <v>4118.8100000000004</v>
      </c>
      <c r="T2742">
        <v>525.71</v>
      </c>
      <c r="U2742" s="6">
        <f>Table1[[#This Row],[Profit]]/Table1[[#This Row],[Sales]]</f>
        <v>0.12763638041084682</v>
      </c>
      <c r="V2742" t="s">
        <v>15409</v>
      </c>
      <c r="W2742" t="s">
        <v>15414</v>
      </c>
    </row>
    <row r="2743" spans="1:23" x14ac:dyDescent="0.25">
      <c r="A2743" t="s">
        <v>2761</v>
      </c>
      <c r="B2743" s="1">
        <v>45580</v>
      </c>
      <c r="C2743" s="1" t="str">
        <f>TEXT(Table1[[#This Row],[Order Date]],"YYYY")</f>
        <v>2024</v>
      </c>
      <c r="D2743" s="1" t="str">
        <f>TEXT(Table1[[#This Row],[Order Date]],"MMM")</f>
        <v>Oct</v>
      </c>
      <c r="E2743" t="s">
        <v>7715</v>
      </c>
      <c r="F2743" t="s">
        <v>9863</v>
      </c>
      <c r="G2743" t="s">
        <v>9865</v>
      </c>
      <c r="H2743" t="s">
        <v>9870</v>
      </c>
      <c r="I2743" t="s">
        <v>10062</v>
      </c>
      <c r="J2743" t="s">
        <v>10141</v>
      </c>
      <c r="K2743" t="s">
        <v>12663</v>
      </c>
      <c r="L2743" t="s">
        <v>14446</v>
      </c>
      <c r="M2743" t="s">
        <v>14450</v>
      </c>
      <c r="N2743" t="s">
        <v>14925</v>
      </c>
      <c r="O2743">
        <v>1</v>
      </c>
      <c r="P2743">
        <v>166.22</v>
      </c>
      <c r="Q2743" s="3">
        <v>0.09</v>
      </c>
      <c r="R2743">
        <v>37.86</v>
      </c>
      <c r="S2743">
        <v>151.26</v>
      </c>
      <c r="T2743">
        <v>35.49</v>
      </c>
      <c r="U2743" s="6">
        <f>Table1[[#This Row],[Profit]]/Table1[[#This Row],[Sales]]</f>
        <v>0.23462911543038478</v>
      </c>
      <c r="V2743" t="s">
        <v>15409</v>
      </c>
      <c r="W2743" t="s">
        <v>15412</v>
      </c>
    </row>
    <row r="2744" spans="1:23" x14ac:dyDescent="0.25">
      <c r="A2744" t="s">
        <v>2762</v>
      </c>
      <c r="B2744" s="1">
        <v>45455</v>
      </c>
      <c r="C2744" s="1" t="str">
        <f>TEXT(Table1[[#This Row],[Order Date]],"YYYY")</f>
        <v>2024</v>
      </c>
      <c r="D2744" s="1" t="str">
        <f>TEXT(Table1[[#This Row],[Order Date]],"MMM")</f>
        <v>Jun</v>
      </c>
      <c r="E2744" t="s">
        <v>7716</v>
      </c>
      <c r="F2744" t="s">
        <v>9862</v>
      </c>
      <c r="G2744" t="s">
        <v>9864</v>
      </c>
      <c r="H2744" t="s">
        <v>9869</v>
      </c>
      <c r="I2744" t="s">
        <v>9966</v>
      </c>
      <c r="J2744" t="s">
        <v>10134</v>
      </c>
      <c r="K2744" t="s">
        <v>10825</v>
      </c>
      <c r="L2744" t="s">
        <v>14445</v>
      </c>
      <c r="M2744" t="s">
        <v>14449</v>
      </c>
      <c r="N2744" t="s">
        <v>14753</v>
      </c>
      <c r="O2744">
        <v>10</v>
      </c>
      <c r="P2744">
        <v>636.6</v>
      </c>
      <c r="Q2744" s="3">
        <v>0.16</v>
      </c>
      <c r="R2744">
        <v>17.11</v>
      </c>
      <c r="S2744">
        <v>5347.44</v>
      </c>
      <c r="T2744">
        <v>-79.849999999999994</v>
      </c>
      <c r="U2744" s="6">
        <f>Table1[[#This Row],[Profit]]/Table1[[#This Row],[Sales]]</f>
        <v>-1.49323788579208E-2</v>
      </c>
      <c r="V2744" t="s">
        <v>15409</v>
      </c>
      <c r="W2744" t="s">
        <v>14886</v>
      </c>
    </row>
    <row r="2745" spans="1:23" x14ac:dyDescent="0.25">
      <c r="A2745" t="s">
        <v>2763</v>
      </c>
      <c r="B2745" s="1">
        <v>45871</v>
      </c>
      <c r="C2745" s="1" t="str">
        <f>TEXT(Table1[[#This Row],[Order Date]],"YYYY")</f>
        <v>2025</v>
      </c>
      <c r="D2745" s="1" t="str">
        <f>TEXT(Table1[[#This Row],[Order Date]],"MMM")</f>
        <v>Aug</v>
      </c>
      <c r="E2745" t="s">
        <v>7717</v>
      </c>
      <c r="F2745" t="s">
        <v>9863</v>
      </c>
      <c r="G2745" t="s">
        <v>9865</v>
      </c>
      <c r="H2745" t="s">
        <v>9869</v>
      </c>
      <c r="I2745" t="s">
        <v>10057</v>
      </c>
      <c r="J2745" t="s">
        <v>10130</v>
      </c>
      <c r="K2745" t="s">
        <v>12664</v>
      </c>
      <c r="L2745" t="s">
        <v>14445</v>
      </c>
      <c r="M2745" t="s">
        <v>14449</v>
      </c>
      <c r="N2745" t="s">
        <v>14632</v>
      </c>
      <c r="O2745">
        <v>10</v>
      </c>
      <c r="P2745">
        <v>205.77</v>
      </c>
      <c r="Q2745" s="3">
        <v>0</v>
      </c>
      <c r="R2745">
        <v>45.21</v>
      </c>
      <c r="S2745">
        <v>2057.6999999999998</v>
      </c>
      <c r="T2745">
        <v>137.41</v>
      </c>
      <c r="U2745" s="6">
        <f>Table1[[#This Row],[Profit]]/Table1[[#This Row],[Sales]]</f>
        <v>6.6778441949749731E-2</v>
      </c>
      <c r="V2745" t="s">
        <v>15410</v>
      </c>
      <c r="W2745" t="s">
        <v>14886</v>
      </c>
    </row>
    <row r="2746" spans="1:23" x14ac:dyDescent="0.25">
      <c r="A2746" t="s">
        <v>2764</v>
      </c>
      <c r="B2746" s="1">
        <v>45423</v>
      </c>
      <c r="C2746" s="1" t="str">
        <f>TEXT(Table1[[#This Row],[Order Date]],"YYYY")</f>
        <v>2024</v>
      </c>
      <c r="D2746" s="1" t="str">
        <f>TEXT(Table1[[#This Row],[Order Date]],"MMM")</f>
        <v>May</v>
      </c>
      <c r="E2746" t="s">
        <v>7718</v>
      </c>
      <c r="F2746" t="s">
        <v>9861</v>
      </c>
      <c r="G2746" t="s">
        <v>9865</v>
      </c>
      <c r="H2746" t="s">
        <v>9868</v>
      </c>
      <c r="I2746" t="s">
        <v>9998</v>
      </c>
      <c r="J2746" t="s">
        <v>10118</v>
      </c>
      <c r="K2746" t="s">
        <v>11015</v>
      </c>
      <c r="L2746" t="s">
        <v>14444</v>
      </c>
      <c r="M2746" t="s">
        <v>14448</v>
      </c>
      <c r="N2746" t="s">
        <v>14583</v>
      </c>
      <c r="O2746">
        <v>7</v>
      </c>
      <c r="P2746">
        <v>539.61</v>
      </c>
      <c r="Q2746" s="3">
        <v>0.16</v>
      </c>
      <c r="R2746">
        <v>44.85</v>
      </c>
      <c r="S2746">
        <v>3172.91</v>
      </c>
      <c r="T2746">
        <v>574.49</v>
      </c>
      <c r="U2746" s="6">
        <f>Table1[[#This Row],[Profit]]/Table1[[#This Row],[Sales]]</f>
        <v>0.1810609188410639</v>
      </c>
      <c r="V2746" t="s">
        <v>15146</v>
      </c>
      <c r="W2746" t="s">
        <v>15414</v>
      </c>
    </row>
    <row r="2747" spans="1:23" x14ac:dyDescent="0.25">
      <c r="A2747" t="s">
        <v>2765</v>
      </c>
      <c r="B2747" s="1">
        <v>45499</v>
      </c>
      <c r="C2747" s="1" t="str">
        <f>TEXT(Table1[[#This Row],[Order Date]],"YYYY")</f>
        <v>2024</v>
      </c>
      <c r="D2747" s="1" t="str">
        <f>TEXT(Table1[[#This Row],[Order Date]],"MMM")</f>
        <v>Jul</v>
      </c>
      <c r="E2747" t="s">
        <v>7719</v>
      </c>
      <c r="F2747" t="s">
        <v>9861</v>
      </c>
      <c r="G2747" t="s">
        <v>9866</v>
      </c>
      <c r="H2747" t="s">
        <v>9871</v>
      </c>
      <c r="I2747" t="s">
        <v>9932</v>
      </c>
      <c r="J2747" t="s">
        <v>10130</v>
      </c>
      <c r="K2747" t="s">
        <v>12665</v>
      </c>
      <c r="L2747" t="s">
        <v>14445</v>
      </c>
      <c r="M2747" t="s">
        <v>14451</v>
      </c>
      <c r="N2747" t="s">
        <v>14815</v>
      </c>
      <c r="O2747">
        <v>5</v>
      </c>
      <c r="P2747">
        <v>790.51</v>
      </c>
      <c r="Q2747" s="3">
        <v>0.26</v>
      </c>
      <c r="R2747">
        <v>19.71</v>
      </c>
      <c r="S2747">
        <v>2924.89</v>
      </c>
      <c r="T2747">
        <v>221.2</v>
      </c>
      <c r="U2747" s="6">
        <f>Table1[[#This Row],[Profit]]/Table1[[#This Row],[Sales]]</f>
        <v>7.5626775707804392E-2</v>
      </c>
      <c r="V2747" t="s">
        <v>15411</v>
      </c>
      <c r="W2747" t="s">
        <v>14886</v>
      </c>
    </row>
    <row r="2748" spans="1:23" x14ac:dyDescent="0.25">
      <c r="A2748" t="s">
        <v>2766</v>
      </c>
      <c r="B2748" s="1">
        <v>45249</v>
      </c>
      <c r="C2748" s="1" t="str">
        <f>TEXT(Table1[[#This Row],[Order Date]],"YYYY")</f>
        <v>2023</v>
      </c>
      <c r="D2748" s="1" t="str">
        <f>TEXT(Table1[[#This Row],[Order Date]],"MMM")</f>
        <v>Nov</v>
      </c>
      <c r="E2748" t="s">
        <v>7720</v>
      </c>
      <c r="F2748" t="s">
        <v>9862</v>
      </c>
      <c r="G2748" t="s">
        <v>9864</v>
      </c>
      <c r="H2748" t="s">
        <v>9871</v>
      </c>
      <c r="I2748" t="s">
        <v>10098</v>
      </c>
      <c r="J2748" t="s">
        <v>10146</v>
      </c>
      <c r="K2748" t="s">
        <v>12666</v>
      </c>
      <c r="L2748" t="s">
        <v>14444</v>
      </c>
      <c r="M2748" t="s">
        <v>14454</v>
      </c>
      <c r="N2748" t="s">
        <v>15263</v>
      </c>
      <c r="O2748">
        <v>7</v>
      </c>
      <c r="P2748">
        <v>224.21</v>
      </c>
      <c r="Q2748" s="3">
        <v>0.12</v>
      </c>
      <c r="R2748">
        <v>17.510000000000002</v>
      </c>
      <c r="S2748">
        <v>1381.13</v>
      </c>
      <c r="T2748">
        <v>233.07</v>
      </c>
      <c r="U2748" s="6">
        <f>Table1[[#This Row],[Profit]]/Table1[[#This Row],[Sales]]</f>
        <v>0.16875312244321677</v>
      </c>
      <c r="V2748" t="s">
        <v>15410</v>
      </c>
      <c r="W2748" t="s">
        <v>15412</v>
      </c>
    </row>
    <row r="2749" spans="1:23" x14ac:dyDescent="0.25">
      <c r="A2749" t="s">
        <v>2767</v>
      </c>
      <c r="B2749" s="1">
        <v>45716</v>
      </c>
      <c r="C2749" s="1" t="str">
        <f>TEXT(Table1[[#This Row],[Order Date]],"YYYY")</f>
        <v>2025</v>
      </c>
      <c r="D2749" s="1" t="str">
        <f>TEXT(Table1[[#This Row],[Order Date]],"MMM")</f>
        <v>Feb</v>
      </c>
      <c r="E2749" t="s">
        <v>7721</v>
      </c>
      <c r="F2749" t="s">
        <v>9863</v>
      </c>
      <c r="G2749" t="s">
        <v>9864</v>
      </c>
      <c r="H2749" t="s">
        <v>9871</v>
      </c>
      <c r="I2749" t="s">
        <v>9914</v>
      </c>
      <c r="J2749" t="s">
        <v>10150</v>
      </c>
      <c r="K2749" t="s">
        <v>12667</v>
      </c>
      <c r="L2749" t="s">
        <v>14444</v>
      </c>
      <c r="M2749" t="s">
        <v>14454</v>
      </c>
      <c r="N2749" t="s">
        <v>14858</v>
      </c>
      <c r="O2749">
        <v>1</v>
      </c>
      <c r="P2749">
        <v>196.86</v>
      </c>
      <c r="Q2749" s="3">
        <v>0.23</v>
      </c>
      <c r="R2749">
        <v>27.71</v>
      </c>
      <c r="S2749">
        <v>151.58000000000001</v>
      </c>
      <c r="T2749">
        <v>-3.62</v>
      </c>
      <c r="U2749" s="6">
        <f>Table1[[#This Row],[Profit]]/Table1[[#This Row],[Sales]]</f>
        <v>-2.3881778598759729E-2</v>
      </c>
      <c r="V2749" t="s">
        <v>15411</v>
      </c>
      <c r="W2749" t="s">
        <v>15414</v>
      </c>
    </row>
    <row r="2750" spans="1:23" x14ac:dyDescent="0.25">
      <c r="A2750" t="s">
        <v>2768</v>
      </c>
      <c r="B2750" s="1">
        <v>45922</v>
      </c>
      <c r="C2750" s="1" t="str">
        <f>TEXT(Table1[[#This Row],[Order Date]],"YYYY")</f>
        <v>2025</v>
      </c>
      <c r="D2750" s="1" t="str">
        <f>TEXT(Table1[[#This Row],[Order Date]],"MMM")</f>
        <v>Sep</v>
      </c>
      <c r="E2750" t="s">
        <v>7722</v>
      </c>
      <c r="F2750" t="s">
        <v>9862</v>
      </c>
      <c r="G2750" t="s">
        <v>9866</v>
      </c>
      <c r="H2750" t="s">
        <v>9868</v>
      </c>
      <c r="I2750" t="s">
        <v>9975</v>
      </c>
      <c r="J2750" t="s">
        <v>10122</v>
      </c>
      <c r="K2750" t="s">
        <v>12668</v>
      </c>
      <c r="L2750" t="s">
        <v>14445</v>
      </c>
      <c r="M2750" t="s">
        <v>14449</v>
      </c>
      <c r="N2750" t="s">
        <v>14572</v>
      </c>
      <c r="O2750">
        <v>10</v>
      </c>
      <c r="P2750">
        <v>307.42</v>
      </c>
      <c r="Q2750" s="3">
        <v>0.08</v>
      </c>
      <c r="R2750">
        <v>9.16</v>
      </c>
      <c r="S2750">
        <v>2828.26</v>
      </c>
      <c r="T2750">
        <v>9.27</v>
      </c>
      <c r="U2750" s="6">
        <f>Table1[[#This Row],[Profit]]/Table1[[#This Row],[Sales]]</f>
        <v>3.2776335980426122E-3</v>
      </c>
      <c r="V2750" t="s">
        <v>15410</v>
      </c>
      <c r="W2750" t="s">
        <v>14886</v>
      </c>
    </row>
    <row r="2751" spans="1:23" x14ac:dyDescent="0.25">
      <c r="A2751" t="s">
        <v>2769</v>
      </c>
      <c r="B2751" s="1">
        <v>44914</v>
      </c>
      <c r="C2751" s="1" t="str">
        <f>TEXT(Table1[[#This Row],[Order Date]],"YYYY")</f>
        <v>2022</v>
      </c>
      <c r="D2751" s="1" t="str">
        <f>TEXT(Table1[[#This Row],[Order Date]],"MMM")</f>
        <v>Dec</v>
      </c>
      <c r="E2751" t="s">
        <v>7723</v>
      </c>
      <c r="F2751" t="s">
        <v>9862</v>
      </c>
      <c r="G2751" t="s">
        <v>9866</v>
      </c>
      <c r="H2751" t="s">
        <v>9867</v>
      </c>
      <c r="I2751" t="s">
        <v>10078</v>
      </c>
      <c r="J2751" t="s">
        <v>10161</v>
      </c>
      <c r="K2751" t="s">
        <v>10594</v>
      </c>
      <c r="L2751" t="s">
        <v>14446</v>
      </c>
      <c r="M2751" t="s">
        <v>14453</v>
      </c>
      <c r="N2751" t="s">
        <v>15296</v>
      </c>
      <c r="O2751">
        <v>7</v>
      </c>
      <c r="P2751">
        <v>168.52</v>
      </c>
      <c r="Q2751" s="3">
        <v>0.18</v>
      </c>
      <c r="R2751">
        <v>49.84</v>
      </c>
      <c r="S2751">
        <v>967.3</v>
      </c>
      <c r="T2751">
        <v>274.08</v>
      </c>
      <c r="U2751" s="6">
        <f>Table1[[#This Row],[Profit]]/Table1[[#This Row],[Sales]]</f>
        <v>0.28334539439677453</v>
      </c>
      <c r="V2751" t="s">
        <v>15409</v>
      </c>
      <c r="W2751" t="s">
        <v>15413</v>
      </c>
    </row>
    <row r="2752" spans="1:23" x14ac:dyDescent="0.25">
      <c r="A2752" t="s">
        <v>2770</v>
      </c>
      <c r="B2752" s="1">
        <v>45632</v>
      </c>
      <c r="C2752" s="1" t="str">
        <f>TEXT(Table1[[#This Row],[Order Date]],"YYYY")</f>
        <v>2024</v>
      </c>
      <c r="D2752" s="1" t="str">
        <f>TEXT(Table1[[#This Row],[Order Date]],"MMM")</f>
        <v>Dec</v>
      </c>
      <c r="E2752" t="s">
        <v>7724</v>
      </c>
      <c r="F2752" t="s">
        <v>9862</v>
      </c>
      <c r="G2752" t="s">
        <v>9865</v>
      </c>
      <c r="H2752" t="s">
        <v>9867</v>
      </c>
      <c r="I2752" t="s">
        <v>10091</v>
      </c>
      <c r="J2752" t="s">
        <v>10116</v>
      </c>
      <c r="K2752" t="s">
        <v>12669</v>
      </c>
      <c r="L2752" t="s">
        <v>14444</v>
      </c>
      <c r="M2752" t="s">
        <v>14447</v>
      </c>
      <c r="N2752" t="s">
        <v>14779</v>
      </c>
      <c r="O2752">
        <v>7</v>
      </c>
      <c r="P2752">
        <v>737.38</v>
      </c>
      <c r="Q2752" s="3">
        <v>0.14000000000000001</v>
      </c>
      <c r="R2752">
        <v>30.91</v>
      </c>
      <c r="S2752">
        <v>4439.03</v>
      </c>
      <c r="T2752">
        <v>1303.6300000000001</v>
      </c>
      <c r="U2752" s="6">
        <f>Table1[[#This Row],[Profit]]/Table1[[#This Row],[Sales]]</f>
        <v>0.29367451898275077</v>
      </c>
      <c r="V2752" t="s">
        <v>15409</v>
      </c>
      <c r="W2752" t="s">
        <v>15414</v>
      </c>
    </row>
    <row r="2753" spans="1:23" x14ac:dyDescent="0.25">
      <c r="A2753" t="s">
        <v>2771</v>
      </c>
      <c r="B2753" s="1">
        <v>45529</v>
      </c>
      <c r="C2753" s="1" t="str">
        <f>TEXT(Table1[[#This Row],[Order Date]],"YYYY")</f>
        <v>2024</v>
      </c>
      <c r="D2753" s="1" t="str">
        <f>TEXT(Table1[[#This Row],[Order Date]],"MMM")</f>
        <v>Aug</v>
      </c>
      <c r="E2753" t="s">
        <v>7725</v>
      </c>
      <c r="F2753" t="s">
        <v>9863</v>
      </c>
      <c r="G2753" t="s">
        <v>9864</v>
      </c>
      <c r="H2753" t="s">
        <v>9871</v>
      </c>
      <c r="I2753" t="s">
        <v>9948</v>
      </c>
      <c r="J2753" t="s">
        <v>10130</v>
      </c>
      <c r="K2753" t="s">
        <v>12670</v>
      </c>
      <c r="L2753" t="s">
        <v>14445</v>
      </c>
      <c r="M2753" t="s">
        <v>14449</v>
      </c>
      <c r="N2753" t="s">
        <v>15246</v>
      </c>
      <c r="O2753">
        <v>5</v>
      </c>
      <c r="P2753">
        <v>59.69</v>
      </c>
      <c r="Q2753" s="3">
        <v>0.03</v>
      </c>
      <c r="R2753">
        <v>7.89</v>
      </c>
      <c r="S2753">
        <v>289.5</v>
      </c>
      <c r="T2753">
        <v>-10.75</v>
      </c>
      <c r="U2753" s="6">
        <f>Table1[[#This Row],[Profit]]/Table1[[#This Row],[Sales]]</f>
        <v>-3.7132987910189985E-2</v>
      </c>
      <c r="V2753" t="s">
        <v>15146</v>
      </c>
      <c r="W2753" t="s">
        <v>15412</v>
      </c>
    </row>
    <row r="2754" spans="1:23" x14ac:dyDescent="0.25">
      <c r="A2754" t="s">
        <v>2772</v>
      </c>
      <c r="B2754" s="1">
        <v>45927</v>
      </c>
      <c r="C2754" s="1" t="str">
        <f>TEXT(Table1[[#This Row],[Order Date]],"YYYY")</f>
        <v>2025</v>
      </c>
      <c r="D2754" s="1" t="str">
        <f>TEXT(Table1[[#This Row],[Order Date]],"MMM")</f>
        <v>Sep</v>
      </c>
      <c r="E2754" t="s">
        <v>7726</v>
      </c>
      <c r="F2754" t="s">
        <v>9861</v>
      </c>
      <c r="G2754" t="s">
        <v>9866</v>
      </c>
      <c r="H2754" t="s">
        <v>9870</v>
      </c>
      <c r="I2754" t="s">
        <v>10052</v>
      </c>
      <c r="J2754" t="s">
        <v>10146</v>
      </c>
      <c r="K2754" t="s">
        <v>12671</v>
      </c>
      <c r="L2754" t="s">
        <v>14444</v>
      </c>
      <c r="M2754" t="s">
        <v>14447</v>
      </c>
      <c r="N2754" t="s">
        <v>14781</v>
      </c>
      <c r="O2754">
        <v>6</v>
      </c>
      <c r="P2754">
        <v>239.88</v>
      </c>
      <c r="Q2754" s="3">
        <v>0.17</v>
      </c>
      <c r="R2754">
        <v>15.91</v>
      </c>
      <c r="S2754">
        <v>1194.5999999999999</v>
      </c>
      <c r="T2754">
        <v>-39.17</v>
      </c>
      <c r="U2754" s="6">
        <f>Table1[[#This Row],[Profit]]/Table1[[#This Row],[Sales]]</f>
        <v>-3.2789218148334173E-2</v>
      </c>
      <c r="V2754" t="s">
        <v>15409</v>
      </c>
      <c r="W2754" t="s">
        <v>15414</v>
      </c>
    </row>
    <row r="2755" spans="1:23" x14ac:dyDescent="0.25">
      <c r="A2755" t="s">
        <v>2773</v>
      </c>
      <c r="B2755" s="1">
        <v>45927</v>
      </c>
      <c r="C2755" s="1" t="str">
        <f>TEXT(Table1[[#This Row],[Order Date]],"YYYY")</f>
        <v>2025</v>
      </c>
      <c r="D2755" s="1" t="str">
        <f>TEXT(Table1[[#This Row],[Order Date]],"MMM")</f>
        <v>Sep</v>
      </c>
      <c r="E2755" t="s">
        <v>7727</v>
      </c>
      <c r="F2755" t="s">
        <v>9862</v>
      </c>
      <c r="G2755" t="s">
        <v>9864</v>
      </c>
      <c r="H2755" t="s">
        <v>9871</v>
      </c>
      <c r="I2755" t="s">
        <v>10069</v>
      </c>
      <c r="J2755" t="s">
        <v>10151</v>
      </c>
      <c r="K2755" t="s">
        <v>12672</v>
      </c>
      <c r="L2755" t="s">
        <v>14446</v>
      </c>
      <c r="M2755" t="s">
        <v>14453</v>
      </c>
      <c r="N2755" t="s">
        <v>14712</v>
      </c>
      <c r="O2755">
        <v>1</v>
      </c>
      <c r="P2755">
        <v>170.08</v>
      </c>
      <c r="Q2755" s="3">
        <v>0.11</v>
      </c>
      <c r="R2755">
        <v>42.74</v>
      </c>
      <c r="S2755">
        <v>151.37</v>
      </c>
      <c r="T2755">
        <v>38.67</v>
      </c>
      <c r="U2755" s="6">
        <f>Table1[[#This Row],[Profit]]/Table1[[#This Row],[Sales]]</f>
        <v>0.25546673713417456</v>
      </c>
      <c r="V2755" t="s">
        <v>15411</v>
      </c>
      <c r="W2755" t="s">
        <v>14886</v>
      </c>
    </row>
    <row r="2756" spans="1:23" x14ac:dyDescent="0.25">
      <c r="A2756" t="s">
        <v>2774</v>
      </c>
      <c r="B2756" s="1">
        <v>45524</v>
      </c>
      <c r="C2756" s="1" t="str">
        <f>TEXT(Table1[[#This Row],[Order Date]],"YYYY")</f>
        <v>2024</v>
      </c>
      <c r="D2756" s="1" t="str">
        <f>TEXT(Table1[[#This Row],[Order Date]],"MMM")</f>
        <v>Aug</v>
      </c>
      <c r="E2756" t="s">
        <v>7728</v>
      </c>
      <c r="F2756" t="s">
        <v>9861</v>
      </c>
      <c r="G2756" t="s">
        <v>9866</v>
      </c>
      <c r="H2756" t="s">
        <v>9868</v>
      </c>
      <c r="I2756" t="s">
        <v>9912</v>
      </c>
      <c r="J2756" t="s">
        <v>10134</v>
      </c>
      <c r="K2756" t="s">
        <v>12673</v>
      </c>
      <c r="L2756" t="s">
        <v>14445</v>
      </c>
      <c r="M2756" t="s">
        <v>14449</v>
      </c>
      <c r="N2756" t="s">
        <v>14459</v>
      </c>
      <c r="O2756">
        <v>8</v>
      </c>
      <c r="P2756">
        <v>395.72</v>
      </c>
      <c r="Q2756" s="3">
        <v>0.18</v>
      </c>
      <c r="R2756">
        <v>36.799999999999997</v>
      </c>
      <c r="S2756">
        <v>2595.92</v>
      </c>
      <c r="T2756">
        <v>-188.06</v>
      </c>
      <c r="U2756" s="6">
        <f>Table1[[#This Row],[Profit]]/Table1[[#This Row],[Sales]]</f>
        <v>-7.2444451292797932E-2</v>
      </c>
      <c r="V2756" t="s">
        <v>15411</v>
      </c>
      <c r="W2756" t="s">
        <v>15413</v>
      </c>
    </row>
    <row r="2757" spans="1:23" x14ac:dyDescent="0.25">
      <c r="A2757" t="s">
        <v>2775</v>
      </c>
      <c r="B2757" s="1">
        <v>44993</v>
      </c>
      <c r="C2757" s="1" t="str">
        <f>TEXT(Table1[[#This Row],[Order Date]],"YYYY")</f>
        <v>2023</v>
      </c>
      <c r="D2757" s="1" t="str">
        <f>TEXT(Table1[[#This Row],[Order Date]],"MMM")</f>
        <v>Mar</v>
      </c>
      <c r="E2757" t="s">
        <v>7729</v>
      </c>
      <c r="F2757" t="s">
        <v>9861</v>
      </c>
      <c r="G2757" t="s">
        <v>9865</v>
      </c>
      <c r="H2757" t="s">
        <v>9869</v>
      </c>
      <c r="I2757" t="s">
        <v>10098</v>
      </c>
      <c r="J2757" t="s">
        <v>10155</v>
      </c>
      <c r="K2757" t="s">
        <v>12674</v>
      </c>
      <c r="L2757" t="s">
        <v>14446</v>
      </c>
      <c r="M2757" t="s">
        <v>14455</v>
      </c>
      <c r="N2757" t="s">
        <v>15151</v>
      </c>
      <c r="O2757">
        <v>5</v>
      </c>
      <c r="P2757">
        <v>527.38</v>
      </c>
      <c r="Q2757" s="3">
        <v>0.1</v>
      </c>
      <c r="R2757">
        <v>28.34</v>
      </c>
      <c r="S2757">
        <v>2373.21</v>
      </c>
      <c r="T2757">
        <v>265.94</v>
      </c>
      <c r="U2757" s="6">
        <f>Table1[[#This Row],[Profit]]/Table1[[#This Row],[Sales]]</f>
        <v>0.11205919408733318</v>
      </c>
      <c r="V2757" t="s">
        <v>15146</v>
      </c>
      <c r="W2757" t="s">
        <v>14886</v>
      </c>
    </row>
    <row r="2758" spans="1:23" x14ac:dyDescent="0.25">
      <c r="A2758" t="s">
        <v>2776</v>
      </c>
      <c r="B2758" s="1">
        <v>45767</v>
      </c>
      <c r="C2758" s="1" t="str">
        <f>TEXT(Table1[[#This Row],[Order Date]],"YYYY")</f>
        <v>2025</v>
      </c>
      <c r="D2758" s="1" t="str">
        <f>TEXT(Table1[[#This Row],[Order Date]],"MMM")</f>
        <v>Apr</v>
      </c>
      <c r="E2758" t="s">
        <v>7730</v>
      </c>
      <c r="F2758" t="s">
        <v>9861</v>
      </c>
      <c r="G2758" t="s">
        <v>9865</v>
      </c>
      <c r="H2758" t="s">
        <v>9871</v>
      </c>
      <c r="I2758" t="s">
        <v>9969</v>
      </c>
      <c r="J2758" t="s">
        <v>10142</v>
      </c>
      <c r="K2758" t="s">
        <v>12675</v>
      </c>
      <c r="L2758" t="s">
        <v>14444</v>
      </c>
      <c r="M2758" t="s">
        <v>14447</v>
      </c>
      <c r="N2758" t="s">
        <v>14621</v>
      </c>
      <c r="O2758">
        <v>5</v>
      </c>
      <c r="P2758">
        <v>298.19</v>
      </c>
      <c r="Q2758" s="3">
        <v>0.27</v>
      </c>
      <c r="R2758">
        <v>39.39</v>
      </c>
      <c r="S2758">
        <v>1088.3900000000001</v>
      </c>
      <c r="T2758">
        <v>189.58</v>
      </c>
      <c r="U2758" s="6">
        <f>Table1[[#This Row],[Profit]]/Table1[[#This Row],[Sales]]</f>
        <v>0.17418388629075973</v>
      </c>
      <c r="V2758" t="s">
        <v>15410</v>
      </c>
      <c r="W2758" t="s">
        <v>14886</v>
      </c>
    </row>
    <row r="2759" spans="1:23" x14ac:dyDescent="0.25">
      <c r="A2759" t="s">
        <v>2777</v>
      </c>
      <c r="B2759" s="1">
        <v>45042</v>
      </c>
      <c r="C2759" s="1" t="str">
        <f>TEXT(Table1[[#This Row],[Order Date]],"YYYY")</f>
        <v>2023</v>
      </c>
      <c r="D2759" s="1" t="str">
        <f>TEXT(Table1[[#This Row],[Order Date]],"MMM")</f>
        <v>Apr</v>
      </c>
      <c r="E2759" t="s">
        <v>7731</v>
      </c>
      <c r="F2759" t="s">
        <v>9863</v>
      </c>
      <c r="G2759" t="s">
        <v>9864</v>
      </c>
      <c r="H2759" t="s">
        <v>9869</v>
      </c>
      <c r="I2759" t="s">
        <v>9920</v>
      </c>
      <c r="J2759" t="s">
        <v>10151</v>
      </c>
      <c r="K2759" t="s">
        <v>12676</v>
      </c>
      <c r="L2759" t="s">
        <v>14444</v>
      </c>
      <c r="M2759" t="s">
        <v>14448</v>
      </c>
      <c r="N2759" t="s">
        <v>15247</v>
      </c>
      <c r="O2759">
        <v>7</v>
      </c>
      <c r="P2759">
        <v>762.87</v>
      </c>
      <c r="Q2759" s="3">
        <v>0.22</v>
      </c>
      <c r="R2759">
        <v>44.46</v>
      </c>
      <c r="S2759">
        <v>4165.2700000000004</v>
      </c>
      <c r="T2759">
        <v>240.22</v>
      </c>
      <c r="U2759" s="6">
        <f>Table1[[#This Row],[Profit]]/Table1[[#This Row],[Sales]]</f>
        <v>5.7672131698545348E-2</v>
      </c>
      <c r="V2759" t="s">
        <v>15410</v>
      </c>
      <c r="W2759" t="s">
        <v>15413</v>
      </c>
    </row>
    <row r="2760" spans="1:23" x14ac:dyDescent="0.25">
      <c r="A2760" t="s">
        <v>2778</v>
      </c>
      <c r="B2760" s="1">
        <v>45843</v>
      </c>
      <c r="C2760" s="1" t="str">
        <f>TEXT(Table1[[#This Row],[Order Date]],"YYYY")</f>
        <v>2025</v>
      </c>
      <c r="D2760" s="1" t="str">
        <f>TEXT(Table1[[#This Row],[Order Date]],"MMM")</f>
        <v>Jul</v>
      </c>
      <c r="E2760" t="s">
        <v>7732</v>
      </c>
      <c r="F2760" t="s">
        <v>9863</v>
      </c>
      <c r="G2760" t="s">
        <v>9864</v>
      </c>
      <c r="H2760" t="s">
        <v>9867</v>
      </c>
      <c r="I2760" t="s">
        <v>10034</v>
      </c>
      <c r="J2760" t="s">
        <v>10134</v>
      </c>
      <c r="K2760" t="s">
        <v>12677</v>
      </c>
      <c r="L2760" t="s">
        <v>14445</v>
      </c>
      <c r="M2760" t="s">
        <v>14449</v>
      </c>
      <c r="N2760" t="s">
        <v>15088</v>
      </c>
      <c r="O2760">
        <v>5</v>
      </c>
      <c r="P2760">
        <v>504.59</v>
      </c>
      <c r="Q2760" s="3">
        <v>0.13</v>
      </c>
      <c r="R2760">
        <v>36.020000000000003</v>
      </c>
      <c r="S2760">
        <v>2194.9699999999998</v>
      </c>
      <c r="T2760">
        <v>485.09</v>
      </c>
      <c r="U2760" s="6">
        <f>Table1[[#This Row],[Profit]]/Table1[[#This Row],[Sales]]</f>
        <v>0.22100074260696048</v>
      </c>
      <c r="V2760" t="s">
        <v>15409</v>
      </c>
      <c r="W2760" t="s">
        <v>15414</v>
      </c>
    </row>
    <row r="2761" spans="1:23" x14ac:dyDescent="0.25">
      <c r="A2761" t="s">
        <v>2779</v>
      </c>
      <c r="B2761" s="1">
        <v>45188</v>
      </c>
      <c r="C2761" s="1" t="str">
        <f>TEXT(Table1[[#This Row],[Order Date]],"YYYY")</f>
        <v>2023</v>
      </c>
      <c r="D2761" s="1" t="str">
        <f>TEXT(Table1[[#This Row],[Order Date]],"MMM")</f>
        <v>Sep</v>
      </c>
      <c r="E2761" t="s">
        <v>7733</v>
      </c>
      <c r="F2761" t="s">
        <v>9863</v>
      </c>
      <c r="G2761" t="s">
        <v>9864</v>
      </c>
      <c r="H2761" t="s">
        <v>9871</v>
      </c>
      <c r="I2761" t="s">
        <v>10094</v>
      </c>
      <c r="J2761" t="s">
        <v>10133</v>
      </c>
      <c r="K2761" t="s">
        <v>12678</v>
      </c>
      <c r="L2761" t="s">
        <v>14446</v>
      </c>
      <c r="M2761" t="s">
        <v>14453</v>
      </c>
      <c r="N2761" t="s">
        <v>14825</v>
      </c>
      <c r="O2761">
        <v>8</v>
      </c>
      <c r="P2761">
        <v>163.31</v>
      </c>
      <c r="Q2761" s="3">
        <v>0.26</v>
      </c>
      <c r="R2761">
        <v>14.02</v>
      </c>
      <c r="S2761">
        <v>966.8</v>
      </c>
      <c r="T2761">
        <v>35.61</v>
      </c>
      <c r="U2761" s="6">
        <f>Table1[[#This Row],[Profit]]/Table1[[#This Row],[Sales]]</f>
        <v>3.6832850641290861E-2</v>
      </c>
      <c r="V2761" t="s">
        <v>15411</v>
      </c>
      <c r="W2761" t="s">
        <v>15412</v>
      </c>
    </row>
    <row r="2762" spans="1:23" x14ac:dyDescent="0.25">
      <c r="A2762" t="s">
        <v>2780</v>
      </c>
      <c r="B2762" s="1">
        <v>45155</v>
      </c>
      <c r="C2762" s="1" t="str">
        <f>TEXT(Table1[[#This Row],[Order Date]],"YYYY")</f>
        <v>2023</v>
      </c>
      <c r="D2762" s="1" t="str">
        <f>TEXT(Table1[[#This Row],[Order Date]],"MMM")</f>
        <v>Aug</v>
      </c>
      <c r="E2762" t="s">
        <v>7734</v>
      </c>
      <c r="F2762" t="s">
        <v>9863</v>
      </c>
      <c r="G2762" t="s">
        <v>9864</v>
      </c>
      <c r="H2762" t="s">
        <v>9868</v>
      </c>
      <c r="I2762" t="s">
        <v>9927</v>
      </c>
      <c r="J2762" t="s">
        <v>10155</v>
      </c>
      <c r="K2762" t="s">
        <v>10904</v>
      </c>
      <c r="L2762" t="s">
        <v>14444</v>
      </c>
      <c r="M2762" t="s">
        <v>14447</v>
      </c>
      <c r="N2762" t="s">
        <v>14527</v>
      </c>
      <c r="O2762">
        <v>7</v>
      </c>
      <c r="P2762">
        <v>711.22</v>
      </c>
      <c r="Q2762" s="3">
        <v>0.08</v>
      </c>
      <c r="R2762">
        <v>41.41</v>
      </c>
      <c r="S2762">
        <v>4580.26</v>
      </c>
      <c r="T2762">
        <v>416.34</v>
      </c>
      <c r="U2762" s="6">
        <f>Table1[[#This Row],[Profit]]/Table1[[#This Row],[Sales]]</f>
        <v>9.0898769938824425E-2</v>
      </c>
      <c r="V2762" t="s">
        <v>15409</v>
      </c>
      <c r="W2762" t="s">
        <v>15413</v>
      </c>
    </row>
    <row r="2763" spans="1:23" x14ac:dyDescent="0.25">
      <c r="A2763" t="s">
        <v>2781</v>
      </c>
      <c r="B2763" s="1">
        <v>45328</v>
      </c>
      <c r="C2763" s="1" t="str">
        <f>TEXT(Table1[[#This Row],[Order Date]],"YYYY")</f>
        <v>2024</v>
      </c>
      <c r="D2763" s="1" t="str">
        <f>TEXT(Table1[[#This Row],[Order Date]],"MMM")</f>
        <v>Feb</v>
      </c>
      <c r="E2763" t="s">
        <v>7735</v>
      </c>
      <c r="F2763" t="s">
        <v>9862</v>
      </c>
      <c r="G2763" t="s">
        <v>9864</v>
      </c>
      <c r="H2763" t="s">
        <v>9871</v>
      </c>
      <c r="I2763" t="s">
        <v>10107</v>
      </c>
      <c r="J2763" t="s">
        <v>10136</v>
      </c>
      <c r="K2763" t="s">
        <v>12679</v>
      </c>
      <c r="L2763" t="s">
        <v>14445</v>
      </c>
      <c r="M2763" t="s">
        <v>14449</v>
      </c>
      <c r="N2763" t="s">
        <v>14478</v>
      </c>
      <c r="O2763">
        <v>6</v>
      </c>
      <c r="P2763">
        <v>266.58999999999997</v>
      </c>
      <c r="Q2763" s="3">
        <v>0.14000000000000001</v>
      </c>
      <c r="R2763">
        <v>40.6</v>
      </c>
      <c r="S2763">
        <v>1375.6</v>
      </c>
      <c r="T2763">
        <v>-54.86</v>
      </c>
      <c r="U2763" s="6">
        <f>Table1[[#This Row],[Profit]]/Table1[[#This Row],[Sales]]</f>
        <v>-3.9880779296307067E-2</v>
      </c>
      <c r="V2763" t="s">
        <v>15409</v>
      </c>
      <c r="W2763" t="s">
        <v>15412</v>
      </c>
    </row>
    <row r="2764" spans="1:23" x14ac:dyDescent="0.25">
      <c r="A2764" t="s">
        <v>2782</v>
      </c>
      <c r="B2764" s="1">
        <v>45687</v>
      </c>
      <c r="C2764" s="1" t="str">
        <f>TEXT(Table1[[#This Row],[Order Date]],"YYYY")</f>
        <v>2025</v>
      </c>
      <c r="D2764" s="1" t="str">
        <f>TEXT(Table1[[#This Row],[Order Date]],"MMM")</f>
        <v>Jan</v>
      </c>
      <c r="E2764" t="s">
        <v>7736</v>
      </c>
      <c r="F2764" t="s">
        <v>9863</v>
      </c>
      <c r="G2764" t="s">
        <v>9866</v>
      </c>
      <c r="H2764" t="s">
        <v>9871</v>
      </c>
      <c r="I2764" t="s">
        <v>10018</v>
      </c>
      <c r="J2764" t="s">
        <v>10159</v>
      </c>
      <c r="K2764" t="s">
        <v>10265</v>
      </c>
      <c r="L2764" t="s">
        <v>14446</v>
      </c>
      <c r="M2764" t="s">
        <v>14455</v>
      </c>
      <c r="N2764" t="s">
        <v>15049</v>
      </c>
      <c r="O2764">
        <v>8</v>
      </c>
      <c r="P2764">
        <v>794.99</v>
      </c>
      <c r="Q2764" s="3">
        <v>0.21</v>
      </c>
      <c r="R2764">
        <v>12.29</v>
      </c>
      <c r="S2764">
        <v>5024.34</v>
      </c>
      <c r="T2764">
        <v>968.24</v>
      </c>
      <c r="U2764" s="6">
        <f>Table1[[#This Row],[Profit]]/Table1[[#This Row],[Sales]]</f>
        <v>0.19270988826393118</v>
      </c>
      <c r="V2764" t="s">
        <v>15410</v>
      </c>
      <c r="W2764" t="s">
        <v>15413</v>
      </c>
    </row>
    <row r="2765" spans="1:23" x14ac:dyDescent="0.25">
      <c r="A2765" t="s">
        <v>2783</v>
      </c>
      <c r="B2765" s="1">
        <v>45022</v>
      </c>
      <c r="C2765" s="1" t="str">
        <f>TEXT(Table1[[#This Row],[Order Date]],"YYYY")</f>
        <v>2023</v>
      </c>
      <c r="D2765" s="1" t="str">
        <f>TEXT(Table1[[#This Row],[Order Date]],"MMM")</f>
        <v>Apr</v>
      </c>
      <c r="E2765" t="s">
        <v>7737</v>
      </c>
      <c r="F2765" t="s">
        <v>9861</v>
      </c>
      <c r="G2765" t="s">
        <v>9866</v>
      </c>
      <c r="H2765" t="s">
        <v>9868</v>
      </c>
      <c r="I2765" t="s">
        <v>10066</v>
      </c>
      <c r="J2765" t="s">
        <v>10152</v>
      </c>
      <c r="K2765" t="s">
        <v>11360</v>
      </c>
      <c r="L2765" t="s">
        <v>14444</v>
      </c>
      <c r="M2765" t="s">
        <v>14454</v>
      </c>
      <c r="N2765" t="s">
        <v>15038</v>
      </c>
      <c r="O2765">
        <v>1</v>
      </c>
      <c r="P2765">
        <v>78.53</v>
      </c>
      <c r="Q2765" s="3">
        <v>0.21</v>
      </c>
      <c r="R2765">
        <v>40.049999999999997</v>
      </c>
      <c r="S2765">
        <v>62.04</v>
      </c>
      <c r="T2765">
        <v>-4.4800000000000004</v>
      </c>
      <c r="U2765" s="6">
        <f>Table1[[#This Row],[Profit]]/Table1[[#This Row],[Sales]]</f>
        <v>-7.2211476466795627E-2</v>
      </c>
      <c r="V2765" t="s">
        <v>15409</v>
      </c>
      <c r="W2765" t="s">
        <v>15412</v>
      </c>
    </row>
    <row r="2766" spans="1:23" x14ac:dyDescent="0.25">
      <c r="A2766" t="s">
        <v>2784</v>
      </c>
      <c r="B2766" s="1">
        <v>45269</v>
      </c>
      <c r="C2766" s="1" t="str">
        <f>TEXT(Table1[[#This Row],[Order Date]],"YYYY")</f>
        <v>2023</v>
      </c>
      <c r="D2766" s="1" t="str">
        <f>TEXT(Table1[[#This Row],[Order Date]],"MMM")</f>
        <v>Dec</v>
      </c>
      <c r="E2766" t="s">
        <v>7738</v>
      </c>
      <c r="F2766" t="s">
        <v>9863</v>
      </c>
      <c r="G2766" t="s">
        <v>9864</v>
      </c>
      <c r="H2766" t="s">
        <v>9868</v>
      </c>
      <c r="I2766" t="s">
        <v>10033</v>
      </c>
      <c r="J2766" t="s">
        <v>10145</v>
      </c>
      <c r="K2766" t="s">
        <v>12680</v>
      </c>
      <c r="L2766" t="s">
        <v>14445</v>
      </c>
      <c r="M2766" t="s">
        <v>14451</v>
      </c>
      <c r="N2766" t="s">
        <v>14829</v>
      </c>
      <c r="O2766">
        <v>6</v>
      </c>
      <c r="P2766">
        <v>764.07</v>
      </c>
      <c r="Q2766" s="3">
        <v>0.17</v>
      </c>
      <c r="R2766">
        <v>42.37</v>
      </c>
      <c r="S2766">
        <v>3805.07</v>
      </c>
      <c r="T2766">
        <v>-52.65</v>
      </c>
      <c r="U2766" s="6">
        <f>Table1[[#This Row],[Profit]]/Table1[[#This Row],[Sales]]</f>
        <v>-1.3836801951081057E-2</v>
      </c>
      <c r="V2766" t="s">
        <v>15146</v>
      </c>
      <c r="W2766" t="s">
        <v>14886</v>
      </c>
    </row>
    <row r="2767" spans="1:23" x14ac:dyDescent="0.25">
      <c r="A2767" t="s">
        <v>2785</v>
      </c>
      <c r="B2767" s="1">
        <v>45652</v>
      </c>
      <c r="C2767" s="1" t="str">
        <f>TEXT(Table1[[#This Row],[Order Date]],"YYYY")</f>
        <v>2024</v>
      </c>
      <c r="D2767" s="1" t="str">
        <f>TEXT(Table1[[#This Row],[Order Date]],"MMM")</f>
        <v>Dec</v>
      </c>
      <c r="E2767" t="s">
        <v>7739</v>
      </c>
      <c r="F2767" t="s">
        <v>9863</v>
      </c>
      <c r="G2767" t="s">
        <v>9864</v>
      </c>
      <c r="H2767" t="s">
        <v>9869</v>
      </c>
      <c r="I2767" t="s">
        <v>10075</v>
      </c>
      <c r="J2767" t="s">
        <v>10122</v>
      </c>
      <c r="K2767" t="s">
        <v>12681</v>
      </c>
      <c r="L2767" t="s">
        <v>14445</v>
      </c>
      <c r="M2767" t="s">
        <v>14451</v>
      </c>
      <c r="N2767" t="s">
        <v>15189</v>
      </c>
      <c r="O2767">
        <v>3</v>
      </c>
      <c r="P2767">
        <v>261.56</v>
      </c>
      <c r="Q2767" s="3">
        <v>0.08</v>
      </c>
      <c r="R2767">
        <v>7.3</v>
      </c>
      <c r="S2767">
        <v>721.91</v>
      </c>
      <c r="T2767">
        <v>186.64</v>
      </c>
      <c r="U2767" s="6">
        <f>Table1[[#This Row],[Profit]]/Table1[[#This Row],[Sales]]</f>
        <v>0.25853638265157708</v>
      </c>
      <c r="V2767" t="s">
        <v>15146</v>
      </c>
      <c r="W2767" t="s">
        <v>15414</v>
      </c>
    </row>
    <row r="2768" spans="1:23" x14ac:dyDescent="0.25">
      <c r="A2768" t="s">
        <v>2786</v>
      </c>
      <c r="B2768" s="1">
        <v>45516</v>
      </c>
      <c r="C2768" s="1" t="str">
        <f>TEXT(Table1[[#This Row],[Order Date]],"YYYY")</f>
        <v>2024</v>
      </c>
      <c r="D2768" s="1" t="str">
        <f>TEXT(Table1[[#This Row],[Order Date]],"MMM")</f>
        <v>Aug</v>
      </c>
      <c r="E2768" t="s">
        <v>7740</v>
      </c>
      <c r="F2768" t="s">
        <v>9862</v>
      </c>
      <c r="G2768" t="s">
        <v>9866</v>
      </c>
      <c r="H2768" t="s">
        <v>9868</v>
      </c>
      <c r="I2768" t="s">
        <v>9995</v>
      </c>
      <c r="J2768" t="s">
        <v>10150</v>
      </c>
      <c r="K2768" t="s">
        <v>11535</v>
      </c>
      <c r="L2768" t="s">
        <v>14445</v>
      </c>
      <c r="M2768" t="s">
        <v>14449</v>
      </c>
      <c r="N2768" t="s">
        <v>8</v>
      </c>
      <c r="O2768">
        <v>9</v>
      </c>
      <c r="P2768">
        <v>144.97</v>
      </c>
      <c r="Q2768" s="3">
        <v>0.08</v>
      </c>
      <c r="R2768">
        <v>34.74</v>
      </c>
      <c r="S2768">
        <v>1200.3499999999999</v>
      </c>
      <c r="T2768">
        <v>159.91999999999999</v>
      </c>
      <c r="U2768" s="6">
        <f>Table1[[#This Row],[Profit]]/Table1[[#This Row],[Sales]]</f>
        <v>0.13322780855583788</v>
      </c>
      <c r="V2768" t="s">
        <v>15409</v>
      </c>
      <c r="W2768" t="s">
        <v>14886</v>
      </c>
    </row>
    <row r="2769" spans="1:23" x14ac:dyDescent="0.25">
      <c r="A2769" t="s">
        <v>2787</v>
      </c>
      <c r="B2769" s="1">
        <v>45528</v>
      </c>
      <c r="C2769" s="1" t="str">
        <f>TEXT(Table1[[#This Row],[Order Date]],"YYYY")</f>
        <v>2024</v>
      </c>
      <c r="D2769" s="1" t="str">
        <f>TEXT(Table1[[#This Row],[Order Date]],"MMM")</f>
        <v>Aug</v>
      </c>
      <c r="E2769" t="s">
        <v>7741</v>
      </c>
      <c r="F2769" t="s">
        <v>9863</v>
      </c>
      <c r="G2769" t="s">
        <v>9864</v>
      </c>
      <c r="H2769" t="s">
        <v>9867</v>
      </c>
      <c r="I2769" t="s">
        <v>9965</v>
      </c>
      <c r="J2769" t="s">
        <v>10119</v>
      </c>
      <c r="K2769" t="s">
        <v>11358</v>
      </c>
      <c r="L2769" t="s">
        <v>14446</v>
      </c>
      <c r="M2769" t="s">
        <v>14453</v>
      </c>
      <c r="N2769" t="s">
        <v>14592</v>
      </c>
      <c r="O2769">
        <v>6</v>
      </c>
      <c r="P2769">
        <v>229.53</v>
      </c>
      <c r="Q2769" s="3">
        <v>0.22</v>
      </c>
      <c r="R2769">
        <v>47.57</v>
      </c>
      <c r="S2769">
        <v>1074.2</v>
      </c>
      <c r="T2769">
        <v>98.43</v>
      </c>
      <c r="U2769" s="6">
        <f>Table1[[#This Row],[Profit]]/Table1[[#This Row],[Sales]]</f>
        <v>9.1630981195308145E-2</v>
      </c>
      <c r="V2769" t="s">
        <v>15410</v>
      </c>
      <c r="W2769" t="s">
        <v>15412</v>
      </c>
    </row>
    <row r="2770" spans="1:23" x14ac:dyDescent="0.25">
      <c r="A2770" t="s">
        <v>2788</v>
      </c>
      <c r="B2770" s="1">
        <v>45534</v>
      </c>
      <c r="C2770" s="1" t="str">
        <f>TEXT(Table1[[#This Row],[Order Date]],"YYYY")</f>
        <v>2024</v>
      </c>
      <c r="D2770" s="1" t="str">
        <f>TEXT(Table1[[#This Row],[Order Date]],"MMM")</f>
        <v>Aug</v>
      </c>
      <c r="E2770" t="s">
        <v>7742</v>
      </c>
      <c r="F2770" t="s">
        <v>9861</v>
      </c>
      <c r="G2770" t="s">
        <v>9864</v>
      </c>
      <c r="H2770" t="s">
        <v>9871</v>
      </c>
      <c r="I2770" t="s">
        <v>10031</v>
      </c>
      <c r="J2770" t="s">
        <v>10124</v>
      </c>
      <c r="K2770" t="s">
        <v>12682</v>
      </c>
      <c r="L2770" t="s">
        <v>14446</v>
      </c>
      <c r="M2770" t="s">
        <v>14450</v>
      </c>
      <c r="N2770" t="s">
        <v>14867</v>
      </c>
      <c r="O2770">
        <v>7</v>
      </c>
      <c r="P2770">
        <v>601.9</v>
      </c>
      <c r="Q2770" s="3">
        <v>7.0000000000000007E-2</v>
      </c>
      <c r="R2770">
        <v>31.32</v>
      </c>
      <c r="S2770">
        <v>3918.37</v>
      </c>
      <c r="T2770">
        <v>446.15</v>
      </c>
      <c r="U2770" s="6">
        <f>Table1[[#This Row],[Profit]]/Table1[[#This Row],[Sales]]</f>
        <v>0.11386112082319944</v>
      </c>
      <c r="V2770" t="s">
        <v>15411</v>
      </c>
      <c r="W2770" t="s">
        <v>15413</v>
      </c>
    </row>
    <row r="2771" spans="1:23" x14ac:dyDescent="0.25">
      <c r="A2771" t="s">
        <v>2789</v>
      </c>
      <c r="B2771" s="1">
        <v>45620</v>
      </c>
      <c r="C2771" s="1" t="str">
        <f>TEXT(Table1[[#This Row],[Order Date]],"YYYY")</f>
        <v>2024</v>
      </c>
      <c r="D2771" s="1" t="str">
        <f>TEXT(Table1[[#This Row],[Order Date]],"MMM")</f>
        <v>Nov</v>
      </c>
      <c r="E2771" t="s">
        <v>7743</v>
      </c>
      <c r="F2771" t="s">
        <v>9863</v>
      </c>
      <c r="G2771" t="s">
        <v>9865</v>
      </c>
      <c r="H2771" t="s">
        <v>9870</v>
      </c>
      <c r="I2771" t="s">
        <v>9959</v>
      </c>
      <c r="J2771" t="s">
        <v>10131</v>
      </c>
      <c r="K2771" t="s">
        <v>12683</v>
      </c>
      <c r="L2771" t="s">
        <v>14446</v>
      </c>
      <c r="M2771" t="s">
        <v>14450</v>
      </c>
      <c r="N2771" t="s">
        <v>14914</v>
      </c>
      <c r="O2771">
        <v>2</v>
      </c>
      <c r="P2771">
        <v>280.02</v>
      </c>
      <c r="Q2771" s="3">
        <v>0.19</v>
      </c>
      <c r="R2771">
        <v>25.98</v>
      </c>
      <c r="S2771">
        <v>453.63</v>
      </c>
      <c r="T2771">
        <v>-41.81</v>
      </c>
      <c r="U2771" s="6">
        <f>Table1[[#This Row],[Profit]]/Table1[[#This Row],[Sales]]</f>
        <v>-9.2167625597954286E-2</v>
      </c>
      <c r="V2771" t="s">
        <v>15411</v>
      </c>
      <c r="W2771" t="s">
        <v>15413</v>
      </c>
    </row>
    <row r="2772" spans="1:23" x14ac:dyDescent="0.25">
      <c r="A2772" t="s">
        <v>2790</v>
      </c>
      <c r="B2772" s="1">
        <v>45238</v>
      </c>
      <c r="C2772" s="1" t="str">
        <f>TEXT(Table1[[#This Row],[Order Date]],"YYYY")</f>
        <v>2023</v>
      </c>
      <c r="D2772" s="1" t="str">
        <f>TEXT(Table1[[#This Row],[Order Date]],"MMM")</f>
        <v>Nov</v>
      </c>
      <c r="E2772" t="s">
        <v>7744</v>
      </c>
      <c r="F2772" t="s">
        <v>9862</v>
      </c>
      <c r="G2772" t="s">
        <v>9866</v>
      </c>
      <c r="H2772" t="s">
        <v>9871</v>
      </c>
      <c r="I2772" t="s">
        <v>10079</v>
      </c>
      <c r="J2772" t="s">
        <v>10138</v>
      </c>
      <c r="K2772" t="s">
        <v>12684</v>
      </c>
      <c r="L2772" t="s">
        <v>14446</v>
      </c>
      <c r="M2772" t="s">
        <v>14450</v>
      </c>
      <c r="N2772" t="s">
        <v>14692</v>
      </c>
      <c r="O2772">
        <v>8</v>
      </c>
      <c r="P2772">
        <v>150.83000000000001</v>
      </c>
      <c r="Q2772" s="3">
        <v>0.05</v>
      </c>
      <c r="R2772">
        <v>40.200000000000003</v>
      </c>
      <c r="S2772">
        <v>1146.31</v>
      </c>
      <c r="T2772">
        <v>328.79</v>
      </c>
      <c r="U2772" s="6">
        <f>Table1[[#This Row],[Profit]]/Table1[[#This Row],[Sales]]</f>
        <v>0.286824680932732</v>
      </c>
      <c r="V2772" t="s">
        <v>15411</v>
      </c>
      <c r="W2772" t="s">
        <v>14886</v>
      </c>
    </row>
    <row r="2773" spans="1:23" x14ac:dyDescent="0.25">
      <c r="A2773" t="s">
        <v>2791</v>
      </c>
      <c r="B2773" s="1">
        <v>45320</v>
      </c>
      <c r="C2773" s="1" t="str">
        <f>TEXT(Table1[[#This Row],[Order Date]],"YYYY")</f>
        <v>2024</v>
      </c>
      <c r="D2773" s="1" t="str">
        <f>TEXT(Table1[[#This Row],[Order Date]],"MMM")</f>
        <v>Jan</v>
      </c>
      <c r="E2773" t="s">
        <v>7745</v>
      </c>
      <c r="F2773" t="s">
        <v>9861</v>
      </c>
      <c r="G2773" t="s">
        <v>9865</v>
      </c>
      <c r="H2773" t="s">
        <v>9869</v>
      </c>
      <c r="I2773" t="s">
        <v>9883</v>
      </c>
      <c r="J2773" t="s">
        <v>10150</v>
      </c>
      <c r="K2773" t="s">
        <v>12685</v>
      </c>
      <c r="L2773" t="s">
        <v>14444</v>
      </c>
      <c r="M2773" t="s">
        <v>14454</v>
      </c>
      <c r="N2773" t="s">
        <v>14519</v>
      </c>
      <c r="O2773">
        <v>9</v>
      </c>
      <c r="P2773">
        <v>27</v>
      </c>
      <c r="Q2773" s="3">
        <v>0.05</v>
      </c>
      <c r="R2773">
        <v>24.04</v>
      </c>
      <c r="S2773">
        <v>230.85</v>
      </c>
      <c r="T2773">
        <v>10.41</v>
      </c>
      <c r="U2773" s="6">
        <f>Table1[[#This Row],[Profit]]/Table1[[#This Row],[Sales]]</f>
        <v>4.5094217024041587E-2</v>
      </c>
      <c r="V2773" t="s">
        <v>15411</v>
      </c>
      <c r="W2773" t="s">
        <v>15412</v>
      </c>
    </row>
    <row r="2774" spans="1:23" x14ac:dyDescent="0.25">
      <c r="A2774" t="s">
        <v>2792</v>
      </c>
      <c r="B2774" s="1">
        <v>45281</v>
      </c>
      <c r="C2774" s="1" t="str">
        <f>TEXT(Table1[[#This Row],[Order Date]],"YYYY")</f>
        <v>2023</v>
      </c>
      <c r="D2774" s="1" t="str">
        <f>TEXT(Table1[[#This Row],[Order Date]],"MMM")</f>
        <v>Dec</v>
      </c>
      <c r="E2774" t="s">
        <v>7746</v>
      </c>
      <c r="F2774" t="s">
        <v>9863</v>
      </c>
      <c r="G2774" t="s">
        <v>9865</v>
      </c>
      <c r="H2774" t="s">
        <v>9868</v>
      </c>
      <c r="I2774" t="s">
        <v>10065</v>
      </c>
      <c r="J2774" t="s">
        <v>10116</v>
      </c>
      <c r="K2774" t="s">
        <v>12686</v>
      </c>
      <c r="L2774" t="s">
        <v>14446</v>
      </c>
      <c r="M2774" t="s">
        <v>14455</v>
      </c>
      <c r="N2774" t="s">
        <v>15028</v>
      </c>
      <c r="O2774">
        <v>5</v>
      </c>
      <c r="P2774">
        <v>796.82</v>
      </c>
      <c r="Q2774" s="3">
        <v>0.21</v>
      </c>
      <c r="R2774">
        <v>41.95</v>
      </c>
      <c r="S2774">
        <v>3147.44</v>
      </c>
      <c r="T2774">
        <v>-246.41</v>
      </c>
      <c r="U2774" s="6">
        <f>Table1[[#This Row],[Profit]]/Table1[[#This Row],[Sales]]</f>
        <v>-7.8289022189461904E-2</v>
      </c>
      <c r="V2774" t="s">
        <v>15409</v>
      </c>
      <c r="W2774" t="s">
        <v>15414</v>
      </c>
    </row>
    <row r="2775" spans="1:23" x14ac:dyDescent="0.25">
      <c r="A2775" t="s">
        <v>2793</v>
      </c>
      <c r="B2775" s="1">
        <v>45751</v>
      </c>
      <c r="C2775" s="1" t="str">
        <f>TEXT(Table1[[#This Row],[Order Date]],"YYYY")</f>
        <v>2025</v>
      </c>
      <c r="D2775" s="1" t="str">
        <f>TEXT(Table1[[#This Row],[Order Date]],"MMM")</f>
        <v>Apr</v>
      </c>
      <c r="E2775" t="s">
        <v>7747</v>
      </c>
      <c r="F2775" t="s">
        <v>9861</v>
      </c>
      <c r="G2775" t="s">
        <v>9864</v>
      </c>
      <c r="H2775" t="s">
        <v>9871</v>
      </c>
      <c r="I2775" t="s">
        <v>9954</v>
      </c>
      <c r="J2775" t="s">
        <v>10136</v>
      </c>
      <c r="K2775" t="s">
        <v>12687</v>
      </c>
      <c r="L2775" t="s">
        <v>14446</v>
      </c>
      <c r="M2775" t="s">
        <v>14455</v>
      </c>
      <c r="N2775" t="s">
        <v>15318</v>
      </c>
      <c r="O2775">
        <v>8</v>
      </c>
      <c r="P2775">
        <v>486.53</v>
      </c>
      <c r="Q2775" s="3">
        <v>0.22</v>
      </c>
      <c r="R2775">
        <v>18.989999999999998</v>
      </c>
      <c r="S2775">
        <v>3035.95</v>
      </c>
      <c r="T2775">
        <v>63.49</v>
      </c>
      <c r="U2775" s="6">
        <f>Table1[[#This Row],[Profit]]/Table1[[#This Row],[Sales]]</f>
        <v>2.0912729129267612E-2</v>
      </c>
      <c r="V2775" t="s">
        <v>15146</v>
      </c>
      <c r="W2775" t="s">
        <v>15413</v>
      </c>
    </row>
    <row r="2776" spans="1:23" x14ac:dyDescent="0.25">
      <c r="A2776" t="s">
        <v>2794</v>
      </c>
      <c r="B2776" s="1">
        <v>45028</v>
      </c>
      <c r="C2776" s="1" t="str">
        <f>TEXT(Table1[[#This Row],[Order Date]],"YYYY")</f>
        <v>2023</v>
      </c>
      <c r="D2776" s="1" t="str">
        <f>TEXT(Table1[[#This Row],[Order Date]],"MMM")</f>
        <v>Apr</v>
      </c>
      <c r="E2776" t="s">
        <v>7748</v>
      </c>
      <c r="F2776" t="s">
        <v>9863</v>
      </c>
      <c r="G2776" t="s">
        <v>9866</v>
      </c>
      <c r="H2776" t="s">
        <v>9867</v>
      </c>
      <c r="I2776" t="s">
        <v>10008</v>
      </c>
      <c r="J2776" t="s">
        <v>10150</v>
      </c>
      <c r="K2776" t="s">
        <v>12688</v>
      </c>
      <c r="L2776" t="s">
        <v>14445</v>
      </c>
      <c r="M2776" t="s">
        <v>14449</v>
      </c>
      <c r="N2776" t="s">
        <v>15005</v>
      </c>
      <c r="O2776">
        <v>8</v>
      </c>
      <c r="P2776">
        <v>540.91999999999996</v>
      </c>
      <c r="Q2776" s="3">
        <v>0.15</v>
      </c>
      <c r="R2776">
        <v>13.12</v>
      </c>
      <c r="S2776">
        <v>3678.26</v>
      </c>
      <c r="T2776">
        <v>48.67</v>
      </c>
      <c r="U2776" s="6">
        <f>Table1[[#This Row],[Profit]]/Table1[[#This Row],[Sales]]</f>
        <v>1.3231799818392391E-2</v>
      </c>
      <c r="V2776" t="s">
        <v>15410</v>
      </c>
      <c r="W2776" t="s">
        <v>15412</v>
      </c>
    </row>
    <row r="2777" spans="1:23" x14ac:dyDescent="0.25">
      <c r="A2777" t="s">
        <v>2795</v>
      </c>
      <c r="B2777" s="1">
        <v>45819</v>
      </c>
      <c r="C2777" s="1" t="str">
        <f>TEXT(Table1[[#This Row],[Order Date]],"YYYY")</f>
        <v>2025</v>
      </c>
      <c r="D2777" s="1" t="str">
        <f>TEXT(Table1[[#This Row],[Order Date]],"MMM")</f>
        <v>Jun</v>
      </c>
      <c r="E2777" t="s">
        <v>7749</v>
      </c>
      <c r="F2777" t="s">
        <v>9863</v>
      </c>
      <c r="G2777" t="s">
        <v>9865</v>
      </c>
      <c r="H2777" t="s">
        <v>9868</v>
      </c>
      <c r="I2777" t="s">
        <v>10007</v>
      </c>
      <c r="J2777" t="s">
        <v>10141</v>
      </c>
      <c r="K2777" t="s">
        <v>12689</v>
      </c>
      <c r="L2777" t="s">
        <v>14446</v>
      </c>
      <c r="M2777" t="s">
        <v>14455</v>
      </c>
      <c r="N2777" t="s">
        <v>14681</v>
      </c>
      <c r="O2777">
        <v>3</v>
      </c>
      <c r="P2777">
        <v>574.72</v>
      </c>
      <c r="Q2777" s="3">
        <v>0.16</v>
      </c>
      <c r="R2777">
        <v>41.9</v>
      </c>
      <c r="S2777">
        <v>1448.29</v>
      </c>
      <c r="T2777">
        <v>-27.71</v>
      </c>
      <c r="U2777" s="6">
        <f>Table1[[#This Row],[Profit]]/Table1[[#This Row],[Sales]]</f>
        <v>-1.9132908464464991E-2</v>
      </c>
      <c r="V2777" t="s">
        <v>15411</v>
      </c>
      <c r="W2777" t="s">
        <v>15413</v>
      </c>
    </row>
    <row r="2778" spans="1:23" x14ac:dyDescent="0.25">
      <c r="A2778" t="s">
        <v>2796</v>
      </c>
      <c r="B2778" s="1">
        <v>45138</v>
      </c>
      <c r="C2778" s="1" t="str">
        <f>TEXT(Table1[[#This Row],[Order Date]],"YYYY")</f>
        <v>2023</v>
      </c>
      <c r="D2778" s="1" t="str">
        <f>TEXT(Table1[[#This Row],[Order Date]],"MMM")</f>
        <v>Jul</v>
      </c>
      <c r="E2778" t="s">
        <v>7750</v>
      </c>
      <c r="F2778" t="s">
        <v>9861</v>
      </c>
      <c r="G2778" t="s">
        <v>9864</v>
      </c>
      <c r="H2778" t="s">
        <v>9867</v>
      </c>
      <c r="I2778" t="s">
        <v>9875</v>
      </c>
      <c r="J2778" t="s">
        <v>10151</v>
      </c>
      <c r="K2778" t="s">
        <v>12354</v>
      </c>
      <c r="L2778" t="s">
        <v>14445</v>
      </c>
      <c r="M2778" t="s">
        <v>14452</v>
      </c>
      <c r="N2778" t="s">
        <v>14484</v>
      </c>
      <c r="O2778">
        <v>2</v>
      </c>
      <c r="P2778">
        <v>703.1</v>
      </c>
      <c r="Q2778" s="3">
        <v>0.23</v>
      </c>
      <c r="R2778">
        <v>49.65</v>
      </c>
      <c r="S2778">
        <v>1082.77</v>
      </c>
      <c r="T2778">
        <v>147.84</v>
      </c>
      <c r="U2778" s="6">
        <f>Table1[[#This Row],[Profit]]/Table1[[#This Row],[Sales]]</f>
        <v>0.13653869242775474</v>
      </c>
      <c r="V2778" t="s">
        <v>15411</v>
      </c>
      <c r="W2778" t="s">
        <v>14886</v>
      </c>
    </row>
    <row r="2779" spans="1:23" x14ac:dyDescent="0.25">
      <c r="A2779" t="s">
        <v>2797</v>
      </c>
      <c r="B2779" s="1">
        <v>45157</v>
      </c>
      <c r="C2779" s="1" t="str">
        <f>TEXT(Table1[[#This Row],[Order Date]],"YYYY")</f>
        <v>2023</v>
      </c>
      <c r="D2779" s="1" t="str">
        <f>TEXT(Table1[[#This Row],[Order Date]],"MMM")</f>
        <v>Aug</v>
      </c>
      <c r="E2779" t="s">
        <v>7751</v>
      </c>
      <c r="F2779" t="s">
        <v>9863</v>
      </c>
      <c r="G2779" t="s">
        <v>9865</v>
      </c>
      <c r="H2779" t="s">
        <v>9870</v>
      </c>
      <c r="I2779" t="s">
        <v>10108</v>
      </c>
      <c r="J2779" t="s">
        <v>10155</v>
      </c>
      <c r="K2779" t="s">
        <v>12690</v>
      </c>
      <c r="L2779" t="s">
        <v>14445</v>
      </c>
      <c r="M2779" t="s">
        <v>14449</v>
      </c>
      <c r="N2779" t="s">
        <v>15360</v>
      </c>
      <c r="O2779">
        <v>9</v>
      </c>
      <c r="P2779">
        <v>394.82</v>
      </c>
      <c r="Q2779" s="3">
        <v>0.26</v>
      </c>
      <c r="R2779">
        <v>21.64</v>
      </c>
      <c r="S2779">
        <v>2629.5</v>
      </c>
      <c r="T2779">
        <v>399.43</v>
      </c>
      <c r="U2779" s="6">
        <f>Table1[[#This Row],[Profit]]/Table1[[#This Row],[Sales]]</f>
        <v>0.15190340368891425</v>
      </c>
      <c r="V2779" t="s">
        <v>15409</v>
      </c>
      <c r="W2779" t="s">
        <v>15414</v>
      </c>
    </row>
    <row r="2780" spans="1:23" x14ac:dyDescent="0.25">
      <c r="A2780" t="s">
        <v>2798</v>
      </c>
      <c r="B2780" s="1">
        <v>45802</v>
      </c>
      <c r="C2780" s="1" t="str">
        <f>TEXT(Table1[[#This Row],[Order Date]],"YYYY")</f>
        <v>2025</v>
      </c>
      <c r="D2780" s="1" t="str">
        <f>TEXT(Table1[[#This Row],[Order Date]],"MMM")</f>
        <v>May</v>
      </c>
      <c r="E2780" t="s">
        <v>7752</v>
      </c>
      <c r="F2780" t="s">
        <v>9863</v>
      </c>
      <c r="G2780" t="s">
        <v>9865</v>
      </c>
      <c r="H2780" t="s">
        <v>9871</v>
      </c>
      <c r="I2780" t="s">
        <v>9958</v>
      </c>
      <c r="J2780" t="s">
        <v>10115</v>
      </c>
      <c r="K2780" t="s">
        <v>12691</v>
      </c>
      <c r="L2780" t="s">
        <v>14444</v>
      </c>
      <c r="M2780" t="s">
        <v>14448</v>
      </c>
      <c r="N2780" t="s">
        <v>15313</v>
      </c>
      <c r="O2780">
        <v>1</v>
      </c>
      <c r="P2780">
        <v>568.73</v>
      </c>
      <c r="Q2780" s="3">
        <v>0.28000000000000003</v>
      </c>
      <c r="R2780">
        <v>31.67</v>
      </c>
      <c r="S2780">
        <v>409.49</v>
      </c>
      <c r="T2780">
        <v>94.86</v>
      </c>
      <c r="U2780" s="6">
        <f>Table1[[#This Row],[Profit]]/Table1[[#This Row],[Sales]]</f>
        <v>0.23165400864489974</v>
      </c>
      <c r="V2780" t="s">
        <v>15411</v>
      </c>
      <c r="W2780" t="s">
        <v>15413</v>
      </c>
    </row>
    <row r="2781" spans="1:23" x14ac:dyDescent="0.25">
      <c r="A2781" t="s">
        <v>2799</v>
      </c>
      <c r="B2781" s="1">
        <v>45861</v>
      </c>
      <c r="C2781" s="1" t="str">
        <f>TEXT(Table1[[#This Row],[Order Date]],"YYYY")</f>
        <v>2025</v>
      </c>
      <c r="D2781" s="1" t="str">
        <f>TEXT(Table1[[#This Row],[Order Date]],"MMM")</f>
        <v>Jul</v>
      </c>
      <c r="E2781" t="s">
        <v>7753</v>
      </c>
      <c r="F2781" t="s">
        <v>9862</v>
      </c>
      <c r="G2781" t="s">
        <v>9864</v>
      </c>
      <c r="H2781" t="s">
        <v>9867</v>
      </c>
      <c r="I2781" t="s">
        <v>10000</v>
      </c>
      <c r="J2781" t="s">
        <v>10140</v>
      </c>
      <c r="K2781" t="s">
        <v>12692</v>
      </c>
      <c r="L2781" t="s">
        <v>14445</v>
      </c>
      <c r="M2781" t="s">
        <v>14452</v>
      </c>
      <c r="N2781" t="s">
        <v>14564</v>
      </c>
      <c r="O2781">
        <v>5</v>
      </c>
      <c r="P2781">
        <v>289.95999999999998</v>
      </c>
      <c r="Q2781" s="3">
        <v>0.25</v>
      </c>
      <c r="R2781">
        <v>26.93</v>
      </c>
      <c r="S2781">
        <v>1087.3499999999999</v>
      </c>
      <c r="T2781">
        <v>232.97</v>
      </c>
      <c r="U2781" s="6">
        <f>Table1[[#This Row],[Profit]]/Table1[[#This Row],[Sales]]</f>
        <v>0.21425483974801124</v>
      </c>
      <c r="V2781" t="s">
        <v>15409</v>
      </c>
      <c r="W2781" t="s">
        <v>15413</v>
      </c>
    </row>
    <row r="2782" spans="1:23" x14ac:dyDescent="0.25">
      <c r="A2782" t="s">
        <v>2800</v>
      </c>
      <c r="B2782" s="1">
        <v>45216</v>
      </c>
      <c r="C2782" s="1" t="str">
        <f>TEXT(Table1[[#This Row],[Order Date]],"YYYY")</f>
        <v>2023</v>
      </c>
      <c r="D2782" s="1" t="str">
        <f>TEXT(Table1[[#This Row],[Order Date]],"MMM")</f>
        <v>Oct</v>
      </c>
      <c r="E2782" t="s">
        <v>7754</v>
      </c>
      <c r="F2782" t="s">
        <v>9863</v>
      </c>
      <c r="G2782" t="s">
        <v>9865</v>
      </c>
      <c r="H2782" t="s">
        <v>9867</v>
      </c>
      <c r="I2782" t="s">
        <v>9933</v>
      </c>
      <c r="J2782" t="s">
        <v>10139</v>
      </c>
      <c r="K2782" t="s">
        <v>12693</v>
      </c>
      <c r="L2782" t="s">
        <v>14445</v>
      </c>
      <c r="M2782" t="s">
        <v>14452</v>
      </c>
      <c r="N2782" t="s">
        <v>15361</v>
      </c>
      <c r="O2782">
        <v>9</v>
      </c>
      <c r="P2782">
        <v>692.3</v>
      </c>
      <c r="Q2782" s="3">
        <v>0.13</v>
      </c>
      <c r="R2782">
        <v>34.5</v>
      </c>
      <c r="S2782">
        <v>5420.71</v>
      </c>
      <c r="T2782">
        <v>-295.33</v>
      </c>
      <c r="U2782" s="6">
        <f>Table1[[#This Row],[Profit]]/Table1[[#This Row],[Sales]]</f>
        <v>-5.448179297545893E-2</v>
      </c>
      <c r="V2782" t="s">
        <v>15410</v>
      </c>
      <c r="W2782" t="s">
        <v>14886</v>
      </c>
    </row>
    <row r="2783" spans="1:23" x14ac:dyDescent="0.25">
      <c r="A2783" t="s">
        <v>2801</v>
      </c>
      <c r="B2783" s="1">
        <v>45969</v>
      </c>
      <c r="C2783" s="1" t="str">
        <f>TEXT(Table1[[#This Row],[Order Date]],"YYYY")</f>
        <v>2025</v>
      </c>
      <c r="D2783" s="1" t="str">
        <f>TEXT(Table1[[#This Row],[Order Date]],"MMM")</f>
        <v>Nov</v>
      </c>
      <c r="E2783" t="s">
        <v>7755</v>
      </c>
      <c r="F2783" t="s">
        <v>9862</v>
      </c>
      <c r="G2783" t="s">
        <v>9866</v>
      </c>
      <c r="H2783" t="s">
        <v>9867</v>
      </c>
      <c r="I2783" t="s">
        <v>9922</v>
      </c>
      <c r="J2783" t="s">
        <v>10158</v>
      </c>
      <c r="K2783" t="s">
        <v>10471</v>
      </c>
      <c r="L2783" t="s">
        <v>14446</v>
      </c>
      <c r="M2783" t="s">
        <v>14455</v>
      </c>
      <c r="N2783" t="s">
        <v>14910</v>
      </c>
      <c r="O2783">
        <v>9</v>
      </c>
      <c r="P2783">
        <v>704.68</v>
      </c>
      <c r="Q2783" s="3">
        <v>0.05</v>
      </c>
      <c r="R2783">
        <v>21.63</v>
      </c>
      <c r="S2783">
        <v>6025.01</v>
      </c>
      <c r="T2783">
        <v>626.26</v>
      </c>
      <c r="U2783" s="6">
        <f>Table1[[#This Row],[Profit]]/Table1[[#This Row],[Sales]]</f>
        <v>0.10394339594457104</v>
      </c>
      <c r="V2783" t="s">
        <v>15409</v>
      </c>
      <c r="W2783" t="s">
        <v>15414</v>
      </c>
    </row>
    <row r="2784" spans="1:23" x14ac:dyDescent="0.25">
      <c r="A2784" t="s">
        <v>2802</v>
      </c>
      <c r="B2784" s="1">
        <v>45791</v>
      </c>
      <c r="C2784" s="1" t="str">
        <f>TEXT(Table1[[#This Row],[Order Date]],"YYYY")</f>
        <v>2025</v>
      </c>
      <c r="D2784" s="1" t="str">
        <f>TEXT(Table1[[#This Row],[Order Date]],"MMM")</f>
        <v>May</v>
      </c>
      <c r="E2784" t="s">
        <v>7756</v>
      </c>
      <c r="F2784" t="s">
        <v>9863</v>
      </c>
      <c r="G2784" t="s">
        <v>9865</v>
      </c>
      <c r="H2784" t="s">
        <v>9867</v>
      </c>
      <c r="I2784" t="s">
        <v>9977</v>
      </c>
      <c r="J2784" t="s">
        <v>10153</v>
      </c>
      <c r="K2784" t="s">
        <v>10979</v>
      </c>
      <c r="L2784" t="s">
        <v>14446</v>
      </c>
      <c r="M2784" t="s">
        <v>14455</v>
      </c>
      <c r="N2784" t="s">
        <v>14873</v>
      </c>
      <c r="O2784">
        <v>5</v>
      </c>
      <c r="P2784">
        <v>364.61</v>
      </c>
      <c r="Q2784" s="3">
        <v>0.21</v>
      </c>
      <c r="R2784">
        <v>38.51</v>
      </c>
      <c r="S2784">
        <v>1440.21</v>
      </c>
      <c r="T2784">
        <v>73.650000000000006</v>
      </c>
      <c r="U2784" s="6">
        <f>Table1[[#This Row],[Profit]]/Table1[[#This Row],[Sales]]</f>
        <v>5.1138375653550526E-2</v>
      </c>
      <c r="V2784" t="s">
        <v>15409</v>
      </c>
      <c r="W2784" t="s">
        <v>15414</v>
      </c>
    </row>
    <row r="2785" spans="1:23" x14ac:dyDescent="0.25">
      <c r="A2785" t="s">
        <v>2803</v>
      </c>
      <c r="B2785" s="1">
        <v>45651</v>
      </c>
      <c r="C2785" s="1" t="str">
        <f>TEXT(Table1[[#This Row],[Order Date]],"YYYY")</f>
        <v>2024</v>
      </c>
      <c r="D2785" s="1" t="str">
        <f>TEXT(Table1[[#This Row],[Order Date]],"MMM")</f>
        <v>Dec</v>
      </c>
      <c r="E2785" t="s">
        <v>7757</v>
      </c>
      <c r="F2785" t="s">
        <v>9861</v>
      </c>
      <c r="G2785" t="s">
        <v>9865</v>
      </c>
      <c r="H2785" t="s">
        <v>9870</v>
      </c>
      <c r="I2785" t="s">
        <v>9993</v>
      </c>
      <c r="J2785" t="s">
        <v>10134</v>
      </c>
      <c r="K2785" t="s">
        <v>12602</v>
      </c>
      <c r="L2785" t="s">
        <v>14444</v>
      </c>
      <c r="M2785" t="s">
        <v>14447</v>
      </c>
      <c r="N2785" t="s">
        <v>14791</v>
      </c>
      <c r="O2785">
        <v>9</v>
      </c>
      <c r="P2785">
        <v>473.53</v>
      </c>
      <c r="Q2785" s="3">
        <v>0.23</v>
      </c>
      <c r="R2785">
        <v>43.7</v>
      </c>
      <c r="S2785">
        <v>3281.56</v>
      </c>
      <c r="T2785">
        <v>200.77</v>
      </c>
      <c r="U2785" s="6">
        <f>Table1[[#This Row],[Profit]]/Table1[[#This Row],[Sales]]</f>
        <v>6.118126744597082E-2</v>
      </c>
      <c r="V2785" t="s">
        <v>15410</v>
      </c>
      <c r="W2785" t="s">
        <v>15412</v>
      </c>
    </row>
    <row r="2786" spans="1:23" x14ac:dyDescent="0.25">
      <c r="A2786" t="s">
        <v>2804</v>
      </c>
      <c r="B2786" s="1">
        <v>45144</v>
      </c>
      <c r="C2786" s="1" t="str">
        <f>TEXT(Table1[[#This Row],[Order Date]],"YYYY")</f>
        <v>2023</v>
      </c>
      <c r="D2786" s="1" t="str">
        <f>TEXT(Table1[[#This Row],[Order Date]],"MMM")</f>
        <v>Aug</v>
      </c>
      <c r="E2786" t="s">
        <v>7758</v>
      </c>
      <c r="F2786" t="s">
        <v>9863</v>
      </c>
      <c r="G2786" t="s">
        <v>9865</v>
      </c>
      <c r="H2786" t="s">
        <v>9871</v>
      </c>
      <c r="I2786" t="s">
        <v>10024</v>
      </c>
      <c r="J2786" t="s">
        <v>10130</v>
      </c>
      <c r="K2786" t="s">
        <v>12694</v>
      </c>
      <c r="L2786" t="s">
        <v>14446</v>
      </c>
      <c r="M2786" t="s">
        <v>14455</v>
      </c>
      <c r="N2786" t="s">
        <v>15198</v>
      </c>
      <c r="O2786">
        <v>4</v>
      </c>
      <c r="P2786">
        <v>213.68</v>
      </c>
      <c r="Q2786" s="3">
        <v>0.23</v>
      </c>
      <c r="R2786">
        <v>15.07</v>
      </c>
      <c r="S2786">
        <v>658.13</v>
      </c>
      <c r="T2786">
        <v>28.26</v>
      </c>
      <c r="U2786" s="6">
        <f>Table1[[#This Row],[Profit]]/Table1[[#This Row],[Sales]]</f>
        <v>4.2939844711531158E-2</v>
      </c>
      <c r="V2786" t="s">
        <v>15411</v>
      </c>
      <c r="W2786" t="s">
        <v>15413</v>
      </c>
    </row>
    <row r="2787" spans="1:23" x14ac:dyDescent="0.25">
      <c r="A2787" t="s">
        <v>2805</v>
      </c>
      <c r="B2787" s="1">
        <v>45930</v>
      </c>
      <c r="C2787" s="1" t="str">
        <f>TEXT(Table1[[#This Row],[Order Date]],"YYYY")</f>
        <v>2025</v>
      </c>
      <c r="D2787" s="1" t="str">
        <f>TEXT(Table1[[#This Row],[Order Date]],"MMM")</f>
        <v>Sep</v>
      </c>
      <c r="E2787" t="s">
        <v>7759</v>
      </c>
      <c r="F2787" t="s">
        <v>9862</v>
      </c>
      <c r="G2787" t="s">
        <v>9865</v>
      </c>
      <c r="H2787" t="s">
        <v>9868</v>
      </c>
      <c r="I2787" t="s">
        <v>10089</v>
      </c>
      <c r="J2787" t="s">
        <v>10143</v>
      </c>
      <c r="K2787" t="s">
        <v>11543</v>
      </c>
      <c r="L2787" t="s">
        <v>14445</v>
      </c>
      <c r="M2787" t="s">
        <v>14449</v>
      </c>
      <c r="N2787" t="s">
        <v>15354</v>
      </c>
      <c r="O2787">
        <v>2</v>
      </c>
      <c r="P2787">
        <v>111.88</v>
      </c>
      <c r="Q2787" s="3">
        <v>0.28999999999999998</v>
      </c>
      <c r="R2787">
        <v>45.42</v>
      </c>
      <c r="S2787">
        <v>158.87</v>
      </c>
      <c r="T2787">
        <v>24.48</v>
      </c>
      <c r="U2787" s="6">
        <f>Table1[[#This Row],[Profit]]/Table1[[#This Row],[Sales]]</f>
        <v>0.15408824825328885</v>
      </c>
      <c r="V2787" t="s">
        <v>15409</v>
      </c>
      <c r="W2787" t="s">
        <v>15412</v>
      </c>
    </row>
    <row r="2788" spans="1:23" x14ac:dyDescent="0.25">
      <c r="A2788" t="s">
        <v>2806</v>
      </c>
      <c r="B2788" s="1">
        <v>45274</v>
      </c>
      <c r="C2788" s="1" t="str">
        <f>TEXT(Table1[[#This Row],[Order Date]],"YYYY")</f>
        <v>2023</v>
      </c>
      <c r="D2788" s="1" t="str">
        <f>TEXT(Table1[[#This Row],[Order Date]],"MMM")</f>
        <v>Dec</v>
      </c>
      <c r="E2788" t="s">
        <v>7760</v>
      </c>
      <c r="F2788" t="s">
        <v>9863</v>
      </c>
      <c r="G2788" t="s">
        <v>9864</v>
      </c>
      <c r="H2788" t="s">
        <v>9869</v>
      </c>
      <c r="I2788" t="s">
        <v>10022</v>
      </c>
      <c r="J2788" t="s">
        <v>10117</v>
      </c>
      <c r="K2788" t="s">
        <v>12695</v>
      </c>
      <c r="L2788" t="s">
        <v>14445</v>
      </c>
      <c r="M2788" t="s">
        <v>14449</v>
      </c>
      <c r="N2788" t="s">
        <v>14999</v>
      </c>
      <c r="O2788">
        <v>6</v>
      </c>
      <c r="P2788">
        <v>51.54</v>
      </c>
      <c r="Q2788" s="3">
        <v>0.2</v>
      </c>
      <c r="R2788">
        <v>39.68</v>
      </c>
      <c r="S2788">
        <v>247.39</v>
      </c>
      <c r="T2788">
        <v>36.49</v>
      </c>
      <c r="U2788" s="6">
        <f>Table1[[#This Row],[Profit]]/Table1[[#This Row],[Sales]]</f>
        <v>0.14749989894498566</v>
      </c>
      <c r="V2788" t="s">
        <v>15146</v>
      </c>
      <c r="W2788" t="s">
        <v>15414</v>
      </c>
    </row>
    <row r="2789" spans="1:23" x14ac:dyDescent="0.25">
      <c r="A2789" t="s">
        <v>2807</v>
      </c>
      <c r="B2789" s="1">
        <v>45138</v>
      </c>
      <c r="C2789" s="1" t="str">
        <f>TEXT(Table1[[#This Row],[Order Date]],"YYYY")</f>
        <v>2023</v>
      </c>
      <c r="D2789" s="1" t="str">
        <f>TEXT(Table1[[#This Row],[Order Date]],"MMM")</f>
        <v>Jul</v>
      </c>
      <c r="E2789" t="s">
        <v>7761</v>
      </c>
      <c r="F2789" t="s">
        <v>9862</v>
      </c>
      <c r="G2789" t="s">
        <v>9864</v>
      </c>
      <c r="H2789" t="s">
        <v>9871</v>
      </c>
      <c r="I2789" t="s">
        <v>10066</v>
      </c>
      <c r="J2789" t="s">
        <v>10153</v>
      </c>
      <c r="K2789" t="s">
        <v>12696</v>
      </c>
      <c r="L2789" t="s">
        <v>14444</v>
      </c>
      <c r="M2789" t="s">
        <v>14454</v>
      </c>
      <c r="N2789" t="s">
        <v>15152</v>
      </c>
      <c r="O2789">
        <v>1</v>
      </c>
      <c r="P2789">
        <v>584.30999999999995</v>
      </c>
      <c r="Q2789" s="3">
        <v>0.12</v>
      </c>
      <c r="R2789">
        <v>22.26</v>
      </c>
      <c r="S2789">
        <v>514.19000000000005</v>
      </c>
      <c r="T2789">
        <v>-29.44</v>
      </c>
      <c r="U2789" s="6">
        <f>Table1[[#This Row],[Profit]]/Table1[[#This Row],[Sales]]</f>
        <v>-5.7255100254769632E-2</v>
      </c>
      <c r="V2789" t="s">
        <v>15146</v>
      </c>
      <c r="W2789" t="s">
        <v>15412</v>
      </c>
    </row>
    <row r="2790" spans="1:23" x14ac:dyDescent="0.25">
      <c r="A2790" t="s">
        <v>2808</v>
      </c>
      <c r="B2790" s="1">
        <v>45486</v>
      </c>
      <c r="C2790" s="1" t="str">
        <f>TEXT(Table1[[#This Row],[Order Date]],"YYYY")</f>
        <v>2024</v>
      </c>
      <c r="D2790" s="1" t="str">
        <f>TEXT(Table1[[#This Row],[Order Date]],"MMM")</f>
        <v>Jul</v>
      </c>
      <c r="E2790" t="s">
        <v>7762</v>
      </c>
      <c r="F2790" t="s">
        <v>9863</v>
      </c>
      <c r="G2790" t="s">
        <v>9864</v>
      </c>
      <c r="H2790" t="s">
        <v>9870</v>
      </c>
      <c r="I2790" t="s">
        <v>10063</v>
      </c>
      <c r="J2790" t="s">
        <v>10158</v>
      </c>
      <c r="K2790" t="s">
        <v>12697</v>
      </c>
      <c r="L2790" t="s">
        <v>14445</v>
      </c>
      <c r="M2790" t="s">
        <v>14451</v>
      </c>
      <c r="N2790" t="s">
        <v>15187</v>
      </c>
      <c r="O2790">
        <v>2</v>
      </c>
      <c r="P2790">
        <v>86.65</v>
      </c>
      <c r="Q2790" s="3">
        <v>0.18</v>
      </c>
      <c r="R2790">
        <v>35.67</v>
      </c>
      <c r="S2790">
        <v>142.11000000000001</v>
      </c>
      <c r="T2790">
        <v>33.090000000000003</v>
      </c>
      <c r="U2790" s="6">
        <f>Table1[[#This Row],[Profit]]/Table1[[#This Row],[Sales]]</f>
        <v>0.23284779396242347</v>
      </c>
      <c r="V2790" t="s">
        <v>15409</v>
      </c>
      <c r="W2790" t="s">
        <v>14886</v>
      </c>
    </row>
    <row r="2791" spans="1:23" x14ac:dyDescent="0.25">
      <c r="A2791" t="s">
        <v>2809</v>
      </c>
      <c r="B2791" s="1">
        <v>45790</v>
      </c>
      <c r="C2791" s="1" t="str">
        <f>TEXT(Table1[[#This Row],[Order Date]],"YYYY")</f>
        <v>2025</v>
      </c>
      <c r="D2791" s="1" t="str">
        <f>TEXT(Table1[[#This Row],[Order Date]],"MMM")</f>
        <v>May</v>
      </c>
      <c r="E2791" t="s">
        <v>7763</v>
      </c>
      <c r="F2791" t="s">
        <v>9863</v>
      </c>
      <c r="G2791" t="s">
        <v>9864</v>
      </c>
      <c r="H2791" t="s">
        <v>9870</v>
      </c>
      <c r="I2791" t="s">
        <v>9935</v>
      </c>
      <c r="J2791" t="s">
        <v>10139</v>
      </c>
      <c r="K2791" t="s">
        <v>12698</v>
      </c>
      <c r="L2791" t="s">
        <v>14444</v>
      </c>
      <c r="M2791" t="s">
        <v>14447</v>
      </c>
      <c r="N2791" t="s">
        <v>14748</v>
      </c>
      <c r="O2791">
        <v>9</v>
      </c>
      <c r="P2791">
        <v>327.01</v>
      </c>
      <c r="Q2791" s="3">
        <v>0.28999999999999998</v>
      </c>
      <c r="R2791">
        <v>16.38</v>
      </c>
      <c r="S2791">
        <v>2089.59</v>
      </c>
      <c r="T2791">
        <v>-100.34</v>
      </c>
      <c r="U2791" s="6">
        <f>Table1[[#This Row],[Profit]]/Table1[[#This Row],[Sales]]</f>
        <v>-4.8018989371120646E-2</v>
      </c>
      <c r="V2791" t="s">
        <v>15146</v>
      </c>
      <c r="W2791" t="s">
        <v>14886</v>
      </c>
    </row>
    <row r="2792" spans="1:23" x14ac:dyDescent="0.25">
      <c r="A2792" t="s">
        <v>2810</v>
      </c>
      <c r="B2792" s="1">
        <v>45177</v>
      </c>
      <c r="C2792" s="1" t="str">
        <f>TEXT(Table1[[#This Row],[Order Date]],"YYYY")</f>
        <v>2023</v>
      </c>
      <c r="D2792" s="1" t="str">
        <f>TEXT(Table1[[#This Row],[Order Date]],"MMM")</f>
        <v>Sep</v>
      </c>
      <c r="E2792" t="s">
        <v>7764</v>
      </c>
      <c r="F2792" t="s">
        <v>9861</v>
      </c>
      <c r="G2792" t="s">
        <v>9864</v>
      </c>
      <c r="H2792" t="s">
        <v>9869</v>
      </c>
      <c r="I2792" t="s">
        <v>9908</v>
      </c>
      <c r="J2792" t="s">
        <v>10136</v>
      </c>
      <c r="K2792" t="s">
        <v>12699</v>
      </c>
      <c r="L2792" t="s">
        <v>14445</v>
      </c>
      <c r="M2792" t="s">
        <v>14452</v>
      </c>
      <c r="N2792" t="s">
        <v>14602</v>
      </c>
      <c r="O2792">
        <v>1</v>
      </c>
      <c r="P2792">
        <v>449.54</v>
      </c>
      <c r="Q2792" s="3">
        <v>0.19</v>
      </c>
      <c r="R2792">
        <v>47.53</v>
      </c>
      <c r="S2792">
        <v>364.13</v>
      </c>
      <c r="T2792">
        <v>22.38</v>
      </c>
      <c r="U2792" s="6">
        <f>Table1[[#This Row],[Profit]]/Table1[[#This Row],[Sales]]</f>
        <v>6.1461565924257819E-2</v>
      </c>
      <c r="V2792" t="s">
        <v>15146</v>
      </c>
      <c r="W2792" t="s">
        <v>15414</v>
      </c>
    </row>
    <row r="2793" spans="1:23" x14ac:dyDescent="0.25">
      <c r="A2793" t="s">
        <v>2811</v>
      </c>
      <c r="B2793" s="1">
        <v>45277</v>
      </c>
      <c r="C2793" s="1" t="str">
        <f>TEXT(Table1[[#This Row],[Order Date]],"YYYY")</f>
        <v>2023</v>
      </c>
      <c r="D2793" s="1" t="str">
        <f>TEXT(Table1[[#This Row],[Order Date]],"MMM")</f>
        <v>Dec</v>
      </c>
      <c r="E2793" t="s">
        <v>7765</v>
      </c>
      <c r="F2793" t="s">
        <v>9862</v>
      </c>
      <c r="G2793" t="s">
        <v>9866</v>
      </c>
      <c r="H2793" t="s">
        <v>9870</v>
      </c>
      <c r="I2793" t="s">
        <v>10033</v>
      </c>
      <c r="J2793" t="s">
        <v>10115</v>
      </c>
      <c r="K2793" t="s">
        <v>12299</v>
      </c>
      <c r="L2793" t="s">
        <v>14445</v>
      </c>
      <c r="M2793" t="s">
        <v>14449</v>
      </c>
      <c r="N2793" t="s">
        <v>14774</v>
      </c>
      <c r="O2793">
        <v>1</v>
      </c>
      <c r="P2793">
        <v>227.69</v>
      </c>
      <c r="Q2793" s="3">
        <v>0.28999999999999998</v>
      </c>
      <c r="R2793">
        <v>42.4</v>
      </c>
      <c r="S2793">
        <v>161.66</v>
      </c>
      <c r="T2793">
        <v>21.03</v>
      </c>
      <c r="U2793" s="6">
        <f>Table1[[#This Row],[Profit]]/Table1[[#This Row],[Sales]]</f>
        <v>0.13008783867375975</v>
      </c>
      <c r="V2793" t="s">
        <v>15410</v>
      </c>
      <c r="W2793" t="s">
        <v>15413</v>
      </c>
    </row>
    <row r="2794" spans="1:23" x14ac:dyDescent="0.25">
      <c r="A2794" t="s">
        <v>2812</v>
      </c>
      <c r="B2794" s="1">
        <v>45331</v>
      </c>
      <c r="C2794" s="1" t="str">
        <f>TEXT(Table1[[#This Row],[Order Date]],"YYYY")</f>
        <v>2024</v>
      </c>
      <c r="D2794" s="1" t="str">
        <f>TEXT(Table1[[#This Row],[Order Date]],"MMM")</f>
        <v>Feb</v>
      </c>
      <c r="E2794" t="s">
        <v>7766</v>
      </c>
      <c r="F2794" t="s">
        <v>9862</v>
      </c>
      <c r="G2794" t="s">
        <v>9864</v>
      </c>
      <c r="H2794" t="s">
        <v>9867</v>
      </c>
      <c r="I2794" t="s">
        <v>10049</v>
      </c>
      <c r="J2794" t="s">
        <v>10158</v>
      </c>
      <c r="K2794" t="s">
        <v>12700</v>
      </c>
      <c r="L2794" t="s">
        <v>14446</v>
      </c>
      <c r="M2794" t="s">
        <v>14450</v>
      </c>
      <c r="N2794" t="s">
        <v>14679</v>
      </c>
      <c r="O2794">
        <v>3</v>
      </c>
      <c r="P2794">
        <v>179.31</v>
      </c>
      <c r="Q2794" s="3">
        <v>0.25</v>
      </c>
      <c r="R2794">
        <v>48.3</v>
      </c>
      <c r="S2794">
        <v>403.45</v>
      </c>
      <c r="T2794">
        <v>8.01</v>
      </c>
      <c r="U2794" s="6">
        <f>Table1[[#This Row],[Profit]]/Table1[[#This Row],[Sales]]</f>
        <v>1.9853761308712355E-2</v>
      </c>
      <c r="V2794" t="s">
        <v>15410</v>
      </c>
      <c r="W2794" t="s">
        <v>15412</v>
      </c>
    </row>
    <row r="2795" spans="1:23" x14ac:dyDescent="0.25">
      <c r="A2795" t="s">
        <v>2813</v>
      </c>
      <c r="B2795" s="1">
        <v>45645</v>
      </c>
      <c r="C2795" s="1" t="str">
        <f>TEXT(Table1[[#This Row],[Order Date]],"YYYY")</f>
        <v>2024</v>
      </c>
      <c r="D2795" s="1" t="str">
        <f>TEXT(Table1[[#This Row],[Order Date]],"MMM")</f>
        <v>Dec</v>
      </c>
      <c r="E2795" t="s">
        <v>7767</v>
      </c>
      <c r="F2795" t="s">
        <v>9863</v>
      </c>
      <c r="G2795" t="s">
        <v>9866</v>
      </c>
      <c r="H2795" t="s">
        <v>9871</v>
      </c>
      <c r="I2795" t="s">
        <v>10066</v>
      </c>
      <c r="J2795" t="s">
        <v>10122</v>
      </c>
      <c r="K2795" t="s">
        <v>12701</v>
      </c>
      <c r="L2795" t="s">
        <v>14445</v>
      </c>
      <c r="M2795" t="s">
        <v>14452</v>
      </c>
      <c r="N2795" t="s">
        <v>14464</v>
      </c>
      <c r="O2795">
        <v>8</v>
      </c>
      <c r="P2795">
        <v>467.45</v>
      </c>
      <c r="Q2795" s="3">
        <v>0.3</v>
      </c>
      <c r="R2795">
        <v>39.57</v>
      </c>
      <c r="S2795">
        <v>2617.7199999999998</v>
      </c>
      <c r="T2795">
        <v>-22.8</v>
      </c>
      <c r="U2795" s="6">
        <f>Table1[[#This Row],[Profit]]/Table1[[#This Row],[Sales]]</f>
        <v>-8.7098696575645985E-3</v>
      </c>
      <c r="V2795" t="s">
        <v>15411</v>
      </c>
      <c r="W2795" t="s">
        <v>15414</v>
      </c>
    </row>
    <row r="2796" spans="1:23" x14ac:dyDescent="0.25">
      <c r="A2796" t="s">
        <v>2814</v>
      </c>
      <c r="B2796" s="1">
        <v>45588</v>
      </c>
      <c r="C2796" s="1" t="str">
        <f>TEXT(Table1[[#This Row],[Order Date]],"YYYY")</f>
        <v>2024</v>
      </c>
      <c r="D2796" s="1" t="str">
        <f>TEXT(Table1[[#This Row],[Order Date]],"MMM")</f>
        <v>Oct</v>
      </c>
      <c r="E2796" t="s">
        <v>7768</v>
      </c>
      <c r="F2796" t="s">
        <v>9863</v>
      </c>
      <c r="G2796" t="s">
        <v>9866</v>
      </c>
      <c r="H2796" t="s">
        <v>9867</v>
      </c>
      <c r="I2796" t="s">
        <v>9873</v>
      </c>
      <c r="J2796" t="s">
        <v>10135</v>
      </c>
      <c r="K2796" t="s">
        <v>12702</v>
      </c>
      <c r="L2796" t="s">
        <v>14444</v>
      </c>
      <c r="M2796" t="s">
        <v>14454</v>
      </c>
      <c r="N2796" t="s">
        <v>14824</v>
      </c>
      <c r="O2796">
        <v>7</v>
      </c>
      <c r="P2796">
        <v>320.47000000000003</v>
      </c>
      <c r="Q2796" s="3">
        <v>7.0000000000000007E-2</v>
      </c>
      <c r="R2796">
        <v>27.8</v>
      </c>
      <c r="S2796">
        <v>2086.2600000000002</v>
      </c>
      <c r="T2796">
        <v>559.20000000000005</v>
      </c>
      <c r="U2796" s="6">
        <f>Table1[[#This Row],[Profit]]/Table1[[#This Row],[Sales]]</f>
        <v>0.26803945816916397</v>
      </c>
      <c r="V2796" t="s">
        <v>15409</v>
      </c>
      <c r="W2796" t="s">
        <v>15414</v>
      </c>
    </row>
    <row r="2797" spans="1:23" x14ac:dyDescent="0.25">
      <c r="A2797" t="s">
        <v>2815</v>
      </c>
      <c r="B2797" s="1">
        <v>45027</v>
      </c>
      <c r="C2797" s="1" t="str">
        <f>TEXT(Table1[[#This Row],[Order Date]],"YYYY")</f>
        <v>2023</v>
      </c>
      <c r="D2797" s="1" t="str">
        <f>TEXT(Table1[[#This Row],[Order Date]],"MMM")</f>
        <v>Apr</v>
      </c>
      <c r="E2797" t="s">
        <v>7769</v>
      </c>
      <c r="F2797" t="s">
        <v>9863</v>
      </c>
      <c r="G2797" t="s">
        <v>9866</v>
      </c>
      <c r="H2797" t="s">
        <v>9867</v>
      </c>
      <c r="I2797" t="s">
        <v>9908</v>
      </c>
      <c r="J2797" t="s">
        <v>10143</v>
      </c>
      <c r="K2797" t="s">
        <v>12703</v>
      </c>
      <c r="L2797" t="s">
        <v>14446</v>
      </c>
      <c r="M2797" t="s">
        <v>14455</v>
      </c>
      <c r="N2797" t="s">
        <v>14484</v>
      </c>
      <c r="O2797">
        <v>5</v>
      </c>
      <c r="P2797">
        <v>637.09</v>
      </c>
      <c r="Q2797" s="3">
        <v>0.04</v>
      </c>
      <c r="R2797">
        <v>7.89</v>
      </c>
      <c r="S2797">
        <v>3058.03</v>
      </c>
      <c r="T2797">
        <v>396.26</v>
      </c>
      <c r="U2797" s="6">
        <f>Table1[[#This Row],[Profit]]/Table1[[#This Row],[Sales]]</f>
        <v>0.1295801545439384</v>
      </c>
      <c r="V2797" t="s">
        <v>15411</v>
      </c>
      <c r="W2797" t="s">
        <v>15414</v>
      </c>
    </row>
    <row r="2798" spans="1:23" x14ac:dyDescent="0.25">
      <c r="A2798" t="s">
        <v>2816</v>
      </c>
      <c r="B2798" s="1">
        <v>45400</v>
      </c>
      <c r="C2798" s="1" t="str">
        <f>TEXT(Table1[[#This Row],[Order Date]],"YYYY")</f>
        <v>2024</v>
      </c>
      <c r="D2798" s="1" t="str">
        <f>TEXT(Table1[[#This Row],[Order Date]],"MMM")</f>
        <v>Apr</v>
      </c>
      <c r="E2798" t="s">
        <v>7770</v>
      </c>
      <c r="F2798" t="s">
        <v>9861</v>
      </c>
      <c r="G2798" t="s">
        <v>9865</v>
      </c>
      <c r="H2798" t="s">
        <v>9867</v>
      </c>
      <c r="I2798" t="s">
        <v>9890</v>
      </c>
      <c r="J2798" t="s">
        <v>10137</v>
      </c>
      <c r="K2798" t="s">
        <v>12045</v>
      </c>
      <c r="L2798" t="s">
        <v>14446</v>
      </c>
      <c r="M2798" t="s">
        <v>14453</v>
      </c>
      <c r="N2798" t="s">
        <v>15088</v>
      </c>
      <c r="O2798">
        <v>2</v>
      </c>
      <c r="P2798">
        <v>785.16</v>
      </c>
      <c r="Q2798" s="3">
        <v>0.03</v>
      </c>
      <c r="R2798">
        <v>48.14</v>
      </c>
      <c r="S2798">
        <v>1523.21</v>
      </c>
      <c r="T2798">
        <v>195.11</v>
      </c>
      <c r="U2798" s="6">
        <f>Table1[[#This Row],[Profit]]/Table1[[#This Row],[Sales]]</f>
        <v>0.12809133343399795</v>
      </c>
      <c r="V2798" t="s">
        <v>15410</v>
      </c>
      <c r="W2798" t="s">
        <v>15413</v>
      </c>
    </row>
    <row r="2799" spans="1:23" x14ac:dyDescent="0.25">
      <c r="A2799" t="s">
        <v>2817</v>
      </c>
      <c r="B2799" s="1">
        <v>45115</v>
      </c>
      <c r="C2799" s="1" t="str">
        <f>TEXT(Table1[[#This Row],[Order Date]],"YYYY")</f>
        <v>2023</v>
      </c>
      <c r="D2799" s="1" t="str">
        <f>TEXT(Table1[[#This Row],[Order Date]],"MMM")</f>
        <v>Jul</v>
      </c>
      <c r="E2799" t="s">
        <v>7771</v>
      </c>
      <c r="F2799" t="s">
        <v>9862</v>
      </c>
      <c r="G2799" t="s">
        <v>9866</v>
      </c>
      <c r="H2799" t="s">
        <v>9867</v>
      </c>
      <c r="I2799" t="s">
        <v>9953</v>
      </c>
      <c r="J2799" t="s">
        <v>10121</v>
      </c>
      <c r="K2799" t="s">
        <v>12704</v>
      </c>
      <c r="L2799" t="s">
        <v>14446</v>
      </c>
      <c r="M2799" t="s">
        <v>14455</v>
      </c>
      <c r="N2799" t="s">
        <v>15205</v>
      </c>
      <c r="O2799">
        <v>9</v>
      </c>
      <c r="P2799">
        <v>714.55</v>
      </c>
      <c r="Q2799" s="3">
        <v>0.28999999999999998</v>
      </c>
      <c r="R2799">
        <v>17.09</v>
      </c>
      <c r="S2799">
        <v>4565.97</v>
      </c>
      <c r="T2799">
        <v>1337.1</v>
      </c>
      <c r="U2799" s="6">
        <f>Table1[[#This Row],[Profit]]/Table1[[#This Row],[Sales]]</f>
        <v>0.29284029461428784</v>
      </c>
      <c r="V2799" t="s">
        <v>15411</v>
      </c>
      <c r="W2799" t="s">
        <v>15412</v>
      </c>
    </row>
    <row r="2800" spans="1:23" x14ac:dyDescent="0.25">
      <c r="A2800" t="s">
        <v>2818</v>
      </c>
      <c r="B2800" s="1">
        <v>45482</v>
      </c>
      <c r="C2800" s="1" t="str">
        <f>TEXT(Table1[[#This Row],[Order Date]],"YYYY")</f>
        <v>2024</v>
      </c>
      <c r="D2800" s="1" t="str">
        <f>TEXT(Table1[[#This Row],[Order Date]],"MMM")</f>
        <v>Jul</v>
      </c>
      <c r="E2800" t="s">
        <v>7772</v>
      </c>
      <c r="F2800" t="s">
        <v>9862</v>
      </c>
      <c r="G2800" t="s">
        <v>9866</v>
      </c>
      <c r="H2800" t="s">
        <v>9869</v>
      </c>
      <c r="I2800" t="s">
        <v>10095</v>
      </c>
      <c r="J2800" t="s">
        <v>10121</v>
      </c>
      <c r="K2800" t="s">
        <v>11253</v>
      </c>
      <c r="L2800" t="s">
        <v>14446</v>
      </c>
      <c r="M2800" t="s">
        <v>14453</v>
      </c>
      <c r="N2800" t="s">
        <v>15201</v>
      </c>
      <c r="O2800">
        <v>4</v>
      </c>
      <c r="P2800">
        <v>527.04</v>
      </c>
      <c r="Q2800" s="3">
        <v>0.26</v>
      </c>
      <c r="R2800">
        <v>12.52</v>
      </c>
      <c r="S2800">
        <v>1560.04</v>
      </c>
      <c r="T2800">
        <v>174.64</v>
      </c>
      <c r="U2800" s="6">
        <f>Table1[[#This Row],[Profit]]/Table1[[#This Row],[Sales]]</f>
        <v>0.11194584754237071</v>
      </c>
      <c r="V2800" t="s">
        <v>15410</v>
      </c>
      <c r="W2800" t="s">
        <v>15414</v>
      </c>
    </row>
    <row r="2801" spans="1:23" x14ac:dyDescent="0.25">
      <c r="A2801" t="s">
        <v>2819</v>
      </c>
      <c r="B2801" s="1">
        <v>45152</v>
      </c>
      <c r="C2801" s="1" t="str">
        <f>TEXT(Table1[[#This Row],[Order Date]],"YYYY")</f>
        <v>2023</v>
      </c>
      <c r="D2801" s="1" t="str">
        <f>TEXT(Table1[[#This Row],[Order Date]],"MMM")</f>
        <v>Aug</v>
      </c>
      <c r="E2801" t="s">
        <v>7773</v>
      </c>
      <c r="F2801" t="s">
        <v>9862</v>
      </c>
      <c r="G2801" t="s">
        <v>9865</v>
      </c>
      <c r="H2801" t="s">
        <v>9867</v>
      </c>
      <c r="I2801" t="s">
        <v>10018</v>
      </c>
      <c r="J2801" t="s">
        <v>10148</v>
      </c>
      <c r="K2801" t="s">
        <v>12705</v>
      </c>
      <c r="L2801" t="s">
        <v>14446</v>
      </c>
      <c r="M2801" t="s">
        <v>14455</v>
      </c>
      <c r="N2801" t="s">
        <v>15254</v>
      </c>
      <c r="O2801">
        <v>5</v>
      </c>
      <c r="P2801">
        <v>168.8</v>
      </c>
      <c r="Q2801" s="3">
        <v>0.02</v>
      </c>
      <c r="R2801">
        <v>26.15</v>
      </c>
      <c r="S2801">
        <v>827.12</v>
      </c>
      <c r="T2801">
        <v>49.64</v>
      </c>
      <c r="U2801" s="6">
        <f>Table1[[#This Row],[Profit]]/Table1[[#This Row],[Sales]]</f>
        <v>6.0015475384466582E-2</v>
      </c>
      <c r="V2801" t="s">
        <v>15409</v>
      </c>
      <c r="W2801" t="s">
        <v>15412</v>
      </c>
    </row>
    <row r="2802" spans="1:23" x14ac:dyDescent="0.25">
      <c r="A2802" t="s">
        <v>2820</v>
      </c>
      <c r="B2802" s="1">
        <v>45878</v>
      </c>
      <c r="C2802" s="1" t="str">
        <f>TEXT(Table1[[#This Row],[Order Date]],"YYYY")</f>
        <v>2025</v>
      </c>
      <c r="D2802" s="1" t="str">
        <f>TEXT(Table1[[#This Row],[Order Date]],"MMM")</f>
        <v>Aug</v>
      </c>
      <c r="E2802" t="s">
        <v>7774</v>
      </c>
      <c r="F2802" t="s">
        <v>9861</v>
      </c>
      <c r="G2802" t="s">
        <v>9866</v>
      </c>
      <c r="H2802" t="s">
        <v>9871</v>
      </c>
      <c r="I2802" t="s">
        <v>10082</v>
      </c>
      <c r="J2802" t="s">
        <v>10137</v>
      </c>
      <c r="K2802" t="s">
        <v>12483</v>
      </c>
      <c r="L2802" t="s">
        <v>14446</v>
      </c>
      <c r="M2802" t="s">
        <v>14453</v>
      </c>
      <c r="N2802" t="s">
        <v>15355</v>
      </c>
      <c r="O2802">
        <v>9</v>
      </c>
      <c r="P2802">
        <v>360.49</v>
      </c>
      <c r="Q2802" s="3">
        <v>0.13</v>
      </c>
      <c r="R2802">
        <v>25.82</v>
      </c>
      <c r="S2802">
        <v>2822.64</v>
      </c>
      <c r="T2802">
        <v>-47.8</v>
      </c>
      <c r="U2802" s="6">
        <f>Table1[[#This Row],[Profit]]/Table1[[#This Row],[Sales]]</f>
        <v>-1.6934501034492531E-2</v>
      </c>
      <c r="V2802" t="s">
        <v>15410</v>
      </c>
      <c r="W2802" t="s">
        <v>14886</v>
      </c>
    </row>
    <row r="2803" spans="1:23" x14ac:dyDescent="0.25">
      <c r="A2803" t="s">
        <v>2821</v>
      </c>
      <c r="B2803" s="1">
        <v>45860</v>
      </c>
      <c r="C2803" s="1" t="str">
        <f>TEXT(Table1[[#This Row],[Order Date]],"YYYY")</f>
        <v>2025</v>
      </c>
      <c r="D2803" s="1" t="str">
        <f>TEXT(Table1[[#This Row],[Order Date]],"MMM")</f>
        <v>Jul</v>
      </c>
      <c r="E2803" t="s">
        <v>7775</v>
      </c>
      <c r="F2803" t="s">
        <v>9861</v>
      </c>
      <c r="G2803" t="s">
        <v>9864</v>
      </c>
      <c r="H2803" t="s">
        <v>9868</v>
      </c>
      <c r="I2803" t="s">
        <v>9926</v>
      </c>
      <c r="J2803" t="s">
        <v>10120</v>
      </c>
      <c r="K2803" t="s">
        <v>12706</v>
      </c>
      <c r="L2803" t="s">
        <v>14446</v>
      </c>
      <c r="M2803" t="s">
        <v>14450</v>
      </c>
      <c r="N2803" t="s">
        <v>14621</v>
      </c>
      <c r="O2803">
        <v>8</v>
      </c>
      <c r="P2803">
        <v>180.13</v>
      </c>
      <c r="Q2803" s="3">
        <v>7.0000000000000007E-2</v>
      </c>
      <c r="R2803">
        <v>33.29</v>
      </c>
      <c r="S2803">
        <v>1340.17</v>
      </c>
      <c r="T2803">
        <v>270.58999999999997</v>
      </c>
      <c r="U2803" s="6">
        <f>Table1[[#This Row],[Profit]]/Table1[[#This Row],[Sales]]</f>
        <v>0.20190722072572881</v>
      </c>
      <c r="V2803" t="s">
        <v>15409</v>
      </c>
      <c r="W2803" t="s">
        <v>15412</v>
      </c>
    </row>
    <row r="2804" spans="1:23" x14ac:dyDescent="0.25">
      <c r="A2804" t="s">
        <v>2822</v>
      </c>
      <c r="B2804" s="1">
        <v>45418</v>
      </c>
      <c r="C2804" s="1" t="str">
        <f>TEXT(Table1[[#This Row],[Order Date]],"YYYY")</f>
        <v>2024</v>
      </c>
      <c r="D2804" s="1" t="str">
        <f>TEXT(Table1[[#This Row],[Order Date]],"MMM")</f>
        <v>May</v>
      </c>
      <c r="E2804" t="s">
        <v>7776</v>
      </c>
      <c r="F2804" t="s">
        <v>9861</v>
      </c>
      <c r="G2804" t="s">
        <v>9865</v>
      </c>
      <c r="H2804" t="s">
        <v>9869</v>
      </c>
      <c r="I2804" t="s">
        <v>9980</v>
      </c>
      <c r="J2804" t="s">
        <v>10115</v>
      </c>
      <c r="K2804" t="s">
        <v>12707</v>
      </c>
      <c r="L2804" t="s">
        <v>14446</v>
      </c>
      <c r="M2804" t="s">
        <v>14453</v>
      </c>
      <c r="N2804" t="s">
        <v>14645</v>
      </c>
      <c r="O2804">
        <v>4</v>
      </c>
      <c r="P2804">
        <v>634.21</v>
      </c>
      <c r="Q2804" s="3">
        <v>0.06</v>
      </c>
      <c r="R2804">
        <v>6.17</v>
      </c>
      <c r="S2804">
        <v>2384.63</v>
      </c>
      <c r="T2804">
        <v>115.46</v>
      </c>
      <c r="U2804" s="6">
        <f>Table1[[#This Row],[Profit]]/Table1[[#This Row],[Sales]]</f>
        <v>4.8418412919404685E-2</v>
      </c>
      <c r="V2804" t="s">
        <v>15146</v>
      </c>
      <c r="W2804" t="s">
        <v>15414</v>
      </c>
    </row>
    <row r="2805" spans="1:23" x14ac:dyDescent="0.25">
      <c r="A2805" t="s">
        <v>2823</v>
      </c>
      <c r="B2805" s="1">
        <v>45167</v>
      </c>
      <c r="C2805" s="1" t="str">
        <f>TEXT(Table1[[#This Row],[Order Date]],"YYYY")</f>
        <v>2023</v>
      </c>
      <c r="D2805" s="1" t="str">
        <f>TEXT(Table1[[#This Row],[Order Date]],"MMM")</f>
        <v>Aug</v>
      </c>
      <c r="E2805" t="s">
        <v>7777</v>
      </c>
      <c r="F2805" t="s">
        <v>9862</v>
      </c>
      <c r="G2805" t="s">
        <v>9864</v>
      </c>
      <c r="H2805" t="s">
        <v>9871</v>
      </c>
      <c r="I2805" t="s">
        <v>10024</v>
      </c>
      <c r="J2805" t="s">
        <v>10153</v>
      </c>
      <c r="K2805" t="s">
        <v>12708</v>
      </c>
      <c r="L2805" t="s">
        <v>14446</v>
      </c>
      <c r="M2805" t="s">
        <v>14455</v>
      </c>
      <c r="N2805" t="s">
        <v>14594</v>
      </c>
      <c r="O2805">
        <v>3</v>
      </c>
      <c r="P2805">
        <v>699.96</v>
      </c>
      <c r="Q2805" s="3">
        <v>0.03</v>
      </c>
      <c r="R2805">
        <v>20.51</v>
      </c>
      <c r="S2805">
        <v>2036.88</v>
      </c>
      <c r="T2805">
        <v>246.8</v>
      </c>
      <c r="U2805" s="6">
        <f>Table1[[#This Row],[Profit]]/Table1[[#This Row],[Sales]]</f>
        <v>0.12116570441066729</v>
      </c>
      <c r="V2805" t="s">
        <v>15146</v>
      </c>
      <c r="W2805" t="s">
        <v>15414</v>
      </c>
    </row>
    <row r="2806" spans="1:23" x14ac:dyDescent="0.25">
      <c r="A2806" t="s">
        <v>2824</v>
      </c>
      <c r="B2806" s="1">
        <v>45638</v>
      </c>
      <c r="C2806" s="1" t="str">
        <f>TEXT(Table1[[#This Row],[Order Date]],"YYYY")</f>
        <v>2024</v>
      </c>
      <c r="D2806" s="1" t="str">
        <f>TEXT(Table1[[#This Row],[Order Date]],"MMM")</f>
        <v>Dec</v>
      </c>
      <c r="E2806" t="s">
        <v>7778</v>
      </c>
      <c r="F2806" t="s">
        <v>9861</v>
      </c>
      <c r="G2806" t="s">
        <v>9865</v>
      </c>
      <c r="H2806" t="s">
        <v>9867</v>
      </c>
      <c r="I2806" t="s">
        <v>9886</v>
      </c>
      <c r="J2806" t="s">
        <v>10143</v>
      </c>
      <c r="K2806" t="s">
        <v>12709</v>
      </c>
      <c r="L2806" t="s">
        <v>14445</v>
      </c>
      <c r="M2806" t="s">
        <v>14452</v>
      </c>
      <c r="N2806" t="s">
        <v>14463</v>
      </c>
      <c r="O2806">
        <v>3</v>
      </c>
      <c r="P2806">
        <v>656.71</v>
      </c>
      <c r="Q2806" s="3">
        <v>0.28000000000000003</v>
      </c>
      <c r="R2806">
        <v>30.31</v>
      </c>
      <c r="S2806">
        <v>1418.49</v>
      </c>
      <c r="T2806">
        <v>-135.27000000000001</v>
      </c>
      <c r="U2806" s="6">
        <f>Table1[[#This Row],[Profit]]/Table1[[#This Row],[Sales]]</f>
        <v>-9.5361969418184131E-2</v>
      </c>
      <c r="V2806" t="s">
        <v>15146</v>
      </c>
      <c r="W2806" t="s">
        <v>15414</v>
      </c>
    </row>
    <row r="2807" spans="1:23" x14ac:dyDescent="0.25">
      <c r="A2807" t="s">
        <v>2825</v>
      </c>
      <c r="B2807" s="1">
        <v>45858</v>
      </c>
      <c r="C2807" s="1" t="str">
        <f>TEXT(Table1[[#This Row],[Order Date]],"YYYY")</f>
        <v>2025</v>
      </c>
      <c r="D2807" s="1" t="str">
        <f>TEXT(Table1[[#This Row],[Order Date]],"MMM")</f>
        <v>Jul</v>
      </c>
      <c r="E2807" t="s">
        <v>7779</v>
      </c>
      <c r="F2807" t="s">
        <v>9861</v>
      </c>
      <c r="G2807" t="s">
        <v>9866</v>
      </c>
      <c r="H2807" t="s">
        <v>9868</v>
      </c>
      <c r="I2807" t="s">
        <v>10016</v>
      </c>
      <c r="J2807" t="s">
        <v>10145</v>
      </c>
      <c r="K2807" t="s">
        <v>12710</v>
      </c>
      <c r="L2807" t="s">
        <v>14444</v>
      </c>
      <c r="M2807" t="s">
        <v>14448</v>
      </c>
      <c r="N2807" t="s">
        <v>14745</v>
      </c>
      <c r="O2807">
        <v>1</v>
      </c>
      <c r="P2807">
        <v>165.38</v>
      </c>
      <c r="Q2807" s="3">
        <v>0.02</v>
      </c>
      <c r="R2807">
        <v>22.23</v>
      </c>
      <c r="S2807">
        <v>162.07</v>
      </c>
      <c r="T2807">
        <v>19.25</v>
      </c>
      <c r="U2807" s="6">
        <f>Table1[[#This Row],[Profit]]/Table1[[#This Row],[Sales]]</f>
        <v>0.11877583760103659</v>
      </c>
      <c r="V2807" t="s">
        <v>15410</v>
      </c>
      <c r="W2807" t="s">
        <v>15414</v>
      </c>
    </row>
    <row r="2808" spans="1:23" x14ac:dyDescent="0.25">
      <c r="A2808" t="s">
        <v>2826</v>
      </c>
      <c r="B2808" s="1">
        <v>45203</v>
      </c>
      <c r="C2808" s="1" t="str">
        <f>TEXT(Table1[[#This Row],[Order Date]],"YYYY")</f>
        <v>2023</v>
      </c>
      <c r="D2808" s="1" t="str">
        <f>TEXT(Table1[[#This Row],[Order Date]],"MMM")</f>
        <v>Oct</v>
      </c>
      <c r="E2808" t="s">
        <v>7780</v>
      </c>
      <c r="F2808" t="s">
        <v>9861</v>
      </c>
      <c r="G2808" t="s">
        <v>9866</v>
      </c>
      <c r="H2808" t="s">
        <v>9870</v>
      </c>
      <c r="I2808" t="s">
        <v>10098</v>
      </c>
      <c r="J2808" t="s">
        <v>10145</v>
      </c>
      <c r="K2808" t="s">
        <v>12711</v>
      </c>
      <c r="L2808" t="s">
        <v>14444</v>
      </c>
      <c r="M2808" t="s">
        <v>14447</v>
      </c>
      <c r="N2808" t="s">
        <v>14522</v>
      </c>
      <c r="O2808">
        <v>1</v>
      </c>
      <c r="P2808">
        <v>300.39999999999998</v>
      </c>
      <c r="Q2808" s="3">
        <v>0.11</v>
      </c>
      <c r="R2808">
        <v>28.71</v>
      </c>
      <c r="S2808">
        <v>267.36</v>
      </c>
      <c r="T2808">
        <v>73.05</v>
      </c>
      <c r="U2808" s="6">
        <f>Table1[[#This Row],[Profit]]/Table1[[#This Row],[Sales]]</f>
        <v>0.2732271095152603</v>
      </c>
      <c r="V2808" t="s">
        <v>15410</v>
      </c>
      <c r="W2808" t="s">
        <v>15414</v>
      </c>
    </row>
    <row r="2809" spans="1:23" x14ac:dyDescent="0.25">
      <c r="A2809" t="s">
        <v>2827</v>
      </c>
      <c r="B2809" s="1">
        <v>45413</v>
      </c>
      <c r="C2809" s="1" t="str">
        <f>TEXT(Table1[[#This Row],[Order Date]],"YYYY")</f>
        <v>2024</v>
      </c>
      <c r="D2809" s="1" t="str">
        <f>TEXT(Table1[[#This Row],[Order Date]],"MMM")</f>
        <v>May</v>
      </c>
      <c r="E2809" t="s">
        <v>7781</v>
      </c>
      <c r="F2809" t="s">
        <v>9862</v>
      </c>
      <c r="G2809" t="s">
        <v>9865</v>
      </c>
      <c r="H2809" t="s">
        <v>9867</v>
      </c>
      <c r="I2809" t="s">
        <v>10083</v>
      </c>
      <c r="J2809" t="s">
        <v>10134</v>
      </c>
      <c r="K2809" t="s">
        <v>12712</v>
      </c>
      <c r="L2809" t="s">
        <v>14444</v>
      </c>
      <c r="M2809" t="s">
        <v>14454</v>
      </c>
      <c r="N2809" t="s">
        <v>14897</v>
      </c>
      <c r="O2809">
        <v>6</v>
      </c>
      <c r="P2809">
        <v>19.39</v>
      </c>
      <c r="Q2809" s="3">
        <v>0.26</v>
      </c>
      <c r="R2809">
        <v>44.3</v>
      </c>
      <c r="S2809">
        <v>86.09</v>
      </c>
      <c r="T2809">
        <v>25.06</v>
      </c>
      <c r="U2809" s="6">
        <f>Table1[[#This Row],[Profit]]/Table1[[#This Row],[Sales]]</f>
        <v>0.29109071901498429</v>
      </c>
      <c r="V2809" t="s">
        <v>15411</v>
      </c>
      <c r="W2809" t="s">
        <v>15412</v>
      </c>
    </row>
    <row r="2810" spans="1:23" x14ac:dyDescent="0.25">
      <c r="A2810" t="s">
        <v>2828</v>
      </c>
      <c r="B2810" s="1">
        <v>45693</v>
      </c>
      <c r="C2810" s="1" t="str">
        <f>TEXT(Table1[[#This Row],[Order Date]],"YYYY")</f>
        <v>2025</v>
      </c>
      <c r="D2810" s="1" t="str">
        <f>TEXT(Table1[[#This Row],[Order Date]],"MMM")</f>
        <v>Feb</v>
      </c>
      <c r="E2810" t="s">
        <v>7782</v>
      </c>
      <c r="F2810" t="s">
        <v>9862</v>
      </c>
      <c r="G2810" t="s">
        <v>9866</v>
      </c>
      <c r="H2810" t="s">
        <v>9868</v>
      </c>
      <c r="I2810" t="s">
        <v>10029</v>
      </c>
      <c r="J2810" t="s">
        <v>10147</v>
      </c>
      <c r="K2810" t="s">
        <v>12713</v>
      </c>
      <c r="L2810" t="s">
        <v>14444</v>
      </c>
      <c r="M2810" t="s">
        <v>14454</v>
      </c>
      <c r="N2810" t="s">
        <v>14798</v>
      </c>
      <c r="O2810">
        <v>6</v>
      </c>
      <c r="P2810">
        <v>755.57</v>
      </c>
      <c r="Q2810" s="3">
        <v>0.17</v>
      </c>
      <c r="R2810">
        <v>38.24</v>
      </c>
      <c r="S2810">
        <v>3762.74</v>
      </c>
      <c r="T2810">
        <v>873.6</v>
      </c>
      <c r="U2810" s="6">
        <f>Table1[[#This Row],[Profit]]/Table1[[#This Row],[Sales]]</f>
        <v>0.23217123691777802</v>
      </c>
      <c r="V2810" t="s">
        <v>15411</v>
      </c>
      <c r="W2810" t="s">
        <v>15412</v>
      </c>
    </row>
    <row r="2811" spans="1:23" x14ac:dyDescent="0.25">
      <c r="A2811" t="s">
        <v>2829</v>
      </c>
      <c r="B2811" s="1">
        <v>45898</v>
      </c>
      <c r="C2811" s="1" t="str">
        <f>TEXT(Table1[[#This Row],[Order Date]],"YYYY")</f>
        <v>2025</v>
      </c>
      <c r="D2811" s="1" t="str">
        <f>TEXT(Table1[[#This Row],[Order Date]],"MMM")</f>
        <v>Aug</v>
      </c>
      <c r="E2811" t="s">
        <v>7783</v>
      </c>
      <c r="F2811" t="s">
        <v>9861</v>
      </c>
      <c r="G2811" t="s">
        <v>9865</v>
      </c>
      <c r="H2811" t="s">
        <v>9868</v>
      </c>
      <c r="I2811" t="s">
        <v>10063</v>
      </c>
      <c r="J2811" t="s">
        <v>10133</v>
      </c>
      <c r="K2811" t="s">
        <v>12714</v>
      </c>
      <c r="L2811" t="s">
        <v>14445</v>
      </c>
      <c r="M2811" t="s">
        <v>14452</v>
      </c>
      <c r="N2811" t="s">
        <v>14933</v>
      </c>
      <c r="O2811">
        <v>1</v>
      </c>
      <c r="P2811">
        <v>65.069999999999993</v>
      </c>
      <c r="Q2811" s="3">
        <v>0.04</v>
      </c>
      <c r="R2811">
        <v>8.52</v>
      </c>
      <c r="S2811">
        <v>62.47</v>
      </c>
      <c r="T2811">
        <v>18.149999999999999</v>
      </c>
      <c r="U2811" s="6">
        <f>Table1[[#This Row],[Profit]]/Table1[[#This Row],[Sales]]</f>
        <v>0.29053945894029132</v>
      </c>
      <c r="V2811" t="s">
        <v>15411</v>
      </c>
      <c r="W2811" t="s">
        <v>15413</v>
      </c>
    </row>
    <row r="2812" spans="1:23" x14ac:dyDescent="0.25">
      <c r="A2812" t="s">
        <v>2830</v>
      </c>
      <c r="B2812" s="1">
        <v>44970</v>
      </c>
      <c r="C2812" s="1" t="str">
        <f>TEXT(Table1[[#This Row],[Order Date]],"YYYY")</f>
        <v>2023</v>
      </c>
      <c r="D2812" s="1" t="str">
        <f>TEXT(Table1[[#This Row],[Order Date]],"MMM")</f>
        <v>Feb</v>
      </c>
      <c r="E2812" t="s">
        <v>7784</v>
      </c>
      <c r="F2812" t="s">
        <v>9863</v>
      </c>
      <c r="G2812" t="s">
        <v>9866</v>
      </c>
      <c r="H2812" t="s">
        <v>9869</v>
      </c>
      <c r="I2812" t="s">
        <v>9902</v>
      </c>
      <c r="J2812" t="s">
        <v>10126</v>
      </c>
      <c r="K2812" t="s">
        <v>12715</v>
      </c>
      <c r="L2812" t="s">
        <v>14444</v>
      </c>
      <c r="M2812" t="s">
        <v>14448</v>
      </c>
      <c r="N2812" t="s">
        <v>15125</v>
      </c>
      <c r="O2812">
        <v>8</v>
      </c>
      <c r="P2812">
        <v>380.65</v>
      </c>
      <c r="Q2812" s="3">
        <v>0.05</v>
      </c>
      <c r="R2812">
        <v>32.4</v>
      </c>
      <c r="S2812">
        <v>2892.94</v>
      </c>
      <c r="T2812">
        <v>440.1</v>
      </c>
      <c r="U2812" s="6">
        <f>Table1[[#This Row],[Profit]]/Table1[[#This Row],[Sales]]</f>
        <v>0.15212897605895734</v>
      </c>
      <c r="V2812" t="s">
        <v>15411</v>
      </c>
      <c r="W2812" t="s">
        <v>14886</v>
      </c>
    </row>
    <row r="2813" spans="1:23" x14ac:dyDescent="0.25">
      <c r="A2813" t="s">
        <v>2831</v>
      </c>
      <c r="B2813" s="1">
        <v>44919</v>
      </c>
      <c r="C2813" s="1" t="str">
        <f>TEXT(Table1[[#This Row],[Order Date]],"YYYY")</f>
        <v>2022</v>
      </c>
      <c r="D2813" s="1" t="str">
        <f>TEXT(Table1[[#This Row],[Order Date]],"MMM")</f>
        <v>Dec</v>
      </c>
      <c r="E2813" t="s">
        <v>7172</v>
      </c>
      <c r="F2813" t="s">
        <v>9862</v>
      </c>
      <c r="G2813" t="s">
        <v>9866</v>
      </c>
      <c r="H2813" t="s">
        <v>9869</v>
      </c>
      <c r="I2813" t="s">
        <v>10083</v>
      </c>
      <c r="J2813" t="s">
        <v>10141</v>
      </c>
      <c r="K2813" t="s">
        <v>12716</v>
      </c>
      <c r="L2813" t="s">
        <v>14444</v>
      </c>
      <c r="M2813" t="s">
        <v>14447</v>
      </c>
      <c r="N2813" t="s">
        <v>15082</v>
      </c>
      <c r="O2813">
        <v>6</v>
      </c>
      <c r="P2813">
        <v>60.88</v>
      </c>
      <c r="Q2813" s="3">
        <v>0.11</v>
      </c>
      <c r="R2813">
        <v>40.700000000000003</v>
      </c>
      <c r="S2813">
        <v>325.10000000000002</v>
      </c>
      <c r="T2813">
        <v>-31.17</v>
      </c>
      <c r="U2813" s="6">
        <f>Table1[[#This Row],[Profit]]/Table1[[#This Row],[Sales]]</f>
        <v>-9.5878191325745918E-2</v>
      </c>
      <c r="V2813" t="s">
        <v>15410</v>
      </c>
      <c r="W2813" t="s">
        <v>15413</v>
      </c>
    </row>
    <row r="2814" spans="1:23" x14ac:dyDescent="0.25">
      <c r="A2814" t="s">
        <v>2832</v>
      </c>
      <c r="B2814" s="1">
        <v>44992</v>
      </c>
      <c r="C2814" s="1" t="str">
        <f>TEXT(Table1[[#This Row],[Order Date]],"YYYY")</f>
        <v>2023</v>
      </c>
      <c r="D2814" s="1" t="str">
        <f>TEXT(Table1[[#This Row],[Order Date]],"MMM")</f>
        <v>Mar</v>
      </c>
      <c r="E2814" t="s">
        <v>7785</v>
      </c>
      <c r="F2814" t="s">
        <v>9863</v>
      </c>
      <c r="G2814" t="s">
        <v>9866</v>
      </c>
      <c r="H2814" t="s">
        <v>9867</v>
      </c>
      <c r="I2814" t="s">
        <v>9906</v>
      </c>
      <c r="J2814" t="s">
        <v>10153</v>
      </c>
      <c r="K2814" t="s">
        <v>12370</v>
      </c>
      <c r="L2814" t="s">
        <v>14446</v>
      </c>
      <c r="M2814" t="s">
        <v>14453</v>
      </c>
      <c r="N2814" t="s">
        <v>14450</v>
      </c>
      <c r="O2814">
        <v>4</v>
      </c>
      <c r="P2814">
        <v>764.75</v>
      </c>
      <c r="Q2814" s="3">
        <v>0.04</v>
      </c>
      <c r="R2814">
        <v>38.619999999999997</v>
      </c>
      <c r="S2814">
        <v>2936.64</v>
      </c>
      <c r="T2814">
        <v>735.84</v>
      </c>
      <c r="U2814" s="6">
        <f>Table1[[#This Row],[Profit]]/Table1[[#This Row],[Sales]]</f>
        <v>0.25057208237986273</v>
      </c>
      <c r="V2814" t="s">
        <v>15409</v>
      </c>
      <c r="W2814" t="s">
        <v>15413</v>
      </c>
    </row>
    <row r="2815" spans="1:23" x14ac:dyDescent="0.25">
      <c r="A2815" t="s">
        <v>2833</v>
      </c>
      <c r="B2815" s="1">
        <v>44925</v>
      </c>
      <c r="C2815" s="1" t="str">
        <f>TEXT(Table1[[#This Row],[Order Date]],"YYYY")</f>
        <v>2022</v>
      </c>
      <c r="D2815" s="1" t="str">
        <f>TEXT(Table1[[#This Row],[Order Date]],"MMM")</f>
        <v>Dec</v>
      </c>
      <c r="E2815" t="s">
        <v>7786</v>
      </c>
      <c r="F2815" t="s">
        <v>9861</v>
      </c>
      <c r="G2815" t="s">
        <v>9866</v>
      </c>
      <c r="H2815" t="s">
        <v>9870</v>
      </c>
      <c r="I2815" t="s">
        <v>10004</v>
      </c>
      <c r="J2815" t="s">
        <v>10115</v>
      </c>
      <c r="K2815" t="s">
        <v>12717</v>
      </c>
      <c r="L2815" t="s">
        <v>14445</v>
      </c>
      <c r="M2815" t="s">
        <v>14452</v>
      </c>
      <c r="N2815" t="s">
        <v>14954</v>
      </c>
      <c r="O2815">
        <v>8</v>
      </c>
      <c r="P2815">
        <v>355.23</v>
      </c>
      <c r="Q2815" s="3">
        <v>0.18</v>
      </c>
      <c r="R2815">
        <v>12</v>
      </c>
      <c r="S2815">
        <v>2330.31</v>
      </c>
      <c r="T2815">
        <v>-57.96</v>
      </c>
      <c r="U2815" s="6">
        <f>Table1[[#This Row],[Profit]]/Table1[[#This Row],[Sales]]</f>
        <v>-2.4872227300230441E-2</v>
      </c>
      <c r="V2815" t="s">
        <v>15409</v>
      </c>
      <c r="W2815" t="s">
        <v>15414</v>
      </c>
    </row>
    <row r="2816" spans="1:23" x14ac:dyDescent="0.25">
      <c r="A2816" t="s">
        <v>2834</v>
      </c>
      <c r="B2816" s="1">
        <v>45363</v>
      </c>
      <c r="C2816" s="1" t="str">
        <f>TEXT(Table1[[#This Row],[Order Date]],"YYYY")</f>
        <v>2024</v>
      </c>
      <c r="D2816" s="1" t="str">
        <f>TEXT(Table1[[#This Row],[Order Date]],"MMM")</f>
        <v>Mar</v>
      </c>
      <c r="E2816" t="s">
        <v>7787</v>
      </c>
      <c r="F2816" t="s">
        <v>9862</v>
      </c>
      <c r="G2816" t="s">
        <v>9864</v>
      </c>
      <c r="H2816" t="s">
        <v>9871</v>
      </c>
      <c r="I2816" t="s">
        <v>10010</v>
      </c>
      <c r="J2816" t="s">
        <v>10133</v>
      </c>
      <c r="K2816" t="s">
        <v>12718</v>
      </c>
      <c r="L2816" t="s">
        <v>14445</v>
      </c>
      <c r="M2816" t="s">
        <v>14452</v>
      </c>
      <c r="N2816" t="s">
        <v>15086</v>
      </c>
      <c r="O2816">
        <v>10</v>
      </c>
      <c r="P2816">
        <v>438.46</v>
      </c>
      <c r="Q2816" s="3">
        <v>0.15</v>
      </c>
      <c r="R2816">
        <v>21</v>
      </c>
      <c r="S2816">
        <v>3726.91</v>
      </c>
      <c r="T2816">
        <v>-270.37</v>
      </c>
      <c r="U2816" s="6">
        <f>Table1[[#This Row],[Profit]]/Table1[[#This Row],[Sales]]</f>
        <v>-7.2545352584312481E-2</v>
      </c>
      <c r="V2816" t="s">
        <v>15409</v>
      </c>
      <c r="W2816" t="s">
        <v>15412</v>
      </c>
    </row>
    <row r="2817" spans="1:23" x14ac:dyDescent="0.25">
      <c r="A2817" t="s">
        <v>2835</v>
      </c>
      <c r="B2817" s="1">
        <v>45808</v>
      </c>
      <c r="C2817" s="1" t="str">
        <f>TEXT(Table1[[#This Row],[Order Date]],"YYYY")</f>
        <v>2025</v>
      </c>
      <c r="D2817" s="1" t="str">
        <f>TEXT(Table1[[#This Row],[Order Date]],"MMM")</f>
        <v>May</v>
      </c>
      <c r="E2817" t="s">
        <v>7788</v>
      </c>
      <c r="F2817" t="s">
        <v>9863</v>
      </c>
      <c r="G2817" t="s">
        <v>9865</v>
      </c>
      <c r="H2817" t="s">
        <v>9868</v>
      </c>
      <c r="I2817" t="s">
        <v>9941</v>
      </c>
      <c r="J2817" t="s">
        <v>10147</v>
      </c>
      <c r="K2817" t="s">
        <v>12719</v>
      </c>
      <c r="L2817" t="s">
        <v>14444</v>
      </c>
      <c r="M2817" t="s">
        <v>14447</v>
      </c>
      <c r="N2817" t="s">
        <v>14492</v>
      </c>
      <c r="O2817">
        <v>6</v>
      </c>
      <c r="P2817">
        <v>227.83</v>
      </c>
      <c r="Q2817" s="3">
        <v>7.0000000000000007E-2</v>
      </c>
      <c r="R2817">
        <v>17.489999999999998</v>
      </c>
      <c r="S2817">
        <v>1271.29</v>
      </c>
      <c r="T2817">
        <v>52.99</v>
      </c>
      <c r="U2817" s="6">
        <f>Table1[[#This Row],[Profit]]/Table1[[#This Row],[Sales]]</f>
        <v>4.1682070967285198E-2</v>
      </c>
      <c r="V2817" t="s">
        <v>15409</v>
      </c>
      <c r="W2817" t="s">
        <v>15412</v>
      </c>
    </row>
    <row r="2818" spans="1:23" x14ac:dyDescent="0.25">
      <c r="A2818" t="s">
        <v>2836</v>
      </c>
      <c r="B2818" s="1">
        <v>45411</v>
      </c>
      <c r="C2818" s="1" t="str">
        <f>TEXT(Table1[[#This Row],[Order Date]],"YYYY")</f>
        <v>2024</v>
      </c>
      <c r="D2818" s="1" t="str">
        <f>TEXT(Table1[[#This Row],[Order Date]],"MMM")</f>
        <v>Apr</v>
      </c>
      <c r="E2818" t="s">
        <v>6201</v>
      </c>
      <c r="F2818" t="s">
        <v>9863</v>
      </c>
      <c r="G2818" t="s">
        <v>9865</v>
      </c>
      <c r="H2818" t="s">
        <v>9870</v>
      </c>
      <c r="I2818" t="s">
        <v>10085</v>
      </c>
      <c r="J2818" t="s">
        <v>10145</v>
      </c>
      <c r="K2818" t="s">
        <v>12720</v>
      </c>
      <c r="L2818" t="s">
        <v>14446</v>
      </c>
      <c r="M2818" t="s">
        <v>14455</v>
      </c>
      <c r="N2818" t="s">
        <v>14539</v>
      </c>
      <c r="O2818">
        <v>9</v>
      </c>
      <c r="P2818">
        <v>689.95</v>
      </c>
      <c r="Q2818" s="3">
        <v>0.25</v>
      </c>
      <c r="R2818">
        <v>40.61</v>
      </c>
      <c r="S2818">
        <v>4657.16</v>
      </c>
      <c r="T2818">
        <v>680.7</v>
      </c>
      <c r="U2818" s="6">
        <f>Table1[[#This Row],[Profit]]/Table1[[#This Row],[Sales]]</f>
        <v>0.14616203866734234</v>
      </c>
      <c r="V2818" t="s">
        <v>15409</v>
      </c>
      <c r="W2818" t="s">
        <v>14886</v>
      </c>
    </row>
    <row r="2819" spans="1:23" x14ac:dyDescent="0.25">
      <c r="A2819" t="s">
        <v>2837</v>
      </c>
      <c r="B2819" s="1">
        <v>45782</v>
      </c>
      <c r="C2819" s="1" t="str">
        <f>TEXT(Table1[[#This Row],[Order Date]],"YYYY")</f>
        <v>2025</v>
      </c>
      <c r="D2819" s="1" t="str">
        <f>TEXT(Table1[[#This Row],[Order Date]],"MMM")</f>
        <v>May</v>
      </c>
      <c r="E2819" t="s">
        <v>7789</v>
      </c>
      <c r="F2819" t="s">
        <v>9861</v>
      </c>
      <c r="G2819" t="s">
        <v>9866</v>
      </c>
      <c r="H2819" t="s">
        <v>9870</v>
      </c>
      <c r="I2819" t="s">
        <v>10072</v>
      </c>
      <c r="J2819" t="s">
        <v>10135</v>
      </c>
      <c r="K2819" t="s">
        <v>12721</v>
      </c>
      <c r="L2819" t="s">
        <v>14446</v>
      </c>
      <c r="M2819" t="s">
        <v>14453</v>
      </c>
      <c r="N2819" t="s">
        <v>14798</v>
      </c>
      <c r="O2819">
        <v>6</v>
      </c>
      <c r="P2819">
        <v>304.97000000000003</v>
      </c>
      <c r="Q2819" s="3">
        <v>0.02</v>
      </c>
      <c r="R2819">
        <v>34.39</v>
      </c>
      <c r="S2819">
        <v>1793.22</v>
      </c>
      <c r="T2819">
        <v>141.6</v>
      </c>
      <c r="U2819" s="6">
        <f>Table1[[#This Row],[Profit]]/Table1[[#This Row],[Sales]]</f>
        <v>7.8964098102854083E-2</v>
      </c>
      <c r="V2819" t="s">
        <v>15410</v>
      </c>
      <c r="W2819" t="s">
        <v>15413</v>
      </c>
    </row>
    <row r="2820" spans="1:23" x14ac:dyDescent="0.25">
      <c r="A2820" t="s">
        <v>2838</v>
      </c>
      <c r="B2820" s="1">
        <v>45694</v>
      </c>
      <c r="C2820" s="1" t="str">
        <f>TEXT(Table1[[#This Row],[Order Date]],"YYYY")</f>
        <v>2025</v>
      </c>
      <c r="D2820" s="1" t="str">
        <f>TEXT(Table1[[#This Row],[Order Date]],"MMM")</f>
        <v>Feb</v>
      </c>
      <c r="E2820" t="s">
        <v>7790</v>
      </c>
      <c r="F2820" t="s">
        <v>9861</v>
      </c>
      <c r="G2820" t="s">
        <v>9864</v>
      </c>
      <c r="H2820" t="s">
        <v>9868</v>
      </c>
      <c r="I2820" t="s">
        <v>9945</v>
      </c>
      <c r="J2820" t="s">
        <v>10124</v>
      </c>
      <c r="K2820" t="s">
        <v>12722</v>
      </c>
      <c r="L2820" t="s">
        <v>14445</v>
      </c>
      <c r="M2820" t="s">
        <v>14452</v>
      </c>
      <c r="N2820" t="s">
        <v>14854</v>
      </c>
      <c r="O2820">
        <v>10</v>
      </c>
      <c r="P2820">
        <v>253.87</v>
      </c>
      <c r="Q2820" s="3">
        <v>0.13</v>
      </c>
      <c r="R2820">
        <v>25.06</v>
      </c>
      <c r="S2820">
        <v>2208.67</v>
      </c>
      <c r="T2820">
        <v>598.44000000000005</v>
      </c>
      <c r="U2820" s="6">
        <f>Table1[[#This Row],[Profit]]/Table1[[#This Row],[Sales]]</f>
        <v>0.2709503909592651</v>
      </c>
      <c r="V2820" t="s">
        <v>15410</v>
      </c>
      <c r="W2820" t="s">
        <v>15413</v>
      </c>
    </row>
    <row r="2821" spans="1:23" x14ac:dyDescent="0.25">
      <c r="A2821" t="s">
        <v>2839</v>
      </c>
      <c r="B2821" s="1">
        <v>45123</v>
      </c>
      <c r="C2821" s="1" t="str">
        <f>TEXT(Table1[[#This Row],[Order Date]],"YYYY")</f>
        <v>2023</v>
      </c>
      <c r="D2821" s="1" t="str">
        <f>TEXT(Table1[[#This Row],[Order Date]],"MMM")</f>
        <v>Jul</v>
      </c>
      <c r="E2821" t="s">
        <v>7791</v>
      </c>
      <c r="F2821" t="s">
        <v>9861</v>
      </c>
      <c r="G2821" t="s">
        <v>9866</v>
      </c>
      <c r="H2821" t="s">
        <v>9871</v>
      </c>
      <c r="I2821" t="s">
        <v>10078</v>
      </c>
      <c r="J2821" t="s">
        <v>10139</v>
      </c>
      <c r="K2821" t="s">
        <v>12723</v>
      </c>
      <c r="L2821" t="s">
        <v>14445</v>
      </c>
      <c r="M2821" t="s">
        <v>14452</v>
      </c>
      <c r="N2821" t="s">
        <v>14680</v>
      </c>
      <c r="O2821">
        <v>10</v>
      </c>
      <c r="P2821">
        <v>151.11000000000001</v>
      </c>
      <c r="Q2821" s="3">
        <v>0.27</v>
      </c>
      <c r="R2821">
        <v>40.549999999999997</v>
      </c>
      <c r="S2821">
        <v>1103.0999999999999</v>
      </c>
      <c r="T2821">
        <v>40.18</v>
      </c>
      <c r="U2821" s="6">
        <f>Table1[[#This Row],[Profit]]/Table1[[#This Row],[Sales]]</f>
        <v>3.642462152116762E-2</v>
      </c>
      <c r="V2821" t="s">
        <v>15146</v>
      </c>
      <c r="W2821" t="s">
        <v>15413</v>
      </c>
    </row>
    <row r="2822" spans="1:23" x14ac:dyDescent="0.25">
      <c r="A2822" t="s">
        <v>2840</v>
      </c>
      <c r="B2822" s="1">
        <v>45775</v>
      </c>
      <c r="C2822" s="1" t="str">
        <f>TEXT(Table1[[#This Row],[Order Date]],"YYYY")</f>
        <v>2025</v>
      </c>
      <c r="D2822" s="1" t="str">
        <f>TEXT(Table1[[#This Row],[Order Date]],"MMM")</f>
        <v>Apr</v>
      </c>
      <c r="E2822" t="s">
        <v>7792</v>
      </c>
      <c r="F2822" t="s">
        <v>9862</v>
      </c>
      <c r="G2822" t="s">
        <v>9866</v>
      </c>
      <c r="H2822" t="s">
        <v>9867</v>
      </c>
      <c r="I2822" t="s">
        <v>9907</v>
      </c>
      <c r="J2822" t="s">
        <v>10130</v>
      </c>
      <c r="K2822" t="s">
        <v>12519</v>
      </c>
      <c r="L2822" t="s">
        <v>14444</v>
      </c>
      <c r="M2822" t="s">
        <v>14447</v>
      </c>
      <c r="N2822" t="s">
        <v>14714</v>
      </c>
      <c r="O2822">
        <v>10</v>
      </c>
      <c r="P2822">
        <v>211.22</v>
      </c>
      <c r="Q2822" s="3">
        <v>0.28000000000000003</v>
      </c>
      <c r="R2822">
        <v>34.14</v>
      </c>
      <c r="S2822">
        <v>1520.78</v>
      </c>
      <c r="T2822">
        <v>189.11</v>
      </c>
      <c r="U2822" s="6">
        <f>Table1[[#This Row],[Profit]]/Table1[[#This Row],[Sales]]</f>
        <v>0.12435066216020728</v>
      </c>
      <c r="V2822" t="s">
        <v>15409</v>
      </c>
      <c r="W2822" t="s">
        <v>14886</v>
      </c>
    </row>
    <row r="2823" spans="1:23" x14ac:dyDescent="0.25">
      <c r="A2823" t="s">
        <v>2841</v>
      </c>
      <c r="B2823" s="1">
        <v>45779</v>
      </c>
      <c r="C2823" s="1" t="str">
        <f>TEXT(Table1[[#This Row],[Order Date]],"YYYY")</f>
        <v>2025</v>
      </c>
      <c r="D2823" s="1" t="str">
        <f>TEXT(Table1[[#This Row],[Order Date]],"MMM")</f>
        <v>May</v>
      </c>
      <c r="E2823" t="s">
        <v>7793</v>
      </c>
      <c r="F2823" t="s">
        <v>9862</v>
      </c>
      <c r="G2823" t="s">
        <v>9866</v>
      </c>
      <c r="H2823" t="s">
        <v>9869</v>
      </c>
      <c r="I2823" t="s">
        <v>10112</v>
      </c>
      <c r="J2823" t="s">
        <v>10115</v>
      </c>
      <c r="K2823" t="s">
        <v>11148</v>
      </c>
      <c r="L2823" t="s">
        <v>14446</v>
      </c>
      <c r="M2823" t="s">
        <v>14455</v>
      </c>
      <c r="N2823" t="s">
        <v>15350</v>
      </c>
      <c r="O2823">
        <v>8</v>
      </c>
      <c r="P2823">
        <v>518.05999999999995</v>
      </c>
      <c r="Q2823" s="3">
        <v>0.27</v>
      </c>
      <c r="R2823">
        <v>28</v>
      </c>
      <c r="S2823">
        <v>3025.47</v>
      </c>
      <c r="T2823">
        <v>445.29</v>
      </c>
      <c r="U2823" s="6">
        <f>Table1[[#This Row],[Profit]]/Table1[[#This Row],[Sales]]</f>
        <v>0.14718043808069492</v>
      </c>
      <c r="V2823" t="s">
        <v>15146</v>
      </c>
      <c r="W2823" t="s">
        <v>14886</v>
      </c>
    </row>
    <row r="2824" spans="1:23" x14ac:dyDescent="0.25">
      <c r="A2824" t="s">
        <v>2842</v>
      </c>
      <c r="B2824" s="1">
        <v>45817</v>
      </c>
      <c r="C2824" s="1" t="str">
        <f>TEXT(Table1[[#This Row],[Order Date]],"YYYY")</f>
        <v>2025</v>
      </c>
      <c r="D2824" s="1" t="str">
        <f>TEXT(Table1[[#This Row],[Order Date]],"MMM")</f>
        <v>Jun</v>
      </c>
      <c r="E2824" t="s">
        <v>7794</v>
      </c>
      <c r="F2824" t="s">
        <v>9862</v>
      </c>
      <c r="G2824" t="s">
        <v>9864</v>
      </c>
      <c r="H2824" t="s">
        <v>9870</v>
      </c>
      <c r="I2824" t="s">
        <v>10068</v>
      </c>
      <c r="J2824" t="s">
        <v>10152</v>
      </c>
      <c r="K2824" t="s">
        <v>12724</v>
      </c>
      <c r="L2824" t="s">
        <v>14445</v>
      </c>
      <c r="M2824" t="s">
        <v>14451</v>
      </c>
      <c r="N2824" t="s">
        <v>14571</v>
      </c>
      <c r="O2824">
        <v>2</v>
      </c>
      <c r="P2824">
        <v>247.77</v>
      </c>
      <c r="Q2824" s="3">
        <v>0.04</v>
      </c>
      <c r="R2824">
        <v>32.86</v>
      </c>
      <c r="S2824">
        <v>475.72</v>
      </c>
      <c r="T2824">
        <v>-25.14</v>
      </c>
      <c r="U2824" s="6">
        <f>Table1[[#This Row],[Profit]]/Table1[[#This Row],[Sales]]</f>
        <v>-5.2846212057512817E-2</v>
      </c>
      <c r="V2824" t="s">
        <v>15411</v>
      </c>
      <c r="W2824" t="s">
        <v>15414</v>
      </c>
    </row>
    <row r="2825" spans="1:23" x14ac:dyDescent="0.25">
      <c r="A2825" t="s">
        <v>2843</v>
      </c>
      <c r="B2825" s="1">
        <v>45833</v>
      </c>
      <c r="C2825" s="1" t="str">
        <f>TEXT(Table1[[#This Row],[Order Date]],"YYYY")</f>
        <v>2025</v>
      </c>
      <c r="D2825" s="1" t="str">
        <f>TEXT(Table1[[#This Row],[Order Date]],"MMM")</f>
        <v>Jun</v>
      </c>
      <c r="E2825" t="s">
        <v>7795</v>
      </c>
      <c r="F2825" t="s">
        <v>9863</v>
      </c>
      <c r="G2825" t="s">
        <v>9865</v>
      </c>
      <c r="H2825" t="s">
        <v>9869</v>
      </c>
      <c r="I2825" t="s">
        <v>9899</v>
      </c>
      <c r="J2825" t="s">
        <v>10160</v>
      </c>
      <c r="K2825" t="s">
        <v>11472</v>
      </c>
      <c r="L2825" t="s">
        <v>14445</v>
      </c>
      <c r="M2825" t="s">
        <v>14452</v>
      </c>
      <c r="N2825" t="s">
        <v>14794</v>
      </c>
      <c r="O2825">
        <v>6</v>
      </c>
      <c r="P2825">
        <v>748.63</v>
      </c>
      <c r="Q2825" s="3">
        <v>0.23</v>
      </c>
      <c r="R2825">
        <v>47</v>
      </c>
      <c r="S2825">
        <v>3458.67</v>
      </c>
      <c r="T2825">
        <v>-294.60000000000002</v>
      </c>
      <c r="U2825" s="6">
        <f>Table1[[#This Row],[Profit]]/Table1[[#This Row],[Sales]]</f>
        <v>-8.5177250214677896E-2</v>
      </c>
      <c r="V2825" t="s">
        <v>15146</v>
      </c>
      <c r="W2825" t="s">
        <v>15414</v>
      </c>
    </row>
    <row r="2826" spans="1:23" x14ac:dyDescent="0.25">
      <c r="A2826" t="s">
        <v>2844</v>
      </c>
      <c r="B2826" s="1">
        <v>45279</v>
      </c>
      <c r="C2826" s="1" t="str">
        <f>TEXT(Table1[[#This Row],[Order Date]],"YYYY")</f>
        <v>2023</v>
      </c>
      <c r="D2826" s="1" t="str">
        <f>TEXT(Table1[[#This Row],[Order Date]],"MMM")</f>
        <v>Dec</v>
      </c>
      <c r="E2826" t="s">
        <v>7796</v>
      </c>
      <c r="F2826" t="s">
        <v>9861</v>
      </c>
      <c r="G2826" t="s">
        <v>9864</v>
      </c>
      <c r="H2826" t="s">
        <v>9870</v>
      </c>
      <c r="I2826" t="s">
        <v>10035</v>
      </c>
      <c r="J2826" t="s">
        <v>10153</v>
      </c>
      <c r="K2826" t="s">
        <v>12725</v>
      </c>
      <c r="L2826" t="s">
        <v>14445</v>
      </c>
      <c r="M2826" t="s">
        <v>14452</v>
      </c>
      <c r="N2826" t="s">
        <v>14514</v>
      </c>
      <c r="O2826">
        <v>6</v>
      </c>
      <c r="P2826">
        <v>303.54000000000002</v>
      </c>
      <c r="Q2826" s="3">
        <v>0.17</v>
      </c>
      <c r="R2826">
        <v>8.1999999999999993</v>
      </c>
      <c r="S2826">
        <v>1511.63</v>
      </c>
      <c r="T2826">
        <v>-101.19</v>
      </c>
      <c r="U2826" s="6">
        <f>Table1[[#This Row],[Profit]]/Table1[[#This Row],[Sales]]</f>
        <v>-6.6940984235560289E-2</v>
      </c>
      <c r="V2826" t="s">
        <v>15146</v>
      </c>
      <c r="W2826" t="s">
        <v>15414</v>
      </c>
    </row>
    <row r="2827" spans="1:23" x14ac:dyDescent="0.25">
      <c r="A2827" t="s">
        <v>2845</v>
      </c>
      <c r="B2827" s="1">
        <v>44933</v>
      </c>
      <c r="C2827" s="1" t="str">
        <f>TEXT(Table1[[#This Row],[Order Date]],"YYYY")</f>
        <v>2023</v>
      </c>
      <c r="D2827" s="1" t="str">
        <f>TEXT(Table1[[#This Row],[Order Date]],"MMM")</f>
        <v>Jan</v>
      </c>
      <c r="E2827" t="s">
        <v>7797</v>
      </c>
      <c r="F2827" t="s">
        <v>9861</v>
      </c>
      <c r="G2827" t="s">
        <v>9864</v>
      </c>
      <c r="H2827" t="s">
        <v>9870</v>
      </c>
      <c r="I2827" t="s">
        <v>10005</v>
      </c>
      <c r="J2827" t="s">
        <v>10134</v>
      </c>
      <c r="K2827" t="s">
        <v>12726</v>
      </c>
      <c r="L2827" t="s">
        <v>14446</v>
      </c>
      <c r="M2827" t="s">
        <v>14453</v>
      </c>
      <c r="N2827" t="s">
        <v>15190</v>
      </c>
      <c r="O2827">
        <v>8</v>
      </c>
      <c r="P2827">
        <v>433.23</v>
      </c>
      <c r="Q2827" s="3">
        <v>0.21</v>
      </c>
      <c r="R2827">
        <v>45.25</v>
      </c>
      <c r="S2827">
        <v>2738.01</v>
      </c>
      <c r="T2827">
        <v>362.42</v>
      </c>
      <c r="U2827" s="6">
        <f>Table1[[#This Row],[Profit]]/Table1[[#This Row],[Sales]]</f>
        <v>0.13236620757411405</v>
      </c>
      <c r="V2827" t="s">
        <v>15409</v>
      </c>
      <c r="W2827" t="s">
        <v>14886</v>
      </c>
    </row>
    <row r="2828" spans="1:23" x14ac:dyDescent="0.25">
      <c r="A2828" t="s">
        <v>2846</v>
      </c>
      <c r="B2828" s="1">
        <v>45467</v>
      </c>
      <c r="C2828" s="1" t="str">
        <f>TEXT(Table1[[#This Row],[Order Date]],"YYYY")</f>
        <v>2024</v>
      </c>
      <c r="D2828" s="1" t="str">
        <f>TEXT(Table1[[#This Row],[Order Date]],"MMM")</f>
        <v>Jun</v>
      </c>
      <c r="E2828" t="s">
        <v>7798</v>
      </c>
      <c r="F2828" t="s">
        <v>9861</v>
      </c>
      <c r="G2828" t="s">
        <v>9864</v>
      </c>
      <c r="H2828" t="s">
        <v>9867</v>
      </c>
      <c r="I2828" t="s">
        <v>10007</v>
      </c>
      <c r="J2828" t="s">
        <v>10130</v>
      </c>
      <c r="K2828" t="s">
        <v>12727</v>
      </c>
      <c r="L2828" t="s">
        <v>14445</v>
      </c>
      <c r="M2828" t="s">
        <v>14452</v>
      </c>
      <c r="N2828" t="s">
        <v>15153</v>
      </c>
      <c r="O2828">
        <v>3</v>
      </c>
      <c r="P2828">
        <v>52.77</v>
      </c>
      <c r="Q2828" s="3">
        <v>0.15</v>
      </c>
      <c r="R2828">
        <v>43.96</v>
      </c>
      <c r="S2828">
        <v>134.56</v>
      </c>
      <c r="T2828">
        <v>20.51</v>
      </c>
      <c r="U2828" s="6">
        <f>Table1[[#This Row],[Profit]]/Table1[[#This Row],[Sales]]</f>
        <v>0.15242271105826399</v>
      </c>
      <c r="V2828" t="s">
        <v>15410</v>
      </c>
      <c r="W2828" t="s">
        <v>15412</v>
      </c>
    </row>
    <row r="2829" spans="1:23" x14ac:dyDescent="0.25">
      <c r="A2829" t="s">
        <v>2847</v>
      </c>
      <c r="B2829" s="1">
        <v>45212</v>
      </c>
      <c r="C2829" s="1" t="str">
        <f>TEXT(Table1[[#This Row],[Order Date]],"YYYY")</f>
        <v>2023</v>
      </c>
      <c r="D2829" s="1" t="str">
        <f>TEXT(Table1[[#This Row],[Order Date]],"MMM")</f>
        <v>Oct</v>
      </c>
      <c r="E2829" t="s">
        <v>7799</v>
      </c>
      <c r="F2829" t="s">
        <v>9862</v>
      </c>
      <c r="G2829" t="s">
        <v>9865</v>
      </c>
      <c r="H2829" t="s">
        <v>9871</v>
      </c>
      <c r="I2829" t="s">
        <v>9890</v>
      </c>
      <c r="J2829" t="s">
        <v>10137</v>
      </c>
      <c r="K2829" t="s">
        <v>12427</v>
      </c>
      <c r="L2829" t="s">
        <v>14445</v>
      </c>
      <c r="M2829" t="s">
        <v>14451</v>
      </c>
      <c r="N2829" t="s">
        <v>14885</v>
      </c>
      <c r="O2829">
        <v>6</v>
      </c>
      <c r="P2829">
        <v>447.94</v>
      </c>
      <c r="Q2829" s="3">
        <v>0.03</v>
      </c>
      <c r="R2829">
        <v>34.909999999999997</v>
      </c>
      <c r="S2829">
        <v>2607.0100000000002</v>
      </c>
      <c r="T2829">
        <v>469.15</v>
      </c>
      <c r="U2829" s="6">
        <f>Table1[[#This Row],[Profit]]/Table1[[#This Row],[Sales]]</f>
        <v>0.17995711562287831</v>
      </c>
      <c r="V2829" t="s">
        <v>15411</v>
      </c>
      <c r="W2829" t="s">
        <v>15414</v>
      </c>
    </row>
    <row r="2830" spans="1:23" x14ac:dyDescent="0.25">
      <c r="A2830" t="s">
        <v>2848</v>
      </c>
      <c r="B2830" s="1">
        <v>45887</v>
      </c>
      <c r="C2830" s="1" t="str">
        <f>TEXT(Table1[[#This Row],[Order Date]],"YYYY")</f>
        <v>2025</v>
      </c>
      <c r="D2830" s="1" t="str">
        <f>TEXT(Table1[[#This Row],[Order Date]],"MMM")</f>
        <v>Aug</v>
      </c>
      <c r="E2830" t="s">
        <v>7800</v>
      </c>
      <c r="F2830" t="s">
        <v>9863</v>
      </c>
      <c r="G2830" t="s">
        <v>9864</v>
      </c>
      <c r="H2830" t="s">
        <v>9871</v>
      </c>
      <c r="I2830" t="s">
        <v>9983</v>
      </c>
      <c r="J2830" t="s">
        <v>10119</v>
      </c>
      <c r="K2830" t="s">
        <v>12728</v>
      </c>
      <c r="L2830" t="s">
        <v>14445</v>
      </c>
      <c r="M2830" t="s">
        <v>14451</v>
      </c>
      <c r="N2830" t="s">
        <v>15078</v>
      </c>
      <c r="O2830">
        <v>5</v>
      </c>
      <c r="P2830">
        <v>424.86</v>
      </c>
      <c r="Q2830" s="3">
        <v>0.21</v>
      </c>
      <c r="R2830">
        <v>8.1</v>
      </c>
      <c r="S2830">
        <v>1678.2</v>
      </c>
      <c r="T2830">
        <v>283.51</v>
      </c>
      <c r="U2830" s="6">
        <f>Table1[[#This Row],[Profit]]/Table1[[#This Row],[Sales]]</f>
        <v>0.16893695626266236</v>
      </c>
      <c r="V2830" t="s">
        <v>15410</v>
      </c>
      <c r="W2830" t="s">
        <v>15414</v>
      </c>
    </row>
    <row r="2831" spans="1:23" x14ac:dyDescent="0.25">
      <c r="A2831" t="s">
        <v>2849</v>
      </c>
      <c r="B2831" s="1">
        <v>44933</v>
      </c>
      <c r="C2831" s="1" t="str">
        <f>TEXT(Table1[[#This Row],[Order Date]],"YYYY")</f>
        <v>2023</v>
      </c>
      <c r="D2831" s="1" t="str">
        <f>TEXT(Table1[[#This Row],[Order Date]],"MMM")</f>
        <v>Jan</v>
      </c>
      <c r="E2831" t="s">
        <v>7801</v>
      </c>
      <c r="F2831" t="s">
        <v>9862</v>
      </c>
      <c r="G2831" t="s">
        <v>9866</v>
      </c>
      <c r="H2831" t="s">
        <v>9867</v>
      </c>
      <c r="I2831" t="s">
        <v>10026</v>
      </c>
      <c r="J2831" t="s">
        <v>10152</v>
      </c>
      <c r="K2831" t="s">
        <v>12729</v>
      </c>
      <c r="L2831" t="s">
        <v>14446</v>
      </c>
      <c r="M2831" t="s">
        <v>14450</v>
      </c>
      <c r="N2831" t="s">
        <v>14533</v>
      </c>
      <c r="O2831">
        <v>10</v>
      </c>
      <c r="P2831">
        <v>456.02</v>
      </c>
      <c r="Q2831" s="3">
        <v>0</v>
      </c>
      <c r="R2831">
        <v>11.98</v>
      </c>
      <c r="S2831">
        <v>4560.2</v>
      </c>
      <c r="T2831">
        <v>1125.79</v>
      </c>
      <c r="U2831" s="6">
        <f>Table1[[#This Row],[Profit]]/Table1[[#This Row],[Sales]]</f>
        <v>0.2468729441691154</v>
      </c>
      <c r="V2831" t="s">
        <v>15410</v>
      </c>
      <c r="W2831" t="s">
        <v>15412</v>
      </c>
    </row>
    <row r="2832" spans="1:23" x14ac:dyDescent="0.25">
      <c r="A2832" t="s">
        <v>2850</v>
      </c>
      <c r="B2832" s="1">
        <v>45796</v>
      </c>
      <c r="C2832" s="1" t="str">
        <f>TEXT(Table1[[#This Row],[Order Date]],"YYYY")</f>
        <v>2025</v>
      </c>
      <c r="D2832" s="1" t="str">
        <f>TEXT(Table1[[#This Row],[Order Date]],"MMM")</f>
        <v>May</v>
      </c>
      <c r="E2832" t="s">
        <v>7802</v>
      </c>
      <c r="F2832" t="s">
        <v>9863</v>
      </c>
      <c r="G2832" t="s">
        <v>9866</v>
      </c>
      <c r="H2832" t="s">
        <v>9869</v>
      </c>
      <c r="I2832" t="s">
        <v>9957</v>
      </c>
      <c r="J2832" t="s">
        <v>10125</v>
      </c>
      <c r="K2832" t="s">
        <v>12730</v>
      </c>
      <c r="L2832" t="s">
        <v>14446</v>
      </c>
      <c r="M2832" t="s">
        <v>14453</v>
      </c>
      <c r="N2832" t="s">
        <v>14464</v>
      </c>
      <c r="O2832">
        <v>5</v>
      </c>
      <c r="P2832">
        <v>361.98</v>
      </c>
      <c r="Q2832" s="3">
        <v>0.25</v>
      </c>
      <c r="R2832">
        <v>49.19</v>
      </c>
      <c r="S2832">
        <v>1357.43</v>
      </c>
      <c r="T2832">
        <v>-134.1</v>
      </c>
      <c r="U2832" s="6">
        <f>Table1[[#This Row],[Profit]]/Table1[[#This Row],[Sales]]</f>
        <v>-9.8789624511024507E-2</v>
      </c>
      <c r="V2832" t="s">
        <v>15411</v>
      </c>
      <c r="W2832" t="s">
        <v>15413</v>
      </c>
    </row>
    <row r="2833" spans="1:23" x14ac:dyDescent="0.25">
      <c r="A2833" t="s">
        <v>2851</v>
      </c>
      <c r="B2833" s="1">
        <v>45323</v>
      </c>
      <c r="C2833" s="1" t="str">
        <f>TEXT(Table1[[#This Row],[Order Date]],"YYYY")</f>
        <v>2024</v>
      </c>
      <c r="D2833" s="1" t="str">
        <f>TEXT(Table1[[#This Row],[Order Date]],"MMM")</f>
        <v>Feb</v>
      </c>
      <c r="E2833" t="s">
        <v>7803</v>
      </c>
      <c r="F2833" t="s">
        <v>9863</v>
      </c>
      <c r="G2833" t="s">
        <v>9866</v>
      </c>
      <c r="H2833" t="s">
        <v>9867</v>
      </c>
      <c r="I2833" t="s">
        <v>10101</v>
      </c>
      <c r="J2833" t="s">
        <v>10159</v>
      </c>
      <c r="K2833" t="s">
        <v>12731</v>
      </c>
      <c r="L2833" t="s">
        <v>14445</v>
      </c>
      <c r="M2833" t="s">
        <v>14449</v>
      </c>
      <c r="N2833" t="s">
        <v>14939</v>
      </c>
      <c r="O2833">
        <v>3</v>
      </c>
      <c r="P2833">
        <v>431.26</v>
      </c>
      <c r="Q2833" s="3">
        <v>0.13</v>
      </c>
      <c r="R2833">
        <v>5.91</v>
      </c>
      <c r="S2833">
        <v>1125.5899999999999</v>
      </c>
      <c r="T2833">
        <v>22.65</v>
      </c>
      <c r="U2833" s="6">
        <f>Table1[[#This Row],[Profit]]/Table1[[#This Row],[Sales]]</f>
        <v>2.0122780053127693E-2</v>
      </c>
      <c r="V2833" t="s">
        <v>15411</v>
      </c>
      <c r="W2833" t="s">
        <v>15413</v>
      </c>
    </row>
    <row r="2834" spans="1:23" x14ac:dyDescent="0.25">
      <c r="A2834" t="s">
        <v>2852</v>
      </c>
      <c r="B2834" s="1">
        <v>44911</v>
      </c>
      <c r="C2834" s="1" t="str">
        <f>TEXT(Table1[[#This Row],[Order Date]],"YYYY")</f>
        <v>2022</v>
      </c>
      <c r="D2834" s="1" t="str">
        <f>TEXT(Table1[[#This Row],[Order Date]],"MMM")</f>
        <v>Dec</v>
      </c>
      <c r="E2834" t="s">
        <v>7804</v>
      </c>
      <c r="F2834" t="s">
        <v>9862</v>
      </c>
      <c r="G2834" t="s">
        <v>9865</v>
      </c>
      <c r="H2834" t="s">
        <v>9870</v>
      </c>
      <c r="I2834" t="s">
        <v>10057</v>
      </c>
      <c r="J2834" t="s">
        <v>10139</v>
      </c>
      <c r="K2834" t="s">
        <v>12732</v>
      </c>
      <c r="L2834" t="s">
        <v>14444</v>
      </c>
      <c r="M2834" t="s">
        <v>14454</v>
      </c>
      <c r="N2834" t="s">
        <v>14615</v>
      </c>
      <c r="O2834">
        <v>5</v>
      </c>
      <c r="P2834">
        <v>795.24</v>
      </c>
      <c r="Q2834" s="3">
        <v>0</v>
      </c>
      <c r="R2834">
        <v>29.44</v>
      </c>
      <c r="S2834">
        <v>3976.2</v>
      </c>
      <c r="T2834">
        <v>1095.75</v>
      </c>
      <c r="U2834" s="6">
        <f>Table1[[#This Row],[Profit]]/Table1[[#This Row],[Sales]]</f>
        <v>0.27557718424626532</v>
      </c>
      <c r="V2834" t="s">
        <v>15411</v>
      </c>
      <c r="W2834" t="s">
        <v>15413</v>
      </c>
    </row>
    <row r="2835" spans="1:23" x14ac:dyDescent="0.25">
      <c r="A2835" t="s">
        <v>2853</v>
      </c>
      <c r="B2835" s="1">
        <v>45556</v>
      </c>
      <c r="C2835" s="1" t="str">
        <f>TEXT(Table1[[#This Row],[Order Date]],"YYYY")</f>
        <v>2024</v>
      </c>
      <c r="D2835" s="1" t="str">
        <f>TEXT(Table1[[#This Row],[Order Date]],"MMM")</f>
        <v>Sep</v>
      </c>
      <c r="E2835" t="s">
        <v>7805</v>
      </c>
      <c r="F2835" t="s">
        <v>9861</v>
      </c>
      <c r="G2835" t="s">
        <v>9865</v>
      </c>
      <c r="H2835" t="s">
        <v>9869</v>
      </c>
      <c r="I2835" t="s">
        <v>10078</v>
      </c>
      <c r="J2835" t="s">
        <v>10132</v>
      </c>
      <c r="K2835" t="s">
        <v>12733</v>
      </c>
      <c r="L2835" t="s">
        <v>14445</v>
      </c>
      <c r="M2835" t="s">
        <v>14452</v>
      </c>
      <c r="N2835" t="s">
        <v>15352</v>
      </c>
      <c r="O2835">
        <v>8</v>
      </c>
      <c r="P2835">
        <v>775.4</v>
      </c>
      <c r="Q2835" s="3">
        <v>0.05</v>
      </c>
      <c r="R2835">
        <v>28</v>
      </c>
      <c r="S2835">
        <v>5893.04</v>
      </c>
      <c r="T2835">
        <v>217.86</v>
      </c>
      <c r="U2835" s="6">
        <f>Table1[[#This Row],[Profit]]/Table1[[#This Row],[Sales]]</f>
        <v>3.6969034657833653E-2</v>
      </c>
      <c r="V2835" t="s">
        <v>15410</v>
      </c>
      <c r="W2835" t="s">
        <v>15414</v>
      </c>
    </row>
    <row r="2836" spans="1:23" x14ac:dyDescent="0.25">
      <c r="A2836" t="s">
        <v>2854</v>
      </c>
      <c r="B2836" s="1">
        <v>45638</v>
      </c>
      <c r="C2836" s="1" t="str">
        <f>TEXT(Table1[[#This Row],[Order Date]],"YYYY")</f>
        <v>2024</v>
      </c>
      <c r="D2836" s="1" t="str">
        <f>TEXT(Table1[[#This Row],[Order Date]],"MMM")</f>
        <v>Dec</v>
      </c>
      <c r="E2836" t="s">
        <v>7806</v>
      </c>
      <c r="F2836" t="s">
        <v>9863</v>
      </c>
      <c r="G2836" t="s">
        <v>9865</v>
      </c>
      <c r="H2836" t="s">
        <v>9870</v>
      </c>
      <c r="I2836" t="s">
        <v>9950</v>
      </c>
      <c r="J2836" t="s">
        <v>10126</v>
      </c>
      <c r="K2836" t="s">
        <v>10715</v>
      </c>
      <c r="L2836" t="s">
        <v>14444</v>
      </c>
      <c r="M2836" t="s">
        <v>14448</v>
      </c>
      <c r="N2836" t="s">
        <v>15257</v>
      </c>
      <c r="O2836">
        <v>2</v>
      </c>
      <c r="P2836">
        <v>629.70000000000005</v>
      </c>
      <c r="Q2836" s="3">
        <v>0.06</v>
      </c>
      <c r="R2836">
        <v>7.48</v>
      </c>
      <c r="S2836">
        <v>1183.8399999999999</v>
      </c>
      <c r="T2836">
        <v>263.62</v>
      </c>
      <c r="U2836" s="6">
        <f>Table1[[#This Row],[Profit]]/Table1[[#This Row],[Sales]]</f>
        <v>0.22268211920529804</v>
      </c>
      <c r="V2836" t="s">
        <v>15411</v>
      </c>
      <c r="W2836" t="s">
        <v>15412</v>
      </c>
    </row>
    <row r="2837" spans="1:23" x14ac:dyDescent="0.25">
      <c r="A2837" t="s">
        <v>2855</v>
      </c>
      <c r="B2837" s="1">
        <v>45632</v>
      </c>
      <c r="C2837" s="1" t="str">
        <f>TEXT(Table1[[#This Row],[Order Date]],"YYYY")</f>
        <v>2024</v>
      </c>
      <c r="D2837" s="1" t="str">
        <f>TEXT(Table1[[#This Row],[Order Date]],"MMM")</f>
        <v>Dec</v>
      </c>
      <c r="E2837" t="s">
        <v>7807</v>
      </c>
      <c r="F2837" t="s">
        <v>9863</v>
      </c>
      <c r="G2837" t="s">
        <v>9865</v>
      </c>
      <c r="H2837" t="s">
        <v>9868</v>
      </c>
      <c r="I2837" t="s">
        <v>9931</v>
      </c>
      <c r="J2837" t="s">
        <v>10146</v>
      </c>
      <c r="K2837" t="s">
        <v>12734</v>
      </c>
      <c r="L2837" t="s">
        <v>14444</v>
      </c>
      <c r="M2837" t="s">
        <v>14454</v>
      </c>
      <c r="N2837" t="s">
        <v>14742</v>
      </c>
      <c r="O2837">
        <v>9</v>
      </c>
      <c r="P2837">
        <v>271.33</v>
      </c>
      <c r="Q2837" s="3">
        <v>0.14000000000000001</v>
      </c>
      <c r="R2837">
        <v>22.63</v>
      </c>
      <c r="S2837">
        <v>2100.09</v>
      </c>
      <c r="T2837">
        <v>-98.52</v>
      </c>
      <c r="U2837" s="6">
        <f>Table1[[#This Row],[Profit]]/Table1[[#This Row],[Sales]]</f>
        <v>-4.6912275188206218E-2</v>
      </c>
      <c r="V2837" t="s">
        <v>15409</v>
      </c>
      <c r="W2837" t="s">
        <v>15412</v>
      </c>
    </row>
    <row r="2838" spans="1:23" x14ac:dyDescent="0.25">
      <c r="A2838" t="s">
        <v>2856</v>
      </c>
      <c r="B2838" s="1">
        <v>45044</v>
      </c>
      <c r="C2838" s="1" t="str">
        <f>TEXT(Table1[[#This Row],[Order Date]],"YYYY")</f>
        <v>2023</v>
      </c>
      <c r="D2838" s="1" t="str">
        <f>TEXT(Table1[[#This Row],[Order Date]],"MMM")</f>
        <v>Apr</v>
      </c>
      <c r="E2838" t="s">
        <v>7808</v>
      </c>
      <c r="F2838" t="s">
        <v>9861</v>
      </c>
      <c r="G2838" t="s">
        <v>9864</v>
      </c>
      <c r="H2838" t="s">
        <v>9871</v>
      </c>
      <c r="I2838" t="s">
        <v>9902</v>
      </c>
      <c r="J2838" t="s">
        <v>10143</v>
      </c>
      <c r="K2838" t="s">
        <v>12735</v>
      </c>
      <c r="L2838" t="s">
        <v>14445</v>
      </c>
      <c r="M2838" t="s">
        <v>14452</v>
      </c>
      <c r="N2838" t="s">
        <v>14673</v>
      </c>
      <c r="O2838">
        <v>10</v>
      </c>
      <c r="P2838">
        <v>622.09</v>
      </c>
      <c r="Q2838" s="3">
        <v>0.11</v>
      </c>
      <c r="R2838">
        <v>37.619999999999997</v>
      </c>
      <c r="S2838">
        <v>5536.6</v>
      </c>
      <c r="T2838">
        <v>1304.24</v>
      </c>
      <c r="U2838" s="6">
        <f>Table1[[#This Row],[Profit]]/Table1[[#This Row],[Sales]]</f>
        <v>0.23556695444857853</v>
      </c>
      <c r="V2838" t="s">
        <v>15146</v>
      </c>
      <c r="W2838" t="s">
        <v>15413</v>
      </c>
    </row>
    <row r="2839" spans="1:23" x14ac:dyDescent="0.25">
      <c r="A2839" t="s">
        <v>2857</v>
      </c>
      <c r="B2839" s="1">
        <v>45980</v>
      </c>
      <c r="C2839" s="1" t="str">
        <f>TEXT(Table1[[#This Row],[Order Date]],"YYYY")</f>
        <v>2025</v>
      </c>
      <c r="D2839" s="1" t="str">
        <f>TEXT(Table1[[#This Row],[Order Date]],"MMM")</f>
        <v>Nov</v>
      </c>
      <c r="E2839" t="s">
        <v>7809</v>
      </c>
      <c r="F2839" t="s">
        <v>9863</v>
      </c>
      <c r="G2839" t="s">
        <v>9864</v>
      </c>
      <c r="H2839" t="s">
        <v>9869</v>
      </c>
      <c r="I2839" t="s">
        <v>9889</v>
      </c>
      <c r="J2839" t="s">
        <v>10135</v>
      </c>
      <c r="K2839" t="s">
        <v>12736</v>
      </c>
      <c r="L2839" t="s">
        <v>14445</v>
      </c>
      <c r="M2839" t="s">
        <v>14449</v>
      </c>
      <c r="N2839" t="s">
        <v>15256</v>
      </c>
      <c r="O2839">
        <v>2</v>
      </c>
      <c r="P2839">
        <v>179.18</v>
      </c>
      <c r="Q2839" s="3">
        <v>0.14000000000000001</v>
      </c>
      <c r="R2839">
        <v>8.59</v>
      </c>
      <c r="S2839">
        <v>308.19</v>
      </c>
      <c r="T2839">
        <v>82.58</v>
      </c>
      <c r="U2839" s="6">
        <f>Table1[[#This Row],[Profit]]/Table1[[#This Row],[Sales]]</f>
        <v>0.2679515883059152</v>
      </c>
      <c r="V2839" t="s">
        <v>15409</v>
      </c>
      <c r="W2839" t="s">
        <v>15414</v>
      </c>
    </row>
    <row r="2840" spans="1:23" x14ac:dyDescent="0.25">
      <c r="A2840" t="s">
        <v>2858</v>
      </c>
      <c r="B2840" s="1">
        <v>45141</v>
      </c>
      <c r="C2840" s="1" t="str">
        <f>TEXT(Table1[[#This Row],[Order Date]],"YYYY")</f>
        <v>2023</v>
      </c>
      <c r="D2840" s="1" t="str">
        <f>TEXT(Table1[[#This Row],[Order Date]],"MMM")</f>
        <v>Aug</v>
      </c>
      <c r="E2840" t="s">
        <v>7810</v>
      </c>
      <c r="F2840" t="s">
        <v>9861</v>
      </c>
      <c r="G2840" t="s">
        <v>9864</v>
      </c>
      <c r="H2840" t="s">
        <v>9869</v>
      </c>
      <c r="I2840" t="s">
        <v>10052</v>
      </c>
      <c r="J2840" t="s">
        <v>10117</v>
      </c>
      <c r="K2840" t="s">
        <v>12737</v>
      </c>
      <c r="L2840" t="s">
        <v>14445</v>
      </c>
      <c r="M2840" t="s">
        <v>14451</v>
      </c>
      <c r="N2840" t="s">
        <v>14851</v>
      </c>
      <c r="O2840">
        <v>3</v>
      </c>
      <c r="P2840">
        <v>30.6</v>
      </c>
      <c r="Q2840" s="3">
        <v>0.26</v>
      </c>
      <c r="R2840">
        <v>25.13</v>
      </c>
      <c r="S2840">
        <v>67.930000000000007</v>
      </c>
      <c r="T2840">
        <v>-4.41</v>
      </c>
      <c r="U2840" s="6">
        <f>Table1[[#This Row],[Profit]]/Table1[[#This Row],[Sales]]</f>
        <v>-6.4919770351832759E-2</v>
      </c>
      <c r="V2840" t="s">
        <v>15409</v>
      </c>
      <c r="W2840" t="s">
        <v>15414</v>
      </c>
    </row>
    <row r="2841" spans="1:23" x14ac:dyDescent="0.25">
      <c r="A2841" t="s">
        <v>2859</v>
      </c>
      <c r="B2841" s="1">
        <v>45318</v>
      </c>
      <c r="C2841" s="1" t="str">
        <f>TEXT(Table1[[#This Row],[Order Date]],"YYYY")</f>
        <v>2024</v>
      </c>
      <c r="D2841" s="1" t="str">
        <f>TEXT(Table1[[#This Row],[Order Date]],"MMM")</f>
        <v>Jan</v>
      </c>
      <c r="E2841" t="s">
        <v>7811</v>
      </c>
      <c r="F2841" t="s">
        <v>9863</v>
      </c>
      <c r="G2841" t="s">
        <v>9864</v>
      </c>
      <c r="H2841" t="s">
        <v>9871</v>
      </c>
      <c r="I2841" t="s">
        <v>9946</v>
      </c>
      <c r="J2841" t="s">
        <v>10119</v>
      </c>
      <c r="K2841" t="s">
        <v>12738</v>
      </c>
      <c r="L2841" t="s">
        <v>14444</v>
      </c>
      <c r="M2841" t="s">
        <v>14448</v>
      </c>
      <c r="N2841" t="s">
        <v>15308</v>
      </c>
      <c r="O2841">
        <v>9</v>
      </c>
      <c r="P2841">
        <v>541.72</v>
      </c>
      <c r="Q2841" s="3">
        <v>0.28000000000000003</v>
      </c>
      <c r="R2841">
        <v>6.01</v>
      </c>
      <c r="S2841">
        <v>3510.35</v>
      </c>
      <c r="T2841">
        <v>662.17</v>
      </c>
      <c r="U2841" s="6">
        <f>Table1[[#This Row],[Profit]]/Table1[[#This Row],[Sales]]</f>
        <v>0.18863361203298815</v>
      </c>
      <c r="V2841" t="s">
        <v>15409</v>
      </c>
      <c r="W2841" t="s">
        <v>15413</v>
      </c>
    </row>
    <row r="2842" spans="1:23" x14ac:dyDescent="0.25">
      <c r="A2842" t="s">
        <v>2860</v>
      </c>
      <c r="B2842" s="1">
        <v>45713</v>
      </c>
      <c r="C2842" s="1" t="str">
        <f>TEXT(Table1[[#This Row],[Order Date]],"YYYY")</f>
        <v>2025</v>
      </c>
      <c r="D2842" s="1" t="str">
        <f>TEXT(Table1[[#This Row],[Order Date]],"MMM")</f>
        <v>Feb</v>
      </c>
      <c r="E2842" t="s">
        <v>7812</v>
      </c>
      <c r="F2842" t="s">
        <v>9861</v>
      </c>
      <c r="G2842" t="s">
        <v>9864</v>
      </c>
      <c r="H2842" t="s">
        <v>9868</v>
      </c>
      <c r="I2842" t="s">
        <v>9966</v>
      </c>
      <c r="J2842" t="s">
        <v>10117</v>
      </c>
      <c r="K2842" t="s">
        <v>12739</v>
      </c>
      <c r="L2842" t="s">
        <v>14446</v>
      </c>
      <c r="M2842" t="s">
        <v>14450</v>
      </c>
      <c r="N2842" t="s">
        <v>14792</v>
      </c>
      <c r="O2842">
        <v>1</v>
      </c>
      <c r="P2842">
        <v>257.81</v>
      </c>
      <c r="Q2842" s="3">
        <v>0.02</v>
      </c>
      <c r="R2842">
        <v>35.159999999999997</v>
      </c>
      <c r="S2842">
        <v>252.65</v>
      </c>
      <c r="T2842">
        <v>2.72</v>
      </c>
      <c r="U2842" s="6">
        <f>Table1[[#This Row],[Profit]]/Table1[[#This Row],[Sales]]</f>
        <v>1.0765881654462696E-2</v>
      </c>
      <c r="V2842" t="s">
        <v>15146</v>
      </c>
      <c r="W2842" t="s">
        <v>14886</v>
      </c>
    </row>
    <row r="2843" spans="1:23" x14ac:dyDescent="0.25">
      <c r="A2843" t="s">
        <v>2861</v>
      </c>
      <c r="B2843" s="1">
        <v>45147</v>
      </c>
      <c r="C2843" s="1" t="str">
        <f>TEXT(Table1[[#This Row],[Order Date]],"YYYY")</f>
        <v>2023</v>
      </c>
      <c r="D2843" s="1" t="str">
        <f>TEXT(Table1[[#This Row],[Order Date]],"MMM")</f>
        <v>Aug</v>
      </c>
      <c r="E2843" t="s">
        <v>7813</v>
      </c>
      <c r="F2843" t="s">
        <v>9861</v>
      </c>
      <c r="G2843" t="s">
        <v>9864</v>
      </c>
      <c r="H2843" t="s">
        <v>9871</v>
      </c>
      <c r="I2843" t="s">
        <v>10038</v>
      </c>
      <c r="J2843" t="s">
        <v>10145</v>
      </c>
      <c r="K2843" t="s">
        <v>12740</v>
      </c>
      <c r="L2843" t="s">
        <v>14446</v>
      </c>
      <c r="M2843" t="s">
        <v>14453</v>
      </c>
      <c r="N2843" t="s">
        <v>15078</v>
      </c>
      <c r="O2843">
        <v>2</v>
      </c>
      <c r="P2843">
        <v>149.66999999999999</v>
      </c>
      <c r="Q2843" s="3">
        <v>0.06</v>
      </c>
      <c r="R2843">
        <v>41.82</v>
      </c>
      <c r="S2843">
        <v>281.38</v>
      </c>
      <c r="T2843">
        <v>68.069999999999993</v>
      </c>
      <c r="U2843" s="6">
        <f>Table1[[#This Row],[Profit]]/Table1[[#This Row],[Sales]]</f>
        <v>0.24191484824792095</v>
      </c>
      <c r="V2843" t="s">
        <v>15410</v>
      </c>
      <c r="W2843" t="s">
        <v>14886</v>
      </c>
    </row>
    <row r="2844" spans="1:23" x14ac:dyDescent="0.25">
      <c r="A2844" t="s">
        <v>2862</v>
      </c>
      <c r="B2844" s="1">
        <v>44907</v>
      </c>
      <c r="C2844" s="1" t="str">
        <f>TEXT(Table1[[#This Row],[Order Date]],"YYYY")</f>
        <v>2022</v>
      </c>
      <c r="D2844" s="1" t="str">
        <f>TEXT(Table1[[#This Row],[Order Date]],"MMM")</f>
        <v>Dec</v>
      </c>
      <c r="E2844" t="s">
        <v>7814</v>
      </c>
      <c r="F2844" t="s">
        <v>9862</v>
      </c>
      <c r="G2844" t="s">
        <v>9864</v>
      </c>
      <c r="H2844" t="s">
        <v>9870</v>
      </c>
      <c r="I2844" t="s">
        <v>9949</v>
      </c>
      <c r="J2844" t="s">
        <v>10142</v>
      </c>
      <c r="K2844" t="s">
        <v>12741</v>
      </c>
      <c r="L2844" t="s">
        <v>14444</v>
      </c>
      <c r="M2844" t="s">
        <v>14454</v>
      </c>
      <c r="N2844" t="s">
        <v>15317</v>
      </c>
      <c r="O2844">
        <v>4</v>
      </c>
      <c r="P2844">
        <v>12.35</v>
      </c>
      <c r="Q2844" s="3">
        <v>0.03</v>
      </c>
      <c r="R2844">
        <v>10.85</v>
      </c>
      <c r="S2844">
        <v>47.92</v>
      </c>
      <c r="T2844">
        <v>3.82</v>
      </c>
      <c r="U2844" s="6">
        <f>Table1[[#This Row],[Profit]]/Table1[[#This Row],[Sales]]</f>
        <v>7.971619365609349E-2</v>
      </c>
      <c r="V2844" t="s">
        <v>15146</v>
      </c>
      <c r="W2844" t="s">
        <v>15413</v>
      </c>
    </row>
    <row r="2845" spans="1:23" x14ac:dyDescent="0.25">
      <c r="A2845" t="s">
        <v>2863</v>
      </c>
      <c r="B2845" s="1">
        <v>45618</v>
      </c>
      <c r="C2845" s="1" t="str">
        <f>TEXT(Table1[[#This Row],[Order Date]],"YYYY")</f>
        <v>2024</v>
      </c>
      <c r="D2845" s="1" t="str">
        <f>TEXT(Table1[[#This Row],[Order Date]],"MMM")</f>
        <v>Nov</v>
      </c>
      <c r="E2845" t="s">
        <v>7815</v>
      </c>
      <c r="F2845" t="s">
        <v>9862</v>
      </c>
      <c r="G2845" t="s">
        <v>9865</v>
      </c>
      <c r="H2845" t="s">
        <v>9869</v>
      </c>
      <c r="I2845" t="s">
        <v>10102</v>
      </c>
      <c r="J2845" t="s">
        <v>10115</v>
      </c>
      <c r="K2845" t="s">
        <v>12742</v>
      </c>
      <c r="L2845" t="s">
        <v>14446</v>
      </c>
      <c r="M2845" t="s">
        <v>14453</v>
      </c>
      <c r="N2845" t="s">
        <v>15272</v>
      </c>
      <c r="O2845">
        <v>6</v>
      </c>
      <c r="P2845">
        <v>222.14</v>
      </c>
      <c r="Q2845" s="3">
        <v>0.08</v>
      </c>
      <c r="R2845">
        <v>40.729999999999997</v>
      </c>
      <c r="S2845">
        <v>1226.21</v>
      </c>
      <c r="T2845">
        <v>-47.05</v>
      </c>
      <c r="U2845" s="6">
        <f>Table1[[#This Row],[Profit]]/Table1[[#This Row],[Sales]]</f>
        <v>-3.8370262842416875E-2</v>
      </c>
      <c r="V2845" t="s">
        <v>15409</v>
      </c>
      <c r="W2845" t="s">
        <v>14886</v>
      </c>
    </row>
    <row r="2846" spans="1:23" x14ac:dyDescent="0.25">
      <c r="A2846" t="s">
        <v>2864</v>
      </c>
      <c r="B2846" s="1">
        <v>45481</v>
      </c>
      <c r="C2846" s="1" t="str">
        <f>TEXT(Table1[[#This Row],[Order Date]],"YYYY")</f>
        <v>2024</v>
      </c>
      <c r="D2846" s="1" t="str">
        <f>TEXT(Table1[[#This Row],[Order Date]],"MMM")</f>
        <v>Jul</v>
      </c>
      <c r="E2846" t="s">
        <v>7816</v>
      </c>
      <c r="F2846" t="s">
        <v>9861</v>
      </c>
      <c r="G2846" t="s">
        <v>9866</v>
      </c>
      <c r="H2846" t="s">
        <v>9871</v>
      </c>
      <c r="I2846" t="s">
        <v>10061</v>
      </c>
      <c r="J2846" t="s">
        <v>10162</v>
      </c>
      <c r="K2846" t="s">
        <v>12743</v>
      </c>
      <c r="L2846" t="s">
        <v>14444</v>
      </c>
      <c r="M2846" t="s">
        <v>14447</v>
      </c>
      <c r="N2846" t="s">
        <v>15199</v>
      </c>
      <c r="O2846">
        <v>10</v>
      </c>
      <c r="P2846">
        <v>354.34</v>
      </c>
      <c r="Q2846" s="3">
        <v>0.24</v>
      </c>
      <c r="R2846">
        <v>31.6</v>
      </c>
      <c r="S2846">
        <v>2692.98</v>
      </c>
      <c r="T2846">
        <v>655.05999999999995</v>
      </c>
      <c r="U2846" s="6">
        <f>Table1[[#This Row],[Profit]]/Table1[[#This Row],[Sales]]</f>
        <v>0.24324725768479527</v>
      </c>
      <c r="V2846" t="s">
        <v>15146</v>
      </c>
      <c r="W2846" t="s">
        <v>15414</v>
      </c>
    </row>
    <row r="2847" spans="1:23" x14ac:dyDescent="0.25">
      <c r="A2847" t="s">
        <v>2865</v>
      </c>
      <c r="B2847" s="1">
        <v>45300</v>
      </c>
      <c r="C2847" s="1" t="str">
        <f>TEXT(Table1[[#This Row],[Order Date]],"YYYY")</f>
        <v>2024</v>
      </c>
      <c r="D2847" s="1" t="str">
        <f>TEXT(Table1[[#This Row],[Order Date]],"MMM")</f>
        <v>Jan</v>
      </c>
      <c r="E2847" t="s">
        <v>7817</v>
      </c>
      <c r="F2847" t="s">
        <v>9862</v>
      </c>
      <c r="G2847" t="s">
        <v>9866</v>
      </c>
      <c r="H2847" t="s">
        <v>9868</v>
      </c>
      <c r="I2847" t="s">
        <v>10099</v>
      </c>
      <c r="J2847" t="s">
        <v>10137</v>
      </c>
      <c r="K2847" t="s">
        <v>12744</v>
      </c>
      <c r="L2847" t="s">
        <v>14446</v>
      </c>
      <c r="M2847" t="s">
        <v>14450</v>
      </c>
      <c r="N2847" t="s">
        <v>15023</v>
      </c>
      <c r="O2847">
        <v>3</v>
      </c>
      <c r="P2847">
        <v>614.07000000000005</v>
      </c>
      <c r="Q2847" s="3">
        <v>0.09</v>
      </c>
      <c r="R2847">
        <v>30.3</v>
      </c>
      <c r="S2847">
        <v>1676.41</v>
      </c>
      <c r="T2847">
        <v>217.53</v>
      </c>
      <c r="U2847" s="6">
        <f>Table1[[#This Row],[Profit]]/Table1[[#This Row],[Sales]]</f>
        <v>0.12975942639330473</v>
      </c>
      <c r="V2847" t="s">
        <v>15410</v>
      </c>
      <c r="W2847" t="s">
        <v>14886</v>
      </c>
    </row>
    <row r="2848" spans="1:23" x14ac:dyDescent="0.25">
      <c r="A2848" t="s">
        <v>2866</v>
      </c>
      <c r="B2848" s="1">
        <v>45108</v>
      </c>
      <c r="C2848" s="1" t="str">
        <f>TEXT(Table1[[#This Row],[Order Date]],"YYYY")</f>
        <v>2023</v>
      </c>
      <c r="D2848" s="1" t="str">
        <f>TEXT(Table1[[#This Row],[Order Date]],"MMM")</f>
        <v>Jul</v>
      </c>
      <c r="E2848" t="s">
        <v>7818</v>
      </c>
      <c r="F2848" t="s">
        <v>9863</v>
      </c>
      <c r="G2848" t="s">
        <v>9866</v>
      </c>
      <c r="H2848" t="s">
        <v>9868</v>
      </c>
      <c r="I2848" t="s">
        <v>9909</v>
      </c>
      <c r="J2848" t="s">
        <v>10154</v>
      </c>
      <c r="K2848" t="s">
        <v>12745</v>
      </c>
      <c r="L2848" t="s">
        <v>14446</v>
      </c>
      <c r="M2848" t="s">
        <v>14450</v>
      </c>
      <c r="N2848" t="s">
        <v>14484</v>
      </c>
      <c r="O2848">
        <v>7</v>
      </c>
      <c r="P2848">
        <v>767.94</v>
      </c>
      <c r="Q2848" s="3">
        <v>0.15</v>
      </c>
      <c r="R2848">
        <v>12.42</v>
      </c>
      <c r="S2848">
        <v>4569.24</v>
      </c>
      <c r="T2848">
        <v>863.44</v>
      </c>
      <c r="U2848" s="6">
        <f>Table1[[#This Row],[Profit]]/Table1[[#This Row],[Sales]]</f>
        <v>0.18896796841487865</v>
      </c>
      <c r="V2848" t="s">
        <v>15410</v>
      </c>
      <c r="W2848" t="s">
        <v>14886</v>
      </c>
    </row>
    <row r="2849" spans="1:23" x14ac:dyDescent="0.25">
      <c r="A2849" t="s">
        <v>2867</v>
      </c>
      <c r="B2849" s="1">
        <v>45408</v>
      </c>
      <c r="C2849" s="1" t="str">
        <f>TEXT(Table1[[#This Row],[Order Date]],"YYYY")</f>
        <v>2024</v>
      </c>
      <c r="D2849" s="1" t="str">
        <f>TEXT(Table1[[#This Row],[Order Date]],"MMM")</f>
        <v>Apr</v>
      </c>
      <c r="E2849" t="s">
        <v>7819</v>
      </c>
      <c r="F2849" t="s">
        <v>9863</v>
      </c>
      <c r="G2849" t="s">
        <v>9865</v>
      </c>
      <c r="H2849" t="s">
        <v>9871</v>
      </c>
      <c r="I2849" t="s">
        <v>10107</v>
      </c>
      <c r="J2849" t="s">
        <v>10121</v>
      </c>
      <c r="K2849" t="s">
        <v>12746</v>
      </c>
      <c r="L2849" t="s">
        <v>14444</v>
      </c>
      <c r="M2849" t="s">
        <v>14454</v>
      </c>
      <c r="N2849" t="s">
        <v>15296</v>
      </c>
      <c r="O2849">
        <v>9</v>
      </c>
      <c r="P2849">
        <v>554.35</v>
      </c>
      <c r="Q2849" s="3">
        <v>0.06</v>
      </c>
      <c r="R2849">
        <v>31.15</v>
      </c>
      <c r="S2849">
        <v>4689.8</v>
      </c>
      <c r="T2849">
        <v>1212.05</v>
      </c>
      <c r="U2849" s="6">
        <f>Table1[[#This Row],[Profit]]/Table1[[#This Row],[Sales]]</f>
        <v>0.25844385688089044</v>
      </c>
      <c r="V2849" t="s">
        <v>15410</v>
      </c>
      <c r="W2849" t="s">
        <v>15413</v>
      </c>
    </row>
    <row r="2850" spans="1:23" x14ac:dyDescent="0.25">
      <c r="A2850" t="s">
        <v>2868</v>
      </c>
      <c r="B2850" s="1">
        <v>45236</v>
      </c>
      <c r="C2850" s="1" t="str">
        <f>TEXT(Table1[[#This Row],[Order Date]],"YYYY")</f>
        <v>2023</v>
      </c>
      <c r="D2850" s="1" t="str">
        <f>TEXT(Table1[[#This Row],[Order Date]],"MMM")</f>
        <v>Nov</v>
      </c>
      <c r="E2850" t="s">
        <v>7820</v>
      </c>
      <c r="F2850" t="s">
        <v>9862</v>
      </c>
      <c r="G2850" t="s">
        <v>9866</v>
      </c>
      <c r="H2850" t="s">
        <v>9870</v>
      </c>
      <c r="I2850" t="s">
        <v>9922</v>
      </c>
      <c r="J2850" t="s">
        <v>10159</v>
      </c>
      <c r="K2850" t="s">
        <v>12747</v>
      </c>
      <c r="L2850" t="s">
        <v>14446</v>
      </c>
      <c r="M2850" t="s">
        <v>14453</v>
      </c>
      <c r="N2850" t="s">
        <v>15362</v>
      </c>
      <c r="O2850">
        <v>2</v>
      </c>
      <c r="P2850">
        <v>222.48</v>
      </c>
      <c r="Q2850" s="3">
        <v>0.3</v>
      </c>
      <c r="R2850">
        <v>14.45</v>
      </c>
      <c r="S2850">
        <v>311.47000000000003</v>
      </c>
      <c r="T2850">
        <v>18.37</v>
      </c>
      <c r="U2850" s="6">
        <f>Table1[[#This Row],[Profit]]/Table1[[#This Row],[Sales]]</f>
        <v>5.8978392782611487E-2</v>
      </c>
      <c r="V2850" t="s">
        <v>15411</v>
      </c>
      <c r="W2850" t="s">
        <v>15412</v>
      </c>
    </row>
    <row r="2851" spans="1:23" x14ac:dyDescent="0.25">
      <c r="A2851" t="s">
        <v>2869</v>
      </c>
      <c r="B2851" s="1">
        <v>45931</v>
      </c>
      <c r="C2851" s="1" t="str">
        <f>TEXT(Table1[[#This Row],[Order Date]],"YYYY")</f>
        <v>2025</v>
      </c>
      <c r="D2851" s="1" t="str">
        <f>TEXT(Table1[[#This Row],[Order Date]],"MMM")</f>
        <v>Oct</v>
      </c>
      <c r="E2851" t="s">
        <v>7821</v>
      </c>
      <c r="F2851" t="s">
        <v>9862</v>
      </c>
      <c r="G2851" t="s">
        <v>9864</v>
      </c>
      <c r="H2851" t="s">
        <v>9870</v>
      </c>
      <c r="I2851" t="s">
        <v>10089</v>
      </c>
      <c r="J2851" t="s">
        <v>10158</v>
      </c>
      <c r="K2851" t="s">
        <v>12748</v>
      </c>
      <c r="L2851" t="s">
        <v>14446</v>
      </c>
      <c r="M2851" t="s">
        <v>14450</v>
      </c>
      <c r="N2851" t="s">
        <v>15002</v>
      </c>
      <c r="O2851">
        <v>6</v>
      </c>
      <c r="P2851">
        <v>697.5</v>
      </c>
      <c r="Q2851" s="3">
        <v>0.1</v>
      </c>
      <c r="R2851">
        <v>26.26</v>
      </c>
      <c r="S2851">
        <v>3766.5</v>
      </c>
      <c r="T2851">
        <v>-138.53</v>
      </c>
      <c r="U2851" s="6">
        <f>Table1[[#This Row],[Profit]]/Table1[[#This Row],[Sales]]</f>
        <v>-3.6779503517854771E-2</v>
      </c>
      <c r="V2851" t="s">
        <v>15409</v>
      </c>
      <c r="W2851" t="s">
        <v>15412</v>
      </c>
    </row>
    <row r="2852" spans="1:23" x14ac:dyDescent="0.25">
      <c r="A2852" t="s">
        <v>2870</v>
      </c>
      <c r="B2852" s="1">
        <v>45557</v>
      </c>
      <c r="C2852" s="1" t="str">
        <f>TEXT(Table1[[#This Row],[Order Date]],"YYYY")</f>
        <v>2024</v>
      </c>
      <c r="D2852" s="1" t="str">
        <f>TEXT(Table1[[#This Row],[Order Date]],"MMM")</f>
        <v>Sep</v>
      </c>
      <c r="E2852" t="s">
        <v>7822</v>
      </c>
      <c r="F2852" t="s">
        <v>9862</v>
      </c>
      <c r="G2852" t="s">
        <v>9865</v>
      </c>
      <c r="H2852" t="s">
        <v>9870</v>
      </c>
      <c r="I2852" t="s">
        <v>10084</v>
      </c>
      <c r="J2852" t="s">
        <v>10134</v>
      </c>
      <c r="K2852" t="s">
        <v>12749</v>
      </c>
      <c r="L2852" t="s">
        <v>14445</v>
      </c>
      <c r="M2852" t="s">
        <v>14452</v>
      </c>
      <c r="N2852" t="s">
        <v>15236</v>
      </c>
      <c r="O2852">
        <v>3</v>
      </c>
      <c r="P2852">
        <v>151.72999999999999</v>
      </c>
      <c r="Q2852" s="3">
        <v>0.04</v>
      </c>
      <c r="R2852">
        <v>9.3000000000000007</v>
      </c>
      <c r="S2852">
        <v>436.98</v>
      </c>
      <c r="T2852">
        <v>60.05</v>
      </c>
      <c r="U2852" s="6">
        <f>Table1[[#This Row],[Profit]]/Table1[[#This Row],[Sales]]</f>
        <v>0.13742047690969839</v>
      </c>
      <c r="V2852" t="s">
        <v>15409</v>
      </c>
      <c r="W2852" t="s">
        <v>15412</v>
      </c>
    </row>
    <row r="2853" spans="1:23" x14ac:dyDescent="0.25">
      <c r="A2853" t="s">
        <v>2871</v>
      </c>
      <c r="B2853" s="1">
        <v>45906</v>
      </c>
      <c r="C2853" s="1" t="str">
        <f>TEXT(Table1[[#This Row],[Order Date]],"YYYY")</f>
        <v>2025</v>
      </c>
      <c r="D2853" s="1" t="str">
        <f>TEXT(Table1[[#This Row],[Order Date]],"MMM")</f>
        <v>Sep</v>
      </c>
      <c r="E2853" t="s">
        <v>7823</v>
      </c>
      <c r="F2853" t="s">
        <v>9863</v>
      </c>
      <c r="G2853" t="s">
        <v>9865</v>
      </c>
      <c r="H2853" t="s">
        <v>9868</v>
      </c>
      <c r="I2853" t="s">
        <v>9945</v>
      </c>
      <c r="J2853" t="s">
        <v>10150</v>
      </c>
      <c r="K2853" t="s">
        <v>12750</v>
      </c>
      <c r="L2853" t="s">
        <v>14444</v>
      </c>
      <c r="M2853" t="s">
        <v>14454</v>
      </c>
      <c r="N2853" t="s">
        <v>15028</v>
      </c>
      <c r="O2853">
        <v>10</v>
      </c>
      <c r="P2853">
        <v>535.84</v>
      </c>
      <c r="Q2853" s="3">
        <v>0.09</v>
      </c>
      <c r="R2853">
        <v>11.38</v>
      </c>
      <c r="S2853">
        <v>4876.1400000000003</v>
      </c>
      <c r="T2853">
        <v>-226.68</v>
      </c>
      <c r="U2853" s="6">
        <f>Table1[[#This Row],[Profit]]/Table1[[#This Row],[Sales]]</f>
        <v>-4.6487590594199511E-2</v>
      </c>
      <c r="V2853" t="s">
        <v>15411</v>
      </c>
      <c r="W2853" t="s">
        <v>14886</v>
      </c>
    </row>
    <row r="2854" spans="1:23" x14ac:dyDescent="0.25">
      <c r="A2854" t="s">
        <v>2872</v>
      </c>
      <c r="B2854" s="1">
        <v>45392</v>
      </c>
      <c r="C2854" s="1" t="str">
        <f>TEXT(Table1[[#This Row],[Order Date]],"YYYY")</f>
        <v>2024</v>
      </c>
      <c r="D2854" s="1" t="str">
        <f>TEXT(Table1[[#This Row],[Order Date]],"MMM")</f>
        <v>Apr</v>
      </c>
      <c r="E2854" t="s">
        <v>7824</v>
      </c>
      <c r="F2854" t="s">
        <v>9862</v>
      </c>
      <c r="G2854" t="s">
        <v>9865</v>
      </c>
      <c r="H2854" t="s">
        <v>9869</v>
      </c>
      <c r="I2854" t="s">
        <v>9898</v>
      </c>
      <c r="J2854" t="s">
        <v>10144</v>
      </c>
      <c r="K2854" t="s">
        <v>12751</v>
      </c>
      <c r="L2854" t="s">
        <v>14444</v>
      </c>
      <c r="M2854" t="s">
        <v>14454</v>
      </c>
      <c r="N2854" t="s">
        <v>15293</v>
      </c>
      <c r="O2854">
        <v>9</v>
      </c>
      <c r="P2854">
        <v>776.02</v>
      </c>
      <c r="Q2854" s="3">
        <v>0.25</v>
      </c>
      <c r="R2854">
        <v>47.14</v>
      </c>
      <c r="S2854">
        <v>5238.1400000000003</v>
      </c>
      <c r="T2854">
        <v>1524.38</v>
      </c>
      <c r="U2854" s="6">
        <f>Table1[[#This Row],[Profit]]/Table1[[#This Row],[Sales]]</f>
        <v>0.29101551314016044</v>
      </c>
      <c r="V2854" t="s">
        <v>15411</v>
      </c>
      <c r="W2854" t="s">
        <v>14886</v>
      </c>
    </row>
    <row r="2855" spans="1:23" x14ac:dyDescent="0.25">
      <c r="A2855" t="s">
        <v>2873</v>
      </c>
      <c r="B2855" s="1">
        <v>45096</v>
      </c>
      <c r="C2855" s="1" t="str">
        <f>TEXT(Table1[[#This Row],[Order Date]],"YYYY")</f>
        <v>2023</v>
      </c>
      <c r="D2855" s="1" t="str">
        <f>TEXT(Table1[[#This Row],[Order Date]],"MMM")</f>
        <v>Jun</v>
      </c>
      <c r="E2855" t="s">
        <v>7825</v>
      </c>
      <c r="F2855" t="s">
        <v>9861</v>
      </c>
      <c r="G2855" t="s">
        <v>9866</v>
      </c>
      <c r="H2855" t="s">
        <v>9868</v>
      </c>
      <c r="I2855" t="s">
        <v>9910</v>
      </c>
      <c r="J2855" t="s">
        <v>10153</v>
      </c>
      <c r="K2855" t="s">
        <v>12752</v>
      </c>
      <c r="L2855" t="s">
        <v>14446</v>
      </c>
      <c r="M2855" t="s">
        <v>14453</v>
      </c>
      <c r="N2855" t="s">
        <v>15363</v>
      </c>
      <c r="O2855">
        <v>10</v>
      </c>
      <c r="P2855">
        <v>111.69</v>
      </c>
      <c r="Q2855" s="3">
        <v>0</v>
      </c>
      <c r="R2855">
        <v>30.43</v>
      </c>
      <c r="S2855">
        <v>1116.9000000000001</v>
      </c>
      <c r="T2855">
        <v>130.49</v>
      </c>
      <c r="U2855" s="6">
        <f>Table1[[#This Row],[Profit]]/Table1[[#This Row],[Sales]]</f>
        <v>0.1168323036977348</v>
      </c>
      <c r="V2855" t="s">
        <v>15146</v>
      </c>
      <c r="W2855" t="s">
        <v>14886</v>
      </c>
    </row>
    <row r="2856" spans="1:23" x14ac:dyDescent="0.25">
      <c r="A2856" t="s">
        <v>2874</v>
      </c>
      <c r="B2856" s="1">
        <v>45178</v>
      </c>
      <c r="C2856" s="1" t="str">
        <f>TEXT(Table1[[#This Row],[Order Date]],"YYYY")</f>
        <v>2023</v>
      </c>
      <c r="D2856" s="1" t="str">
        <f>TEXT(Table1[[#This Row],[Order Date]],"MMM")</f>
        <v>Sep</v>
      </c>
      <c r="E2856" t="s">
        <v>7826</v>
      </c>
      <c r="F2856" t="s">
        <v>9863</v>
      </c>
      <c r="G2856" t="s">
        <v>9866</v>
      </c>
      <c r="H2856" t="s">
        <v>9871</v>
      </c>
      <c r="I2856" t="s">
        <v>9969</v>
      </c>
      <c r="J2856" t="s">
        <v>10144</v>
      </c>
      <c r="K2856" t="s">
        <v>12753</v>
      </c>
      <c r="L2856" t="s">
        <v>14446</v>
      </c>
      <c r="M2856" t="s">
        <v>14453</v>
      </c>
      <c r="N2856" t="s">
        <v>14980</v>
      </c>
      <c r="O2856">
        <v>4</v>
      </c>
      <c r="P2856">
        <v>771.56</v>
      </c>
      <c r="Q2856" s="3">
        <v>0.26</v>
      </c>
      <c r="R2856">
        <v>31.23</v>
      </c>
      <c r="S2856">
        <v>2283.8200000000002</v>
      </c>
      <c r="T2856">
        <v>237.43</v>
      </c>
      <c r="U2856" s="6">
        <f>Table1[[#This Row],[Profit]]/Table1[[#This Row],[Sales]]</f>
        <v>0.10396178332793302</v>
      </c>
      <c r="V2856" t="s">
        <v>15410</v>
      </c>
      <c r="W2856" t="s">
        <v>15412</v>
      </c>
    </row>
    <row r="2857" spans="1:23" x14ac:dyDescent="0.25">
      <c r="A2857" t="s">
        <v>2875</v>
      </c>
      <c r="B2857" s="1">
        <v>45690</v>
      </c>
      <c r="C2857" s="1" t="str">
        <f>TEXT(Table1[[#This Row],[Order Date]],"YYYY")</f>
        <v>2025</v>
      </c>
      <c r="D2857" s="1" t="str">
        <f>TEXT(Table1[[#This Row],[Order Date]],"MMM")</f>
        <v>Feb</v>
      </c>
      <c r="E2857" t="s">
        <v>7827</v>
      </c>
      <c r="F2857" t="s">
        <v>9862</v>
      </c>
      <c r="G2857" t="s">
        <v>9865</v>
      </c>
      <c r="H2857" t="s">
        <v>9867</v>
      </c>
      <c r="I2857" t="s">
        <v>9892</v>
      </c>
      <c r="J2857" t="s">
        <v>10153</v>
      </c>
      <c r="K2857" t="s">
        <v>12754</v>
      </c>
      <c r="L2857" t="s">
        <v>14445</v>
      </c>
      <c r="M2857" t="s">
        <v>14451</v>
      </c>
      <c r="N2857" t="s">
        <v>14553</v>
      </c>
      <c r="O2857">
        <v>5</v>
      </c>
      <c r="P2857">
        <v>297.3</v>
      </c>
      <c r="Q2857" s="3">
        <v>0.17</v>
      </c>
      <c r="R2857">
        <v>40.549999999999997</v>
      </c>
      <c r="S2857">
        <v>1233.79</v>
      </c>
      <c r="T2857">
        <v>358.29</v>
      </c>
      <c r="U2857" s="6">
        <f>Table1[[#This Row],[Profit]]/Table1[[#This Row],[Sales]]</f>
        <v>0.29039787970400149</v>
      </c>
      <c r="V2857" t="s">
        <v>15411</v>
      </c>
      <c r="W2857" t="s">
        <v>15412</v>
      </c>
    </row>
    <row r="2858" spans="1:23" x14ac:dyDescent="0.25">
      <c r="A2858" t="s">
        <v>2876</v>
      </c>
      <c r="B2858" s="1">
        <v>45423</v>
      </c>
      <c r="C2858" s="1" t="str">
        <f>TEXT(Table1[[#This Row],[Order Date]],"YYYY")</f>
        <v>2024</v>
      </c>
      <c r="D2858" s="1" t="str">
        <f>TEXT(Table1[[#This Row],[Order Date]],"MMM")</f>
        <v>May</v>
      </c>
      <c r="E2858" t="s">
        <v>7828</v>
      </c>
      <c r="F2858" t="s">
        <v>9861</v>
      </c>
      <c r="G2858" t="s">
        <v>9865</v>
      </c>
      <c r="H2858" t="s">
        <v>9871</v>
      </c>
      <c r="I2858" t="s">
        <v>9920</v>
      </c>
      <c r="J2858" t="s">
        <v>10137</v>
      </c>
      <c r="K2858" t="s">
        <v>12755</v>
      </c>
      <c r="L2858" t="s">
        <v>14444</v>
      </c>
      <c r="M2858" t="s">
        <v>14448</v>
      </c>
      <c r="N2858" t="s">
        <v>14615</v>
      </c>
      <c r="O2858">
        <v>6</v>
      </c>
      <c r="P2858">
        <v>265.44</v>
      </c>
      <c r="Q2858" s="3">
        <v>0.28000000000000003</v>
      </c>
      <c r="R2858">
        <v>28.64</v>
      </c>
      <c r="S2858">
        <v>1146.7</v>
      </c>
      <c r="T2858">
        <v>119.68</v>
      </c>
      <c r="U2858" s="6">
        <f>Table1[[#This Row],[Profit]]/Table1[[#This Row],[Sales]]</f>
        <v>0.10436905903898143</v>
      </c>
      <c r="V2858" t="s">
        <v>15410</v>
      </c>
      <c r="W2858" t="s">
        <v>15413</v>
      </c>
    </row>
    <row r="2859" spans="1:23" x14ac:dyDescent="0.25">
      <c r="A2859" t="s">
        <v>2877</v>
      </c>
      <c r="B2859" s="1">
        <v>45738</v>
      </c>
      <c r="C2859" s="1" t="str">
        <f>TEXT(Table1[[#This Row],[Order Date]],"YYYY")</f>
        <v>2025</v>
      </c>
      <c r="D2859" s="1" t="str">
        <f>TEXT(Table1[[#This Row],[Order Date]],"MMM")</f>
        <v>Mar</v>
      </c>
      <c r="E2859" t="s">
        <v>7829</v>
      </c>
      <c r="F2859" t="s">
        <v>9863</v>
      </c>
      <c r="G2859" t="s">
        <v>9865</v>
      </c>
      <c r="H2859" t="s">
        <v>9868</v>
      </c>
      <c r="I2859" t="s">
        <v>9982</v>
      </c>
      <c r="J2859" t="s">
        <v>10117</v>
      </c>
      <c r="K2859" t="s">
        <v>12756</v>
      </c>
      <c r="L2859" t="s">
        <v>14445</v>
      </c>
      <c r="M2859" t="s">
        <v>14451</v>
      </c>
      <c r="N2859" t="s">
        <v>15239</v>
      </c>
      <c r="O2859">
        <v>3</v>
      </c>
      <c r="P2859">
        <v>187.51</v>
      </c>
      <c r="Q2859" s="3">
        <v>0.02</v>
      </c>
      <c r="R2859">
        <v>14.01</v>
      </c>
      <c r="S2859">
        <v>551.28</v>
      </c>
      <c r="T2859">
        <v>39.71</v>
      </c>
      <c r="U2859" s="6">
        <f>Table1[[#This Row],[Profit]]/Table1[[#This Row],[Sales]]</f>
        <v>7.2032361050645768E-2</v>
      </c>
      <c r="V2859" t="s">
        <v>15411</v>
      </c>
      <c r="W2859" t="s">
        <v>15414</v>
      </c>
    </row>
    <row r="2860" spans="1:23" x14ac:dyDescent="0.25">
      <c r="A2860" t="s">
        <v>2878</v>
      </c>
      <c r="B2860" s="1">
        <v>45569</v>
      </c>
      <c r="C2860" s="1" t="str">
        <f>TEXT(Table1[[#This Row],[Order Date]],"YYYY")</f>
        <v>2024</v>
      </c>
      <c r="D2860" s="1" t="str">
        <f>TEXT(Table1[[#This Row],[Order Date]],"MMM")</f>
        <v>Oct</v>
      </c>
      <c r="E2860" t="s">
        <v>7830</v>
      </c>
      <c r="F2860" t="s">
        <v>9863</v>
      </c>
      <c r="G2860" t="s">
        <v>9866</v>
      </c>
      <c r="H2860" t="s">
        <v>9870</v>
      </c>
      <c r="I2860" t="s">
        <v>9989</v>
      </c>
      <c r="J2860" t="s">
        <v>10120</v>
      </c>
      <c r="K2860" t="s">
        <v>12757</v>
      </c>
      <c r="L2860" t="s">
        <v>14444</v>
      </c>
      <c r="M2860" t="s">
        <v>14447</v>
      </c>
      <c r="N2860" t="s">
        <v>14707</v>
      </c>
      <c r="O2860">
        <v>1</v>
      </c>
      <c r="P2860">
        <v>677.38</v>
      </c>
      <c r="Q2860" s="3">
        <v>0.09</v>
      </c>
      <c r="R2860">
        <v>33.36</v>
      </c>
      <c r="S2860">
        <v>616.41999999999996</v>
      </c>
      <c r="T2860">
        <v>113.51</v>
      </c>
      <c r="U2860" s="6">
        <f>Table1[[#This Row],[Profit]]/Table1[[#This Row],[Sales]]</f>
        <v>0.18414392784140685</v>
      </c>
      <c r="V2860" t="s">
        <v>15411</v>
      </c>
      <c r="W2860" t="s">
        <v>15413</v>
      </c>
    </row>
    <row r="2861" spans="1:23" x14ac:dyDescent="0.25">
      <c r="A2861" t="s">
        <v>2879</v>
      </c>
      <c r="B2861" s="1">
        <v>44950</v>
      </c>
      <c r="C2861" s="1" t="str">
        <f>TEXT(Table1[[#This Row],[Order Date]],"YYYY")</f>
        <v>2023</v>
      </c>
      <c r="D2861" s="1" t="str">
        <f>TEXT(Table1[[#This Row],[Order Date]],"MMM")</f>
        <v>Jan</v>
      </c>
      <c r="E2861" t="s">
        <v>7831</v>
      </c>
      <c r="F2861" t="s">
        <v>9862</v>
      </c>
      <c r="G2861" t="s">
        <v>9866</v>
      </c>
      <c r="H2861" t="s">
        <v>9870</v>
      </c>
      <c r="I2861" t="s">
        <v>9914</v>
      </c>
      <c r="J2861" t="s">
        <v>10160</v>
      </c>
      <c r="K2861" t="s">
        <v>12758</v>
      </c>
      <c r="L2861" t="s">
        <v>14446</v>
      </c>
      <c r="M2861" t="s">
        <v>14455</v>
      </c>
      <c r="N2861" t="s">
        <v>15226</v>
      </c>
      <c r="O2861">
        <v>5</v>
      </c>
      <c r="P2861">
        <v>275.33999999999997</v>
      </c>
      <c r="Q2861" s="3">
        <v>0.09</v>
      </c>
      <c r="R2861">
        <v>35.700000000000003</v>
      </c>
      <c r="S2861">
        <v>1252.8</v>
      </c>
      <c r="T2861">
        <v>-121.42</v>
      </c>
      <c r="U2861" s="6">
        <f>Table1[[#This Row],[Profit]]/Table1[[#This Row],[Sales]]</f>
        <v>-9.6918901660280971E-2</v>
      </c>
      <c r="V2861" t="s">
        <v>15410</v>
      </c>
      <c r="W2861" t="s">
        <v>14886</v>
      </c>
    </row>
    <row r="2862" spans="1:23" x14ac:dyDescent="0.25">
      <c r="A2862" t="s">
        <v>2880</v>
      </c>
      <c r="B2862" s="1">
        <v>45357</v>
      </c>
      <c r="C2862" s="1" t="str">
        <f>TEXT(Table1[[#This Row],[Order Date]],"YYYY")</f>
        <v>2024</v>
      </c>
      <c r="D2862" s="1" t="str">
        <f>TEXT(Table1[[#This Row],[Order Date]],"MMM")</f>
        <v>Mar</v>
      </c>
      <c r="E2862" t="s">
        <v>7832</v>
      </c>
      <c r="F2862" t="s">
        <v>9862</v>
      </c>
      <c r="G2862" t="s">
        <v>9865</v>
      </c>
      <c r="H2862" t="s">
        <v>9868</v>
      </c>
      <c r="I2862" t="s">
        <v>9924</v>
      </c>
      <c r="J2862" t="s">
        <v>10151</v>
      </c>
      <c r="K2862" t="s">
        <v>12759</v>
      </c>
      <c r="L2862" t="s">
        <v>14445</v>
      </c>
      <c r="M2862" t="s">
        <v>14452</v>
      </c>
      <c r="N2862" t="s">
        <v>14912</v>
      </c>
      <c r="O2862">
        <v>1</v>
      </c>
      <c r="P2862">
        <v>319.77999999999997</v>
      </c>
      <c r="Q2862" s="3">
        <v>0.16</v>
      </c>
      <c r="R2862">
        <v>40.479999999999997</v>
      </c>
      <c r="S2862">
        <v>268.62</v>
      </c>
      <c r="T2862">
        <v>41.34</v>
      </c>
      <c r="U2862" s="6">
        <f>Table1[[#This Row],[Profit]]/Table1[[#This Row],[Sales]]</f>
        <v>0.15389769935224482</v>
      </c>
      <c r="V2862" t="s">
        <v>15146</v>
      </c>
      <c r="W2862" t="s">
        <v>14886</v>
      </c>
    </row>
    <row r="2863" spans="1:23" x14ac:dyDescent="0.25">
      <c r="A2863" t="s">
        <v>2881</v>
      </c>
      <c r="B2863" s="1">
        <v>45318</v>
      </c>
      <c r="C2863" s="1" t="str">
        <f>TEXT(Table1[[#This Row],[Order Date]],"YYYY")</f>
        <v>2024</v>
      </c>
      <c r="D2863" s="1" t="str">
        <f>TEXT(Table1[[#This Row],[Order Date]],"MMM")</f>
        <v>Jan</v>
      </c>
      <c r="E2863" t="s">
        <v>7833</v>
      </c>
      <c r="F2863" t="s">
        <v>9862</v>
      </c>
      <c r="G2863" t="s">
        <v>9865</v>
      </c>
      <c r="H2863" t="s">
        <v>9871</v>
      </c>
      <c r="I2863" t="s">
        <v>9954</v>
      </c>
      <c r="J2863" t="s">
        <v>10118</v>
      </c>
      <c r="K2863" t="s">
        <v>12760</v>
      </c>
      <c r="L2863" t="s">
        <v>14446</v>
      </c>
      <c r="M2863" t="s">
        <v>14455</v>
      </c>
      <c r="N2863" t="s">
        <v>14752</v>
      </c>
      <c r="O2863">
        <v>8</v>
      </c>
      <c r="P2863">
        <v>795.56</v>
      </c>
      <c r="Q2863" s="3">
        <v>0.17</v>
      </c>
      <c r="R2863">
        <v>18.48</v>
      </c>
      <c r="S2863">
        <v>5282.52</v>
      </c>
      <c r="T2863">
        <v>616.89</v>
      </c>
      <c r="U2863" s="6">
        <f>Table1[[#This Row],[Profit]]/Table1[[#This Row],[Sales]]</f>
        <v>0.1167794916062788</v>
      </c>
      <c r="V2863" t="s">
        <v>15409</v>
      </c>
      <c r="W2863" t="s">
        <v>14886</v>
      </c>
    </row>
    <row r="2864" spans="1:23" x14ac:dyDescent="0.25">
      <c r="A2864" t="s">
        <v>2882</v>
      </c>
      <c r="B2864" s="1">
        <v>45958</v>
      </c>
      <c r="C2864" s="1" t="str">
        <f>TEXT(Table1[[#This Row],[Order Date]],"YYYY")</f>
        <v>2025</v>
      </c>
      <c r="D2864" s="1" t="str">
        <f>TEXT(Table1[[#This Row],[Order Date]],"MMM")</f>
        <v>Oct</v>
      </c>
      <c r="E2864" t="s">
        <v>7834</v>
      </c>
      <c r="F2864" t="s">
        <v>9862</v>
      </c>
      <c r="G2864" t="s">
        <v>9865</v>
      </c>
      <c r="H2864" t="s">
        <v>9870</v>
      </c>
      <c r="I2864" t="s">
        <v>9894</v>
      </c>
      <c r="J2864" t="s">
        <v>10141</v>
      </c>
      <c r="K2864" t="s">
        <v>12761</v>
      </c>
      <c r="L2864" t="s">
        <v>14444</v>
      </c>
      <c r="M2864" t="s">
        <v>14447</v>
      </c>
      <c r="N2864" t="s">
        <v>15301</v>
      </c>
      <c r="O2864">
        <v>2</v>
      </c>
      <c r="P2864">
        <v>669.56</v>
      </c>
      <c r="Q2864" s="3">
        <v>0.23</v>
      </c>
      <c r="R2864">
        <v>26.98</v>
      </c>
      <c r="S2864">
        <v>1031.1199999999999</v>
      </c>
      <c r="T2864">
        <v>13.52</v>
      </c>
      <c r="U2864" s="6">
        <f>Table1[[#This Row],[Profit]]/Table1[[#This Row],[Sales]]</f>
        <v>1.3111955931414385E-2</v>
      </c>
      <c r="V2864" t="s">
        <v>15411</v>
      </c>
      <c r="W2864" t="s">
        <v>15413</v>
      </c>
    </row>
    <row r="2865" spans="1:23" x14ac:dyDescent="0.25">
      <c r="A2865" t="s">
        <v>2883</v>
      </c>
      <c r="B2865" s="1">
        <v>45378</v>
      </c>
      <c r="C2865" s="1" t="str">
        <f>TEXT(Table1[[#This Row],[Order Date]],"YYYY")</f>
        <v>2024</v>
      </c>
      <c r="D2865" s="1" t="str">
        <f>TEXT(Table1[[#This Row],[Order Date]],"MMM")</f>
        <v>Mar</v>
      </c>
      <c r="E2865" t="s">
        <v>7835</v>
      </c>
      <c r="F2865" t="s">
        <v>9861</v>
      </c>
      <c r="G2865" t="s">
        <v>9866</v>
      </c>
      <c r="H2865" t="s">
        <v>9868</v>
      </c>
      <c r="I2865" t="s">
        <v>9925</v>
      </c>
      <c r="J2865" t="s">
        <v>10146</v>
      </c>
      <c r="K2865" t="s">
        <v>11027</v>
      </c>
      <c r="L2865" t="s">
        <v>14445</v>
      </c>
      <c r="M2865" t="s">
        <v>14449</v>
      </c>
      <c r="N2865" t="s">
        <v>15364</v>
      </c>
      <c r="O2865">
        <v>6</v>
      </c>
      <c r="P2865">
        <v>714.88</v>
      </c>
      <c r="Q2865" s="3">
        <v>0.14000000000000001</v>
      </c>
      <c r="R2865">
        <v>6.75</v>
      </c>
      <c r="S2865">
        <v>3688.78</v>
      </c>
      <c r="T2865">
        <v>458.55</v>
      </c>
      <c r="U2865" s="6">
        <f>Table1[[#This Row],[Profit]]/Table1[[#This Row],[Sales]]</f>
        <v>0.12430939226519337</v>
      </c>
      <c r="V2865" t="s">
        <v>15410</v>
      </c>
      <c r="W2865" t="s">
        <v>14886</v>
      </c>
    </row>
    <row r="2866" spans="1:23" x14ac:dyDescent="0.25">
      <c r="A2866" t="s">
        <v>2884</v>
      </c>
      <c r="B2866" s="1">
        <v>45851</v>
      </c>
      <c r="C2866" s="1" t="str">
        <f>TEXT(Table1[[#This Row],[Order Date]],"YYYY")</f>
        <v>2025</v>
      </c>
      <c r="D2866" s="1" t="str">
        <f>TEXT(Table1[[#This Row],[Order Date]],"MMM")</f>
        <v>Jul</v>
      </c>
      <c r="E2866" t="s">
        <v>7836</v>
      </c>
      <c r="F2866" t="s">
        <v>9863</v>
      </c>
      <c r="G2866" t="s">
        <v>9866</v>
      </c>
      <c r="H2866" t="s">
        <v>9870</v>
      </c>
      <c r="I2866" t="s">
        <v>9923</v>
      </c>
      <c r="J2866" t="s">
        <v>10122</v>
      </c>
      <c r="K2866" t="s">
        <v>12762</v>
      </c>
      <c r="L2866" t="s">
        <v>14445</v>
      </c>
      <c r="M2866" t="s">
        <v>14449</v>
      </c>
      <c r="N2866" t="s">
        <v>15365</v>
      </c>
      <c r="O2866">
        <v>4</v>
      </c>
      <c r="P2866">
        <v>126.49</v>
      </c>
      <c r="Q2866" s="3">
        <v>0.22</v>
      </c>
      <c r="R2866">
        <v>17.28</v>
      </c>
      <c r="S2866">
        <v>394.65</v>
      </c>
      <c r="T2866">
        <v>21.09</v>
      </c>
      <c r="U2866" s="6">
        <f>Table1[[#This Row],[Profit]]/Table1[[#This Row],[Sales]]</f>
        <v>5.3439756746484227E-2</v>
      </c>
      <c r="V2866" t="s">
        <v>15409</v>
      </c>
      <c r="W2866" t="s">
        <v>15414</v>
      </c>
    </row>
    <row r="2867" spans="1:23" x14ac:dyDescent="0.25">
      <c r="A2867" t="s">
        <v>2885</v>
      </c>
      <c r="B2867" s="1">
        <v>45970</v>
      </c>
      <c r="C2867" s="1" t="str">
        <f>TEXT(Table1[[#This Row],[Order Date]],"YYYY")</f>
        <v>2025</v>
      </c>
      <c r="D2867" s="1" t="str">
        <f>TEXT(Table1[[#This Row],[Order Date]],"MMM")</f>
        <v>Nov</v>
      </c>
      <c r="E2867" t="s">
        <v>7837</v>
      </c>
      <c r="F2867" t="s">
        <v>9862</v>
      </c>
      <c r="G2867" t="s">
        <v>9865</v>
      </c>
      <c r="H2867" t="s">
        <v>9871</v>
      </c>
      <c r="I2867" t="s">
        <v>9966</v>
      </c>
      <c r="J2867" t="s">
        <v>10136</v>
      </c>
      <c r="K2867" t="s">
        <v>10824</v>
      </c>
      <c r="L2867" t="s">
        <v>14446</v>
      </c>
      <c r="M2867" t="s">
        <v>14450</v>
      </c>
      <c r="N2867" t="s">
        <v>15179</v>
      </c>
      <c r="O2867">
        <v>2</v>
      </c>
      <c r="P2867">
        <v>478.6</v>
      </c>
      <c r="Q2867" s="3">
        <v>0.05</v>
      </c>
      <c r="R2867">
        <v>15.04</v>
      </c>
      <c r="S2867">
        <v>909.34</v>
      </c>
      <c r="T2867">
        <v>-18.739999999999998</v>
      </c>
      <c r="U2867" s="6">
        <f>Table1[[#This Row],[Profit]]/Table1[[#This Row],[Sales]]</f>
        <v>-2.0608353311192731E-2</v>
      </c>
      <c r="V2867" t="s">
        <v>15411</v>
      </c>
      <c r="W2867" t="s">
        <v>15413</v>
      </c>
    </row>
    <row r="2868" spans="1:23" x14ac:dyDescent="0.25">
      <c r="A2868" t="s">
        <v>2886</v>
      </c>
      <c r="B2868" s="1">
        <v>45559</v>
      </c>
      <c r="C2868" s="1" t="str">
        <f>TEXT(Table1[[#This Row],[Order Date]],"YYYY")</f>
        <v>2024</v>
      </c>
      <c r="D2868" s="1" t="str">
        <f>TEXT(Table1[[#This Row],[Order Date]],"MMM")</f>
        <v>Sep</v>
      </c>
      <c r="E2868" t="s">
        <v>7838</v>
      </c>
      <c r="F2868" t="s">
        <v>9863</v>
      </c>
      <c r="G2868" t="s">
        <v>9866</v>
      </c>
      <c r="H2868" t="s">
        <v>9868</v>
      </c>
      <c r="I2868" t="s">
        <v>9918</v>
      </c>
      <c r="J2868" t="s">
        <v>10136</v>
      </c>
      <c r="K2868" t="s">
        <v>12763</v>
      </c>
      <c r="L2868" t="s">
        <v>14446</v>
      </c>
      <c r="M2868" t="s">
        <v>14453</v>
      </c>
      <c r="N2868" t="s">
        <v>15075</v>
      </c>
      <c r="O2868">
        <v>3</v>
      </c>
      <c r="P2868">
        <v>514.12</v>
      </c>
      <c r="Q2868" s="3">
        <v>0.03</v>
      </c>
      <c r="R2868">
        <v>26.09</v>
      </c>
      <c r="S2868">
        <v>1496.09</v>
      </c>
      <c r="T2868">
        <v>82.19</v>
      </c>
      <c r="U2868" s="6">
        <f>Table1[[#This Row],[Profit]]/Table1[[#This Row],[Sales]]</f>
        <v>5.4936534566770716E-2</v>
      </c>
      <c r="V2868" t="s">
        <v>15146</v>
      </c>
      <c r="W2868" t="s">
        <v>15412</v>
      </c>
    </row>
    <row r="2869" spans="1:23" x14ac:dyDescent="0.25">
      <c r="A2869" t="s">
        <v>2887</v>
      </c>
      <c r="B2869" s="1">
        <v>45507</v>
      </c>
      <c r="C2869" s="1" t="str">
        <f>TEXT(Table1[[#This Row],[Order Date]],"YYYY")</f>
        <v>2024</v>
      </c>
      <c r="D2869" s="1" t="str">
        <f>TEXT(Table1[[#This Row],[Order Date]],"MMM")</f>
        <v>Aug</v>
      </c>
      <c r="E2869" t="s">
        <v>7839</v>
      </c>
      <c r="F2869" t="s">
        <v>9863</v>
      </c>
      <c r="G2869" t="s">
        <v>9866</v>
      </c>
      <c r="H2869" t="s">
        <v>9870</v>
      </c>
      <c r="I2869" t="s">
        <v>10010</v>
      </c>
      <c r="J2869" t="s">
        <v>9950</v>
      </c>
      <c r="K2869" t="s">
        <v>12764</v>
      </c>
      <c r="L2869" t="s">
        <v>14444</v>
      </c>
      <c r="M2869" t="s">
        <v>14448</v>
      </c>
      <c r="N2869" t="s">
        <v>14703</v>
      </c>
      <c r="O2869">
        <v>9</v>
      </c>
      <c r="P2869">
        <v>24.77</v>
      </c>
      <c r="Q2869" s="3">
        <v>0</v>
      </c>
      <c r="R2869">
        <v>48.77</v>
      </c>
      <c r="S2869">
        <v>222.93</v>
      </c>
      <c r="T2869">
        <v>-12.98</v>
      </c>
      <c r="U2869" s="6">
        <f>Table1[[#This Row],[Profit]]/Table1[[#This Row],[Sales]]</f>
        <v>-5.8224554792984343E-2</v>
      </c>
      <c r="V2869" t="s">
        <v>15146</v>
      </c>
      <c r="W2869" t="s">
        <v>15412</v>
      </c>
    </row>
    <row r="2870" spans="1:23" x14ac:dyDescent="0.25">
      <c r="A2870" t="s">
        <v>2888</v>
      </c>
      <c r="B2870" s="1">
        <v>45184</v>
      </c>
      <c r="C2870" s="1" t="str">
        <f>TEXT(Table1[[#This Row],[Order Date]],"YYYY")</f>
        <v>2023</v>
      </c>
      <c r="D2870" s="1" t="str">
        <f>TEXT(Table1[[#This Row],[Order Date]],"MMM")</f>
        <v>Sep</v>
      </c>
      <c r="E2870" t="s">
        <v>7840</v>
      </c>
      <c r="F2870" t="s">
        <v>9861</v>
      </c>
      <c r="G2870" t="s">
        <v>9865</v>
      </c>
      <c r="H2870" t="s">
        <v>9868</v>
      </c>
      <c r="I2870" t="s">
        <v>10041</v>
      </c>
      <c r="J2870" t="s">
        <v>10147</v>
      </c>
      <c r="K2870" t="s">
        <v>12765</v>
      </c>
      <c r="L2870" t="s">
        <v>14445</v>
      </c>
      <c r="M2870" t="s">
        <v>14449</v>
      </c>
      <c r="N2870" t="s">
        <v>14739</v>
      </c>
      <c r="O2870">
        <v>6</v>
      </c>
      <c r="P2870">
        <v>264.17</v>
      </c>
      <c r="Q2870" s="3">
        <v>0.27</v>
      </c>
      <c r="R2870">
        <v>19.670000000000002</v>
      </c>
      <c r="S2870">
        <v>1157.06</v>
      </c>
      <c r="T2870">
        <v>60.71</v>
      </c>
      <c r="U2870" s="6">
        <f>Table1[[#This Row],[Profit]]/Table1[[#This Row],[Sales]]</f>
        <v>5.2469189151815809E-2</v>
      </c>
      <c r="V2870" t="s">
        <v>15410</v>
      </c>
      <c r="W2870" t="s">
        <v>14886</v>
      </c>
    </row>
    <row r="2871" spans="1:23" x14ac:dyDescent="0.25">
      <c r="A2871" t="s">
        <v>2889</v>
      </c>
      <c r="B2871" s="1">
        <v>45872</v>
      </c>
      <c r="C2871" s="1" t="str">
        <f>TEXT(Table1[[#This Row],[Order Date]],"YYYY")</f>
        <v>2025</v>
      </c>
      <c r="D2871" s="1" t="str">
        <f>TEXT(Table1[[#This Row],[Order Date]],"MMM")</f>
        <v>Aug</v>
      </c>
      <c r="E2871" t="s">
        <v>7841</v>
      </c>
      <c r="F2871" t="s">
        <v>9861</v>
      </c>
      <c r="G2871" t="s">
        <v>9866</v>
      </c>
      <c r="H2871" t="s">
        <v>9868</v>
      </c>
      <c r="I2871" t="s">
        <v>10017</v>
      </c>
      <c r="J2871" t="s">
        <v>10136</v>
      </c>
      <c r="K2871" t="s">
        <v>12766</v>
      </c>
      <c r="L2871" t="s">
        <v>14445</v>
      </c>
      <c r="M2871" t="s">
        <v>14452</v>
      </c>
      <c r="N2871" t="s">
        <v>14590</v>
      </c>
      <c r="O2871">
        <v>3</v>
      </c>
      <c r="P2871">
        <v>641.64</v>
      </c>
      <c r="Q2871" s="3">
        <v>0.04</v>
      </c>
      <c r="R2871">
        <v>30.88</v>
      </c>
      <c r="S2871">
        <v>1847.92</v>
      </c>
      <c r="T2871">
        <v>-3.22</v>
      </c>
      <c r="U2871" s="6">
        <f>Table1[[#This Row],[Profit]]/Table1[[#This Row],[Sales]]</f>
        <v>-1.7424996753106195E-3</v>
      </c>
      <c r="V2871" t="s">
        <v>15146</v>
      </c>
      <c r="W2871" t="s">
        <v>15412</v>
      </c>
    </row>
    <row r="2872" spans="1:23" x14ac:dyDescent="0.25">
      <c r="A2872" t="s">
        <v>2890</v>
      </c>
      <c r="B2872" s="1">
        <v>45320</v>
      </c>
      <c r="C2872" s="1" t="str">
        <f>TEXT(Table1[[#This Row],[Order Date]],"YYYY")</f>
        <v>2024</v>
      </c>
      <c r="D2872" s="1" t="str">
        <f>TEXT(Table1[[#This Row],[Order Date]],"MMM")</f>
        <v>Jan</v>
      </c>
      <c r="E2872" t="s">
        <v>7842</v>
      </c>
      <c r="F2872" t="s">
        <v>9861</v>
      </c>
      <c r="G2872" t="s">
        <v>9865</v>
      </c>
      <c r="H2872" t="s">
        <v>9870</v>
      </c>
      <c r="I2872" t="s">
        <v>10019</v>
      </c>
      <c r="J2872" t="s">
        <v>10117</v>
      </c>
      <c r="K2872" t="s">
        <v>12767</v>
      </c>
      <c r="L2872" t="s">
        <v>14445</v>
      </c>
      <c r="M2872" t="s">
        <v>14451</v>
      </c>
      <c r="N2872" t="s">
        <v>14833</v>
      </c>
      <c r="O2872">
        <v>10</v>
      </c>
      <c r="P2872">
        <v>377.91</v>
      </c>
      <c r="Q2872" s="3">
        <v>0.06</v>
      </c>
      <c r="R2872">
        <v>17.11</v>
      </c>
      <c r="S2872">
        <v>3552.35</v>
      </c>
      <c r="T2872">
        <v>209.05</v>
      </c>
      <c r="U2872" s="6">
        <f>Table1[[#This Row],[Profit]]/Table1[[#This Row],[Sales]]</f>
        <v>5.8848367981758562E-2</v>
      </c>
      <c r="V2872" t="s">
        <v>15146</v>
      </c>
      <c r="W2872" t="s">
        <v>15412</v>
      </c>
    </row>
    <row r="2873" spans="1:23" x14ac:dyDescent="0.25">
      <c r="A2873" t="s">
        <v>2891</v>
      </c>
      <c r="B2873" s="1">
        <v>45197</v>
      </c>
      <c r="C2873" s="1" t="str">
        <f>TEXT(Table1[[#This Row],[Order Date]],"YYYY")</f>
        <v>2023</v>
      </c>
      <c r="D2873" s="1" t="str">
        <f>TEXT(Table1[[#This Row],[Order Date]],"MMM")</f>
        <v>Sep</v>
      </c>
      <c r="E2873" t="s">
        <v>7843</v>
      </c>
      <c r="F2873" t="s">
        <v>9862</v>
      </c>
      <c r="G2873" t="s">
        <v>9865</v>
      </c>
      <c r="H2873" t="s">
        <v>9867</v>
      </c>
      <c r="I2873" t="s">
        <v>10030</v>
      </c>
      <c r="J2873" t="s">
        <v>10123</v>
      </c>
      <c r="K2873" t="s">
        <v>12768</v>
      </c>
      <c r="L2873" t="s">
        <v>14446</v>
      </c>
      <c r="M2873" t="s">
        <v>14453</v>
      </c>
      <c r="N2873" t="s">
        <v>14740</v>
      </c>
      <c r="O2873">
        <v>5</v>
      </c>
      <c r="P2873">
        <v>341.54</v>
      </c>
      <c r="Q2873" s="3">
        <v>7.0000000000000007E-2</v>
      </c>
      <c r="R2873">
        <v>42.39</v>
      </c>
      <c r="S2873">
        <v>1588.16</v>
      </c>
      <c r="T2873">
        <v>158.33000000000001</v>
      </c>
      <c r="U2873" s="6">
        <f>Table1[[#This Row],[Profit]]/Table1[[#This Row],[Sales]]</f>
        <v>9.9693985492645576E-2</v>
      </c>
      <c r="V2873" t="s">
        <v>15411</v>
      </c>
      <c r="W2873" t="s">
        <v>14886</v>
      </c>
    </row>
    <row r="2874" spans="1:23" x14ac:dyDescent="0.25">
      <c r="A2874" t="s">
        <v>2892</v>
      </c>
      <c r="B2874" s="1">
        <v>45533</v>
      </c>
      <c r="C2874" s="1" t="str">
        <f>TEXT(Table1[[#This Row],[Order Date]],"YYYY")</f>
        <v>2024</v>
      </c>
      <c r="D2874" s="1" t="str">
        <f>TEXT(Table1[[#This Row],[Order Date]],"MMM")</f>
        <v>Aug</v>
      </c>
      <c r="E2874" t="s">
        <v>7844</v>
      </c>
      <c r="F2874" t="s">
        <v>9861</v>
      </c>
      <c r="G2874" t="s">
        <v>9866</v>
      </c>
      <c r="H2874" t="s">
        <v>9868</v>
      </c>
      <c r="I2874" t="s">
        <v>10025</v>
      </c>
      <c r="J2874" t="s">
        <v>10161</v>
      </c>
      <c r="K2874" t="s">
        <v>12769</v>
      </c>
      <c r="L2874" t="s">
        <v>14445</v>
      </c>
      <c r="M2874" t="s">
        <v>14449</v>
      </c>
      <c r="N2874" t="s">
        <v>15366</v>
      </c>
      <c r="O2874">
        <v>7</v>
      </c>
      <c r="P2874">
        <v>735.93</v>
      </c>
      <c r="Q2874" s="3">
        <v>0.08</v>
      </c>
      <c r="R2874">
        <v>39.950000000000003</v>
      </c>
      <c r="S2874">
        <v>4739.3900000000003</v>
      </c>
      <c r="T2874">
        <v>919.38</v>
      </c>
      <c r="U2874" s="6">
        <f>Table1[[#This Row],[Profit]]/Table1[[#This Row],[Sales]]</f>
        <v>0.19398698988688418</v>
      </c>
      <c r="V2874" t="s">
        <v>15146</v>
      </c>
      <c r="W2874" t="s">
        <v>15413</v>
      </c>
    </row>
    <row r="2875" spans="1:23" x14ac:dyDescent="0.25">
      <c r="A2875" t="s">
        <v>2893</v>
      </c>
      <c r="B2875" s="1">
        <v>44978</v>
      </c>
      <c r="C2875" s="1" t="str">
        <f>TEXT(Table1[[#This Row],[Order Date]],"YYYY")</f>
        <v>2023</v>
      </c>
      <c r="D2875" s="1" t="str">
        <f>TEXT(Table1[[#This Row],[Order Date]],"MMM")</f>
        <v>Feb</v>
      </c>
      <c r="E2875" t="s">
        <v>7845</v>
      </c>
      <c r="F2875" t="s">
        <v>9861</v>
      </c>
      <c r="G2875" t="s">
        <v>9866</v>
      </c>
      <c r="H2875" t="s">
        <v>9867</v>
      </c>
      <c r="I2875" t="s">
        <v>10086</v>
      </c>
      <c r="J2875" t="s">
        <v>10160</v>
      </c>
      <c r="K2875" t="s">
        <v>11410</v>
      </c>
      <c r="L2875" t="s">
        <v>14446</v>
      </c>
      <c r="M2875" t="s">
        <v>14453</v>
      </c>
      <c r="N2875" t="s">
        <v>15233</v>
      </c>
      <c r="O2875">
        <v>1</v>
      </c>
      <c r="P2875">
        <v>750.24</v>
      </c>
      <c r="Q2875" s="3">
        <v>0.28000000000000003</v>
      </c>
      <c r="R2875">
        <v>26.41</v>
      </c>
      <c r="S2875">
        <v>540.16999999999996</v>
      </c>
      <c r="T2875">
        <v>154.53</v>
      </c>
      <c r="U2875" s="6">
        <f>Table1[[#This Row],[Profit]]/Table1[[#This Row],[Sales]]</f>
        <v>0.28607660551307923</v>
      </c>
      <c r="V2875" t="s">
        <v>15409</v>
      </c>
      <c r="W2875" t="s">
        <v>15413</v>
      </c>
    </row>
    <row r="2876" spans="1:23" x14ac:dyDescent="0.25">
      <c r="A2876" t="s">
        <v>2894</v>
      </c>
      <c r="B2876" s="1">
        <v>45674</v>
      </c>
      <c r="C2876" s="1" t="str">
        <f>TEXT(Table1[[#This Row],[Order Date]],"YYYY")</f>
        <v>2025</v>
      </c>
      <c r="D2876" s="1" t="str">
        <f>TEXT(Table1[[#This Row],[Order Date]],"MMM")</f>
        <v>Jan</v>
      </c>
      <c r="E2876" t="s">
        <v>7846</v>
      </c>
      <c r="F2876" t="s">
        <v>9862</v>
      </c>
      <c r="G2876" t="s">
        <v>9866</v>
      </c>
      <c r="H2876" t="s">
        <v>9868</v>
      </c>
      <c r="I2876" t="s">
        <v>10078</v>
      </c>
      <c r="J2876" t="s">
        <v>10140</v>
      </c>
      <c r="K2876" t="s">
        <v>12770</v>
      </c>
      <c r="L2876" t="s">
        <v>14446</v>
      </c>
      <c r="M2876" t="s">
        <v>14455</v>
      </c>
      <c r="N2876" t="s">
        <v>14919</v>
      </c>
      <c r="O2876">
        <v>3</v>
      </c>
      <c r="P2876">
        <v>69.73</v>
      </c>
      <c r="Q2876" s="3">
        <v>0.18</v>
      </c>
      <c r="R2876">
        <v>42.44</v>
      </c>
      <c r="S2876">
        <v>171.54</v>
      </c>
      <c r="T2876">
        <v>26.08</v>
      </c>
      <c r="U2876" s="6">
        <f>Table1[[#This Row],[Profit]]/Table1[[#This Row],[Sales]]</f>
        <v>0.15203451090124753</v>
      </c>
      <c r="V2876" t="s">
        <v>15146</v>
      </c>
      <c r="W2876" t="s">
        <v>15414</v>
      </c>
    </row>
    <row r="2877" spans="1:23" x14ac:dyDescent="0.25">
      <c r="A2877" t="s">
        <v>2895</v>
      </c>
      <c r="B2877" s="1">
        <v>45762</v>
      </c>
      <c r="C2877" s="1" t="str">
        <f>TEXT(Table1[[#This Row],[Order Date]],"YYYY")</f>
        <v>2025</v>
      </c>
      <c r="D2877" s="1" t="str">
        <f>TEXT(Table1[[#This Row],[Order Date]],"MMM")</f>
        <v>Apr</v>
      </c>
      <c r="E2877" t="s">
        <v>7847</v>
      </c>
      <c r="F2877" t="s">
        <v>9862</v>
      </c>
      <c r="G2877" t="s">
        <v>9865</v>
      </c>
      <c r="H2877" t="s">
        <v>9870</v>
      </c>
      <c r="I2877" t="s">
        <v>10051</v>
      </c>
      <c r="J2877" t="s">
        <v>10163</v>
      </c>
      <c r="K2877" t="s">
        <v>12771</v>
      </c>
      <c r="L2877" t="s">
        <v>14446</v>
      </c>
      <c r="M2877" t="s">
        <v>14453</v>
      </c>
      <c r="N2877" t="s">
        <v>15254</v>
      </c>
      <c r="O2877">
        <v>6</v>
      </c>
      <c r="P2877">
        <v>597.17999999999995</v>
      </c>
      <c r="Q2877" s="3">
        <v>0.23</v>
      </c>
      <c r="R2877">
        <v>26</v>
      </c>
      <c r="S2877">
        <v>2758.97</v>
      </c>
      <c r="T2877">
        <v>400.76</v>
      </c>
      <c r="U2877" s="6">
        <f>Table1[[#This Row],[Profit]]/Table1[[#This Row],[Sales]]</f>
        <v>0.14525710681884907</v>
      </c>
      <c r="V2877" t="s">
        <v>15146</v>
      </c>
      <c r="W2877" t="s">
        <v>14886</v>
      </c>
    </row>
    <row r="2878" spans="1:23" x14ac:dyDescent="0.25">
      <c r="A2878" t="s">
        <v>2896</v>
      </c>
      <c r="B2878" s="1">
        <v>45214</v>
      </c>
      <c r="C2878" s="1" t="str">
        <f>TEXT(Table1[[#This Row],[Order Date]],"YYYY")</f>
        <v>2023</v>
      </c>
      <c r="D2878" s="1" t="str">
        <f>TEXT(Table1[[#This Row],[Order Date]],"MMM")</f>
        <v>Oct</v>
      </c>
      <c r="E2878" t="s">
        <v>7848</v>
      </c>
      <c r="F2878" t="s">
        <v>9862</v>
      </c>
      <c r="G2878" t="s">
        <v>9864</v>
      </c>
      <c r="H2878" t="s">
        <v>9869</v>
      </c>
      <c r="I2878" t="s">
        <v>10061</v>
      </c>
      <c r="J2878" t="s">
        <v>10118</v>
      </c>
      <c r="K2878" t="s">
        <v>12772</v>
      </c>
      <c r="L2878" t="s">
        <v>14445</v>
      </c>
      <c r="M2878" t="s">
        <v>14451</v>
      </c>
      <c r="N2878" t="s">
        <v>15078</v>
      </c>
      <c r="O2878">
        <v>5</v>
      </c>
      <c r="P2878">
        <v>246.57</v>
      </c>
      <c r="Q2878" s="3">
        <v>0.17</v>
      </c>
      <c r="R2878">
        <v>7.16</v>
      </c>
      <c r="S2878">
        <v>1023.27</v>
      </c>
      <c r="T2878">
        <v>67.19</v>
      </c>
      <c r="U2878" s="6">
        <f>Table1[[#This Row],[Profit]]/Table1[[#This Row],[Sales]]</f>
        <v>6.5662044230750435E-2</v>
      </c>
      <c r="V2878" t="s">
        <v>15411</v>
      </c>
      <c r="W2878" t="s">
        <v>15412</v>
      </c>
    </row>
    <row r="2879" spans="1:23" x14ac:dyDescent="0.25">
      <c r="A2879" t="s">
        <v>2897</v>
      </c>
      <c r="B2879" s="1">
        <v>44994</v>
      </c>
      <c r="C2879" s="1" t="str">
        <f>TEXT(Table1[[#This Row],[Order Date]],"YYYY")</f>
        <v>2023</v>
      </c>
      <c r="D2879" s="1" t="str">
        <f>TEXT(Table1[[#This Row],[Order Date]],"MMM")</f>
        <v>Mar</v>
      </c>
      <c r="E2879" t="s">
        <v>7849</v>
      </c>
      <c r="F2879" t="s">
        <v>9862</v>
      </c>
      <c r="G2879" t="s">
        <v>9866</v>
      </c>
      <c r="H2879" t="s">
        <v>9870</v>
      </c>
      <c r="I2879" t="s">
        <v>10017</v>
      </c>
      <c r="J2879" t="s">
        <v>10161</v>
      </c>
      <c r="K2879" t="s">
        <v>12773</v>
      </c>
      <c r="L2879" t="s">
        <v>14445</v>
      </c>
      <c r="M2879" t="s">
        <v>14449</v>
      </c>
      <c r="N2879" t="s">
        <v>14531</v>
      </c>
      <c r="O2879">
        <v>3</v>
      </c>
      <c r="P2879">
        <v>44.02</v>
      </c>
      <c r="Q2879" s="3">
        <v>0.09</v>
      </c>
      <c r="R2879">
        <v>37.43</v>
      </c>
      <c r="S2879">
        <v>120.17</v>
      </c>
      <c r="T2879">
        <v>31.15</v>
      </c>
      <c r="U2879" s="6">
        <f>Table1[[#This Row],[Profit]]/Table1[[#This Row],[Sales]]</f>
        <v>0.25921611051011068</v>
      </c>
      <c r="V2879" t="s">
        <v>15411</v>
      </c>
      <c r="W2879" t="s">
        <v>14886</v>
      </c>
    </row>
    <row r="2880" spans="1:23" x14ac:dyDescent="0.25">
      <c r="A2880" t="s">
        <v>2898</v>
      </c>
      <c r="B2880" s="1">
        <v>45439</v>
      </c>
      <c r="C2880" s="1" t="str">
        <f>TEXT(Table1[[#This Row],[Order Date]],"YYYY")</f>
        <v>2024</v>
      </c>
      <c r="D2880" s="1" t="str">
        <f>TEXT(Table1[[#This Row],[Order Date]],"MMM")</f>
        <v>May</v>
      </c>
      <c r="E2880" t="s">
        <v>7850</v>
      </c>
      <c r="F2880" t="s">
        <v>9861</v>
      </c>
      <c r="G2880" t="s">
        <v>9865</v>
      </c>
      <c r="H2880" t="s">
        <v>9867</v>
      </c>
      <c r="I2880" t="s">
        <v>10051</v>
      </c>
      <c r="J2880" t="s">
        <v>10124</v>
      </c>
      <c r="K2880" t="s">
        <v>12774</v>
      </c>
      <c r="L2880" t="s">
        <v>14444</v>
      </c>
      <c r="M2880" t="s">
        <v>14448</v>
      </c>
      <c r="N2880" t="s">
        <v>14931</v>
      </c>
      <c r="O2880">
        <v>1</v>
      </c>
      <c r="P2880">
        <v>597.64</v>
      </c>
      <c r="Q2880" s="3">
        <v>0.15</v>
      </c>
      <c r="R2880">
        <v>30.06</v>
      </c>
      <c r="S2880">
        <v>507.99</v>
      </c>
      <c r="T2880">
        <v>69.33</v>
      </c>
      <c r="U2880" s="6">
        <f>Table1[[#This Row],[Profit]]/Table1[[#This Row],[Sales]]</f>
        <v>0.13647906454851472</v>
      </c>
      <c r="V2880" t="s">
        <v>15409</v>
      </c>
      <c r="W2880" t="s">
        <v>15414</v>
      </c>
    </row>
    <row r="2881" spans="1:23" x14ac:dyDescent="0.25">
      <c r="A2881" t="s">
        <v>2899</v>
      </c>
      <c r="B2881" s="1">
        <v>45648</v>
      </c>
      <c r="C2881" s="1" t="str">
        <f>TEXT(Table1[[#This Row],[Order Date]],"YYYY")</f>
        <v>2024</v>
      </c>
      <c r="D2881" s="1" t="str">
        <f>TEXT(Table1[[#This Row],[Order Date]],"MMM")</f>
        <v>Dec</v>
      </c>
      <c r="E2881" t="s">
        <v>7851</v>
      </c>
      <c r="F2881" t="s">
        <v>9861</v>
      </c>
      <c r="G2881" t="s">
        <v>9865</v>
      </c>
      <c r="H2881" t="s">
        <v>9867</v>
      </c>
      <c r="I2881" t="s">
        <v>10006</v>
      </c>
      <c r="J2881" t="s">
        <v>10131</v>
      </c>
      <c r="K2881" t="s">
        <v>12775</v>
      </c>
      <c r="L2881" t="s">
        <v>14445</v>
      </c>
      <c r="M2881" t="s">
        <v>14452</v>
      </c>
      <c r="N2881" t="s">
        <v>14615</v>
      </c>
      <c r="O2881">
        <v>1</v>
      </c>
      <c r="P2881">
        <v>378.67</v>
      </c>
      <c r="Q2881" s="3">
        <v>0.13</v>
      </c>
      <c r="R2881">
        <v>38.65</v>
      </c>
      <c r="S2881">
        <v>329.44</v>
      </c>
      <c r="T2881">
        <v>-19.600000000000001</v>
      </c>
      <c r="U2881" s="6">
        <f>Table1[[#This Row],[Profit]]/Table1[[#This Row],[Sales]]</f>
        <v>-5.9494900437105397E-2</v>
      </c>
      <c r="V2881" t="s">
        <v>15409</v>
      </c>
      <c r="W2881" t="s">
        <v>15412</v>
      </c>
    </row>
    <row r="2882" spans="1:23" x14ac:dyDescent="0.25">
      <c r="A2882" t="s">
        <v>2900</v>
      </c>
      <c r="B2882" s="1">
        <v>45906</v>
      </c>
      <c r="C2882" s="1" t="str">
        <f>TEXT(Table1[[#This Row],[Order Date]],"YYYY")</f>
        <v>2025</v>
      </c>
      <c r="D2882" s="1" t="str">
        <f>TEXT(Table1[[#This Row],[Order Date]],"MMM")</f>
        <v>Sep</v>
      </c>
      <c r="E2882" t="s">
        <v>7852</v>
      </c>
      <c r="F2882" t="s">
        <v>9862</v>
      </c>
      <c r="G2882" t="s">
        <v>9865</v>
      </c>
      <c r="H2882" t="s">
        <v>9867</v>
      </c>
      <c r="I2882" t="s">
        <v>10105</v>
      </c>
      <c r="J2882" t="s">
        <v>10115</v>
      </c>
      <c r="K2882" t="s">
        <v>12776</v>
      </c>
      <c r="L2882" t="s">
        <v>14445</v>
      </c>
      <c r="M2882" t="s">
        <v>14451</v>
      </c>
      <c r="N2882" t="s">
        <v>14906</v>
      </c>
      <c r="O2882">
        <v>2</v>
      </c>
      <c r="P2882">
        <v>94.63</v>
      </c>
      <c r="Q2882" s="3">
        <v>0.11</v>
      </c>
      <c r="R2882">
        <v>34.42</v>
      </c>
      <c r="S2882">
        <v>168.44</v>
      </c>
      <c r="T2882">
        <v>35.89</v>
      </c>
      <c r="U2882" s="6">
        <f>Table1[[#This Row],[Profit]]/Table1[[#This Row],[Sales]]</f>
        <v>0.21307290429826645</v>
      </c>
      <c r="V2882" t="s">
        <v>15410</v>
      </c>
      <c r="W2882" t="s">
        <v>15414</v>
      </c>
    </row>
    <row r="2883" spans="1:23" x14ac:dyDescent="0.25">
      <c r="A2883" t="s">
        <v>2901</v>
      </c>
      <c r="B2883" s="1">
        <v>45018</v>
      </c>
      <c r="C2883" s="1" t="str">
        <f>TEXT(Table1[[#This Row],[Order Date]],"YYYY")</f>
        <v>2023</v>
      </c>
      <c r="D2883" s="1" t="str">
        <f>TEXT(Table1[[#This Row],[Order Date]],"MMM")</f>
        <v>Apr</v>
      </c>
      <c r="E2883" t="s">
        <v>7853</v>
      </c>
      <c r="F2883" t="s">
        <v>9861</v>
      </c>
      <c r="G2883" t="s">
        <v>9865</v>
      </c>
      <c r="H2883" t="s">
        <v>9867</v>
      </c>
      <c r="I2883" t="s">
        <v>10102</v>
      </c>
      <c r="J2883" t="s">
        <v>10115</v>
      </c>
      <c r="K2883" t="s">
        <v>12777</v>
      </c>
      <c r="L2883" t="s">
        <v>14446</v>
      </c>
      <c r="M2883" t="s">
        <v>14450</v>
      </c>
      <c r="N2883" t="s">
        <v>14462</v>
      </c>
      <c r="O2883">
        <v>5</v>
      </c>
      <c r="P2883">
        <v>135.66</v>
      </c>
      <c r="Q2883" s="3">
        <v>0.15</v>
      </c>
      <c r="R2883">
        <v>9.1199999999999992</v>
      </c>
      <c r="S2883">
        <v>576.54999999999995</v>
      </c>
      <c r="T2883">
        <v>115.18</v>
      </c>
      <c r="U2883" s="6">
        <f>Table1[[#This Row],[Profit]]/Table1[[#This Row],[Sales]]</f>
        <v>0.19977452085682076</v>
      </c>
      <c r="V2883" t="s">
        <v>15411</v>
      </c>
      <c r="W2883" t="s">
        <v>15412</v>
      </c>
    </row>
    <row r="2884" spans="1:23" x14ac:dyDescent="0.25">
      <c r="A2884" t="s">
        <v>2902</v>
      </c>
      <c r="B2884" s="1">
        <v>45485</v>
      </c>
      <c r="C2884" s="1" t="str">
        <f>TEXT(Table1[[#This Row],[Order Date]],"YYYY")</f>
        <v>2024</v>
      </c>
      <c r="D2884" s="1" t="str">
        <f>TEXT(Table1[[#This Row],[Order Date]],"MMM")</f>
        <v>Jul</v>
      </c>
      <c r="E2884" t="s">
        <v>7854</v>
      </c>
      <c r="F2884" t="s">
        <v>9863</v>
      </c>
      <c r="G2884" t="s">
        <v>9865</v>
      </c>
      <c r="H2884" t="s">
        <v>9867</v>
      </c>
      <c r="I2884" t="s">
        <v>10100</v>
      </c>
      <c r="J2884" t="s">
        <v>10136</v>
      </c>
      <c r="K2884" t="s">
        <v>12778</v>
      </c>
      <c r="L2884" t="s">
        <v>14445</v>
      </c>
      <c r="M2884" t="s">
        <v>14449</v>
      </c>
      <c r="N2884" t="s">
        <v>14526</v>
      </c>
      <c r="O2884">
        <v>1</v>
      </c>
      <c r="P2884">
        <v>450.1</v>
      </c>
      <c r="Q2884" s="3">
        <v>0.05</v>
      </c>
      <c r="R2884">
        <v>5.7</v>
      </c>
      <c r="S2884">
        <v>427.6</v>
      </c>
      <c r="T2884">
        <v>102.18</v>
      </c>
      <c r="U2884" s="6">
        <f>Table1[[#This Row],[Profit]]/Table1[[#This Row],[Sales]]</f>
        <v>0.23896164639850329</v>
      </c>
      <c r="V2884" t="s">
        <v>15411</v>
      </c>
      <c r="W2884" t="s">
        <v>15413</v>
      </c>
    </row>
    <row r="2885" spans="1:23" x14ac:dyDescent="0.25">
      <c r="A2885" t="s">
        <v>2903</v>
      </c>
      <c r="B2885" s="1">
        <v>45767</v>
      </c>
      <c r="C2885" s="1" t="str">
        <f>TEXT(Table1[[#This Row],[Order Date]],"YYYY")</f>
        <v>2025</v>
      </c>
      <c r="D2885" s="1" t="str">
        <f>TEXT(Table1[[#This Row],[Order Date]],"MMM")</f>
        <v>Apr</v>
      </c>
      <c r="E2885" t="s">
        <v>7855</v>
      </c>
      <c r="F2885" t="s">
        <v>9863</v>
      </c>
      <c r="G2885" t="s">
        <v>9866</v>
      </c>
      <c r="H2885" t="s">
        <v>9869</v>
      </c>
      <c r="I2885" t="s">
        <v>10043</v>
      </c>
      <c r="J2885" t="s">
        <v>10117</v>
      </c>
      <c r="K2885" t="s">
        <v>12779</v>
      </c>
      <c r="L2885" t="s">
        <v>14445</v>
      </c>
      <c r="M2885" t="s">
        <v>14449</v>
      </c>
      <c r="N2885" t="s">
        <v>15002</v>
      </c>
      <c r="O2885">
        <v>5</v>
      </c>
      <c r="P2885">
        <v>346.33</v>
      </c>
      <c r="Q2885" s="3">
        <v>0.28999999999999998</v>
      </c>
      <c r="R2885">
        <v>22.95</v>
      </c>
      <c r="S2885">
        <v>1229.47</v>
      </c>
      <c r="T2885">
        <v>68.489999999999995</v>
      </c>
      <c r="U2885" s="6">
        <f>Table1[[#This Row],[Profit]]/Table1[[#This Row],[Sales]]</f>
        <v>5.570693062864486E-2</v>
      </c>
      <c r="V2885" t="s">
        <v>15411</v>
      </c>
      <c r="W2885" t="s">
        <v>15414</v>
      </c>
    </row>
    <row r="2886" spans="1:23" x14ac:dyDescent="0.25">
      <c r="A2886" t="s">
        <v>2904</v>
      </c>
      <c r="B2886" s="1">
        <v>45712</v>
      </c>
      <c r="C2886" s="1" t="str">
        <f>TEXT(Table1[[#This Row],[Order Date]],"YYYY")</f>
        <v>2025</v>
      </c>
      <c r="D2886" s="1" t="str">
        <f>TEXT(Table1[[#This Row],[Order Date]],"MMM")</f>
        <v>Feb</v>
      </c>
      <c r="E2886" t="s">
        <v>7856</v>
      </c>
      <c r="F2886" t="s">
        <v>9861</v>
      </c>
      <c r="G2886" t="s">
        <v>9865</v>
      </c>
      <c r="H2886" t="s">
        <v>9867</v>
      </c>
      <c r="I2886" t="s">
        <v>10100</v>
      </c>
      <c r="J2886" t="s">
        <v>10128</v>
      </c>
      <c r="K2886" t="s">
        <v>10712</v>
      </c>
      <c r="L2886" t="s">
        <v>14446</v>
      </c>
      <c r="M2886" t="s">
        <v>14455</v>
      </c>
      <c r="N2886" t="s">
        <v>14574</v>
      </c>
      <c r="O2886">
        <v>5</v>
      </c>
      <c r="P2886">
        <v>498.04</v>
      </c>
      <c r="Q2886" s="3">
        <v>0.1</v>
      </c>
      <c r="R2886">
        <v>27.02</v>
      </c>
      <c r="S2886">
        <v>2241.1799999999998</v>
      </c>
      <c r="T2886">
        <v>32.1</v>
      </c>
      <c r="U2886" s="6">
        <f>Table1[[#This Row],[Profit]]/Table1[[#This Row],[Sales]]</f>
        <v>1.4322812090059702E-2</v>
      </c>
      <c r="V2886" t="s">
        <v>15411</v>
      </c>
      <c r="W2886" t="s">
        <v>15413</v>
      </c>
    </row>
    <row r="2887" spans="1:23" x14ac:dyDescent="0.25">
      <c r="A2887" t="s">
        <v>2905</v>
      </c>
      <c r="B2887" s="1">
        <v>45596</v>
      </c>
      <c r="C2887" s="1" t="str">
        <f>TEXT(Table1[[#This Row],[Order Date]],"YYYY")</f>
        <v>2024</v>
      </c>
      <c r="D2887" s="1" t="str">
        <f>TEXT(Table1[[#This Row],[Order Date]],"MMM")</f>
        <v>Oct</v>
      </c>
      <c r="E2887" t="s">
        <v>7857</v>
      </c>
      <c r="F2887" t="s">
        <v>9862</v>
      </c>
      <c r="G2887" t="s">
        <v>9866</v>
      </c>
      <c r="H2887" t="s">
        <v>9867</v>
      </c>
      <c r="I2887" t="s">
        <v>9989</v>
      </c>
      <c r="J2887" t="s">
        <v>10157</v>
      </c>
      <c r="K2887" t="s">
        <v>11798</v>
      </c>
      <c r="L2887" t="s">
        <v>14445</v>
      </c>
      <c r="M2887" t="s">
        <v>14449</v>
      </c>
      <c r="N2887" t="s">
        <v>14694</v>
      </c>
      <c r="O2887">
        <v>6</v>
      </c>
      <c r="P2887">
        <v>316.42</v>
      </c>
      <c r="Q2887" s="3">
        <v>0.1</v>
      </c>
      <c r="R2887">
        <v>9.7899999999999991</v>
      </c>
      <c r="S2887">
        <v>1708.67</v>
      </c>
      <c r="T2887">
        <v>149.85</v>
      </c>
      <c r="U2887" s="6">
        <f>Table1[[#This Row],[Profit]]/Table1[[#This Row],[Sales]]</f>
        <v>8.7699789895064578E-2</v>
      </c>
      <c r="V2887" t="s">
        <v>15409</v>
      </c>
      <c r="W2887" t="s">
        <v>14886</v>
      </c>
    </row>
    <row r="2888" spans="1:23" x14ac:dyDescent="0.25">
      <c r="A2888" t="s">
        <v>2906</v>
      </c>
      <c r="B2888" s="1">
        <v>45065</v>
      </c>
      <c r="C2888" s="1" t="str">
        <f>TEXT(Table1[[#This Row],[Order Date]],"YYYY")</f>
        <v>2023</v>
      </c>
      <c r="D2888" s="1" t="str">
        <f>TEXT(Table1[[#This Row],[Order Date]],"MMM")</f>
        <v>May</v>
      </c>
      <c r="E2888" t="s">
        <v>7858</v>
      </c>
      <c r="F2888" t="s">
        <v>9862</v>
      </c>
      <c r="G2888" t="s">
        <v>9866</v>
      </c>
      <c r="H2888" t="s">
        <v>9869</v>
      </c>
      <c r="I2888" t="s">
        <v>10106</v>
      </c>
      <c r="J2888" t="s">
        <v>10144</v>
      </c>
      <c r="K2888" t="s">
        <v>12780</v>
      </c>
      <c r="L2888" t="s">
        <v>14446</v>
      </c>
      <c r="M2888" t="s">
        <v>14450</v>
      </c>
      <c r="N2888" t="s">
        <v>14772</v>
      </c>
      <c r="O2888">
        <v>9</v>
      </c>
      <c r="P2888">
        <v>111.02</v>
      </c>
      <c r="Q2888" s="3">
        <v>0.28999999999999998</v>
      </c>
      <c r="R2888">
        <v>46.81</v>
      </c>
      <c r="S2888">
        <v>709.42</v>
      </c>
      <c r="T2888">
        <v>1.85</v>
      </c>
      <c r="U2888" s="6">
        <f>Table1[[#This Row],[Profit]]/Table1[[#This Row],[Sales]]</f>
        <v>2.6077640889740918E-3</v>
      </c>
      <c r="V2888" t="s">
        <v>15410</v>
      </c>
      <c r="W2888" t="s">
        <v>14886</v>
      </c>
    </row>
    <row r="2889" spans="1:23" x14ac:dyDescent="0.25">
      <c r="A2889" t="s">
        <v>2907</v>
      </c>
      <c r="B2889" s="1">
        <v>45595</v>
      </c>
      <c r="C2889" s="1" t="str">
        <f>TEXT(Table1[[#This Row],[Order Date]],"YYYY")</f>
        <v>2024</v>
      </c>
      <c r="D2889" s="1" t="str">
        <f>TEXT(Table1[[#This Row],[Order Date]],"MMM")</f>
        <v>Oct</v>
      </c>
      <c r="E2889" t="s">
        <v>7859</v>
      </c>
      <c r="F2889" t="s">
        <v>9862</v>
      </c>
      <c r="G2889" t="s">
        <v>9864</v>
      </c>
      <c r="H2889" t="s">
        <v>9870</v>
      </c>
      <c r="I2889" t="s">
        <v>9900</v>
      </c>
      <c r="J2889" t="s">
        <v>10122</v>
      </c>
      <c r="K2889" t="s">
        <v>12198</v>
      </c>
      <c r="L2889" t="s">
        <v>14444</v>
      </c>
      <c r="M2889" t="s">
        <v>14454</v>
      </c>
      <c r="N2889" t="s">
        <v>15005</v>
      </c>
      <c r="O2889">
        <v>1</v>
      </c>
      <c r="P2889">
        <v>280.38</v>
      </c>
      <c r="Q2889" s="3">
        <v>0.23</v>
      </c>
      <c r="R2889">
        <v>30.06</v>
      </c>
      <c r="S2889">
        <v>215.89</v>
      </c>
      <c r="T2889">
        <v>-7.98</v>
      </c>
      <c r="U2889" s="6">
        <f>Table1[[#This Row],[Profit]]/Table1[[#This Row],[Sales]]</f>
        <v>-3.6963268331094541E-2</v>
      </c>
      <c r="V2889" t="s">
        <v>15411</v>
      </c>
      <c r="W2889" t="s">
        <v>14886</v>
      </c>
    </row>
    <row r="2890" spans="1:23" x14ac:dyDescent="0.25">
      <c r="A2890" t="s">
        <v>2908</v>
      </c>
      <c r="B2890" s="1">
        <v>45661</v>
      </c>
      <c r="C2890" s="1" t="str">
        <f>TEXT(Table1[[#This Row],[Order Date]],"YYYY")</f>
        <v>2025</v>
      </c>
      <c r="D2890" s="1" t="str">
        <f>TEXT(Table1[[#This Row],[Order Date]],"MMM")</f>
        <v>Jan</v>
      </c>
      <c r="E2890" t="s">
        <v>7860</v>
      </c>
      <c r="F2890" t="s">
        <v>9862</v>
      </c>
      <c r="G2890" t="s">
        <v>9866</v>
      </c>
      <c r="H2890" t="s">
        <v>9870</v>
      </c>
      <c r="I2890" t="s">
        <v>10071</v>
      </c>
      <c r="J2890" t="s">
        <v>10121</v>
      </c>
      <c r="K2890" t="s">
        <v>10950</v>
      </c>
      <c r="L2890" t="s">
        <v>14446</v>
      </c>
      <c r="M2890" t="s">
        <v>14453</v>
      </c>
      <c r="N2890" t="s">
        <v>15367</v>
      </c>
      <c r="O2890">
        <v>6</v>
      </c>
      <c r="P2890">
        <v>43.73</v>
      </c>
      <c r="Q2890" s="3">
        <v>0.18</v>
      </c>
      <c r="R2890">
        <v>9.9499999999999993</v>
      </c>
      <c r="S2890">
        <v>215.15</v>
      </c>
      <c r="T2890">
        <v>54.52</v>
      </c>
      <c r="U2890" s="6">
        <f>Table1[[#This Row],[Profit]]/Table1[[#This Row],[Sales]]</f>
        <v>0.25340460144085525</v>
      </c>
      <c r="V2890" t="s">
        <v>15146</v>
      </c>
      <c r="W2890" t="s">
        <v>14886</v>
      </c>
    </row>
    <row r="2891" spans="1:23" x14ac:dyDescent="0.25">
      <c r="A2891" t="s">
        <v>2909</v>
      </c>
      <c r="B2891" s="1">
        <v>45638</v>
      </c>
      <c r="C2891" s="1" t="str">
        <f>TEXT(Table1[[#This Row],[Order Date]],"YYYY")</f>
        <v>2024</v>
      </c>
      <c r="D2891" s="1" t="str">
        <f>TEXT(Table1[[#This Row],[Order Date]],"MMM")</f>
        <v>Dec</v>
      </c>
      <c r="E2891" t="s">
        <v>7861</v>
      </c>
      <c r="F2891" t="s">
        <v>9863</v>
      </c>
      <c r="G2891" t="s">
        <v>9866</v>
      </c>
      <c r="H2891" t="s">
        <v>9869</v>
      </c>
      <c r="I2891" t="s">
        <v>10009</v>
      </c>
      <c r="J2891" t="s">
        <v>10143</v>
      </c>
      <c r="K2891" t="s">
        <v>12781</v>
      </c>
      <c r="L2891" t="s">
        <v>14445</v>
      </c>
      <c r="M2891" t="s">
        <v>14449</v>
      </c>
      <c r="N2891" t="s">
        <v>14966</v>
      </c>
      <c r="O2891">
        <v>5</v>
      </c>
      <c r="P2891">
        <v>724.07</v>
      </c>
      <c r="Q2891" s="3">
        <v>0.26</v>
      </c>
      <c r="R2891">
        <v>40.549999999999997</v>
      </c>
      <c r="S2891">
        <v>2679.06</v>
      </c>
      <c r="T2891">
        <v>51.48</v>
      </c>
      <c r="U2891" s="6">
        <f>Table1[[#This Row],[Profit]]/Table1[[#This Row],[Sales]]</f>
        <v>1.9215695057221562E-2</v>
      </c>
      <c r="V2891" t="s">
        <v>15410</v>
      </c>
      <c r="W2891" t="s">
        <v>14886</v>
      </c>
    </row>
    <row r="2892" spans="1:23" x14ac:dyDescent="0.25">
      <c r="A2892" t="s">
        <v>2910</v>
      </c>
      <c r="B2892" s="1">
        <v>45740</v>
      </c>
      <c r="C2892" s="1" t="str">
        <f>TEXT(Table1[[#This Row],[Order Date]],"YYYY")</f>
        <v>2025</v>
      </c>
      <c r="D2892" s="1" t="str">
        <f>TEXT(Table1[[#This Row],[Order Date]],"MMM")</f>
        <v>Mar</v>
      </c>
      <c r="E2892" t="s">
        <v>7862</v>
      </c>
      <c r="F2892" t="s">
        <v>9861</v>
      </c>
      <c r="G2892" t="s">
        <v>9864</v>
      </c>
      <c r="H2892" t="s">
        <v>9867</v>
      </c>
      <c r="I2892" t="s">
        <v>9953</v>
      </c>
      <c r="J2892" t="s">
        <v>10127</v>
      </c>
      <c r="K2892" t="s">
        <v>12782</v>
      </c>
      <c r="L2892" t="s">
        <v>14446</v>
      </c>
      <c r="M2892" t="s">
        <v>14455</v>
      </c>
      <c r="N2892" t="s">
        <v>15177</v>
      </c>
      <c r="O2892">
        <v>1</v>
      </c>
      <c r="P2892">
        <v>557.33000000000004</v>
      </c>
      <c r="Q2892" s="3">
        <v>0.17</v>
      </c>
      <c r="R2892">
        <v>32.42</v>
      </c>
      <c r="S2892">
        <v>462.58</v>
      </c>
      <c r="T2892">
        <v>103.26</v>
      </c>
      <c r="U2892" s="6">
        <f>Table1[[#This Row],[Profit]]/Table1[[#This Row],[Sales]]</f>
        <v>0.22322625275628002</v>
      </c>
      <c r="V2892" t="s">
        <v>15411</v>
      </c>
      <c r="W2892" t="s">
        <v>15414</v>
      </c>
    </row>
    <row r="2893" spans="1:23" x14ac:dyDescent="0.25">
      <c r="A2893" t="s">
        <v>2911</v>
      </c>
      <c r="B2893" s="1">
        <v>45713</v>
      </c>
      <c r="C2893" s="1" t="str">
        <f>TEXT(Table1[[#This Row],[Order Date]],"YYYY")</f>
        <v>2025</v>
      </c>
      <c r="D2893" s="1" t="str">
        <f>TEXT(Table1[[#This Row],[Order Date]],"MMM")</f>
        <v>Feb</v>
      </c>
      <c r="E2893" t="s">
        <v>7863</v>
      </c>
      <c r="F2893" t="s">
        <v>9861</v>
      </c>
      <c r="G2893" t="s">
        <v>9864</v>
      </c>
      <c r="H2893" t="s">
        <v>9868</v>
      </c>
      <c r="I2893" t="s">
        <v>9890</v>
      </c>
      <c r="J2893" t="s">
        <v>10140</v>
      </c>
      <c r="K2893" t="s">
        <v>12783</v>
      </c>
      <c r="L2893" t="s">
        <v>14446</v>
      </c>
      <c r="M2893" t="s">
        <v>14453</v>
      </c>
      <c r="N2893" t="s">
        <v>15252</v>
      </c>
      <c r="O2893">
        <v>4</v>
      </c>
      <c r="P2893">
        <v>206.13</v>
      </c>
      <c r="Q2893" s="3">
        <v>0.24</v>
      </c>
      <c r="R2893">
        <v>46.93</v>
      </c>
      <c r="S2893">
        <v>626.64</v>
      </c>
      <c r="T2893">
        <v>-22.53</v>
      </c>
      <c r="U2893" s="6">
        <f>Table1[[#This Row],[Profit]]/Table1[[#This Row],[Sales]]</f>
        <v>-3.5953657602451172E-2</v>
      </c>
      <c r="V2893" t="s">
        <v>15411</v>
      </c>
      <c r="W2893" t="s">
        <v>15413</v>
      </c>
    </row>
    <row r="2894" spans="1:23" x14ac:dyDescent="0.25">
      <c r="A2894" t="s">
        <v>2912</v>
      </c>
      <c r="B2894" s="1">
        <v>45160</v>
      </c>
      <c r="C2894" s="1" t="str">
        <f>TEXT(Table1[[#This Row],[Order Date]],"YYYY")</f>
        <v>2023</v>
      </c>
      <c r="D2894" s="1" t="str">
        <f>TEXT(Table1[[#This Row],[Order Date]],"MMM")</f>
        <v>Aug</v>
      </c>
      <c r="E2894" t="s">
        <v>7864</v>
      </c>
      <c r="F2894" t="s">
        <v>9862</v>
      </c>
      <c r="G2894" t="s">
        <v>9864</v>
      </c>
      <c r="H2894" t="s">
        <v>9867</v>
      </c>
      <c r="I2894" t="s">
        <v>9903</v>
      </c>
      <c r="J2894" t="s">
        <v>10150</v>
      </c>
      <c r="K2894" t="s">
        <v>12526</v>
      </c>
      <c r="L2894" t="s">
        <v>14444</v>
      </c>
      <c r="M2894" t="s">
        <v>14447</v>
      </c>
      <c r="N2894" t="s">
        <v>15018</v>
      </c>
      <c r="O2894">
        <v>1</v>
      </c>
      <c r="P2894">
        <v>16.54</v>
      </c>
      <c r="Q2894" s="3">
        <v>0.16</v>
      </c>
      <c r="R2894">
        <v>48.71</v>
      </c>
      <c r="S2894">
        <v>13.89</v>
      </c>
      <c r="T2894">
        <v>-0.35</v>
      </c>
      <c r="U2894" s="6">
        <f>Table1[[#This Row],[Profit]]/Table1[[#This Row],[Sales]]</f>
        <v>-2.5197984161267097E-2</v>
      </c>
      <c r="V2894" t="s">
        <v>15410</v>
      </c>
      <c r="W2894" t="s">
        <v>14886</v>
      </c>
    </row>
    <row r="2895" spans="1:23" x14ac:dyDescent="0.25">
      <c r="A2895" t="s">
        <v>2913</v>
      </c>
      <c r="B2895" s="1">
        <v>45520</v>
      </c>
      <c r="C2895" s="1" t="str">
        <f>TEXT(Table1[[#This Row],[Order Date]],"YYYY")</f>
        <v>2024</v>
      </c>
      <c r="D2895" s="1" t="str">
        <f>TEXT(Table1[[#This Row],[Order Date]],"MMM")</f>
        <v>Aug</v>
      </c>
      <c r="E2895" t="s">
        <v>7865</v>
      </c>
      <c r="F2895" t="s">
        <v>9863</v>
      </c>
      <c r="G2895" t="s">
        <v>9864</v>
      </c>
      <c r="H2895" t="s">
        <v>9867</v>
      </c>
      <c r="I2895" t="s">
        <v>10096</v>
      </c>
      <c r="J2895" t="s">
        <v>10144</v>
      </c>
      <c r="K2895" t="s">
        <v>12784</v>
      </c>
      <c r="L2895" t="s">
        <v>14445</v>
      </c>
      <c r="M2895" t="s">
        <v>14452</v>
      </c>
      <c r="N2895" t="s">
        <v>14857</v>
      </c>
      <c r="O2895">
        <v>4</v>
      </c>
      <c r="P2895">
        <v>275.31</v>
      </c>
      <c r="Q2895" s="3">
        <v>0.2</v>
      </c>
      <c r="R2895">
        <v>13.43</v>
      </c>
      <c r="S2895">
        <v>880.99</v>
      </c>
      <c r="T2895">
        <v>-0.53</v>
      </c>
      <c r="U2895" s="6">
        <f>Table1[[#This Row],[Profit]]/Table1[[#This Row],[Sales]]</f>
        <v>-6.0159593184939671E-4</v>
      </c>
      <c r="V2895" t="s">
        <v>15411</v>
      </c>
      <c r="W2895" t="s">
        <v>15414</v>
      </c>
    </row>
    <row r="2896" spans="1:23" x14ac:dyDescent="0.25">
      <c r="A2896" t="s">
        <v>2914</v>
      </c>
      <c r="B2896" s="1">
        <v>45516</v>
      </c>
      <c r="C2896" s="1" t="str">
        <f>TEXT(Table1[[#This Row],[Order Date]],"YYYY")</f>
        <v>2024</v>
      </c>
      <c r="D2896" s="1" t="str">
        <f>TEXT(Table1[[#This Row],[Order Date]],"MMM")</f>
        <v>Aug</v>
      </c>
      <c r="E2896" t="s">
        <v>7866</v>
      </c>
      <c r="F2896" t="s">
        <v>9862</v>
      </c>
      <c r="G2896" t="s">
        <v>9866</v>
      </c>
      <c r="H2896" t="s">
        <v>9868</v>
      </c>
      <c r="I2896" t="s">
        <v>9974</v>
      </c>
      <c r="J2896" t="s">
        <v>10151</v>
      </c>
      <c r="K2896" t="s">
        <v>12785</v>
      </c>
      <c r="L2896" t="s">
        <v>14444</v>
      </c>
      <c r="M2896" t="s">
        <v>14447</v>
      </c>
      <c r="N2896" t="s">
        <v>14828</v>
      </c>
      <c r="O2896">
        <v>5</v>
      </c>
      <c r="P2896">
        <v>350.99</v>
      </c>
      <c r="Q2896" s="3">
        <v>0.23</v>
      </c>
      <c r="R2896">
        <v>47.13</v>
      </c>
      <c r="S2896">
        <v>1351.31</v>
      </c>
      <c r="T2896">
        <v>-129.84</v>
      </c>
      <c r="U2896" s="6">
        <f>Table1[[#This Row],[Profit]]/Table1[[#This Row],[Sales]]</f>
        <v>-9.6084540186929732E-2</v>
      </c>
      <c r="V2896" t="s">
        <v>15409</v>
      </c>
      <c r="W2896" t="s">
        <v>14886</v>
      </c>
    </row>
    <row r="2897" spans="1:23" x14ac:dyDescent="0.25">
      <c r="A2897" t="s">
        <v>2915</v>
      </c>
      <c r="B2897" s="1">
        <v>45926</v>
      </c>
      <c r="C2897" s="1" t="str">
        <f>TEXT(Table1[[#This Row],[Order Date]],"YYYY")</f>
        <v>2025</v>
      </c>
      <c r="D2897" s="1" t="str">
        <f>TEXT(Table1[[#This Row],[Order Date]],"MMM")</f>
        <v>Sep</v>
      </c>
      <c r="E2897" t="s">
        <v>7867</v>
      </c>
      <c r="F2897" t="s">
        <v>9863</v>
      </c>
      <c r="G2897" t="s">
        <v>9864</v>
      </c>
      <c r="H2897" t="s">
        <v>9870</v>
      </c>
      <c r="I2897" t="s">
        <v>9980</v>
      </c>
      <c r="J2897" t="s">
        <v>10135</v>
      </c>
      <c r="K2897" t="s">
        <v>12786</v>
      </c>
      <c r="L2897" t="s">
        <v>14444</v>
      </c>
      <c r="M2897" t="s">
        <v>14448</v>
      </c>
      <c r="N2897" t="s">
        <v>15356</v>
      </c>
      <c r="O2897">
        <v>9</v>
      </c>
      <c r="P2897">
        <v>431.33</v>
      </c>
      <c r="Q2897" s="3">
        <v>0.01</v>
      </c>
      <c r="R2897">
        <v>38.71</v>
      </c>
      <c r="S2897">
        <v>3843.15</v>
      </c>
      <c r="T2897">
        <v>-10.32</v>
      </c>
      <c r="U2897" s="6">
        <f>Table1[[#This Row],[Profit]]/Table1[[#This Row],[Sales]]</f>
        <v>-2.685297217126576E-3</v>
      </c>
      <c r="V2897" t="s">
        <v>15146</v>
      </c>
      <c r="W2897" t="s">
        <v>14886</v>
      </c>
    </row>
    <row r="2898" spans="1:23" x14ac:dyDescent="0.25">
      <c r="A2898" t="s">
        <v>2916</v>
      </c>
      <c r="B2898" s="1">
        <v>45033</v>
      </c>
      <c r="C2898" s="1" t="str">
        <f>TEXT(Table1[[#This Row],[Order Date]],"YYYY")</f>
        <v>2023</v>
      </c>
      <c r="D2898" s="1" t="str">
        <f>TEXT(Table1[[#This Row],[Order Date]],"MMM")</f>
        <v>Apr</v>
      </c>
      <c r="E2898" t="s">
        <v>7868</v>
      </c>
      <c r="F2898" t="s">
        <v>9861</v>
      </c>
      <c r="G2898" t="s">
        <v>9865</v>
      </c>
      <c r="H2898" t="s">
        <v>9868</v>
      </c>
      <c r="I2898" t="s">
        <v>10065</v>
      </c>
      <c r="J2898" t="s">
        <v>10119</v>
      </c>
      <c r="K2898" t="s">
        <v>12787</v>
      </c>
      <c r="L2898" t="s">
        <v>14446</v>
      </c>
      <c r="M2898" t="s">
        <v>14450</v>
      </c>
      <c r="N2898" t="s">
        <v>15288</v>
      </c>
      <c r="O2898">
        <v>8</v>
      </c>
      <c r="P2898">
        <v>426.58</v>
      </c>
      <c r="Q2898" s="3">
        <v>0.17</v>
      </c>
      <c r="R2898">
        <v>22.64</v>
      </c>
      <c r="S2898">
        <v>2832.49</v>
      </c>
      <c r="T2898">
        <v>261.02999999999997</v>
      </c>
      <c r="U2898" s="6">
        <f>Table1[[#This Row],[Profit]]/Table1[[#This Row],[Sales]]</f>
        <v>9.2155665156805497E-2</v>
      </c>
      <c r="V2898" t="s">
        <v>15411</v>
      </c>
      <c r="W2898" t="s">
        <v>15414</v>
      </c>
    </row>
    <row r="2899" spans="1:23" x14ac:dyDescent="0.25">
      <c r="A2899" t="s">
        <v>2917</v>
      </c>
      <c r="B2899" s="1">
        <v>45718</v>
      </c>
      <c r="C2899" s="1" t="str">
        <f>TEXT(Table1[[#This Row],[Order Date]],"YYYY")</f>
        <v>2025</v>
      </c>
      <c r="D2899" s="1" t="str">
        <f>TEXT(Table1[[#This Row],[Order Date]],"MMM")</f>
        <v>Mar</v>
      </c>
      <c r="E2899" t="s">
        <v>7869</v>
      </c>
      <c r="F2899" t="s">
        <v>9862</v>
      </c>
      <c r="G2899" t="s">
        <v>9864</v>
      </c>
      <c r="H2899" t="s">
        <v>9867</v>
      </c>
      <c r="I2899" t="s">
        <v>10060</v>
      </c>
      <c r="J2899" t="s">
        <v>10116</v>
      </c>
      <c r="K2899" t="s">
        <v>11256</v>
      </c>
      <c r="L2899" t="s">
        <v>14445</v>
      </c>
      <c r="M2899" t="s">
        <v>14452</v>
      </c>
      <c r="N2899" t="s">
        <v>14668</v>
      </c>
      <c r="O2899">
        <v>6</v>
      </c>
      <c r="P2899">
        <v>457.76</v>
      </c>
      <c r="Q2899" s="3">
        <v>0.12</v>
      </c>
      <c r="R2899">
        <v>21.02</v>
      </c>
      <c r="S2899">
        <v>2416.9699999999998</v>
      </c>
      <c r="T2899">
        <v>72.569999999999993</v>
      </c>
      <c r="U2899" s="6">
        <f>Table1[[#This Row],[Profit]]/Table1[[#This Row],[Sales]]</f>
        <v>3.0025196837362482E-2</v>
      </c>
      <c r="V2899" t="s">
        <v>15411</v>
      </c>
      <c r="W2899" t="s">
        <v>14886</v>
      </c>
    </row>
    <row r="2900" spans="1:23" x14ac:dyDescent="0.25">
      <c r="A2900" t="s">
        <v>2918</v>
      </c>
      <c r="B2900" s="1">
        <v>45156</v>
      </c>
      <c r="C2900" s="1" t="str">
        <f>TEXT(Table1[[#This Row],[Order Date]],"YYYY")</f>
        <v>2023</v>
      </c>
      <c r="D2900" s="1" t="str">
        <f>TEXT(Table1[[#This Row],[Order Date]],"MMM")</f>
        <v>Aug</v>
      </c>
      <c r="E2900" t="s">
        <v>7870</v>
      </c>
      <c r="F2900" t="s">
        <v>9861</v>
      </c>
      <c r="G2900" t="s">
        <v>9866</v>
      </c>
      <c r="H2900" t="s">
        <v>9870</v>
      </c>
      <c r="I2900" t="s">
        <v>10018</v>
      </c>
      <c r="J2900" t="s">
        <v>10149</v>
      </c>
      <c r="K2900" t="s">
        <v>10963</v>
      </c>
      <c r="L2900" t="s">
        <v>14446</v>
      </c>
      <c r="M2900" t="s">
        <v>14453</v>
      </c>
      <c r="N2900" t="s">
        <v>14664</v>
      </c>
      <c r="O2900">
        <v>1</v>
      </c>
      <c r="P2900">
        <v>57.53</v>
      </c>
      <c r="Q2900" s="3">
        <v>0.1</v>
      </c>
      <c r="R2900">
        <v>32.03</v>
      </c>
      <c r="S2900">
        <v>51.78</v>
      </c>
      <c r="T2900">
        <v>10.24</v>
      </c>
      <c r="U2900" s="6">
        <f>Table1[[#This Row],[Profit]]/Table1[[#This Row],[Sales]]</f>
        <v>0.197759752800309</v>
      </c>
      <c r="V2900" t="s">
        <v>15410</v>
      </c>
      <c r="W2900" t="s">
        <v>15414</v>
      </c>
    </row>
    <row r="2901" spans="1:23" x14ac:dyDescent="0.25">
      <c r="A2901" t="s">
        <v>2919</v>
      </c>
      <c r="B2901" s="1">
        <v>45191</v>
      </c>
      <c r="C2901" s="1" t="str">
        <f>TEXT(Table1[[#This Row],[Order Date]],"YYYY")</f>
        <v>2023</v>
      </c>
      <c r="D2901" s="1" t="str">
        <f>TEXT(Table1[[#This Row],[Order Date]],"MMM")</f>
        <v>Sep</v>
      </c>
      <c r="E2901" t="s">
        <v>7871</v>
      </c>
      <c r="F2901" t="s">
        <v>9861</v>
      </c>
      <c r="G2901" t="s">
        <v>9865</v>
      </c>
      <c r="H2901" t="s">
        <v>9870</v>
      </c>
      <c r="I2901" t="s">
        <v>10047</v>
      </c>
      <c r="J2901" t="s">
        <v>10118</v>
      </c>
      <c r="K2901" t="s">
        <v>12788</v>
      </c>
      <c r="L2901" t="s">
        <v>14444</v>
      </c>
      <c r="M2901" t="s">
        <v>14447</v>
      </c>
      <c r="N2901" t="s">
        <v>14910</v>
      </c>
      <c r="O2901">
        <v>8</v>
      </c>
      <c r="P2901">
        <v>98.44</v>
      </c>
      <c r="Q2901" s="3">
        <v>0.1</v>
      </c>
      <c r="R2901">
        <v>49.47</v>
      </c>
      <c r="S2901">
        <v>708.77</v>
      </c>
      <c r="T2901">
        <v>-49.82</v>
      </c>
      <c r="U2901" s="6">
        <f>Table1[[#This Row],[Profit]]/Table1[[#This Row],[Sales]]</f>
        <v>-7.0290785445207893E-2</v>
      </c>
      <c r="V2901" t="s">
        <v>15410</v>
      </c>
      <c r="W2901" t="s">
        <v>14886</v>
      </c>
    </row>
    <row r="2902" spans="1:23" x14ac:dyDescent="0.25">
      <c r="A2902" t="s">
        <v>2920</v>
      </c>
      <c r="B2902" s="1">
        <v>45485</v>
      </c>
      <c r="C2902" s="1" t="str">
        <f>TEXT(Table1[[#This Row],[Order Date]],"YYYY")</f>
        <v>2024</v>
      </c>
      <c r="D2902" s="1" t="str">
        <f>TEXT(Table1[[#This Row],[Order Date]],"MMM")</f>
        <v>Jul</v>
      </c>
      <c r="E2902" t="s">
        <v>7872</v>
      </c>
      <c r="F2902" t="s">
        <v>9863</v>
      </c>
      <c r="G2902" t="s">
        <v>9866</v>
      </c>
      <c r="H2902" t="s">
        <v>9870</v>
      </c>
      <c r="I2902" t="s">
        <v>9942</v>
      </c>
      <c r="J2902" t="s">
        <v>10138</v>
      </c>
      <c r="K2902" t="s">
        <v>11857</v>
      </c>
      <c r="L2902" t="s">
        <v>14445</v>
      </c>
      <c r="M2902" t="s">
        <v>14452</v>
      </c>
      <c r="N2902" t="s">
        <v>15009</v>
      </c>
      <c r="O2902">
        <v>6</v>
      </c>
      <c r="P2902">
        <v>783.28</v>
      </c>
      <c r="Q2902" s="3">
        <v>0.08</v>
      </c>
      <c r="R2902">
        <v>25.03</v>
      </c>
      <c r="S2902">
        <v>4323.71</v>
      </c>
      <c r="T2902">
        <v>-179.69</v>
      </c>
      <c r="U2902" s="6">
        <f>Table1[[#This Row],[Profit]]/Table1[[#This Row],[Sales]]</f>
        <v>-4.1559216506194908E-2</v>
      </c>
      <c r="V2902" t="s">
        <v>15409</v>
      </c>
      <c r="W2902" t="s">
        <v>14886</v>
      </c>
    </row>
    <row r="2903" spans="1:23" x14ac:dyDescent="0.25">
      <c r="A2903" t="s">
        <v>2921</v>
      </c>
      <c r="B2903" s="1">
        <v>45292</v>
      </c>
      <c r="C2903" s="1" t="str">
        <f>TEXT(Table1[[#This Row],[Order Date]],"YYYY")</f>
        <v>2024</v>
      </c>
      <c r="D2903" s="1" t="str">
        <f>TEXT(Table1[[#This Row],[Order Date]],"MMM")</f>
        <v>Jan</v>
      </c>
      <c r="E2903" t="s">
        <v>7873</v>
      </c>
      <c r="F2903" t="s">
        <v>9863</v>
      </c>
      <c r="G2903" t="s">
        <v>9864</v>
      </c>
      <c r="H2903" t="s">
        <v>9871</v>
      </c>
      <c r="I2903" t="s">
        <v>10004</v>
      </c>
      <c r="J2903" t="s">
        <v>10150</v>
      </c>
      <c r="K2903" t="s">
        <v>12789</v>
      </c>
      <c r="L2903" t="s">
        <v>14446</v>
      </c>
      <c r="M2903" t="s">
        <v>14455</v>
      </c>
      <c r="N2903" t="s">
        <v>14751</v>
      </c>
      <c r="O2903">
        <v>9</v>
      </c>
      <c r="P2903">
        <v>470.84</v>
      </c>
      <c r="Q2903" s="3">
        <v>0.23</v>
      </c>
      <c r="R2903">
        <v>25.22</v>
      </c>
      <c r="S2903">
        <v>3262.92</v>
      </c>
      <c r="T2903">
        <v>486.72</v>
      </c>
      <c r="U2903" s="6">
        <f>Table1[[#This Row],[Profit]]/Table1[[#This Row],[Sales]]</f>
        <v>0.14916700378801809</v>
      </c>
      <c r="V2903" t="s">
        <v>15146</v>
      </c>
      <c r="W2903" t="s">
        <v>15414</v>
      </c>
    </row>
    <row r="2904" spans="1:23" x14ac:dyDescent="0.25">
      <c r="A2904" t="s">
        <v>2922</v>
      </c>
      <c r="B2904" s="1">
        <v>45111</v>
      </c>
      <c r="C2904" s="1" t="str">
        <f>TEXT(Table1[[#This Row],[Order Date]],"YYYY")</f>
        <v>2023</v>
      </c>
      <c r="D2904" s="1" t="str">
        <f>TEXT(Table1[[#This Row],[Order Date]],"MMM")</f>
        <v>Jul</v>
      </c>
      <c r="E2904" t="s">
        <v>7874</v>
      </c>
      <c r="F2904" t="s">
        <v>9863</v>
      </c>
      <c r="G2904" t="s">
        <v>9865</v>
      </c>
      <c r="H2904" t="s">
        <v>9867</v>
      </c>
      <c r="I2904" t="s">
        <v>9970</v>
      </c>
      <c r="J2904" t="s">
        <v>10152</v>
      </c>
      <c r="K2904" t="s">
        <v>12790</v>
      </c>
      <c r="L2904" t="s">
        <v>14444</v>
      </c>
      <c r="M2904" t="s">
        <v>14454</v>
      </c>
      <c r="N2904" t="s">
        <v>15042</v>
      </c>
      <c r="O2904">
        <v>2</v>
      </c>
      <c r="P2904">
        <v>391.3</v>
      </c>
      <c r="Q2904" s="3">
        <v>0.28999999999999998</v>
      </c>
      <c r="R2904">
        <v>48.03</v>
      </c>
      <c r="S2904">
        <v>555.65</v>
      </c>
      <c r="T2904">
        <v>12.69</v>
      </c>
      <c r="U2904" s="6">
        <f>Table1[[#This Row],[Profit]]/Table1[[#This Row],[Sales]]</f>
        <v>2.2838117520021597E-2</v>
      </c>
      <c r="V2904" t="s">
        <v>15411</v>
      </c>
      <c r="W2904" t="s">
        <v>14886</v>
      </c>
    </row>
    <row r="2905" spans="1:23" x14ac:dyDescent="0.25">
      <c r="A2905" t="s">
        <v>2923</v>
      </c>
      <c r="B2905" s="1">
        <v>45135</v>
      </c>
      <c r="C2905" s="1" t="str">
        <f>TEXT(Table1[[#This Row],[Order Date]],"YYYY")</f>
        <v>2023</v>
      </c>
      <c r="D2905" s="1" t="str">
        <f>TEXT(Table1[[#This Row],[Order Date]],"MMM")</f>
        <v>Jul</v>
      </c>
      <c r="E2905" t="s">
        <v>7875</v>
      </c>
      <c r="F2905" t="s">
        <v>9863</v>
      </c>
      <c r="G2905" t="s">
        <v>9865</v>
      </c>
      <c r="H2905" t="s">
        <v>9870</v>
      </c>
      <c r="I2905" t="s">
        <v>10028</v>
      </c>
      <c r="J2905" t="s">
        <v>10161</v>
      </c>
      <c r="K2905" t="s">
        <v>12791</v>
      </c>
      <c r="L2905" t="s">
        <v>14445</v>
      </c>
      <c r="M2905" t="s">
        <v>14451</v>
      </c>
      <c r="N2905" t="s">
        <v>15102</v>
      </c>
      <c r="O2905">
        <v>6</v>
      </c>
      <c r="P2905">
        <v>592.66</v>
      </c>
      <c r="Q2905" s="3">
        <v>0.23</v>
      </c>
      <c r="R2905">
        <v>30.29</v>
      </c>
      <c r="S2905">
        <v>2738.09</v>
      </c>
      <c r="T2905">
        <v>665.74</v>
      </c>
      <c r="U2905" s="6">
        <f>Table1[[#This Row],[Profit]]/Table1[[#This Row],[Sales]]</f>
        <v>0.24314029122490494</v>
      </c>
      <c r="V2905" t="s">
        <v>15409</v>
      </c>
      <c r="W2905" t="s">
        <v>15412</v>
      </c>
    </row>
    <row r="2906" spans="1:23" x14ac:dyDescent="0.25">
      <c r="A2906" t="s">
        <v>2924</v>
      </c>
      <c r="B2906" s="1">
        <v>45439</v>
      </c>
      <c r="C2906" s="1" t="str">
        <f>TEXT(Table1[[#This Row],[Order Date]],"YYYY")</f>
        <v>2024</v>
      </c>
      <c r="D2906" s="1" t="str">
        <f>TEXT(Table1[[#This Row],[Order Date]],"MMM")</f>
        <v>May</v>
      </c>
      <c r="E2906" t="s">
        <v>7876</v>
      </c>
      <c r="F2906" t="s">
        <v>9861</v>
      </c>
      <c r="G2906" t="s">
        <v>9864</v>
      </c>
      <c r="H2906" t="s">
        <v>9868</v>
      </c>
      <c r="I2906" t="s">
        <v>9921</v>
      </c>
      <c r="J2906" t="s">
        <v>10133</v>
      </c>
      <c r="K2906" t="s">
        <v>12792</v>
      </c>
      <c r="L2906" t="s">
        <v>14444</v>
      </c>
      <c r="M2906" t="s">
        <v>14454</v>
      </c>
      <c r="N2906" t="s">
        <v>15147</v>
      </c>
      <c r="O2906">
        <v>6</v>
      </c>
      <c r="P2906">
        <v>99.23</v>
      </c>
      <c r="Q2906" s="3">
        <v>0.2</v>
      </c>
      <c r="R2906">
        <v>15.52</v>
      </c>
      <c r="S2906">
        <v>476.3</v>
      </c>
      <c r="T2906">
        <v>3.86</v>
      </c>
      <c r="U2906" s="6">
        <f>Table1[[#This Row],[Profit]]/Table1[[#This Row],[Sales]]</f>
        <v>8.104136048708797E-3</v>
      </c>
      <c r="V2906" t="s">
        <v>15410</v>
      </c>
      <c r="W2906" t="s">
        <v>14886</v>
      </c>
    </row>
    <row r="2907" spans="1:23" x14ac:dyDescent="0.25">
      <c r="A2907" t="s">
        <v>2925</v>
      </c>
      <c r="B2907" s="1">
        <v>45688</v>
      </c>
      <c r="C2907" s="1" t="str">
        <f>TEXT(Table1[[#This Row],[Order Date]],"YYYY")</f>
        <v>2025</v>
      </c>
      <c r="D2907" s="1" t="str">
        <f>TEXT(Table1[[#This Row],[Order Date]],"MMM")</f>
        <v>Jan</v>
      </c>
      <c r="E2907" t="s">
        <v>7877</v>
      </c>
      <c r="F2907" t="s">
        <v>9861</v>
      </c>
      <c r="G2907" t="s">
        <v>9865</v>
      </c>
      <c r="H2907" t="s">
        <v>9869</v>
      </c>
      <c r="I2907" t="s">
        <v>10038</v>
      </c>
      <c r="J2907" t="s">
        <v>10118</v>
      </c>
      <c r="K2907" t="s">
        <v>12793</v>
      </c>
      <c r="L2907" t="s">
        <v>14444</v>
      </c>
      <c r="M2907" t="s">
        <v>14448</v>
      </c>
      <c r="N2907" t="s">
        <v>15135</v>
      </c>
      <c r="O2907">
        <v>3</v>
      </c>
      <c r="P2907">
        <v>664.87</v>
      </c>
      <c r="Q2907" s="3">
        <v>0.14000000000000001</v>
      </c>
      <c r="R2907">
        <v>34.51</v>
      </c>
      <c r="S2907">
        <v>1715.36</v>
      </c>
      <c r="T2907">
        <v>270.02999999999997</v>
      </c>
      <c r="U2907" s="6">
        <f>Table1[[#This Row],[Profit]]/Table1[[#This Row],[Sales]]</f>
        <v>0.15741885085346516</v>
      </c>
      <c r="V2907" t="s">
        <v>15409</v>
      </c>
      <c r="W2907" t="s">
        <v>15412</v>
      </c>
    </row>
    <row r="2908" spans="1:23" x14ac:dyDescent="0.25">
      <c r="A2908" t="s">
        <v>2926</v>
      </c>
      <c r="B2908" s="1">
        <v>44923</v>
      </c>
      <c r="C2908" s="1" t="str">
        <f>TEXT(Table1[[#This Row],[Order Date]],"YYYY")</f>
        <v>2022</v>
      </c>
      <c r="D2908" s="1" t="str">
        <f>TEXT(Table1[[#This Row],[Order Date]],"MMM")</f>
        <v>Dec</v>
      </c>
      <c r="E2908" t="s">
        <v>7878</v>
      </c>
      <c r="F2908" t="s">
        <v>9862</v>
      </c>
      <c r="G2908" t="s">
        <v>9864</v>
      </c>
      <c r="H2908" t="s">
        <v>9870</v>
      </c>
      <c r="I2908" t="s">
        <v>10093</v>
      </c>
      <c r="J2908" t="s">
        <v>10142</v>
      </c>
      <c r="K2908" t="s">
        <v>12794</v>
      </c>
      <c r="L2908" t="s">
        <v>14445</v>
      </c>
      <c r="M2908" t="s">
        <v>14452</v>
      </c>
      <c r="N2908" t="s">
        <v>14846</v>
      </c>
      <c r="O2908">
        <v>10</v>
      </c>
      <c r="P2908">
        <v>464.46</v>
      </c>
      <c r="Q2908" s="3">
        <v>0.12</v>
      </c>
      <c r="R2908">
        <v>28.95</v>
      </c>
      <c r="S2908">
        <v>4087.25</v>
      </c>
      <c r="T2908">
        <v>835.91</v>
      </c>
      <c r="U2908" s="6">
        <f>Table1[[#This Row],[Profit]]/Table1[[#This Row],[Sales]]</f>
        <v>0.20451648418863538</v>
      </c>
      <c r="V2908" t="s">
        <v>15411</v>
      </c>
      <c r="W2908" t="s">
        <v>15414</v>
      </c>
    </row>
    <row r="2909" spans="1:23" x14ac:dyDescent="0.25">
      <c r="A2909" t="s">
        <v>2927</v>
      </c>
      <c r="B2909" s="1">
        <v>45151</v>
      </c>
      <c r="C2909" s="1" t="str">
        <f>TEXT(Table1[[#This Row],[Order Date]],"YYYY")</f>
        <v>2023</v>
      </c>
      <c r="D2909" s="1" t="str">
        <f>TEXT(Table1[[#This Row],[Order Date]],"MMM")</f>
        <v>Aug</v>
      </c>
      <c r="E2909" t="s">
        <v>7879</v>
      </c>
      <c r="F2909" t="s">
        <v>9863</v>
      </c>
      <c r="G2909" t="s">
        <v>9864</v>
      </c>
      <c r="H2909" t="s">
        <v>9871</v>
      </c>
      <c r="I2909" t="s">
        <v>10004</v>
      </c>
      <c r="J2909" t="s">
        <v>10149</v>
      </c>
      <c r="K2909" t="s">
        <v>12795</v>
      </c>
      <c r="L2909" t="s">
        <v>14445</v>
      </c>
      <c r="M2909" t="s">
        <v>14449</v>
      </c>
      <c r="N2909" t="s">
        <v>14456</v>
      </c>
      <c r="O2909">
        <v>3</v>
      </c>
      <c r="P2909">
        <v>338.88</v>
      </c>
      <c r="Q2909" s="3">
        <v>7.0000000000000007E-2</v>
      </c>
      <c r="R2909">
        <v>45.58</v>
      </c>
      <c r="S2909">
        <v>945.48</v>
      </c>
      <c r="T2909">
        <v>23.23</v>
      </c>
      <c r="U2909" s="6">
        <f>Table1[[#This Row],[Profit]]/Table1[[#This Row],[Sales]]</f>
        <v>2.4569530820324068E-2</v>
      </c>
      <c r="V2909" t="s">
        <v>15146</v>
      </c>
      <c r="W2909" t="s">
        <v>14886</v>
      </c>
    </row>
    <row r="2910" spans="1:23" x14ac:dyDescent="0.25">
      <c r="A2910" t="s">
        <v>2928</v>
      </c>
      <c r="B2910" s="1">
        <v>45083</v>
      </c>
      <c r="C2910" s="1" t="str">
        <f>TEXT(Table1[[#This Row],[Order Date]],"YYYY")</f>
        <v>2023</v>
      </c>
      <c r="D2910" s="1" t="str">
        <f>TEXT(Table1[[#This Row],[Order Date]],"MMM")</f>
        <v>Jun</v>
      </c>
      <c r="E2910" t="s">
        <v>7880</v>
      </c>
      <c r="F2910" t="s">
        <v>9862</v>
      </c>
      <c r="G2910" t="s">
        <v>9866</v>
      </c>
      <c r="H2910" t="s">
        <v>9867</v>
      </c>
      <c r="I2910" t="s">
        <v>9883</v>
      </c>
      <c r="J2910" t="s">
        <v>10154</v>
      </c>
      <c r="K2910" t="s">
        <v>12796</v>
      </c>
      <c r="L2910" t="s">
        <v>14446</v>
      </c>
      <c r="M2910" t="s">
        <v>14455</v>
      </c>
      <c r="N2910" t="s">
        <v>15306</v>
      </c>
      <c r="O2910">
        <v>2</v>
      </c>
      <c r="P2910">
        <v>302.91000000000003</v>
      </c>
      <c r="Q2910" s="3">
        <v>0.15</v>
      </c>
      <c r="R2910">
        <v>14.07</v>
      </c>
      <c r="S2910">
        <v>514.95000000000005</v>
      </c>
      <c r="T2910">
        <v>-5.32</v>
      </c>
      <c r="U2910" s="6">
        <f>Table1[[#This Row],[Profit]]/Table1[[#This Row],[Sales]]</f>
        <v>-1.0331100106806485E-2</v>
      </c>
      <c r="V2910" t="s">
        <v>15411</v>
      </c>
      <c r="W2910" t="s">
        <v>15413</v>
      </c>
    </row>
    <row r="2911" spans="1:23" x14ac:dyDescent="0.25">
      <c r="A2911" t="s">
        <v>2929</v>
      </c>
      <c r="B2911" s="1">
        <v>45223</v>
      </c>
      <c r="C2911" s="1" t="str">
        <f>TEXT(Table1[[#This Row],[Order Date]],"YYYY")</f>
        <v>2023</v>
      </c>
      <c r="D2911" s="1" t="str">
        <f>TEXT(Table1[[#This Row],[Order Date]],"MMM")</f>
        <v>Oct</v>
      </c>
      <c r="E2911" t="s">
        <v>7881</v>
      </c>
      <c r="F2911" t="s">
        <v>9863</v>
      </c>
      <c r="G2911" t="s">
        <v>9866</v>
      </c>
      <c r="H2911" t="s">
        <v>9870</v>
      </c>
      <c r="I2911" t="s">
        <v>9983</v>
      </c>
      <c r="J2911" t="s">
        <v>10115</v>
      </c>
      <c r="K2911" t="s">
        <v>12624</v>
      </c>
      <c r="L2911" t="s">
        <v>14444</v>
      </c>
      <c r="M2911" t="s">
        <v>14454</v>
      </c>
      <c r="N2911" t="s">
        <v>14607</v>
      </c>
      <c r="O2911">
        <v>8</v>
      </c>
      <c r="P2911">
        <v>755.49</v>
      </c>
      <c r="Q2911" s="3">
        <v>0.22</v>
      </c>
      <c r="R2911">
        <v>10.11</v>
      </c>
      <c r="S2911">
        <v>4714.26</v>
      </c>
      <c r="T2911">
        <v>1138.4100000000001</v>
      </c>
      <c r="U2911" s="6">
        <f>Table1[[#This Row],[Profit]]/Table1[[#This Row],[Sales]]</f>
        <v>0.24148222626668872</v>
      </c>
      <c r="V2911" t="s">
        <v>15411</v>
      </c>
      <c r="W2911" t="s">
        <v>15413</v>
      </c>
    </row>
    <row r="2912" spans="1:23" x14ac:dyDescent="0.25">
      <c r="A2912" t="s">
        <v>2930</v>
      </c>
      <c r="B2912" s="1">
        <v>45487</v>
      </c>
      <c r="C2912" s="1" t="str">
        <f>TEXT(Table1[[#This Row],[Order Date]],"YYYY")</f>
        <v>2024</v>
      </c>
      <c r="D2912" s="1" t="str">
        <f>TEXT(Table1[[#This Row],[Order Date]],"MMM")</f>
        <v>Jul</v>
      </c>
      <c r="E2912" t="s">
        <v>7882</v>
      </c>
      <c r="F2912" t="s">
        <v>9862</v>
      </c>
      <c r="G2912" t="s">
        <v>9865</v>
      </c>
      <c r="H2912" t="s">
        <v>9871</v>
      </c>
      <c r="I2912" t="s">
        <v>9934</v>
      </c>
      <c r="J2912" t="s">
        <v>10133</v>
      </c>
      <c r="K2912" t="s">
        <v>10916</v>
      </c>
      <c r="L2912" t="s">
        <v>14444</v>
      </c>
      <c r="M2912" t="s">
        <v>14447</v>
      </c>
      <c r="N2912" t="s">
        <v>15097</v>
      </c>
      <c r="O2912">
        <v>2</v>
      </c>
      <c r="P2912">
        <v>138.33000000000001</v>
      </c>
      <c r="Q2912" s="3">
        <v>0.16</v>
      </c>
      <c r="R2912">
        <v>46.12</v>
      </c>
      <c r="S2912">
        <v>232.39</v>
      </c>
      <c r="T2912">
        <v>11.48</v>
      </c>
      <c r="U2912" s="6">
        <f>Table1[[#This Row],[Profit]]/Table1[[#This Row],[Sales]]</f>
        <v>4.9399715994664146E-2</v>
      </c>
      <c r="V2912" t="s">
        <v>15410</v>
      </c>
      <c r="W2912" t="s">
        <v>15412</v>
      </c>
    </row>
    <row r="2913" spans="1:23" x14ac:dyDescent="0.25">
      <c r="A2913" t="s">
        <v>2931</v>
      </c>
      <c r="B2913" s="1">
        <v>45399</v>
      </c>
      <c r="C2913" s="1" t="str">
        <f>TEXT(Table1[[#This Row],[Order Date]],"YYYY")</f>
        <v>2024</v>
      </c>
      <c r="D2913" s="1" t="str">
        <f>TEXT(Table1[[#This Row],[Order Date]],"MMM")</f>
        <v>Apr</v>
      </c>
      <c r="E2913" t="s">
        <v>5775</v>
      </c>
      <c r="F2913" t="s">
        <v>9861</v>
      </c>
      <c r="G2913" t="s">
        <v>9864</v>
      </c>
      <c r="H2913" t="s">
        <v>9870</v>
      </c>
      <c r="I2913" t="s">
        <v>10081</v>
      </c>
      <c r="J2913" t="s">
        <v>10159</v>
      </c>
      <c r="K2913" t="s">
        <v>12797</v>
      </c>
      <c r="L2913" t="s">
        <v>14444</v>
      </c>
      <c r="M2913" t="s">
        <v>14447</v>
      </c>
      <c r="N2913" t="s">
        <v>14945</v>
      </c>
      <c r="O2913">
        <v>4</v>
      </c>
      <c r="P2913">
        <v>644.66</v>
      </c>
      <c r="Q2913" s="3">
        <v>0.18</v>
      </c>
      <c r="R2913">
        <v>42.74</v>
      </c>
      <c r="S2913">
        <v>2114.48</v>
      </c>
      <c r="T2913">
        <v>548.03</v>
      </c>
      <c r="U2913" s="6">
        <f>Table1[[#This Row],[Profit]]/Table1[[#This Row],[Sales]]</f>
        <v>0.25917956187809765</v>
      </c>
      <c r="V2913" t="s">
        <v>15411</v>
      </c>
      <c r="W2913" t="s">
        <v>14886</v>
      </c>
    </row>
    <row r="2914" spans="1:23" x14ac:dyDescent="0.25">
      <c r="A2914" t="s">
        <v>2932</v>
      </c>
      <c r="B2914" s="1">
        <v>45679</v>
      </c>
      <c r="C2914" s="1" t="str">
        <f>TEXT(Table1[[#This Row],[Order Date]],"YYYY")</f>
        <v>2025</v>
      </c>
      <c r="D2914" s="1" t="str">
        <f>TEXT(Table1[[#This Row],[Order Date]],"MMM")</f>
        <v>Jan</v>
      </c>
      <c r="E2914" t="s">
        <v>7883</v>
      </c>
      <c r="F2914" t="s">
        <v>9862</v>
      </c>
      <c r="G2914" t="s">
        <v>9865</v>
      </c>
      <c r="H2914" t="s">
        <v>9870</v>
      </c>
      <c r="I2914" t="s">
        <v>9971</v>
      </c>
      <c r="J2914" t="s">
        <v>10125</v>
      </c>
      <c r="K2914" t="s">
        <v>12798</v>
      </c>
      <c r="L2914" t="s">
        <v>14444</v>
      </c>
      <c r="M2914" t="s">
        <v>14447</v>
      </c>
      <c r="N2914" t="s">
        <v>15025</v>
      </c>
      <c r="O2914">
        <v>9</v>
      </c>
      <c r="P2914">
        <v>141.94</v>
      </c>
      <c r="Q2914" s="3">
        <v>0.04</v>
      </c>
      <c r="R2914">
        <v>42.86</v>
      </c>
      <c r="S2914">
        <v>1226.3599999999999</v>
      </c>
      <c r="T2914">
        <v>277.05</v>
      </c>
      <c r="U2914" s="6">
        <f>Table1[[#This Row],[Profit]]/Table1[[#This Row],[Sales]]</f>
        <v>0.22591245637496332</v>
      </c>
      <c r="V2914" t="s">
        <v>15146</v>
      </c>
      <c r="W2914" t="s">
        <v>15414</v>
      </c>
    </row>
    <row r="2915" spans="1:23" x14ac:dyDescent="0.25">
      <c r="A2915" t="s">
        <v>2933</v>
      </c>
      <c r="B2915" s="1">
        <v>45175</v>
      </c>
      <c r="C2915" s="1" t="str">
        <f>TEXT(Table1[[#This Row],[Order Date]],"YYYY")</f>
        <v>2023</v>
      </c>
      <c r="D2915" s="1" t="str">
        <f>TEXT(Table1[[#This Row],[Order Date]],"MMM")</f>
        <v>Sep</v>
      </c>
      <c r="E2915" t="s">
        <v>7884</v>
      </c>
      <c r="F2915" t="s">
        <v>9863</v>
      </c>
      <c r="G2915" t="s">
        <v>9866</v>
      </c>
      <c r="H2915" t="s">
        <v>9869</v>
      </c>
      <c r="I2915" t="s">
        <v>9961</v>
      </c>
      <c r="J2915" t="s">
        <v>10157</v>
      </c>
      <c r="K2915" t="s">
        <v>12799</v>
      </c>
      <c r="L2915" t="s">
        <v>14444</v>
      </c>
      <c r="M2915" t="s">
        <v>14447</v>
      </c>
      <c r="N2915" t="s">
        <v>14669</v>
      </c>
      <c r="O2915">
        <v>8</v>
      </c>
      <c r="P2915">
        <v>28.62</v>
      </c>
      <c r="Q2915" s="3">
        <v>7.0000000000000007E-2</v>
      </c>
      <c r="R2915">
        <v>8.4</v>
      </c>
      <c r="S2915">
        <v>212.93</v>
      </c>
      <c r="T2915">
        <v>32.97</v>
      </c>
      <c r="U2915" s="6">
        <f>Table1[[#This Row],[Profit]]/Table1[[#This Row],[Sales]]</f>
        <v>0.15483961865401774</v>
      </c>
      <c r="V2915" t="s">
        <v>15146</v>
      </c>
      <c r="W2915" t="s">
        <v>15412</v>
      </c>
    </row>
    <row r="2916" spans="1:23" x14ac:dyDescent="0.25">
      <c r="A2916" t="s">
        <v>2934</v>
      </c>
      <c r="B2916" s="1">
        <v>45175</v>
      </c>
      <c r="C2916" s="1" t="str">
        <f>TEXT(Table1[[#This Row],[Order Date]],"YYYY")</f>
        <v>2023</v>
      </c>
      <c r="D2916" s="1" t="str">
        <f>TEXT(Table1[[#This Row],[Order Date]],"MMM")</f>
        <v>Sep</v>
      </c>
      <c r="E2916" t="s">
        <v>7885</v>
      </c>
      <c r="F2916" t="s">
        <v>9863</v>
      </c>
      <c r="G2916" t="s">
        <v>9864</v>
      </c>
      <c r="H2916" t="s">
        <v>9871</v>
      </c>
      <c r="I2916" t="s">
        <v>10059</v>
      </c>
      <c r="J2916" t="s">
        <v>9950</v>
      </c>
      <c r="K2916" t="s">
        <v>12800</v>
      </c>
      <c r="L2916" t="s">
        <v>14444</v>
      </c>
      <c r="M2916" t="s">
        <v>14454</v>
      </c>
      <c r="N2916" t="s">
        <v>14671</v>
      </c>
      <c r="O2916">
        <v>10</v>
      </c>
      <c r="P2916">
        <v>659.68</v>
      </c>
      <c r="Q2916" s="3">
        <v>0.16</v>
      </c>
      <c r="R2916">
        <v>13.69</v>
      </c>
      <c r="S2916">
        <v>5541.31</v>
      </c>
      <c r="T2916">
        <v>-387.75</v>
      </c>
      <c r="U2916" s="6">
        <f>Table1[[#This Row],[Profit]]/Table1[[#This Row],[Sales]]</f>
        <v>-6.9974428429378607E-2</v>
      </c>
      <c r="V2916" t="s">
        <v>15409</v>
      </c>
      <c r="W2916" t="s">
        <v>15414</v>
      </c>
    </row>
    <row r="2917" spans="1:23" x14ac:dyDescent="0.25">
      <c r="A2917" t="s">
        <v>2935</v>
      </c>
      <c r="B2917" s="1">
        <v>45758</v>
      </c>
      <c r="C2917" s="1" t="str">
        <f>TEXT(Table1[[#This Row],[Order Date]],"YYYY")</f>
        <v>2025</v>
      </c>
      <c r="D2917" s="1" t="str">
        <f>TEXT(Table1[[#This Row],[Order Date]],"MMM")</f>
        <v>Apr</v>
      </c>
      <c r="E2917" t="s">
        <v>7886</v>
      </c>
      <c r="F2917" t="s">
        <v>9861</v>
      </c>
      <c r="G2917" t="s">
        <v>9866</v>
      </c>
      <c r="H2917" t="s">
        <v>9871</v>
      </c>
      <c r="I2917" t="s">
        <v>10102</v>
      </c>
      <c r="J2917" t="s">
        <v>10145</v>
      </c>
      <c r="K2917" t="s">
        <v>11302</v>
      </c>
      <c r="L2917" t="s">
        <v>14445</v>
      </c>
      <c r="M2917" t="s">
        <v>14451</v>
      </c>
      <c r="N2917" t="s">
        <v>14944</v>
      </c>
      <c r="O2917">
        <v>7</v>
      </c>
      <c r="P2917">
        <v>502.68</v>
      </c>
      <c r="Q2917" s="3">
        <v>0.13</v>
      </c>
      <c r="R2917">
        <v>5.36</v>
      </c>
      <c r="S2917">
        <v>3061.32</v>
      </c>
      <c r="T2917">
        <v>464.88</v>
      </c>
      <c r="U2917" s="6">
        <f>Table1[[#This Row],[Profit]]/Table1[[#This Row],[Sales]]</f>
        <v>0.15185606209086275</v>
      </c>
      <c r="V2917" t="s">
        <v>15409</v>
      </c>
      <c r="W2917" t="s">
        <v>15412</v>
      </c>
    </row>
    <row r="2918" spans="1:23" x14ac:dyDescent="0.25">
      <c r="A2918" t="s">
        <v>2936</v>
      </c>
      <c r="B2918" s="1">
        <v>45846</v>
      </c>
      <c r="C2918" s="1" t="str">
        <f>TEXT(Table1[[#This Row],[Order Date]],"YYYY")</f>
        <v>2025</v>
      </c>
      <c r="D2918" s="1" t="str">
        <f>TEXT(Table1[[#This Row],[Order Date]],"MMM")</f>
        <v>Jul</v>
      </c>
      <c r="E2918" t="s">
        <v>7443</v>
      </c>
      <c r="F2918" t="s">
        <v>9862</v>
      </c>
      <c r="G2918" t="s">
        <v>9864</v>
      </c>
      <c r="H2918" t="s">
        <v>9868</v>
      </c>
      <c r="I2918" t="s">
        <v>9881</v>
      </c>
      <c r="J2918" t="s">
        <v>10145</v>
      </c>
      <c r="K2918" t="s">
        <v>12801</v>
      </c>
      <c r="L2918" t="s">
        <v>14445</v>
      </c>
      <c r="M2918" t="s">
        <v>14451</v>
      </c>
      <c r="N2918" t="s">
        <v>15368</v>
      </c>
      <c r="O2918">
        <v>4</v>
      </c>
      <c r="P2918">
        <v>487.71</v>
      </c>
      <c r="Q2918" s="3">
        <v>0.25</v>
      </c>
      <c r="R2918">
        <v>14.87</v>
      </c>
      <c r="S2918">
        <v>1463.13</v>
      </c>
      <c r="T2918">
        <v>357.99</v>
      </c>
      <c r="U2918" s="6">
        <f>Table1[[#This Row],[Profit]]/Table1[[#This Row],[Sales]]</f>
        <v>0.24467408911033195</v>
      </c>
      <c r="V2918" t="s">
        <v>15146</v>
      </c>
      <c r="W2918" t="s">
        <v>15414</v>
      </c>
    </row>
    <row r="2919" spans="1:23" x14ac:dyDescent="0.25">
      <c r="A2919" t="s">
        <v>2937</v>
      </c>
      <c r="B2919" s="1">
        <v>45156</v>
      </c>
      <c r="C2919" s="1" t="str">
        <f>TEXT(Table1[[#This Row],[Order Date]],"YYYY")</f>
        <v>2023</v>
      </c>
      <c r="D2919" s="1" t="str">
        <f>TEXT(Table1[[#This Row],[Order Date]],"MMM")</f>
        <v>Aug</v>
      </c>
      <c r="E2919" t="s">
        <v>7887</v>
      </c>
      <c r="F2919" t="s">
        <v>9861</v>
      </c>
      <c r="G2919" t="s">
        <v>9866</v>
      </c>
      <c r="H2919" t="s">
        <v>9871</v>
      </c>
      <c r="I2919" t="s">
        <v>10089</v>
      </c>
      <c r="J2919" t="s">
        <v>10161</v>
      </c>
      <c r="K2919" t="s">
        <v>10915</v>
      </c>
      <c r="L2919" t="s">
        <v>14444</v>
      </c>
      <c r="M2919" t="s">
        <v>14447</v>
      </c>
      <c r="N2919" t="s">
        <v>15151</v>
      </c>
      <c r="O2919">
        <v>4</v>
      </c>
      <c r="P2919">
        <v>718.11</v>
      </c>
      <c r="Q2919" s="3">
        <v>0.3</v>
      </c>
      <c r="R2919">
        <v>45.45</v>
      </c>
      <c r="S2919">
        <v>2010.71</v>
      </c>
      <c r="T2919">
        <v>0.57999999999999996</v>
      </c>
      <c r="U2919" s="6">
        <f>Table1[[#This Row],[Profit]]/Table1[[#This Row],[Sales]]</f>
        <v>2.8845532175201789E-4</v>
      </c>
      <c r="V2919" t="s">
        <v>15146</v>
      </c>
      <c r="W2919" t="s">
        <v>15413</v>
      </c>
    </row>
    <row r="2920" spans="1:23" x14ac:dyDescent="0.25">
      <c r="A2920" t="s">
        <v>2938</v>
      </c>
      <c r="B2920" s="1">
        <v>45548</v>
      </c>
      <c r="C2920" s="1" t="str">
        <f>TEXT(Table1[[#This Row],[Order Date]],"YYYY")</f>
        <v>2024</v>
      </c>
      <c r="D2920" s="1" t="str">
        <f>TEXT(Table1[[#This Row],[Order Date]],"MMM")</f>
        <v>Sep</v>
      </c>
      <c r="E2920" t="s">
        <v>7888</v>
      </c>
      <c r="F2920" t="s">
        <v>9862</v>
      </c>
      <c r="G2920" t="s">
        <v>9866</v>
      </c>
      <c r="H2920" t="s">
        <v>9868</v>
      </c>
      <c r="I2920" t="s">
        <v>10060</v>
      </c>
      <c r="J2920" t="s">
        <v>10144</v>
      </c>
      <c r="K2920" t="s">
        <v>12802</v>
      </c>
      <c r="L2920" t="s">
        <v>14444</v>
      </c>
      <c r="M2920" t="s">
        <v>14448</v>
      </c>
      <c r="N2920" t="s">
        <v>15369</v>
      </c>
      <c r="O2920">
        <v>8</v>
      </c>
      <c r="P2920">
        <v>324.83999999999997</v>
      </c>
      <c r="Q2920" s="3">
        <v>0.28000000000000003</v>
      </c>
      <c r="R2920">
        <v>39.9</v>
      </c>
      <c r="S2920">
        <v>1871.08</v>
      </c>
      <c r="T2920">
        <v>459.14</v>
      </c>
      <c r="U2920" s="6">
        <f>Table1[[#This Row],[Profit]]/Table1[[#This Row],[Sales]]</f>
        <v>0.24538769053167156</v>
      </c>
      <c r="V2920" t="s">
        <v>15409</v>
      </c>
      <c r="W2920" t="s">
        <v>15412</v>
      </c>
    </row>
    <row r="2921" spans="1:23" x14ac:dyDescent="0.25">
      <c r="A2921" t="s">
        <v>2939</v>
      </c>
      <c r="B2921" s="1">
        <v>45277</v>
      </c>
      <c r="C2921" s="1" t="str">
        <f>TEXT(Table1[[#This Row],[Order Date]],"YYYY")</f>
        <v>2023</v>
      </c>
      <c r="D2921" s="1" t="str">
        <f>TEXT(Table1[[#This Row],[Order Date]],"MMM")</f>
        <v>Dec</v>
      </c>
      <c r="E2921" t="s">
        <v>7889</v>
      </c>
      <c r="F2921" t="s">
        <v>9863</v>
      </c>
      <c r="G2921" t="s">
        <v>9864</v>
      </c>
      <c r="H2921" t="s">
        <v>9868</v>
      </c>
      <c r="I2921" t="s">
        <v>9955</v>
      </c>
      <c r="J2921" t="s">
        <v>10120</v>
      </c>
      <c r="K2921" t="s">
        <v>12803</v>
      </c>
      <c r="L2921" t="s">
        <v>14444</v>
      </c>
      <c r="M2921" t="s">
        <v>14448</v>
      </c>
      <c r="N2921" t="s">
        <v>14992</v>
      </c>
      <c r="O2921">
        <v>10</v>
      </c>
      <c r="P2921">
        <v>276.7</v>
      </c>
      <c r="Q2921" s="3">
        <v>0.11</v>
      </c>
      <c r="R2921">
        <v>23.02</v>
      </c>
      <c r="S2921">
        <v>2462.63</v>
      </c>
      <c r="T2921">
        <v>185.99</v>
      </c>
      <c r="U2921" s="6">
        <f>Table1[[#This Row],[Profit]]/Table1[[#This Row],[Sales]]</f>
        <v>7.5524946906356208E-2</v>
      </c>
      <c r="V2921" t="s">
        <v>15410</v>
      </c>
      <c r="W2921" t="s">
        <v>14886</v>
      </c>
    </row>
    <row r="2922" spans="1:23" x14ac:dyDescent="0.25">
      <c r="A2922" t="s">
        <v>2940</v>
      </c>
      <c r="B2922" s="1">
        <v>45458</v>
      </c>
      <c r="C2922" s="1" t="str">
        <f>TEXT(Table1[[#This Row],[Order Date]],"YYYY")</f>
        <v>2024</v>
      </c>
      <c r="D2922" s="1" t="str">
        <f>TEXT(Table1[[#This Row],[Order Date]],"MMM")</f>
        <v>Jun</v>
      </c>
      <c r="E2922" t="s">
        <v>7890</v>
      </c>
      <c r="F2922" t="s">
        <v>9861</v>
      </c>
      <c r="G2922" t="s">
        <v>9864</v>
      </c>
      <c r="H2922" t="s">
        <v>9871</v>
      </c>
      <c r="I2922" t="s">
        <v>9926</v>
      </c>
      <c r="J2922" t="s">
        <v>10140</v>
      </c>
      <c r="K2922" t="s">
        <v>12804</v>
      </c>
      <c r="L2922" t="s">
        <v>14446</v>
      </c>
      <c r="M2922" t="s">
        <v>14455</v>
      </c>
      <c r="N2922" t="s">
        <v>14917</v>
      </c>
      <c r="O2922">
        <v>3</v>
      </c>
      <c r="P2922">
        <v>509.41</v>
      </c>
      <c r="Q2922" s="3">
        <v>0.11</v>
      </c>
      <c r="R2922">
        <v>10.85</v>
      </c>
      <c r="S2922">
        <v>1360.12</v>
      </c>
      <c r="T2922">
        <v>161.74</v>
      </c>
      <c r="U2922" s="6">
        <f>Table1[[#This Row],[Profit]]/Table1[[#This Row],[Sales]]</f>
        <v>0.11891597800194102</v>
      </c>
      <c r="V2922" t="s">
        <v>15410</v>
      </c>
      <c r="W2922" t="s">
        <v>15413</v>
      </c>
    </row>
    <row r="2923" spans="1:23" x14ac:dyDescent="0.25">
      <c r="A2923" t="s">
        <v>2941</v>
      </c>
      <c r="B2923" s="1">
        <v>44975</v>
      </c>
      <c r="C2923" s="1" t="str">
        <f>TEXT(Table1[[#This Row],[Order Date]],"YYYY")</f>
        <v>2023</v>
      </c>
      <c r="D2923" s="1" t="str">
        <f>TEXT(Table1[[#This Row],[Order Date]],"MMM")</f>
        <v>Feb</v>
      </c>
      <c r="E2923" t="s">
        <v>7489</v>
      </c>
      <c r="F2923" t="s">
        <v>9862</v>
      </c>
      <c r="G2923" t="s">
        <v>9866</v>
      </c>
      <c r="H2923" t="s">
        <v>9867</v>
      </c>
      <c r="I2923" t="s">
        <v>9892</v>
      </c>
      <c r="J2923" t="s">
        <v>10136</v>
      </c>
      <c r="K2923" t="s">
        <v>12805</v>
      </c>
      <c r="L2923" t="s">
        <v>14444</v>
      </c>
      <c r="M2923" t="s">
        <v>14448</v>
      </c>
      <c r="N2923" t="s">
        <v>14575</v>
      </c>
      <c r="O2923">
        <v>7</v>
      </c>
      <c r="P2923">
        <v>284.62</v>
      </c>
      <c r="Q2923" s="3">
        <v>0.04</v>
      </c>
      <c r="R2923">
        <v>39.01</v>
      </c>
      <c r="S2923">
        <v>1912.65</v>
      </c>
      <c r="T2923">
        <v>-158.13</v>
      </c>
      <c r="U2923" s="6">
        <f>Table1[[#This Row],[Profit]]/Table1[[#This Row],[Sales]]</f>
        <v>-8.267586855932868E-2</v>
      </c>
      <c r="V2923" t="s">
        <v>15146</v>
      </c>
      <c r="W2923" t="s">
        <v>14886</v>
      </c>
    </row>
    <row r="2924" spans="1:23" x14ac:dyDescent="0.25">
      <c r="A2924" t="s">
        <v>2942</v>
      </c>
      <c r="B2924" s="1">
        <v>45467</v>
      </c>
      <c r="C2924" s="1" t="str">
        <f>TEXT(Table1[[#This Row],[Order Date]],"YYYY")</f>
        <v>2024</v>
      </c>
      <c r="D2924" s="1" t="str">
        <f>TEXT(Table1[[#This Row],[Order Date]],"MMM")</f>
        <v>Jun</v>
      </c>
      <c r="E2924" t="s">
        <v>7891</v>
      </c>
      <c r="F2924" t="s">
        <v>9861</v>
      </c>
      <c r="G2924" t="s">
        <v>9865</v>
      </c>
      <c r="H2924" t="s">
        <v>9869</v>
      </c>
      <c r="I2924" t="s">
        <v>9918</v>
      </c>
      <c r="J2924" t="s">
        <v>10133</v>
      </c>
      <c r="K2924" t="s">
        <v>12016</v>
      </c>
      <c r="L2924" t="s">
        <v>14445</v>
      </c>
      <c r="M2924" t="s">
        <v>14452</v>
      </c>
      <c r="N2924" t="s">
        <v>15336</v>
      </c>
      <c r="O2924">
        <v>4</v>
      </c>
      <c r="P2924">
        <v>711.51</v>
      </c>
      <c r="Q2924" s="3">
        <v>0.17</v>
      </c>
      <c r="R2924">
        <v>13.43</v>
      </c>
      <c r="S2924">
        <v>2362.21</v>
      </c>
      <c r="T2924">
        <v>471.03</v>
      </c>
      <c r="U2924" s="6">
        <f>Table1[[#This Row],[Profit]]/Table1[[#This Row],[Sales]]</f>
        <v>0.19940225466829789</v>
      </c>
      <c r="V2924" t="s">
        <v>15146</v>
      </c>
      <c r="W2924" t="s">
        <v>15414</v>
      </c>
    </row>
    <row r="2925" spans="1:23" x14ac:dyDescent="0.25">
      <c r="A2925" t="s">
        <v>2943</v>
      </c>
      <c r="B2925" s="1">
        <v>45811</v>
      </c>
      <c r="C2925" s="1" t="str">
        <f>TEXT(Table1[[#This Row],[Order Date]],"YYYY")</f>
        <v>2025</v>
      </c>
      <c r="D2925" s="1" t="str">
        <f>TEXT(Table1[[#This Row],[Order Date]],"MMM")</f>
        <v>Jun</v>
      </c>
      <c r="E2925" t="s">
        <v>7892</v>
      </c>
      <c r="F2925" t="s">
        <v>9862</v>
      </c>
      <c r="G2925" t="s">
        <v>9865</v>
      </c>
      <c r="H2925" t="s">
        <v>9869</v>
      </c>
      <c r="I2925" t="s">
        <v>10043</v>
      </c>
      <c r="J2925" t="s">
        <v>10159</v>
      </c>
      <c r="K2925" t="s">
        <v>12806</v>
      </c>
      <c r="L2925" t="s">
        <v>14445</v>
      </c>
      <c r="M2925" t="s">
        <v>14449</v>
      </c>
      <c r="N2925" t="s">
        <v>14480</v>
      </c>
      <c r="O2925">
        <v>1</v>
      </c>
      <c r="P2925">
        <v>125.67</v>
      </c>
      <c r="Q2925" s="3">
        <v>0.23</v>
      </c>
      <c r="R2925">
        <v>12.02</v>
      </c>
      <c r="S2925">
        <v>96.77</v>
      </c>
      <c r="T2925">
        <v>18.309999999999999</v>
      </c>
      <c r="U2925" s="6">
        <f>Table1[[#This Row],[Profit]]/Table1[[#This Row],[Sales]]</f>
        <v>0.18921153249974165</v>
      </c>
      <c r="V2925" t="s">
        <v>15409</v>
      </c>
      <c r="W2925" t="s">
        <v>15412</v>
      </c>
    </row>
    <row r="2926" spans="1:23" x14ac:dyDescent="0.25">
      <c r="A2926" t="s">
        <v>2944</v>
      </c>
      <c r="B2926" s="1">
        <v>45668</v>
      </c>
      <c r="C2926" s="1" t="str">
        <f>TEXT(Table1[[#This Row],[Order Date]],"YYYY")</f>
        <v>2025</v>
      </c>
      <c r="D2926" s="1" t="str">
        <f>TEXT(Table1[[#This Row],[Order Date]],"MMM")</f>
        <v>Jan</v>
      </c>
      <c r="E2926" t="s">
        <v>7893</v>
      </c>
      <c r="F2926" t="s">
        <v>9861</v>
      </c>
      <c r="G2926" t="s">
        <v>9865</v>
      </c>
      <c r="H2926" t="s">
        <v>9867</v>
      </c>
      <c r="I2926" t="s">
        <v>10032</v>
      </c>
      <c r="J2926" t="s">
        <v>10139</v>
      </c>
      <c r="K2926" t="s">
        <v>12807</v>
      </c>
      <c r="L2926" t="s">
        <v>14445</v>
      </c>
      <c r="M2926" t="s">
        <v>14451</v>
      </c>
      <c r="N2926" t="s">
        <v>14916</v>
      </c>
      <c r="O2926">
        <v>4</v>
      </c>
      <c r="P2926">
        <v>702.17</v>
      </c>
      <c r="Q2926" s="3">
        <v>0.18</v>
      </c>
      <c r="R2926">
        <v>23.96</v>
      </c>
      <c r="S2926">
        <v>2303.12</v>
      </c>
      <c r="T2926">
        <v>389.86</v>
      </c>
      <c r="U2926" s="6">
        <f>Table1[[#This Row],[Profit]]/Table1[[#This Row],[Sales]]</f>
        <v>0.16927472298447324</v>
      </c>
      <c r="V2926" t="s">
        <v>15411</v>
      </c>
      <c r="W2926" t="s">
        <v>15413</v>
      </c>
    </row>
    <row r="2927" spans="1:23" x14ac:dyDescent="0.25">
      <c r="A2927" t="s">
        <v>2945</v>
      </c>
      <c r="B2927" s="1">
        <v>44972</v>
      </c>
      <c r="C2927" s="1" t="str">
        <f>TEXT(Table1[[#This Row],[Order Date]],"YYYY")</f>
        <v>2023</v>
      </c>
      <c r="D2927" s="1" t="str">
        <f>TEXT(Table1[[#This Row],[Order Date]],"MMM")</f>
        <v>Feb</v>
      </c>
      <c r="E2927" t="s">
        <v>7894</v>
      </c>
      <c r="F2927" t="s">
        <v>9861</v>
      </c>
      <c r="G2927" t="s">
        <v>9865</v>
      </c>
      <c r="H2927" t="s">
        <v>9869</v>
      </c>
      <c r="I2927" t="s">
        <v>9983</v>
      </c>
      <c r="J2927" t="s">
        <v>10135</v>
      </c>
      <c r="K2927" t="s">
        <v>12808</v>
      </c>
      <c r="L2927" t="s">
        <v>14445</v>
      </c>
      <c r="M2927" t="s">
        <v>14452</v>
      </c>
      <c r="N2927" t="s">
        <v>15230</v>
      </c>
      <c r="O2927">
        <v>9</v>
      </c>
      <c r="P2927">
        <v>114.06</v>
      </c>
      <c r="Q2927" s="3">
        <v>0.02</v>
      </c>
      <c r="R2927">
        <v>13.01</v>
      </c>
      <c r="S2927">
        <v>1006.01</v>
      </c>
      <c r="T2927">
        <v>287.23</v>
      </c>
      <c r="U2927" s="6">
        <f>Table1[[#This Row],[Profit]]/Table1[[#This Row],[Sales]]</f>
        <v>0.28551406049641653</v>
      </c>
      <c r="V2927" t="s">
        <v>15409</v>
      </c>
      <c r="W2927" t="s">
        <v>15414</v>
      </c>
    </row>
    <row r="2928" spans="1:23" x14ac:dyDescent="0.25">
      <c r="A2928" t="s">
        <v>2946</v>
      </c>
      <c r="B2928" s="1">
        <v>45082</v>
      </c>
      <c r="C2928" s="1" t="str">
        <f>TEXT(Table1[[#This Row],[Order Date]],"YYYY")</f>
        <v>2023</v>
      </c>
      <c r="D2928" s="1" t="str">
        <f>TEXT(Table1[[#This Row],[Order Date]],"MMM")</f>
        <v>Jun</v>
      </c>
      <c r="E2928" t="s">
        <v>7895</v>
      </c>
      <c r="F2928" t="s">
        <v>9862</v>
      </c>
      <c r="G2928" t="s">
        <v>9864</v>
      </c>
      <c r="H2928" t="s">
        <v>9870</v>
      </c>
      <c r="I2928" t="s">
        <v>10081</v>
      </c>
      <c r="J2928" t="s">
        <v>10147</v>
      </c>
      <c r="K2928" t="s">
        <v>12809</v>
      </c>
      <c r="L2928" t="s">
        <v>14446</v>
      </c>
      <c r="M2928" t="s">
        <v>14453</v>
      </c>
      <c r="N2928" t="s">
        <v>14746</v>
      </c>
      <c r="O2928">
        <v>1</v>
      </c>
      <c r="P2928">
        <v>727.49</v>
      </c>
      <c r="Q2928" s="3">
        <v>0.13</v>
      </c>
      <c r="R2928">
        <v>12.88</v>
      </c>
      <c r="S2928">
        <v>632.91999999999996</v>
      </c>
      <c r="T2928">
        <v>-34.369999999999997</v>
      </c>
      <c r="U2928" s="6">
        <f>Table1[[#This Row],[Profit]]/Table1[[#This Row],[Sales]]</f>
        <v>-5.4303861467484039E-2</v>
      </c>
      <c r="V2928" t="s">
        <v>15146</v>
      </c>
      <c r="W2928" t="s">
        <v>15414</v>
      </c>
    </row>
    <row r="2929" spans="1:23" x14ac:dyDescent="0.25">
      <c r="A2929" t="s">
        <v>2947</v>
      </c>
      <c r="B2929" s="1">
        <v>45921</v>
      </c>
      <c r="C2929" s="1" t="str">
        <f>TEXT(Table1[[#This Row],[Order Date]],"YYYY")</f>
        <v>2025</v>
      </c>
      <c r="D2929" s="1" t="str">
        <f>TEXT(Table1[[#This Row],[Order Date]],"MMM")</f>
        <v>Sep</v>
      </c>
      <c r="E2929" t="s">
        <v>7896</v>
      </c>
      <c r="F2929" t="s">
        <v>9861</v>
      </c>
      <c r="G2929" t="s">
        <v>9866</v>
      </c>
      <c r="H2929" t="s">
        <v>9868</v>
      </c>
      <c r="I2929" t="s">
        <v>10045</v>
      </c>
      <c r="J2929" t="s">
        <v>10145</v>
      </c>
      <c r="K2929" t="s">
        <v>12810</v>
      </c>
      <c r="L2929" t="s">
        <v>14444</v>
      </c>
      <c r="M2929" t="s">
        <v>14447</v>
      </c>
      <c r="N2929" t="s">
        <v>14668</v>
      </c>
      <c r="O2929">
        <v>3</v>
      </c>
      <c r="P2929">
        <v>353.34</v>
      </c>
      <c r="Q2929" s="3">
        <v>0.17</v>
      </c>
      <c r="R2929">
        <v>13.16</v>
      </c>
      <c r="S2929">
        <v>879.82</v>
      </c>
      <c r="T2929">
        <v>55.7</v>
      </c>
      <c r="U2929" s="6">
        <f>Table1[[#This Row],[Profit]]/Table1[[#This Row],[Sales]]</f>
        <v>6.3308403991725576E-2</v>
      </c>
      <c r="V2929" t="s">
        <v>15409</v>
      </c>
      <c r="W2929" t="s">
        <v>15414</v>
      </c>
    </row>
    <row r="2930" spans="1:23" x14ac:dyDescent="0.25">
      <c r="A2930" t="s">
        <v>2948</v>
      </c>
      <c r="B2930" s="1">
        <v>45687</v>
      </c>
      <c r="C2930" s="1" t="str">
        <f>TEXT(Table1[[#This Row],[Order Date]],"YYYY")</f>
        <v>2025</v>
      </c>
      <c r="D2930" s="1" t="str">
        <f>TEXT(Table1[[#This Row],[Order Date]],"MMM")</f>
        <v>Jan</v>
      </c>
      <c r="E2930" t="s">
        <v>7897</v>
      </c>
      <c r="F2930" t="s">
        <v>9861</v>
      </c>
      <c r="G2930" t="s">
        <v>9866</v>
      </c>
      <c r="H2930" t="s">
        <v>9870</v>
      </c>
      <c r="I2930" t="s">
        <v>9939</v>
      </c>
      <c r="J2930" t="s">
        <v>10119</v>
      </c>
      <c r="K2930" t="s">
        <v>12811</v>
      </c>
      <c r="L2930" t="s">
        <v>14446</v>
      </c>
      <c r="M2930" t="s">
        <v>14453</v>
      </c>
      <c r="N2930" t="s">
        <v>14927</v>
      </c>
      <c r="O2930">
        <v>8</v>
      </c>
      <c r="P2930">
        <v>308.67</v>
      </c>
      <c r="Q2930" s="3">
        <v>0.08</v>
      </c>
      <c r="R2930">
        <v>47.34</v>
      </c>
      <c r="S2930">
        <v>2271.81</v>
      </c>
      <c r="T2930">
        <v>380.17</v>
      </c>
      <c r="U2930" s="6">
        <f>Table1[[#This Row],[Profit]]/Table1[[#This Row],[Sales]]</f>
        <v>0.167342339368169</v>
      </c>
      <c r="V2930" t="s">
        <v>15410</v>
      </c>
      <c r="W2930" t="s">
        <v>14886</v>
      </c>
    </row>
    <row r="2931" spans="1:23" x14ac:dyDescent="0.25">
      <c r="A2931" t="s">
        <v>2949</v>
      </c>
      <c r="B2931" s="1">
        <v>45531</v>
      </c>
      <c r="C2931" s="1" t="str">
        <f>TEXT(Table1[[#This Row],[Order Date]],"YYYY")</f>
        <v>2024</v>
      </c>
      <c r="D2931" s="1" t="str">
        <f>TEXT(Table1[[#This Row],[Order Date]],"MMM")</f>
        <v>Aug</v>
      </c>
      <c r="E2931" t="s">
        <v>7898</v>
      </c>
      <c r="F2931" t="s">
        <v>9863</v>
      </c>
      <c r="G2931" t="s">
        <v>9864</v>
      </c>
      <c r="H2931" t="s">
        <v>9871</v>
      </c>
      <c r="I2931" t="s">
        <v>9872</v>
      </c>
      <c r="J2931" t="s">
        <v>10119</v>
      </c>
      <c r="K2931" t="s">
        <v>12812</v>
      </c>
      <c r="L2931" t="s">
        <v>14446</v>
      </c>
      <c r="M2931" t="s">
        <v>14450</v>
      </c>
      <c r="N2931" t="s">
        <v>15301</v>
      </c>
      <c r="O2931">
        <v>10</v>
      </c>
      <c r="P2931">
        <v>499.23</v>
      </c>
      <c r="Q2931" s="3">
        <v>0.09</v>
      </c>
      <c r="R2931">
        <v>44.03</v>
      </c>
      <c r="S2931">
        <v>4542.99</v>
      </c>
      <c r="T2931">
        <v>87.13</v>
      </c>
      <c r="U2931" s="6">
        <f>Table1[[#This Row],[Profit]]/Table1[[#This Row],[Sales]]</f>
        <v>1.9178998853178194E-2</v>
      </c>
      <c r="V2931" t="s">
        <v>15409</v>
      </c>
      <c r="W2931" t="s">
        <v>15414</v>
      </c>
    </row>
    <row r="2932" spans="1:23" x14ac:dyDescent="0.25">
      <c r="A2932" t="s">
        <v>2950</v>
      </c>
      <c r="B2932" s="1">
        <v>45409</v>
      </c>
      <c r="C2932" s="1" t="str">
        <f>TEXT(Table1[[#This Row],[Order Date]],"YYYY")</f>
        <v>2024</v>
      </c>
      <c r="D2932" s="1" t="str">
        <f>TEXT(Table1[[#This Row],[Order Date]],"MMM")</f>
        <v>Apr</v>
      </c>
      <c r="E2932" t="s">
        <v>7899</v>
      </c>
      <c r="F2932" t="s">
        <v>9861</v>
      </c>
      <c r="G2932" t="s">
        <v>9864</v>
      </c>
      <c r="H2932" t="s">
        <v>9867</v>
      </c>
      <c r="I2932" t="s">
        <v>10069</v>
      </c>
      <c r="J2932" t="s">
        <v>10139</v>
      </c>
      <c r="K2932" t="s">
        <v>12813</v>
      </c>
      <c r="L2932" t="s">
        <v>14445</v>
      </c>
      <c r="M2932" t="s">
        <v>14449</v>
      </c>
      <c r="N2932" t="s">
        <v>14568</v>
      </c>
      <c r="O2932">
        <v>7</v>
      </c>
      <c r="P2932">
        <v>72.69</v>
      </c>
      <c r="Q2932" s="3">
        <v>0.25</v>
      </c>
      <c r="R2932">
        <v>43.65</v>
      </c>
      <c r="S2932">
        <v>381.62</v>
      </c>
      <c r="T2932">
        <v>48.37</v>
      </c>
      <c r="U2932" s="6">
        <f>Table1[[#This Row],[Profit]]/Table1[[#This Row],[Sales]]</f>
        <v>0.12674912216340861</v>
      </c>
      <c r="V2932" t="s">
        <v>15410</v>
      </c>
      <c r="W2932" t="s">
        <v>15413</v>
      </c>
    </row>
    <row r="2933" spans="1:23" x14ac:dyDescent="0.25">
      <c r="A2933" t="s">
        <v>2951</v>
      </c>
      <c r="B2933" s="1">
        <v>45217</v>
      </c>
      <c r="C2933" s="1" t="str">
        <f>TEXT(Table1[[#This Row],[Order Date]],"YYYY")</f>
        <v>2023</v>
      </c>
      <c r="D2933" s="1" t="str">
        <f>TEXT(Table1[[#This Row],[Order Date]],"MMM")</f>
        <v>Oct</v>
      </c>
      <c r="E2933" t="s">
        <v>7900</v>
      </c>
      <c r="F2933" t="s">
        <v>9862</v>
      </c>
      <c r="G2933" t="s">
        <v>9866</v>
      </c>
      <c r="H2933" t="s">
        <v>9868</v>
      </c>
      <c r="I2933" t="s">
        <v>10034</v>
      </c>
      <c r="J2933" t="s">
        <v>10135</v>
      </c>
      <c r="K2933" t="s">
        <v>12814</v>
      </c>
      <c r="L2933" t="s">
        <v>14446</v>
      </c>
      <c r="M2933" t="s">
        <v>14453</v>
      </c>
      <c r="N2933" t="s">
        <v>15235</v>
      </c>
      <c r="O2933">
        <v>1</v>
      </c>
      <c r="P2933">
        <v>467.32</v>
      </c>
      <c r="Q2933" s="3">
        <v>0.05</v>
      </c>
      <c r="R2933">
        <v>22.13</v>
      </c>
      <c r="S2933">
        <v>443.95</v>
      </c>
      <c r="T2933">
        <v>102.6</v>
      </c>
      <c r="U2933" s="6">
        <f>Table1[[#This Row],[Profit]]/Table1[[#This Row],[Sales]]</f>
        <v>0.23110710665615497</v>
      </c>
      <c r="V2933" t="s">
        <v>15146</v>
      </c>
      <c r="W2933" t="s">
        <v>15412</v>
      </c>
    </row>
    <row r="2934" spans="1:23" x14ac:dyDescent="0.25">
      <c r="A2934" t="s">
        <v>2952</v>
      </c>
      <c r="B2934" s="1">
        <v>45946</v>
      </c>
      <c r="C2934" s="1" t="str">
        <f>TEXT(Table1[[#This Row],[Order Date]],"YYYY")</f>
        <v>2025</v>
      </c>
      <c r="D2934" s="1" t="str">
        <f>TEXT(Table1[[#This Row],[Order Date]],"MMM")</f>
        <v>Oct</v>
      </c>
      <c r="E2934" t="s">
        <v>7901</v>
      </c>
      <c r="F2934" t="s">
        <v>9862</v>
      </c>
      <c r="G2934" t="s">
        <v>9864</v>
      </c>
      <c r="H2934" t="s">
        <v>9867</v>
      </c>
      <c r="I2934" t="s">
        <v>10071</v>
      </c>
      <c r="J2934" t="s">
        <v>10141</v>
      </c>
      <c r="K2934" t="s">
        <v>12815</v>
      </c>
      <c r="L2934" t="s">
        <v>14445</v>
      </c>
      <c r="M2934" t="s">
        <v>14452</v>
      </c>
      <c r="N2934" t="s">
        <v>14773</v>
      </c>
      <c r="O2934">
        <v>8</v>
      </c>
      <c r="P2934">
        <v>277.14</v>
      </c>
      <c r="Q2934" s="3">
        <v>0.3</v>
      </c>
      <c r="R2934">
        <v>38.6</v>
      </c>
      <c r="S2934">
        <v>1551.98</v>
      </c>
      <c r="T2934">
        <v>152.06</v>
      </c>
      <c r="U2934" s="6">
        <f>Table1[[#This Row],[Profit]]/Table1[[#This Row],[Sales]]</f>
        <v>9.7978066727664015E-2</v>
      </c>
      <c r="V2934" t="s">
        <v>15409</v>
      </c>
      <c r="W2934" t="s">
        <v>15414</v>
      </c>
    </row>
    <row r="2935" spans="1:23" x14ac:dyDescent="0.25">
      <c r="A2935" t="s">
        <v>2953</v>
      </c>
      <c r="B2935" s="1">
        <v>45040</v>
      </c>
      <c r="C2935" s="1" t="str">
        <f>TEXT(Table1[[#This Row],[Order Date]],"YYYY")</f>
        <v>2023</v>
      </c>
      <c r="D2935" s="1" t="str">
        <f>TEXT(Table1[[#This Row],[Order Date]],"MMM")</f>
        <v>Apr</v>
      </c>
      <c r="E2935" t="s">
        <v>7902</v>
      </c>
      <c r="F2935" t="s">
        <v>9863</v>
      </c>
      <c r="G2935" t="s">
        <v>9864</v>
      </c>
      <c r="H2935" t="s">
        <v>9867</v>
      </c>
      <c r="I2935" t="s">
        <v>9919</v>
      </c>
      <c r="J2935" t="s">
        <v>10132</v>
      </c>
      <c r="K2935" t="s">
        <v>10428</v>
      </c>
      <c r="L2935" t="s">
        <v>14444</v>
      </c>
      <c r="M2935" t="s">
        <v>14447</v>
      </c>
      <c r="N2935" t="s">
        <v>14656</v>
      </c>
      <c r="O2935">
        <v>6</v>
      </c>
      <c r="P2935">
        <v>281.62</v>
      </c>
      <c r="Q2935" s="3">
        <v>0.26</v>
      </c>
      <c r="R2935">
        <v>17.61</v>
      </c>
      <c r="S2935">
        <v>1250.3900000000001</v>
      </c>
      <c r="T2935">
        <v>80.11</v>
      </c>
      <c r="U2935" s="6">
        <f>Table1[[#This Row],[Profit]]/Table1[[#This Row],[Sales]]</f>
        <v>6.4068010780636439E-2</v>
      </c>
      <c r="V2935" t="s">
        <v>15409</v>
      </c>
      <c r="W2935" t="s">
        <v>14886</v>
      </c>
    </row>
    <row r="2936" spans="1:23" x14ac:dyDescent="0.25">
      <c r="A2936" t="s">
        <v>2954</v>
      </c>
      <c r="B2936" s="1">
        <v>45757</v>
      </c>
      <c r="C2936" s="1" t="str">
        <f>TEXT(Table1[[#This Row],[Order Date]],"YYYY")</f>
        <v>2025</v>
      </c>
      <c r="D2936" s="1" t="str">
        <f>TEXT(Table1[[#This Row],[Order Date]],"MMM")</f>
        <v>Apr</v>
      </c>
      <c r="E2936" t="s">
        <v>7903</v>
      </c>
      <c r="F2936" t="s">
        <v>9861</v>
      </c>
      <c r="G2936" t="s">
        <v>9864</v>
      </c>
      <c r="H2936" t="s">
        <v>9867</v>
      </c>
      <c r="I2936" t="s">
        <v>10074</v>
      </c>
      <c r="J2936" t="s">
        <v>10160</v>
      </c>
      <c r="K2936" t="s">
        <v>12816</v>
      </c>
      <c r="L2936" t="s">
        <v>14445</v>
      </c>
      <c r="M2936" t="s">
        <v>14449</v>
      </c>
      <c r="N2936" t="s">
        <v>15130</v>
      </c>
      <c r="O2936">
        <v>6</v>
      </c>
      <c r="P2936">
        <v>450.04</v>
      </c>
      <c r="Q2936" s="3">
        <v>0.22</v>
      </c>
      <c r="R2936">
        <v>45.06</v>
      </c>
      <c r="S2936">
        <v>2106.19</v>
      </c>
      <c r="T2936">
        <v>-0.11</v>
      </c>
      <c r="U2936" s="6">
        <f>Table1[[#This Row],[Profit]]/Table1[[#This Row],[Sales]]</f>
        <v>-5.2227007060141771E-5</v>
      </c>
      <c r="V2936" t="s">
        <v>15410</v>
      </c>
      <c r="W2936" t="s">
        <v>15414</v>
      </c>
    </row>
    <row r="2937" spans="1:23" x14ac:dyDescent="0.25">
      <c r="A2937" t="s">
        <v>2955</v>
      </c>
      <c r="B2937" s="1">
        <v>45530</v>
      </c>
      <c r="C2937" s="1" t="str">
        <f>TEXT(Table1[[#This Row],[Order Date]],"YYYY")</f>
        <v>2024</v>
      </c>
      <c r="D2937" s="1" t="str">
        <f>TEXT(Table1[[#This Row],[Order Date]],"MMM")</f>
        <v>Aug</v>
      </c>
      <c r="E2937" t="s">
        <v>7904</v>
      </c>
      <c r="F2937" t="s">
        <v>9862</v>
      </c>
      <c r="G2937" t="s">
        <v>9865</v>
      </c>
      <c r="H2937" t="s">
        <v>9868</v>
      </c>
      <c r="I2937" t="s">
        <v>10014</v>
      </c>
      <c r="J2937" t="s">
        <v>10133</v>
      </c>
      <c r="K2937" t="s">
        <v>12817</v>
      </c>
      <c r="L2937" t="s">
        <v>14445</v>
      </c>
      <c r="M2937" t="s">
        <v>14452</v>
      </c>
      <c r="N2937" t="s">
        <v>14577</v>
      </c>
      <c r="O2937">
        <v>1</v>
      </c>
      <c r="P2937">
        <v>453.19</v>
      </c>
      <c r="Q2937" s="3">
        <v>0.14000000000000001</v>
      </c>
      <c r="R2937">
        <v>5.2</v>
      </c>
      <c r="S2937">
        <v>389.74</v>
      </c>
      <c r="T2937">
        <v>34.51</v>
      </c>
      <c r="U2937" s="6">
        <f>Table1[[#This Row],[Profit]]/Table1[[#This Row],[Sales]]</f>
        <v>8.854621029404218E-2</v>
      </c>
      <c r="V2937" t="s">
        <v>15146</v>
      </c>
      <c r="W2937" t="s">
        <v>14886</v>
      </c>
    </row>
    <row r="2938" spans="1:23" x14ac:dyDescent="0.25">
      <c r="A2938" t="s">
        <v>2956</v>
      </c>
      <c r="B2938" s="1">
        <v>44929</v>
      </c>
      <c r="C2938" s="1" t="str">
        <f>TEXT(Table1[[#This Row],[Order Date]],"YYYY")</f>
        <v>2023</v>
      </c>
      <c r="D2938" s="1" t="str">
        <f>TEXT(Table1[[#This Row],[Order Date]],"MMM")</f>
        <v>Jan</v>
      </c>
      <c r="E2938" t="s">
        <v>7905</v>
      </c>
      <c r="F2938" t="s">
        <v>9861</v>
      </c>
      <c r="G2938" t="s">
        <v>9866</v>
      </c>
      <c r="H2938" t="s">
        <v>9868</v>
      </c>
      <c r="I2938" t="s">
        <v>9913</v>
      </c>
      <c r="J2938" t="s">
        <v>10127</v>
      </c>
      <c r="K2938" t="s">
        <v>12818</v>
      </c>
      <c r="L2938" t="s">
        <v>14445</v>
      </c>
      <c r="M2938" t="s">
        <v>14449</v>
      </c>
      <c r="N2938" t="s">
        <v>15362</v>
      </c>
      <c r="O2938">
        <v>9</v>
      </c>
      <c r="P2938">
        <v>430.14</v>
      </c>
      <c r="Q2938" s="3">
        <v>0.09</v>
      </c>
      <c r="R2938">
        <v>22.86</v>
      </c>
      <c r="S2938">
        <v>3522.85</v>
      </c>
      <c r="T2938">
        <v>890.3</v>
      </c>
      <c r="U2938" s="6">
        <f>Table1[[#This Row],[Profit]]/Table1[[#This Row],[Sales]]</f>
        <v>0.25272151808904719</v>
      </c>
      <c r="V2938" t="s">
        <v>15410</v>
      </c>
      <c r="W2938" t="s">
        <v>15414</v>
      </c>
    </row>
    <row r="2939" spans="1:23" x14ac:dyDescent="0.25">
      <c r="A2939" t="s">
        <v>2957</v>
      </c>
      <c r="B2939" s="1">
        <v>45084</v>
      </c>
      <c r="C2939" s="1" t="str">
        <f>TEXT(Table1[[#This Row],[Order Date]],"YYYY")</f>
        <v>2023</v>
      </c>
      <c r="D2939" s="1" t="str">
        <f>TEXT(Table1[[#This Row],[Order Date]],"MMM")</f>
        <v>Jun</v>
      </c>
      <c r="E2939" t="s">
        <v>7906</v>
      </c>
      <c r="F2939" t="s">
        <v>9863</v>
      </c>
      <c r="G2939" t="s">
        <v>9866</v>
      </c>
      <c r="H2939" t="s">
        <v>9871</v>
      </c>
      <c r="I2939" t="s">
        <v>9924</v>
      </c>
      <c r="J2939" t="s">
        <v>10127</v>
      </c>
      <c r="K2939" t="s">
        <v>12819</v>
      </c>
      <c r="L2939" t="s">
        <v>14445</v>
      </c>
      <c r="M2939" t="s">
        <v>14449</v>
      </c>
      <c r="N2939" t="s">
        <v>14832</v>
      </c>
      <c r="O2939">
        <v>8</v>
      </c>
      <c r="P2939">
        <v>339.26</v>
      </c>
      <c r="Q2939" s="3">
        <v>0.26</v>
      </c>
      <c r="R2939">
        <v>26.62</v>
      </c>
      <c r="S2939">
        <v>2008.42</v>
      </c>
      <c r="T2939">
        <v>339.66</v>
      </c>
      <c r="U2939" s="6">
        <f>Table1[[#This Row],[Profit]]/Table1[[#This Row],[Sales]]</f>
        <v>0.16911801316457714</v>
      </c>
      <c r="V2939" t="s">
        <v>15410</v>
      </c>
      <c r="W2939" t="s">
        <v>15414</v>
      </c>
    </row>
    <row r="2940" spans="1:23" x14ac:dyDescent="0.25">
      <c r="A2940" t="s">
        <v>2958</v>
      </c>
      <c r="B2940" s="1">
        <v>45034</v>
      </c>
      <c r="C2940" s="1" t="str">
        <f>TEXT(Table1[[#This Row],[Order Date]],"YYYY")</f>
        <v>2023</v>
      </c>
      <c r="D2940" s="1" t="str">
        <f>TEXT(Table1[[#This Row],[Order Date]],"MMM")</f>
        <v>Apr</v>
      </c>
      <c r="E2940" t="s">
        <v>7907</v>
      </c>
      <c r="F2940" t="s">
        <v>9862</v>
      </c>
      <c r="G2940" t="s">
        <v>9865</v>
      </c>
      <c r="H2940" t="s">
        <v>9871</v>
      </c>
      <c r="I2940" t="s">
        <v>10056</v>
      </c>
      <c r="J2940" t="s">
        <v>10156</v>
      </c>
      <c r="K2940" t="s">
        <v>12500</v>
      </c>
      <c r="L2940" t="s">
        <v>14445</v>
      </c>
      <c r="M2940" t="s">
        <v>14451</v>
      </c>
      <c r="N2940" t="s">
        <v>14985</v>
      </c>
      <c r="O2940">
        <v>6</v>
      </c>
      <c r="P2940">
        <v>466.56</v>
      </c>
      <c r="Q2940" s="3">
        <v>0.01</v>
      </c>
      <c r="R2940">
        <v>26.43</v>
      </c>
      <c r="S2940">
        <v>2771.37</v>
      </c>
      <c r="T2940">
        <v>296.68</v>
      </c>
      <c r="U2940" s="6">
        <f>Table1[[#This Row],[Profit]]/Table1[[#This Row],[Sales]]</f>
        <v>0.1070517469699102</v>
      </c>
      <c r="V2940" t="s">
        <v>15411</v>
      </c>
      <c r="W2940" t="s">
        <v>14886</v>
      </c>
    </row>
    <row r="2941" spans="1:23" x14ac:dyDescent="0.25">
      <c r="A2941" t="s">
        <v>2959</v>
      </c>
      <c r="B2941" s="1">
        <v>44925</v>
      </c>
      <c r="C2941" s="1" t="str">
        <f>TEXT(Table1[[#This Row],[Order Date]],"YYYY")</f>
        <v>2022</v>
      </c>
      <c r="D2941" s="1" t="str">
        <f>TEXT(Table1[[#This Row],[Order Date]],"MMM")</f>
        <v>Dec</v>
      </c>
      <c r="E2941" t="s">
        <v>7908</v>
      </c>
      <c r="F2941" t="s">
        <v>9863</v>
      </c>
      <c r="G2941" t="s">
        <v>9865</v>
      </c>
      <c r="H2941" t="s">
        <v>9869</v>
      </c>
      <c r="I2941" t="s">
        <v>9893</v>
      </c>
      <c r="J2941" t="s">
        <v>10148</v>
      </c>
      <c r="K2941" t="s">
        <v>12820</v>
      </c>
      <c r="L2941" t="s">
        <v>14445</v>
      </c>
      <c r="M2941" t="s">
        <v>14449</v>
      </c>
      <c r="N2941" t="s">
        <v>15317</v>
      </c>
      <c r="O2941">
        <v>9</v>
      </c>
      <c r="P2941">
        <v>527.34</v>
      </c>
      <c r="Q2941" s="3">
        <v>0.09</v>
      </c>
      <c r="R2941">
        <v>37.76</v>
      </c>
      <c r="S2941">
        <v>4318.91</v>
      </c>
      <c r="T2941">
        <v>727.56</v>
      </c>
      <c r="U2941" s="6">
        <f>Table1[[#This Row],[Profit]]/Table1[[#This Row],[Sales]]</f>
        <v>0.16845917141130515</v>
      </c>
      <c r="V2941" t="s">
        <v>15410</v>
      </c>
      <c r="W2941" t="s">
        <v>15414</v>
      </c>
    </row>
    <row r="2942" spans="1:23" x14ac:dyDescent="0.25">
      <c r="A2942" t="s">
        <v>2960</v>
      </c>
      <c r="B2942" s="1">
        <v>45669</v>
      </c>
      <c r="C2942" s="1" t="str">
        <f>TEXT(Table1[[#This Row],[Order Date]],"YYYY")</f>
        <v>2025</v>
      </c>
      <c r="D2942" s="1" t="str">
        <f>TEXT(Table1[[#This Row],[Order Date]],"MMM")</f>
        <v>Jan</v>
      </c>
      <c r="E2942" t="s">
        <v>7909</v>
      </c>
      <c r="F2942" t="s">
        <v>9863</v>
      </c>
      <c r="G2942" t="s">
        <v>9865</v>
      </c>
      <c r="H2942" t="s">
        <v>9870</v>
      </c>
      <c r="I2942" t="s">
        <v>10112</v>
      </c>
      <c r="J2942" t="s">
        <v>10145</v>
      </c>
      <c r="K2942" t="s">
        <v>12821</v>
      </c>
      <c r="L2942" t="s">
        <v>14444</v>
      </c>
      <c r="M2942" t="s">
        <v>14454</v>
      </c>
      <c r="N2942" t="s">
        <v>14834</v>
      </c>
      <c r="O2942">
        <v>1</v>
      </c>
      <c r="P2942">
        <v>38.72</v>
      </c>
      <c r="Q2942" s="3">
        <v>0.14000000000000001</v>
      </c>
      <c r="R2942">
        <v>5.34</v>
      </c>
      <c r="S2942">
        <v>33.299999999999997</v>
      </c>
      <c r="T2942">
        <v>-0.49</v>
      </c>
      <c r="U2942" s="6">
        <f>Table1[[#This Row],[Profit]]/Table1[[#This Row],[Sales]]</f>
        <v>-1.4714714714714716E-2</v>
      </c>
      <c r="V2942" t="s">
        <v>15409</v>
      </c>
      <c r="W2942" t="s">
        <v>15413</v>
      </c>
    </row>
    <row r="2943" spans="1:23" x14ac:dyDescent="0.25">
      <c r="A2943" t="s">
        <v>2961</v>
      </c>
      <c r="B2943" s="1">
        <v>45496</v>
      </c>
      <c r="C2943" s="1" t="str">
        <f>TEXT(Table1[[#This Row],[Order Date]],"YYYY")</f>
        <v>2024</v>
      </c>
      <c r="D2943" s="1" t="str">
        <f>TEXT(Table1[[#This Row],[Order Date]],"MMM")</f>
        <v>Jul</v>
      </c>
      <c r="E2943" t="s">
        <v>7910</v>
      </c>
      <c r="F2943" t="s">
        <v>9861</v>
      </c>
      <c r="G2943" t="s">
        <v>9866</v>
      </c>
      <c r="H2943" t="s">
        <v>9871</v>
      </c>
      <c r="I2943" t="s">
        <v>9971</v>
      </c>
      <c r="J2943" t="s">
        <v>10143</v>
      </c>
      <c r="K2943" t="s">
        <v>12822</v>
      </c>
      <c r="L2943" t="s">
        <v>14444</v>
      </c>
      <c r="M2943" t="s">
        <v>14447</v>
      </c>
      <c r="N2943" t="s">
        <v>14813</v>
      </c>
      <c r="O2943">
        <v>9</v>
      </c>
      <c r="P2943">
        <v>405.59</v>
      </c>
      <c r="Q2943" s="3">
        <v>0.02</v>
      </c>
      <c r="R2943">
        <v>36.67</v>
      </c>
      <c r="S2943">
        <v>3577.3</v>
      </c>
      <c r="T2943">
        <v>113.39</v>
      </c>
      <c r="U2943" s="6">
        <f>Table1[[#This Row],[Profit]]/Table1[[#This Row],[Sales]]</f>
        <v>3.1697089984066194E-2</v>
      </c>
      <c r="V2943" t="s">
        <v>15410</v>
      </c>
      <c r="W2943" t="s">
        <v>15413</v>
      </c>
    </row>
    <row r="2944" spans="1:23" x14ac:dyDescent="0.25">
      <c r="A2944" t="s">
        <v>2962</v>
      </c>
      <c r="B2944" s="1">
        <v>45456</v>
      </c>
      <c r="C2944" s="1" t="str">
        <f>TEXT(Table1[[#This Row],[Order Date]],"YYYY")</f>
        <v>2024</v>
      </c>
      <c r="D2944" s="1" t="str">
        <f>TEXT(Table1[[#This Row],[Order Date]],"MMM")</f>
        <v>Jun</v>
      </c>
      <c r="E2944" t="s">
        <v>7911</v>
      </c>
      <c r="F2944" t="s">
        <v>9863</v>
      </c>
      <c r="G2944" t="s">
        <v>9864</v>
      </c>
      <c r="H2944" t="s">
        <v>9870</v>
      </c>
      <c r="I2944" t="s">
        <v>9884</v>
      </c>
      <c r="J2944" t="s">
        <v>10152</v>
      </c>
      <c r="K2944" t="s">
        <v>11785</v>
      </c>
      <c r="L2944" t="s">
        <v>14444</v>
      </c>
      <c r="M2944" t="s">
        <v>14447</v>
      </c>
      <c r="N2944" t="s">
        <v>14532</v>
      </c>
      <c r="O2944">
        <v>8</v>
      </c>
      <c r="P2944">
        <v>390.84</v>
      </c>
      <c r="Q2944" s="3">
        <v>0.09</v>
      </c>
      <c r="R2944">
        <v>49.34</v>
      </c>
      <c r="S2944">
        <v>2845.32</v>
      </c>
      <c r="T2944">
        <v>488.69</v>
      </c>
      <c r="U2944" s="6">
        <f>Table1[[#This Row],[Profit]]/Table1[[#This Row],[Sales]]</f>
        <v>0.17175221064766</v>
      </c>
      <c r="V2944" t="s">
        <v>15146</v>
      </c>
      <c r="W2944" t="s">
        <v>15414</v>
      </c>
    </row>
    <row r="2945" spans="1:23" x14ac:dyDescent="0.25">
      <c r="A2945" t="s">
        <v>2963</v>
      </c>
      <c r="B2945" s="1">
        <v>45269</v>
      </c>
      <c r="C2945" s="1" t="str">
        <f>TEXT(Table1[[#This Row],[Order Date]],"YYYY")</f>
        <v>2023</v>
      </c>
      <c r="D2945" s="1" t="str">
        <f>TEXT(Table1[[#This Row],[Order Date]],"MMM")</f>
        <v>Dec</v>
      </c>
      <c r="E2945" t="s">
        <v>7912</v>
      </c>
      <c r="F2945" t="s">
        <v>9862</v>
      </c>
      <c r="G2945" t="s">
        <v>9864</v>
      </c>
      <c r="H2945" t="s">
        <v>9871</v>
      </c>
      <c r="I2945" t="s">
        <v>9936</v>
      </c>
      <c r="J2945" t="s">
        <v>10123</v>
      </c>
      <c r="K2945" t="s">
        <v>10824</v>
      </c>
      <c r="L2945" t="s">
        <v>14444</v>
      </c>
      <c r="M2945" t="s">
        <v>14448</v>
      </c>
      <c r="N2945" t="s">
        <v>15026</v>
      </c>
      <c r="O2945">
        <v>5</v>
      </c>
      <c r="P2945">
        <v>304.14</v>
      </c>
      <c r="Q2945" s="3">
        <v>0.19</v>
      </c>
      <c r="R2945">
        <v>30.9</v>
      </c>
      <c r="S2945">
        <v>1231.77</v>
      </c>
      <c r="T2945">
        <v>270.16000000000003</v>
      </c>
      <c r="U2945" s="6">
        <f>Table1[[#This Row],[Profit]]/Table1[[#This Row],[Sales]]</f>
        <v>0.21932666000957973</v>
      </c>
      <c r="V2945" t="s">
        <v>15146</v>
      </c>
      <c r="W2945" t="s">
        <v>15414</v>
      </c>
    </row>
    <row r="2946" spans="1:23" x14ac:dyDescent="0.25">
      <c r="A2946" t="s">
        <v>2964</v>
      </c>
      <c r="B2946" s="1">
        <v>45870</v>
      </c>
      <c r="C2946" s="1" t="str">
        <f>TEXT(Table1[[#This Row],[Order Date]],"YYYY")</f>
        <v>2025</v>
      </c>
      <c r="D2946" s="1" t="str">
        <f>TEXT(Table1[[#This Row],[Order Date]],"MMM")</f>
        <v>Aug</v>
      </c>
      <c r="E2946" t="s">
        <v>7913</v>
      </c>
      <c r="F2946" t="s">
        <v>9863</v>
      </c>
      <c r="G2946" t="s">
        <v>9866</v>
      </c>
      <c r="H2946" t="s">
        <v>9871</v>
      </c>
      <c r="I2946" t="s">
        <v>10065</v>
      </c>
      <c r="J2946" t="s">
        <v>10118</v>
      </c>
      <c r="K2946" t="s">
        <v>11203</v>
      </c>
      <c r="L2946" t="s">
        <v>14444</v>
      </c>
      <c r="M2946" t="s">
        <v>14447</v>
      </c>
      <c r="N2946" t="s">
        <v>15160</v>
      </c>
      <c r="O2946">
        <v>7</v>
      </c>
      <c r="P2946">
        <v>11.2</v>
      </c>
      <c r="Q2946" s="3">
        <v>0.23</v>
      </c>
      <c r="R2946">
        <v>29.16</v>
      </c>
      <c r="S2946">
        <v>60.37</v>
      </c>
      <c r="T2946">
        <v>0.3</v>
      </c>
      <c r="U2946" s="6">
        <f>Table1[[#This Row],[Profit]]/Table1[[#This Row],[Sales]]</f>
        <v>4.9693556402186515E-3</v>
      </c>
      <c r="V2946" t="s">
        <v>15409</v>
      </c>
      <c r="W2946" t="s">
        <v>15413</v>
      </c>
    </row>
    <row r="2947" spans="1:23" x14ac:dyDescent="0.25">
      <c r="A2947" t="s">
        <v>2965</v>
      </c>
      <c r="B2947" s="1">
        <v>45460</v>
      </c>
      <c r="C2947" s="1" t="str">
        <f>TEXT(Table1[[#This Row],[Order Date]],"YYYY")</f>
        <v>2024</v>
      </c>
      <c r="D2947" s="1" t="str">
        <f>TEXT(Table1[[#This Row],[Order Date]],"MMM")</f>
        <v>Jun</v>
      </c>
      <c r="E2947" t="s">
        <v>7914</v>
      </c>
      <c r="F2947" t="s">
        <v>9861</v>
      </c>
      <c r="G2947" t="s">
        <v>9865</v>
      </c>
      <c r="H2947" t="s">
        <v>9870</v>
      </c>
      <c r="I2947" t="s">
        <v>10048</v>
      </c>
      <c r="J2947" t="s">
        <v>10152</v>
      </c>
      <c r="K2947" t="s">
        <v>10607</v>
      </c>
      <c r="L2947" t="s">
        <v>14445</v>
      </c>
      <c r="M2947" t="s">
        <v>14449</v>
      </c>
      <c r="N2947" t="s">
        <v>14580</v>
      </c>
      <c r="O2947">
        <v>9</v>
      </c>
      <c r="P2947">
        <v>616.09</v>
      </c>
      <c r="Q2947" s="3">
        <v>0.11</v>
      </c>
      <c r="R2947">
        <v>23.61</v>
      </c>
      <c r="S2947">
        <v>4934.88</v>
      </c>
      <c r="T2947">
        <v>268.04000000000002</v>
      </c>
      <c r="U2947" s="6">
        <f>Table1[[#This Row],[Profit]]/Table1[[#This Row],[Sales]]</f>
        <v>5.4315403819343126E-2</v>
      </c>
      <c r="V2947" t="s">
        <v>15409</v>
      </c>
      <c r="W2947" t="s">
        <v>15414</v>
      </c>
    </row>
    <row r="2948" spans="1:23" x14ac:dyDescent="0.25">
      <c r="A2948" t="s">
        <v>2966</v>
      </c>
      <c r="B2948" s="1">
        <v>45115</v>
      </c>
      <c r="C2948" s="1" t="str">
        <f>TEXT(Table1[[#This Row],[Order Date]],"YYYY")</f>
        <v>2023</v>
      </c>
      <c r="D2948" s="1" t="str">
        <f>TEXT(Table1[[#This Row],[Order Date]],"MMM")</f>
        <v>Jul</v>
      </c>
      <c r="E2948" t="s">
        <v>7915</v>
      </c>
      <c r="F2948" t="s">
        <v>9861</v>
      </c>
      <c r="G2948" t="s">
        <v>9865</v>
      </c>
      <c r="H2948" t="s">
        <v>9868</v>
      </c>
      <c r="I2948" t="s">
        <v>9913</v>
      </c>
      <c r="J2948" t="s">
        <v>10141</v>
      </c>
      <c r="K2948" t="s">
        <v>12823</v>
      </c>
      <c r="L2948" t="s">
        <v>14446</v>
      </c>
      <c r="M2948" t="s">
        <v>14453</v>
      </c>
      <c r="N2948" t="s">
        <v>14512</v>
      </c>
      <c r="O2948">
        <v>4</v>
      </c>
      <c r="P2948">
        <v>225.59</v>
      </c>
      <c r="Q2948" s="3">
        <v>0.25</v>
      </c>
      <c r="R2948">
        <v>16.41</v>
      </c>
      <c r="S2948">
        <v>676.77</v>
      </c>
      <c r="T2948">
        <v>-33.020000000000003</v>
      </c>
      <c r="U2948" s="6">
        <f>Table1[[#This Row],[Profit]]/Table1[[#This Row],[Sales]]</f>
        <v>-4.8790578778610171E-2</v>
      </c>
      <c r="V2948" t="s">
        <v>15146</v>
      </c>
      <c r="W2948" t="s">
        <v>14886</v>
      </c>
    </row>
    <row r="2949" spans="1:23" x14ac:dyDescent="0.25">
      <c r="A2949" t="s">
        <v>2967</v>
      </c>
      <c r="B2949" s="1">
        <v>45049</v>
      </c>
      <c r="C2949" s="1" t="str">
        <f>TEXT(Table1[[#This Row],[Order Date]],"YYYY")</f>
        <v>2023</v>
      </c>
      <c r="D2949" s="1" t="str">
        <f>TEXT(Table1[[#This Row],[Order Date]],"MMM")</f>
        <v>May</v>
      </c>
      <c r="E2949" t="s">
        <v>7916</v>
      </c>
      <c r="F2949" t="s">
        <v>9862</v>
      </c>
      <c r="G2949" t="s">
        <v>9865</v>
      </c>
      <c r="H2949" t="s">
        <v>9868</v>
      </c>
      <c r="I2949" t="s">
        <v>9977</v>
      </c>
      <c r="J2949" t="s">
        <v>10122</v>
      </c>
      <c r="K2949" t="s">
        <v>12824</v>
      </c>
      <c r="L2949" t="s">
        <v>14444</v>
      </c>
      <c r="M2949" t="s">
        <v>14448</v>
      </c>
      <c r="N2949" t="s">
        <v>15149</v>
      </c>
      <c r="O2949">
        <v>5</v>
      </c>
      <c r="P2949">
        <v>613.58000000000004</v>
      </c>
      <c r="Q2949" s="3">
        <v>0.24</v>
      </c>
      <c r="R2949">
        <v>19.739999999999998</v>
      </c>
      <c r="S2949">
        <v>2331.6</v>
      </c>
      <c r="T2949">
        <v>650.76</v>
      </c>
      <c r="U2949" s="6">
        <f>Table1[[#This Row],[Profit]]/Table1[[#This Row],[Sales]]</f>
        <v>0.27910447761194029</v>
      </c>
      <c r="V2949" t="s">
        <v>15411</v>
      </c>
      <c r="W2949" t="s">
        <v>15414</v>
      </c>
    </row>
    <row r="2950" spans="1:23" x14ac:dyDescent="0.25">
      <c r="A2950" t="s">
        <v>2968</v>
      </c>
      <c r="B2950" s="1">
        <v>45542</v>
      </c>
      <c r="C2950" s="1" t="str">
        <f>TEXT(Table1[[#This Row],[Order Date]],"YYYY")</f>
        <v>2024</v>
      </c>
      <c r="D2950" s="1" t="str">
        <f>TEXT(Table1[[#This Row],[Order Date]],"MMM")</f>
        <v>Sep</v>
      </c>
      <c r="E2950" t="s">
        <v>7917</v>
      </c>
      <c r="F2950" t="s">
        <v>9863</v>
      </c>
      <c r="G2950" t="s">
        <v>9866</v>
      </c>
      <c r="H2950" t="s">
        <v>9871</v>
      </c>
      <c r="I2950" t="s">
        <v>10113</v>
      </c>
      <c r="J2950" t="s">
        <v>10161</v>
      </c>
      <c r="K2950" t="s">
        <v>12825</v>
      </c>
      <c r="L2950" t="s">
        <v>14445</v>
      </c>
      <c r="M2950" t="s">
        <v>14451</v>
      </c>
      <c r="N2950" t="s">
        <v>14854</v>
      </c>
      <c r="O2950">
        <v>10</v>
      </c>
      <c r="P2950">
        <v>575.70000000000005</v>
      </c>
      <c r="Q2950" s="3">
        <v>0.12</v>
      </c>
      <c r="R2950">
        <v>39.72</v>
      </c>
      <c r="S2950">
        <v>5066.16</v>
      </c>
      <c r="T2950">
        <v>1339.29</v>
      </c>
      <c r="U2950" s="6">
        <f>Table1[[#This Row],[Profit]]/Table1[[#This Row],[Sales]]</f>
        <v>0.26435998863044197</v>
      </c>
      <c r="V2950" t="s">
        <v>15409</v>
      </c>
      <c r="W2950" t="s">
        <v>15412</v>
      </c>
    </row>
    <row r="2951" spans="1:23" x14ac:dyDescent="0.25">
      <c r="A2951" t="s">
        <v>2969</v>
      </c>
      <c r="B2951" s="1">
        <v>45028</v>
      </c>
      <c r="C2951" s="1" t="str">
        <f>TEXT(Table1[[#This Row],[Order Date]],"YYYY")</f>
        <v>2023</v>
      </c>
      <c r="D2951" s="1" t="str">
        <f>TEXT(Table1[[#This Row],[Order Date]],"MMM")</f>
        <v>Apr</v>
      </c>
      <c r="E2951" t="s">
        <v>7918</v>
      </c>
      <c r="F2951" t="s">
        <v>9863</v>
      </c>
      <c r="G2951" t="s">
        <v>9864</v>
      </c>
      <c r="H2951" t="s">
        <v>9870</v>
      </c>
      <c r="I2951" t="s">
        <v>9922</v>
      </c>
      <c r="J2951" t="s">
        <v>10137</v>
      </c>
      <c r="K2951" t="s">
        <v>11570</v>
      </c>
      <c r="L2951" t="s">
        <v>14446</v>
      </c>
      <c r="M2951" t="s">
        <v>14450</v>
      </c>
      <c r="N2951" t="s">
        <v>15203</v>
      </c>
      <c r="O2951">
        <v>8</v>
      </c>
      <c r="P2951">
        <v>674.97</v>
      </c>
      <c r="Q2951" s="3">
        <v>0.02</v>
      </c>
      <c r="R2951">
        <v>30.55</v>
      </c>
      <c r="S2951">
        <v>5291.76</v>
      </c>
      <c r="T2951">
        <v>-63.15</v>
      </c>
      <c r="U2951" s="6">
        <f>Table1[[#This Row],[Profit]]/Table1[[#This Row],[Sales]]</f>
        <v>-1.1933647784480021E-2</v>
      </c>
      <c r="V2951" t="s">
        <v>15411</v>
      </c>
      <c r="W2951" t="s">
        <v>15413</v>
      </c>
    </row>
    <row r="2952" spans="1:23" x14ac:dyDescent="0.25">
      <c r="A2952" t="s">
        <v>2970</v>
      </c>
      <c r="B2952" s="1">
        <v>45929</v>
      </c>
      <c r="C2952" s="1" t="str">
        <f>TEXT(Table1[[#This Row],[Order Date]],"YYYY")</f>
        <v>2025</v>
      </c>
      <c r="D2952" s="1" t="str">
        <f>TEXT(Table1[[#This Row],[Order Date]],"MMM")</f>
        <v>Sep</v>
      </c>
      <c r="E2952" t="s">
        <v>7919</v>
      </c>
      <c r="F2952" t="s">
        <v>9862</v>
      </c>
      <c r="G2952" t="s">
        <v>9866</v>
      </c>
      <c r="H2952" t="s">
        <v>9867</v>
      </c>
      <c r="I2952" t="s">
        <v>10021</v>
      </c>
      <c r="J2952" t="s">
        <v>10144</v>
      </c>
      <c r="K2952" t="s">
        <v>12826</v>
      </c>
      <c r="L2952" t="s">
        <v>14444</v>
      </c>
      <c r="M2952" t="s">
        <v>14447</v>
      </c>
      <c r="N2952" t="s">
        <v>15027</v>
      </c>
      <c r="O2952">
        <v>10</v>
      </c>
      <c r="P2952">
        <v>414.29</v>
      </c>
      <c r="Q2952" s="3">
        <v>0.3</v>
      </c>
      <c r="R2952">
        <v>41.84</v>
      </c>
      <c r="S2952">
        <v>2900.03</v>
      </c>
      <c r="T2952">
        <v>173.51</v>
      </c>
      <c r="U2952" s="6">
        <f>Table1[[#This Row],[Profit]]/Table1[[#This Row],[Sales]]</f>
        <v>5.9830415547425367E-2</v>
      </c>
      <c r="V2952" t="s">
        <v>15411</v>
      </c>
      <c r="W2952" t="s">
        <v>15413</v>
      </c>
    </row>
    <row r="2953" spans="1:23" x14ac:dyDescent="0.25">
      <c r="A2953" t="s">
        <v>2971</v>
      </c>
      <c r="B2953" s="1">
        <v>45653</v>
      </c>
      <c r="C2953" s="1" t="str">
        <f>TEXT(Table1[[#This Row],[Order Date]],"YYYY")</f>
        <v>2024</v>
      </c>
      <c r="D2953" s="1" t="str">
        <f>TEXT(Table1[[#This Row],[Order Date]],"MMM")</f>
        <v>Dec</v>
      </c>
      <c r="E2953" t="s">
        <v>7920</v>
      </c>
      <c r="F2953" t="s">
        <v>9862</v>
      </c>
      <c r="G2953" t="s">
        <v>9866</v>
      </c>
      <c r="H2953" t="s">
        <v>9869</v>
      </c>
      <c r="I2953" t="s">
        <v>9872</v>
      </c>
      <c r="J2953" t="s">
        <v>10158</v>
      </c>
      <c r="K2953" t="s">
        <v>12007</v>
      </c>
      <c r="L2953" t="s">
        <v>14446</v>
      </c>
      <c r="M2953" t="s">
        <v>14455</v>
      </c>
      <c r="N2953" t="s">
        <v>15202</v>
      </c>
      <c r="O2953">
        <v>4</v>
      </c>
      <c r="P2953">
        <v>120.08</v>
      </c>
      <c r="Q2953" s="3">
        <v>0.3</v>
      </c>
      <c r="R2953">
        <v>39.549999999999997</v>
      </c>
      <c r="S2953">
        <v>336.22</v>
      </c>
      <c r="T2953">
        <v>56.51</v>
      </c>
      <c r="U2953" s="6">
        <f>Table1[[#This Row],[Profit]]/Table1[[#This Row],[Sales]]</f>
        <v>0.16807447504610074</v>
      </c>
      <c r="V2953" t="s">
        <v>15146</v>
      </c>
      <c r="W2953" t="s">
        <v>15414</v>
      </c>
    </row>
    <row r="2954" spans="1:23" x14ac:dyDescent="0.25">
      <c r="A2954" t="s">
        <v>2972</v>
      </c>
      <c r="B2954" s="1">
        <v>45894</v>
      </c>
      <c r="C2954" s="1" t="str">
        <f>TEXT(Table1[[#This Row],[Order Date]],"YYYY")</f>
        <v>2025</v>
      </c>
      <c r="D2954" s="1" t="str">
        <f>TEXT(Table1[[#This Row],[Order Date]],"MMM")</f>
        <v>Aug</v>
      </c>
      <c r="E2954" t="s">
        <v>7921</v>
      </c>
      <c r="F2954" t="s">
        <v>9861</v>
      </c>
      <c r="G2954" t="s">
        <v>9865</v>
      </c>
      <c r="H2954" t="s">
        <v>9870</v>
      </c>
      <c r="I2954" t="s">
        <v>9924</v>
      </c>
      <c r="J2954" t="s">
        <v>10163</v>
      </c>
      <c r="K2954" t="s">
        <v>12827</v>
      </c>
      <c r="L2954" t="s">
        <v>14446</v>
      </c>
      <c r="M2954" t="s">
        <v>14453</v>
      </c>
      <c r="N2954" t="s">
        <v>14840</v>
      </c>
      <c r="O2954">
        <v>5</v>
      </c>
      <c r="P2954">
        <v>699.83</v>
      </c>
      <c r="Q2954" s="3">
        <v>0.19</v>
      </c>
      <c r="R2954">
        <v>40.729999999999997</v>
      </c>
      <c r="S2954">
        <v>2834.31</v>
      </c>
      <c r="T2954">
        <v>770.9</v>
      </c>
      <c r="U2954" s="6">
        <f>Table1[[#This Row],[Profit]]/Table1[[#This Row],[Sales]]</f>
        <v>0.2719885968719018</v>
      </c>
      <c r="V2954" t="s">
        <v>15146</v>
      </c>
      <c r="W2954" t="s">
        <v>15413</v>
      </c>
    </row>
    <row r="2955" spans="1:23" x14ac:dyDescent="0.25">
      <c r="A2955" t="s">
        <v>2973</v>
      </c>
      <c r="B2955" s="1">
        <v>45424</v>
      </c>
      <c r="C2955" s="1" t="str">
        <f>TEXT(Table1[[#This Row],[Order Date]],"YYYY")</f>
        <v>2024</v>
      </c>
      <c r="D2955" s="1" t="str">
        <f>TEXT(Table1[[#This Row],[Order Date]],"MMM")</f>
        <v>May</v>
      </c>
      <c r="E2955" t="s">
        <v>7922</v>
      </c>
      <c r="F2955" t="s">
        <v>9861</v>
      </c>
      <c r="G2955" t="s">
        <v>9866</v>
      </c>
      <c r="H2955" t="s">
        <v>9871</v>
      </c>
      <c r="I2955" t="s">
        <v>10075</v>
      </c>
      <c r="J2955" t="s">
        <v>10139</v>
      </c>
      <c r="K2955" t="s">
        <v>11000</v>
      </c>
      <c r="L2955" t="s">
        <v>14445</v>
      </c>
      <c r="M2955" t="s">
        <v>14449</v>
      </c>
      <c r="N2955" t="s">
        <v>14602</v>
      </c>
      <c r="O2955">
        <v>6</v>
      </c>
      <c r="P2955">
        <v>382.72</v>
      </c>
      <c r="Q2955" s="3">
        <v>0.1</v>
      </c>
      <c r="R2955">
        <v>26.16</v>
      </c>
      <c r="S2955">
        <v>2066.69</v>
      </c>
      <c r="T2955">
        <v>30.5</v>
      </c>
      <c r="U2955" s="6">
        <f>Table1[[#This Row],[Profit]]/Table1[[#This Row],[Sales]]</f>
        <v>1.4757897894701189E-2</v>
      </c>
      <c r="V2955" t="s">
        <v>15146</v>
      </c>
      <c r="W2955" t="s">
        <v>14886</v>
      </c>
    </row>
    <row r="2956" spans="1:23" x14ac:dyDescent="0.25">
      <c r="A2956" t="s">
        <v>2974</v>
      </c>
      <c r="B2956" s="1">
        <v>45234</v>
      </c>
      <c r="C2956" s="1" t="str">
        <f>TEXT(Table1[[#This Row],[Order Date]],"YYYY")</f>
        <v>2023</v>
      </c>
      <c r="D2956" s="1" t="str">
        <f>TEXT(Table1[[#This Row],[Order Date]],"MMM")</f>
        <v>Nov</v>
      </c>
      <c r="E2956" t="s">
        <v>7923</v>
      </c>
      <c r="F2956" t="s">
        <v>9862</v>
      </c>
      <c r="G2956" t="s">
        <v>9865</v>
      </c>
      <c r="H2956" t="s">
        <v>9867</v>
      </c>
      <c r="I2956" t="s">
        <v>9877</v>
      </c>
      <c r="J2956" t="s">
        <v>10162</v>
      </c>
      <c r="K2956" t="s">
        <v>11312</v>
      </c>
      <c r="L2956" t="s">
        <v>14444</v>
      </c>
      <c r="M2956" t="s">
        <v>14454</v>
      </c>
      <c r="N2956" t="s">
        <v>15003</v>
      </c>
      <c r="O2956">
        <v>10</v>
      </c>
      <c r="P2956">
        <v>263.05</v>
      </c>
      <c r="Q2956" s="3">
        <v>0.21</v>
      </c>
      <c r="R2956">
        <v>30.35</v>
      </c>
      <c r="S2956">
        <v>2078.1</v>
      </c>
      <c r="T2956">
        <v>-123.14</v>
      </c>
      <c r="U2956" s="6">
        <f>Table1[[#This Row],[Profit]]/Table1[[#This Row],[Sales]]</f>
        <v>-5.9256051200615951E-2</v>
      </c>
      <c r="V2956" t="s">
        <v>15146</v>
      </c>
      <c r="W2956" t="s">
        <v>15413</v>
      </c>
    </row>
    <row r="2957" spans="1:23" x14ac:dyDescent="0.25">
      <c r="A2957" t="s">
        <v>2975</v>
      </c>
      <c r="B2957" s="1">
        <v>45742</v>
      </c>
      <c r="C2957" s="1" t="str">
        <f>TEXT(Table1[[#This Row],[Order Date]],"YYYY")</f>
        <v>2025</v>
      </c>
      <c r="D2957" s="1" t="str">
        <f>TEXT(Table1[[#This Row],[Order Date]],"MMM")</f>
        <v>Mar</v>
      </c>
      <c r="E2957" t="s">
        <v>7924</v>
      </c>
      <c r="F2957" t="s">
        <v>9861</v>
      </c>
      <c r="G2957" t="s">
        <v>9865</v>
      </c>
      <c r="H2957" t="s">
        <v>9869</v>
      </c>
      <c r="I2957" t="s">
        <v>10094</v>
      </c>
      <c r="J2957" t="s">
        <v>10149</v>
      </c>
      <c r="K2957" t="s">
        <v>12828</v>
      </c>
      <c r="L2957" t="s">
        <v>14446</v>
      </c>
      <c r="M2957" t="s">
        <v>14453</v>
      </c>
      <c r="N2957" t="s">
        <v>15218</v>
      </c>
      <c r="O2957">
        <v>5</v>
      </c>
      <c r="P2957">
        <v>584.54</v>
      </c>
      <c r="Q2957" s="3">
        <v>0.28000000000000003</v>
      </c>
      <c r="R2957">
        <v>22.38</v>
      </c>
      <c r="S2957">
        <v>2104.34</v>
      </c>
      <c r="T2957">
        <v>574.32000000000005</v>
      </c>
      <c r="U2957" s="6">
        <f>Table1[[#This Row],[Profit]]/Table1[[#This Row],[Sales]]</f>
        <v>0.27292167615499396</v>
      </c>
      <c r="V2957" t="s">
        <v>15410</v>
      </c>
      <c r="W2957" t="s">
        <v>14886</v>
      </c>
    </row>
    <row r="2958" spans="1:23" x14ac:dyDescent="0.25">
      <c r="A2958" t="s">
        <v>2976</v>
      </c>
      <c r="B2958" s="1">
        <v>45946</v>
      </c>
      <c r="C2958" s="1" t="str">
        <f>TEXT(Table1[[#This Row],[Order Date]],"YYYY")</f>
        <v>2025</v>
      </c>
      <c r="D2958" s="1" t="str">
        <f>TEXT(Table1[[#This Row],[Order Date]],"MMM")</f>
        <v>Oct</v>
      </c>
      <c r="E2958" t="s">
        <v>7925</v>
      </c>
      <c r="F2958" t="s">
        <v>9863</v>
      </c>
      <c r="G2958" t="s">
        <v>9866</v>
      </c>
      <c r="H2958" t="s">
        <v>9867</v>
      </c>
      <c r="I2958" t="s">
        <v>10048</v>
      </c>
      <c r="J2958" t="s">
        <v>10160</v>
      </c>
      <c r="K2958" t="s">
        <v>12829</v>
      </c>
      <c r="L2958" t="s">
        <v>14444</v>
      </c>
      <c r="M2958" t="s">
        <v>14448</v>
      </c>
      <c r="N2958" t="s">
        <v>15225</v>
      </c>
      <c r="O2958">
        <v>3</v>
      </c>
      <c r="P2958">
        <v>734.12</v>
      </c>
      <c r="Q2958" s="3">
        <v>0.15</v>
      </c>
      <c r="R2958">
        <v>35.26</v>
      </c>
      <c r="S2958">
        <v>1872.01</v>
      </c>
      <c r="T2958">
        <v>285.94</v>
      </c>
      <c r="U2958" s="6">
        <f>Table1[[#This Row],[Profit]]/Table1[[#This Row],[Sales]]</f>
        <v>0.1527449105506915</v>
      </c>
      <c r="V2958" t="s">
        <v>15146</v>
      </c>
      <c r="W2958" t="s">
        <v>15413</v>
      </c>
    </row>
    <row r="2959" spans="1:23" x14ac:dyDescent="0.25">
      <c r="A2959" t="s">
        <v>2977</v>
      </c>
      <c r="B2959" s="1">
        <v>45580</v>
      </c>
      <c r="C2959" s="1" t="str">
        <f>TEXT(Table1[[#This Row],[Order Date]],"YYYY")</f>
        <v>2024</v>
      </c>
      <c r="D2959" s="1" t="str">
        <f>TEXT(Table1[[#This Row],[Order Date]],"MMM")</f>
        <v>Oct</v>
      </c>
      <c r="E2959" t="s">
        <v>7926</v>
      </c>
      <c r="F2959" t="s">
        <v>9862</v>
      </c>
      <c r="G2959" t="s">
        <v>9864</v>
      </c>
      <c r="H2959" t="s">
        <v>9870</v>
      </c>
      <c r="I2959" t="s">
        <v>10047</v>
      </c>
      <c r="J2959" t="s">
        <v>10144</v>
      </c>
      <c r="K2959" t="s">
        <v>12830</v>
      </c>
      <c r="L2959" t="s">
        <v>14444</v>
      </c>
      <c r="M2959" t="s">
        <v>14454</v>
      </c>
      <c r="N2959" t="s">
        <v>14997</v>
      </c>
      <c r="O2959">
        <v>3</v>
      </c>
      <c r="P2959">
        <v>303.23</v>
      </c>
      <c r="Q2959" s="3">
        <v>0.08</v>
      </c>
      <c r="R2959">
        <v>38.18</v>
      </c>
      <c r="S2959">
        <v>836.91</v>
      </c>
      <c r="T2959">
        <v>133.66</v>
      </c>
      <c r="U2959" s="6">
        <f>Table1[[#This Row],[Profit]]/Table1[[#This Row],[Sales]]</f>
        <v>0.15970653953232725</v>
      </c>
      <c r="V2959" t="s">
        <v>15146</v>
      </c>
      <c r="W2959" t="s">
        <v>15412</v>
      </c>
    </row>
    <row r="2960" spans="1:23" x14ac:dyDescent="0.25">
      <c r="A2960" t="s">
        <v>2978</v>
      </c>
      <c r="B2960" s="1">
        <v>45265</v>
      </c>
      <c r="C2960" s="1" t="str">
        <f>TEXT(Table1[[#This Row],[Order Date]],"YYYY")</f>
        <v>2023</v>
      </c>
      <c r="D2960" s="1" t="str">
        <f>TEXT(Table1[[#This Row],[Order Date]],"MMM")</f>
        <v>Dec</v>
      </c>
      <c r="E2960" t="s">
        <v>7927</v>
      </c>
      <c r="F2960" t="s">
        <v>9861</v>
      </c>
      <c r="G2960" t="s">
        <v>9864</v>
      </c>
      <c r="H2960" t="s">
        <v>9868</v>
      </c>
      <c r="I2960" t="s">
        <v>9998</v>
      </c>
      <c r="J2960" t="s">
        <v>10159</v>
      </c>
      <c r="K2960" t="s">
        <v>12831</v>
      </c>
      <c r="L2960" t="s">
        <v>14446</v>
      </c>
      <c r="M2960" t="s">
        <v>14450</v>
      </c>
      <c r="N2960" t="s">
        <v>14914</v>
      </c>
      <c r="O2960">
        <v>5</v>
      </c>
      <c r="P2960">
        <v>784.56</v>
      </c>
      <c r="Q2960" s="3">
        <v>0.15</v>
      </c>
      <c r="R2960">
        <v>23.69</v>
      </c>
      <c r="S2960">
        <v>3334.38</v>
      </c>
      <c r="T2960">
        <v>173.66</v>
      </c>
      <c r="U2960" s="6">
        <f>Table1[[#This Row],[Profit]]/Table1[[#This Row],[Sales]]</f>
        <v>5.2081646363042002E-2</v>
      </c>
      <c r="V2960" t="s">
        <v>15410</v>
      </c>
      <c r="W2960" t="s">
        <v>15414</v>
      </c>
    </row>
    <row r="2961" spans="1:23" x14ac:dyDescent="0.25">
      <c r="A2961" t="s">
        <v>2979</v>
      </c>
      <c r="B2961" s="1">
        <v>45585</v>
      </c>
      <c r="C2961" s="1" t="str">
        <f>TEXT(Table1[[#This Row],[Order Date]],"YYYY")</f>
        <v>2024</v>
      </c>
      <c r="D2961" s="1" t="str">
        <f>TEXT(Table1[[#This Row],[Order Date]],"MMM")</f>
        <v>Oct</v>
      </c>
      <c r="E2961" t="s">
        <v>7928</v>
      </c>
      <c r="F2961" t="s">
        <v>9861</v>
      </c>
      <c r="G2961" t="s">
        <v>9864</v>
      </c>
      <c r="H2961" t="s">
        <v>9867</v>
      </c>
      <c r="I2961" t="s">
        <v>9988</v>
      </c>
      <c r="J2961" t="s">
        <v>10142</v>
      </c>
      <c r="K2961" t="s">
        <v>12832</v>
      </c>
      <c r="L2961" t="s">
        <v>14444</v>
      </c>
      <c r="M2961" t="s">
        <v>14447</v>
      </c>
      <c r="N2961" t="s">
        <v>14880</v>
      </c>
      <c r="O2961">
        <v>2</v>
      </c>
      <c r="P2961">
        <v>75.39</v>
      </c>
      <c r="Q2961" s="3">
        <v>0.03</v>
      </c>
      <c r="R2961">
        <v>47.03</v>
      </c>
      <c r="S2961">
        <v>146.26</v>
      </c>
      <c r="T2961">
        <v>8.86</v>
      </c>
      <c r="U2961" s="6">
        <f>Table1[[#This Row],[Profit]]/Table1[[#This Row],[Sales]]</f>
        <v>6.0577054560371942E-2</v>
      </c>
      <c r="V2961" t="s">
        <v>15409</v>
      </c>
      <c r="W2961" t="s">
        <v>15413</v>
      </c>
    </row>
    <row r="2962" spans="1:23" x14ac:dyDescent="0.25">
      <c r="A2962" t="s">
        <v>2980</v>
      </c>
      <c r="B2962" s="1">
        <v>45194</v>
      </c>
      <c r="C2962" s="1" t="str">
        <f>TEXT(Table1[[#This Row],[Order Date]],"YYYY")</f>
        <v>2023</v>
      </c>
      <c r="D2962" s="1" t="str">
        <f>TEXT(Table1[[#This Row],[Order Date]],"MMM")</f>
        <v>Sep</v>
      </c>
      <c r="E2962" t="s">
        <v>7929</v>
      </c>
      <c r="F2962" t="s">
        <v>9861</v>
      </c>
      <c r="G2962" t="s">
        <v>9864</v>
      </c>
      <c r="H2962" t="s">
        <v>9870</v>
      </c>
      <c r="I2962" t="s">
        <v>9984</v>
      </c>
      <c r="J2962" t="s">
        <v>10116</v>
      </c>
      <c r="K2962" t="s">
        <v>12833</v>
      </c>
      <c r="L2962" t="s">
        <v>14446</v>
      </c>
      <c r="M2962" t="s">
        <v>14453</v>
      </c>
      <c r="N2962" t="s">
        <v>15324</v>
      </c>
      <c r="O2962">
        <v>9</v>
      </c>
      <c r="P2962">
        <v>150.29</v>
      </c>
      <c r="Q2962" s="3">
        <v>0.15</v>
      </c>
      <c r="R2962">
        <v>19.46</v>
      </c>
      <c r="S2962">
        <v>1149.72</v>
      </c>
      <c r="T2962">
        <v>237.56</v>
      </c>
      <c r="U2962" s="6">
        <f>Table1[[#This Row],[Profit]]/Table1[[#This Row],[Sales]]</f>
        <v>0.20662422154959467</v>
      </c>
      <c r="V2962" t="s">
        <v>15409</v>
      </c>
      <c r="W2962" t="s">
        <v>14886</v>
      </c>
    </row>
    <row r="2963" spans="1:23" x14ac:dyDescent="0.25">
      <c r="A2963" t="s">
        <v>2981</v>
      </c>
      <c r="B2963" s="1">
        <v>45738</v>
      </c>
      <c r="C2963" s="1" t="str">
        <f>TEXT(Table1[[#This Row],[Order Date]],"YYYY")</f>
        <v>2025</v>
      </c>
      <c r="D2963" s="1" t="str">
        <f>TEXT(Table1[[#This Row],[Order Date]],"MMM")</f>
        <v>Mar</v>
      </c>
      <c r="E2963" t="s">
        <v>7930</v>
      </c>
      <c r="F2963" t="s">
        <v>9861</v>
      </c>
      <c r="G2963" t="s">
        <v>9864</v>
      </c>
      <c r="H2963" t="s">
        <v>9871</v>
      </c>
      <c r="I2963" t="s">
        <v>9905</v>
      </c>
      <c r="J2963" t="s">
        <v>10152</v>
      </c>
      <c r="K2963" t="s">
        <v>11414</v>
      </c>
      <c r="L2963" t="s">
        <v>14446</v>
      </c>
      <c r="M2963" t="s">
        <v>14453</v>
      </c>
      <c r="N2963" t="s">
        <v>14566</v>
      </c>
      <c r="O2963">
        <v>3</v>
      </c>
      <c r="P2963">
        <v>186.3</v>
      </c>
      <c r="Q2963" s="3">
        <v>0.16</v>
      </c>
      <c r="R2963">
        <v>20.16</v>
      </c>
      <c r="S2963">
        <v>469.48</v>
      </c>
      <c r="T2963">
        <v>126.07</v>
      </c>
      <c r="U2963" s="6">
        <f>Table1[[#This Row],[Profit]]/Table1[[#This Row],[Sales]]</f>
        <v>0.26853114083667035</v>
      </c>
      <c r="V2963" t="s">
        <v>15409</v>
      </c>
      <c r="W2963" t="s">
        <v>15412</v>
      </c>
    </row>
    <row r="2964" spans="1:23" x14ac:dyDescent="0.25">
      <c r="A2964" t="s">
        <v>2982</v>
      </c>
      <c r="B2964" s="1">
        <v>45122</v>
      </c>
      <c r="C2964" s="1" t="str">
        <f>TEXT(Table1[[#This Row],[Order Date]],"YYYY")</f>
        <v>2023</v>
      </c>
      <c r="D2964" s="1" t="str">
        <f>TEXT(Table1[[#This Row],[Order Date]],"MMM")</f>
        <v>Jul</v>
      </c>
      <c r="E2964" t="s">
        <v>7931</v>
      </c>
      <c r="F2964" t="s">
        <v>9863</v>
      </c>
      <c r="G2964" t="s">
        <v>9864</v>
      </c>
      <c r="H2964" t="s">
        <v>9871</v>
      </c>
      <c r="I2964" t="s">
        <v>9937</v>
      </c>
      <c r="J2964" t="s">
        <v>10161</v>
      </c>
      <c r="K2964" t="s">
        <v>10560</v>
      </c>
      <c r="L2964" t="s">
        <v>14445</v>
      </c>
      <c r="M2964" t="s">
        <v>14451</v>
      </c>
      <c r="N2964" t="s">
        <v>15023</v>
      </c>
      <c r="O2964">
        <v>8</v>
      </c>
      <c r="P2964">
        <v>442.63</v>
      </c>
      <c r="Q2964" s="3">
        <v>0.11</v>
      </c>
      <c r="R2964">
        <v>11.32</v>
      </c>
      <c r="S2964">
        <v>3151.53</v>
      </c>
      <c r="T2964">
        <v>47</v>
      </c>
      <c r="U2964" s="6">
        <f>Table1[[#This Row],[Profit]]/Table1[[#This Row],[Sales]]</f>
        <v>1.4913391273444961E-2</v>
      </c>
      <c r="V2964" t="s">
        <v>15409</v>
      </c>
      <c r="W2964" t="s">
        <v>15414</v>
      </c>
    </row>
    <row r="2965" spans="1:23" x14ac:dyDescent="0.25">
      <c r="A2965" t="s">
        <v>2983</v>
      </c>
      <c r="B2965" s="1">
        <v>45570</v>
      </c>
      <c r="C2965" s="1" t="str">
        <f>TEXT(Table1[[#This Row],[Order Date]],"YYYY")</f>
        <v>2024</v>
      </c>
      <c r="D2965" s="1" t="str">
        <f>TEXT(Table1[[#This Row],[Order Date]],"MMM")</f>
        <v>Oct</v>
      </c>
      <c r="E2965" t="s">
        <v>7932</v>
      </c>
      <c r="F2965" t="s">
        <v>9863</v>
      </c>
      <c r="G2965" t="s">
        <v>9866</v>
      </c>
      <c r="H2965" t="s">
        <v>9868</v>
      </c>
      <c r="I2965" t="s">
        <v>9997</v>
      </c>
      <c r="J2965" t="s">
        <v>10140</v>
      </c>
      <c r="K2965" t="s">
        <v>12834</v>
      </c>
      <c r="L2965" t="s">
        <v>14446</v>
      </c>
      <c r="M2965" t="s">
        <v>14453</v>
      </c>
      <c r="N2965" t="s">
        <v>15182</v>
      </c>
      <c r="O2965">
        <v>9</v>
      </c>
      <c r="P2965">
        <v>107.75</v>
      </c>
      <c r="Q2965" s="3">
        <v>0.2</v>
      </c>
      <c r="R2965">
        <v>45.28</v>
      </c>
      <c r="S2965">
        <v>775.8</v>
      </c>
      <c r="T2965">
        <v>102.63</v>
      </c>
      <c r="U2965" s="6">
        <f>Table1[[#This Row],[Profit]]/Table1[[#This Row],[Sales]]</f>
        <v>0.13228924980665119</v>
      </c>
      <c r="V2965" t="s">
        <v>15409</v>
      </c>
      <c r="W2965" t="s">
        <v>15412</v>
      </c>
    </row>
    <row r="2966" spans="1:23" x14ac:dyDescent="0.25">
      <c r="A2966" t="s">
        <v>2984</v>
      </c>
      <c r="B2966" s="1">
        <v>44929</v>
      </c>
      <c r="C2966" s="1" t="str">
        <f>TEXT(Table1[[#This Row],[Order Date]],"YYYY")</f>
        <v>2023</v>
      </c>
      <c r="D2966" s="1" t="str">
        <f>TEXT(Table1[[#This Row],[Order Date]],"MMM")</f>
        <v>Jan</v>
      </c>
      <c r="E2966" t="s">
        <v>7933</v>
      </c>
      <c r="F2966" t="s">
        <v>9863</v>
      </c>
      <c r="G2966" t="s">
        <v>9866</v>
      </c>
      <c r="H2966" t="s">
        <v>9868</v>
      </c>
      <c r="I2966" t="s">
        <v>9941</v>
      </c>
      <c r="J2966" t="s">
        <v>10157</v>
      </c>
      <c r="K2966" t="s">
        <v>12835</v>
      </c>
      <c r="L2966" t="s">
        <v>14444</v>
      </c>
      <c r="M2966" t="s">
        <v>14454</v>
      </c>
      <c r="N2966" t="s">
        <v>14925</v>
      </c>
      <c r="O2966">
        <v>10</v>
      </c>
      <c r="P2966">
        <v>686.5</v>
      </c>
      <c r="Q2966" s="3">
        <v>0.26</v>
      </c>
      <c r="R2966">
        <v>18.920000000000002</v>
      </c>
      <c r="S2966">
        <v>5080.1000000000004</v>
      </c>
      <c r="T2966">
        <v>824.3</v>
      </c>
      <c r="U2966" s="6">
        <f>Table1[[#This Row],[Profit]]/Table1[[#This Row],[Sales]]</f>
        <v>0.16226058542154681</v>
      </c>
      <c r="V2966" t="s">
        <v>15409</v>
      </c>
      <c r="W2966" t="s">
        <v>14886</v>
      </c>
    </row>
    <row r="2967" spans="1:23" x14ac:dyDescent="0.25">
      <c r="A2967" t="s">
        <v>2985</v>
      </c>
      <c r="B2967" s="1">
        <v>45975</v>
      </c>
      <c r="C2967" s="1" t="str">
        <f>TEXT(Table1[[#This Row],[Order Date]],"YYYY")</f>
        <v>2025</v>
      </c>
      <c r="D2967" s="1" t="str">
        <f>TEXT(Table1[[#This Row],[Order Date]],"MMM")</f>
        <v>Nov</v>
      </c>
      <c r="E2967" t="s">
        <v>7934</v>
      </c>
      <c r="F2967" t="s">
        <v>9861</v>
      </c>
      <c r="G2967" t="s">
        <v>9866</v>
      </c>
      <c r="H2967" t="s">
        <v>9867</v>
      </c>
      <c r="I2967" t="s">
        <v>9918</v>
      </c>
      <c r="J2967" t="s">
        <v>10146</v>
      </c>
      <c r="K2967" t="s">
        <v>10388</v>
      </c>
      <c r="L2967" t="s">
        <v>14444</v>
      </c>
      <c r="M2967" t="s">
        <v>14454</v>
      </c>
      <c r="N2967" t="s">
        <v>14806</v>
      </c>
      <c r="O2967">
        <v>10</v>
      </c>
      <c r="P2967">
        <v>485.18</v>
      </c>
      <c r="Q2967" s="3">
        <v>0.06</v>
      </c>
      <c r="R2967">
        <v>12.97</v>
      </c>
      <c r="S2967">
        <v>4560.6899999999996</v>
      </c>
      <c r="T2967">
        <v>649.39</v>
      </c>
      <c r="U2967" s="6">
        <f>Table1[[#This Row],[Profit]]/Table1[[#This Row],[Sales]]</f>
        <v>0.14238854208464072</v>
      </c>
      <c r="V2967" t="s">
        <v>15409</v>
      </c>
      <c r="W2967" t="s">
        <v>15413</v>
      </c>
    </row>
    <row r="2968" spans="1:23" x14ac:dyDescent="0.25">
      <c r="A2968" t="s">
        <v>2986</v>
      </c>
      <c r="B2968" s="1">
        <v>44929</v>
      </c>
      <c r="C2968" s="1" t="str">
        <f>TEXT(Table1[[#This Row],[Order Date]],"YYYY")</f>
        <v>2023</v>
      </c>
      <c r="D2968" s="1" t="str">
        <f>TEXT(Table1[[#This Row],[Order Date]],"MMM")</f>
        <v>Jan</v>
      </c>
      <c r="E2968" t="s">
        <v>7935</v>
      </c>
      <c r="F2968" t="s">
        <v>9862</v>
      </c>
      <c r="G2968" t="s">
        <v>9866</v>
      </c>
      <c r="H2968" t="s">
        <v>9870</v>
      </c>
      <c r="I2968" t="s">
        <v>10090</v>
      </c>
      <c r="J2968" t="s">
        <v>10136</v>
      </c>
      <c r="K2968" t="s">
        <v>12836</v>
      </c>
      <c r="L2968" t="s">
        <v>14445</v>
      </c>
      <c r="M2968" t="s">
        <v>14449</v>
      </c>
      <c r="N2968" t="s">
        <v>14698</v>
      </c>
      <c r="O2968">
        <v>10</v>
      </c>
      <c r="P2968">
        <v>600.65</v>
      </c>
      <c r="Q2968" s="3">
        <v>0.08</v>
      </c>
      <c r="R2968">
        <v>29.23</v>
      </c>
      <c r="S2968">
        <v>5525.98</v>
      </c>
      <c r="T2968">
        <v>-250.84</v>
      </c>
      <c r="U2968" s="6">
        <f>Table1[[#This Row],[Profit]]/Table1[[#This Row],[Sales]]</f>
        <v>-4.5392853394330059E-2</v>
      </c>
      <c r="V2968" t="s">
        <v>15411</v>
      </c>
      <c r="W2968" t="s">
        <v>14886</v>
      </c>
    </row>
    <row r="2969" spans="1:23" x14ac:dyDescent="0.25">
      <c r="A2969" t="s">
        <v>2987</v>
      </c>
      <c r="B2969" s="1">
        <v>45217</v>
      </c>
      <c r="C2969" s="1" t="str">
        <f>TEXT(Table1[[#This Row],[Order Date]],"YYYY")</f>
        <v>2023</v>
      </c>
      <c r="D2969" s="1" t="str">
        <f>TEXT(Table1[[#This Row],[Order Date]],"MMM")</f>
        <v>Oct</v>
      </c>
      <c r="E2969" t="s">
        <v>6262</v>
      </c>
      <c r="F2969" t="s">
        <v>9862</v>
      </c>
      <c r="G2969" t="s">
        <v>9865</v>
      </c>
      <c r="H2969" t="s">
        <v>9869</v>
      </c>
      <c r="I2969" t="s">
        <v>9897</v>
      </c>
      <c r="J2969" t="s">
        <v>10133</v>
      </c>
      <c r="K2969" t="s">
        <v>12837</v>
      </c>
      <c r="L2969" t="s">
        <v>14445</v>
      </c>
      <c r="M2969" t="s">
        <v>14452</v>
      </c>
      <c r="N2969" t="s">
        <v>14501</v>
      </c>
      <c r="O2969">
        <v>1</v>
      </c>
      <c r="P2969">
        <v>328.05</v>
      </c>
      <c r="Q2969" s="3">
        <v>0.21</v>
      </c>
      <c r="R2969">
        <v>28.17</v>
      </c>
      <c r="S2969">
        <v>259.16000000000003</v>
      </c>
      <c r="T2969">
        <v>22.25</v>
      </c>
      <c r="U2969" s="6">
        <f>Table1[[#This Row],[Profit]]/Table1[[#This Row],[Sales]]</f>
        <v>8.5854298502855364E-2</v>
      </c>
      <c r="V2969" t="s">
        <v>15411</v>
      </c>
      <c r="W2969" t="s">
        <v>15414</v>
      </c>
    </row>
    <row r="2970" spans="1:23" x14ac:dyDescent="0.25">
      <c r="A2970" t="s">
        <v>2988</v>
      </c>
      <c r="B2970" s="1">
        <v>45434</v>
      </c>
      <c r="C2970" s="1" t="str">
        <f>TEXT(Table1[[#This Row],[Order Date]],"YYYY")</f>
        <v>2024</v>
      </c>
      <c r="D2970" s="1" t="str">
        <f>TEXT(Table1[[#This Row],[Order Date]],"MMM")</f>
        <v>May</v>
      </c>
      <c r="E2970" t="s">
        <v>7936</v>
      </c>
      <c r="F2970" t="s">
        <v>9861</v>
      </c>
      <c r="G2970" t="s">
        <v>9864</v>
      </c>
      <c r="H2970" t="s">
        <v>9870</v>
      </c>
      <c r="I2970" t="s">
        <v>10044</v>
      </c>
      <c r="J2970" t="s">
        <v>10145</v>
      </c>
      <c r="K2970" t="s">
        <v>12838</v>
      </c>
      <c r="L2970" t="s">
        <v>14446</v>
      </c>
      <c r="M2970" t="s">
        <v>14455</v>
      </c>
      <c r="N2970" t="s">
        <v>14463</v>
      </c>
      <c r="O2970">
        <v>2</v>
      </c>
      <c r="P2970">
        <v>304.81</v>
      </c>
      <c r="Q2970" s="3">
        <v>0.28000000000000003</v>
      </c>
      <c r="R2970">
        <v>42.79</v>
      </c>
      <c r="S2970">
        <v>438.93</v>
      </c>
      <c r="T2970">
        <v>106.47</v>
      </c>
      <c r="U2970" s="6">
        <f>Table1[[#This Row],[Profit]]/Table1[[#This Row],[Sales]]</f>
        <v>0.24256715193766659</v>
      </c>
      <c r="V2970" t="s">
        <v>15411</v>
      </c>
      <c r="W2970" t="s">
        <v>14886</v>
      </c>
    </row>
    <row r="2971" spans="1:23" x14ac:dyDescent="0.25">
      <c r="A2971" t="s">
        <v>2989</v>
      </c>
      <c r="B2971" s="1">
        <v>45157</v>
      </c>
      <c r="C2971" s="1" t="str">
        <f>TEXT(Table1[[#This Row],[Order Date]],"YYYY")</f>
        <v>2023</v>
      </c>
      <c r="D2971" s="1" t="str">
        <f>TEXT(Table1[[#This Row],[Order Date]],"MMM")</f>
        <v>Aug</v>
      </c>
      <c r="E2971" t="s">
        <v>7937</v>
      </c>
      <c r="F2971" t="s">
        <v>9862</v>
      </c>
      <c r="G2971" t="s">
        <v>9864</v>
      </c>
      <c r="H2971" t="s">
        <v>9867</v>
      </c>
      <c r="I2971" t="s">
        <v>10007</v>
      </c>
      <c r="J2971" t="s">
        <v>10151</v>
      </c>
      <c r="K2971" t="s">
        <v>12839</v>
      </c>
      <c r="L2971" t="s">
        <v>14446</v>
      </c>
      <c r="M2971" t="s">
        <v>14453</v>
      </c>
      <c r="N2971" t="s">
        <v>14457</v>
      </c>
      <c r="O2971">
        <v>7</v>
      </c>
      <c r="P2971">
        <v>216.29</v>
      </c>
      <c r="Q2971" s="3">
        <v>0.14000000000000001</v>
      </c>
      <c r="R2971">
        <v>39.799999999999997</v>
      </c>
      <c r="S2971">
        <v>1302.07</v>
      </c>
      <c r="T2971">
        <v>191.54</v>
      </c>
      <c r="U2971" s="6">
        <f>Table1[[#This Row],[Profit]]/Table1[[#This Row],[Sales]]</f>
        <v>0.14710422634727779</v>
      </c>
      <c r="V2971" t="s">
        <v>15411</v>
      </c>
      <c r="W2971" t="s">
        <v>14886</v>
      </c>
    </row>
    <row r="2972" spans="1:23" x14ac:dyDescent="0.25">
      <c r="A2972" t="s">
        <v>2990</v>
      </c>
      <c r="B2972" s="1">
        <v>45693</v>
      </c>
      <c r="C2972" s="1" t="str">
        <f>TEXT(Table1[[#This Row],[Order Date]],"YYYY")</f>
        <v>2025</v>
      </c>
      <c r="D2972" s="1" t="str">
        <f>TEXT(Table1[[#This Row],[Order Date]],"MMM")</f>
        <v>Feb</v>
      </c>
      <c r="E2972" t="s">
        <v>7938</v>
      </c>
      <c r="F2972" t="s">
        <v>9863</v>
      </c>
      <c r="G2972" t="s">
        <v>9866</v>
      </c>
      <c r="H2972" t="s">
        <v>9870</v>
      </c>
      <c r="I2972" t="s">
        <v>9896</v>
      </c>
      <c r="J2972" t="s">
        <v>10119</v>
      </c>
      <c r="K2972" t="s">
        <v>12840</v>
      </c>
      <c r="L2972" t="s">
        <v>14445</v>
      </c>
      <c r="M2972" t="s">
        <v>14451</v>
      </c>
      <c r="N2972" t="s">
        <v>15015</v>
      </c>
      <c r="O2972">
        <v>2</v>
      </c>
      <c r="P2972">
        <v>679.66</v>
      </c>
      <c r="Q2972" s="3">
        <v>0.24</v>
      </c>
      <c r="R2972">
        <v>8.0399999999999991</v>
      </c>
      <c r="S2972">
        <v>1033.08</v>
      </c>
      <c r="T2972">
        <v>31.94</v>
      </c>
      <c r="U2972" s="6">
        <f>Table1[[#This Row],[Profit]]/Table1[[#This Row],[Sales]]</f>
        <v>3.0917257134007049E-2</v>
      </c>
      <c r="V2972" t="s">
        <v>15409</v>
      </c>
      <c r="W2972" t="s">
        <v>14886</v>
      </c>
    </row>
    <row r="2973" spans="1:23" x14ac:dyDescent="0.25">
      <c r="A2973" t="s">
        <v>2991</v>
      </c>
      <c r="B2973" s="1">
        <v>45919</v>
      </c>
      <c r="C2973" s="1" t="str">
        <f>TEXT(Table1[[#This Row],[Order Date]],"YYYY")</f>
        <v>2025</v>
      </c>
      <c r="D2973" s="1" t="str">
        <f>TEXT(Table1[[#This Row],[Order Date]],"MMM")</f>
        <v>Sep</v>
      </c>
      <c r="E2973" t="s">
        <v>7939</v>
      </c>
      <c r="F2973" t="s">
        <v>9863</v>
      </c>
      <c r="G2973" t="s">
        <v>9864</v>
      </c>
      <c r="H2973" t="s">
        <v>9868</v>
      </c>
      <c r="I2973" t="s">
        <v>10066</v>
      </c>
      <c r="J2973" t="s">
        <v>10154</v>
      </c>
      <c r="K2973" t="s">
        <v>12841</v>
      </c>
      <c r="L2973" t="s">
        <v>14445</v>
      </c>
      <c r="M2973" t="s">
        <v>14449</v>
      </c>
      <c r="N2973" t="s">
        <v>14885</v>
      </c>
      <c r="O2973">
        <v>2</v>
      </c>
      <c r="P2973">
        <v>410.79</v>
      </c>
      <c r="Q2973" s="3">
        <v>0</v>
      </c>
      <c r="R2973">
        <v>37.700000000000003</v>
      </c>
      <c r="S2973">
        <v>821.58</v>
      </c>
      <c r="T2973">
        <v>34.08</v>
      </c>
      <c r="U2973" s="6">
        <f>Table1[[#This Row],[Profit]]/Table1[[#This Row],[Sales]]</f>
        <v>4.1481048711020228E-2</v>
      </c>
      <c r="V2973" t="s">
        <v>15146</v>
      </c>
      <c r="W2973" t="s">
        <v>15413</v>
      </c>
    </row>
    <row r="2974" spans="1:23" x14ac:dyDescent="0.25">
      <c r="A2974" t="s">
        <v>2992</v>
      </c>
      <c r="B2974" s="1">
        <v>45041</v>
      </c>
      <c r="C2974" s="1" t="str">
        <f>TEXT(Table1[[#This Row],[Order Date]],"YYYY")</f>
        <v>2023</v>
      </c>
      <c r="D2974" s="1" t="str">
        <f>TEXT(Table1[[#This Row],[Order Date]],"MMM")</f>
        <v>Apr</v>
      </c>
      <c r="E2974" t="s">
        <v>7940</v>
      </c>
      <c r="F2974" t="s">
        <v>9861</v>
      </c>
      <c r="G2974" t="s">
        <v>9866</v>
      </c>
      <c r="H2974" t="s">
        <v>9868</v>
      </c>
      <c r="I2974" t="s">
        <v>9943</v>
      </c>
      <c r="J2974" t="s">
        <v>10120</v>
      </c>
      <c r="K2974" t="s">
        <v>12842</v>
      </c>
      <c r="L2974" t="s">
        <v>14446</v>
      </c>
      <c r="M2974" t="s">
        <v>14453</v>
      </c>
      <c r="N2974" t="s">
        <v>15303</v>
      </c>
      <c r="O2974">
        <v>10</v>
      </c>
      <c r="P2974">
        <v>270.98</v>
      </c>
      <c r="Q2974" s="3">
        <v>0.28999999999999998</v>
      </c>
      <c r="R2974">
        <v>8.3699999999999992</v>
      </c>
      <c r="S2974">
        <v>1923.96</v>
      </c>
      <c r="T2974">
        <v>-157.41</v>
      </c>
      <c r="U2974" s="6">
        <f>Table1[[#This Row],[Profit]]/Table1[[#This Row],[Sales]]</f>
        <v>-8.1815630262583414E-2</v>
      </c>
      <c r="V2974" t="s">
        <v>15411</v>
      </c>
      <c r="W2974" t="s">
        <v>14886</v>
      </c>
    </row>
    <row r="2975" spans="1:23" x14ac:dyDescent="0.25">
      <c r="A2975" t="s">
        <v>2993</v>
      </c>
      <c r="B2975" s="1">
        <v>45416</v>
      </c>
      <c r="C2975" s="1" t="str">
        <f>TEXT(Table1[[#This Row],[Order Date]],"YYYY")</f>
        <v>2024</v>
      </c>
      <c r="D2975" s="1" t="str">
        <f>TEXT(Table1[[#This Row],[Order Date]],"MMM")</f>
        <v>May</v>
      </c>
      <c r="E2975" t="s">
        <v>7941</v>
      </c>
      <c r="F2975" t="s">
        <v>9862</v>
      </c>
      <c r="G2975" t="s">
        <v>9865</v>
      </c>
      <c r="H2975" t="s">
        <v>9868</v>
      </c>
      <c r="I2975" t="s">
        <v>9990</v>
      </c>
      <c r="J2975" t="s">
        <v>10148</v>
      </c>
      <c r="K2975" t="s">
        <v>12843</v>
      </c>
      <c r="L2975" t="s">
        <v>14445</v>
      </c>
      <c r="M2975" t="s">
        <v>14451</v>
      </c>
      <c r="N2975" t="s">
        <v>15370</v>
      </c>
      <c r="O2975">
        <v>8</v>
      </c>
      <c r="P2975">
        <v>609.69000000000005</v>
      </c>
      <c r="Q2975" s="3">
        <v>0.21</v>
      </c>
      <c r="R2975">
        <v>20.91</v>
      </c>
      <c r="S2975">
        <v>3853.24</v>
      </c>
      <c r="T2975">
        <v>-201.84</v>
      </c>
      <c r="U2975" s="6">
        <f>Table1[[#This Row],[Profit]]/Table1[[#This Row],[Sales]]</f>
        <v>-5.2381891602910798E-2</v>
      </c>
      <c r="V2975" t="s">
        <v>15410</v>
      </c>
      <c r="W2975" t="s">
        <v>15414</v>
      </c>
    </row>
    <row r="2976" spans="1:23" x14ac:dyDescent="0.25">
      <c r="A2976" t="s">
        <v>2994</v>
      </c>
      <c r="B2976" s="1">
        <v>45844</v>
      </c>
      <c r="C2976" s="1" t="str">
        <f>TEXT(Table1[[#This Row],[Order Date]],"YYYY")</f>
        <v>2025</v>
      </c>
      <c r="D2976" s="1" t="str">
        <f>TEXT(Table1[[#This Row],[Order Date]],"MMM")</f>
        <v>Jul</v>
      </c>
      <c r="E2976" t="s">
        <v>7942</v>
      </c>
      <c r="F2976" t="s">
        <v>9863</v>
      </c>
      <c r="G2976" t="s">
        <v>9865</v>
      </c>
      <c r="H2976" t="s">
        <v>9870</v>
      </c>
      <c r="I2976" t="s">
        <v>9965</v>
      </c>
      <c r="J2976" t="s">
        <v>10142</v>
      </c>
      <c r="K2976" t="s">
        <v>12844</v>
      </c>
      <c r="L2976" t="s">
        <v>14444</v>
      </c>
      <c r="M2976" t="s">
        <v>14454</v>
      </c>
      <c r="N2976" t="s">
        <v>14971</v>
      </c>
      <c r="O2976">
        <v>7</v>
      </c>
      <c r="P2976">
        <v>686.26</v>
      </c>
      <c r="Q2976" s="3">
        <v>0.19</v>
      </c>
      <c r="R2976">
        <v>49.03</v>
      </c>
      <c r="S2976">
        <v>3891.09</v>
      </c>
      <c r="T2976">
        <v>362.39</v>
      </c>
      <c r="U2976" s="6">
        <f>Table1[[#This Row],[Profit]]/Table1[[#This Row],[Sales]]</f>
        <v>9.3133286559807141E-2</v>
      </c>
      <c r="V2976" t="s">
        <v>15411</v>
      </c>
      <c r="W2976" t="s">
        <v>15414</v>
      </c>
    </row>
    <row r="2977" spans="1:23" x14ac:dyDescent="0.25">
      <c r="A2977" t="s">
        <v>2995</v>
      </c>
      <c r="B2977" s="1">
        <v>45864</v>
      </c>
      <c r="C2977" s="1" t="str">
        <f>TEXT(Table1[[#This Row],[Order Date]],"YYYY")</f>
        <v>2025</v>
      </c>
      <c r="D2977" s="1" t="str">
        <f>TEXT(Table1[[#This Row],[Order Date]],"MMM")</f>
        <v>Jul</v>
      </c>
      <c r="E2977" t="s">
        <v>7943</v>
      </c>
      <c r="F2977" t="s">
        <v>9861</v>
      </c>
      <c r="G2977" t="s">
        <v>9864</v>
      </c>
      <c r="H2977" t="s">
        <v>9867</v>
      </c>
      <c r="I2977" t="s">
        <v>9907</v>
      </c>
      <c r="J2977" t="s">
        <v>10120</v>
      </c>
      <c r="K2977" t="s">
        <v>12845</v>
      </c>
      <c r="L2977" t="s">
        <v>14444</v>
      </c>
      <c r="M2977" t="s">
        <v>14447</v>
      </c>
      <c r="N2977" t="s">
        <v>14604</v>
      </c>
      <c r="O2977">
        <v>4</v>
      </c>
      <c r="P2977">
        <v>422.64</v>
      </c>
      <c r="Q2977" s="3">
        <v>0.16</v>
      </c>
      <c r="R2977">
        <v>38.04</v>
      </c>
      <c r="S2977">
        <v>1420.07</v>
      </c>
      <c r="T2977">
        <v>261.45</v>
      </c>
      <c r="U2977" s="6">
        <f>Table1[[#This Row],[Profit]]/Table1[[#This Row],[Sales]]</f>
        <v>0.1841106424331195</v>
      </c>
      <c r="V2977" t="s">
        <v>15146</v>
      </c>
      <c r="W2977" t="s">
        <v>14886</v>
      </c>
    </row>
    <row r="2978" spans="1:23" x14ac:dyDescent="0.25">
      <c r="A2978" t="s">
        <v>2996</v>
      </c>
      <c r="B2978" s="1">
        <v>45202</v>
      </c>
      <c r="C2978" s="1" t="str">
        <f>TEXT(Table1[[#This Row],[Order Date]],"YYYY")</f>
        <v>2023</v>
      </c>
      <c r="D2978" s="1" t="str">
        <f>TEXT(Table1[[#This Row],[Order Date]],"MMM")</f>
        <v>Oct</v>
      </c>
      <c r="E2978" t="s">
        <v>7944</v>
      </c>
      <c r="F2978" t="s">
        <v>9863</v>
      </c>
      <c r="G2978" t="s">
        <v>9865</v>
      </c>
      <c r="H2978" t="s">
        <v>9869</v>
      </c>
      <c r="I2978" t="s">
        <v>10034</v>
      </c>
      <c r="J2978" t="s">
        <v>10116</v>
      </c>
      <c r="K2978" t="s">
        <v>12846</v>
      </c>
      <c r="L2978" t="s">
        <v>14446</v>
      </c>
      <c r="M2978" t="s">
        <v>14453</v>
      </c>
      <c r="N2978" t="s">
        <v>14515</v>
      </c>
      <c r="O2978">
        <v>9</v>
      </c>
      <c r="P2978">
        <v>430.48</v>
      </c>
      <c r="Q2978" s="3">
        <v>0.23</v>
      </c>
      <c r="R2978">
        <v>33.35</v>
      </c>
      <c r="S2978">
        <v>2983.23</v>
      </c>
      <c r="T2978">
        <v>264.17</v>
      </c>
      <c r="U2978" s="6">
        <f>Table1[[#This Row],[Profit]]/Table1[[#This Row],[Sales]]</f>
        <v>8.8551670504788432E-2</v>
      </c>
      <c r="V2978" t="s">
        <v>15411</v>
      </c>
      <c r="W2978" t="s">
        <v>15413</v>
      </c>
    </row>
    <row r="2979" spans="1:23" x14ac:dyDescent="0.25">
      <c r="A2979" t="s">
        <v>2997</v>
      </c>
      <c r="B2979" s="1">
        <v>45790</v>
      </c>
      <c r="C2979" s="1" t="str">
        <f>TEXT(Table1[[#This Row],[Order Date]],"YYYY")</f>
        <v>2025</v>
      </c>
      <c r="D2979" s="1" t="str">
        <f>TEXT(Table1[[#This Row],[Order Date]],"MMM")</f>
        <v>May</v>
      </c>
      <c r="E2979" t="s">
        <v>7945</v>
      </c>
      <c r="F2979" t="s">
        <v>9861</v>
      </c>
      <c r="G2979" t="s">
        <v>9864</v>
      </c>
      <c r="H2979" t="s">
        <v>9871</v>
      </c>
      <c r="I2979" t="s">
        <v>10003</v>
      </c>
      <c r="J2979" t="s">
        <v>10130</v>
      </c>
      <c r="K2979" t="s">
        <v>12847</v>
      </c>
      <c r="L2979" t="s">
        <v>14444</v>
      </c>
      <c r="M2979" t="s">
        <v>14454</v>
      </c>
      <c r="N2979" t="s">
        <v>15004</v>
      </c>
      <c r="O2979">
        <v>8</v>
      </c>
      <c r="P2979">
        <v>247.21</v>
      </c>
      <c r="Q2979" s="3">
        <v>0.15</v>
      </c>
      <c r="R2979">
        <v>33.75</v>
      </c>
      <c r="S2979">
        <v>1681.03</v>
      </c>
      <c r="T2979">
        <v>-136.22999999999999</v>
      </c>
      <c r="U2979" s="6">
        <f>Table1[[#This Row],[Profit]]/Table1[[#This Row],[Sales]]</f>
        <v>-8.1039600720986538E-2</v>
      </c>
      <c r="V2979" t="s">
        <v>15411</v>
      </c>
      <c r="W2979" t="s">
        <v>14886</v>
      </c>
    </row>
    <row r="2980" spans="1:23" x14ac:dyDescent="0.25">
      <c r="A2980" t="s">
        <v>2998</v>
      </c>
      <c r="B2980" s="1">
        <v>45840</v>
      </c>
      <c r="C2980" s="1" t="str">
        <f>TEXT(Table1[[#This Row],[Order Date]],"YYYY")</f>
        <v>2025</v>
      </c>
      <c r="D2980" s="1" t="str">
        <f>TEXT(Table1[[#This Row],[Order Date]],"MMM")</f>
        <v>Jul</v>
      </c>
      <c r="E2980" t="s">
        <v>7946</v>
      </c>
      <c r="F2980" t="s">
        <v>9862</v>
      </c>
      <c r="G2980" t="s">
        <v>9865</v>
      </c>
      <c r="H2980" t="s">
        <v>9870</v>
      </c>
      <c r="I2980" t="s">
        <v>10036</v>
      </c>
      <c r="J2980" t="s">
        <v>10129</v>
      </c>
      <c r="K2980" t="s">
        <v>12848</v>
      </c>
      <c r="L2980" t="s">
        <v>14444</v>
      </c>
      <c r="M2980" t="s">
        <v>14448</v>
      </c>
      <c r="N2980" t="s">
        <v>14922</v>
      </c>
      <c r="O2980">
        <v>10</v>
      </c>
      <c r="P2980">
        <v>780.63</v>
      </c>
      <c r="Q2980" s="3">
        <v>0.28999999999999998</v>
      </c>
      <c r="R2980">
        <v>38.07</v>
      </c>
      <c r="S2980">
        <v>5542.47</v>
      </c>
      <c r="T2980">
        <v>-131.32</v>
      </c>
      <c r="U2980" s="6">
        <f>Table1[[#This Row],[Profit]]/Table1[[#This Row],[Sales]]</f>
        <v>-2.3693407451912233E-2</v>
      </c>
      <c r="V2980" t="s">
        <v>15410</v>
      </c>
      <c r="W2980" t="s">
        <v>15412</v>
      </c>
    </row>
    <row r="2981" spans="1:23" x14ac:dyDescent="0.25">
      <c r="A2981" t="s">
        <v>2999</v>
      </c>
      <c r="B2981" s="1">
        <v>45591</v>
      </c>
      <c r="C2981" s="1" t="str">
        <f>TEXT(Table1[[#This Row],[Order Date]],"YYYY")</f>
        <v>2024</v>
      </c>
      <c r="D2981" s="1" t="str">
        <f>TEXT(Table1[[#This Row],[Order Date]],"MMM")</f>
        <v>Oct</v>
      </c>
      <c r="E2981" t="s">
        <v>7947</v>
      </c>
      <c r="F2981" t="s">
        <v>9861</v>
      </c>
      <c r="G2981" t="s">
        <v>9864</v>
      </c>
      <c r="H2981" t="s">
        <v>9868</v>
      </c>
      <c r="I2981" t="s">
        <v>9909</v>
      </c>
      <c r="J2981" t="s">
        <v>10143</v>
      </c>
      <c r="K2981" t="s">
        <v>12849</v>
      </c>
      <c r="L2981" t="s">
        <v>14444</v>
      </c>
      <c r="M2981" t="s">
        <v>14448</v>
      </c>
      <c r="N2981" t="s">
        <v>14827</v>
      </c>
      <c r="O2981">
        <v>4</v>
      </c>
      <c r="P2981">
        <v>760.99</v>
      </c>
      <c r="Q2981" s="3">
        <v>0.27</v>
      </c>
      <c r="R2981">
        <v>9.5500000000000007</v>
      </c>
      <c r="S2981">
        <v>2222.09</v>
      </c>
      <c r="T2981">
        <v>-96.08</v>
      </c>
      <c r="U2981" s="6">
        <f>Table1[[#This Row],[Profit]]/Table1[[#This Row],[Sales]]</f>
        <v>-4.3238572695075354E-2</v>
      </c>
      <c r="V2981" t="s">
        <v>15146</v>
      </c>
      <c r="W2981" t="s">
        <v>14886</v>
      </c>
    </row>
    <row r="2982" spans="1:23" x14ac:dyDescent="0.25">
      <c r="A2982" t="s">
        <v>3000</v>
      </c>
      <c r="B2982" s="1">
        <v>45031</v>
      </c>
      <c r="C2982" s="1" t="str">
        <f>TEXT(Table1[[#This Row],[Order Date]],"YYYY")</f>
        <v>2023</v>
      </c>
      <c r="D2982" s="1" t="str">
        <f>TEXT(Table1[[#This Row],[Order Date]],"MMM")</f>
        <v>Apr</v>
      </c>
      <c r="E2982" t="s">
        <v>7948</v>
      </c>
      <c r="F2982" t="s">
        <v>9863</v>
      </c>
      <c r="G2982" t="s">
        <v>9864</v>
      </c>
      <c r="H2982" t="s">
        <v>9867</v>
      </c>
      <c r="I2982" t="s">
        <v>9920</v>
      </c>
      <c r="J2982" t="s">
        <v>10150</v>
      </c>
      <c r="K2982" t="s">
        <v>12850</v>
      </c>
      <c r="L2982" t="s">
        <v>14446</v>
      </c>
      <c r="M2982" t="s">
        <v>14450</v>
      </c>
      <c r="N2982" t="s">
        <v>14768</v>
      </c>
      <c r="O2982">
        <v>7</v>
      </c>
      <c r="P2982">
        <v>23.72</v>
      </c>
      <c r="Q2982" s="3">
        <v>0.18</v>
      </c>
      <c r="R2982">
        <v>9.44</v>
      </c>
      <c r="S2982">
        <v>136.15</v>
      </c>
      <c r="T2982">
        <v>5.43</v>
      </c>
      <c r="U2982" s="6">
        <f>Table1[[#This Row],[Profit]]/Table1[[#This Row],[Sales]]</f>
        <v>3.9882482556004406E-2</v>
      </c>
      <c r="V2982" t="s">
        <v>15411</v>
      </c>
      <c r="W2982" t="s">
        <v>15412</v>
      </c>
    </row>
    <row r="2983" spans="1:23" x14ac:dyDescent="0.25">
      <c r="A2983" t="s">
        <v>3001</v>
      </c>
      <c r="B2983" s="1">
        <v>45139</v>
      </c>
      <c r="C2983" s="1" t="str">
        <f>TEXT(Table1[[#This Row],[Order Date]],"YYYY")</f>
        <v>2023</v>
      </c>
      <c r="D2983" s="1" t="str">
        <f>TEXT(Table1[[#This Row],[Order Date]],"MMM")</f>
        <v>Aug</v>
      </c>
      <c r="E2983" t="s">
        <v>7949</v>
      </c>
      <c r="F2983" t="s">
        <v>9863</v>
      </c>
      <c r="G2983" t="s">
        <v>9865</v>
      </c>
      <c r="H2983" t="s">
        <v>9867</v>
      </c>
      <c r="I2983" t="s">
        <v>9976</v>
      </c>
      <c r="J2983" t="s">
        <v>10137</v>
      </c>
      <c r="K2983" t="s">
        <v>12851</v>
      </c>
      <c r="L2983" t="s">
        <v>14445</v>
      </c>
      <c r="M2983" t="s">
        <v>14451</v>
      </c>
      <c r="N2983" t="s">
        <v>14550</v>
      </c>
      <c r="O2983">
        <v>1</v>
      </c>
      <c r="P2983">
        <v>477.23</v>
      </c>
      <c r="Q2983" s="3">
        <v>0.06</v>
      </c>
      <c r="R2983">
        <v>17.55</v>
      </c>
      <c r="S2983">
        <v>448.6</v>
      </c>
      <c r="T2983">
        <v>-26.96</v>
      </c>
      <c r="U2983" s="6">
        <f>Table1[[#This Row],[Profit]]/Table1[[#This Row],[Sales]]</f>
        <v>-6.0098082924654482E-2</v>
      </c>
      <c r="V2983" t="s">
        <v>15411</v>
      </c>
      <c r="W2983" t="s">
        <v>15413</v>
      </c>
    </row>
    <row r="2984" spans="1:23" x14ac:dyDescent="0.25">
      <c r="A2984" t="s">
        <v>3002</v>
      </c>
      <c r="B2984" s="1">
        <v>45909</v>
      </c>
      <c r="C2984" s="1" t="str">
        <f>TEXT(Table1[[#This Row],[Order Date]],"YYYY")</f>
        <v>2025</v>
      </c>
      <c r="D2984" s="1" t="str">
        <f>TEXT(Table1[[#This Row],[Order Date]],"MMM")</f>
        <v>Sep</v>
      </c>
      <c r="E2984" t="s">
        <v>7950</v>
      </c>
      <c r="F2984" t="s">
        <v>9862</v>
      </c>
      <c r="G2984" t="s">
        <v>9866</v>
      </c>
      <c r="H2984" t="s">
        <v>9868</v>
      </c>
      <c r="I2984" t="s">
        <v>10077</v>
      </c>
      <c r="J2984" t="s">
        <v>10153</v>
      </c>
      <c r="K2984" t="s">
        <v>11571</v>
      </c>
      <c r="L2984" t="s">
        <v>14446</v>
      </c>
      <c r="M2984" t="s">
        <v>14455</v>
      </c>
      <c r="N2984" t="s">
        <v>14935</v>
      </c>
      <c r="O2984">
        <v>4</v>
      </c>
      <c r="P2984">
        <v>10.72</v>
      </c>
      <c r="Q2984" s="3">
        <v>0.13</v>
      </c>
      <c r="R2984">
        <v>25.94</v>
      </c>
      <c r="S2984">
        <v>37.31</v>
      </c>
      <c r="T2984">
        <v>9.65</v>
      </c>
      <c r="U2984" s="6">
        <f>Table1[[#This Row],[Profit]]/Table1[[#This Row],[Sales]]</f>
        <v>0.25864379522916109</v>
      </c>
      <c r="V2984" t="s">
        <v>15411</v>
      </c>
      <c r="W2984" t="s">
        <v>15413</v>
      </c>
    </row>
    <row r="2985" spans="1:23" x14ac:dyDescent="0.25">
      <c r="A2985" t="s">
        <v>3003</v>
      </c>
      <c r="B2985" s="1">
        <v>45099</v>
      </c>
      <c r="C2985" s="1" t="str">
        <f>TEXT(Table1[[#This Row],[Order Date]],"YYYY")</f>
        <v>2023</v>
      </c>
      <c r="D2985" s="1" t="str">
        <f>TEXT(Table1[[#This Row],[Order Date]],"MMM")</f>
        <v>Jun</v>
      </c>
      <c r="E2985" t="s">
        <v>7951</v>
      </c>
      <c r="F2985" t="s">
        <v>9863</v>
      </c>
      <c r="G2985" t="s">
        <v>9866</v>
      </c>
      <c r="H2985" t="s">
        <v>9870</v>
      </c>
      <c r="I2985" t="s">
        <v>9991</v>
      </c>
      <c r="J2985" t="s">
        <v>10154</v>
      </c>
      <c r="K2985" t="s">
        <v>12852</v>
      </c>
      <c r="L2985" t="s">
        <v>14445</v>
      </c>
      <c r="M2985" t="s">
        <v>14449</v>
      </c>
      <c r="N2985" t="s">
        <v>14596</v>
      </c>
      <c r="O2985">
        <v>8</v>
      </c>
      <c r="P2985">
        <v>601.67999999999995</v>
      </c>
      <c r="Q2985" s="3">
        <v>0.12</v>
      </c>
      <c r="R2985">
        <v>48.08</v>
      </c>
      <c r="S2985">
        <v>4235.83</v>
      </c>
      <c r="T2985">
        <v>1113.49</v>
      </c>
      <c r="U2985" s="6">
        <f>Table1[[#This Row],[Profit]]/Table1[[#This Row],[Sales]]</f>
        <v>0.262874100235373</v>
      </c>
      <c r="V2985" t="s">
        <v>15146</v>
      </c>
      <c r="W2985" t="s">
        <v>14886</v>
      </c>
    </row>
    <row r="2986" spans="1:23" x14ac:dyDescent="0.25">
      <c r="A2986" t="s">
        <v>3004</v>
      </c>
      <c r="B2986" s="1">
        <v>44986</v>
      </c>
      <c r="C2986" s="1" t="str">
        <f>TEXT(Table1[[#This Row],[Order Date]],"YYYY")</f>
        <v>2023</v>
      </c>
      <c r="D2986" s="1" t="str">
        <f>TEXT(Table1[[#This Row],[Order Date]],"MMM")</f>
        <v>Mar</v>
      </c>
      <c r="E2986" t="s">
        <v>7952</v>
      </c>
      <c r="F2986" t="s">
        <v>9863</v>
      </c>
      <c r="G2986" t="s">
        <v>9866</v>
      </c>
      <c r="H2986" t="s">
        <v>9868</v>
      </c>
      <c r="I2986" t="s">
        <v>9883</v>
      </c>
      <c r="J2986" t="s">
        <v>10129</v>
      </c>
      <c r="K2986" t="s">
        <v>12853</v>
      </c>
      <c r="L2986" t="s">
        <v>14444</v>
      </c>
      <c r="M2986" t="s">
        <v>14454</v>
      </c>
      <c r="N2986" t="s">
        <v>15371</v>
      </c>
      <c r="O2986">
        <v>6</v>
      </c>
      <c r="P2986">
        <v>759.79</v>
      </c>
      <c r="Q2986" s="3">
        <v>0.1</v>
      </c>
      <c r="R2986">
        <v>27.49</v>
      </c>
      <c r="S2986">
        <v>4102.87</v>
      </c>
      <c r="T2986">
        <v>121.36</v>
      </c>
      <c r="U2986" s="6">
        <f>Table1[[#This Row],[Profit]]/Table1[[#This Row],[Sales]]</f>
        <v>2.9579294493854304E-2</v>
      </c>
      <c r="V2986" t="s">
        <v>15409</v>
      </c>
      <c r="W2986" t="s">
        <v>15412</v>
      </c>
    </row>
    <row r="2987" spans="1:23" x14ac:dyDescent="0.25">
      <c r="A2987" t="s">
        <v>3005</v>
      </c>
      <c r="B2987" s="1">
        <v>45022</v>
      </c>
      <c r="C2987" s="1" t="str">
        <f>TEXT(Table1[[#This Row],[Order Date]],"YYYY")</f>
        <v>2023</v>
      </c>
      <c r="D2987" s="1" t="str">
        <f>TEXT(Table1[[#This Row],[Order Date]],"MMM")</f>
        <v>Apr</v>
      </c>
      <c r="E2987" t="s">
        <v>7953</v>
      </c>
      <c r="F2987" t="s">
        <v>9863</v>
      </c>
      <c r="G2987" t="s">
        <v>9865</v>
      </c>
      <c r="H2987" t="s">
        <v>9868</v>
      </c>
      <c r="I2987" t="s">
        <v>9983</v>
      </c>
      <c r="J2987" t="s">
        <v>10115</v>
      </c>
      <c r="K2987" t="s">
        <v>12854</v>
      </c>
      <c r="L2987" t="s">
        <v>14446</v>
      </c>
      <c r="M2987" t="s">
        <v>14453</v>
      </c>
      <c r="N2987" t="s">
        <v>15372</v>
      </c>
      <c r="O2987">
        <v>10</v>
      </c>
      <c r="P2987">
        <v>456.38</v>
      </c>
      <c r="Q2987" s="3">
        <v>0.24</v>
      </c>
      <c r="R2987">
        <v>30.01</v>
      </c>
      <c r="S2987">
        <v>3468.49</v>
      </c>
      <c r="T2987">
        <v>-266.39</v>
      </c>
      <c r="U2987" s="6">
        <f>Table1[[#This Row],[Profit]]/Table1[[#This Row],[Sales]]</f>
        <v>-7.6802873873068681E-2</v>
      </c>
      <c r="V2987" t="s">
        <v>15409</v>
      </c>
      <c r="W2987" t="s">
        <v>15413</v>
      </c>
    </row>
    <row r="2988" spans="1:23" x14ac:dyDescent="0.25">
      <c r="A2988" t="s">
        <v>3006</v>
      </c>
      <c r="B2988" s="1">
        <v>44907</v>
      </c>
      <c r="C2988" s="1" t="str">
        <f>TEXT(Table1[[#This Row],[Order Date]],"YYYY")</f>
        <v>2022</v>
      </c>
      <c r="D2988" s="1" t="str">
        <f>TEXT(Table1[[#This Row],[Order Date]],"MMM")</f>
        <v>Dec</v>
      </c>
      <c r="E2988" t="s">
        <v>7954</v>
      </c>
      <c r="F2988" t="s">
        <v>9862</v>
      </c>
      <c r="G2988" t="s">
        <v>9864</v>
      </c>
      <c r="H2988" t="s">
        <v>9871</v>
      </c>
      <c r="I2988" t="s">
        <v>10039</v>
      </c>
      <c r="J2988" t="s">
        <v>10143</v>
      </c>
      <c r="K2988" t="s">
        <v>12219</v>
      </c>
      <c r="L2988" t="s">
        <v>14444</v>
      </c>
      <c r="M2988" t="s">
        <v>14454</v>
      </c>
      <c r="N2988" t="s">
        <v>14601</v>
      </c>
      <c r="O2988">
        <v>1</v>
      </c>
      <c r="P2988">
        <v>665.34</v>
      </c>
      <c r="Q2988" s="3">
        <v>0.16</v>
      </c>
      <c r="R2988">
        <v>26.16</v>
      </c>
      <c r="S2988">
        <v>558.89</v>
      </c>
      <c r="T2988">
        <v>-21.7</v>
      </c>
      <c r="U2988" s="6">
        <f>Table1[[#This Row],[Profit]]/Table1[[#This Row],[Sales]]</f>
        <v>-3.8826960582583336E-2</v>
      </c>
      <c r="V2988" t="s">
        <v>15411</v>
      </c>
      <c r="W2988" t="s">
        <v>14886</v>
      </c>
    </row>
    <row r="2989" spans="1:23" x14ac:dyDescent="0.25">
      <c r="A2989" t="s">
        <v>3007</v>
      </c>
      <c r="B2989" s="1">
        <v>45061</v>
      </c>
      <c r="C2989" s="1" t="str">
        <f>TEXT(Table1[[#This Row],[Order Date]],"YYYY")</f>
        <v>2023</v>
      </c>
      <c r="D2989" s="1" t="str">
        <f>TEXT(Table1[[#This Row],[Order Date]],"MMM")</f>
        <v>May</v>
      </c>
      <c r="E2989" t="s">
        <v>7955</v>
      </c>
      <c r="F2989" t="s">
        <v>9863</v>
      </c>
      <c r="G2989" t="s">
        <v>9865</v>
      </c>
      <c r="H2989" t="s">
        <v>9867</v>
      </c>
      <c r="I2989" t="s">
        <v>10020</v>
      </c>
      <c r="J2989" t="s">
        <v>10128</v>
      </c>
      <c r="K2989" t="s">
        <v>12855</v>
      </c>
      <c r="L2989" t="s">
        <v>14444</v>
      </c>
      <c r="M2989" t="s">
        <v>14454</v>
      </c>
      <c r="N2989" t="s">
        <v>14525</v>
      </c>
      <c r="O2989">
        <v>5</v>
      </c>
      <c r="P2989">
        <v>203.54</v>
      </c>
      <c r="Q2989" s="3">
        <v>0.27</v>
      </c>
      <c r="R2989">
        <v>47.51</v>
      </c>
      <c r="S2989">
        <v>742.92</v>
      </c>
      <c r="T2989">
        <v>6.94</v>
      </c>
      <c r="U2989" s="6">
        <f>Table1[[#This Row],[Profit]]/Table1[[#This Row],[Sales]]</f>
        <v>9.3415172562321663E-3</v>
      </c>
      <c r="V2989" t="s">
        <v>15146</v>
      </c>
      <c r="W2989" t="s">
        <v>15412</v>
      </c>
    </row>
    <row r="2990" spans="1:23" x14ac:dyDescent="0.25">
      <c r="A2990" t="s">
        <v>3008</v>
      </c>
      <c r="B2990" s="1">
        <v>45621</v>
      </c>
      <c r="C2990" s="1" t="str">
        <f>TEXT(Table1[[#This Row],[Order Date]],"YYYY")</f>
        <v>2024</v>
      </c>
      <c r="D2990" s="1" t="str">
        <f>TEXT(Table1[[#This Row],[Order Date]],"MMM")</f>
        <v>Nov</v>
      </c>
      <c r="E2990" t="s">
        <v>7956</v>
      </c>
      <c r="F2990" t="s">
        <v>9861</v>
      </c>
      <c r="G2990" t="s">
        <v>9866</v>
      </c>
      <c r="H2990" t="s">
        <v>9867</v>
      </c>
      <c r="I2990" t="s">
        <v>10071</v>
      </c>
      <c r="J2990" t="s">
        <v>10162</v>
      </c>
      <c r="K2990" t="s">
        <v>12856</v>
      </c>
      <c r="L2990" t="s">
        <v>14445</v>
      </c>
      <c r="M2990" t="s">
        <v>14452</v>
      </c>
      <c r="N2990" t="s">
        <v>15182</v>
      </c>
      <c r="O2990">
        <v>2</v>
      </c>
      <c r="P2990">
        <v>21.32</v>
      </c>
      <c r="Q2990" s="3">
        <v>0.2</v>
      </c>
      <c r="R2990">
        <v>6.87</v>
      </c>
      <c r="S2990">
        <v>34.11</v>
      </c>
      <c r="T2990">
        <v>-1.86</v>
      </c>
      <c r="U2990" s="6">
        <f>Table1[[#This Row],[Profit]]/Table1[[#This Row],[Sales]]</f>
        <v>-5.4529463500439759E-2</v>
      </c>
      <c r="V2990" t="s">
        <v>15410</v>
      </c>
      <c r="W2990" t="s">
        <v>15412</v>
      </c>
    </row>
    <row r="2991" spans="1:23" x14ac:dyDescent="0.25">
      <c r="A2991" t="s">
        <v>3009</v>
      </c>
      <c r="B2991" s="1">
        <v>45375</v>
      </c>
      <c r="C2991" s="1" t="str">
        <f>TEXT(Table1[[#This Row],[Order Date]],"YYYY")</f>
        <v>2024</v>
      </c>
      <c r="D2991" s="1" t="str">
        <f>TEXT(Table1[[#This Row],[Order Date]],"MMM")</f>
        <v>Mar</v>
      </c>
      <c r="E2991" t="s">
        <v>7957</v>
      </c>
      <c r="F2991" t="s">
        <v>9861</v>
      </c>
      <c r="G2991" t="s">
        <v>9866</v>
      </c>
      <c r="H2991" t="s">
        <v>9870</v>
      </c>
      <c r="I2991" t="s">
        <v>10041</v>
      </c>
      <c r="J2991" t="s">
        <v>10160</v>
      </c>
      <c r="K2991" t="s">
        <v>12857</v>
      </c>
      <c r="L2991" t="s">
        <v>14444</v>
      </c>
      <c r="M2991" t="s">
        <v>14447</v>
      </c>
      <c r="N2991" t="s">
        <v>15268</v>
      </c>
      <c r="O2991">
        <v>8</v>
      </c>
      <c r="P2991">
        <v>717.75</v>
      </c>
      <c r="Q2991" s="3">
        <v>0.2</v>
      </c>
      <c r="R2991">
        <v>8.11</v>
      </c>
      <c r="S2991">
        <v>4593.6000000000004</v>
      </c>
      <c r="T2991">
        <v>399.03</v>
      </c>
      <c r="U2991" s="6">
        <f>Table1[[#This Row],[Profit]]/Table1[[#This Row],[Sales]]</f>
        <v>8.686650992685474E-2</v>
      </c>
      <c r="V2991" t="s">
        <v>15410</v>
      </c>
      <c r="W2991" t="s">
        <v>14886</v>
      </c>
    </row>
    <row r="2992" spans="1:23" x14ac:dyDescent="0.25">
      <c r="A2992" t="s">
        <v>3010</v>
      </c>
      <c r="B2992" s="1">
        <v>45287</v>
      </c>
      <c r="C2992" s="1" t="str">
        <f>TEXT(Table1[[#This Row],[Order Date]],"YYYY")</f>
        <v>2023</v>
      </c>
      <c r="D2992" s="1" t="str">
        <f>TEXT(Table1[[#This Row],[Order Date]],"MMM")</f>
        <v>Dec</v>
      </c>
      <c r="E2992" t="s">
        <v>7958</v>
      </c>
      <c r="F2992" t="s">
        <v>9862</v>
      </c>
      <c r="G2992" t="s">
        <v>9864</v>
      </c>
      <c r="H2992" t="s">
        <v>9869</v>
      </c>
      <c r="I2992" t="s">
        <v>10074</v>
      </c>
      <c r="J2992" t="s">
        <v>10134</v>
      </c>
      <c r="K2992" t="s">
        <v>12858</v>
      </c>
      <c r="L2992" t="s">
        <v>14445</v>
      </c>
      <c r="M2992" t="s">
        <v>14451</v>
      </c>
      <c r="N2992" t="s">
        <v>14904</v>
      </c>
      <c r="O2992">
        <v>6</v>
      </c>
      <c r="P2992">
        <v>565.76</v>
      </c>
      <c r="Q2992" s="3">
        <v>0.17</v>
      </c>
      <c r="R2992">
        <v>14.94</v>
      </c>
      <c r="S2992">
        <v>2817.48</v>
      </c>
      <c r="T2992">
        <v>447.96</v>
      </c>
      <c r="U2992" s="6">
        <f>Table1[[#This Row],[Profit]]/Table1[[#This Row],[Sales]]</f>
        <v>0.15899314280846713</v>
      </c>
      <c r="V2992" t="s">
        <v>15146</v>
      </c>
      <c r="W2992" t="s">
        <v>15413</v>
      </c>
    </row>
    <row r="2993" spans="1:23" x14ac:dyDescent="0.25">
      <c r="A2993" t="s">
        <v>3011</v>
      </c>
      <c r="B2993" s="1">
        <v>45045</v>
      </c>
      <c r="C2993" s="1" t="str">
        <f>TEXT(Table1[[#This Row],[Order Date]],"YYYY")</f>
        <v>2023</v>
      </c>
      <c r="D2993" s="1" t="str">
        <f>TEXT(Table1[[#This Row],[Order Date]],"MMM")</f>
        <v>Apr</v>
      </c>
      <c r="E2993" t="s">
        <v>7959</v>
      </c>
      <c r="F2993" t="s">
        <v>9862</v>
      </c>
      <c r="G2993" t="s">
        <v>9865</v>
      </c>
      <c r="H2993" t="s">
        <v>9867</v>
      </c>
      <c r="I2993" t="s">
        <v>9985</v>
      </c>
      <c r="J2993" t="s">
        <v>10126</v>
      </c>
      <c r="K2993" t="s">
        <v>10115</v>
      </c>
      <c r="L2993" t="s">
        <v>14445</v>
      </c>
      <c r="M2993" t="s">
        <v>14449</v>
      </c>
      <c r="N2993" t="s">
        <v>15074</v>
      </c>
      <c r="O2993">
        <v>1</v>
      </c>
      <c r="P2993">
        <v>323.5</v>
      </c>
      <c r="Q2993" s="3">
        <v>0.25</v>
      </c>
      <c r="R2993">
        <v>22.84</v>
      </c>
      <c r="S2993">
        <v>242.62</v>
      </c>
      <c r="T2993">
        <v>-23.88</v>
      </c>
      <c r="U2993" s="6">
        <f>Table1[[#This Row],[Profit]]/Table1[[#This Row],[Sales]]</f>
        <v>-9.8425521391476381E-2</v>
      </c>
      <c r="V2993" t="s">
        <v>15410</v>
      </c>
      <c r="W2993" t="s">
        <v>15413</v>
      </c>
    </row>
    <row r="2994" spans="1:23" x14ac:dyDescent="0.25">
      <c r="A2994" t="s">
        <v>3012</v>
      </c>
      <c r="B2994" s="1">
        <v>45548</v>
      </c>
      <c r="C2994" s="1" t="str">
        <f>TEXT(Table1[[#This Row],[Order Date]],"YYYY")</f>
        <v>2024</v>
      </c>
      <c r="D2994" s="1" t="str">
        <f>TEXT(Table1[[#This Row],[Order Date]],"MMM")</f>
        <v>Sep</v>
      </c>
      <c r="E2994" t="s">
        <v>7960</v>
      </c>
      <c r="F2994" t="s">
        <v>9862</v>
      </c>
      <c r="G2994" t="s">
        <v>9865</v>
      </c>
      <c r="H2994" t="s">
        <v>9867</v>
      </c>
      <c r="I2994" t="s">
        <v>9920</v>
      </c>
      <c r="J2994" t="s">
        <v>10144</v>
      </c>
      <c r="K2994" t="s">
        <v>12859</v>
      </c>
      <c r="L2994" t="s">
        <v>14444</v>
      </c>
      <c r="M2994" t="s">
        <v>14448</v>
      </c>
      <c r="N2994" t="s">
        <v>14705</v>
      </c>
      <c r="O2994">
        <v>2</v>
      </c>
      <c r="P2994">
        <v>616.84</v>
      </c>
      <c r="Q2994" s="3">
        <v>0.27</v>
      </c>
      <c r="R2994">
        <v>42.69</v>
      </c>
      <c r="S2994">
        <v>900.59</v>
      </c>
      <c r="T2994">
        <v>162.9</v>
      </c>
      <c r="U2994" s="6">
        <f>Table1[[#This Row],[Profit]]/Table1[[#This Row],[Sales]]</f>
        <v>0.18088142217879391</v>
      </c>
      <c r="V2994" t="s">
        <v>15411</v>
      </c>
      <c r="W2994" t="s">
        <v>15413</v>
      </c>
    </row>
    <row r="2995" spans="1:23" x14ac:dyDescent="0.25">
      <c r="A2995" t="s">
        <v>3013</v>
      </c>
      <c r="B2995" s="1">
        <v>45286</v>
      </c>
      <c r="C2995" s="1" t="str">
        <f>TEXT(Table1[[#This Row],[Order Date]],"YYYY")</f>
        <v>2023</v>
      </c>
      <c r="D2995" s="1" t="str">
        <f>TEXT(Table1[[#This Row],[Order Date]],"MMM")</f>
        <v>Dec</v>
      </c>
      <c r="E2995" t="s">
        <v>7961</v>
      </c>
      <c r="F2995" t="s">
        <v>9862</v>
      </c>
      <c r="G2995" t="s">
        <v>9864</v>
      </c>
      <c r="H2995" t="s">
        <v>9867</v>
      </c>
      <c r="I2995" t="s">
        <v>9913</v>
      </c>
      <c r="J2995" t="s">
        <v>10126</v>
      </c>
      <c r="K2995" t="s">
        <v>12860</v>
      </c>
      <c r="L2995" t="s">
        <v>14444</v>
      </c>
      <c r="M2995" t="s">
        <v>14447</v>
      </c>
      <c r="N2995" t="s">
        <v>14575</v>
      </c>
      <c r="O2995">
        <v>8</v>
      </c>
      <c r="P2995">
        <v>500.89</v>
      </c>
      <c r="Q2995" s="3">
        <v>0.26</v>
      </c>
      <c r="R2995">
        <v>21.62</v>
      </c>
      <c r="S2995">
        <v>2965.27</v>
      </c>
      <c r="T2995">
        <v>-99.57</v>
      </c>
      <c r="U2995" s="6">
        <f>Table1[[#This Row],[Profit]]/Table1[[#This Row],[Sales]]</f>
        <v>-3.3578729761539416E-2</v>
      </c>
      <c r="V2995" t="s">
        <v>15409</v>
      </c>
      <c r="W2995" t="s">
        <v>15413</v>
      </c>
    </row>
    <row r="2996" spans="1:23" x14ac:dyDescent="0.25">
      <c r="A2996" t="s">
        <v>3014</v>
      </c>
      <c r="B2996" s="1">
        <v>45086</v>
      </c>
      <c r="C2996" s="1" t="str">
        <f>TEXT(Table1[[#This Row],[Order Date]],"YYYY")</f>
        <v>2023</v>
      </c>
      <c r="D2996" s="1" t="str">
        <f>TEXT(Table1[[#This Row],[Order Date]],"MMM")</f>
        <v>Jun</v>
      </c>
      <c r="E2996" t="s">
        <v>7962</v>
      </c>
      <c r="F2996" t="s">
        <v>9862</v>
      </c>
      <c r="G2996" t="s">
        <v>9865</v>
      </c>
      <c r="H2996" t="s">
        <v>9868</v>
      </c>
      <c r="I2996" t="s">
        <v>9983</v>
      </c>
      <c r="J2996" t="s">
        <v>10127</v>
      </c>
      <c r="K2996" t="s">
        <v>12861</v>
      </c>
      <c r="L2996" t="s">
        <v>14445</v>
      </c>
      <c r="M2996" t="s">
        <v>14449</v>
      </c>
      <c r="N2996" t="s">
        <v>14637</v>
      </c>
      <c r="O2996">
        <v>8</v>
      </c>
      <c r="P2996">
        <v>795.22</v>
      </c>
      <c r="Q2996" s="3">
        <v>0.06</v>
      </c>
      <c r="R2996">
        <v>43.98</v>
      </c>
      <c r="S2996">
        <v>5980.05</v>
      </c>
      <c r="T2996">
        <v>817.69</v>
      </c>
      <c r="U2996" s="6">
        <f>Table1[[#This Row],[Profit]]/Table1[[#This Row],[Sales]]</f>
        <v>0.1367363149137549</v>
      </c>
      <c r="V2996" t="s">
        <v>15409</v>
      </c>
      <c r="W2996" t="s">
        <v>15413</v>
      </c>
    </row>
    <row r="2997" spans="1:23" x14ac:dyDescent="0.25">
      <c r="A2997" t="s">
        <v>3015</v>
      </c>
      <c r="B2997" s="1">
        <v>45232</v>
      </c>
      <c r="C2997" s="1" t="str">
        <f>TEXT(Table1[[#This Row],[Order Date]],"YYYY")</f>
        <v>2023</v>
      </c>
      <c r="D2997" s="1" t="str">
        <f>TEXT(Table1[[#This Row],[Order Date]],"MMM")</f>
        <v>Nov</v>
      </c>
      <c r="E2997" t="s">
        <v>7963</v>
      </c>
      <c r="F2997" t="s">
        <v>9863</v>
      </c>
      <c r="G2997" t="s">
        <v>9865</v>
      </c>
      <c r="H2997" t="s">
        <v>9871</v>
      </c>
      <c r="I2997" t="s">
        <v>10112</v>
      </c>
      <c r="J2997" t="s">
        <v>10154</v>
      </c>
      <c r="K2997" t="s">
        <v>12862</v>
      </c>
      <c r="L2997" t="s">
        <v>14446</v>
      </c>
      <c r="M2997" t="s">
        <v>14453</v>
      </c>
      <c r="N2997" t="s">
        <v>14767</v>
      </c>
      <c r="O2997">
        <v>4</v>
      </c>
      <c r="P2997">
        <v>303.05</v>
      </c>
      <c r="Q2997" s="3">
        <v>0.12</v>
      </c>
      <c r="R2997">
        <v>20.85</v>
      </c>
      <c r="S2997">
        <v>1066.74</v>
      </c>
      <c r="T2997">
        <v>76.650000000000006</v>
      </c>
      <c r="U2997" s="6">
        <f>Table1[[#This Row],[Profit]]/Table1[[#This Row],[Sales]]</f>
        <v>7.1854435007593226E-2</v>
      </c>
      <c r="V2997" t="s">
        <v>15146</v>
      </c>
      <c r="W2997" t="s">
        <v>15414</v>
      </c>
    </row>
    <row r="2998" spans="1:23" x14ac:dyDescent="0.25">
      <c r="A2998" t="s">
        <v>3016</v>
      </c>
      <c r="B2998" s="1">
        <v>45925</v>
      </c>
      <c r="C2998" s="1" t="str">
        <f>TEXT(Table1[[#This Row],[Order Date]],"YYYY")</f>
        <v>2025</v>
      </c>
      <c r="D2998" s="1" t="str">
        <f>TEXT(Table1[[#This Row],[Order Date]],"MMM")</f>
        <v>Sep</v>
      </c>
      <c r="E2998" t="s">
        <v>7964</v>
      </c>
      <c r="F2998" t="s">
        <v>9862</v>
      </c>
      <c r="G2998" t="s">
        <v>9864</v>
      </c>
      <c r="H2998" t="s">
        <v>9869</v>
      </c>
      <c r="I2998" t="s">
        <v>9934</v>
      </c>
      <c r="J2998" t="s">
        <v>10159</v>
      </c>
      <c r="K2998" t="s">
        <v>12863</v>
      </c>
      <c r="L2998" t="s">
        <v>14444</v>
      </c>
      <c r="M2998" t="s">
        <v>14447</v>
      </c>
      <c r="N2998" t="s">
        <v>14686</v>
      </c>
      <c r="O2998">
        <v>2</v>
      </c>
      <c r="P2998">
        <v>768.21</v>
      </c>
      <c r="Q2998" s="3">
        <v>0.23</v>
      </c>
      <c r="R2998">
        <v>25.09</v>
      </c>
      <c r="S2998">
        <v>1183.04</v>
      </c>
      <c r="T2998">
        <v>306.88</v>
      </c>
      <c r="U2998" s="6">
        <f>Table1[[#This Row],[Profit]]/Table1[[#This Row],[Sales]]</f>
        <v>0.25939951311874493</v>
      </c>
      <c r="V2998" t="s">
        <v>15146</v>
      </c>
      <c r="W2998" t="s">
        <v>15413</v>
      </c>
    </row>
    <row r="2999" spans="1:23" x14ac:dyDescent="0.25">
      <c r="A2999" t="s">
        <v>3017</v>
      </c>
      <c r="B2999" s="1">
        <v>44963</v>
      </c>
      <c r="C2999" s="1" t="str">
        <f>TEXT(Table1[[#This Row],[Order Date]],"YYYY")</f>
        <v>2023</v>
      </c>
      <c r="D2999" s="1" t="str">
        <f>TEXT(Table1[[#This Row],[Order Date]],"MMM")</f>
        <v>Feb</v>
      </c>
      <c r="E2999" t="s">
        <v>7965</v>
      </c>
      <c r="F2999" t="s">
        <v>9862</v>
      </c>
      <c r="G2999" t="s">
        <v>9866</v>
      </c>
      <c r="H2999" t="s">
        <v>9868</v>
      </c>
      <c r="I2999" t="s">
        <v>9962</v>
      </c>
      <c r="J2999" t="s">
        <v>10155</v>
      </c>
      <c r="K2999" t="s">
        <v>11431</v>
      </c>
      <c r="L2999" t="s">
        <v>14444</v>
      </c>
      <c r="M2999" t="s">
        <v>14448</v>
      </c>
      <c r="N2999" t="s">
        <v>15301</v>
      </c>
      <c r="O2999">
        <v>1</v>
      </c>
      <c r="P2999">
        <v>410.4</v>
      </c>
      <c r="Q2999" s="3">
        <v>0.01</v>
      </c>
      <c r="R2999">
        <v>26.69</v>
      </c>
      <c r="S2999">
        <v>406.3</v>
      </c>
      <c r="T2999">
        <v>93.46</v>
      </c>
      <c r="U2999" s="6">
        <f>Table1[[#This Row],[Profit]]/Table1[[#This Row],[Sales]]</f>
        <v>0.23002707359094263</v>
      </c>
      <c r="V2999" t="s">
        <v>15146</v>
      </c>
      <c r="W2999" t="s">
        <v>14886</v>
      </c>
    </row>
    <row r="3000" spans="1:23" x14ac:dyDescent="0.25">
      <c r="A3000" t="s">
        <v>3018</v>
      </c>
      <c r="B3000" s="1">
        <v>45801</v>
      </c>
      <c r="C3000" s="1" t="str">
        <f>TEXT(Table1[[#This Row],[Order Date]],"YYYY")</f>
        <v>2025</v>
      </c>
      <c r="D3000" s="1" t="str">
        <f>TEXT(Table1[[#This Row],[Order Date]],"MMM")</f>
        <v>May</v>
      </c>
      <c r="E3000" t="s">
        <v>7966</v>
      </c>
      <c r="F3000" t="s">
        <v>9863</v>
      </c>
      <c r="G3000" t="s">
        <v>9864</v>
      </c>
      <c r="H3000" t="s">
        <v>9868</v>
      </c>
      <c r="I3000" t="s">
        <v>9950</v>
      </c>
      <c r="J3000" t="s">
        <v>10118</v>
      </c>
      <c r="K3000" t="s">
        <v>12864</v>
      </c>
      <c r="L3000" t="s">
        <v>14444</v>
      </c>
      <c r="M3000" t="s">
        <v>14447</v>
      </c>
      <c r="N3000" t="s">
        <v>14724</v>
      </c>
      <c r="O3000">
        <v>10</v>
      </c>
      <c r="P3000">
        <v>27.52</v>
      </c>
      <c r="Q3000" s="3">
        <v>0</v>
      </c>
      <c r="R3000">
        <v>10.210000000000001</v>
      </c>
      <c r="S3000">
        <v>275.2</v>
      </c>
      <c r="T3000">
        <v>33.409999999999997</v>
      </c>
      <c r="U3000" s="6">
        <f>Table1[[#This Row],[Profit]]/Table1[[#This Row],[Sales]]</f>
        <v>0.12140261627906976</v>
      </c>
      <c r="V3000" t="s">
        <v>15411</v>
      </c>
      <c r="W3000" t="s">
        <v>14886</v>
      </c>
    </row>
    <row r="3001" spans="1:23" x14ac:dyDescent="0.25">
      <c r="A3001" t="s">
        <v>3019</v>
      </c>
      <c r="B3001" s="1">
        <v>45585</v>
      </c>
      <c r="C3001" s="1" t="str">
        <f>TEXT(Table1[[#This Row],[Order Date]],"YYYY")</f>
        <v>2024</v>
      </c>
      <c r="D3001" s="1" t="str">
        <f>TEXT(Table1[[#This Row],[Order Date]],"MMM")</f>
        <v>Oct</v>
      </c>
      <c r="E3001" t="s">
        <v>7967</v>
      </c>
      <c r="F3001" t="s">
        <v>9861</v>
      </c>
      <c r="G3001" t="s">
        <v>9865</v>
      </c>
      <c r="H3001" t="s">
        <v>9871</v>
      </c>
      <c r="I3001" t="s">
        <v>10100</v>
      </c>
      <c r="J3001" t="s">
        <v>10158</v>
      </c>
      <c r="K3001" t="s">
        <v>10844</v>
      </c>
      <c r="L3001" t="s">
        <v>14444</v>
      </c>
      <c r="M3001" t="s">
        <v>14447</v>
      </c>
      <c r="N3001" t="s">
        <v>14771</v>
      </c>
      <c r="O3001">
        <v>3</v>
      </c>
      <c r="P3001">
        <v>47.57</v>
      </c>
      <c r="Q3001" s="3">
        <v>0.16</v>
      </c>
      <c r="R3001">
        <v>23.65</v>
      </c>
      <c r="S3001">
        <v>119.88</v>
      </c>
      <c r="T3001">
        <v>3.05</v>
      </c>
      <c r="U3001" s="6">
        <f>Table1[[#This Row],[Profit]]/Table1[[#This Row],[Sales]]</f>
        <v>2.5442108775442108E-2</v>
      </c>
      <c r="V3001" t="s">
        <v>15411</v>
      </c>
      <c r="W3001" t="s">
        <v>15412</v>
      </c>
    </row>
    <row r="3002" spans="1:23" x14ac:dyDescent="0.25">
      <c r="A3002" t="s">
        <v>3020</v>
      </c>
      <c r="B3002" s="1">
        <v>45365</v>
      </c>
      <c r="C3002" s="1" t="str">
        <f>TEXT(Table1[[#This Row],[Order Date]],"YYYY")</f>
        <v>2024</v>
      </c>
      <c r="D3002" s="1" t="str">
        <f>TEXT(Table1[[#This Row],[Order Date]],"MMM")</f>
        <v>Mar</v>
      </c>
      <c r="E3002" t="s">
        <v>7968</v>
      </c>
      <c r="F3002" t="s">
        <v>9862</v>
      </c>
      <c r="G3002" t="s">
        <v>9864</v>
      </c>
      <c r="H3002" t="s">
        <v>9871</v>
      </c>
      <c r="I3002" t="s">
        <v>9942</v>
      </c>
      <c r="J3002" t="s">
        <v>10158</v>
      </c>
      <c r="K3002" t="s">
        <v>12865</v>
      </c>
      <c r="L3002" t="s">
        <v>14445</v>
      </c>
      <c r="M3002" t="s">
        <v>14451</v>
      </c>
      <c r="N3002" t="s">
        <v>15137</v>
      </c>
      <c r="O3002">
        <v>2</v>
      </c>
      <c r="P3002">
        <v>557.12</v>
      </c>
      <c r="Q3002" s="3">
        <v>0.1</v>
      </c>
      <c r="R3002">
        <v>46.33</v>
      </c>
      <c r="S3002">
        <v>1002.82</v>
      </c>
      <c r="T3002">
        <v>173.77</v>
      </c>
      <c r="U3002" s="6">
        <f>Table1[[#This Row],[Profit]]/Table1[[#This Row],[Sales]]</f>
        <v>0.17328134660258071</v>
      </c>
      <c r="V3002" t="s">
        <v>15146</v>
      </c>
      <c r="W3002" t="s">
        <v>15413</v>
      </c>
    </row>
    <row r="3003" spans="1:23" x14ac:dyDescent="0.25">
      <c r="A3003" t="s">
        <v>3021</v>
      </c>
      <c r="B3003" s="1">
        <v>45139</v>
      </c>
      <c r="C3003" s="1" t="str">
        <f>TEXT(Table1[[#This Row],[Order Date]],"YYYY")</f>
        <v>2023</v>
      </c>
      <c r="D3003" s="1" t="str">
        <f>TEXT(Table1[[#This Row],[Order Date]],"MMM")</f>
        <v>Aug</v>
      </c>
      <c r="E3003" t="s">
        <v>7969</v>
      </c>
      <c r="F3003" t="s">
        <v>9863</v>
      </c>
      <c r="G3003" t="s">
        <v>9866</v>
      </c>
      <c r="H3003" t="s">
        <v>9871</v>
      </c>
      <c r="I3003" t="s">
        <v>9990</v>
      </c>
      <c r="J3003" t="s">
        <v>10135</v>
      </c>
      <c r="K3003" t="s">
        <v>12866</v>
      </c>
      <c r="L3003" t="s">
        <v>14445</v>
      </c>
      <c r="M3003" t="s">
        <v>14451</v>
      </c>
      <c r="N3003" t="s">
        <v>14655</v>
      </c>
      <c r="O3003">
        <v>3</v>
      </c>
      <c r="P3003">
        <v>239.35</v>
      </c>
      <c r="Q3003" s="3">
        <v>0.25</v>
      </c>
      <c r="R3003">
        <v>31.15</v>
      </c>
      <c r="S3003">
        <v>538.54</v>
      </c>
      <c r="T3003">
        <v>102.12</v>
      </c>
      <c r="U3003" s="6">
        <f>Table1[[#This Row],[Profit]]/Table1[[#This Row],[Sales]]</f>
        <v>0.18962379767519591</v>
      </c>
      <c r="V3003" t="s">
        <v>15411</v>
      </c>
      <c r="W3003" t="s">
        <v>15413</v>
      </c>
    </row>
    <row r="3004" spans="1:23" x14ac:dyDescent="0.25">
      <c r="A3004" t="s">
        <v>3022</v>
      </c>
      <c r="B3004" s="1">
        <v>44915</v>
      </c>
      <c r="C3004" s="1" t="str">
        <f>TEXT(Table1[[#This Row],[Order Date]],"YYYY")</f>
        <v>2022</v>
      </c>
      <c r="D3004" s="1" t="str">
        <f>TEXT(Table1[[#This Row],[Order Date]],"MMM")</f>
        <v>Dec</v>
      </c>
      <c r="E3004" t="s">
        <v>7970</v>
      </c>
      <c r="F3004" t="s">
        <v>9862</v>
      </c>
      <c r="G3004" t="s">
        <v>9865</v>
      </c>
      <c r="H3004" t="s">
        <v>9870</v>
      </c>
      <c r="I3004" t="s">
        <v>10082</v>
      </c>
      <c r="J3004" t="s">
        <v>10151</v>
      </c>
      <c r="K3004" t="s">
        <v>12020</v>
      </c>
      <c r="L3004" t="s">
        <v>14444</v>
      </c>
      <c r="M3004" t="s">
        <v>14447</v>
      </c>
      <c r="N3004" t="s">
        <v>14961</v>
      </c>
      <c r="O3004">
        <v>7</v>
      </c>
      <c r="P3004">
        <v>414.82</v>
      </c>
      <c r="Q3004" s="3">
        <v>0.06</v>
      </c>
      <c r="R3004">
        <v>10.33</v>
      </c>
      <c r="S3004">
        <v>2729.52</v>
      </c>
      <c r="T3004">
        <v>-18.8</v>
      </c>
      <c r="U3004" s="6">
        <f>Table1[[#This Row],[Profit]]/Table1[[#This Row],[Sales]]</f>
        <v>-6.8876579032210797E-3</v>
      </c>
      <c r="V3004" t="s">
        <v>15410</v>
      </c>
      <c r="W3004" t="s">
        <v>14886</v>
      </c>
    </row>
    <row r="3005" spans="1:23" x14ac:dyDescent="0.25">
      <c r="A3005" t="s">
        <v>3023</v>
      </c>
      <c r="B3005" s="1">
        <v>45601</v>
      </c>
      <c r="C3005" s="1" t="str">
        <f>TEXT(Table1[[#This Row],[Order Date]],"YYYY")</f>
        <v>2024</v>
      </c>
      <c r="D3005" s="1" t="str">
        <f>TEXT(Table1[[#This Row],[Order Date]],"MMM")</f>
        <v>Nov</v>
      </c>
      <c r="E3005" t="s">
        <v>7971</v>
      </c>
      <c r="F3005" t="s">
        <v>9861</v>
      </c>
      <c r="G3005" t="s">
        <v>9866</v>
      </c>
      <c r="H3005" t="s">
        <v>9867</v>
      </c>
      <c r="I3005" t="s">
        <v>10034</v>
      </c>
      <c r="J3005" t="s">
        <v>10123</v>
      </c>
      <c r="K3005" t="s">
        <v>12867</v>
      </c>
      <c r="L3005" t="s">
        <v>14446</v>
      </c>
      <c r="M3005" t="s">
        <v>14450</v>
      </c>
      <c r="N3005" t="s">
        <v>15106</v>
      </c>
      <c r="O3005">
        <v>1</v>
      </c>
      <c r="P3005">
        <v>399.74</v>
      </c>
      <c r="Q3005" s="3">
        <v>0.14000000000000001</v>
      </c>
      <c r="R3005">
        <v>30.52</v>
      </c>
      <c r="S3005">
        <v>343.78</v>
      </c>
      <c r="T3005">
        <v>-4.09</v>
      </c>
      <c r="U3005" s="6">
        <f>Table1[[#This Row],[Profit]]/Table1[[#This Row],[Sales]]</f>
        <v>-1.1897143522019897E-2</v>
      </c>
      <c r="V3005" t="s">
        <v>15146</v>
      </c>
      <c r="W3005" t="s">
        <v>15414</v>
      </c>
    </row>
    <row r="3006" spans="1:23" x14ac:dyDescent="0.25">
      <c r="A3006" t="s">
        <v>3024</v>
      </c>
      <c r="B3006" s="1">
        <v>45206</v>
      </c>
      <c r="C3006" s="1" t="str">
        <f>TEXT(Table1[[#This Row],[Order Date]],"YYYY")</f>
        <v>2023</v>
      </c>
      <c r="D3006" s="1" t="str">
        <f>TEXT(Table1[[#This Row],[Order Date]],"MMM")</f>
        <v>Oct</v>
      </c>
      <c r="E3006" t="s">
        <v>7972</v>
      </c>
      <c r="F3006" t="s">
        <v>9861</v>
      </c>
      <c r="G3006" t="s">
        <v>9866</v>
      </c>
      <c r="H3006" t="s">
        <v>9867</v>
      </c>
      <c r="I3006" t="s">
        <v>9990</v>
      </c>
      <c r="J3006" t="s">
        <v>10146</v>
      </c>
      <c r="K3006" t="s">
        <v>12868</v>
      </c>
      <c r="L3006" t="s">
        <v>14445</v>
      </c>
      <c r="M3006" t="s">
        <v>14451</v>
      </c>
      <c r="N3006" t="s">
        <v>15373</v>
      </c>
      <c r="O3006">
        <v>10</v>
      </c>
      <c r="P3006">
        <v>171.69</v>
      </c>
      <c r="Q3006" s="3">
        <v>0.06</v>
      </c>
      <c r="R3006">
        <v>40.64</v>
      </c>
      <c r="S3006">
        <v>1613.89</v>
      </c>
      <c r="T3006">
        <v>264.18</v>
      </c>
      <c r="U3006" s="6">
        <f>Table1[[#This Row],[Profit]]/Table1[[#This Row],[Sales]]</f>
        <v>0.16369145356870665</v>
      </c>
      <c r="V3006" t="s">
        <v>15410</v>
      </c>
      <c r="W3006" t="s">
        <v>15412</v>
      </c>
    </row>
    <row r="3007" spans="1:23" x14ac:dyDescent="0.25">
      <c r="A3007" t="s">
        <v>3025</v>
      </c>
      <c r="B3007" s="1">
        <v>45071</v>
      </c>
      <c r="C3007" s="1" t="str">
        <f>TEXT(Table1[[#This Row],[Order Date]],"YYYY")</f>
        <v>2023</v>
      </c>
      <c r="D3007" s="1" t="str">
        <f>TEXT(Table1[[#This Row],[Order Date]],"MMM")</f>
        <v>May</v>
      </c>
      <c r="E3007" t="s">
        <v>7973</v>
      </c>
      <c r="F3007" t="s">
        <v>9861</v>
      </c>
      <c r="G3007" t="s">
        <v>9865</v>
      </c>
      <c r="H3007" t="s">
        <v>9871</v>
      </c>
      <c r="I3007" t="s">
        <v>10017</v>
      </c>
      <c r="J3007" t="s">
        <v>10132</v>
      </c>
      <c r="K3007" t="s">
        <v>12869</v>
      </c>
      <c r="L3007" t="s">
        <v>14444</v>
      </c>
      <c r="M3007" t="s">
        <v>14447</v>
      </c>
      <c r="N3007" t="s">
        <v>14982</v>
      </c>
      <c r="O3007">
        <v>3</v>
      </c>
      <c r="P3007">
        <v>398.15</v>
      </c>
      <c r="Q3007" s="3">
        <v>0.16</v>
      </c>
      <c r="R3007">
        <v>26.18</v>
      </c>
      <c r="S3007">
        <v>1003.34</v>
      </c>
      <c r="T3007">
        <v>26.69</v>
      </c>
      <c r="U3007" s="6">
        <f>Table1[[#This Row],[Profit]]/Table1[[#This Row],[Sales]]</f>
        <v>2.6601152151812944E-2</v>
      </c>
      <c r="V3007" t="s">
        <v>15146</v>
      </c>
      <c r="W3007" t="s">
        <v>15412</v>
      </c>
    </row>
    <row r="3008" spans="1:23" x14ac:dyDescent="0.25">
      <c r="A3008" t="s">
        <v>3026</v>
      </c>
      <c r="B3008" s="1">
        <v>45251</v>
      </c>
      <c r="C3008" s="1" t="str">
        <f>TEXT(Table1[[#This Row],[Order Date]],"YYYY")</f>
        <v>2023</v>
      </c>
      <c r="D3008" s="1" t="str">
        <f>TEXT(Table1[[#This Row],[Order Date]],"MMM")</f>
        <v>Nov</v>
      </c>
      <c r="E3008" t="s">
        <v>7974</v>
      </c>
      <c r="F3008" t="s">
        <v>9861</v>
      </c>
      <c r="G3008" t="s">
        <v>9865</v>
      </c>
      <c r="H3008" t="s">
        <v>9867</v>
      </c>
      <c r="I3008" t="s">
        <v>9997</v>
      </c>
      <c r="J3008" t="s">
        <v>10154</v>
      </c>
      <c r="K3008" t="s">
        <v>12870</v>
      </c>
      <c r="L3008" t="s">
        <v>14445</v>
      </c>
      <c r="M3008" t="s">
        <v>14451</v>
      </c>
      <c r="N3008" t="s">
        <v>15047</v>
      </c>
      <c r="O3008">
        <v>8</v>
      </c>
      <c r="P3008">
        <v>70.510000000000005</v>
      </c>
      <c r="Q3008" s="3">
        <v>0.15</v>
      </c>
      <c r="R3008">
        <v>38.28</v>
      </c>
      <c r="S3008">
        <v>479.47</v>
      </c>
      <c r="T3008">
        <v>73.989999999999995</v>
      </c>
      <c r="U3008" s="6">
        <f>Table1[[#This Row],[Profit]]/Table1[[#This Row],[Sales]]</f>
        <v>0.15431622416418125</v>
      </c>
      <c r="V3008" t="s">
        <v>15146</v>
      </c>
      <c r="W3008" t="s">
        <v>15413</v>
      </c>
    </row>
    <row r="3009" spans="1:23" x14ac:dyDescent="0.25">
      <c r="A3009" t="s">
        <v>3027</v>
      </c>
      <c r="B3009" s="1">
        <v>45031</v>
      </c>
      <c r="C3009" s="1" t="str">
        <f>TEXT(Table1[[#This Row],[Order Date]],"YYYY")</f>
        <v>2023</v>
      </c>
      <c r="D3009" s="1" t="str">
        <f>TEXT(Table1[[#This Row],[Order Date]],"MMM")</f>
        <v>Apr</v>
      </c>
      <c r="E3009" t="s">
        <v>7975</v>
      </c>
      <c r="F3009" t="s">
        <v>9862</v>
      </c>
      <c r="G3009" t="s">
        <v>9865</v>
      </c>
      <c r="H3009" t="s">
        <v>9870</v>
      </c>
      <c r="I3009" t="s">
        <v>9975</v>
      </c>
      <c r="J3009" t="s">
        <v>10161</v>
      </c>
      <c r="K3009" t="s">
        <v>12871</v>
      </c>
      <c r="L3009" t="s">
        <v>14446</v>
      </c>
      <c r="M3009" t="s">
        <v>14453</v>
      </c>
      <c r="N3009" t="s">
        <v>15356</v>
      </c>
      <c r="O3009">
        <v>6</v>
      </c>
      <c r="P3009">
        <v>297.01</v>
      </c>
      <c r="Q3009" s="3">
        <v>0.13</v>
      </c>
      <c r="R3009">
        <v>36.78</v>
      </c>
      <c r="S3009">
        <v>1550.39</v>
      </c>
      <c r="T3009">
        <v>156.5</v>
      </c>
      <c r="U3009" s="6">
        <f>Table1[[#This Row],[Profit]]/Table1[[#This Row],[Sales]]</f>
        <v>0.10094234353936751</v>
      </c>
      <c r="V3009" t="s">
        <v>15411</v>
      </c>
      <c r="W3009" t="s">
        <v>15413</v>
      </c>
    </row>
    <row r="3010" spans="1:23" x14ac:dyDescent="0.25">
      <c r="A3010" t="s">
        <v>3028</v>
      </c>
      <c r="B3010" s="1">
        <v>45617</v>
      </c>
      <c r="C3010" s="1" t="str">
        <f>TEXT(Table1[[#This Row],[Order Date]],"YYYY")</f>
        <v>2024</v>
      </c>
      <c r="D3010" s="1" t="str">
        <f>TEXT(Table1[[#This Row],[Order Date]],"MMM")</f>
        <v>Nov</v>
      </c>
      <c r="E3010" t="s">
        <v>7976</v>
      </c>
      <c r="F3010" t="s">
        <v>9862</v>
      </c>
      <c r="G3010" t="s">
        <v>9865</v>
      </c>
      <c r="H3010" t="s">
        <v>9868</v>
      </c>
      <c r="I3010" t="s">
        <v>9936</v>
      </c>
      <c r="J3010" t="s">
        <v>10133</v>
      </c>
      <c r="K3010" t="s">
        <v>10776</v>
      </c>
      <c r="L3010" t="s">
        <v>14444</v>
      </c>
      <c r="M3010" t="s">
        <v>14448</v>
      </c>
      <c r="N3010" t="s">
        <v>15057</v>
      </c>
      <c r="O3010">
        <v>5</v>
      </c>
      <c r="P3010">
        <v>576.29</v>
      </c>
      <c r="Q3010" s="3">
        <v>0.09</v>
      </c>
      <c r="R3010">
        <v>19.989999999999998</v>
      </c>
      <c r="S3010">
        <v>2622.12</v>
      </c>
      <c r="T3010">
        <v>358.92</v>
      </c>
      <c r="U3010" s="6">
        <f>Table1[[#This Row],[Profit]]/Table1[[#This Row],[Sales]]</f>
        <v>0.13688160724909618</v>
      </c>
      <c r="V3010" t="s">
        <v>15411</v>
      </c>
      <c r="W3010" t="s">
        <v>15413</v>
      </c>
    </row>
    <row r="3011" spans="1:23" x14ac:dyDescent="0.25">
      <c r="A3011" t="s">
        <v>3029</v>
      </c>
      <c r="B3011" s="1">
        <v>45464</v>
      </c>
      <c r="C3011" s="1" t="str">
        <f>TEXT(Table1[[#This Row],[Order Date]],"YYYY")</f>
        <v>2024</v>
      </c>
      <c r="D3011" s="1" t="str">
        <f>TEXT(Table1[[#This Row],[Order Date]],"MMM")</f>
        <v>Jun</v>
      </c>
      <c r="E3011" t="s">
        <v>7977</v>
      </c>
      <c r="F3011" t="s">
        <v>9863</v>
      </c>
      <c r="G3011" t="s">
        <v>9864</v>
      </c>
      <c r="H3011" t="s">
        <v>9870</v>
      </c>
      <c r="I3011" t="s">
        <v>9898</v>
      </c>
      <c r="J3011" t="s">
        <v>10147</v>
      </c>
      <c r="K3011" t="s">
        <v>10533</v>
      </c>
      <c r="L3011" t="s">
        <v>14444</v>
      </c>
      <c r="M3011" t="s">
        <v>14454</v>
      </c>
      <c r="N3011" t="s">
        <v>15117</v>
      </c>
      <c r="O3011">
        <v>5</v>
      </c>
      <c r="P3011">
        <v>695.13</v>
      </c>
      <c r="Q3011" s="3">
        <v>0.06</v>
      </c>
      <c r="R3011">
        <v>29.71</v>
      </c>
      <c r="S3011">
        <v>3267.11</v>
      </c>
      <c r="T3011">
        <v>-8.84</v>
      </c>
      <c r="U3011" s="6">
        <f>Table1[[#This Row],[Profit]]/Table1[[#This Row],[Sales]]</f>
        <v>-2.7057552393399669E-3</v>
      </c>
      <c r="V3011" t="s">
        <v>15410</v>
      </c>
      <c r="W3011" t="s">
        <v>15413</v>
      </c>
    </row>
    <row r="3012" spans="1:23" x14ac:dyDescent="0.25">
      <c r="A3012" t="s">
        <v>3030</v>
      </c>
      <c r="B3012" s="1">
        <v>45405</v>
      </c>
      <c r="C3012" s="1" t="str">
        <f>TEXT(Table1[[#This Row],[Order Date]],"YYYY")</f>
        <v>2024</v>
      </c>
      <c r="D3012" s="1" t="str">
        <f>TEXT(Table1[[#This Row],[Order Date]],"MMM")</f>
        <v>Apr</v>
      </c>
      <c r="E3012" t="s">
        <v>7978</v>
      </c>
      <c r="F3012" t="s">
        <v>9861</v>
      </c>
      <c r="G3012" t="s">
        <v>9866</v>
      </c>
      <c r="H3012" t="s">
        <v>9871</v>
      </c>
      <c r="I3012" t="s">
        <v>10087</v>
      </c>
      <c r="J3012" t="s">
        <v>10143</v>
      </c>
      <c r="K3012" t="s">
        <v>10715</v>
      </c>
      <c r="L3012" t="s">
        <v>14444</v>
      </c>
      <c r="M3012" t="s">
        <v>14454</v>
      </c>
      <c r="N3012" t="s">
        <v>14872</v>
      </c>
      <c r="O3012">
        <v>1</v>
      </c>
      <c r="P3012">
        <v>452.83</v>
      </c>
      <c r="Q3012" s="3">
        <v>0.05</v>
      </c>
      <c r="R3012">
        <v>40.15</v>
      </c>
      <c r="S3012">
        <v>430.19</v>
      </c>
      <c r="T3012">
        <v>11.7</v>
      </c>
      <c r="U3012" s="6">
        <f>Table1[[#This Row],[Profit]]/Table1[[#This Row],[Sales]]</f>
        <v>2.7197284920616471E-2</v>
      </c>
      <c r="V3012" t="s">
        <v>15411</v>
      </c>
      <c r="W3012" t="s">
        <v>15412</v>
      </c>
    </row>
    <row r="3013" spans="1:23" x14ac:dyDescent="0.25">
      <c r="A3013" t="s">
        <v>3031</v>
      </c>
      <c r="B3013" s="1">
        <v>45528</v>
      </c>
      <c r="C3013" s="1" t="str">
        <f>TEXT(Table1[[#This Row],[Order Date]],"YYYY")</f>
        <v>2024</v>
      </c>
      <c r="D3013" s="1" t="str">
        <f>TEXT(Table1[[#This Row],[Order Date]],"MMM")</f>
        <v>Aug</v>
      </c>
      <c r="E3013" t="s">
        <v>7979</v>
      </c>
      <c r="F3013" t="s">
        <v>9861</v>
      </c>
      <c r="G3013" t="s">
        <v>9866</v>
      </c>
      <c r="H3013" t="s">
        <v>9868</v>
      </c>
      <c r="I3013" t="s">
        <v>9922</v>
      </c>
      <c r="J3013" t="s">
        <v>10126</v>
      </c>
      <c r="K3013" t="s">
        <v>12872</v>
      </c>
      <c r="L3013" t="s">
        <v>14446</v>
      </c>
      <c r="M3013" t="s">
        <v>14453</v>
      </c>
      <c r="N3013" t="s">
        <v>14991</v>
      </c>
      <c r="O3013">
        <v>10</v>
      </c>
      <c r="P3013">
        <v>361.23</v>
      </c>
      <c r="Q3013" s="3">
        <v>0.03</v>
      </c>
      <c r="R3013">
        <v>49.6</v>
      </c>
      <c r="S3013">
        <v>3503.93</v>
      </c>
      <c r="T3013">
        <v>246.28</v>
      </c>
      <c r="U3013" s="6">
        <f>Table1[[#This Row],[Profit]]/Table1[[#This Row],[Sales]]</f>
        <v>7.0286792258977784E-2</v>
      </c>
      <c r="V3013" t="s">
        <v>15146</v>
      </c>
      <c r="W3013" t="s">
        <v>15413</v>
      </c>
    </row>
    <row r="3014" spans="1:23" x14ac:dyDescent="0.25">
      <c r="A3014" t="s">
        <v>3032</v>
      </c>
      <c r="B3014" s="1">
        <v>45648</v>
      </c>
      <c r="C3014" s="1" t="str">
        <f>TEXT(Table1[[#This Row],[Order Date]],"YYYY")</f>
        <v>2024</v>
      </c>
      <c r="D3014" s="1" t="str">
        <f>TEXT(Table1[[#This Row],[Order Date]],"MMM")</f>
        <v>Dec</v>
      </c>
      <c r="E3014" t="s">
        <v>7980</v>
      </c>
      <c r="F3014" t="s">
        <v>9862</v>
      </c>
      <c r="G3014" t="s">
        <v>9865</v>
      </c>
      <c r="H3014" t="s">
        <v>9867</v>
      </c>
      <c r="I3014" t="s">
        <v>9990</v>
      </c>
      <c r="J3014" t="s">
        <v>10129</v>
      </c>
      <c r="K3014" t="s">
        <v>12692</v>
      </c>
      <c r="L3014" t="s">
        <v>14446</v>
      </c>
      <c r="M3014" t="s">
        <v>14455</v>
      </c>
      <c r="N3014" t="s">
        <v>14825</v>
      </c>
      <c r="O3014">
        <v>2</v>
      </c>
      <c r="P3014">
        <v>110.42</v>
      </c>
      <c r="Q3014" s="3">
        <v>0.24</v>
      </c>
      <c r="R3014">
        <v>10.41</v>
      </c>
      <c r="S3014">
        <v>167.84</v>
      </c>
      <c r="T3014">
        <v>0.28999999999999998</v>
      </c>
      <c r="U3014" s="6">
        <f>Table1[[#This Row],[Profit]]/Table1[[#This Row],[Sales]]</f>
        <v>1.7278360343183983E-3</v>
      </c>
      <c r="V3014" t="s">
        <v>15146</v>
      </c>
      <c r="W3014" t="s">
        <v>15414</v>
      </c>
    </row>
    <row r="3015" spans="1:23" x14ac:dyDescent="0.25">
      <c r="A3015" t="s">
        <v>3033</v>
      </c>
      <c r="B3015" s="1">
        <v>45016</v>
      </c>
      <c r="C3015" s="1" t="str">
        <f>TEXT(Table1[[#This Row],[Order Date]],"YYYY")</f>
        <v>2023</v>
      </c>
      <c r="D3015" s="1" t="str">
        <f>TEXT(Table1[[#This Row],[Order Date]],"MMM")</f>
        <v>Mar</v>
      </c>
      <c r="E3015" t="s">
        <v>7981</v>
      </c>
      <c r="F3015" t="s">
        <v>9861</v>
      </c>
      <c r="G3015" t="s">
        <v>9865</v>
      </c>
      <c r="H3015" t="s">
        <v>9870</v>
      </c>
      <c r="I3015" t="s">
        <v>10041</v>
      </c>
      <c r="J3015" t="s">
        <v>9950</v>
      </c>
      <c r="K3015" t="s">
        <v>11743</v>
      </c>
      <c r="L3015" t="s">
        <v>14445</v>
      </c>
      <c r="M3015" t="s">
        <v>14452</v>
      </c>
      <c r="N3015" t="s">
        <v>15374</v>
      </c>
      <c r="O3015">
        <v>3</v>
      </c>
      <c r="P3015">
        <v>568.39</v>
      </c>
      <c r="Q3015" s="3">
        <v>0.06</v>
      </c>
      <c r="R3015">
        <v>24.49</v>
      </c>
      <c r="S3015">
        <v>1602.86</v>
      </c>
      <c r="T3015">
        <v>169.9</v>
      </c>
      <c r="U3015" s="6">
        <f>Table1[[#This Row],[Profit]]/Table1[[#This Row],[Sales]]</f>
        <v>0.10599802852401334</v>
      </c>
      <c r="V3015" t="s">
        <v>15410</v>
      </c>
      <c r="W3015" t="s">
        <v>15413</v>
      </c>
    </row>
    <row r="3016" spans="1:23" x14ac:dyDescent="0.25">
      <c r="A3016" t="s">
        <v>3034</v>
      </c>
      <c r="B3016" s="1">
        <v>45258</v>
      </c>
      <c r="C3016" s="1" t="str">
        <f>TEXT(Table1[[#This Row],[Order Date]],"YYYY")</f>
        <v>2023</v>
      </c>
      <c r="D3016" s="1" t="str">
        <f>TEXT(Table1[[#This Row],[Order Date]],"MMM")</f>
        <v>Nov</v>
      </c>
      <c r="E3016" t="s">
        <v>7982</v>
      </c>
      <c r="F3016" t="s">
        <v>9861</v>
      </c>
      <c r="G3016" t="s">
        <v>9865</v>
      </c>
      <c r="H3016" t="s">
        <v>9867</v>
      </c>
      <c r="I3016" t="s">
        <v>9988</v>
      </c>
      <c r="J3016" t="s">
        <v>10121</v>
      </c>
      <c r="K3016" t="s">
        <v>12873</v>
      </c>
      <c r="L3016" t="s">
        <v>14446</v>
      </c>
      <c r="M3016" t="s">
        <v>14455</v>
      </c>
      <c r="N3016" t="s">
        <v>14472</v>
      </c>
      <c r="O3016">
        <v>9</v>
      </c>
      <c r="P3016">
        <v>122.23</v>
      </c>
      <c r="Q3016" s="3">
        <v>0.11</v>
      </c>
      <c r="R3016">
        <v>13.59</v>
      </c>
      <c r="S3016">
        <v>979.06</v>
      </c>
      <c r="T3016">
        <v>-92.86</v>
      </c>
      <c r="U3016" s="6">
        <f>Table1[[#This Row],[Profit]]/Table1[[#This Row],[Sales]]</f>
        <v>-9.4846076849222735E-2</v>
      </c>
      <c r="V3016" t="s">
        <v>15146</v>
      </c>
      <c r="W3016" t="s">
        <v>14886</v>
      </c>
    </row>
    <row r="3017" spans="1:23" x14ac:dyDescent="0.25">
      <c r="A3017" t="s">
        <v>3035</v>
      </c>
      <c r="B3017" s="1">
        <v>45540</v>
      </c>
      <c r="C3017" s="1" t="str">
        <f>TEXT(Table1[[#This Row],[Order Date]],"YYYY")</f>
        <v>2024</v>
      </c>
      <c r="D3017" s="1" t="str">
        <f>TEXT(Table1[[#This Row],[Order Date]],"MMM")</f>
        <v>Sep</v>
      </c>
      <c r="E3017" t="s">
        <v>7983</v>
      </c>
      <c r="F3017" t="s">
        <v>9863</v>
      </c>
      <c r="G3017" t="s">
        <v>9866</v>
      </c>
      <c r="H3017" t="s">
        <v>9869</v>
      </c>
      <c r="I3017" t="s">
        <v>10071</v>
      </c>
      <c r="J3017" t="s">
        <v>10126</v>
      </c>
      <c r="K3017" t="s">
        <v>12874</v>
      </c>
      <c r="L3017" t="s">
        <v>14446</v>
      </c>
      <c r="M3017" t="s">
        <v>14455</v>
      </c>
      <c r="N3017" t="s">
        <v>14814</v>
      </c>
      <c r="O3017">
        <v>6</v>
      </c>
      <c r="P3017">
        <v>337</v>
      </c>
      <c r="Q3017" s="3">
        <v>0.15</v>
      </c>
      <c r="R3017">
        <v>23.51</v>
      </c>
      <c r="S3017">
        <v>1718.7</v>
      </c>
      <c r="T3017">
        <v>-10.42</v>
      </c>
      <c r="U3017" s="6">
        <f>Table1[[#This Row],[Profit]]/Table1[[#This Row],[Sales]]</f>
        <v>-6.0627218246348986E-3</v>
      </c>
      <c r="V3017" t="s">
        <v>15411</v>
      </c>
      <c r="W3017" t="s">
        <v>15412</v>
      </c>
    </row>
    <row r="3018" spans="1:23" x14ac:dyDescent="0.25">
      <c r="A3018" t="s">
        <v>3036</v>
      </c>
      <c r="B3018" s="1">
        <v>45348</v>
      </c>
      <c r="C3018" s="1" t="str">
        <f>TEXT(Table1[[#This Row],[Order Date]],"YYYY")</f>
        <v>2024</v>
      </c>
      <c r="D3018" s="1" t="str">
        <f>TEXT(Table1[[#This Row],[Order Date]],"MMM")</f>
        <v>Feb</v>
      </c>
      <c r="E3018" t="s">
        <v>7984</v>
      </c>
      <c r="F3018" t="s">
        <v>9861</v>
      </c>
      <c r="G3018" t="s">
        <v>9864</v>
      </c>
      <c r="H3018" t="s">
        <v>9870</v>
      </c>
      <c r="I3018" t="s">
        <v>10065</v>
      </c>
      <c r="J3018" t="s">
        <v>10121</v>
      </c>
      <c r="K3018" t="s">
        <v>12875</v>
      </c>
      <c r="L3018" t="s">
        <v>14444</v>
      </c>
      <c r="M3018" t="s">
        <v>14454</v>
      </c>
      <c r="N3018" t="s">
        <v>14540</v>
      </c>
      <c r="O3018">
        <v>9</v>
      </c>
      <c r="P3018">
        <v>122.49</v>
      </c>
      <c r="Q3018" s="3">
        <v>0.12</v>
      </c>
      <c r="R3018">
        <v>9.7200000000000006</v>
      </c>
      <c r="S3018">
        <v>970.12</v>
      </c>
      <c r="T3018">
        <v>70.06</v>
      </c>
      <c r="U3018" s="6">
        <f>Table1[[#This Row],[Profit]]/Table1[[#This Row],[Sales]]</f>
        <v>7.2217869954232475E-2</v>
      </c>
      <c r="V3018" t="s">
        <v>15411</v>
      </c>
      <c r="W3018" t="s">
        <v>15412</v>
      </c>
    </row>
    <row r="3019" spans="1:23" x14ac:dyDescent="0.25">
      <c r="A3019" t="s">
        <v>3037</v>
      </c>
      <c r="B3019" s="1">
        <v>45195</v>
      </c>
      <c r="C3019" s="1" t="str">
        <f>TEXT(Table1[[#This Row],[Order Date]],"YYYY")</f>
        <v>2023</v>
      </c>
      <c r="D3019" s="1" t="str">
        <f>TEXT(Table1[[#This Row],[Order Date]],"MMM")</f>
        <v>Sep</v>
      </c>
      <c r="E3019" t="s">
        <v>7985</v>
      </c>
      <c r="F3019" t="s">
        <v>9862</v>
      </c>
      <c r="G3019" t="s">
        <v>9866</v>
      </c>
      <c r="H3019" t="s">
        <v>9868</v>
      </c>
      <c r="I3019" t="s">
        <v>10066</v>
      </c>
      <c r="J3019" t="s">
        <v>10144</v>
      </c>
      <c r="K3019" t="s">
        <v>11221</v>
      </c>
      <c r="L3019" t="s">
        <v>14445</v>
      </c>
      <c r="M3019" t="s">
        <v>14452</v>
      </c>
      <c r="N3019" t="s">
        <v>14629</v>
      </c>
      <c r="O3019">
        <v>2</v>
      </c>
      <c r="P3019">
        <v>218.64</v>
      </c>
      <c r="Q3019" s="3">
        <v>0.24</v>
      </c>
      <c r="R3019">
        <v>49.37</v>
      </c>
      <c r="S3019">
        <v>332.33</v>
      </c>
      <c r="T3019">
        <v>75.7</v>
      </c>
      <c r="U3019" s="6">
        <f>Table1[[#This Row],[Profit]]/Table1[[#This Row],[Sales]]</f>
        <v>0.22778563476062952</v>
      </c>
      <c r="V3019" t="s">
        <v>15410</v>
      </c>
      <c r="W3019" t="s">
        <v>15412</v>
      </c>
    </row>
    <row r="3020" spans="1:23" x14ac:dyDescent="0.25">
      <c r="A3020" t="s">
        <v>3038</v>
      </c>
      <c r="B3020" s="1">
        <v>44936</v>
      </c>
      <c r="C3020" s="1" t="str">
        <f>TEXT(Table1[[#This Row],[Order Date]],"YYYY")</f>
        <v>2023</v>
      </c>
      <c r="D3020" s="1" t="str">
        <f>TEXT(Table1[[#This Row],[Order Date]],"MMM")</f>
        <v>Jan</v>
      </c>
      <c r="E3020" t="s">
        <v>7986</v>
      </c>
      <c r="F3020" t="s">
        <v>9861</v>
      </c>
      <c r="G3020" t="s">
        <v>9864</v>
      </c>
      <c r="H3020" t="s">
        <v>9870</v>
      </c>
      <c r="I3020" t="s">
        <v>9929</v>
      </c>
      <c r="J3020" t="s">
        <v>10121</v>
      </c>
      <c r="K3020" t="s">
        <v>12842</v>
      </c>
      <c r="L3020" t="s">
        <v>14445</v>
      </c>
      <c r="M3020" t="s">
        <v>14451</v>
      </c>
      <c r="N3020" t="s">
        <v>14745</v>
      </c>
      <c r="O3020">
        <v>7</v>
      </c>
      <c r="P3020">
        <v>750.18</v>
      </c>
      <c r="Q3020" s="3">
        <v>0.09</v>
      </c>
      <c r="R3020">
        <v>18.95</v>
      </c>
      <c r="S3020">
        <v>4778.6499999999996</v>
      </c>
      <c r="T3020">
        <v>1171.04</v>
      </c>
      <c r="U3020" s="6">
        <f>Table1[[#This Row],[Profit]]/Table1[[#This Row],[Sales]]</f>
        <v>0.24505665826122441</v>
      </c>
      <c r="V3020" t="s">
        <v>15146</v>
      </c>
      <c r="W3020" t="s">
        <v>15413</v>
      </c>
    </row>
    <row r="3021" spans="1:23" x14ac:dyDescent="0.25">
      <c r="A3021" t="s">
        <v>3039</v>
      </c>
      <c r="B3021" s="1">
        <v>44923</v>
      </c>
      <c r="C3021" s="1" t="str">
        <f>TEXT(Table1[[#This Row],[Order Date]],"YYYY")</f>
        <v>2022</v>
      </c>
      <c r="D3021" s="1" t="str">
        <f>TEXT(Table1[[#This Row],[Order Date]],"MMM")</f>
        <v>Dec</v>
      </c>
      <c r="E3021" t="s">
        <v>7987</v>
      </c>
      <c r="F3021" t="s">
        <v>9862</v>
      </c>
      <c r="G3021" t="s">
        <v>9866</v>
      </c>
      <c r="H3021" t="s">
        <v>9869</v>
      </c>
      <c r="I3021" t="s">
        <v>9995</v>
      </c>
      <c r="J3021" t="s">
        <v>10155</v>
      </c>
      <c r="K3021" t="s">
        <v>12876</v>
      </c>
      <c r="L3021" t="s">
        <v>14446</v>
      </c>
      <c r="M3021" t="s">
        <v>14455</v>
      </c>
      <c r="N3021" t="s">
        <v>14946</v>
      </c>
      <c r="O3021">
        <v>1</v>
      </c>
      <c r="P3021">
        <v>696.44</v>
      </c>
      <c r="Q3021" s="3">
        <v>0.13</v>
      </c>
      <c r="R3021">
        <v>37.17</v>
      </c>
      <c r="S3021">
        <v>605.9</v>
      </c>
      <c r="T3021">
        <v>90.1</v>
      </c>
      <c r="U3021" s="6">
        <f>Table1[[#This Row],[Profit]]/Table1[[#This Row],[Sales]]</f>
        <v>0.14870440666776696</v>
      </c>
      <c r="V3021" t="s">
        <v>15411</v>
      </c>
      <c r="W3021" t="s">
        <v>15412</v>
      </c>
    </row>
    <row r="3022" spans="1:23" x14ac:dyDescent="0.25">
      <c r="A3022" t="s">
        <v>3040</v>
      </c>
      <c r="B3022" s="1">
        <v>45295</v>
      </c>
      <c r="C3022" s="1" t="str">
        <f>TEXT(Table1[[#This Row],[Order Date]],"YYYY")</f>
        <v>2024</v>
      </c>
      <c r="D3022" s="1" t="str">
        <f>TEXT(Table1[[#This Row],[Order Date]],"MMM")</f>
        <v>Jan</v>
      </c>
      <c r="E3022" t="s">
        <v>7988</v>
      </c>
      <c r="F3022" t="s">
        <v>9862</v>
      </c>
      <c r="G3022" t="s">
        <v>9865</v>
      </c>
      <c r="H3022" t="s">
        <v>9868</v>
      </c>
      <c r="I3022" t="s">
        <v>9918</v>
      </c>
      <c r="J3022" t="s">
        <v>10130</v>
      </c>
      <c r="K3022" t="s">
        <v>12877</v>
      </c>
      <c r="L3022" t="s">
        <v>14445</v>
      </c>
      <c r="M3022" t="s">
        <v>14452</v>
      </c>
      <c r="N3022" t="s">
        <v>14830</v>
      </c>
      <c r="O3022">
        <v>5</v>
      </c>
      <c r="P3022">
        <v>386.86</v>
      </c>
      <c r="Q3022" s="3">
        <v>0.17</v>
      </c>
      <c r="R3022">
        <v>17.100000000000001</v>
      </c>
      <c r="S3022">
        <v>1605.47</v>
      </c>
      <c r="T3022">
        <v>-127.37</v>
      </c>
      <c r="U3022" s="6">
        <f>Table1[[#This Row],[Profit]]/Table1[[#This Row],[Sales]]</f>
        <v>-7.9335023388789574E-2</v>
      </c>
      <c r="V3022" t="s">
        <v>15411</v>
      </c>
      <c r="W3022" t="s">
        <v>15413</v>
      </c>
    </row>
    <row r="3023" spans="1:23" x14ac:dyDescent="0.25">
      <c r="A3023" t="s">
        <v>3041</v>
      </c>
      <c r="B3023" s="1">
        <v>45863</v>
      </c>
      <c r="C3023" s="1" t="str">
        <f>TEXT(Table1[[#This Row],[Order Date]],"YYYY")</f>
        <v>2025</v>
      </c>
      <c r="D3023" s="1" t="str">
        <f>TEXT(Table1[[#This Row],[Order Date]],"MMM")</f>
        <v>Jul</v>
      </c>
      <c r="E3023" t="s">
        <v>7989</v>
      </c>
      <c r="F3023" t="s">
        <v>9861</v>
      </c>
      <c r="G3023" t="s">
        <v>9864</v>
      </c>
      <c r="H3023" t="s">
        <v>9871</v>
      </c>
      <c r="I3023" t="s">
        <v>9944</v>
      </c>
      <c r="J3023" t="s">
        <v>10124</v>
      </c>
      <c r="K3023" t="s">
        <v>12878</v>
      </c>
      <c r="L3023" t="s">
        <v>14446</v>
      </c>
      <c r="M3023" t="s">
        <v>14450</v>
      </c>
      <c r="N3023" t="s">
        <v>14950</v>
      </c>
      <c r="O3023">
        <v>5</v>
      </c>
      <c r="P3023">
        <v>125.94</v>
      </c>
      <c r="Q3023" s="3">
        <v>0.25</v>
      </c>
      <c r="R3023">
        <v>29.48</v>
      </c>
      <c r="S3023">
        <v>472.28</v>
      </c>
      <c r="T3023">
        <v>-1.1399999999999999</v>
      </c>
      <c r="U3023" s="6">
        <f>Table1[[#This Row],[Profit]]/Table1[[#This Row],[Sales]]</f>
        <v>-2.4138223087998645E-3</v>
      </c>
      <c r="V3023" t="s">
        <v>15409</v>
      </c>
      <c r="W3023" t="s">
        <v>14886</v>
      </c>
    </row>
    <row r="3024" spans="1:23" x14ac:dyDescent="0.25">
      <c r="A3024" t="s">
        <v>3042</v>
      </c>
      <c r="B3024" s="1">
        <v>45336</v>
      </c>
      <c r="C3024" s="1" t="str">
        <f>TEXT(Table1[[#This Row],[Order Date]],"YYYY")</f>
        <v>2024</v>
      </c>
      <c r="D3024" s="1" t="str">
        <f>TEXT(Table1[[#This Row],[Order Date]],"MMM")</f>
        <v>Feb</v>
      </c>
      <c r="E3024" t="s">
        <v>7990</v>
      </c>
      <c r="F3024" t="s">
        <v>9861</v>
      </c>
      <c r="G3024" t="s">
        <v>9864</v>
      </c>
      <c r="H3024" t="s">
        <v>9870</v>
      </c>
      <c r="I3024" t="s">
        <v>9975</v>
      </c>
      <c r="J3024" t="s">
        <v>10145</v>
      </c>
      <c r="K3024" t="s">
        <v>12879</v>
      </c>
      <c r="L3024" t="s">
        <v>14444</v>
      </c>
      <c r="M3024" t="s">
        <v>14454</v>
      </c>
      <c r="N3024" t="s">
        <v>14810</v>
      </c>
      <c r="O3024">
        <v>10</v>
      </c>
      <c r="P3024">
        <v>707.85</v>
      </c>
      <c r="Q3024" s="3">
        <v>0</v>
      </c>
      <c r="R3024">
        <v>43.86</v>
      </c>
      <c r="S3024">
        <v>7078.5</v>
      </c>
      <c r="T3024">
        <v>239.76</v>
      </c>
      <c r="U3024" s="6">
        <f>Table1[[#This Row],[Profit]]/Table1[[#This Row],[Sales]]</f>
        <v>3.3871582962492056E-2</v>
      </c>
      <c r="V3024" t="s">
        <v>15410</v>
      </c>
      <c r="W3024" t="s">
        <v>15413</v>
      </c>
    </row>
    <row r="3025" spans="1:23" x14ac:dyDescent="0.25">
      <c r="A3025" t="s">
        <v>3043</v>
      </c>
      <c r="B3025" s="1">
        <v>45337</v>
      </c>
      <c r="C3025" s="1" t="str">
        <f>TEXT(Table1[[#This Row],[Order Date]],"YYYY")</f>
        <v>2024</v>
      </c>
      <c r="D3025" s="1" t="str">
        <f>TEXT(Table1[[#This Row],[Order Date]],"MMM")</f>
        <v>Feb</v>
      </c>
      <c r="E3025" t="s">
        <v>7991</v>
      </c>
      <c r="F3025" t="s">
        <v>9862</v>
      </c>
      <c r="G3025" t="s">
        <v>9864</v>
      </c>
      <c r="H3025" t="s">
        <v>9871</v>
      </c>
      <c r="I3025" t="s">
        <v>9917</v>
      </c>
      <c r="J3025" t="s">
        <v>10138</v>
      </c>
      <c r="K3025" t="s">
        <v>12880</v>
      </c>
      <c r="L3025" t="s">
        <v>14444</v>
      </c>
      <c r="M3025" t="s">
        <v>14447</v>
      </c>
      <c r="N3025" t="s">
        <v>14472</v>
      </c>
      <c r="O3025">
        <v>1</v>
      </c>
      <c r="P3025">
        <v>376.8</v>
      </c>
      <c r="Q3025" s="3">
        <v>7.0000000000000007E-2</v>
      </c>
      <c r="R3025">
        <v>25.36</v>
      </c>
      <c r="S3025">
        <v>350.42</v>
      </c>
      <c r="T3025">
        <v>84.51</v>
      </c>
      <c r="U3025" s="6">
        <f>Table1[[#This Row],[Profit]]/Table1[[#This Row],[Sales]]</f>
        <v>0.24116774156726214</v>
      </c>
      <c r="V3025" t="s">
        <v>15146</v>
      </c>
      <c r="W3025" t="s">
        <v>15414</v>
      </c>
    </row>
    <row r="3026" spans="1:23" x14ac:dyDescent="0.25">
      <c r="A3026" t="s">
        <v>3044</v>
      </c>
      <c r="B3026" s="1">
        <v>45605</v>
      </c>
      <c r="C3026" s="1" t="str">
        <f>TEXT(Table1[[#This Row],[Order Date]],"YYYY")</f>
        <v>2024</v>
      </c>
      <c r="D3026" s="1" t="str">
        <f>TEXT(Table1[[#This Row],[Order Date]],"MMM")</f>
        <v>Nov</v>
      </c>
      <c r="E3026" t="s">
        <v>7992</v>
      </c>
      <c r="F3026" t="s">
        <v>9861</v>
      </c>
      <c r="G3026" t="s">
        <v>9865</v>
      </c>
      <c r="H3026" t="s">
        <v>9867</v>
      </c>
      <c r="I3026" t="s">
        <v>10066</v>
      </c>
      <c r="J3026" t="s">
        <v>10116</v>
      </c>
      <c r="K3026" t="s">
        <v>12313</v>
      </c>
      <c r="L3026" t="s">
        <v>14444</v>
      </c>
      <c r="M3026" t="s">
        <v>14454</v>
      </c>
      <c r="N3026" t="s">
        <v>14896</v>
      </c>
      <c r="O3026">
        <v>8</v>
      </c>
      <c r="P3026">
        <v>712.05</v>
      </c>
      <c r="Q3026" s="3">
        <v>0.24</v>
      </c>
      <c r="R3026">
        <v>20.58</v>
      </c>
      <c r="S3026">
        <v>4329.26</v>
      </c>
      <c r="T3026">
        <v>609.76</v>
      </c>
      <c r="U3026" s="6">
        <f>Table1[[#This Row],[Profit]]/Table1[[#This Row],[Sales]]</f>
        <v>0.14084624162096987</v>
      </c>
      <c r="V3026" t="s">
        <v>15410</v>
      </c>
      <c r="W3026" t="s">
        <v>15413</v>
      </c>
    </row>
    <row r="3027" spans="1:23" x14ac:dyDescent="0.25">
      <c r="A3027" t="s">
        <v>3045</v>
      </c>
      <c r="B3027" s="1">
        <v>45147</v>
      </c>
      <c r="C3027" s="1" t="str">
        <f>TEXT(Table1[[#This Row],[Order Date]],"YYYY")</f>
        <v>2023</v>
      </c>
      <c r="D3027" s="1" t="str">
        <f>TEXT(Table1[[#This Row],[Order Date]],"MMM")</f>
        <v>Aug</v>
      </c>
      <c r="E3027" t="s">
        <v>7993</v>
      </c>
      <c r="F3027" t="s">
        <v>9863</v>
      </c>
      <c r="G3027" t="s">
        <v>9866</v>
      </c>
      <c r="H3027" t="s">
        <v>9867</v>
      </c>
      <c r="I3027" t="s">
        <v>10032</v>
      </c>
      <c r="J3027" t="s">
        <v>10129</v>
      </c>
      <c r="K3027" t="s">
        <v>12881</v>
      </c>
      <c r="L3027" t="s">
        <v>14444</v>
      </c>
      <c r="M3027" t="s">
        <v>14447</v>
      </c>
      <c r="N3027" t="s">
        <v>14716</v>
      </c>
      <c r="O3027">
        <v>10</v>
      </c>
      <c r="P3027">
        <v>234.54</v>
      </c>
      <c r="Q3027" s="3">
        <v>0.18</v>
      </c>
      <c r="R3027">
        <v>14.93</v>
      </c>
      <c r="S3027">
        <v>1923.23</v>
      </c>
      <c r="T3027">
        <v>79.77</v>
      </c>
      <c r="U3027" s="6">
        <f>Table1[[#This Row],[Profit]]/Table1[[#This Row],[Sales]]</f>
        <v>4.1477098422965528E-2</v>
      </c>
      <c r="V3027" t="s">
        <v>15410</v>
      </c>
      <c r="W3027" t="s">
        <v>15413</v>
      </c>
    </row>
    <row r="3028" spans="1:23" x14ac:dyDescent="0.25">
      <c r="A3028" t="s">
        <v>3046</v>
      </c>
      <c r="B3028" s="1">
        <v>45411</v>
      </c>
      <c r="C3028" s="1" t="str">
        <f>TEXT(Table1[[#This Row],[Order Date]],"YYYY")</f>
        <v>2024</v>
      </c>
      <c r="D3028" s="1" t="str">
        <f>TEXT(Table1[[#This Row],[Order Date]],"MMM")</f>
        <v>Apr</v>
      </c>
      <c r="E3028" t="s">
        <v>7994</v>
      </c>
      <c r="F3028" t="s">
        <v>9863</v>
      </c>
      <c r="G3028" t="s">
        <v>9864</v>
      </c>
      <c r="H3028" t="s">
        <v>9867</v>
      </c>
      <c r="I3028" t="s">
        <v>9993</v>
      </c>
      <c r="J3028" t="s">
        <v>10146</v>
      </c>
      <c r="K3028" t="s">
        <v>12882</v>
      </c>
      <c r="L3028" t="s">
        <v>14444</v>
      </c>
      <c r="M3028" t="s">
        <v>14454</v>
      </c>
      <c r="N3028" t="s">
        <v>14761</v>
      </c>
      <c r="O3028">
        <v>6</v>
      </c>
      <c r="P3028">
        <v>279.70999999999998</v>
      </c>
      <c r="Q3028" s="3">
        <v>0.15</v>
      </c>
      <c r="R3028">
        <v>22.87</v>
      </c>
      <c r="S3028">
        <v>1426.52</v>
      </c>
      <c r="T3028">
        <v>396.51</v>
      </c>
      <c r="U3028" s="6">
        <f>Table1[[#This Row],[Profit]]/Table1[[#This Row],[Sales]]</f>
        <v>0.27795614502425481</v>
      </c>
      <c r="V3028" t="s">
        <v>15409</v>
      </c>
      <c r="W3028" t="s">
        <v>15412</v>
      </c>
    </row>
    <row r="3029" spans="1:23" x14ac:dyDescent="0.25">
      <c r="A3029" t="s">
        <v>3047</v>
      </c>
      <c r="B3029" s="1">
        <v>45846</v>
      </c>
      <c r="C3029" s="1" t="str">
        <f>TEXT(Table1[[#This Row],[Order Date]],"YYYY")</f>
        <v>2025</v>
      </c>
      <c r="D3029" s="1" t="str">
        <f>TEXT(Table1[[#This Row],[Order Date]],"MMM")</f>
        <v>Jul</v>
      </c>
      <c r="E3029" t="s">
        <v>7995</v>
      </c>
      <c r="F3029" t="s">
        <v>9861</v>
      </c>
      <c r="G3029" t="s">
        <v>9865</v>
      </c>
      <c r="H3029" t="s">
        <v>9871</v>
      </c>
      <c r="I3029" t="s">
        <v>10064</v>
      </c>
      <c r="J3029" t="s">
        <v>10131</v>
      </c>
      <c r="K3029" t="s">
        <v>12883</v>
      </c>
      <c r="L3029" t="s">
        <v>14444</v>
      </c>
      <c r="M3029" t="s">
        <v>14454</v>
      </c>
      <c r="N3029" t="s">
        <v>14729</v>
      </c>
      <c r="O3029">
        <v>4</v>
      </c>
      <c r="P3029">
        <v>418.04</v>
      </c>
      <c r="Q3029" s="3">
        <v>0.23</v>
      </c>
      <c r="R3029">
        <v>44.99</v>
      </c>
      <c r="S3029">
        <v>1287.56</v>
      </c>
      <c r="T3029">
        <v>-36.9</v>
      </c>
      <c r="U3029" s="6">
        <f>Table1[[#This Row],[Profit]]/Table1[[#This Row],[Sales]]</f>
        <v>-2.8658858616297495E-2</v>
      </c>
      <c r="V3029" t="s">
        <v>15410</v>
      </c>
      <c r="W3029" t="s">
        <v>15412</v>
      </c>
    </row>
    <row r="3030" spans="1:23" x14ac:dyDescent="0.25">
      <c r="A3030" t="s">
        <v>3048</v>
      </c>
      <c r="B3030" s="1">
        <v>45155</v>
      </c>
      <c r="C3030" s="1" t="str">
        <f>TEXT(Table1[[#This Row],[Order Date]],"YYYY")</f>
        <v>2023</v>
      </c>
      <c r="D3030" s="1" t="str">
        <f>TEXT(Table1[[#This Row],[Order Date]],"MMM")</f>
        <v>Aug</v>
      </c>
      <c r="E3030" t="s">
        <v>7996</v>
      </c>
      <c r="F3030" t="s">
        <v>9862</v>
      </c>
      <c r="G3030" t="s">
        <v>9866</v>
      </c>
      <c r="H3030" t="s">
        <v>9867</v>
      </c>
      <c r="I3030" t="s">
        <v>10052</v>
      </c>
      <c r="J3030" t="s">
        <v>10138</v>
      </c>
      <c r="K3030" t="s">
        <v>12884</v>
      </c>
      <c r="L3030" t="s">
        <v>14446</v>
      </c>
      <c r="M3030" t="s">
        <v>14453</v>
      </c>
      <c r="N3030" t="s">
        <v>14561</v>
      </c>
      <c r="O3030">
        <v>7</v>
      </c>
      <c r="P3030">
        <v>509.16</v>
      </c>
      <c r="Q3030" s="3">
        <v>0.25</v>
      </c>
      <c r="R3030">
        <v>5.59</v>
      </c>
      <c r="S3030">
        <v>2673.09</v>
      </c>
      <c r="T3030">
        <v>-20.03</v>
      </c>
      <c r="U3030" s="6">
        <f>Table1[[#This Row],[Profit]]/Table1[[#This Row],[Sales]]</f>
        <v>-7.493200752686965E-3</v>
      </c>
      <c r="V3030" t="s">
        <v>15411</v>
      </c>
      <c r="W3030" t="s">
        <v>14886</v>
      </c>
    </row>
    <row r="3031" spans="1:23" x14ac:dyDescent="0.25">
      <c r="A3031" t="s">
        <v>3049</v>
      </c>
      <c r="B3031" s="1">
        <v>45463</v>
      </c>
      <c r="C3031" s="1" t="str">
        <f>TEXT(Table1[[#This Row],[Order Date]],"YYYY")</f>
        <v>2024</v>
      </c>
      <c r="D3031" s="1" t="str">
        <f>TEXT(Table1[[#This Row],[Order Date]],"MMM")</f>
        <v>Jun</v>
      </c>
      <c r="E3031" t="s">
        <v>7997</v>
      </c>
      <c r="F3031" t="s">
        <v>9862</v>
      </c>
      <c r="G3031" t="s">
        <v>9864</v>
      </c>
      <c r="H3031" t="s">
        <v>9870</v>
      </c>
      <c r="I3031" t="s">
        <v>10068</v>
      </c>
      <c r="J3031" t="s">
        <v>10139</v>
      </c>
      <c r="K3031" t="s">
        <v>12885</v>
      </c>
      <c r="L3031" t="s">
        <v>14446</v>
      </c>
      <c r="M3031" t="s">
        <v>14453</v>
      </c>
      <c r="N3031" t="s">
        <v>14561</v>
      </c>
      <c r="O3031">
        <v>9</v>
      </c>
      <c r="P3031">
        <v>114.88</v>
      </c>
      <c r="Q3031" s="3">
        <v>0.13</v>
      </c>
      <c r="R3031">
        <v>49.42</v>
      </c>
      <c r="S3031">
        <v>899.51</v>
      </c>
      <c r="T3031">
        <v>50.37</v>
      </c>
      <c r="U3031" s="6">
        <f>Table1[[#This Row],[Profit]]/Table1[[#This Row],[Sales]]</f>
        <v>5.5997154006069971E-2</v>
      </c>
      <c r="V3031" t="s">
        <v>15409</v>
      </c>
      <c r="W3031" t="s">
        <v>15413</v>
      </c>
    </row>
    <row r="3032" spans="1:23" x14ac:dyDescent="0.25">
      <c r="A3032" t="s">
        <v>3050</v>
      </c>
      <c r="B3032" s="1">
        <v>45734</v>
      </c>
      <c r="C3032" s="1" t="str">
        <f>TEXT(Table1[[#This Row],[Order Date]],"YYYY")</f>
        <v>2025</v>
      </c>
      <c r="D3032" s="1" t="str">
        <f>TEXT(Table1[[#This Row],[Order Date]],"MMM")</f>
        <v>Mar</v>
      </c>
      <c r="E3032" t="s">
        <v>7998</v>
      </c>
      <c r="F3032" t="s">
        <v>9863</v>
      </c>
      <c r="G3032" t="s">
        <v>9866</v>
      </c>
      <c r="H3032" t="s">
        <v>9871</v>
      </c>
      <c r="I3032" t="s">
        <v>9929</v>
      </c>
      <c r="J3032" t="s">
        <v>10121</v>
      </c>
      <c r="K3032" t="s">
        <v>12886</v>
      </c>
      <c r="L3032" t="s">
        <v>14445</v>
      </c>
      <c r="M3032" t="s">
        <v>14449</v>
      </c>
      <c r="N3032" t="s">
        <v>14487</v>
      </c>
      <c r="O3032">
        <v>3</v>
      </c>
      <c r="P3032">
        <v>298.45999999999998</v>
      </c>
      <c r="Q3032" s="3">
        <v>0.18</v>
      </c>
      <c r="R3032">
        <v>36.43</v>
      </c>
      <c r="S3032">
        <v>734.21</v>
      </c>
      <c r="T3032">
        <v>42.28</v>
      </c>
      <c r="U3032" s="6">
        <f>Table1[[#This Row],[Profit]]/Table1[[#This Row],[Sales]]</f>
        <v>5.7585704362512084E-2</v>
      </c>
      <c r="V3032" t="s">
        <v>15146</v>
      </c>
      <c r="W3032" t="s">
        <v>15412</v>
      </c>
    </row>
    <row r="3033" spans="1:23" x14ac:dyDescent="0.25">
      <c r="A3033" t="s">
        <v>3051</v>
      </c>
      <c r="B3033" s="1">
        <v>45516</v>
      </c>
      <c r="C3033" s="1" t="str">
        <f>TEXT(Table1[[#This Row],[Order Date]],"YYYY")</f>
        <v>2024</v>
      </c>
      <c r="D3033" s="1" t="str">
        <f>TEXT(Table1[[#This Row],[Order Date]],"MMM")</f>
        <v>Aug</v>
      </c>
      <c r="E3033" t="s">
        <v>7999</v>
      </c>
      <c r="F3033" t="s">
        <v>9861</v>
      </c>
      <c r="G3033" t="s">
        <v>9865</v>
      </c>
      <c r="H3033" t="s">
        <v>9870</v>
      </c>
      <c r="I3033" t="s">
        <v>9882</v>
      </c>
      <c r="J3033" t="s">
        <v>10146</v>
      </c>
      <c r="K3033" t="s">
        <v>12887</v>
      </c>
      <c r="L3033" t="s">
        <v>14445</v>
      </c>
      <c r="M3033" t="s">
        <v>14449</v>
      </c>
      <c r="N3033" t="s">
        <v>14805</v>
      </c>
      <c r="O3033">
        <v>1</v>
      </c>
      <c r="P3033">
        <v>529.30999999999995</v>
      </c>
      <c r="Q3033" s="3">
        <v>0.18</v>
      </c>
      <c r="R3033">
        <v>42.2</v>
      </c>
      <c r="S3033">
        <v>434.03</v>
      </c>
      <c r="T3033">
        <v>123.05</v>
      </c>
      <c r="U3033" s="6">
        <f>Table1[[#This Row],[Profit]]/Table1[[#This Row],[Sales]]</f>
        <v>0.28350574845056792</v>
      </c>
      <c r="V3033" t="s">
        <v>15410</v>
      </c>
      <c r="W3033" t="s">
        <v>15413</v>
      </c>
    </row>
    <row r="3034" spans="1:23" x14ac:dyDescent="0.25">
      <c r="A3034" t="s">
        <v>3052</v>
      </c>
      <c r="B3034" s="1">
        <v>45130</v>
      </c>
      <c r="C3034" s="1" t="str">
        <f>TEXT(Table1[[#This Row],[Order Date]],"YYYY")</f>
        <v>2023</v>
      </c>
      <c r="D3034" s="1" t="str">
        <f>TEXT(Table1[[#This Row],[Order Date]],"MMM")</f>
        <v>Jul</v>
      </c>
      <c r="E3034" t="s">
        <v>8000</v>
      </c>
      <c r="F3034" t="s">
        <v>9862</v>
      </c>
      <c r="G3034" t="s">
        <v>9864</v>
      </c>
      <c r="H3034" t="s">
        <v>9870</v>
      </c>
      <c r="I3034" t="s">
        <v>9894</v>
      </c>
      <c r="J3034" t="s">
        <v>10145</v>
      </c>
      <c r="K3034" t="s">
        <v>11164</v>
      </c>
      <c r="L3034" t="s">
        <v>14446</v>
      </c>
      <c r="M3034" t="s">
        <v>14455</v>
      </c>
      <c r="N3034" t="s">
        <v>15110</v>
      </c>
      <c r="O3034">
        <v>3</v>
      </c>
      <c r="P3034">
        <v>369.79</v>
      </c>
      <c r="Q3034" s="3">
        <v>0.14000000000000001</v>
      </c>
      <c r="R3034">
        <v>37.36</v>
      </c>
      <c r="S3034">
        <v>954.06</v>
      </c>
      <c r="T3034">
        <v>225.86</v>
      </c>
      <c r="U3034" s="6">
        <f>Table1[[#This Row],[Profit]]/Table1[[#This Row],[Sales]]</f>
        <v>0.23673563507536216</v>
      </c>
      <c r="V3034" t="s">
        <v>15410</v>
      </c>
      <c r="W3034" t="s">
        <v>15412</v>
      </c>
    </row>
    <row r="3035" spans="1:23" x14ac:dyDescent="0.25">
      <c r="A3035" t="s">
        <v>3053</v>
      </c>
      <c r="B3035" s="1">
        <v>45135</v>
      </c>
      <c r="C3035" s="1" t="str">
        <f>TEXT(Table1[[#This Row],[Order Date]],"YYYY")</f>
        <v>2023</v>
      </c>
      <c r="D3035" s="1" t="str">
        <f>TEXT(Table1[[#This Row],[Order Date]],"MMM")</f>
        <v>Jul</v>
      </c>
      <c r="E3035" t="s">
        <v>8001</v>
      </c>
      <c r="F3035" t="s">
        <v>9863</v>
      </c>
      <c r="G3035" t="s">
        <v>9865</v>
      </c>
      <c r="H3035" t="s">
        <v>9869</v>
      </c>
      <c r="I3035" t="s">
        <v>9873</v>
      </c>
      <c r="J3035" t="s">
        <v>10137</v>
      </c>
      <c r="K3035" t="s">
        <v>12888</v>
      </c>
      <c r="L3035" t="s">
        <v>14444</v>
      </c>
      <c r="M3035" t="s">
        <v>14454</v>
      </c>
      <c r="N3035" t="s">
        <v>15300</v>
      </c>
      <c r="O3035">
        <v>10</v>
      </c>
      <c r="P3035">
        <v>647.41</v>
      </c>
      <c r="Q3035" s="3">
        <v>0.25</v>
      </c>
      <c r="R3035">
        <v>21.31</v>
      </c>
      <c r="S3035">
        <v>4855.57</v>
      </c>
      <c r="T3035">
        <v>1222.1600000000001</v>
      </c>
      <c r="U3035" s="6">
        <f>Table1[[#This Row],[Profit]]/Table1[[#This Row],[Sales]]</f>
        <v>0.25170268372199356</v>
      </c>
      <c r="V3035" t="s">
        <v>15410</v>
      </c>
      <c r="W3035" t="s">
        <v>14886</v>
      </c>
    </row>
    <row r="3036" spans="1:23" x14ac:dyDescent="0.25">
      <c r="A3036" t="s">
        <v>3054</v>
      </c>
      <c r="B3036" s="1">
        <v>45667</v>
      </c>
      <c r="C3036" s="1" t="str">
        <f>TEXT(Table1[[#This Row],[Order Date]],"YYYY")</f>
        <v>2025</v>
      </c>
      <c r="D3036" s="1" t="str">
        <f>TEXT(Table1[[#This Row],[Order Date]],"MMM")</f>
        <v>Jan</v>
      </c>
      <c r="E3036" t="s">
        <v>8002</v>
      </c>
      <c r="F3036" t="s">
        <v>9863</v>
      </c>
      <c r="G3036" t="s">
        <v>9866</v>
      </c>
      <c r="H3036" t="s">
        <v>9868</v>
      </c>
      <c r="I3036" t="s">
        <v>10091</v>
      </c>
      <c r="J3036" t="s">
        <v>10116</v>
      </c>
      <c r="K3036" t="s">
        <v>12889</v>
      </c>
      <c r="L3036" t="s">
        <v>14445</v>
      </c>
      <c r="M3036" t="s">
        <v>14449</v>
      </c>
      <c r="N3036" t="s">
        <v>14622</v>
      </c>
      <c r="O3036">
        <v>3</v>
      </c>
      <c r="P3036">
        <v>649.24</v>
      </c>
      <c r="Q3036" s="3">
        <v>0.12</v>
      </c>
      <c r="R3036">
        <v>12.92</v>
      </c>
      <c r="S3036">
        <v>1713.99</v>
      </c>
      <c r="T3036">
        <v>-45.87</v>
      </c>
      <c r="U3036" s="6">
        <f>Table1[[#This Row],[Profit]]/Table1[[#This Row],[Sales]]</f>
        <v>-2.6762116465090226E-2</v>
      </c>
      <c r="V3036" t="s">
        <v>15409</v>
      </c>
      <c r="W3036" t="s">
        <v>14886</v>
      </c>
    </row>
    <row r="3037" spans="1:23" x14ac:dyDescent="0.25">
      <c r="A3037" t="s">
        <v>3055</v>
      </c>
      <c r="B3037" s="1">
        <v>45929</v>
      </c>
      <c r="C3037" s="1" t="str">
        <f>TEXT(Table1[[#This Row],[Order Date]],"YYYY")</f>
        <v>2025</v>
      </c>
      <c r="D3037" s="1" t="str">
        <f>TEXT(Table1[[#This Row],[Order Date]],"MMM")</f>
        <v>Sep</v>
      </c>
      <c r="E3037" t="s">
        <v>8003</v>
      </c>
      <c r="F3037" t="s">
        <v>9861</v>
      </c>
      <c r="G3037" t="s">
        <v>9866</v>
      </c>
      <c r="H3037" t="s">
        <v>9867</v>
      </c>
      <c r="I3037" t="s">
        <v>9970</v>
      </c>
      <c r="J3037" t="s">
        <v>10147</v>
      </c>
      <c r="K3037" t="s">
        <v>12890</v>
      </c>
      <c r="L3037" t="s">
        <v>14444</v>
      </c>
      <c r="M3037" t="s">
        <v>14448</v>
      </c>
      <c r="N3037" t="s">
        <v>14656</v>
      </c>
      <c r="O3037">
        <v>6</v>
      </c>
      <c r="P3037">
        <v>542.75</v>
      </c>
      <c r="Q3037" s="3">
        <v>0.05</v>
      </c>
      <c r="R3037">
        <v>21.48</v>
      </c>
      <c r="S3037">
        <v>3093.67</v>
      </c>
      <c r="T3037">
        <v>-123.58</v>
      </c>
      <c r="U3037" s="6">
        <f>Table1[[#This Row],[Profit]]/Table1[[#This Row],[Sales]]</f>
        <v>-3.9946083454279219E-2</v>
      </c>
      <c r="V3037" t="s">
        <v>15146</v>
      </c>
      <c r="W3037" t="s">
        <v>15413</v>
      </c>
    </row>
    <row r="3038" spans="1:23" x14ac:dyDescent="0.25">
      <c r="A3038" t="s">
        <v>3056</v>
      </c>
      <c r="B3038" s="1">
        <v>45235</v>
      </c>
      <c r="C3038" s="1" t="str">
        <f>TEXT(Table1[[#This Row],[Order Date]],"YYYY")</f>
        <v>2023</v>
      </c>
      <c r="D3038" s="1" t="str">
        <f>TEXT(Table1[[#This Row],[Order Date]],"MMM")</f>
        <v>Nov</v>
      </c>
      <c r="E3038" t="s">
        <v>8004</v>
      </c>
      <c r="F3038" t="s">
        <v>9862</v>
      </c>
      <c r="G3038" t="s">
        <v>9865</v>
      </c>
      <c r="H3038" t="s">
        <v>9871</v>
      </c>
      <c r="I3038" t="s">
        <v>9960</v>
      </c>
      <c r="J3038" t="s">
        <v>10123</v>
      </c>
      <c r="K3038" t="s">
        <v>12891</v>
      </c>
      <c r="L3038" t="s">
        <v>14444</v>
      </c>
      <c r="M3038" t="s">
        <v>14447</v>
      </c>
      <c r="N3038" t="s">
        <v>14835</v>
      </c>
      <c r="O3038">
        <v>1</v>
      </c>
      <c r="P3038">
        <v>136.03</v>
      </c>
      <c r="Q3038" s="3">
        <v>0.1</v>
      </c>
      <c r="R3038">
        <v>20.94</v>
      </c>
      <c r="S3038">
        <v>122.43</v>
      </c>
      <c r="T3038">
        <v>17.420000000000002</v>
      </c>
      <c r="U3038" s="6">
        <f>Table1[[#This Row],[Profit]]/Table1[[#This Row],[Sales]]</f>
        <v>0.14228538756840645</v>
      </c>
      <c r="V3038" t="s">
        <v>15411</v>
      </c>
      <c r="W3038" t="s">
        <v>15412</v>
      </c>
    </row>
    <row r="3039" spans="1:23" x14ac:dyDescent="0.25">
      <c r="A3039" t="s">
        <v>3057</v>
      </c>
      <c r="B3039" s="1">
        <v>45489</v>
      </c>
      <c r="C3039" s="1" t="str">
        <f>TEXT(Table1[[#This Row],[Order Date]],"YYYY")</f>
        <v>2024</v>
      </c>
      <c r="D3039" s="1" t="str">
        <f>TEXT(Table1[[#This Row],[Order Date]],"MMM")</f>
        <v>Jul</v>
      </c>
      <c r="E3039" t="s">
        <v>8005</v>
      </c>
      <c r="F3039" t="s">
        <v>9863</v>
      </c>
      <c r="G3039" t="s">
        <v>9866</v>
      </c>
      <c r="H3039" t="s">
        <v>9871</v>
      </c>
      <c r="I3039" t="s">
        <v>9896</v>
      </c>
      <c r="J3039" t="s">
        <v>10125</v>
      </c>
      <c r="K3039" t="s">
        <v>12892</v>
      </c>
      <c r="L3039" t="s">
        <v>14446</v>
      </c>
      <c r="M3039" t="s">
        <v>14450</v>
      </c>
      <c r="N3039" t="s">
        <v>15283</v>
      </c>
      <c r="O3039">
        <v>1</v>
      </c>
      <c r="P3039">
        <v>577.34</v>
      </c>
      <c r="Q3039" s="3">
        <v>0.23</v>
      </c>
      <c r="R3039">
        <v>41.73</v>
      </c>
      <c r="S3039">
        <v>444.55</v>
      </c>
      <c r="T3039">
        <v>-2.16</v>
      </c>
      <c r="U3039" s="6">
        <f>Table1[[#This Row],[Profit]]/Table1[[#This Row],[Sales]]</f>
        <v>-4.8588460240692839E-3</v>
      </c>
      <c r="V3039" t="s">
        <v>15410</v>
      </c>
      <c r="W3039" t="s">
        <v>15414</v>
      </c>
    </row>
    <row r="3040" spans="1:23" x14ac:dyDescent="0.25">
      <c r="A3040" t="s">
        <v>3058</v>
      </c>
      <c r="B3040" s="1">
        <v>45059</v>
      </c>
      <c r="C3040" s="1" t="str">
        <f>TEXT(Table1[[#This Row],[Order Date]],"YYYY")</f>
        <v>2023</v>
      </c>
      <c r="D3040" s="1" t="str">
        <f>TEXT(Table1[[#This Row],[Order Date]],"MMM")</f>
        <v>May</v>
      </c>
      <c r="E3040" t="s">
        <v>8006</v>
      </c>
      <c r="F3040" t="s">
        <v>9861</v>
      </c>
      <c r="G3040" t="s">
        <v>9866</v>
      </c>
      <c r="H3040" t="s">
        <v>9871</v>
      </c>
      <c r="I3040" t="s">
        <v>10034</v>
      </c>
      <c r="J3040" t="s">
        <v>10146</v>
      </c>
      <c r="K3040" t="s">
        <v>12893</v>
      </c>
      <c r="L3040" t="s">
        <v>14445</v>
      </c>
      <c r="M3040" t="s">
        <v>14452</v>
      </c>
      <c r="N3040" t="s">
        <v>14600</v>
      </c>
      <c r="O3040">
        <v>4</v>
      </c>
      <c r="P3040">
        <v>720.23</v>
      </c>
      <c r="Q3040" s="3">
        <v>0.04</v>
      </c>
      <c r="R3040">
        <v>47.76</v>
      </c>
      <c r="S3040">
        <v>2765.68</v>
      </c>
      <c r="T3040">
        <v>-132.49</v>
      </c>
      <c r="U3040" s="6">
        <f>Table1[[#This Row],[Profit]]/Table1[[#This Row],[Sales]]</f>
        <v>-4.7905036012843141E-2</v>
      </c>
      <c r="V3040" t="s">
        <v>15409</v>
      </c>
      <c r="W3040" t="s">
        <v>15413</v>
      </c>
    </row>
    <row r="3041" spans="1:23" x14ac:dyDescent="0.25">
      <c r="A3041" t="s">
        <v>3059</v>
      </c>
      <c r="B3041" s="1">
        <v>45164</v>
      </c>
      <c r="C3041" s="1" t="str">
        <f>TEXT(Table1[[#This Row],[Order Date]],"YYYY")</f>
        <v>2023</v>
      </c>
      <c r="D3041" s="1" t="str">
        <f>TEXT(Table1[[#This Row],[Order Date]],"MMM")</f>
        <v>Aug</v>
      </c>
      <c r="E3041" t="s">
        <v>5389</v>
      </c>
      <c r="F3041" t="s">
        <v>9861</v>
      </c>
      <c r="G3041" t="s">
        <v>9864</v>
      </c>
      <c r="H3041" t="s">
        <v>9867</v>
      </c>
      <c r="I3041" t="s">
        <v>9989</v>
      </c>
      <c r="J3041" t="s">
        <v>10133</v>
      </c>
      <c r="K3041" t="s">
        <v>12894</v>
      </c>
      <c r="L3041" t="s">
        <v>14446</v>
      </c>
      <c r="M3041" t="s">
        <v>14450</v>
      </c>
      <c r="N3041" t="s">
        <v>14507</v>
      </c>
      <c r="O3041">
        <v>3</v>
      </c>
      <c r="P3041">
        <v>71.930000000000007</v>
      </c>
      <c r="Q3041" s="3">
        <v>0.14000000000000001</v>
      </c>
      <c r="R3041">
        <v>39.67</v>
      </c>
      <c r="S3041">
        <v>185.58</v>
      </c>
      <c r="T3041">
        <v>13.65</v>
      </c>
      <c r="U3041" s="6">
        <f>Table1[[#This Row],[Profit]]/Table1[[#This Row],[Sales]]</f>
        <v>7.3553184610410605E-2</v>
      </c>
      <c r="V3041" t="s">
        <v>15411</v>
      </c>
      <c r="W3041" t="s">
        <v>15412</v>
      </c>
    </row>
    <row r="3042" spans="1:23" x14ac:dyDescent="0.25">
      <c r="A3042" t="s">
        <v>3060</v>
      </c>
      <c r="B3042" s="1">
        <v>45684</v>
      </c>
      <c r="C3042" s="1" t="str">
        <f>TEXT(Table1[[#This Row],[Order Date]],"YYYY")</f>
        <v>2025</v>
      </c>
      <c r="D3042" s="1" t="str">
        <f>TEXT(Table1[[#This Row],[Order Date]],"MMM")</f>
        <v>Jan</v>
      </c>
      <c r="E3042" t="s">
        <v>8007</v>
      </c>
      <c r="F3042" t="s">
        <v>9862</v>
      </c>
      <c r="G3042" t="s">
        <v>9864</v>
      </c>
      <c r="H3042" t="s">
        <v>9868</v>
      </c>
      <c r="I3042" t="s">
        <v>10026</v>
      </c>
      <c r="J3042" t="s">
        <v>10151</v>
      </c>
      <c r="K3042" t="s">
        <v>10430</v>
      </c>
      <c r="L3042" t="s">
        <v>14445</v>
      </c>
      <c r="M3042" t="s">
        <v>14451</v>
      </c>
      <c r="N3042" t="s">
        <v>15187</v>
      </c>
      <c r="O3042">
        <v>3</v>
      </c>
      <c r="P3042">
        <v>205.45</v>
      </c>
      <c r="Q3042" s="3">
        <v>0.02</v>
      </c>
      <c r="R3042">
        <v>19.309999999999999</v>
      </c>
      <c r="S3042">
        <v>604.02</v>
      </c>
      <c r="T3042">
        <v>81.12</v>
      </c>
      <c r="U3042" s="6">
        <f>Table1[[#This Row],[Profit]]/Table1[[#This Row],[Sales]]</f>
        <v>0.13430018873547234</v>
      </c>
      <c r="V3042" t="s">
        <v>15410</v>
      </c>
      <c r="W3042" t="s">
        <v>14886</v>
      </c>
    </row>
    <row r="3043" spans="1:23" x14ac:dyDescent="0.25">
      <c r="A3043" t="s">
        <v>3061</v>
      </c>
      <c r="B3043" s="1">
        <v>45951</v>
      </c>
      <c r="C3043" s="1" t="str">
        <f>TEXT(Table1[[#This Row],[Order Date]],"YYYY")</f>
        <v>2025</v>
      </c>
      <c r="D3043" s="1" t="str">
        <f>TEXT(Table1[[#This Row],[Order Date]],"MMM")</f>
        <v>Oct</v>
      </c>
      <c r="E3043" t="s">
        <v>5575</v>
      </c>
      <c r="F3043" t="s">
        <v>9862</v>
      </c>
      <c r="G3043" t="s">
        <v>9865</v>
      </c>
      <c r="H3043" t="s">
        <v>9868</v>
      </c>
      <c r="I3043" t="s">
        <v>9987</v>
      </c>
      <c r="J3043" t="s">
        <v>10130</v>
      </c>
      <c r="K3043" t="s">
        <v>12895</v>
      </c>
      <c r="L3043" t="s">
        <v>14444</v>
      </c>
      <c r="M3043" t="s">
        <v>14448</v>
      </c>
      <c r="N3043" t="s">
        <v>14901</v>
      </c>
      <c r="O3043">
        <v>4</v>
      </c>
      <c r="P3043">
        <v>171.35</v>
      </c>
      <c r="Q3043" s="3">
        <v>0.23</v>
      </c>
      <c r="R3043">
        <v>43.53</v>
      </c>
      <c r="S3043">
        <v>527.76</v>
      </c>
      <c r="T3043">
        <v>-29.91</v>
      </c>
      <c r="U3043" s="6">
        <f>Table1[[#This Row],[Profit]]/Table1[[#This Row],[Sales]]</f>
        <v>-5.6673487949067756E-2</v>
      </c>
      <c r="V3043" t="s">
        <v>15409</v>
      </c>
      <c r="W3043" t="s">
        <v>15414</v>
      </c>
    </row>
    <row r="3044" spans="1:23" x14ac:dyDescent="0.25">
      <c r="A3044" t="s">
        <v>3062</v>
      </c>
      <c r="B3044" s="1">
        <v>45840</v>
      </c>
      <c r="C3044" s="1" t="str">
        <f>TEXT(Table1[[#This Row],[Order Date]],"YYYY")</f>
        <v>2025</v>
      </c>
      <c r="D3044" s="1" t="str">
        <f>TEXT(Table1[[#This Row],[Order Date]],"MMM")</f>
        <v>Jul</v>
      </c>
      <c r="E3044" t="s">
        <v>8008</v>
      </c>
      <c r="F3044" t="s">
        <v>9861</v>
      </c>
      <c r="G3044" t="s">
        <v>9866</v>
      </c>
      <c r="H3044" t="s">
        <v>9869</v>
      </c>
      <c r="I3044" t="s">
        <v>10011</v>
      </c>
      <c r="J3044" t="s">
        <v>10140</v>
      </c>
      <c r="K3044" t="s">
        <v>10715</v>
      </c>
      <c r="L3044" t="s">
        <v>14445</v>
      </c>
      <c r="M3044" t="s">
        <v>14449</v>
      </c>
      <c r="N3044" t="s">
        <v>15148</v>
      </c>
      <c r="O3044">
        <v>2</v>
      </c>
      <c r="P3044">
        <v>133.93</v>
      </c>
      <c r="Q3044" s="3">
        <v>0.19</v>
      </c>
      <c r="R3044">
        <v>49.75</v>
      </c>
      <c r="S3044">
        <v>216.97</v>
      </c>
      <c r="T3044">
        <v>64.5</v>
      </c>
      <c r="U3044" s="6">
        <f>Table1[[#This Row],[Profit]]/Table1[[#This Row],[Sales]]</f>
        <v>0.29727612112273588</v>
      </c>
      <c r="V3044" t="s">
        <v>15409</v>
      </c>
      <c r="W3044" t="s">
        <v>15412</v>
      </c>
    </row>
    <row r="3045" spans="1:23" x14ac:dyDescent="0.25">
      <c r="A3045" t="s">
        <v>3063</v>
      </c>
      <c r="B3045" s="1">
        <v>44915</v>
      </c>
      <c r="C3045" s="1" t="str">
        <f>TEXT(Table1[[#This Row],[Order Date]],"YYYY")</f>
        <v>2022</v>
      </c>
      <c r="D3045" s="1" t="str">
        <f>TEXT(Table1[[#This Row],[Order Date]],"MMM")</f>
        <v>Dec</v>
      </c>
      <c r="E3045" t="s">
        <v>8009</v>
      </c>
      <c r="F3045" t="s">
        <v>9861</v>
      </c>
      <c r="G3045" t="s">
        <v>9866</v>
      </c>
      <c r="H3045" t="s">
        <v>9870</v>
      </c>
      <c r="I3045" t="s">
        <v>9933</v>
      </c>
      <c r="J3045" t="s">
        <v>10133</v>
      </c>
      <c r="K3045" t="s">
        <v>12896</v>
      </c>
      <c r="L3045" t="s">
        <v>14444</v>
      </c>
      <c r="M3045" t="s">
        <v>14448</v>
      </c>
      <c r="N3045" t="s">
        <v>14470</v>
      </c>
      <c r="O3045">
        <v>4</v>
      </c>
      <c r="P3045">
        <v>194.69</v>
      </c>
      <c r="Q3045" s="3">
        <v>0.03</v>
      </c>
      <c r="R3045">
        <v>21.13</v>
      </c>
      <c r="S3045">
        <v>755.4</v>
      </c>
      <c r="T3045">
        <v>142.43</v>
      </c>
      <c r="U3045" s="6">
        <f>Table1[[#This Row],[Profit]]/Table1[[#This Row],[Sales]]</f>
        <v>0.18854911305268734</v>
      </c>
      <c r="V3045" t="s">
        <v>15409</v>
      </c>
      <c r="W3045" t="s">
        <v>15413</v>
      </c>
    </row>
    <row r="3046" spans="1:23" x14ac:dyDescent="0.25">
      <c r="A3046" t="s">
        <v>3064</v>
      </c>
      <c r="B3046" s="1">
        <v>45187</v>
      </c>
      <c r="C3046" s="1" t="str">
        <f>TEXT(Table1[[#This Row],[Order Date]],"YYYY")</f>
        <v>2023</v>
      </c>
      <c r="D3046" s="1" t="str">
        <f>TEXT(Table1[[#This Row],[Order Date]],"MMM")</f>
        <v>Sep</v>
      </c>
      <c r="E3046" t="s">
        <v>8010</v>
      </c>
      <c r="F3046" t="s">
        <v>9862</v>
      </c>
      <c r="G3046" t="s">
        <v>9864</v>
      </c>
      <c r="H3046" t="s">
        <v>9870</v>
      </c>
      <c r="I3046" t="s">
        <v>10095</v>
      </c>
      <c r="J3046" t="s">
        <v>10132</v>
      </c>
      <c r="K3046" t="s">
        <v>12897</v>
      </c>
      <c r="L3046" t="s">
        <v>14446</v>
      </c>
      <c r="M3046" t="s">
        <v>14450</v>
      </c>
      <c r="N3046" t="s">
        <v>14831</v>
      </c>
      <c r="O3046">
        <v>5</v>
      </c>
      <c r="P3046">
        <v>332.9</v>
      </c>
      <c r="Q3046" s="3">
        <v>0.06</v>
      </c>
      <c r="R3046">
        <v>31.24</v>
      </c>
      <c r="S3046">
        <v>1564.63</v>
      </c>
      <c r="T3046">
        <v>-36.35</v>
      </c>
      <c r="U3046" s="6">
        <f>Table1[[#This Row],[Profit]]/Table1[[#This Row],[Sales]]</f>
        <v>-2.3232329688169087E-2</v>
      </c>
      <c r="V3046" t="s">
        <v>15409</v>
      </c>
      <c r="W3046" t="s">
        <v>15412</v>
      </c>
    </row>
    <row r="3047" spans="1:23" x14ac:dyDescent="0.25">
      <c r="A3047" t="s">
        <v>3065</v>
      </c>
      <c r="B3047" s="1">
        <v>45156</v>
      </c>
      <c r="C3047" s="1" t="str">
        <f>TEXT(Table1[[#This Row],[Order Date]],"YYYY")</f>
        <v>2023</v>
      </c>
      <c r="D3047" s="1" t="str">
        <f>TEXT(Table1[[#This Row],[Order Date]],"MMM")</f>
        <v>Aug</v>
      </c>
      <c r="E3047" t="s">
        <v>8011</v>
      </c>
      <c r="F3047" t="s">
        <v>9861</v>
      </c>
      <c r="G3047" t="s">
        <v>9864</v>
      </c>
      <c r="H3047" t="s">
        <v>9871</v>
      </c>
      <c r="I3047" t="s">
        <v>10059</v>
      </c>
      <c r="J3047" t="s">
        <v>10129</v>
      </c>
      <c r="K3047" t="s">
        <v>12898</v>
      </c>
      <c r="L3047" t="s">
        <v>14445</v>
      </c>
      <c r="M3047" t="s">
        <v>14452</v>
      </c>
      <c r="N3047" t="s">
        <v>14869</v>
      </c>
      <c r="O3047">
        <v>10</v>
      </c>
      <c r="P3047">
        <v>598.39</v>
      </c>
      <c r="Q3047" s="3">
        <v>0.11</v>
      </c>
      <c r="R3047">
        <v>26.46</v>
      </c>
      <c r="S3047">
        <v>5325.67</v>
      </c>
      <c r="T3047">
        <v>511.33</v>
      </c>
      <c r="U3047" s="6">
        <f>Table1[[#This Row],[Profit]]/Table1[[#This Row],[Sales]]</f>
        <v>9.6012332720577881E-2</v>
      </c>
      <c r="V3047" t="s">
        <v>15146</v>
      </c>
      <c r="W3047" t="s">
        <v>15413</v>
      </c>
    </row>
    <row r="3048" spans="1:23" x14ac:dyDescent="0.25">
      <c r="A3048" t="s">
        <v>3066</v>
      </c>
      <c r="B3048" s="1">
        <v>45522</v>
      </c>
      <c r="C3048" s="1" t="str">
        <f>TEXT(Table1[[#This Row],[Order Date]],"YYYY")</f>
        <v>2024</v>
      </c>
      <c r="D3048" s="1" t="str">
        <f>TEXT(Table1[[#This Row],[Order Date]],"MMM")</f>
        <v>Aug</v>
      </c>
      <c r="E3048" t="s">
        <v>8012</v>
      </c>
      <c r="F3048" t="s">
        <v>9862</v>
      </c>
      <c r="G3048" t="s">
        <v>9866</v>
      </c>
      <c r="H3048" t="s">
        <v>9868</v>
      </c>
      <c r="I3048" t="s">
        <v>10103</v>
      </c>
      <c r="J3048" t="s">
        <v>10133</v>
      </c>
      <c r="K3048" t="s">
        <v>12899</v>
      </c>
      <c r="L3048" t="s">
        <v>14446</v>
      </c>
      <c r="M3048" t="s">
        <v>14455</v>
      </c>
      <c r="N3048" t="s">
        <v>14801</v>
      </c>
      <c r="O3048">
        <v>1</v>
      </c>
      <c r="P3048">
        <v>74.67</v>
      </c>
      <c r="Q3048" s="3">
        <v>0.03</v>
      </c>
      <c r="R3048">
        <v>47.5</v>
      </c>
      <c r="S3048">
        <v>72.430000000000007</v>
      </c>
      <c r="T3048">
        <v>14.7</v>
      </c>
      <c r="U3048" s="6">
        <f>Table1[[#This Row],[Profit]]/Table1[[#This Row],[Sales]]</f>
        <v>0.20295457683280405</v>
      </c>
      <c r="V3048" t="s">
        <v>15146</v>
      </c>
      <c r="W3048" t="s">
        <v>15413</v>
      </c>
    </row>
    <row r="3049" spans="1:23" x14ac:dyDescent="0.25">
      <c r="A3049" t="s">
        <v>3067</v>
      </c>
      <c r="B3049" s="1">
        <v>45801</v>
      </c>
      <c r="C3049" s="1" t="str">
        <f>TEXT(Table1[[#This Row],[Order Date]],"YYYY")</f>
        <v>2025</v>
      </c>
      <c r="D3049" s="1" t="str">
        <f>TEXT(Table1[[#This Row],[Order Date]],"MMM")</f>
        <v>May</v>
      </c>
      <c r="E3049" t="s">
        <v>8013</v>
      </c>
      <c r="F3049" t="s">
        <v>9861</v>
      </c>
      <c r="G3049" t="s">
        <v>9865</v>
      </c>
      <c r="H3049" t="s">
        <v>9868</v>
      </c>
      <c r="I3049" t="s">
        <v>10107</v>
      </c>
      <c r="J3049" t="s">
        <v>10133</v>
      </c>
      <c r="K3049" t="s">
        <v>12900</v>
      </c>
      <c r="L3049" t="s">
        <v>14446</v>
      </c>
      <c r="M3049" t="s">
        <v>14450</v>
      </c>
      <c r="N3049" t="s">
        <v>15089</v>
      </c>
      <c r="O3049">
        <v>7</v>
      </c>
      <c r="P3049">
        <v>510.83</v>
      </c>
      <c r="Q3049" s="3">
        <v>0.12</v>
      </c>
      <c r="R3049">
        <v>11.99</v>
      </c>
      <c r="S3049">
        <v>3146.71</v>
      </c>
      <c r="T3049">
        <v>88.32</v>
      </c>
      <c r="U3049" s="6">
        <f>Table1[[#This Row],[Profit]]/Table1[[#This Row],[Sales]]</f>
        <v>2.8067410088632252E-2</v>
      </c>
      <c r="V3049" t="s">
        <v>15146</v>
      </c>
      <c r="W3049" t="s">
        <v>15412</v>
      </c>
    </row>
    <row r="3050" spans="1:23" x14ac:dyDescent="0.25">
      <c r="A3050" t="s">
        <v>3068</v>
      </c>
      <c r="B3050" s="1">
        <v>45911</v>
      </c>
      <c r="C3050" s="1" t="str">
        <f>TEXT(Table1[[#This Row],[Order Date]],"YYYY")</f>
        <v>2025</v>
      </c>
      <c r="D3050" s="1" t="str">
        <f>TEXT(Table1[[#This Row],[Order Date]],"MMM")</f>
        <v>Sep</v>
      </c>
      <c r="E3050" t="s">
        <v>8014</v>
      </c>
      <c r="F3050" t="s">
        <v>9861</v>
      </c>
      <c r="G3050" t="s">
        <v>9865</v>
      </c>
      <c r="H3050" t="s">
        <v>9869</v>
      </c>
      <c r="I3050" t="s">
        <v>9897</v>
      </c>
      <c r="J3050" t="s">
        <v>10160</v>
      </c>
      <c r="K3050" t="s">
        <v>12901</v>
      </c>
      <c r="L3050" t="s">
        <v>14445</v>
      </c>
      <c r="M3050" t="s">
        <v>14451</v>
      </c>
      <c r="N3050" t="s">
        <v>14570</v>
      </c>
      <c r="O3050">
        <v>6</v>
      </c>
      <c r="P3050">
        <v>89.73</v>
      </c>
      <c r="Q3050" s="3">
        <v>0.18</v>
      </c>
      <c r="R3050">
        <v>20.84</v>
      </c>
      <c r="S3050">
        <v>441.47</v>
      </c>
      <c r="T3050">
        <v>58.05</v>
      </c>
      <c r="U3050" s="6">
        <f>Table1[[#This Row],[Profit]]/Table1[[#This Row],[Sales]]</f>
        <v>0.13149251364758646</v>
      </c>
      <c r="V3050" t="s">
        <v>15146</v>
      </c>
      <c r="W3050" t="s">
        <v>15414</v>
      </c>
    </row>
    <row r="3051" spans="1:23" x14ac:dyDescent="0.25">
      <c r="A3051" t="s">
        <v>3069</v>
      </c>
      <c r="B3051" s="1">
        <v>45362</v>
      </c>
      <c r="C3051" s="1" t="str">
        <f>TEXT(Table1[[#This Row],[Order Date]],"YYYY")</f>
        <v>2024</v>
      </c>
      <c r="D3051" s="1" t="str">
        <f>TEXT(Table1[[#This Row],[Order Date]],"MMM")</f>
        <v>Mar</v>
      </c>
      <c r="E3051" t="s">
        <v>8015</v>
      </c>
      <c r="F3051" t="s">
        <v>9862</v>
      </c>
      <c r="G3051" t="s">
        <v>9865</v>
      </c>
      <c r="H3051" t="s">
        <v>9870</v>
      </c>
      <c r="I3051" t="s">
        <v>9919</v>
      </c>
      <c r="J3051" t="s">
        <v>10136</v>
      </c>
      <c r="K3051" t="s">
        <v>12016</v>
      </c>
      <c r="L3051" t="s">
        <v>14446</v>
      </c>
      <c r="M3051" t="s">
        <v>14453</v>
      </c>
      <c r="N3051" t="s">
        <v>14591</v>
      </c>
      <c r="O3051">
        <v>2</v>
      </c>
      <c r="P3051">
        <v>557.22</v>
      </c>
      <c r="Q3051" s="3">
        <v>0.04</v>
      </c>
      <c r="R3051">
        <v>33.479999999999997</v>
      </c>
      <c r="S3051">
        <v>1069.8599999999999</v>
      </c>
      <c r="T3051">
        <v>-23.93</v>
      </c>
      <c r="U3051" s="6">
        <f>Table1[[#This Row],[Profit]]/Table1[[#This Row],[Sales]]</f>
        <v>-2.2367412558652537E-2</v>
      </c>
      <c r="V3051" t="s">
        <v>15146</v>
      </c>
      <c r="W3051" t="s">
        <v>15412</v>
      </c>
    </row>
    <row r="3052" spans="1:23" x14ac:dyDescent="0.25">
      <c r="A3052" t="s">
        <v>3070</v>
      </c>
      <c r="B3052" s="1">
        <v>45426</v>
      </c>
      <c r="C3052" s="1" t="str">
        <f>TEXT(Table1[[#This Row],[Order Date]],"YYYY")</f>
        <v>2024</v>
      </c>
      <c r="D3052" s="1" t="str">
        <f>TEXT(Table1[[#This Row],[Order Date]],"MMM")</f>
        <v>May</v>
      </c>
      <c r="E3052" t="s">
        <v>8016</v>
      </c>
      <c r="F3052" t="s">
        <v>9863</v>
      </c>
      <c r="G3052" t="s">
        <v>9864</v>
      </c>
      <c r="H3052" t="s">
        <v>9871</v>
      </c>
      <c r="I3052" t="s">
        <v>10069</v>
      </c>
      <c r="J3052" t="s">
        <v>10158</v>
      </c>
      <c r="K3052" t="s">
        <v>12902</v>
      </c>
      <c r="L3052" t="s">
        <v>14446</v>
      </c>
      <c r="M3052" t="s">
        <v>14453</v>
      </c>
      <c r="N3052" t="s">
        <v>14674</v>
      </c>
      <c r="O3052">
        <v>3</v>
      </c>
      <c r="P3052">
        <v>536.38</v>
      </c>
      <c r="Q3052" s="3">
        <v>0.08</v>
      </c>
      <c r="R3052">
        <v>43.95</v>
      </c>
      <c r="S3052">
        <v>1480.41</v>
      </c>
      <c r="T3052">
        <v>81.209999999999994</v>
      </c>
      <c r="U3052" s="6">
        <f>Table1[[#This Row],[Profit]]/Table1[[#This Row],[Sales]]</f>
        <v>5.4856424909315658E-2</v>
      </c>
      <c r="V3052" t="s">
        <v>15411</v>
      </c>
      <c r="W3052" t="s">
        <v>15414</v>
      </c>
    </row>
    <row r="3053" spans="1:23" x14ac:dyDescent="0.25">
      <c r="A3053" t="s">
        <v>3071</v>
      </c>
      <c r="B3053" s="1">
        <v>45699</v>
      </c>
      <c r="C3053" s="1" t="str">
        <f>TEXT(Table1[[#This Row],[Order Date]],"YYYY")</f>
        <v>2025</v>
      </c>
      <c r="D3053" s="1" t="str">
        <f>TEXT(Table1[[#This Row],[Order Date]],"MMM")</f>
        <v>Feb</v>
      </c>
      <c r="E3053" t="s">
        <v>8017</v>
      </c>
      <c r="F3053" t="s">
        <v>9861</v>
      </c>
      <c r="G3053" t="s">
        <v>9864</v>
      </c>
      <c r="H3053" t="s">
        <v>9870</v>
      </c>
      <c r="I3053" t="s">
        <v>9875</v>
      </c>
      <c r="J3053" t="s">
        <v>10121</v>
      </c>
      <c r="K3053" t="s">
        <v>12903</v>
      </c>
      <c r="L3053" t="s">
        <v>14444</v>
      </c>
      <c r="M3053" t="s">
        <v>14447</v>
      </c>
      <c r="N3053" t="s">
        <v>15250</v>
      </c>
      <c r="O3053">
        <v>8</v>
      </c>
      <c r="P3053">
        <v>312.43</v>
      </c>
      <c r="Q3053" s="3">
        <v>0.23</v>
      </c>
      <c r="R3053">
        <v>47.98</v>
      </c>
      <c r="S3053">
        <v>1924.57</v>
      </c>
      <c r="T3053">
        <v>140.36000000000001</v>
      </c>
      <c r="U3053" s="6">
        <f>Table1[[#This Row],[Profit]]/Table1[[#This Row],[Sales]]</f>
        <v>7.2930576700249938E-2</v>
      </c>
      <c r="V3053" t="s">
        <v>15146</v>
      </c>
      <c r="W3053" t="s">
        <v>14886</v>
      </c>
    </row>
    <row r="3054" spans="1:23" x14ac:dyDescent="0.25">
      <c r="A3054" t="s">
        <v>3072</v>
      </c>
      <c r="B3054" s="1">
        <v>45100</v>
      </c>
      <c r="C3054" s="1" t="str">
        <f>TEXT(Table1[[#This Row],[Order Date]],"YYYY")</f>
        <v>2023</v>
      </c>
      <c r="D3054" s="1" t="str">
        <f>TEXT(Table1[[#This Row],[Order Date]],"MMM")</f>
        <v>Jun</v>
      </c>
      <c r="E3054" t="s">
        <v>8018</v>
      </c>
      <c r="F3054" t="s">
        <v>9862</v>
      </c>
      <c r="G3054" t="s">
        <v>9864</v>
      </c>
      <c r="H3054" t="s">
        <v>9867</v>
      </c>
      <c r="I3054" t="s">
        <v>10028</v>
      </c>
      <c r="J3054" t="s">
        <v>10129</v>
      </c>
      <c r="K3054" t="s">
        <v>12904</v>
      </c>
      <c r="L3054" t="s">
        <v>14445</v>
      </c>
      <c r="M3054" t="s">
        <v>14449</v>
      </c>
      <c r="N3054" t="s">
        <v>14798</v>
      </c>
      <c r="O3054">
        <v>9</v>
      </c>
      <c r="P3054">
        <v>290.2</v>
      </c>
      <c r="Q3054" s="3">
        <v>0.24</v>
      </c>
      <c r="R3054">
        <v>9.56</v>
      </c>
      <c r="S3054">
        <v>1984.97</v>
      </c>
      <c r="T3054">
        <v>88.16</v>
      </c>
      <c r="U3054" s="6">
        <f>Table1[[#This Row],[Profit]]/Table1[[#This Row],[Sales]]</f>
        <v>4.4413769477624342E-2</v>
      </c>
      <c r="V3054" t="s">
        <v>15409</v>
      </c>
      <c r="W3054" t="s">
        <v>15413</v>
      </c>
    </row>
    <row r="3055" spans="1:23" x14ac:dyDescent="0.25">
      <c r="A3055" t="s">
        <v>3073</v>
      </c>
      <c r="B3055" s="1">
        <v>44972</v>
      </c>
      <c r="C3055" s="1" t="str">
        <f>TEXT(Table1[[#This Row],[Order Date]],"YYYY")</f>
        <v>2023</v>
      </c>
      <c r="D3055" s="1" t="str">
        <f>TEXT(Table1[[#This Row],[Order Date]],"MMM")</f>
        <v>Feb</v>
      </c>
      <c r="E3055" t="s">
        <v>8019</v>
      </c>
      <c r="F3055" t="s">
        <v>9861</v>
      </c>
      <c r="G3055" t="s">
        <v>9865</v>
      </c>
      <c r="H3055" t="s">
        <v>9869</v>
      </c>
      <c r="I3055" t="s">
        <v>9947</v>
      </c>
      <c r="J3055" t="s">
        <v>10155</v>
      </c>
      <c r="K3055" t="s">
        <v>12905</v>
      </c>
      <c r="L3055" t="s">
        <v>14446</v>
      </c>
      <c r="M3055" t="s">
        <v>14453</v>
      </c>
      <c r="N3055" t="s">
        <v>14815</v>
      </c>
      <c r="O3055">
        <v>4</v>
      </c>
      <c r="P3055">
        <v>303.27999999999997</v>
      </c>
      <c r="Q3055" s="3">
        <v>0.2</v>
      </c>
      <c r="R3055">
        <v>32.19</v>
      </c>
      <c r="S3055">
        <v>970.5</v>
      </c>
      <c r="T3055">
        <v>40.9</v>
      </c>
      <c r="U3055" s="6">
        <f>Table1[[#This Row],[Profit]]/Table1[[#This Row],[Sales]]</f>
        <v>4.2143225141679543E-2</v>
      </c>
      <c r="V3055" t="s">
        <v>15409</v>
      </c>
      <c r="W3055" t="s">
        <v>15413</v>
      </c>
    </row>
    <row r="3056" spans="1:23" x14ac:dyDescent="0.25">
      <c r="A3056" t="s">
        <v>3074</v>
      </c>
      <c r="B3056" s="1">
        <v>45714</v>
      </c>
      <c r="C3056" s="1" t="str">
        <f>TEXT(Table1[[#This Row],[Order Date]],"YYYY")</f>
        <v>2025</v>
      </c>
      <c r="D3056" s="1" t="str">
        <f>TEXT(Table1[[#This Row],[Order Date]],"MMM")</f>
        <v>Feb</v>
      </c>
      <c r="E3056" t="s">
        <v>8020</v>
      </c>
      <c r="F3056" t="s">
        <v>9861</v>
      </c>
      <c r="G3056" t="s">
        <v>9864</v>
      </c>
      <c r="H3056" t="s">
        <v>9869</v>
      </c>
      <c r="I3056" t="s">
        <v>10085</v>
      </c>
      <c r="J3056" t="s">
        <v>10160</v>
      </c>
      <c r="K3056" t="s">
        <v>11831</v>
      </c>
      <c r="L3056" t="s">
        <v>14445</v>
      </c>
      <c r="M3056" t="s">
        <v>14452</v>
      </c>
      <c r="N3056" t="s">
        <v>15036</v>
      </c>
      <c r="O3056">
        <v>10</v>
      </c>
      <c r="P3056">
        <v>409.65</v>
      </c>
      <c r="Q3056" s="3">
        <v>0.03</v>
      </c>
      <c r="R3056">
        <v>14.56</v>
      </c>
      <c r="S3056">
        <v>3973.61</v>
      </c>
      <c r="T3056">
        <v>1152.27</v>
      </c>
      <c r="U3056" s="6">
        <f>Table1[[#This Row],[Profit]]/Table1[[#This Row],[Sales]]</f>
        <v>0.28998064732069828</v>
      </c>
      <c r="V3056" t="s">
        <v>15146</v>
      </c>
      <c r="W3056" t="s">
        <v>15412</v>
      </c>
    </row>
    <row r="3057" spans="1:23" x14ac:dyDescent="0.25">
      <c r="A3057" t="s">
        <v>3075</v>
      </c>
      <c r="B3057" s="1">
        <v>45163</v>
      </c>
      <c r="C3057" s="1" t="str">
        <f>TEXT(Table1[[#This Row],[Order Date]],"YYYY")</f>
        <v>2023</v>
      </c>
      <c r="D3057" s="1" t="str">
        <f>TEXT(Table1[[#This Row],[Order Date]],"MMM")</f>
        <v>Aug</v>
      </c>
      <c r="E3057" t="s">
        <v>8021</v>
      </c>
      <c r="F3057" t="s">
        <v>9863</v>
      </c>
      <c r="G3057" t="s">
        <v>9866</v>
      </c>
      <c r="H3057" t="s">
        <v>9870</v>
      </c>
      <c r="I3057" t="s">
        <v>9929</v>
      </c>
      <c r="J3057" t="s">
        <v>10154</v>
      </c>
      <c r="K3057" t="s">
        <v>11266</v>
      </c>
      <c r="L3057" t="s">
        <v>14444</v>
      </c>
      <c r="M3057" t="s">
        <v>14454</v>
      </c>
      <c r="N3057" t="s">
        <v>15273</v>
      </c>
      <c r="O3057">
        <v>7</v>
      </c>
      <c r="P3057">
        <v>33.61</v>
      </c>
      <c r="Q3057" s="3">
        <v>0.11</v>
      </c>
      <c r="R3057">
        <v>11.17</v>
      </c>
      <c r="S3057">
        <v>209.39</v>
      </c>
      <c r="T3057">
        <v>-16.21</v>
      </c>
      <c r="U3057" s="6">
        <f>Table1[[#This Row],[Profit]]/Table1[[#This Row],[Sales]]</f>
        <v>-7.7415349348106413E-2</v>
      </c>
      <c r="V3057" t="s">
        <v>15409</v>
      </c>
      <c r="W3057" t="s">
        <v>15414</v>
      </c>
    </row>
    <row r="3058" spans="1:23" x14ac:dyDescent="0.25">
      <c r="A3058" t="s">
        <v>3076</v>
      </c>
      <c r="B3058" s="1">
        <v>44977</v>
      </c>
      <c r="C3058" s="1" t="str">
        <f>TEXT(Table1[[#This Row],[Order Date]],"YYYY")</f>
        <v>2023</v>
      </c>
      <c r="D3058" s="1" t="str">
        <f>TEXT(Table1[[#This Row],[Order Date]],"MMM")</f>
        <v>Feb</v>
      </c>
      <c r="E3058" t="s">
        <v>5519</v>
      </c>
      <c r="F3058" t="s">
        <v>9863</v>
      </c>
      <c r="G3058" t="s">
        <v>9866</v>
      </c>
      <c r="H3058" t="s">
        <v>9871</v>
      </c>
      <c r="I3058" t="s">
        <v>10055</v>
      </c>
      <c r="J3058" t="s">
        <v>10120</v>
      </c>
      <c r="K3058" t="s">
        <v>12906</v>
      </c>
      <c r="L3058" t="s">
        <v>14446</v>
      </c>
      <c r="M3058" t="s">
        <v>14450</v>
      </c>
      <c r="N3058" t="s">
        <v>15040</v>
      </c>
      <c r="O3058">
        <v>9</v>
      </c>
      <c r="P3058">
        <v>452.95</v>
      </c>
      <c r="Q3058" s="3">
        <v>0.12</v>
      </c>
      <c r="R3058">
        <v>45.04</v>
      </c>
      <c r="S3058">
        <v>3587.36</v>
      </c>
      <c r="T3058">
        <v>-134.93</v>
      </c>
      <c r="U3058" s="6">
        <f>Table1[[#This Row],[Profit]]/Table1[[#This Row],[Sales]]</f>
        <v>-3.7612617635252664E-2</v>
      </c>
      <c r="V3058" t="s">
        <v>15146</v>
      </c>
      <c r="W3058" t="s">
        <v>15412</v>
      </c>
    </row>
    <row r="3059" spans="1:23" x14ac:dyDescent="0.25">
      <c r="A3059" t="s">
        <v>3077</v>
      </c>
      <c r="B3059" s="1">
        <v>45778</v>
      </c>
      <c r="C3059" s="1" t="str">
        <f>TEXT(Table1[[#This Row],[Order Date]],"YYYY")</f>
        <v>2025</v>
      </c>
      <c r="D3059" s="1" t="str">
        <f>TEXT(Table1[[#This Row],[Order Date]],"MMM")</f>
        <v>May</v>
      </c>
      <c r="E3059" t="s">
        <v>8022</v>
      </c>
      <c r="F3059" t="s">
        <v>9862</v>
      </c>
      <c r="G3059" t="s">
        <v>9864</v>
      </c>
      <c r="H3059" t="s">
        <v>9871</v>
      </c>
      <c r="I3059" t="s">
        <v>10048</v>
      </c>
      <c r="J3059" t="s">
        <v>10141</v>
      </c>
      <c r="K3059" t="s">
        <v>12907</v>
      </c>
      <c r="L3059" t="s">
        <v>14444</v>
      </c>
      <c r="M3059" t="s">
        <v>14448</v>
      </c>
      <c r="N3059" t="s">
        <v>15202</v>
      </c>
      <c r="O3059">
        <v>3</v>
      </c>
      <c r="P3059">
        <v>258.70999999999998</v>
      </c>
      <c r="Q3059" s="3">
        <v>0.12</v>
      </c>
      <c r="R3059">
        <v>48.3</v>
      </c>
      <c r="S3059">
        <v>682.99</v>
      </c>
      <c r="T3059">
        <v>55.53</v>
      </c>
      <c r="U3059" s="6">
        <f>Table1[[#This Row],[Profit]]/Table1[[#This Row],[Sales]]</f>
        <v>8.1304265069766762E-2</v>
      </c>
      <c r="V3059" t="s">
        <v>15146</v>
      </c>
      <c r="W3059" t="s">
        <v>15413</v>
      </c>
    </row>
    <row r="3060" spans="1:23" x14ac:dyDescent="0.25">
      <c r="A3060" t="s">
        <v>3078</v>
      </c>
      <c r="B3060" s="1">
        <v>45745</v>
      </c>
      <c r="C3060" s="1" t="str">
        <f>TEXT(Table1[[#This Row],[Order Date]],"YYYY")</f>
        <v>2025</v>
      </c>
      <c r="D3060" s="1" t="str">
        <f>TEXT(Table1[[#This Row],[Order Date]],"MMM")</f>
        <v>Mar</v>
      </c>
      <c r="E3060" t="s">
        <v>8023</v>
      </c>
      <c r="F3060" t="s">
        <v>9863</v>
      </c>
      <c r="G3060" t="s">
        <v>9864</v>
      </c>
      <c r="H3060" t="s">
        <v>9868</v>
      </c>
      <c r="I3060" t="s">
        <v>10095</v>
      </c>
      <c r="J3060" t="s">
        <v>10163</v>
      </c>
      <c r="K3060" t="s">
        <v>12908</v>
      </c>
      <c r="L3060" t="s">
        <v>14446</v>
      </c>
      <c r="M3060" t="s">
        <v>14450</v>
      </c>
      <c r="N3060" t="s">
        <v>14723</v>
      </c>
      <c r="O3060">
        <v>8</v>
      </c>
      <c r="P3060">
        <v>742.71</v>
      </c>
      <c r="Q3060" s="3">
        <v>0.28000000000000003</v>
      </c>
      <c r="R3060">
        <v>18.91</v>
      </c>
      <c r="S3060">
        <v>4278.01</v>
      </c>
      <c r="T3060">
        <v>-7.46</v>
      </c>
      <c r="U3060" s="6">
        <f>Table1[[#This Row],[Profit]]/Table1[[#This Row],[Sales]]</f>
        <v>-1.7438014403893399E-3</v>
      </c>
      <c r="V3060" t="s">
        <v>15409</v>
      </c>
      <c r="W3060" t="s">
        <v>15412</v>
      </c>
    </row>
    <row r="3061" spans="1:23" x14ac:dyDescent="0.25">
      <c r="A3061" t="s">
        <v>3079</v>
      </c>
      <c r="B3061" s="1">
        <v>45823</v>
      </c>
      <c r="C3061" s="1" t="str">
        <f>TEXT(Table1[[#This Row],[Order Date]],"YYYY")</f>
        <v>2025</v>
      </c>
      <c r="D3061" s="1" t="str">
        <f>TEXT(Table1[[#This Row],[Order Date]],"MMM")</f>
        <v>Jun</v>
      </c>
      <c r="E3061" t="s">
        <v>8024</v>
      </c>
      <c r="F3061" t="s">
        <v>9861</v>
      </c>
      <c r="G3061" t="s">
        <v>9866</v>
      </c>
      <c r="H3061" t="s">
        <v>9869</v>
      </c>
      <c r="I3061" t="s">
        <v>10051</v>
      </c>
      <c r="J3061" t="s">
        <v>10151</v>
      </c>
      <c r="K3061" t="s">
        <v>12909</v>
      </c>
      <c r="L3061" t="s">
        <v>14446</v>
      </c>
      <c r="M3061" t="s">
        <v>14453</v>
      </c>
      <c r="N3061" t="s">
        <v>15296</v>
      </c>
      <c r="O3061">
        <v>3</v>
      </c>
      <c r="P3061">
        <v>417.34</v>
      </c>
      <c r="Q3061" s="3">
        <v>7.0000000000000007E-2</v>
      </c>
      <c r="R3061">
        <v>21.91</v>
      </c>
      <c r="S3061">
        <v>1164.3800000000001</v>
      </c>
      <c r="T3061">
        <v>-90.84</v>
      </c>
      <c r="U3061" s="6">
        <f>Table1[[#This Row],[Profit]]/Table1[[#This Row],[Sales]]</f>
        <v>-7.8015768048231668E-2</v>
      </c>
      <c r="V3061" t="s">
        <v>15410</v>
      </c>
      <c r="W3061" t="s">
        <v>15412</v>
      </c>
    </row>
    <row r="3062" spans="1:23" x14ac:dyDescent="0.25">
      <c r="A3062" t="s">
        <v>3080</v>
      </c>
      <c r="B3062" s="1">
        <v>45602</v>
      </c>
      <c r="C3062" s="1" t="str">
        <f>TEXT(Table1[[#This Row],[Order Date]],"YYYY")</f>
        <v>2024</v>
      </c>
      <c r="D3062" s="1" t="str">
        <f>TEXT(Table1[[#This Row],[Order Date]],"MMM")</f>
        <v>Nov</v>
      </c>
      <c r="E3062" t="s">
        <v>8025</v>
      </c>
      <c r="F3062" t="s">
        <v>9861</v>
      </c>
      <c r="G3062" t="s">
        <v>9866</v>
      </c>
      <c r="H3062" t="s">
        <v>9870</v>
      </c>
      <c r="I3062" t="s">
        <v>9975</v>
      </c>
      <c r="J3062" t="s">
        <v>10129</v>
      </c>
      <c r="K3062" t="s">
        <v>12910</v>
      </c>
      <c r="L3062" t="s">
        <v>14445</v>
      </c>
      <c r="M3062" t="s">
        <v>14449</v>
      </c>
      <c r="N3062" t="s">
        <v>14954</v>
      </c>
      <c r="O3062">
        <v>6</v>
      </c>
      <c r="P3062">
        <v>437.97</v>
      </c>
      <c r="Q3062" s="3">
        <v>0.28999999999999998</v>
      </c>
      <c r="R3062">
        <v>45.41</v>
      </c>
      <c r="S3062">
        <v>1865.75</v>
      </c>
      <c r="T3062">
        <v>294.18</v>
      </c>
      <c r="U3062" s="6">
        <f>Table1[[#This Row],[Profit]]/Table1[[#This Row],[Sales]]</f>
        <v>0.15767385769797668</v>
      </c>
      <c r="V3062" t="s">
        <v>15146</v>
      </c>
      <c r="W3062" t="s">
        <v>15414</v>
      </c>
    </row>
    <row r="3063" spans="1:23" x14ac:dyDescent="0.25">
      <c r="A3063" t="s">
        <v>3081</v>
      </c>
      <c r="B3063" s="1">
        <v>45908</v>
      </c>
      <c r="C3063" s="1" t="str">
        <f>TEXT(Table1[[#This Row],[Order Date]],"YYYY")</f>
        <v>2025</v>
      </c>
      <c r="D3063" s="1" t="str">
        <f>TEXT(Table1[[#This Row],[Order Date]],"MMM")</f>
        <v>Sep</v>
      </c>
      <c r="E3063" t="s">
        <v>8026</v>
      </c>
      <c r="F3063" t="s">
        <v>9863</v>
      </c>
      <c r="G3063" t="s">
        <v>9864</v>
      </c>
      <c r="H3063" t="s">
        <v>9869</v>
      </c>
      <c r="I3063" t="s">
        <v>9898</v>
      </c>
      <c r="J3063" t="s">
        <v>10128</v>
      </c>
      <c r="K3063" t="s">
        <v>12911</v>
      </c>
      <c r="L3063" t="s">
        <v>14445</v>
      </c>
      <c r="M3063" t="s">
        <v>14451</v>
      </c>
      <c r="N3063" t="s">
        <v>14806</v>
      </c>
      <c r="O3063">
        <v>6</v>
      </c>
      <c r="P3063">
        <v>601.38</v>
      </c>
      <c r="Q3063" s="3">
        <v>0.16</v>
      </c>
      <c r="R3063">
        <v>38.49</v>
      </c>
      <c r="S3063">
        <v>3030.96</v>
      </c>
      <c r="T3063">
        <v>89.39</v>
      </c>
      <c r="U3063" s="6">
        <f>Table1[[#This Row],[Profit]]/Table1[[#This Row],[Sales]]</f>
        <v>2.9492306068044448E-2</v>
      </c>
      <c r="V3063" t="s">
        <v>15146</v>
      </c>
      <c r="W3063" t="s">
        <v>15413</v>
      </c>
    </row>
    <row r="3064" spans="1:23" x14ac:dyDescent="0.25">
      <c r="A3064" t="s">
        <v>3082</v>
      </c>
      <c r="B3064" s="1">
        <v>45548</v>
      </c>
      <c r="C3064" s="1" t="str">
        <f>TEXT(Table1[[#This Row],[Order Date]],"YYYY")</f>
        <v>2024</v>
      </c>
      <c r="D3064" s="1" t="str">
        <f>TEXT(Table1[[#This Row],[Order Date]],"MMM")</f>
        <v>Sep</v>
      </c>
      <c r="E3064" t="s">
        <v>8027</v>
      </c>
      <c r="F3064" t="s">
        <v>9861</v>
      </c>
      <c r="G3064" t="s">
        <v>9864</v>
      </c>
      <c r="H3064" t="s">
        <v>9871</v>
      </c>
      <c r="I3064" t="s">
        <v>10000</v>
      </c>
      <c r="J3064" t="s">
        <v>10146</v>
      </c>
      <c r="K3064" t="s">
        <v>12912</v>
      </c>
      <c r="L3064" t="s">
        <v>14444</v>
      </c>
      <c r="M3064" t="s">
        <v>14448</v>
      </c>
      <c r="N3064" t="s">
        <v>15024</v>
      </c>
      <c r="O3064">
        <v>9</v>
      </c>
      <c r="P3064">
        <v>686.27</v>
      </c>
      <c r="Q3064" s="3">
        <v>0.19</v>
      </c>
      <c r="R3064">
        <v>42.56</v>
      </c>
      <c r="S3064">
        <v>5002.91</v>
      </c>
      <c r="T3064">
        <v>993.11</v>
      </c>
      <c r="U3064" s="6">
        <f>Table1[[#This Row],[Profit]]/Table1[[#This Row],[Sales]]</f>
        <v>0.19850646923490528</v>
      </c>
      <c r="V3064" t="s">
        <v>15410</v>
      </c>
      <c r="W3064" t="s">
        <v>14886</v>
      </c>
    </row>
    <row r="3065" spans="1:23" x14ac:dyDescent="0.25">
      <c r="A3065" t="s">
        <v>3083</v>
      </c>
      <c r="B3065" s="1">
        <v>45250</v>
      </c>
      <c r="C3065" s="1" t="str">
        <f>TEXT(Table1[[#This Row],[Order Date]],"YYYY")</f>
        <v>2023</v>
      </c>
      <c r="D3065" s="1" t="str">
        <f>TEXT(Table1[[#This Row],[Order Date]],"MMM")</f>
        <v>Nov</v>
      </c>
      <c r="E3065" t="s">
        <v>8028</v>
      </c>
      <c r="F3065" t="s">
        <v>9863</v>
      </c>
      <c r="G3065" t="s">
        <v>9865</v>
      </c>
      <c r="H3065" t="s">
        <v>9869</v>
      </c>
      <c r="I3065" t="s">
        <v>9936</v>
      </c>
      <c r="J3065" t="s">
        <v>10162</v>
      </c>
      <c r="K3065" t="s">
        <v>12913</v>
      </c>
      <c r="L3065" t="s">
        <v>14444</v>
      </c>
      <c r="M3065" t="s">
        <v>14454</v>
      </c>
      <c r="N3065" t="s">
        <v>15375</v>
      </c>
      <c r="O3065">
        <v>7</v>
      </c>
      <c r="P3065">
        <v>696.34</v>
      </c>
      <c r="Q3065" s="3">
        <v>0.17</v>
      </c>
      <c r="R3065">
        <v>19.8</v>
      </c>
      <c r="S3065">
        <v>4045.74</v>
      </c>
      <c r="T3065">
        <v>1100.08</v>
      </c>
      <c r="U3065" s="6">
        <f>Table1[[#This Row],[Profit]]/Table1[[#This Row],[Sales]]</f>
        <v>0.27191070113254928</v>
      </c>
      <c r="V3065" t="s">
        <v>15410</v>
      </c>
      <c r="W3065" t="s">
        <v>15413</v>
      </c>
    </row>
    <row r="3066" spans="1:23" x14ac:dyDescent="0.25">
      <c r="A3066" t="s">
        <v>3084</v>
      </c>
      <c r="B3066" s="1">
        <v>45638</v>
      </c>
      <c r="C3066" s="1" t="str">
        <f>TEXT(Table1[[#This Row],[Order Date]],"YYYY")</f>
        <v>2024</v>
      </c>
      <c r="D3066" s="1" t="str">
        <f>TEXT(Table1[[#This Row],[Order Date]],"MMM")</f>
        <v>Dec</v>
      </c>
      <c r="E3066" t="s">
        <v>8029</v>
      </c>
      <c r="F3066" t="s">
        <v>9863</v>
      </c>
      <c r="G3066" t="s">
        <v>9864</v>
      </c>
      <c r="H3066" t="s">
        <v>9869</v>
      </c>
      <c r="I3066" t="s">
        <v>9899</v>
      </c>
      <c r="J3066" t="s">
        <v>10156</v>
      </c>
      <c r="K3066" t="s">
        <v>12914</v>
      </c>
      <c r="L3066" t="s">
        <v>14445</v>
      </c>
      <c r="M3066" t="s">
        <v>14452</v>
      </c>
      <c r="N3066" t="s">
        <v>14875</v>
      </c>
      <c r="O3066">
        <v>6</v>
      </c>
      <c r="P3066">
        <v>395.6</v>
      </c>
      <c r="Q3066" s="3">
        <v>0.2</v>
      </c>
      <c r="R3066">
        <v>19.16</v>
      </c>
      <c r="S3066">
        <v>1898.88</v>
      </c>
      <c r="T3066">
        <v>-168.57</v>
      </c>
      <c r="U3066" s="6">
        <f>Table1[[#This Row],[Profit]]/Table1[[#This Row],[Sales]]</f>
        <v>-8.8773382204246701E-2</v>
      </c>
      <c r="V3066" t="s">
        <v>15410</v>
      </c>
      <c r="W3066" t="s">
        <v>15413</v>
      </c>
    </row>
    <row r="3067" spans="1:23" x14ac:dyDescent="0.25">
      <c r="A3067" t="s">
        <v>3085</v>
      </c>
      <c r="B3067" s="1">
        <v>45817</v>
      </c>
      <c r="C3067" s="1" t="str">
        <f>TEXT(Table1[[#This Row],[Order Date]],"YYYY")</f>
        <v>2025</v>
      </c>
      <c r="D3067" s="1" t="str">
        <f>TEXT(Table1[[#This Row],[Order Date]],"MMM")</f>
        <v>Jun</v>
      </c>
      <c r="E3067" t="s">
        <v>8030</v>
      </c>
      <c r="F3067" t="s">
        <v>9861</v>
      </c>
      <c r="G3067" t="s">
        <v>9866</v>
      </c>
      <c r="H3067" t="s">
        <v>9867</v>
      </c>
      <c r="I3067" t="s">
        <v>10110</v>
      </c>
      <c r="J3067" t="s">
        <v>10152</v>
      </c>
      <c r="K3067" t="s">
        <v>12915</v>
      </c>
      <c r="L3067" t="s">
        <v>14446</v>
      </c>
      <c r="M3067" t="s">
        <v>14450</v>
      </c>
      <c r="N3067" t="s">
        <v>14694</v>
      </c>
      <c r="O3067">
        <v>5</v>
      </c>
      <c r="P3067">
        <v>213.93</v>
      </c>
      <c r="Q3067" s="3">
        <v>0.25</v>
      </c>
      <c r="R3067">
        <v>48.94</v>
      </c>
      <c r="S3067">
        <v>802.24</v>
      </c>
      <c r="T3067">
        <v>70.7</v>
      </c>
      <c r="U3067" s="6">
        <f>Table1[[#This Row],[Profit]]/Table1[[#This Row],[Sales]]</f>
        <v>8.8128240925408857E-2</v>
      </c>
      <c r="V3067" t="s">
        <v>15146</v>
      </c>
      <c r="W3067" t="s">
        <v>15412</v>
      </c>
    </row>
    <row r="3068" spans="1:23" x14ac:dyDescent="0.25">
      <c r="A3068" t="s">
        <v>3086</v>
      </c>
      <c r="B3068" s="1">
        <v>45054</v>
      </c>
      <c r="C3068" s="1" t="str">
        <f>TEXT(Table1[[#This Row],[Order Date]],"YYYY")</f>
        <v>2023</v>
      </c>
      <c r="D3068" s="1" t="str">
        <f>TEXT(Table1[[#This Row],[Order Date]],"MMM")</f>
        <v>May</v>
      </c>
      <c r="E3068" t="s">
        <v>6498</v>
      </c>
      <c r="F3068" t="s">
        <v>9861</v>
      </c>
      <c r="G3068" t="s">
        <v>9866</v>
      </c>
      <c r="H3068" t="s">
        <v>9871</v>
      </c>
      <c r="I3068" t="s">
        <v>9928</v>
      </c>
      <c r="J3068" t="s">
        <v>10122</v>
      </c>
      <c r="K3068" t="s">
        <v>12916</v>
      </c>
      <c r="L3068" t="s">
        <v>14446</v>
      </c>
      <c r="M3068" t="s">
        <v>14453</v>
      </c>
      <c r="N3068" t="s">
        <v>14782</v>
      </c>
      <c r="O3068">
        <v>8</v>
      </c>
      <c r="P3068">
        <v>333.24</v>
      </c>
      <c r="Q3068" s="3">
        <v>0.02</v>
      </c>
      <c r="R3068">
        <v>20.6</v>
      </c>
      <c r="S3068">
        <v>2612.6</v>
      </c>
      <c r="T3068">
        <v>714.86</v>
      </c>
      <c r="U3068" s="6">
        <f>Table1[[#This Row],[Profit]]/Table1[[#This Row],[Sales]]</f>
        <v>0.27362014851106181</v>
      </c>
      <c r="V3068" t="s">
        <v>15409</v>
      </c>
      <c r="W3068" t="s">
        <v>15412</v>
      </c>
    </row>
    <row r="3069" spans="1:23" x14ac:dyDescent="0.25">
      <c r="A3069" t="s">
        <v>3087</v>
      </c>
      <c r="B3069" s="1">
        <v>45616</v>
      </c>
      <c r="C3069" s="1" t="str">
        <f>TEXT(Table1[[#This Row],[Order Date]],"YYYY")</f>
        <v>2024</v>
      </c>
      <c r="D3069" s="1" t="str">
        <f>TEXT(Table1[[#This Row],[Order Date]],"MMM")</f>
        <v>Nov</v>
      </c>
      <c r="E3069" t="s">
        <v>8031</v>
      </c>
      <c r="F3069" t="s">
        <v>9863</v>
      </c>
      <c r="G3069" t="s">
        <v>9864</v>
      </c>
      <c r="H3069" t="s">
        <v>9869</v>
      </c>
      <c r="I3069" t="s">
        <v>10061</v>
      </c>
      <c r="J3069" t="s">
        <v>10144</v>
      </c>
      <c r="K3069" t="s">
        <v>12917</v>
      </c>
      <c r="L3069" t="s">
        <v>14444</v>
      </c>
      <c r="M3069" t="s">
        <v>14454</v>
      </c>
      <c r="N3069" t="s">
        <v>14946</v>
      </c>
      <c r="O3069">
        <v>5</v>
      </c>
      <c r="P3069">
        <v>303.97000000000003</v>
      </c>
      <c r="Q3069" s="3">
        <v>0.21</v>
      </c>
      <c r="R3069">
        <v>16.52</v>
      </c>
      <c r="S3069">
        <v>1200.68</v>
      </c>
      <c r="T3069">
        <v>83.41</v>
      </c>
      <c r="U3069" s="6">
        <f>Table1[[#This Row],[Profit]]/Table1[[#This Row],[Sales]]</f>
        <v>6.9468967585035138E-2</v>
      </c>
      <c r="V3069" t="s">
        <v>15411</v>
      </c>
      <c r="W3069" t="s">
        <v>14886</v>
      </c>
    </row>
    <row r="3070" spans="1:23" x14ac:dyDescent="0.25">
      <c r="A3070" t="s">
        <v>3088</v>
      </c>
      <c r="B3070" s="1">
        <v>44903</v>
      </c>
      <c r="C3070" s="1" t="str">
        <f>TEXT(Table1[[#This Row],[Order Date]],"YYYY")</f>
        <v>2022</v>
      </c>
      <c r="D3070" s="1" t="str">
        <f>TEXT(Table1[[#This Row],[Order Date]],"MMM")</f>
        <v>Dec</v>
      </c>
      <c r="E3070" t="s">
        <v>8032</v>
      </c>
      <c r="F3070" t="s">
        <v>9863</v>
      </c>
      <c r="G3070" t="s">
        <v>9866</v>
      </c>
      <c r="H3070" t="s">
        <v>9868</v>
      </c>
      <c r="I3070" t="s">
        <v>10003</v>
      </c>
      <c r="J3070" t="s">
        <v>10124</v>
      </c>
      <c r="K3070" t="s">
        <v>12918</v>
      </c>
      <c r="L3070" t="s">
        <v>14446</v>
      </c>
      <c r="M3070" t="s">
        <v>14450</v>
      </c>
      <c r="N3070" t="s">
        <v>15287</v>
      </c>
      <c r="O3070">
        <v>3</v>
      </c>
      <c r="P3070">
        <v>228.83</v>
      </c>
      <c r="Q3070" s="3">
        <v>0.21</v>
      </c>
      <c r="R3070">
        <v>27.77</v>
      </c>
      <c r="S3070">
        <v>542.33000000000004</v>
      </c>
      <c r="T3070">
        <v>18.47</v>
      </c>
      <c r="U3070" s="6">
        <f>Table1[[#This Row],[Profit]]/Table1[[#This Row],[Sales]]</f>
        <v>3.4056755112201055E-2</v>
      </c>
      <c r="V3070" t="s">
        <v>15410</v>
      </c>
      <c r="W3070" t="s">
        <v>15414</v>
      </c>
    </row>
    <row r="3071" spans="1:23" x14ac:dyDescent="0.25">
      <c r="A3071" t="s">
        <v>3089</v>
      </c>
      <c r="B3071" s="1">
        <v>45568</v>
      </c>
      <c r="C3071" s="1" t="str">
        <f>TEXT(Table1[[#This Row],[Order Date]],"YYYY")</f>
        <v>2024</v>
      </c>
      <c r="D3071" s="1" t="str">
        <f>TEXT(Table1[[#This Row],[Order Date]],"MMM")</f>
        <v>Oct</v>
      </c>
      <c r="E3071" t="s">
        <v>8033</v>
      </c>
      <c r="F3071" t="s">
        <v>9863</v>
      </c>
      <c r="G3071" t="s">
        <v>9865</v>
      </c>
      <c r="H3071" t="s">
        <v>9870</v>
      </c>
      <c r="I3071" t="s">
        <v>9933</v>
      </c>
      <c r="J3071" t="s">
        <v>10145</v>
      </c>
      <c r="K3071" t="s">
        <v>12919</v>
      </c>
      <c r="L3071" t="s">
        <v>14446</v>
      </c>
      <c r="M3071" t="s">
        <v>14455</v>
      </c>
      <c r="N3071" t="s">
        <v>14704</v>
      </c>
      <c r="O3071">
        <v>3</v>
      </c>
      <c r="P3071">
        <v>797.93</v>
      </c>
      <c r="Q3071" s="3">
        <v>0.06</v>
      </c>
      <c r="R3071">
        <v>32.22</v>
      </c>
      <c r="S3071">
        <v>2250.16</v>
      </c>
      <c r="T3071">
        <v>525.1</v>
      </c>
      <c r="U3071" s="6">
        <f>Table1[[#This Row],[Profit]]/Table1[[#This Row],[Sales]]</f>
        <v>0.23336118320474991</v>
      </c>
      <c r="V3071" t="s">
        <v>15146</v>
      </c>
      <c r="W3071" t="s">
        <v>15413</v>
      </c>
    </row>
    <row r="3072" spans="1:23" x14ac:dyDescent="0.25">
      <c r="A3072" t="s">
        <v>3090</v>
      </c>
      <c r="B3072" s="1">
        <v>45269</v>
      </c>
      <c r="C3072" s="1" t="str">
        <f>TEXT(Table1[[#This Row],[Order Date]],"YYYY")</f>
        <v>2023</v>
      </c>
      <c r="D3072" s="1" t="str">
        <f>TEXT(Table1[[#This Row],[Order Date]],"MMM")</f>
        <v>Dec</v>
      </c>
      <c r="E3072" t="s">
        <v>8034</v>
      </c>
      <c r="F3072" t="s">
        <v>9863</v>
      </c>
      <c r="G3072" t="s">
        <v>9866</v>
      </c>
      <c r="H3072" t="s">
        <v>9871</v>
      </c>
      <c r="I3072" t="s">
        <v>9965</v>
      </c>
      <c r="J3072" t="s">
        <v>10159</v>
      </c>
      <c r="K3072" t="s">
        <v>12365</v>
      </c>
      <c r="L3072" t="s">
        <v>14445</v>
      </c>
      <c r="M3072" t="s">
        <v>14452</v>
      </c>
      <c r="N3072" t="s">
        <v>15035</v>
      </c>
      <c r="O3072">
        <v>10</v>
      </c>
      <c r="P3072">
        <v>481.58</v>
      </c>
      <c r="Q3072" s="3">
        <v>0.25</v>
      </c>
      <c r="R3072">
        <v>36.99</v>
      </c>
      <c r="S3072">
        <v>3611.85</v>
      </c>
      <c r="T3072">
        <v>-71.739999999999995</v>
      </c>
      <c r="U3072" s="6">
        <f>Table1[[#This Row],[Profit]]/Table1[[#This Row],[Sales]]</f>
        <v>-1.9862397386380938E-2</v>
      </c>
      <c r="V3072" t="s">
        <v>15409</v>
      </c>
      <c r="W3072" t="s">
        <v>15413</v>
      </c>
    </row>
    <row r="3073" spans="1:23" x14ac:dyDescent="0.25">
      <c r="A3073" t="s">
        <v>3091</v>
      </c>
      <c r="B3073" s="1">
        <v>45883</v>
      </c>
      <c r="C3073" s="1" t="str">
        <f>TEXT(Table1[[#This Row],[Order Date]],"YYYY")</f>
        <v>2025</v>
      </c>
      <c r="D3073" s="1" t="str">
        <f>TEXT(Table1[[#This Row],[Order Date]],"MMM")</f>
        <v>Aug</v>
      </c>
      <c r="E3073" t="s">
        <v>8035</v>
      </c>
      <c r="F3073" t="s">
        <v>9861</v>
      </c>
      <c r="G3073" t="s">
        <v>9865</v>
      </c>
      <c r="H3073" t="s">
        <v>9869</v>
      </c>
      <c r="I3073" t="s">
        <v>9917</v>
      </c>
      <c r="J3073" t="s">
        <v>10127</v>
      </c>
      <c r="K3073" t="s">
        <v>12920</v>
      </c>
      <c r="L3073" t="s">
        <v>14444</v>
      </c>
      <c r="M3073" t="s">
        <v>14454</v>
      </c>
      <c r="N3073" t="s">
        <v>14734</v>
      </c>
      <c r="O3073">
        <v>1</v>
      </c>
      <c r="P3073">
        <v>516.69000000000005</v>
      </c>
      <c r="Q3073" s="3">
        <v>0.18</v>
      </c>
      <c r="R3073">
        <v>45.25</v>
      </c>
      <c r="S3073">
        <v>423.69</v>
      </c>
      <c r="T3073">
        <v>86.03</v>
      </c>
      <c r="U3073" s="6">
        <f>Table1[[#This Row],[Profit]]/Table1[[#This Row],[Sales]]</f>
        <v>0.20304939932497817</v>
      </c>
      <c r="V3073" t="s">
        <v>15146</v>
      </c>
      <c r="W3073" t="s">
        <v>15414</v>
      </c>
    </row>
    <row r="3074" spans="1:23" x14ac:dyDescent="0.25">
      <c r="A3074" t="s">
        <v>3092</v>
      </c>
      <c r="B3074" s="1">
        <v>44966</v>
      </c>
      <c r="C3074" s="1" t="str">
        <f>TEXT(Table1[[#This Row],[Order Date]],"YYYY")</f>
        <v>2023</v>
      </c>
      <c r="D3074" s="1" t="str">
        <f>TEXT(Table1[[#This Row],[Order Date]],"MMM")</f>
        <v>Feb</v>
      </c>
      <c r="E3074" t="s">
        <v>8036</v>
      </c>
      <c r="F3074" t="s">
        <v>9863</v>
      </c>
      <c r="G3074" t="s">
        <v>9864</v>
      </c>
      <c r="H3074" t="s">
        <v>9867</v>
      </c>
      <c r="I3074" t="s">
        <v>9883</v>
      </c>
      <c r="J3074" t="s">
        <v>10134</v>
      </c>
      <c r="K3074" t="s">
        <v>10593</v>
      </c>
      <c r="L3074" t="s">
        <v>14444</v>
      </c>
      <c r="M3074" t="s">
        <v>14447</v>
      </c>
      <c r="N3074" t="s">
        <v>15039</v>
      </c>
      <c r="O3074">
        <v>8</v>
      </c>
      <c r="P3074">
        <v>608.49</v>
      </c>
      <c r="Q3074" s="3">
        <v>0.03</v>
      </c>
      <c r="R3074">
        <v>13.58</v>
      </c>
      <c r="S3074">
        <v>4721.88</v>
      </c>
      <c r="T3074">
        <v>-136.41</v>
      </c>
      <c r="U3074" s="6">
        <f>Table1[[#This Row],[Profit]]/Table1[[#This Row],[Sales]]</f>
        <v>-2.8888917126229381E-2</v>
      </c>
      <c r="V3074" t="s">
        <v>15410</v>
      </c>
      <c r="W3074" t="s">
        <v>15414</v>
      </c>
    </row>
    <row r="3075" spans="1:23" x14ac:dyDescent="0.25">
      <c r="A3075" t="s">
        <v>3093</v>
      </c>
      <c r="B3075" s="1">
        <v>45539</v>
      </c>
      <c r="C3075" s="1" t="str">
        <f>TEXT(Table1[[#This Row],[Order Date]],"YYYY")</f>
        <v>2024</v>
      </c>
      <c r="D3075" s="1" t="str">
        <f>TEXT(Table1[[#This Row],[Order Date]],"MMM")</f>
        <v>Sep</v>
      </c>
      <c r="E3075" t="s">
        <v>8037</v>
      </c>
      <c r="F3075" t="s">
        <v>9861</v>
      </c>
      <c r="G3075" t="s">
        <v>9866</v>
      </c>
      <c r="H3075" t="s">
        <v>9869</v>
      </c>
      <c r="I3075" t="s">
        <v>10034</v>
      </c>
      <c r="J3075" t="s">
        <v>10140</v>
      </c>
      <c r="K3075" t="s">
        <v>12921</v>
      </c>
      <c r="L3075" t="s">
        <v>14446</v>
      </c>
      <c r="M3075" t="s">
        <v>14453</v>
      </c>
      <c r="N3075" t="s">
        <v>15366</v>
      </c>
      <c r="O3075">
        <v>9</v>
      </c>
      <c r="P3075">
        <v>92.47</v>
      </c>
      <c r="Q3075" s="3">
        <v>0.25</v>
      </c>
      <c r="R3075">
        <v>14.46</v>
      </c>
      <c r="S3075">
        <v>624.16999999999996</v>
      </c>
      <c r="T3075">
        <v>-5.1100000000000003</v>
      </c>
      <c r="U3075" s="6">
        <f>Table1[[#This Row],[Profit]]/Table1[[#This Row],[Sales]]</f>
        <v>-8.1868721662367635E-3</v>
      </c>
      <c r="V3075" t="s">
        <v>15411</v>
      </c>
      <c r="W3075" t="s">
        <v>14886</v>
      </c>
    </row>
    <row r="3076" spans="1:23" x14ac:dyDescent="0.25">
      <c r="A3076" t="s">
        <v>3094</v>
      </c>
      <c r="B3076" s="1">
        <v>44959</v>
      </c>
      <c r="C3076" s="1" t="str">
        <f>TEXT(Table1[[#This Row],[Order Date]],"YYYY")</f>
        <v>2023</v>
      </c>
      <c r="D3076" s="1" t="str">
        <f>TEXT(Table1[[#This Row],[Order Date]],"MMM")</f>
        <v>Feb</v>
      </c>
      <c r="E3076" t="s">
        <v>8038</v>
      </c>
      <c r="F3076" t="s">
        <v>9863</v>
      </c>
      <c r="G3076" t="s">
        <v>9865</v>
      </c>
      <c r="H3076" t="s">
        <v>9868</v>
      </c>
      <c r="I3076" t="s">
        <v>10045</v>
      </c>
      <c r="J3076" t="s">
        <v>10133</v>
      </c>
      <c r="K3076" t="s">
        <v>12922</v>
      </c>
      <c r="L3076" t="s">
        <v>14444</v>
      </c>
      <c r="M3076" t="s">
        <v>14448</v>
      </c>
      <c r="N3076" t="s">
        <v>9868</v>
      </c>
      <c r="O3076">
        <v>10</v>
      </c>
      <c r="P3076">
        <v>238.12</v>
      </c>
      <c r="Q3076" s="3">
        <v>0.2</v>
      </c>
      <c r="R3076">
        <v>34.24</v>
      </c>
      <c r="S3076">
        <v>1904.96</v>
      </c>
      <c r="T3076">
        <v>295.52999999999997</v>
      </c>
      <c r="U3076" s="6">
        <f>Table1[[#This Row],[Profit]]/Table1[[#This Row],[Sales]]</f>
        <v>0.15513711573996303</v>
      </c>
      <c r="V3076" t="s">
        <v>15410</v>
      </c>
      <c r="W3076" t="s">
        <v>15414</v>
      </c>
    </row>
    <row r="3077" spans="1:23" x14ac:dyDescent="0.25">
      <c r="A3077" t="s">
        <v>3095</v>
      </c>
      <c r="B3077" s="1">
        <v>45260</v>
      </c>
      <c r="C3077" s="1" t="str">
        <f>TEXT(Table1[[#This Row],[Order Date]],"YYYY")</f>
        <v>2023</v>
      </c>
      <c r="D3077" s="1" t="str">
        <f>TEXT(Table1[[#This Row],[Order Date]],"MMM")</f>
        <v>Nov</v>
      </c>
      <c r="E3077" t="s">
        <v>8039</v>
      </c>
      <c r="F3077" t="s">
        <v>9862</v>
      </c>
      <c r="G3077" t="s">
        <v>9866</v>
      </c>
      <c r="H3077" t="s">
        <v>9870</v>
      </c>
      <c r="I3077" t="s">
        <v>9970</v>
      </c>
      <c r="J3077" t="s">
        <v>10150</v>
      </c>
      <c r="K3077" t="s">
        <v>12923</v>
      </c>
      <c r="L3077" t="s">
        <v>14445</v>
      </c>
      <c r="M3077" t="s">
        <v>14451</v>
      </c>
      <c r="N3077" t="s">
        <v>14721</v>
      </c>
      <c r="O3077">
        <v>3</v>
      </c>
      <c r="P3077">
        <v>281.58999999999997</v>
      </c>
      <c r="Q3077" s="3">
        <v>0.15</v>
      </c>
      <c r="R3077">
        <v>39.659999999999997</v>
      </c>
      <c r="S3077">
        <v>718.05</v>
      </c>
      <c r="T3077">
        <v>109.21</v>
      </c>
      <c r="U3077" s="6">
        <f>Table1[[#This Row],[Profit]]/Table1[[#This Row],[Sales]]</f>
        <v>0.1520924726690342</v>
      </c>
      <c r="V3077" t="s">
        <v>15146</v>
      </c>
      <c r="W3077" t="s">
        <v>15413</v>
      </c>
    </row>
    <row r="3078" spans="1:23" x14ac:dyDescent="0.25">
      <c r="A3078" t="s">
        <v>3096</v>
      </c>
      <c r="B3078" s="1">
        <v>45002</v>
      </c>
      <c r="C3078" s="1" t="str">
        <f>TEXT(Table1[[#This Row],[Order Date]],"YYYY")</f>
        <v>2023</v>
      </c>
      <c r="D3078" s="1" t="str">
        <f>TEXT(Table1[[#This Row],[Order Date]],"MMM")</f>
        <v>Mar</v>
      </c>
      <c r="E3078" t="s">
        <v>8040</v>
      </c>
      <c r="F3078" t="s">
        <v>9863</v>
      </c>
      <c r="G3078" t="s">
        <v>9866</v>
      </c>
      <c r="H3078" t="s">
        <v>9869</v>
      </c>
      <c r="I3078" t="s">
        <v>10093</v>
      </c>
      <c r="J3078" t="s">
        <v>10161</v>
      </c>
      <c r="K3078" t="s">
        <v>12924</v>
      </c>
      <c r="L3078" t="s">
        <v>14445</v>
      </c>
      <c r="M3078" t="s">
        <v>14449</v>
      </c>
      <c r="N3078" t="s">
        <v>14696</v>
      </c>
      <c r="O3078">
        <v>4</v>
      </c>
      <c r="P3078">
        <v>712.51</v>
      </c>
      <c r="Q3078" s="3">
        <v>0.03</v>
      </c>
      <c r="R3078">
        <v>36.479999999999997</v>
      </c>
      <c r="S3078">
        <v>2764.54</v>
      </c>
      <c r="T3078">
        <v>488.05</v>
      </c>
      <c r="U3078" s="6">
        <f>Table1[[#This Row],[Profit]]/Table1[[#This Row],[Sales]]</f>
        <v>0.17653931576320112</v>
      </c>
      <c r="V3078" t="s">
        <v>15411</v>
      </c>
      <c r="W3078" t="s">
        <v>15413</v>
      </c>
    </row>
    <row r="3079" spans="1:23" x14ac:dyDescent="0.25">
      <c r="A3079" t="s">
        <v>3097</v>
      </c>
      <c r="B3079" s="1">
        <v>45116</v>
      </c>
      <c r="C3079" s="1" t="str">
        <f>TEXT(Table1[[#This Row],[Order Date]],"YYYY")</f>
        <v>2023</v>
      </c>
      <c r="D3079" s="1" t="str">
        <f>TEXT(Table1[[#This Row],[Order Date]],"MMM")</f>
        <v>Jul</v>
      </c>
      <c r="E3079" t="s">
        <v>8041</v>
      </c>
      <c r="F3079" t="s">
        <v>9861</v>
      </c>
      <c r="G3079" t="s">
        <v>9866</v>
      </c>
      <c r="H3079" t="s">
        <v>9868</v>
      </c>
      <c r="I3079" t="s">
        <v>10065</v>
      </c>
      <c r="J3079" t="s">
        <v>10138</v>
      </c>
      <c r="K3079" t="s">
        <v>12925</v>
      </c>
      <c r="L3079" t="s">
        <v>14445</v>
      </c>
      <c r="M3079" t="s">
        <v>14449</v>
      </c>
      <c r="N3079" t="s">
        <v>14817</v>
      </c>
      <c r="O3079">
        <v>10</v>
      </c>
      <c r="P3079">
        <v>119.88</v>
      </c>
      <c r="Q3079" s="3">
        <v>0.15</v>
      </c>
      <c r="R3079">
        <v>46.99</v>
      </c>
      <c r="S3079">
        <v>1018.98</v>
      </c>
      <c r="T3079">
        <v>103.91</v>
      </c>
      <c r="U3079" s="6">
        <f>Table1[[#This Row],[Profit]]/Table1[[#This Row],[Sales]]</f>
        <v>0.10197452354315099</v>
      </c>
      <c r="V3079" t="s">
        <v>15410</v>
      </c>
      <c r="W3079" t="s">
        <v>15412</v>
      </c>
    </row>
    <row r="3080" spans="1:23" x14ac:dyDescent="0.25">
      <c r="A3080" t="s">
        <v>3098</v>
      </c>
      <c r="B3080" s="1">
        <v>45507</v>
      </c>
      <c r="C3080" s="1" t="str">
        <f>TEXT(Table1[[#This Row],[Order Date]],"YYYY")</f>
        <v>2024</v>
      </c>
      <c r="D3080" s="1" t="str">
        <f>TEXT(Table1[[#This Row],[Order Date]],"MMM")</f>
        <v>Aug</v>
      </c>
      <c r="E3080" t="s">
        <v>8042</v>
      </c>
      <c r="F3080" t="s">
        <v>9861</v>
      </c>
      <c r="G3080" t="s">
        <v>9865</v>
      </c>
      <c r="H3080" t="s">
        <v>9868</v>
      </c>
      <c r="I3080" t="s">
        <v>9895</v>
      </c>
      <c r="J3080" t="s">
        <v>10126</v>
      </c>
      <c r="K3080" t="s">
        <v>11376</v>
      </c>
      <c r="L3080" t="s">
        <v>14446</v>
      </c>
      <c r="M3080" t="s">
        <v>14453</v>
      </c>
      <c r="N3080" t="s">
        <v>15211</v>
      </c>
      <c r="O3080">
        <v>9</v>
      </c>
      <c r="P3080">
        <v>36.22</v>
      </c>
      <c r="Q3080" s="3">
        <v>0.27</v>
      </c>
      <c r="R3080">
        <v>29.01</v>
      </c>
      <c r="S3080">
        <v>237.97</v>
      </c>
      <c r="T3080">
        <v>36.24</v>
      </c>
      <c r="U3080" s="6">
        <f>Table1[[#This Row],[Profit]]/Table1[[#This Row],[Sales]]</f>
        <v>0.15228810354246333</v>
      </c>
      <c r="V3080" t="s">
        <v>15410</v>
      </c>
      <c r="W3080" t="s">
        <v>15414</v>
      </c>
    </row>
    <row r="3081" spans="1:23" x14ac:dyDescent="0.25">
      <c r="A3081" t="s">
        <v>3099</v>
      </c>
      <c r="B3081" s="1">
        <v>45651</v>
      </c>
      <c r="C3081" s="1" t="str">
        <f>TEXT(Table1[[#This Row],[Order Date]],"YYYY")</f>
        <v>2024</v>
      </c>
      <c r="D3081" s="1" t="str">
        <f>TEXT(Table1[[#This Row],[Order Date]],"MMM")</f>
        <v>Dec</v>
      </c>
      <c r="E3081" t="s">
        <v>8043</v>
      </c>
      <c r="F3081" t="s">
        <v>9862</v>
      </c>
      <c r="G3081" t="s">
        <v>9864</v>
      </c>
      <c r="H3081" t="s">
        <v>9867</v>
      </c>
      <c r="I3081" t="s">
        <v>9956</v>
      </c>
      <c r="J3081" t="s">
        <v>10158</v>
      </c>
      <c r="K3081" t="s">
        <v>12926</v>
      </c>
      <c r="L3081" t="s">
        <v>14444</v>
      </c>
      <c r="M3081" t="s">
        <v>14447</v>
      </c>
      <c r="N3081" t="s">
        <v>14918</v>
      </c>
      <c r="O3081">
        <v>3</v>
      </c>
      <c r="P3081">
        <v>652.44000000000005</v>
      </c>
      <c r="Q3081" s="3">
        <v>0.28000000000000003</v>
      </c>
      <c r="R3081">
        <v>37.33</v>
      </c>
      <c r="S3081">
        <v>1409.27</v>
      </c>
      <c r="T3081">
        <v>384.28</v>
      </c>
      <c r="U3081" s="6">
        <f>Table1[[#This Row],[Profit]]/Table1[[#This Row],[Sales]]</f>
        <v>0.27268018193816657</v>
      </c>
      <c r="V3081" t="s">
        <v>15409</v>
      </c>
      <c r="W3081" t="s">
        <v>15414</v>
      </c>
    </row>
    <row r="3082" spans="1:23" x14ac:dyDescent="0.25">
      <c r="A3082" t="s">
        <v>3100</v>
      </c>
      <c r="B3082" s="1">
        <v>45334</v>
      </c>
      <c r="C3082" s="1" t="str">
        <f>TEXT(Table1[[#This Row],[Order Date]],"YYYY")</f>
        <v>2024</v>
      </c>
      <c r="D3082" s="1" t="str">
        <f>TEXT(Table1[[#This Row],[Order Date]],"MMM")</f>
        <v>Feb</v>
      </c>
      <c r="E3082" t="s">
        <v>8044</v>
      </c>
      <c r="F3082" t="s">
        <v>9863</v>
      </c>
      <c r="G3082" t="s">
        <v>9865</v>
      </c>
      <c r="H3082" t="s">
        <v>9871</v>
      </c>
      <c r="I3082" t="s">
        <v>9885</v>
      </c>
      <c r="J3082" t="s">
        <v>10132</v>
      </c>
      <c r="K3082" t="s">
        <v>12927</v>
      </c>
      <c r="L3082" t="s">
        <v>14444</v>
      </c>
      <c r="M3082" t="s">
        <v>14448</v>
      </c>
      <c r="N3082" t="s">
        <v>15293</v>
      </c>
      <c r="O3082">
        <v>1</v>
      </c>
      <c r="P3082">
        <v>429.07</v>
      </c>
      <c r="Q3082" s="3">
        <v>0.08</v>
      </c>
      <c r="R3082">
        <v>20.12</v>
      </c>
      <c r="S3082">
        <v>394.74</v>
      </c>
      <c r="T3082">
        <v>113.42</v>
      </c>
      <c r="U3082" s="6">
        <f>Table1[[#This Row],[Profit]]/Table1[[#This Row],[Sales]]</f>
        <v>0.28732836803972234</v>
      </c>
      <c r="V3082" t="s">
        <v>15409</v>
      </c>
      <c r="W3082" t="s">
        <v>15414</v>
      </c>
    </row>
    <row r="3083" spans="1:23" x14ac:dyDescent="0.25">
      <c r="A3083" t="s">
        <v>3101</v>
      </c>
      <c r="B3083" s="1">
        <v>45464</v>
      </c>
      <c r="C3083" s="1" t="str">
        <f>TEXT(Table1[[#This Row],[Order Date]],"YYYY")</f>
        <v>2024</v>
      </c>
      <c r="D3083" s="1" t="str">
        <f>TEXT(Table1[[#This Row],[Order Date]],"MMM")</f>
        <v>Jun</v>
      </c>
      <c r="E3083" t="s">
        <v>8045</v>
      </c>
      <c r="F3083" t="s">
        <v>9861</v>
      </c>
      <c r="G3083" t="s">
        <v>9864</v>
      </c>
      <c r="H3083" t="s">
        <v>9869</v>
      </c>
      <c r="I3083" t="s">
        <v>9969</v>
      </c>
      <c r="J3083" t="s">
        <v>10150</v>
      </c>
      <c r="K3083" t="s">
        <v>12928</v>
      </c>
      <c r="L3083" t="s">
        <v>14444</v>
      </c>
      <c r="M3083" t="s">
        <v>14448</v>
      </c>
      <c r="N3083" t="s">
        <v>15073</v>
      </c>
      <c r="O3083">
        <v>8</v>
      </c>
      <c r="P3083">
        <v>634.04999999999995</v>
      </c>
      <c r="Q3083" s="3">
        <v>0.13</v>
      </c>
      <c r="R3083">
        <v>32.520000000000003</v>
      </c>
      <c r="S3083">
        <v>4412.99</v>
      </c>
      <c r="T3083">
        <v>438.34</v>
      </c>
      <c r="U3083" s="6">
        <f>Table1[[#This Row],[Profit]]/Table1[[#This Row],[Sales]]</f>
        <v>9.9329479559210426E-2</v>
      </c>
      <c r="V3083" t="s">
        <v>15409</v>
      </c>
      <c r="W3083" t="s">
        <v>15412</v>
      </c>
    </row>
    <row r="3084" spans="1:23" x14ac:dyDescent="0.25">
      <c r="A3084" t="s">
        <v>3102</v>
      </c>
      <c r="B3084" s="1">
        <v>45536</v>
      </c>
      <c r="C3084" s="1" t="str">
        <f>TEXT(Table1[[#This Row],[Order Date]],"YYYY")</f>
        <v>2024</v>
      </c>
      <c r="D3084" s="1" t="str">
        <f>TEXT(Table1[[#This Row],[Order Date]],"MMM")</f>
        <v>Sep</v>
      </c>
      <c r="E3084" t="s">
        <v>8046</v>
      </c>
      <c r="F3084" t="s">
        <v>9863</v>
      </c>
      <c r="G3084" t="s">
        <v>9866</v>
      </c>
      <c r="H3084" t="s">
        <v>9869</v>
      </c>
      <c r="I3084" t="s">
        <v>10086</v>
      </c>
      <c r="J3084" t="s">
        <v>10147</v>
      </c>
      <c r="K3084" t="s">
        <v>12929</v>
      </c>
      <c r="L3084" t="s">
        <v>14444</v>
      </c>
      <c r="M3084" t="s">
        <v>14454</v>
      </c>
      <c r="N3084" t="s">
        <v>14552</v>
      </c>
      <c r="O3084">
        <v>5</v>
      </c>
      <c r="P3084">
        <v>270</v>
      </c>
      <c r="Q3084" s="3">
        <v>0.1</v>
      </c>
      <c r="R3084">
        <v>44.51</v>
      </c>
      <c r="S3084">
        <v>1215</v>
      </c>
      <c r="T3084">
        <v>343.65</v>
      </c>
      <c r="U3084" s="6">
        <f>Table1[[#This Row],[Profit]]/Table1[[#This Row],[Sales]]</f>
        <v>0.28283950617283948</v>
      </c>
      <c r="V3084" t="s">
        <v>15409</v>
      </c>
      <c r="W3084" t="s">
        <v>15413</v>
      </c>
    </row>
    <row r="3085" spans="1:23" x14ac:dyDescent="0.25">
      <c r="A3085" t="s">
        <v>3103</v>
      </c>
      <c r="B3085" s="1">
        <v>45961</v>
      </c>
      <c r="C3085" s="1" t="str">
        <f>TEXT(Table1[[#This Row],[Order Date]],"YYYY")</f>
        <v>2025</v>
      </c>
      <c r="D3085" s="1" t="str">
        <f>TEXT(Table1[[#This Row],[Order Date]],"MMM")</f>
        <v>Oct</v>
      </c>
      <c r="E3085" t="s">
        <v>8047</v>
      </c>
      <c r="F3085" t="s">
        <v>9863</v>
      </c>
      <c r="G3085" t="s">
        <v>9864</v>
      </c>
      <c r="H3085" t="s">
        <v>9870</v>
      </c>
      <c r="I3085" t="s">
        <v>9909</v>
      </c>
      <c r="J3085" t="s">
        <v>10159</v>
      </c>
      <c r="K3085" t="s">
        <v>12930</v>
      </c>
      <c r="L3085" t="s">
        <v>14445</v>
      </c>
      <c r="M3085" t="s">
        <v>14451</v>
      </c>
      <c r="N3085" t="s">
        <v>14648</v>
      </c>
      <c r="O3085">
        <v>2</v>
      </c>
      <c r="P3085">
        <v>218.79</v>
      </c>
      <c r="Q3085" s="3">
        <v>0.21</v>
      </c>
      <c r="R3085">
        <v>16.45</v>
      </c>
      <c r="S3085">
        <v>345.69</v>
      </c>
      <c r="T3085">
        <v>88.45</v>
      </c>
      <c r="U3085" s="6">
        <f>Table1[[#This Row],[Profit]]/Table1[[#This Row],[Sales]]</f>
        <v>0.25586508143134024</v>
      </c>
      <c r="V3085" t="s">
        <v>15411</v>
      </c>
      <c r="W3085" t="s">
        <v>15413</v>
      </c>
    </row>
    <row r="3086" spans="1:23" x14ac:dyDescent="0.25">
      <c r="A3086" t="s">
        <v>3104</v>
      </c>
      <c r="B3086" s="1">
        <v>45931</v>
      </c>
      <c r="C3086" s="1" t="str">
        <f>TEXT(Table1[[#This Row],[Order Date]],"YYYY")</f>
        <v>2025</v>
      </c>
      <c r="D3086" s="1" t="str">
        <f>TEXT(Table1[[#This Row],[Order Date]],"MMM")</f>
        <v>Oct</v>
      </c>
      <c r="E3086" t="s">
        <v>8048</v>
      </c>
      <c r="F3086" t="s">
        <v>9861</v>
      </c>
      <c r="G3086" t="s">
        <v>9866</v>
      </c>
      <c r="H3086" t="s">
        <v>9870</v>
      </c>
      <c r="I3086" t="s">
        <v>10092</v>
      </c>
      <c r="J3086" t="s">
        <v>10148</v>
      </c>
      <c r="K3086" t="s">
        <v>10675</v>
      </c>
      <c r="L3086" t="s">
        <v>14445</v>
      </c>
      <c r="M3086" t="s">
        <v>14451</v>
      </c>
      <c r="N3086" t="s">
        <v>15094</v>
      </c>
      <c r="O3086">
        <v>1</v>
      </c>
      <c r="P3086">
        <v>330.77</v>
      </c>
      <c r="Q3086" s="3">
        <v>0.22</v>
      </c>
      <c r="R3086">
        <v>32.5</v>
      </c>
      <c r="S3086">
        <v>258</v>
      </c>
      <c r="T3086">
        <v>46.7</v>
      </c>
      <c r="U3086" s="6">
        <f>Table1[[#This Row],[Profit]]/Table1[[#This Row],[Sales]]</f>
        <v>0.18100775193798452</v>
      </c>
      <c r="V3086" t="s">
        <v>15146</v>
      </c>
      <c r="W3086" t="s">
        <v>15413</v>
      </c>
    </row>
    <row r="3087" spans="1:23" x14ac:dyDescent="0.25">
      <c r="A3087" t="s">
        <v>3105</v>
      </c>
      <c r="B3087" s="1">
        <v>45711</v>
      </c>
      <c r="C3087" s="1" t="str">
        <f>TEXT(Table1[[#This Row],[Order Date]],"YYYY")</f>
        <v>2025</v>
      </c>
      <c r="D3087" s="1" t="str">
        <f>TEXT(Table1[[#This Row],[Order Date]],"MMM")</f>
        <v>Feb</v>
      </c>
      <c r="E3087" t="s">
        <v>8049</v>
      </c>
      <c r="F3087" t="s">
        <v>9862</v>
      </c>
      <c r="G3087" t="s">
        <v>9865</v>
      </c>
      <c r="H3087" t="s">
        <v>9871</v>
      </c>
      <c r="I3087" t="s">
        <v>9996</v>
      </c>
      <c r="J3087" t="s">
        <v>10127</v>
      </c>
      <c r="K3087" t="s">
        <v>12931</v>
      </c>
      <c r="L3087" t="s">
        <v>14446</v>
      </c>
      <c r="M3087" t="s">
        <v>14450</v>
      </c>
      <c r="N3087" t="s">
        <v>15311</v>
      </c>
      <c r="O3087">
        <v>7</v>
      </c>
      <c r="P3087">
        <v>724.7</v>
      </c>
      <c r="Q3087" s="3">
        <v>0.17</v>
      </c>
      <c r="R3087">
        <v>9.34</v>
      </c>
      <c r="S3087">
        <v>4210.51</v>
      </c>
      <c r="T3087">
        <v>327.61</v>
      </c>
      <c r="U3087" s="6">
        <f>Table1[[#This Row],[Profit]]/Table1[[#This Row],[Sales]]</f>
        <v>7.7807676504746459E-2</v>
      </c>
      <c r="V3087" t="s">
        <v>15410</v>
      </c>
      <c r="W3087" t="s">
        <v>14886</v>
      </c>
    </row>
    <row r="3088" spans="1:23" x14ac:dyDescent="0.25">
      <c r="A3088" t="s">
        <v>3106</v>
      </c>
      <c r="B3088" s="1">
        <v>45854</v>
      </c>
      <c r="C3088" s="1" t="str">
        <f>TEXT(Table1[[#This Row],[Order Date]],"YYYY")</f>
        <v>2025</v>
      </c>
      <c r="D3088" s="1" t="str">
        <f>TEXT(Table1[[#This Row],[Order Date]],"MMM")</f>
        <v>Jul</v>
      </c>
      <c r="E3088" t="s">
        <v>8050</v>
      </c>
      <c r="F3088" t="s">
        <v>9861</v>
      </c>
      <c r="G3088" t="s">
        <v>9864</v>
      </c>
      <c r="H3088" t="s">
        <v>9870</v>
      </c>
      <c r="I3088" t="s">
        <v>9963</v>
      </c>
      <c r="J3088" t="s">
        <v>10163</v>
      </c>
      <c r="K3088" t="s">
        <v>12932</v>
      </c>
      <c r="L3088" t="s">
        <v>14444</v>
      </c>
      <c r="M3088" t="s">
        <v>14447</v>
      </c>
      <c r="N3088" t="s">
        <v>15148</v>
      </c>
      <c r="O3088">
        <v>10</v>
      </c>
      <c r="P3088">
        <v>138.72</v>
      </c>
      <c r="Q3088" s="3">
        <v>0.03</v>
      </c>
      <c r="R3088">
        <v>32.65</v>
      </c>
      <c r="S3088">
        <v>1345.58</v>
      </c>
      <c r="T3088">
        <v>73.45</v>
      </c>
      <c r="U3088" s="6">
        <f>Table1[[#This Row],[Profit]]/Table1[[#This Row],[Sales]]</f>
        <v>5.4586126428751922E-2</v>
      </c>
      <c r="V3088" t="s">
        <v>15410</v>
      </c>
      <c r="W3088" t="s">
        <v>15413</v>
      </c>
    </row>
    <row r="3089" spans="1:23" x14ac:dyDescent="0.25">
      <c r="A3089" t="s">
        <v>3107</v>
      </c>
      <c r="B3089" s="1">
        <v>45562</v>
      </c>
      <c r="C3089" s="1" t="str">
        <f>TEXT(Table1[[#This Row],[Order Date]],"YYYY")</f>
        <v>2024</v>
      </c>
      <c r="D3089" s="1" t="str">
        <f>TEXT(Table1[[#This Row],[Order Date]],"MMM")</f>
        <v>Sep</v>
      </c>
      <c r="E3089" t="s">
        <v>8051</v>
      </c>
      <c r="F3089" t="s">
        <v>9862</v>
      </c>
      <c r="G3089" t="s">
        <v>9864</v>
      </c>
      <c r="H3089" t="s">
        <v>9869</v>
      </c>
      <c r="I3089" t="s">
        <v>9939</v>
      </c>
      <c r="J3089" t="s">
        <v>10134</v>
      </c>
      <c r="K3089" t="s">
        <v>12933</v>
      </c>
      <c r="L3089" t="s">
        <v>14445</v>
      </c>
      <c r="M3089" t="s">
        <v>14449</v>
      </c>
      <c r="N3089" t="s">
        <v>15245</v>
      </c>
      <c r="O3089">
        <v>8</v>
      </c>
      <c r="P3089">
        <v>534.76</v>
      </c>
      <c r="Q3089" s="3">
        <v>0.17</v>
      </c>
      <c r="R3089">
        <v>17.989999999999998</v>
      </c>
      <c r="S3089">
        <v>3550.81</v>
      </c>
      <c r="T3089">
        <v>761.93</v>
      </c>
      <c r="U3089" s="6">
        <f>Table1[[#This Row],[Profit]]/Table1[[#This Row],[Sales]]</f>
        <v>0.21457920868759522</v>
      </c>
      <c r="V3089" t="s">
        <v>15411</v>
      </c>
      <c r="W3089" t="s">
        <v>15412</v>
      </c>
    </row>
    <row r="3090" spans="1:23" x14ac:dyDescent="0.25">
      <c r="A3090" t="s">
        <v>3108</v>
      </c>
      <c r="B3090" s="1">
        <v>45865</v>
      </c>
      <c r="C3090" s="1" t="str">
        <f>TEXT(Table1[[#This Row],[Order Date]],"YYYY")</f>
        <v>2025</v>
      </c>
      <c r="D3090" s="1" t="str">
        <f>TEXT(Table1[[#This Row],[Order Date]],"MMM")</f>
        <v>Jul</v>
      </c>
      <c r="E3090" t="s">
        <v>8052</v>
      </c>
      <c r="F3090" t="s">
        <v>9861</v>
      </c>
      <c r="G3090" t="s">
        <v>9866</v>
      </c>
      <c r="H3090" t="s">
        <v>9870</v>
      </c>
      <c r="I3090" t="s">
        <v>9985</v>
      </c>
      <c r="J3090" t="s">
        <v>10149</v>
      </c>
      <c r="K3090" t="s">
        <v>12934</v>
      </c>
      <c r="L3090" t="s">
        <v>14446</v>
      </c>
      <c r="M3090" t="s">
        <v>14455</v>
      </c>
      <c r="N3090" t="s">
        <v>14865</v>
      </c>
      <c r="O3090">
        <v>6</v>
      </c>
      <c r="P3090">
        <v>320.62</v>
      </c>
      <c r="Q3090" s="3">
        <v>0.25</v>
      </c>
      <c r="R3090">
        <v>41.44</v>
      </c>
      <c r="S3090">
        <v>1442.79</v>
      </c>
      <c r="T3090">
        <v>-41.1</v>
      </c>
      <c r="U3090" s="6">
        <f>Table1[[#This Row],[Profit]]/Table1[[#This Row],[Sales]]</f>
        <v>-2.8486474123053253E-2</v>
      </c>
      <c r="V3090" t="s">
        <v>15411</v>
      </c>
      <c r="W3090" t="s">
        <v>15413</v>
      </c>
    </row>
    <row r="3091" spans="1:23" x14ac:dyDescent="0.25">
      <c r="A3091" t="s">
        <v>3109</v>
      </c>
      <c r="B3091" s="1">
        <v>45417</v>
      </c>
      <c r="C3091" s="1" t="str">
        <f>TEXT(Table1[[#This Row],[Order Date]],"YYYY")</f>
        <v>2024</v>
      </c>
      <c r="D3091" s="1" t="str">
        <f>TEXT(Table1[[#This Row],[Order Date]],"MMM")</f>
        <v>May</v>
      </c>
      <c r="E3091" t="s">
        <v>8053</v>
      </c>
      <c r="F3091" t="s">
        <v>9862</v>
      </c>
      <c r="G3091" t="s">
        <v>9866</v>
      </c>
      <c r="H3091" t="s">
        <v>9869</v>
      </c>
      <c r="I3091" t="s">
        <v>9939</v>
      </c>
      <c r="J3091" t="s">
        <v>10125</v>
      </c>
      <c r="K3091" t="s">
        <v>12935</v>
      </c>
      <c r="L3091" t="s">
        <v>14446</v>
      </c>
      <c r="M3091" t="s">
        <v>14455</v>
      </c>
      <c r="N3091" t="s">
        <v>14805</v>
      </c>
      <c r="O3091">
        <v>2</v>
      </c>
      <c r="P3091">
        <v>291.02</v>
      </c>
      <c r="Q3091" s="3">
        <v>0.12</v>
      </c>
      <c r="R3091">
        <v>31.54</v>
      </c>
      <c r="S3091">
        <v>512.20000000000005</v>
      </c>
      <c r="T3091">
        <v>97.3</v>
      </c>
      <c r="U3091" s="6">
        <f>Table1[[#This Row],[Profit]]/Table1[[#This Row],[Sales]]</f>
        <v>0.18996485747754782</v>
      </c>
      <c r="V3091" t="s">
        <v>15411</v>
      </c>
      <c r="W3091" t="s">
        <v>14886</v>
      </c>
    </row>
    <row r="3092" spans="1:23" x14ac:dyDescent="0.25">
      <c r="A3092" t="s">
        <v>3110</v>
      </c>
      <c r="B3092" s="1">
        <v>45879</v>
      </c>
      <c r="C3092" s="1" t="str">
        <f>TEXT(Table1[[#This Row],[Order Date]],"YYYY")</f>
        <v>2025</v>
      </c>
      <c r="D3092" s="1" t="str">
        <f>TEXT(Table1[[#This Row],[Order Date]],"MMM")</f>
        <v>Aug</v>
      </c>
      <c r="E3092" t="s">
        <v>8054</v>
      </c>
      <c r="F3092" t="s">
        <v>9863</v>
      </c>
      <c r="G3092" t="s">
        <v>9865</v>
      </c>
      <c r="H3092" t="s">
        <v>9869</v>
      </c>
      <c r="I3092" t="s">
        <v>10046</v>
      </c>
      <c r="J3092" t="s">
        <v>10116</v>
      </c>
      <c r="K3092" t="s">
        <v>12936</v>
      </c>
      <c r="L3092" t="s">
        <v>14444</v>
      </c>
      <c r="M3092" t="s">
        <v>14454</v>
      </c>
      <c r="N3092" t="s">
        <v>15123</v>
      </c>
      <c r="O3092">
        <v>1</v>
      </c>
      <c r="P3092">
        <v>797.53</v>
      </c>
      <c r="Q3092" s="3">
        <v>0.17</v>
      </c>
      <c r="R3092">
        <v>8.2899999999999991</v>
      </c>
      <c r="S3092">
        <v>661.95</v>
      </c>
      <c r="T3092">
        <v>81.180000000000007</v>
      </c>
      <c r="U3092" s="6">
        <f>Table1[[#This Row],[Profit]]/Table1[[#This Row],[Sales]]</f>
        <v>0.12263766145479266</v>
      </c>
      <c r="V3092" t="s">
        <v>15409</v>
      </c>
      <c r="W3092" t="s">
        <v>15413</v>
      </c>
    </row>
    <row r="3093" spans="1:23" x14ac:dyDescent="0.25">
      <c r="A3093" t="s">
        <v>3111</v>
      </c>
      <c r="B3093" s="1">
        <v>44901</v>
      </c>
      <c r="C3093" s="1" t="str">
        <f>TEXT(Table1[[#This Row],[Order Date]],"YYYY")</f>
        <v>2022</v>
      </c>
      <c r="D3093" s="1" t="str">
        <f>TEXT(Table1[[#This Row],[Order Date]],"MMM")</f>
        <v>Dec</v>
      </c>
      <c r="E3093" t="s">
        <v>8055</v>
      </c>
      <c r="F3093" t="s">
        <v>9862</v>
      </c>
      <c r="G3093" t="s">
        <v>9864</v>
      </c>
      <c r="H3093" t="s">
        <v>9868</v>
      </c>
      <c r="I3093" t="s">
        <v>9891</v>
      </c>
      <c r="J3093" t="s">
        <v>10145</v>
      </c>
      <c r="K3093" t="s">
        <v>12937</v>
      </c>
      <c r="L3093" t="s">
        <v>14444</v>
      </c>
      <c r="M3093" t="s">
        <v>14448</v>
      </c>
      <c r="N3093" t="s">
        <v>15250</v>
      </c>
      <c r="O3093">
        <v>10</v>
      </c>
      <c r="P3093">
        <v>420.67</v>
      </c>
      <c r="Q3093" s="3">
        <v>0.19</v>
      </c>
      <c r="R3093">
        <v>11.07</v>
      </c>
      <c r="S3093">
        <v>3407.43</v>
      </c>
      <c r="T3093">
        <v>-293.93</v>
      </c>
      <c r="U3093" s="6">
        <f>Table1[[#This Row],[Profit]]/Table1[[#This Row],[Sales]]</f>
        <v>-8.6261493266185957E-2</v>
      </c>
      <c r="V3093" t="s">
        <v>15146</v>
      </c>
      <c r="W3093" t="s">
        <v>15414</v>
      </c>
    </row>
    <row r="3094" spans="1:23" x14ac:dyDescent="0.25">
      <c r="A3094" t="s">
        <v>3112</v>
      </c>
      <c r="B3094" s="1">
        <v>44996</v>
      </c>
      <c r="C3094" s="1" t="str">
        <f>TEXT(Table1[[#This Row],[Order Date]],"YYYY")</f>
        <v>2023</v>
      </c>
      <c r="D3094" s="1" t="str">
        <f>TEXT(Table1[[#This Row],[Order Date]],"MMM")</f>
        <v>Mar</v>
      </c>
      <c r="E3094" t="s">
        <v>8056</v>
      </c>
      <c r="F3094" t="s">
        <v>9863</v>
      </c>
      <c r="G3094" t="s">
        <v>9864</v>
      </c>
      <c r="H3094" t="s">
        <v>9869</v>
      </c>
      <c r="I3094" t="s">
        <v>9999</v>
      </c>
      <c r="J3094" t="s">
        <v>10126</v>
      </c>
      <c r="K3094" t="s">
        <v>12938</v>
      </c>
      <c r="L3094" t="s">
        <v>14446</v>
      </c>
      <c r="M3094" t="s">
        <v>14450</v>
      </c>
      <c r="N3094" t="s">
        <v>14922</v>
      </c>
      <c r="O3094">
        <v>4</v>
      </c>
      <c r="P3094">
        <v>259.33</v>
      </c>
      <c r="Q3094" s="3">
        <v>0.19</v>
      </c>
      <c r="R3094">
        <v>15.83</v>
      </c>
      <c r="S3094">
        <v>840.23</v>
      </c>
      <c r="T3094">
        <v>79.180000000000007</v>
      </c>
      <c r="U3094" s="6">
        <f>Table1[[#This Row],[Profit]]/Table1[[#This Row],[Sales]]</f>
        <v>9.4236102019685089E-2</v>
      </c>
      <c r="V3094" t="s">
        <v>15410</v>
      </c>
      <c r="W3094" t="s">
        <v>14886</v>
      </c>
    </row>
    <row r="3095" spans="1:23" x14ac:dyDescent="0.25">
      <c r="A3095" t="s">
        <v>3113</v>
      </c>
      <c r="B3095" s="1">
        <v>45463</v>
      </c>
      <c r="C3095" s="1" t="str">
        <f>TEXT(Table1[[#This Row],[Order Date]],"YYYY")</f>
        <v>2024</v>
      </c>
      <c r="D3095" s="1" t="str">
        <f>TEXT(Table1[[#This Row],[Order Date]],"MMM")</f>
        <v>Jun</v>
      </c>
      <c r="E3095" t="s">
        <v>8057</v>
      </c>
      <c r="F3095" t="s">
        <v>9862</v>
      </c>
      <c r="G3095" t="s">
        <v>9864</v>
      </c>
      <c r="H3095" t="s">
        <v>9868</v>
      </c>
      <c r="I3095" t="s">
        <v>10000</v>
      </c>
      <c r="J3095" t="s">
        <v>10142</v>
      </c>
      <c r="K3095" t="s">
        <v>12939</v>
      </c>
      <c r="L3095" t="s">
        <v>14446</v>
      </c>
      <c r="M3095" t="s">
        <v>14455</v>
      </c>
      <c r="N3095" t="s">
        <v>15349</v>
      </c>
      <c r="O3095">
        <v>6</v>
      </c>
      <c r="P3095">
        <v>689.37</v>
      </c>
      <c r="Q3095" s="3">
        <v>0.09</v>
      </c>
      <c r="R3095">
        <v>12.79</v>
      </c>
      <c r="S3095">
        <v>3763.96</v>
      </c>
      <c r="T3095">
        <v>1065.6300000000001</v>
      </c>
      <c r="U3095" s="6">
        <f>Table1[[#This Row],[Profit]]/Table1[[#This Row],[Sales]]</f>
        <v>0.28311406072328082</v>
      </c>
      <c r="V3095" t="s">
        <v>15410</v>
      </c>
      <c r="W3095" t="s">
        <v>15412</v>
      </c>
    </row>
    <row r="3096" spans="1:23" x14ac:dyDescent="0.25">
      <c r="A3096" t="s">
        <v>3114</v>
      </c>
      <c r="B3096" s="1">
        <v>45774</v>
      </c>
      <c r="C3096" s="1" t="str">
        <f>TEXT(Table1[[#This Row],[Order Date]],"YYYY")</f>
        <v>2025</v>
      </c>
      <c r="D3096" s="1" t="str">
        <f>TEXT(Table1[[#This Row],[Order Date]],"MMM")</f>
        <v>Apr</v>
      </c>
      <c r="E3096" t="s">
        <v>8058</v>
      </c>
      <c r="F3096" t="s">
        <v>9862</v>
      </c>
      <c r="G3096" t="s">
        <v>9866</v>
      </c>
      <c r="H3096" t="s">
        <v>9871</v>
      </c>
      <c r="I3096" t="s">
        <v>9982</v>
      </c>
      <c r="J3096" t="s">
        <v>10137</v>
      </c>
      <c r="K3096" t="s">
        <v>12167</v>
      </c>
      <c r="L3096" t="s">
        <v>14444</v>
      </c>
      <c r="M3096" t="s">
        <v>14448</v>
      </c>
      <c r="N3096" t="s">
        <v>14484</v>
      </c>
      <c r="O3096">
        <v>6</v>
      </c>
      <c r="P3096">
        <v>682.66</v>
      </c>
      <c r="Q3096" s="3">
        <v>0.06</v>
      </c>
      <c r="R3096">
        <v>23.83</v>
      </c>
      <c r="S3096">
        <v>3850.2</v>
      </c>
      <c r="T3096">
        <v>428.43</v>
      </c>
      <c r="U3096" s="6">
        <f>Table1[[#This Row],[Profit]]/Table1[[#This Row],[Sales]]</f>
        <v>0.11127473897459873</v>
      </c>
      <c r="V3096" t="s">
        <v>15411</v>
      </c>
      <c r="W3096" t="s">
        <v>15412</v>
      </c>
    </row>
    <row r="3097" spans="1:23" x14ac:dyDescent="0.25">
      <c r="A3097" t="s">
        <v>3115</v>
      </c>
      <c r="B3097" s="1">
        <v>45169</v>
      </c>
      <c r="C3097" s="1" t="str">
        <f>TEXT(Table1[[#This Row],[Order Date]],"YYYY")</f>
        <v>2023</v>
      </c>
      <c r="D3097" s="1" t="str">
        <f>TEXT(Table1[[#This Row],[Order Date]],"MMM")</f>
        <v>Aug</v>
      </c>
      <c r="E3097" t="s">
        <v>8059</v>
      </c>
      <c r="F3097" t="s">
        <v>9862</v>
      </c>
      <c r="G3097" t="s">
        <v>9864</v>
      </c>
      <c r="H3097" t="s">
        <v>9868</v>
      </c>
      <c r="I3097" t="s">
        <v>10037</v>
      </c>
      <c r="J3097" t="s">
        <v>10148</v>
      </c>
      <c r="K3097" t="s">
        <v>12940</v>
      </c>
      <c r="L3097" t="s">
        <v>14445</v>
      </c>
      <c r="M3097" t="s">
        <v>14452</v>
      </c>
      <c r="N3097" t="s">
        <v>14877</v>
      </c>
      <c r="O3097">
        <v>10</v>
      </c>
      <c r="P3097">
        <v>478.58</v>
      </c>
      <c r="Q3097" s="3">
        <v>0.16</v>
      </c>
      <c r="R3097">
        <v>25</v>
      </c>
      <c r="S3097">
        <v>4020.07</v>
      </c>
      <c r="T3097">
        <v>838.33</v>
      </c>
      <c r="U3097" s="6">
        <f>Table1[[#This Row],[Profit]]/Table1[[#This Row],[Sales]]</f>
        <v>0.20853616976818812</v>
      </c>
      <c r="V3097" t="s">
        <v>15409</v>
      </c>
      <c r="W3097" t="s">
        <v>15413</v>
      </c>
    </row>
    <row r="3098" spans="1:23" x14ac:dyDescent="0.25">
      <c r="A3098" t="s">
        <v>3116</v>
      </c>
      <c r="B3098" s="1">
        <v>45029</v>
      </c>
      <c r="C3098" s="1" t="str">
        <f>TEXT(Table1[[#This Row],[Order Date]],"YYYY")</f>
        <v>2023</v>
      </c>
      <c r="D3098" s="1" t="str">
        <f>TEXT(Table1[[#This Row],[Order Date]],"MMM")</f>
        <v>Apr</v>
      </c>
      <c r="E3098" t="s">
        <v>8060</v>
      </c>
      <c r="F3098" t="s">
        <v>9862</v>
      </c>
      <c r="G3098" t="s">
        <v>9864</v>
      </c>
      <c r="H3098" t="s">
        <v>9869</v>
      </c>
      <c r="I3098" t="s">
        <v>10058</v>
      </c>
      <c r="J3098" t="s">
        <v>10154</v>
      </c>
      <c r="K3098" t="s">
        <v>11418</v>
      </c>
      <c r="L3098" t="s">
        <v>14445</v>
      </c>
      <c r="M3098" t="s">
        <v>14451</v>
      </c>
      <c r="N3098" t="s">
        <v>14530</v>
      </c>
      <c r="O3098">
        <v>10</v>
      </c>
      <c r="P3098">
        <v>599.54</v>
      </c>
      <c r="Q3098" s="3">
        <v>0.12</v>
      </c>
      <c r="R3098">
        <v>33.26</v>
      </c>
      <c r="S3098">
        <v>5275.95</v>
      </c>
      <c r="T3098">
        <v>962.49</v>
      </c>
      <c r="U3098" s="6">
        <f>Table1[[#This Row],[Profit]]/Table1[[#This Row],[Sales]]</f>
        <v>0.18242970460296251</v>
      </c>
      <c r="V3098" t="s">
        <v>15409</v>
      </c>
      <c r="W3098" t="s">
        <v>15414</v>
      </c>
    </row>
    <row r="3099" spans="1:23" x14ac:dyDescent="0.25">
      <c r="A3099" t="s">
        <v>3117</v>
      </c>
      <c r="B3099" s="1">
        <v>45869</v>
      </c>
      <c r="C3099" s="1" t="str">
        <f>TEXT(Table1[[#This Row],[Order Date]],"YYYY")</f>
        <v>2025</v>
      </c>
      <c r="D3099" s="1" t="str">
        <f>TEXT(Table1[[#This Row],[Order Date]],"MMM")</f>
        <v>Jul</v>
      </c>
      <c r="E3099" t="s">
        <v>8061</v>
      </c>
      <c r="F3099" t="s">
        <v>9863</v>
      </c>
      <c r="G3099" t="s">
        <v>9864</v>
      </c>
      <c r="H3099" t="s">
        <v>9869</v>
      </c>
      <c r="I3099" t="s">
        <v>10050</v>
      </c>
      <c r="J3099" t="s">
        <v>10119</v>
      </c>
      <c r="K3099" t="s">
        <v>12941</v>
      </c>
      <c r="L3099" t="s">
        <v>14445</v>
      </c>
      <c r="M3099" t="s">
        <v>14449</v>
      </c>
      <c r="N3099" t="s">
        <v>14939</v>
      </c>
      <c r="O3099">
        <v>1</v>
      </c>
      <c r="P3099">
        <v>369.34</v>
      </c>
      <c r="Q3099" s="3">
        <v>0.17</v>
      </c>
      <c r="R3099">
        <v>14.74</v>
      </c>
      <c r="S3099">
        <v>306.55</v>
      </c>
      <c r="T3099">
        <v>53.52</v>
      </c>
      <c r="U3099" s="6">
        <f>Table1[[#This Row],[Profit]]/Table1[[#This Row],[Sales]]</f>
        <v>0.17458815853857446</v>
      </c>
      <c r="V3099" t="s">
        <v>15146</v>
      </c>
      <c r="W3099" t="s">
        <v>15412</v>
      </c>
    </row>
    <row r="3100" spans="1:23" x14ac:dyDescent="0.25">
      <c r="A3100" t="s">
        <v>3118</v>
      </c>
      <c r="B3100" s="1">
        <v>45143</v>
      </c>
      <c r="C3100" s="1" t="str">
        <f>TEXT(Table1[[#This Row],[Order Date]],"YYYY")</f>
        <v>2023</v>
      </c>
      <c r="D3100" s="1" t="str">
        <f>TEXT(Table1[[#This Row],[Order Date]],"MMM")</f>
        <v>Aug</v>
      </c>
      <c r="E3100" t="s">
        <v>8062</v>
      </c>
      <c r="F3100" t="s">
        <v>9863</v>
      </c>
      <c r="G3100" t="s">
        <v>9864</v>
      </c>
      <c r="H3100" t="s">
        <v>9867</v>
      </c>
      <c r="I3100" t="s">
        <v>9890</v>
      </c>
      <c r="J3100" t="s">
        <v>10140</v>
      </c>
      <c r="K3100" t="s">
        <v>11493</v>
      </c>
      <c r="L3100" t="s">
        <v>14445</v>
      </c>
      <c r="M3100" t="s">
        <v>14449</v>
      </c>
      <c r="N3100" t="s">
        <v>14873</v>
      </c>
      <c r="O3100">
        <v>7</v>
      </c>
      <c r="P3100">
        <v>20.149999999999999</v>
      </c>
      <c r="Q3100" s="3">
        <v>0.21</v>
      </c>
      <c r="R3100">
        <v>38.39</v>
      </c>
      <c r="S3100">
        <v>111.43</v>
      </c>
      <c r="T3100">
        <v>-8.93</v>
      </c>
      <c r="U3100" s="6">
        <f>Table1[[#This Row],[Profit]]/Table1[[#This Row],[Sales]]</f>
        <v>-8.0139998205151206E-2</v>
      </c>
      <c r="V3100" t="s">
        <v>15411</v>
      </c>
      <c r="W3100" t="s">
        <v>15413</v>
      </c>
    </row>
    <row r="3101" spans="1:23" x14ac:dyDescent="0.25">
      <c r="A3101" t="s">
        <v>3119</v>
      </c>
      <c r="B3101" s="1">
        <v>45913</v>
      </c>
      <c r="C3101" s="1" t="str">
        <f>TEXT(Table1[[#This Row],[Order Date]],"YYYY")</f>
        <v>2025</v>
      </c>
      <c r="D3101" s="1" t="str">
        <f>TEXT(Table1[[#This Row],[Order Date]],"MMM")</f>
        <v>Sep</v>
      </c>
      <c r="E3101" t="s">
        <v>8063</v>
      </c>
      <c r="F3101" t="s">
        <v>9861</v>
      </c>
      <c r="G3101" t="s">
        <v>9865</v>
      </c>
      <c r="H3101" t="s">
        <v>9868</v>
      </c>
      <c r="I3101" t="s">
        <v>9899</v>
      </c>
      <c r="J3101" t="s">
        <v>10117</v>
      </c>
      <c r="K3101" t="s">
        <v>12942</v>
      </c>
      <c r="L3101" t="s">
        <v>14445</v>
      </c>
      <c r="M3101" t="s">
        <v>14449</v>
      </c>
      <c r="N3101" t="s">
        <v>14464</v>
      </c>
      <c r="O3101">
        <v>8</v>
      </c>
      <c r="P3101">
        <v>57.85</v>
      </c>
      <c r="Q3101" s="3">
        <v>0.06</v>
      </c>
      <c r="R3101">
        <v>19.489999999999998</v>
      </c>
      <c r="S3101">
        <v>435.03</v>
      </c>
      <c r="T3101">
        <v>-22.67</v>
      </c>
      <c r="U3101" s="6">
        <f>Table1[[#This Row],[Profit]]/Table1[[#This Row],[Sales]]</f>
        <v>-5.2111348642622353E-2</v>
      </c>
      <c r="V3101" t="s">
        <v>15410</v>
      </c>
      <c r="W3101" t="s">
        <v>15412</v>
      </c>
    </row>
    <row r="3102" spans="1:23" x14ac:dyDescent="0.25">
      <c r="A3102" t="s">
        <v>3120</v>
      </c>
      <c r="B3102" s="1">
        <v>45491</v>
      </c>
      <c r="C3102" s="1" t="str">
        <f>TEXT(Table1[[#This Row],[Order Date]],"YYYY")</f>
        <v>2024</v>
      </c>
      <c r="D3102" s="1" t="str">
        <f>TEXT(Table1[[#This Row],[Order Date]],"MMM")</f>
        <v>Jul</v>
      </c>
      <c r="E3102" t="s">
        <v>8064</v>
      </c>
      <c r="F3102" t="s">
        <v>9863</v>
      </c>
      <c r="G3102" t="s">
        <v>9864</v>
      </c>
      <c r="H3102" t="s">
        <v>9867</v>
      </c>
      <c r="I3102" t="s">
        <v>9986</v>
      </c>
      <c r="J3102" t="s">
        <v>10151</v>
      </c>
      <c r="K3102" t="s">
        <v>10859</v>
      </c>
      <c r="L3102" t="s">
        <v>14446</v>
      </c>
      <c r="M3102" t="s">
        <v>14453</v>
      </c>
      <c r="N3102" t="s">
        <v>14985</v>
      </c>
      <c r="O3102">
        <v>3</v>
      </c>
      <c r="P3102">
        <v>344.61</v>
      </c>
      <c r="Q3102" s="3">
        <v>0.21</v>
      </c>
      <c r="R3102">
        <v>31.47</v>
      </c>
      <c r="S3102">
        <v>816.73</v>
      </c>
      <c r="T3102">
        <v>53.66</v>
      </c>
      <c r="U3102" s="6">
        <f>Table1[[#This Row],[Profit]]/Table1[[#This Row],[Sales]]</f>
        <v>6.5701027267273143E-2</v>
      </c>
      <c r="V3102" t="s">
        <v>15410</v>
      </c>
      <c r="W3102" t="s">
        <v>14886</v>
      </c>
    </row>
    <row r="3103" spans="1:23" x14ac:dyDescent="0.25">
      <c r="A3103" t="s">
        <v>3121</v>
      </c>
      <c r="B3103" s="1">
        <v>45024</v>
      </c>
      <c r="C3103" s="1" t="str">
        <f>TEXT(Table1[[#This Row],[Order Date]],"YYYY")</f>
        <v>2023</v>
      </c>
      <c r="D3103" s="1" t="str">
        <f>TEXT(Table1[[#This Row],[Order Date]],"MMM")</f>
        <v>Apr</v>
      </c>
      <c r="E3103" t="s">
        <v>8065</v>
      </c>
      <c r="F3103" t="s">
        <v>9861</v>
      </c>
      <c r="G3103" t="s">
        <v>9864</v>
      </c>
      <c r="H3103" t="s">
        <v>9868</v>
      </c>
      <c r="I3103" t="s">
        <v>10001</v>
      </c>
      <c r="J3103" t="s">
        <v>10155</v>
      </c>
      <c r="K3103" t="s">
        <v>11075</v>
      </c>
      <c r="L3103" t="s">
        <v>14446</v>
      </c>
      <c r="M3103" t="s">
        <v>14450</v>
      </c>
      <c r="N3103" t="s">
        <v>14897</v>
      </c>
      <c r="O3103">
        <v>8</v>
      </c>
      <c r="P3103">
        <v>215.05</v>
      </c>
      <c r="Q3103" s="3">
        <v>0.3</v>
      </c>
      <c r="R3103">
        <v>6.31</v>
      </c>
      <c r="S3103">
        <v>1204.28</v>
      </c>
      <c r="T3103">
        <v>347.28</v>
      </c>
      <c r="U3103" s="6">
        <f>Table1[[#This Row],[Profit]]/Table1[[#This Row],[Sales]]</f>
        <v>0.28837147507224231</v>
      </c>
      <c r="V3103" t="s">
        <v>15409</v>
      </c>
      <c r="W3103" t="s">
        <v>15412</v>
      </c>
    </row>
    <row r="3104" spans="1:23" x14ac:dyDescent="0.25">
      <c r="A3104" t="s">
        <v>3122</v>
      </c>
      <c r="B3104" s="1">
        <v>45089</v>
      </c>
      <c r="C3104" s="1" t="str">
        <f>TEXT(Table1[[#This Row],[Order Date]],"YYYY")</f>
        <v>2023</v>
      </c>
      <c r="D3104" s="1" t="str">
        <f>TEXT(Table1[[#This Row],[Order Date]],"MMM")</f>
        <v>Jun</v>
      </c>
      <c r="E3104" t="s">
        <v>8066</v>
      </c>
      <c r="F3104" t="s">
        <v>9863</v>
      </c>
      <c r="G3104" t="s">
        <v>9866</v>
      </c>
      <c r="H3104" t="s">
        <v>9871</v>
      </c>
      <c r="I3104" t="s">
        <v>9891</v>
      </c>
      <c r="J3104" t="s">
        <v>9950</v>
      </c>
      <c r="K3104" t="s">
        <v>12004</v>
      </c>
      <c r="L3104" t="s">
        <v>14444</v>
      </c>
      <c r="M3104" t="s">
        <v>14448</v>
      </c>
      <c r="N3104" t="s">
        <v>15259</v>
      </c>
      <c r="O3104">
        <v>9</v>
      </c>
      <c r="P3104">
        <v>230.96</v>
      </c>
      <c r="Q3104" s="3">
        <v>0.02</v>
      </c>
      <c r="R3104">
        <v>6.65</v>
      </c>
      <c r="S3104">
        <v>2037.07</v>
      </c>
      <c r="T3104">
        <v>-80.760000000000005</v>
      </c>
      <c r="U3104" s="6">
        <f>Table1[[#This Row],[Profit]]/Table1[[#This Row],[Sales]]</f>
        <v>-3.9645176650777839E-2</v>
      </c>
      <c r="V3104" t="s">
        <v>15146</v>
      </c>
      <c r="W3104" t="s">
        <v>14886</v>
      </c>
    </row>
    <row r="3105" spans="1:23" x14ac:dyDescent="0.25">
      <c r="A3105" t="s">
        <v>3123</v>
      </c>
      <c r="B3105" s="1">
        <v>45690</v>
      </c>
      <c r="C3105" s="1" t="str">
        <f>TEXT(Table1[[#This Row],[Order Date]],"YYYY")</f>
        <v>2025</v>
      </c>
      <c r="D3105" s="1" t="str">
        <f>TEXT(Table1[[#This Row],[Order Date]],"MMM")</f>
        <v>Feb</v>
      </c>
      <c r="E3105" t="s">
        <v>8067</v>
      </c>
      <c r="F3105" t="s">
        <v>9861</v>
      </c>
      <c r="G3105" t="s">
        <v>9865</v>
      </c>
      <c r="H3105" t="s">
        <v>9871</v>
      </c>
      <c r="I3105" t="s">
        <v>10107</v>
      </c>
      <c r="J3105" t="s">
        <v>10138</v>
      </c>
      <c r="K3105" t="s">
        <v>12943</v>
      </c>
      <c r="L3105" t="s">
        <v>14446</v>
      </c>
      <c r="M3105" t="s">
        <v>14453</v>
      </c>
      <c r="N3105" t="s">
        <v>15324</v>
      </c>
      <c r="O3105">
        <v>7</v>
      </c>
      <c r="P3105">
        <v>96.62</v>
      </c>
      <c r="Q3105" s="3">
        <v>0.18</v>
      </c>
      <c r="R3105">
        <v>38.659999999999997</v>
      </c>
      <c r="S3105">
        <v>554.6</v>
      </c>
      <c r="T3105">
        <v>6.8</v>
      </c>
      <c r="U3105" s="6">
        <f>Table1[[#This Row],[Profit]]/Table1[[#This Row],[Sales]]</f>
        <v>1.2261089073205913E-2</v>
      </c>
      <c r="V3105" t="s">
        <v>15409</v>
      </c>
      <c r="W3105" t="s">
        <v>15413</v>
      </c>
    </row>
    <row r="3106" spans="1:23" x14ac:dyDescent="0.25">
      <c r="A3106" t="s">
        <v>3124</v>
      </c>
      <c r="B3106" s="1">
        <v>45371</v>
      </c>
      <c r="C3106" s="1" t="str">
        <f>TEXT(Table1[[#This Row],[Order Date]],"YYYY")</f>
        <v>2024</v>
      </c>
      <c r="D3106" s="1" t="str">
        <f>TEXT(Table1[[#This Row],[Order Date]],"MMM")</f>
        <v>Mar</v>
      </c>
      <c r="E3106" t="s">
        <v>8068</v>
      </c>
      <c r="F3106" t="s">
        <v>9862</v>
      </c>
      <c r="G3106" t="s">
        <v>9865</v>
      </c>
      <c r="H3106" t="s">
        <v>9867</v>
      </c>
      <c r="I3106" t="s">
        <v>9893</v>
      </c>
      <c r="J3106" t="s">
        <v>10162</v>
      </c>
      <c r="K3106" t="s">
        <v>12430</v>
      </c>
      <c r="L3106" t="s">
        <v>14446</v>
      </c>
      <c r="M3106" t="s">
        <v>14453</v>
      </c>
      <c r="N3106" t="s">
        <v>14709</v>
      </c>
      <c r="O3106">
        <v>9</v>
      </c>
      <c r="P3106">
        <v>269.70999999999998</v>
      </c>
      <c r="Q3106" s="3">
        <v>0.05</v>
      </c>
      <c r="R3106">
        <v>9.73</v>
      </c>
      <c r="S3106">
        <v>2306.02</v>
      </c>
      <c r="T3106">
        <v>-151.75</v>
      </c>
      <c r="U3106" s="6">
        <f>Table1[[#This Row],[Profit]]/Table1[[#This Row],[Sales]]</f>
        <v>-6.5806020763046286E-2</v>
      </c>
      <c r="V3106" t="s">
        <v>15411</v>
      </c>
      <c r="W3106" t="s">
        <v>15413</v>
      </c>
    </row>
    <row r="3107" spans="1:23" x14ac:dyDescent="0.25">
      <c r="A3107" t="s">
        <v>3125</v>
      </c>
      <c r="B3107" s="1">
        <v>45840</v>
      </c>
      <c r="C3107" s="1" t="str">
        <f>TEXT(Table1[[#This Row],[Order Date]],"YYYY")</f>
        <v>2025</v>
      </c>
      <c r="D3107" s="1" t="str">
        <f>TEXT(Table1[[#This Row],[Order Date]],"MMM")</f>
        <v>Jul</v>
      </c>
      <c r="E3107" t="s">
        <v>8069</v>
      </c>
      <c r="F3107" t="s">
        <v>9862</v>
      </c>
      <c r="G3107" t="s">
        <v>9866</v>
      </c>
      <c r="H3107" t="s">
        <v>9869</v>
      </c>
      <c r="I3107" t="s">
        <v>9922</v>
      </c>
      <c r="J3107" t="s">
        <v>10130</v>
      </c>
      <c r="K3107" t="s">
        <v>12944</v>
      </c>
      <c r="L3107" t="s">
        <v>14445</v>
      </c>
      <c r="M3107" t="s">
        <v>14451</v>
      </c>
      <c r="N3107" t="s">
        <v>14861</v>
      </c>
      <c r="O3107">
        <v>3</v>
      </c>
      <c r="P3107">
        <v>535.33000000000004</v>
      </c>
      <c r="Q3107" s="3">
        <v>0.05</v>
      </c>
      <c r="R3107">
        <v>10.25</v>
      </c>
      <c r="S3107">
        <v>1525.69</v>
      </c>
      <c r="T3107">
        <v>429.22</v>
      </c>
      <c r="U3107" s="6">
        <f>Table1[[#This Row],[Profit]]/Table1[[#This Row],[Sales]]</f>
        <v>0.28132844811200181</v>
      </c>
      <c r="V3107" t="s">
        <v>15411</v>
      </c>
      <c r="W3107" t="s">
        <v>14886</v>
      </c>
    </row>
    <row r="3108" spans="1:23" x14ac:dyDescent="0.25">
      <c r="A3108" t="s">
        <v>3126</v>
      </c>
      <c r="B3108" s="1">
        <v>44938</v>
      </c>
      <c r="C3108" s="1" t="str">
        <f>TEXT(Table1[[#This Row],[Order Date]],"YYYY")</f>
        <v>2023</v>
      </c>
      <c r="D3108" s="1" t="str">
        <f>TEXT(Table1[[#This Row],[Order Date]],"MMM")</f>
        <v>Jan</v>
      </c>
      <c r="E3108" t="s">
        <v>8070</v>
      </c>
      <c r="F3108" t="s">
        <v>9862</v>
      </c>
      <c r="G3108" t="s">
        <v>9864</v>
      </c>
      <c r="H3108" t="s">
        <v>9871</v>
      </c>
      <c r="I3108" t="s">
        <v>10073</v>
      </c>
      <c r="J3108" t="s">
        <v>10118</v>
      </c>
      <c r="K3108" t="s">
        <v>12945</v>
      </c>
      <c r="L3108" t="s">
        <v>14445</v>
      </c>
      <c r="M3108" t="s">
        <v>14451</v>
      </c>
      <c r="N3108" t="s">
        <v>15116</v>
      </c>
      <c r="O3108">
        <v>2</v>
      </c>
      <c r="P3108">
        <v>379.22</v>
      </c>
      <c r="Q3108" s="3">
        <v>0.04</v>
      </c>
      <c r="R3108">
        <v>9.11</v>
      </c>
      <c r="S3108">
        <v>728.1</v>
      </c>
      <c r="T3108">
        <v>126.57</v>
      </c>
      <c r="U3108" s="6">
        <f>Table1[[#This Row],[Profit]]/Table1[[#This Row],[Sales]]</f>
        <v>0.17383601153687678</v>
      </c>
      <c r="V3108" t="s">
        <v>15409</v>
      </c>
      <c r="W3108" t="s">
        <v>15412</v>
      </c>
    </row>
    <row r="3109" spans="1:23" x14ac:dyDescent="0.25">
      <c r="A3109" t="s">
        <v>3127</v>
      </c>
      <c r="B3109" s="1">
        <v>45366</v>
      </c>
      <c r="C3109" s="1" t="str">
        <f>TEXT(Table1[[#This Row],[Order Date]],"YYYY")</f>
        <v>2024</v>
      </c>
      <c r="D3109" s="1" t="str">
        <f>TEXT(Table1[[#This Row],[Order Date]],"MMM")</f>
        <v>Mar</v>
      </c>
      <c r="E3109" t="s">
        <v>8071</v>
      </c>
      <c r="F3109" t="s">
        <v>9863</v>
      </c>
      <c r="G3109" t="s">
        <v>9864</v>
      </c>
      <c r="H3109" t="s">
        <v>9868</v>
      </c>
      <c r="I3109" t="s">
        <v>10069</v>
      </c>
      <c r="J3109" t="s">
        <v>9950</v>
      </c>
      <c r="K3109" t="s">
        <v>12946</v>
      </c>
      <c r="L3109" t="s">
        <v>14446</v>
      </c>
      <c r="M3109" t="s">
        <v>14453</v>
      </c>
      <c r="N3109" t="s">
        <v>15322</v>
      </c>
      <c r="O3109">
        <v>9</v>
      </c>
      <c r="P3109">
        <v>711.73</v>
      </c>
      <c r="Q3109" s="3">
        <v>0.04</v>
      </c>
      <c r="R3109">
        <v>33.380000000000003</v>
      </c>
      <c r="S3109">
        <v>6149.35</v>
      </c>
      <c r="T3109">
        <v>1495.35</v>
      </c>
      <c r="U3109" s="6">
        <f>Table1[[#This Row],[Profit]]/Table1[[#This Row],[Sales]]</f>
        <v>0.24317204257360531</v>
      </c>
      <c r="V3109" t="s">
        <v>15411</v>
      </c>
      <c r="W3109" t="s">
        <v>15414</v>
      </c>
    </row>
    <row r="3110" spans="1:23" x14ac:dyDescent="0.25">
      <c r="A3110" t="s">
        <v>3128</v>
      </c>
      <c r="B3110" s="1">
        <v>45964</v>
      </c>
      <c r="C3110" s="1" t="str">
        <f>TEXT(Table1[[#This Row],[Order Date]],"YYYY")</f>
        <v>2025</v>
      </c>
      <c r="D3110" s="1" t="str">
        <f>TEXT(Table1[[#This Row],[Order Date]],"MMM")</f>
        <v>Nov</v>
      </c>
      <c r="E3110" t="s">
        <v>8072</v>
      </c>
      <c r="F3110" t="s">
        <v>9861</v>
      </c>
      <c r="G3110" t="s">
        <v>9865</v>
      </c>
      <c r="H3110" t="s">
        <v>9868</v>
      </c>
      <c r="I3110" t="s">
        <v>9887</v>
      </c>
      <c r="J3110" t="s">
        <v>9950</v>
      </c>
      <c r="K3110" t="s">
        <v>12947</v>
      </c>
      <c r="L3110" t="s">
        <v>14445</v>
      </c>
      <c r="M3110" t="s">
        <v>14449</v>
      </c>
      <c r="N3110" t="s">
        <v>15011</v>
      </c>
      <c r="O3110">
        <v>1</v>
      </c>
      <c r="P3110">
        <v>597.19000000000005</v>
      </c>
      <c r="Q3110" s="3">
        <v>0.05</v>
      </c>
      <c r="R3110">
        <v>32.950000000000003</v>
      </c>
      <c r="S3110">
        <v>567.33000000000004</v>
      </c>
      <c r="T3110">
        <v>97.09</v>
      </c>
      <c r="U3110" s="6">
        <f>Table1[[#This Row],[Profit]]/Table1[[#This Row],[Sales]]</f>
        <v>0.17113496554033808</v>
      </c>
      <c r="V3110" t="s">
        <v>15409</v>
      </c>
      <c r="W3110" t="s">
        <v>15412</v>
      </c>
    </row>
    <row r="3111" spans="1:23" x14ac:dyDescent="0.25">
      <c r="A3111" t="s">
        <v>3129</v>
      </c>
      <c r="B3111" s="1">
        <v>45937</v>
      </c>
      <c r="C3111" s="1" t="str">
        <f>TEXT(Table1[[#This Row],[Order Date]],"YYYY")</f>
        <v>2025</v>
      </c>
      <c r="D3111" s="1" t="str">
        <f>TEXT(Table1[[#This Row],[Order Date]],"MMM")</f>
        <v>Oct</v>
      </c>
      <c r="E3111" t="s">
        <v>8073</v>
      </c>
      <c r="F3111" t="s">
        <v>9863</v>
      </c>
      <c r="G3111" t="s">
        <v>9866</v>
      </c>
      <c r="H3111" t="s">
        <v>9868</v>
      </c>
      <c r="I3111" t="s">
        <v>10026</v>
      </c>
      <c r="J3111" t="s">
        <v>10148</v>
      </c>
      <c r="K3111" t="s">
        <v>12948</v>
      </c>
      <c r="L3111" t="s">
        <v>14445</v>
      </c>
      <c r="M3111" t="s">
        <v>14449</v>
      </c>
      <c r="N3111" t="s">
        <v>14700</v>
      </c>
      <c r="O3111">
        <v>6</v>
      </c>
      <c r="P3111">
        <v>423.28</v>
      </c>
      <c r="Q3111" s="3">
        <v>0.15</v>
      </c>
      <c r="R3111">
        <v>6.64</v>
      </c>
      <c r="S3111">
        <v>2158.73</v>
      </c>
      <c r="T3111">
        <v>-97.77</v>
      </c>
      <c r="U3111" s="6">
        <f>Table1[[#This Row],[Profit]]/Table1[[#This Row],[Sales]]</f>
        <v>-4.5290518036067498E-2</v>
      </c>
      <c r="V3111" t="s">
        <v>15409</v>
      </c>
      <c r="W3111" t="s">
        <v>15414</v>
      </c>
    </row>
    <row r="3112" spans="1:23" x14ac:dyDescent="0.25">
      <c r="A3112" t="s">
        <v>3130</v>
      </c>
      <c r="B3112" s="1">
        <v>45146</v>
      </c>
      <c r="C3112" s="1" t="str">
        <f>TEXT(Table1[[#This Row],[Order Date]],"YYYY")</f>
        <v>2023</v>
      </c>
      <c r="D3112" s="1" t="str">
        <f>TEXT(Table1[[#This Row],[Order Date]],"MMM")</f>
        <v>Aug</v>
      </c>
      <c r="E3112" t="s">
        <v>8074</v>
      </c>
      <c r="F3112" t="s">
        <v>9861</v>
      </c>
      <c r="G3112" t="s">
        <v>9865</v>
      </c>
      <c r="H3112" t="s">
        <v>9870</v>
      </c>
      <c r="I3112" t="s">
        <v>9995</v>
      </c>
      <c r="J3112" t="s">
        <v>10127</v>
      </c>
      <c r="K3112" t="s">
        <v>12949</v>
      </c>
      <c r="L3112" t="s">
        <v>14444</v>
      </c>
      <c r="M3112" t="s">
        <v>14448</v>
      </c>
      <c r="N3112" t="s">
        <v>15321</v>
      </c>
      <c r="O3112">
        <v>7</v>
      </c>
      <c r="P3112">
        <v>656.02</v>
      </c>
      <c r="Q3112" s="3">
        <v>0.2</v>
      </c>
      <c r="R3112">
        <v>18.38</v>
      </c>
      <c r="S3112">
        <v>3673.71</v>
      </c>
      <c r="T3112">
        <v>825.2</v>
      </c>
      <c r="U3112" s="6">
        <f>Table1[[#This Row],[Profit]]/Table1[[#This Row],[Sales]]</f>
        <v>0.22462306496702245</v>
      </c>
      <c r="V3112" t="s">
        <v>15411</v>
      </c>
      <c r="W3112" t="s">
        <v>14886</v>
      </c>
    </row>
    <row r="3113" spans="1:23" x14ac:dyDescent="0.25">
      <c r="A3113" t="s">
        <v>3131</v>
      </c>
      <c r="B3113" s="1">
        <v>45429</v>
      </c>
      <c r="C3113" s="1" t="str">
        <f>TEXT(Table1[[#This Row],[Order Date]],"YYYY")</f>
        <v>2024</v>
      </c>
      <c r="D3113" s="1" t="str">
        <f>TEXT(Table1[[#This Row],[Order Date]],"MMM")</f>
        <v>May</v>
      </c>
      <c r="E3113" t="s">
        <v>8075</v>
      </c>
      <c r="F3113" t="s">
        <v>9861</v>
      </c>
      <c r="G3113" t="s">
        <v>9864</v>
      </c>
      <c r="H3113" t="s">
        <v>9868</v>
      </c>
      <c r="I3113" t="s">
        <v>10080</v>
      </c>
      <c r="J3113" t="s">
        <v>10127</v>
      </c>
      <c r="K3113" t="s">
        <v>12950</v>
      </c>
      <c r="L3113" t="s">
        <v>14444</v>
      </c>
      <c r="M3113" t="s">
        <v>14454</v>
      </c>
      <c r="N3113" t="s">
        <v>15225</v>
      </c>
      <c r="O3113">
        <v>3</v>
      </c>
      <c r="P3113">
        <v>287.05</v>
      </c>
      <c r="Q3113" s="3">
        <v>0.24</v>
      </c>
      <c r="R3113">
        <v>26.62</v>
      </c>
      <c r="S3113">
        <v>654.47</v>
      </c>
      <c r="T3113">
        <v>140.38999999999999</v>
      </c>
      <c r="U3113" s="6">
        <f>Table1[[#This Row],[Profit]]/Table1[[#This Row],[Sales]]</f>
        <v>0.21450945039497607</v>
      </c>
      <c r="V3113" t="s">
        <v>15146</v>
      </c>
      <c r="W3113" t="s">
        <v>15412</v>
      </c>
    </row>
    <row r="3114" spans="1:23" x14ac:dyDescent="0.25">
      <c r="A3114" t="s">
        <v>3132</v>
      </c>
      <c r="B3114" s="1">
        <v>45334</v>
      </c>
      <c r="C3114" s="1" t="str">
        <f>TEXT(Table1[[#This Row],[Order Date]],"YYYY")</f>
        <v>2024</v>
      </c>
      <c r="D3114" s="1" t="str">
        <f>TEXT(Table1[[#This Row],[Order Date]],"MMM")</f>
        <v>Feb</v>
      </c>
      <c r="E3114" t="s">
        <v>8076</v>
      </c>
      <c r="F3114" t="s">
        <v>9863</v>
      </c>
      <c r="G3114" t="s">
        <v>9865</v>
      </c>
      <c r="H3114" t="s">
        <v>9870</v>
      </c>
      <c r="I3114" t="s">
        <v>9928</v>
      </c>
      <c r="J3114" t="s">
        <v>10142</v>
      </c>
      <c r="K3114" t="s">
        <v>12951</v>
      </c>
      <c r="L3114" t="s">
        <v>14444</v>
      </c>
      <c r="M3114" t="s">
        <v>14454</v>
      </c>
      <c r="N3114" t="s">
        <v>15005</v>
      </c>
      <c r="O3114">
        <v>2</v>
      </c>
      <c r="P3114">
        <v>381.32</v>
      </c>
      <c r="Q3114" s="3">
        <v>0.23</v>
      </c>
      <c r="R3114">
        <v>9.42</v>
      </c>
      <c r="S3114">
        <v>587.23</v>
      </c>
      <c r="T3114">
        <v>118.16</v>
      </c>
      <c r="U3114" s="6">
        <f>Table1[[#This Row],[Profit]]/Table1[[#This Row],[Sales]]</f>
        <v>0.20121587793539158</v>
      </c>
      <c r="V3114" t="s">
        <v>15411</v>
      </c>
      <c r="W3114" t="s">
        <v>15413</v>
      </c>
    </row>
    <row r="3115" spans="1:23" x14ac:dyDescent="0.25">
      <c r="A3115" t="s">
        <v>3133</v>
      </c>
      <c r="B3115" s="1">
        <v>45414</v>
      </c>
      <c r="C3115" s="1" t="str">
        <f>TEXT(Table1[[#This Row],[Order Date]],"YYYY")</f>
        <v>2024</v>
      </c>
      <c r="D3115" s="1" t="str">
        <f>TEXT(Table1[[#This Row],[Order Date]],"MMM")</f>
        <v>May</v>
      </c>
      <c r="E3115" t="s">
        <v>8077</v>
      </c>
      <c r="F3115" t="s">
        <v>9861</v>
      </c>
      <c r="G3115" t="s">
        <v>9866</v>
      </c>
      <c r="H3115" t="s">
        <v>9870</v>
      </c>
      <c r="I3115" t="s">
        <v>9970</v>
      </c>
      <c r="J3115" t="s">
        <v>10122</v>
      </c>
      <c r="K3115" t="s">
        <v>12952</v>
      </c>
      <c r="L3115" t="s">
        <v>14446</v>
      </c>
      <c r="M3115" t="s">
        <v>14455</v>
      </c>
      <c r="N3115" t="s">
        <v>15218</v>
      </c>
      <c r="O3115">
        <v>5</v>
      </c>
      <c r="P3115">
        <v>696.01</v>
      </c>
      <c r="Q3115" s="3">
        <v>0</v>
      </c>
      <c r="R3115">
        <v>9.2200000000000006</v>
      </c>
      <c r="S3115">
        <v>3480.05</v>
      </c>
      <c r="T3115">
        <v>-274.83</v>
      </c>
      <c r="U3115" s="6">
        <f>Table1[[#This Row],[Profit]]/Table1[[#This Row],[Sales]]</f>
        <v>-7.8973003261447378E-2</v>
      </c>
      <c r="V3115" t="s">
        <v>15411</v>
      </c>
      <c r="W3115" t="s">
        <v>15414</v>
      </c>
    </row>
    <row r="3116" spans="1:23" x14ac:dyDescent="0.25">
      <c r="A3116" t="s">
        <v>3134</v>
      </c>
      <c r="B3116" s="1">
        <v>44912</v>
      </c>
      <c r="C3116" s="1" t="str">
        <f>TEXT(Table1[[#This Row],[Order Date]],"YYYY")</f>
        <v>2022</v>
      </c>
      <c r="D3116" s="1" t="str">
        <f>TEXT(Table1[[#This Row],[Order Date]],"MMM")</f>
        <v>Dec</v>
      </c>
      <c r="E3116" t="s">
        <v>8078</v>
      </c>
      <c r="F3116" t="s">
        <v>9862</v>
      </c>
      <c r="G3116" t="s">
        <v>9865</v>
      </c>
      <c r="H3116" t="s">
        <v>9867</v>
      </c>
      <c r="I3116" t="s">
        <v>10030</v>
      </c>
      <c r="J3116" t="s">
        <v>10127</v>
      </c>
      <c r="K3116" t="s">
        <v>12953</v>
      </c>
      <c r="L3116" t="s">
        <v>14444</v>
      </c>
      <c r="M3116" t="s">
        <v>14448</v>
      </c>
      <c r="N3116" t="s">
        <v>14987</v>
      </c>
      <c r="O3116">
        <v>5</v>
      </c>
      <c r="P3116">
        <v>512.69000000000005</v>
      </c>
      <c r="Q3116" s="3">
        <v>0.09</v>
      </c>
      <c r="R3116">
        <v>30.01</v>
      </c>
      <c r="S3116">
        <v>2332.7399999999998</v>
      </c>
      <c r="T3116">
        <v>574.29</v>
      </c>
      <c r="U3116" s="6">
        <f>Table1[[#This Row],[Profit]]/Table1[[#This Row],[Sales]]</f>
        <v>0.24618688752282725</v>
      </c>
      <c r="V3116" t="s">
        <v>15411</v>
      </c>
      <c r="W3116" t="s">
        <v>14886</v>
      </c>
    </row>
    <row r="3117" spans="1:23" x14ac:dyDescent="0.25">
      <c r="A3117" t="s">
        <v>3135</v>
      </c>
      <c r="B3117" s="1">
        <v>45767</v>
      </c>
      <c r="C3117" s="1" t="str">
        <f>TEXT(Table1[[#This Row],[Order Date]],"YYYY")</f>
        <v>2025</v>
      </c>
      <c r="D3117" s="1" t="str">
        <f>TEXT(Table1[[#This Row],[Order Date]],"MMM")</f>
        <v>Apr</v>
      </c>
      <c r="E3117" t="s">
        <v>8079</v>
      </c>
      <c r="F3117" t="s">
        <v>9861</v>
      </c>
      <c r="G3117" t="s">
        <v>9864</v>
      </c>
      <c r="H3117" t="s">
        <v>9868</v>
      </c>
      <c r="I3117" t="s">
        <v>9951</v>
      </c>
      <c r="J3117" t="s">
        <v>10148</v>
      </c>
      <c r="K3117" t="s">
        <v>12954</v>
      </c>
      <c r="L3117" t="s">
        <v>14444</v>
      </c>
      <c r="M3117" t="s">
        <v>14447</v>
      </c>
      <c r="N3117" t="s">
        <v>14854</v>
      </c>
      <c r="O3117">
        <v>5</v>
      </c>
      <c r="P3117">
        <v>561.24</v>
      </c>
      <c r="Q3117" s="3">
        <v>0.28000000000000003</v>
      </c>
      <c r="R3117">
        <v>36.340000000000003</v>
      </c>
      <c r="S3117">
        <v>2020.46</v>
      </c>
      <c r="T3117">
        <v>446.36</v>
      </c>
      <c r="U3117" s="6">
        <f>Table1[[#This Row],[Profit]]/Table1[[#This Row],[Sales]]</f>
        <v>0.22091998851746633</v>
      </c>
      <c r="V3117" t="s">
        <v>15411</v>
      </c>
      <c r="W3117" t="s">
        <v>15414</v>
      </c>
    </row>
    <row r="3118" spans="1:23" x14ac:dyDescent="0.25">
      <c r="A3118" t="s">
        <v>3136</v>
      </c>
      <c r="B3118" s="1">
        <v>45876</v>
      </c>
      <c r="C3118" s="1" t="str">
        <f>TEXT(Table1[[#This Row],[Order Date]],"YYYY")</f>
        <v>2025</v>
      </c>
      <c r="D3118" s="1" t="str">
        <f>TEXT(Table1[[#This Row],[Order Date]],"MMM")</f>
        <v>Aug</v>
      </c>
      <c r="E3118" t="s">
        <v>8080</v>
      </c>
      <c r="F3118" t="s">
        <v>9863</v>
      </c>
      <c r="G3118" t="s">
        <v>9866</v>
      </c>
      <c r="H3118" t="s">
        <v>9869</v>
      </c>
      <c r="I3118" t="s">
        <v>9900</v>
      </c>
      <c r="J3118" t="s">
        <v>9950</v>
      </c>
      <c r="K3118" t="s">
        <v>12756</v>
      </c>
      <c r="L3118" t="s">
        <v>14445</v>
      </c>
      <c r="M3118" t="s">
        <v>14451</v>
      </c>
      <c r="N3118" t="s">
        <v>14516</v>
      </c>
      <c r="O3118">
        <v>2</v>
      </c>
      <c r="P3118">
        <v>81.42</v>
      </c>
      <c r="Q3118" s="3">
        <v>0.16</v>
      </c>
      <c r="R3118">
        <v>38.659999999999997</v>
      </c>
      <c r="S3118">
        <v>136.79</v>
      </c>
      <c r="T3118">
        <v>-3.07</v>
      </c>
      <c r="U3118" s="6">
        <f>Table1[[#This Row],[Profit]]/Table1[[#This Row],[Sales]]</f>
        <v>-2.244316104978434E-2</v>
      </c>
      <c r="V3118" t="s">
        <v>15409</v>
      </c>
      <c r="W3118" t="s">
        <v>15413</v>
      </c>
    </row>
    <row r="3119" spans="1:23" x14ac:dyDescent="0.25">
      <c r="A3119" t="s">
        <v>3137</v>
      </c>
      <c r="B3119" s="1">
        <v>45001</v>
      </c>
      <c r="C3119" s="1" t="str">
        <f>TEXT(Table1[[#This Row],[Order Date]],"YYYY")</f>
        <v>2023</v>
      </c>
      <c r="D3119" s="1" t="str">
        <f>TEXT(Table1[[#This Row],[Order Date]],"MMM")</f>
        <v>Mar</v>
      </c>
      <c r="E3119" t="s">
        <v>8081</v>
      </c>
      <c r="F3119" t="s">
        <v>9862</v>
      </c>
      <c r="G3119" t="s">
        <v>9866</v>
      </c>
      <c r="H3119" t="s">
        <v>9870</v>
      </c>
      <c r="I3119" t="s">
        <v>9886</v>
      </c>
      <c r="J3119" t="s">
        <v>9950</v>
      </c>
      <c r="K3119" t="s">
        <v>12955</v>
      </c>
      <c r="L3119" t="s">
        <v>14446</v>
      </c>
      <c r="M3119" t="s">
        <v>14455</v>
      </c>
      <c r="N3119" t="s">
        <v>14958</v>
      </c>
      <c r="O3119">
        <v>2</v>
      </c>
      <c r="P3119">
        <v>52.94</v>
      </c>
      <c r="Q3119" s="3">
        <v>0.1</v>
      </c>
      <c r="R3119">
        <v>39.369999999999997</v>
      </c>
      <c r="S3119">
        <v>95.29</v>
      </c>
      <c r="T3119">
        <v>-8.2200000000000006</v>
      </c>
      <c r="U3119" s="6">
        <f>Table1[[#This Row],[Profit]]/Table1[[#This Row],[Sales]]</f>
        <v>-8.626298667226362E-2</v>
      </c>
      <c r="V3119" t="s">
        <v>15411</v>
      </c>
      <c r="W3119" t="s">
        <v>14886</v>
      </c>
    </row>
    <row r="3120" spans="1:23" x14ac:dyDescent="0.25">
      <c r="A3120" t="s">
        <v>3138</v>
      </c>
      <c r="B3120" s="1">
        <v>45081</v>
      </c>
      <c r="C3120" s="1" t="str">
        <f>TEXT(Table1[[#This Row],[Order Date]],"YYYY")</f>
        <v>2023</v>
      </c>
      <c r="D3120" s="1" t="str">
        <f>TEXT(Table1[[#This Row],[Order Date]],"MMM")</f>
        <v>Jun</v>
      </c>
      <c r="E3120" t="s">
        <v>8082</v>
      </c>
      <c r="F3120" t="s">
        <v>9863</v>
      </c>
      <c r="G3120" t="s">
        <v>9864</v>
      </c>
      <c r="H3120" t="s">
        <v>9868</v>
      </c>
      <c r="I3120" t="s">
        <v>10040</v>
      </c>
      <c r="J3120" t="s">
        <v>10135</v>
      </c>
      <c r="K3120" t="s">
        <v>12956</v>
      </c>
      <c r="L3120" t="s">
        <v>14445</v>
      </c>
      <c r="M3120" t="s">
        <v>14452</v>
      </c>
      <c r="N3120" t="s">
        <v>14881</v>
      </c>
      <c r="O3120">
        <v>7</v>
      </c>
      <c r="P3120">
        <v>162.78</v>
      </c>
      <c r="Q3120" s="3">
        <v>0.26</v>
      </c>
      <c r="R3120">
        <v>7.54</v>
      </c>
      <c r="S3120">
        <v>843.2</v>
      </c>
      <c r="T3120">
        <v>-54.37</v>
      </c>
      <c r="U3120" s="6">
        <f>Table1[[#This Row],[Profit]]/Table1[[#This Row],[Sales]]</f>
        <v>-6.448055028462997E-2</v>
      </c>
      <c r="V3120" t="s">
        <v>15146</v>
      </c>
      <c r="W3120" t="s">
        <v>15414</v>
      </c>
    </row>
    <row r="3121" spans="1:23" x14ac:dyDescent="0.25">
      <c r="A3121" t="s">
        <v>3139</v>
      </c>
      <c r="B3121" s="1">
        <v>45089</v>
      </c>
      <c r="C3121" s="1" t="str">
        <f>TEXT(Table1[[#This Row],[Order Date]],"YYYY")</f>
        <v>2023</v>
      </c>
      <c r="D3121" s="1" t="str">
        <f>TEXT(Table1[[#This Row],[Order Date]],"MMM")</f>
        <v>Jun</v>
      </c>
      <c r="E3121" t="s">
        <v>8083</v>
      </c>
      <c r="F3121" t="s">
        <v>9862</v>
      </c>
      <c r="G3121" t="s">
        <v>9865</v>
      </c>
      <c r="H3121" t="s">
        <v>9869</v>
      </c>
      <c r="I3121" t="s">
        <v>10088</v>
      </c>
      <c r="J3121" t="s">
        <v>10154</v>
      </c>
      <c r="K3121" t="s">
        <v>12957</v>
      </c>
      <c r="L3121" t="s">
        <v>14445</v>
      </c>
      <c r="M3121" t="s">
        <v>14449</v>
      </c>
      <c r="N3121" t="s">
        <v>15128</v>
      </c>
      <c r="O3121">
        <v>7</v>
      </c>
      <c r="P3121">
        <v>378.29</v>
      </c>
      <c r="Q3121" s="3">
        <v>0.17</v>
      </c>
      <c r="R3121">
        <v>34.130000000000003</v>
      </c>
      <c r="S3121">
        <v>2197.86</v>
      </c>
      <c r="T3121">
        <v>-140.97</v>
      </c>
      <c r="U3121" s="6">
        <f>Table1[[#This Row],[Profit]]/Table1[[#This Row],[Sales]]</f>
        <v>-6.4139663126859758E-2</v>
      </c>
      <c r="V3121" t="s">
        <v>15410</v>
      </c>
      <c r="W3121" t="s">
        <v>15413</v>
      </c>
    </row>
    <row r="3122" spans="1:23" x14ac:dyDescent="0.25">
      <c r="A3122" t="s">
        <v>3140</v>
      </c>
      <c r="B3122" s="1">
        <v>45937</v>
      </c>
      <c r="C3122" s="1" t="str">
        <f>TEXT(Table1[[#This Row],[Order Date]],"YYYY")</f>
        <v>2025</v>
      </c>
      <c r="D3122" s="1" t="str">
        <f>TEXT(Table1[[#This Row],[Order Date]],"MMM")</f>
        <v>Oct</v>
      </c>
      <c r="E3122" t="s">
        <v>5440</v>
      </c>
      <c r="F3122" t="s">
        <v>9861</v>
      </c>
      <c r="G3122" t="s">
        <v>9864</v>
      </c>
      <c r="H3122" t="s">
        <v>9871</v>
      </c>
      <c r="I3122" t="s">
        <v>10067</v>
      </c>
      <c r="J3122" t="s">
        <v>10146</v>
      </c>
      <c r="K3122" t="s">
        <v>12958</v>
      </c>
      <c r="L3122" t="s">
        <v>14445</v>
      </c>
      <c r="M3122" t="s">
        <v>14451</v>
      </c>
      <c r="N3122" t="s">
        <v>14884</v>
      </c>
      <c r="O3122">
        <v>7</v>
      </c>
      <c r="P3122">
        <v>71.319999999999993</v>
      </c>
      <c r="Q3122" s="3">
        <v>0.01</v>
      </c>
      <c r="R3122">
        <v>35.33</v>
      </c>
      <c r="S3122">
        <v>494.25</v>
      </c>
      <c r="T3122">
        <v>37.130000000000003</v>
      </c>
      <c r="U3122" s="6">
        <f>Table1[[#This Row],[Profit]]/Table1[[#This Row],[Sales]]</f>
        <v>7.5123925139099657E-2</v>
      </c>
      <c r="V3122" t="s">
        <v>15410</v>
      </c>
      <c r="W3122" t="s">
        <v>14886</v>
      </c>
    </row>
    <row r="3123" spans="1:23" x14ac:dyDescent="0.25">
      <c r="A3123" t="s">
        <v>3141</v>
      </c>
      <c r="B3123" s="1">
        <v>45558</v>
      </c>
      <c r="C3123" s="1" t="str">
        <f>TEXT(Table1[[#This Row],[Order Date]],"YYYY")</f>
        <v>2024</v>
      </c>
      <c r="D3123" s="1" t="str">
        <f>TEXT(Table1[[#This Row],[Order Date]],"MMM")</f>
        <v>Sep</v>
      </c>
      <c r="E3123" t="s">
        <v>8084</v>
      </c>
      <c r="F3123" t="s">
        <v>9861</v>
      </c>
      <c r="G3123" t="s">
        <v>9865</v>
      </c>
      <c r="H3123" t="s">
        <v>9868</v>
      </c>
      <c r="I3123" t="s">
        <v>9983</v>
      </c>
      <c r="J3123" t="s">
        <v>10123</v>
      </c>
      <c r="K3123" t="s">
        <v>12959</v>
      </c>
      <c r="L3123" t="s">
        <v>14446</v>
      </c>
      <c r="M3123" t="s">
        <v>14453</v>
      </c>
      <c r="N3123" t="s">
        <v>14634</v>
      </c>
      <c r="O3123">
        <v>5</v>
      </c>
      <c r="P3123">
        <v>228.4</v>
      </c>
      <c r="Q3123" s="3">
        <v>0.26</v>
      </c>
      <c r="R3123">
        <v>43.59</v>
      </c>
      <c r="S3123">
        <v>845.08</v>
      </c>
      <c r="T3123">
        <v>70.55</v>
      </c>
      <c r="U3123" s="6">
        <f>Table1[[#This Row],[Profit]]/Table1[[#This Row],[Sales]]</f>
        <v>8.3483220523500726E-2</v>
      </c>
      <c r="V3123" t="s">
        <v>15411</v>
      </c>
      <c r="W3123" t="s">
        <v>15412</v>
      </c>
    </row>
    <row r="3124" spans="1:23" x14ac:dyDescent="0.25">
      <c r="A3124" t="s">
        <v>3142</v>
      </c>
      <c r="B3124" s="1">
        <v>45985</v>
      </c>
      <c r="C3124" s="1" t="str">
        <f>TEXT(Table1[[#This Row],[Order Date]],"YYYY")</f>
        <v>2025</v>
      </c>
      <c r="D3124" s="1" t="str">
        <f>TEXT(Table1[[#This Row],[Order Date]],"MMM")</f>
        <v>Nov</v>
      </c>
      <c r="E3124" t="s">
        <v>8085</v>
      </c>
      <c r="F3124" t="s">
        <v>9862</v>
      </c>
      <c r="G3124" t="s">
        <v>9864</v>
      </c>
      <c r="H3124" t="s">
        <v>9870</v>
      </c>
      <c r="I3124" t="s">
        <v>9881</v>
      </c>
      <c r="J3124" t="s">
        <v>10137</v>
      </c>
      <c r="K3124" t="s">
        <v>12960</v>
      </c>
      <c r="L3124" t="s">
        <v>14445</v>
      </c>
      <c r="M3124" t="s">
        <v>14449</v>
      </c>
      <c r="N3124" t="s">
        <v>15052</v>
      </c>
      <c r="O3124">
        <v>5</v>
      </c>
      <c r="P3124">
        <v>141.65</v>
      </c>
      <c r="Q3124" s="3">
        <v>0.17</v>
      </c>
      <c r="R3124">
        <v>22.77</v>
      </c>
      <c r="S3124">
        <v>587.85</v>
      </c>
      <c r="T3124">
        <v>104.11</v>
      </c>
      <c r="U3124" s="6">
        <f>Table1[[#This Row],[Profit]]/Table1[[#This Row],[Sales]]</f>
        <v>0.17710300246661562</v>
      </c>
      <c r="V3124" t="s">
        <v>15411</v>
      </c>
      <c r="W3124" t="s">
        <v>15412</v>
      </c>
    </row>
    <row r="3125" spans="1:23" x14ac:dyDescent="0.25">
      <c r="A3125" t="s">
        <v>3143</v>
      </c>
      <c r="B3125" s="1">
        <v>45425</v>
      </c>
      <c r="C3125" s="1" t="str">
        <f>TEXT(Table1[[#This Row],[Order Date]],"YYYY")</f>
        <v>2024</v>
      </c>
      <c r="D3125" s="1" t="str">
        <f>TEXT(Table1[[#This Row],[Order Date]],"MMM")</f>
        <v>May</v>
      </c>
      <c r="E3125" t="s">
        <v>8086</v>
      </c>
      <c r="F3125" t="s">
        <v>9862</v>
      </c>
      <c r="G3125" t="s">
        <v>9864</v>
      </c>
      <c r="H3125" t="s">
        <v>9869</v>
      </c>
      <c r="I3125" t="s">
        <v>9917</v>
      </c>
      <c r="J3125" t="s">
        <v>10145</v>
      </c>
      <c r="K3125" t="s">
        <v>12961</v>
      </c>
      <c r="L3125" t="s">
        <v>14445</v>
      </c>
      <c r="M3125" t="s">
        <v>14452</v>
      </c>
      <c r="N3125" t="s">
        <v>14752</v>
      </c>
      <c r="O3125">
        <v>6</v>
      </c>
      <c r="P3125">
        <v>522.08000000000004</v>
      </c>
      <c r="Q3125" s="3">
        <v>0.21</v>
      </c>
      <c r="R3125">
        <v>27.93</v>
      </c>
      <c r="S3125">
        <v>2474.66</v>
      </c>
      <c r="T3125">
        <v>363.19</v>
      </c>
      <c r="U3125" s="6">
        <f>Table1[[#This Row],[Profit]]/Table1[[#This Row],[Sales]]</f>
        <v>0.14676359580710077</v>
      </c>
      <c r="V3125" t="s">
        <v>15410</v>
      </c>
      <c r="W3125" t="s">
        <v>15412</v>
      </c>
    </row>
    <row r="3126" spans="1:23" x14ac:dyDescent="0.25">
      <c r="A3126" t="s">
        <v>3144</v>
      </c>
      <c r="B3126" s="1">
        <v>45233</v>
      </c>
      <c r="C3126" s="1" t="str">
        <f>TEXT(Table1[[#This Row],[Order Date]],"YYYY")</f>
        <v>2023</v>
      </c>
      <c r="D3126" s="1" t="str">
        <f>TEXT(Table1[[#This Row],[Order Date]],"MMM")</f>
        <v>Nov</v>
      </c>
      <c r="E3126" t="s">
        <v>8087</v>
      </c>
      <c r="F3126" t="s">
        <v>9863</v>
      </c>
      <c r="G3126" t="s">
        <v>9864</v>
      </c>
      <c r="H3126" t="s">
        <v>9868</v>
      </c>
      <c r="I3126" t="s">
        <v>10107</v>
      </c>
      <c r="J3126" t="s">
        <v>10131</v>
      </c>
      <c r="K3126" t="s">
        <v>12962</v>
      </c>
      <c r="L3126" t="s">
        <v>14446</v>
      </c>
      <c r="M3126" t="s">
        <v>14453</v>
      </c>
      <c r="N3126" t="s">
        <v>15216</v>
      </c>
      <c r="O3126">
        <v>7</v>
      </c>
      <c r="P3126">
        <v>94.43</v>
      </c>
      <c r="Q3126" s="3">
        <v>0.03</v>
      </c>
      <c r="R3126">
        <v>8.16</v>
      </c>
      <c r="S3126">
        <v>641.17999999999995</v>
      </c>
      <c r="T3126">
        <v>78.430000000000007</v>
      </c>
      <c r="U3126" s="6">
        <f>Table1[[#This Row],[Profit]]/Table1[[#This Row],[Sales]]</f>
        <v>0.12232134502011918</v>
      </c>
      <c r="V3126" t="s">
        <v>15409</v>
      </c>
      <c r="W3126" t="s">
        <v>15414</v>
      </c>
    </row>
    <row r="3127" spans="1:23" x14ac:dyDescent="0.25">
      <c r="A3127" t="s">
        <v>3145</v>
      </c>
      <c r="B3127" s="1">
        <v>45159</v>
      </c>
      <c r="C3127" s="1" t="str">
        <f>TEXT(Table1[[#This Row],[Order Date]],"YYYY")</f>
        <v>2023</v>
      </c>
      <c r="D3127" s="1" t="str">
        <f>TEXT(Table1[[#This Row],[Order Date]],"MMM")</f>
        <v>Aug</v>
      </c>
      <c r="E3127" t="s">
        <v>8088</v>
      </c>
      <c r="F3127" t="s">
        <v>9862</v>
      </c>
      <c r="G3127" t="s">
        <v>9864</v>
      </c>
      <c r="H3127" t="s">
        <v>9870</v>
      </c>
      <c r="I3127" t="s">
        <v>9994</v>
      </c>
      <c r="J3127" t="s">
        <v>10163</v>
      </c>
      <c r="K3127" t="s">
        <v>12963</v>
      </c>
      <c r="L3127" t="s">
        <v>14444</v>
      </c>
      <c r="M3127" t="s">
        <v>14454</v>
      </c>
      <c r="N3127" t="s">
        <v>15040</v>
      </c>
      <c r="O3127">
        <v>3</v>
      </c>
      <c r="P3127">
        <v>359.38</v>
      </c>
      <c r="Q3127" s="3">
        <v>0.05</v>
      </c>
      <c r="R3127">
        <v>43.5</v>
      </c>
      <c r="S3127">
        <v>1024.23</v>
      </c>
      <c r="T3127">
        <v>-22.03</v>
      </c>
      <c r="U3127" s="6">
        <f>Table1[[#This Row],[Profit]]/Table1[[#This Row],[Sales]]</f>
        <v>-2.1508840787713698E-2</v>
      </c>
      <c r="V3127" t="s">
        <v>15409</v>
      </c>
      <c r="W3127" t="s">
        <v>15413</v>
      </c>
    </row>
    <row r="3128" spans="1:23" x14ac:dyDescent="0.25">
      <c r="A3128" t="s">
        <v>3146</v>
      </c>
      <c r="B3128" s="1">
        <v>44907</v>
      </c>
      <c r="C3128" s="1" t="str">
        <f>TEXT(Table1[[#This Row],[Order Date]],"YYYY")</f>
        <v>2022</v>
      </c>
      <c r="D3128" s="1" t="str">
        <f>TEXT(Table1[[#This Row],[Order Date]],"MMM")</f>
        <v>Dec</v>
      </c>
      <c r="E3128" t="s">
        <v>8089</v>
      </c>
      <c r="F3128" t="s">
        <v>9862</v>
      </c>
      <c r="G3128" t="s">
        <v>9866</v>
      </c>
      <c r="H3128" t="s">
        <v>9869</v>
      </c>
      <c r="I3128" t="s">
        <v>10111</v>
      </c>
      <c r="J3128" t="s">
        <v>10124</v>
      </c>
      <c r="K3128" t="s">
        <v>12964</v>
      </c>
      <c r="L3128" t="s">
        <v>14444</v>
      </c>
      <c r="M3128" t="s">
        <v>14448</v>
      </c>
      <c r="N3128" t="s">
        <v>14926</v>
      </c>
      <c r="O3128">
        <v>3</v>
      </c>
      <c r="P3128">
        <v>52.36</v>
      </c>
      <c r="Q3128" s="3">
        <v>0.04</v>
      </c>
      <c r="R3128">
        <v>8.6199999999999992</v>
      </c>
      <c r="S3128">
        <v>150.80000000000001</v>
      </c>
      <c r="T3128">
        <v>1.04</v>
      </c>
      <c r="U3128" s="6">
        <f>Table1[[#This Row],[Profit]]/Table1[[#This Row],[Sales]]</f>
        <v>6.8965517241379309E-3</v>
      </c>
      <c r="V3128" t="s">
        <v>15410</v>
      </c>
      <c r="W3128" t="s">
        <v>15412</v>
      </c>
    </row>
    <row r="3129" spans="1:23" x14ac:dyDescent="0.25">
      <c r="A3129" t="s">
        <v>3147</v>
      </c>
      <c r="B3129" s="1">
        <v>45052</v>
      </c>
      <c r="C3129" s="1" t="str">
        <f>TEXT(Table1[[#This Row],[Order Date]],"YYYY")</f>
        <v>2023</v>
      </c>
      <c r="D3129" s="1" t="str">
        <f>TEXT(Table1[[#This Row],[Order Date]],"MMM")</f>
        <v>May</v>
      </c>
      <c r="E3129" t="s">
        <v>8090</v>
      </c>
      <c r="F3129" t="s">
        <v>9861</v>
      </c>
      <c r="G3129" t="s">
        <v>9865</v>
      </c>
      <c r="H3129" t="s">
        <v>9869</v>
      </c>
      <c r="I3129" t="s">
        <v>9934</v>
      </c>
      <c r="J3129" t="s">
        <v>10138</v>
      </c>
      <c r="K3129" t="s">
        <v>12965</v>
      </c>
      <c r="L3129" t="s">
        <v>14446</v>
      </c>
      <c r="M3129" t="s">
        <v>14455</v>
      </c>
      <c r="N3129" t="s">
        <v>15022</v>
      </c>
      <c r="O3129">
        <v>8</v>
      </c>
      <c r="P3129">
        <v>755.86</v>
      </c>
      <c r="Q3129" s="3">
        <v>0.13</v>
      </c>
      <c r="R3129">
        <v>38.9</v>
      </c>
      <c r="S3129">
        <v>5260.79</v>
      </c>
      <c r="T3129">
        <v>655.35</v>
      </c>
      <c r="U3129" s="6">
        <f>Table1[[#This Row],[Profit]]/Table1[[#This Row],[Sales]]</f>
        <v>0.12457254518808013</v>
      </c>
      <c r="V3129" t="s">
        <v>15411</v>
      </c>
      <c r="W3129" t="s">
        <v>14886</v>
      </c>
    </row>
    <row r="3130" spans="1:23" x14ac:dyDescent="0.25">
      <c r="A3130" t="s">
        <v>3148</v>
      </c>
      <c r="B3130" s="1">
        <v>45486</v>
      </c>
      <c r="C3130" s="1" t="str">
        <f>TEXT(Table1[[#This Row],[Order Date]],"YYYY")</f>
        <v>2024</v>
      </c>
      <c r="D3130" s="1" t="str">
        <f>TEXT(Table1[[#This Row],[Order Date]],"MMM")</f>
        <v>Jul</v>
      </c>
      <c r="E3130" t="s">
        <v>8091</v>
      </c>
      <c r="F3130" t="s">
        <v>9862</v>
      </c>
      <c r="G3130" t="s">
        <v>9865</v>
      </c>
      <c r="H3130" t="s">
        <v>9870</v>
      </c>
      <c r="I3130" t="s">
        <v>10074</v>
      </c>
      <c r="J3130" t="s">
        <v>10160</v>
      </c>
      <c r="K3130" t="s">
        <v>12966</v>
      </c>
      <c r="L3130" t="s">
        <v>14446</v>
      </c>
      <c r="M3130" t="s">
        <v>14453</v>
      </c>
      <c r="N3130" t="s">
        <v>14736</v>
      </c>
      <c r="O3130">
        <v>8</v>
      </c>
      <c r="P3130">
        <v>269.7</v>
      </c>
      <c r="Q3130" s="3">
        <v>0.1</v>
      </c>
      <c r="R3130">
        <v>38.840000000000003</v>
      </c>
      <c r="S3130">
        <v>1941.84</v>
      </c>
      <c r="T3130">
        <v>-115.21</v>
      </c>
      <c r="U3130" s="6">
        <f>Table1[[#This Row],[Profit]]/Table1[[#This Row],[Sales]]</f>
        <v>-5.9330325876488281E-2</v>
      </c>
      <c r="V3130" t="s">
        <v>15409</v>
      </c>
      <c r="W3130" t="s">
        <v>14886</v>
      </c>
    </row>
    <row r="3131" spans="1:23" x14ac:dyDescent="0.25">
      <c r="A3131" t="s">
        <v>3149</v>
      </c>
      <c r="B3131" s="1">
        <v>45541</v>
      </c>
      <c r="C3131" s="1" t="str">
        <f>TEXT(Table1[[#This Row],[Order Date]],"YYYY")</f>
        <v>2024</v>
      </c>
      <c r="D3131" s="1" t="str">
        <f>TEXT(Table1[[#This Row],[Order Date]],"MMM")</f>
        <v>Sep</v>
      </c>
      <c r="E3131" t="s">
        <v>8092</v>
      </c>
      <c r="F3131" t="s">
        <v>9862</v>
      </c>
      <c r="G3131" t="s">
        <v>9865</v>
      </c>
      <c r="H3131" t="s">
        <v>9871</v>
      </c>
      <c r="I3131" t="s">
        <v>9946</v>
      </c>
      <c r="J3131" t="s">
        <v>9950</v>
      </c>
      <c r="K3131" t="s">
        <v>10945</v>
      </c>
      <c r="L3131" t="s">
        <v>14446</v>
      </c>
      <c r="M3131" t="s">
        <v>14450</v>
      </c>
      <c r="N3131" t="s">
        <v>15327</v>
      </c>
      <c r="O3131">
        <v>5</v>
      </c>
      <c r="P3131">
        <v>259.14999999999998</v>
      </c>
      <c r="Q3131" s="3">
        <v>0.15</v>
      </c>
      <c r="R3131">
        <v>38.22</v>
      </c>
      <c r="S3131">
        <v>1101.3900000000001</v>
      </c>
      <c r="T3131">
        <v>129.80000000000001</v>
      </c>
      <c r="U3131" s="6">
        <f>Table1[[#This Row],[Profit]]/Table1[[#This Row],[Sales]]</f>
        <v>0.11785107909096687</v>
      </c>
      <c r="V3131" t="s">
        <v>15409</v>
      </c>
      <c r="W3131" t="s">
        <v>15413</v>
      </c>
    </row>
    <row r="3132" spans="1:23" x14ac:dyDescent="0.25">
      <c r="A3132" t="s">
        <v>3150</v>
      </c>
      <c r="B3132" s="1">
        <v>45746</v>
      </c>
      <c r="C3132" s="1" t="str">
        <f>TEXT(Table1[[#This Row],[Order Date]],"YYYY")</f>
        <v>2025</v>
      </c>
      <c r="D3132" s="1" t="str">
        <f>TEXT(Table1[[#This Row],[Order Date]],"MMM")</f>
        <v>Mar</v>
      </c>
      <c r="E3132" t="s">
        <v>8093</v>
      </c>
      <c r="F3132" t="s">
        <v>9861</v>
      </c>
      <c r="G3132" t="s">
        <v>9865</v>
      </c>
      <c r="H3132" t="s">
        <v>9868</v>
      </c>
      <c r="I3132" t="s">
        <v>10037</v>
      </c>
      <c r="J3132" t="s">
        <v>10141</v>
      </c>
      <c r="K3132" t="s">
        <v>12967</v>
      </c>
      <c r="L3132" t="s">
        <v>14446</v>
      </c>
      <c r="M3132" t="s">
        <v>14450</v>
      </c>
      <c r="N3132" t="s">
        <v>14776</v>
      </c>
      <c r="O3132">
        <v>9</v>
      </c>
      <c r="P3132">
        <v>88.76</v>
      </c>
      <c r="Q3132" s="3">
        <v>0.1</v>
      </c>
      <c r="R3132">
        <v>7.26</v>
      </c>
      <c r="S3132">
        <v>718.96</v>
      </c>
      <c r="T3132">
        <v>103.79</v>
      </c>
      <c r="U3132" s="6">
        <f>Table1[[#This Row],[Profit]]/Table1[[#This Row],[Sales]]</f>
        <v>0.14436129965505731</v>
      </c>
      <c r="V3132" t="s">
        <v>15411</v>
      </c>
      <c r="W3132" t="s">
        <v>15413</v>
      </c>
    </row>
    <row r="3133" spans="1:23" x14ac:dyDescent="0.25">
      <c r="A3133" t="s">
        <v>3151</v>
      </c>
      <c r="B3133" s="1">
        <v>45670</v>
      </c>
      <c r="C3133" s="1" t="str">
        <f>TEXT(Table1[[#This Row],[Order Date]],"YYYY")</f>
        <v>2025</v>
      </c>
      <c r="D3133" s="1" t="str">
        <f>TEXT(Table1[[#This Row],[Order Date]],"MMM")</f>
        <v>Jan</v>
      </c>
      <c r="E3133" t="s">
        <v>8094</v>
      </c>
      <c r="F3133" t="s">
        <v>9863</v>
      </c>
      <c r="G3133" t="s">
        <v>9866</v>
      </c>
      <c r="H3133" t="s">
        <v>9868</v>
      </c>
      <c r="I3133" t="s">
        <v>9991</v>
      </c>
      <c r="J3133" t="s">
        <v>10135</v>
      </c>
      <c r="K3133" t="s">
        <v>12968</v>
      </c>
      <c r="L3133" t="s">
        <v>14445</v>
      </c>
      <c r="M3133" t="s">
        <v>14449</v>
      </c>
      <c r="N3133" t="s">
        <v>14733</v>
      </c>
      <c r="O3133">
        <v>1</v>
      </c>
      <c r="P3133">
        <v>366.77</v>
      </c>
      <c r="Q3133" s="3">
        <v>0.13</v>
      </c>
      <c r="R3133">
        <v>37.549999999999997</v>
      </c>
      <c r="S3133">
        <v>319.08999999999997</v>
      </c>
      <c r="T3133">
        <v>55.3</v>
      </c>
      <c r="U3133" s="6">
        <f>Table1[[#This Row],[Profit]]/Table1[[#This Row],[Sales]]</f>
        <v>0.17330533705224233</v>
      </c>
      <c r="V3133" t="s">
        <v>15410</v>
      </c>
      <c r="W3133" t="s">
        <v>14886</v>
      </c>
    </row>
    <row r="3134" spans="1:23" x14ac:dyDescent="0.25">
      <c r="A3134" t="s">
        <v>3152</v>
      </c>
      <c r="B3134" s="1">
        <v>45015</v>
      </c>
      <c r="C3134" s="1" t="str">
        <f>TEXT(Table1[[#This Row],[Order Date]],"YYYY")</f>
        <v>2023</v>
      </c>
      <c r="D3134" s="1" t="str">
        <f>TEXT(Table1[[#This Row],[Order Date]],"MMM")</f>
        <v>Mar</v>
      </c>
      <c r="E3134" t="s">
        <v>8095</v>
      </c>
      <c r="F3134" t="s">
        <v>9862</v>
      </c>
      <c r="G3134" t="s">
        <v>9864</v>
      </c>
      <c r="H3134" t="s">
        <v>9871</v>
      </c>
      <c r="I3134" t="s">
        <v>9902</v>
      </c>
      <c r="J3134" t="s">
        <v>10157</v>
      </c>
      <c r="K3134" t="s">
        <v>12969</v>
      </c>
      <c r="L3134" t="s">
        <v>14444</v>
      </c>
      <c r="M3134" t="s">
        <v>14454</v>
      </c>
      <c r="N3134" t="s">
        <v>14965</v>
      </c>
      <c r="O3134">
        <v>6</v>
      </c>
      <c r="P3134">
        <v>319.07</v>
      </c>
      <c r="Q3134" s="3">
        <v>0.03</v>
      </c>
      <c r="R3134">
        <v>24.12</v>
      </c>
      <c r="S3134">
        <v>1856.99</v>
      </c>
      <c r="T3134">
        <v>243.32</v>
      </c>
      <c r="U3134" s="6">
        <f>Table1[[#This Row],[Profit]]/Table1[[#This Row],[Sales]]</f>
        <v>0.13102924625334547</v>
      </c>
      <c r="V3134" t="s">
        <v>15409</v>
      </c>
      <c r="W3134" t="s">
        <v>15414</v>
      </c>
    </row>
    <row r="3135" spans="1:23" x14ac:dyDescent="0.25">
      <c r="A3135" t="s">
        <v>3153</v>
      </c>
      <c r="B3135" s="1">
        <v>45549</v>
      </c>
      <c r="C3135" s="1" t="str">
        <f>TEXT(Table1[[#This Row],[Order Date]],"YYYY")</f>
        <v>2024</v>
      </c>
      <c r="D3135" s="1" t="str">
        <f>TEXT(Table1[[#This Row],[Order Date]],"MMM")</f>
        <v>Sep</v>
      </c>
      <c r="E3135" t="s">
        <v>8096</v>
      </c>
      <c r="F3135" t="s">
        <v>9862</v>
      </c>
      <c r="G3135" t="s">
        <v>9866</v>
      </c>
      <c r="H3135" t="s">
        <v>9871</v>
      </c>
      <c r="I3135" t="s">
        <v>9881</v>
      </c>
      <c r="J3135" t="s">
        <v>10154</v>
      </c>
      <c r="K3135" t="s">
        <v>12781</v>
      </c>
      <c r="L3135" t="s">
        <v>14444</v>
      </c>
      <c r="M3135" t="s">
        <v>14447</v>
      </c>
      <c r="N3135" t="s">
        <v>15124</v>
      </c>
      <c r="O3135">
        <v>9</v>
      </c>
      <c r="P3135">
        <v>266.67</v>
      </c>
      <c r="Q3135" s="3">
        <v>7.0000000000000007E-2</v>
      </c>
      <c r="R3135">
        <v>17.09</v>
      </c>
      <c r="S3135">
        <v>2232.0300000000002</v>
      </c>
      <c r="T3135">
        <v>486.26</v>
      </c>
      <c r="U3135" s="6">
        <f>Table1[[#This Row],[Profit]]/Table1[[#This Row],[Sales]]</f>
        <v>0.21785549477381574</v>
      </c>
      <c r="V3135" t="s">
        <v>15146</v>
      </c>
      <c r="W3135" t="s">
        <v>15414</v>
      </c>
    </row>
    <row r="3136" spans="1:23" x14ac:dyDescent="0.25">
      <c r="A3136" t="s">
        <v>3154</v>
      </c>
      <c r="B3136" s="1">
        <v>45182</v>
      </c>
      <c r="C3136" s="1" t="str">
        <f>TEXT(Table1[[#This Row],[Order Date]],"YYYY")</f>
        <v>2023</v>
      </c>
      <c r="D3136" s="1" t="str">
        <f>TEXT(Table1[[#This Row],[Order Date]],"MMM")</f>
        <v>Sep</v>
      </c>
      <c r="E3136" t="s">
        <v>8097</v>
      </c>
      <c r="F3136" t="s">
        <v>9861</v>
      </c>
      <c r="G3136" t="s">
        <v>9865</v>
      </c>
      <c r="H3136" t="s">
        <v>9867</v>
      </c>
      <c r="I3136" t="s">
        <v>9884</v>
      </c>
      <c r="J3136" t="s">
        <v>10115</v>
      </c>
      <c r="K3136" t="s">
        <v>12970</v>
      </c>
      <c r="L3136" t="s">
        <v>14444</v>
      </c>
      <c r="M3136" t="s">
        <v>14448</v>
      </c>
      <c r="N3136" t="s">
        <v>15089</v>
      </c>
      <c r="O3136">
        <v>5</v>
      </c>
      <c r="P3136">
        <v>362.39</v>
      </c>
      <c r="Q3136" s="3">
        <v>0.21</v>
      </c>
      <c r="R3136">
        <v>12.02</v>
      </c>
      <c r="S3136">
        <v>1431.44</v>
      </c>
      <c r="T3136">
        <v>-11.61</v>
      </c>
      <c r="U3136" s="6">
        <f>Table1[[#This Row],[Profit]]/Table1[[#This Row],[Sales]]</f>
        <v>-8.1107136869166714E-3</v>
      </c>
      <c r="V3136" t="s">
        <v>15409</v>
      </c>
      <c r="W3136" t="s">
        <v>15413</v>
      </c>
    </row>
    <row r="3137" spans="1:23" x14ac:dyDescent="0.25">
      <c r="A3137" t="s">
        <v>3155</v>
      </c>
      <c r="B3137" s="1">
        <v>45792</v>
      </c>
      <c r="C3137" s="1" t="str">
        <f>TEXT(Table1[[#This Row],[Order Date]],"YYYY")</f>
        <v>2025</v>
      </c>
      <c r="D3137" s="1" t="str">
        <f>TEXT(Table1[[#This Row],[Order Date]],"MMM")</f>
        <v>May</v>
      </c>
      <c r="E3137" t="s">
        <v>8098</v>
      </c>
      <c r="F3137" t="s">
        <v>9862</v>
      </c>
      <c r="G3137" t="s">
        <v>9866</v>
      </c>
      <c r="H3137" t="s">
        <v>9871</v>
      </c>
      <c r="I3137" t="s">
        <v>10066</v>
      </c>
      <c r="J3137" t="s">
        <v>9950</v>
      </c>
      <c r="K3137" t="s">
        <v>12971</v>
      </c>
      <c r="L3137" t="s">
        <v>14444</v>
      </c>
      <c r="M3137" t="s">
        <v>14448</v>
      </c>
      <c r="N3137" t="s">
        <v>14716</v>
      </c>
      <c r="O3137">
        <v>9</v>
      </c>
      <c r="P3137">
        <v>328.74</v>
      </c>
      <c r="Q3137" s="3">
        <v>0.14000000000000001</v>
      </c>
      <c r="R3137">
        <v>10.210000000000001</v>
      </c>
      <c r="S3137">
        <v>2544.4499999999998</v>
      </c>
      <c r="T3137">
        <v>681.98</v>
      </c>
      <c r="U3137" s="6">
        <f>Table1[[#This Row],[Profit]]/Table1[[#This Row],[Sales]]</f>
        <v>0.26802648902513315</v>
      </c>
      <c r="V3137" t="s">
        <v>15411</v>
      </c>
      <c r="W3137" t="s">
        <v>15414</v>
      </c>
    </row>
    <row r="3138" spans="1:23" x14ac:dyDescent="0.25">
      <c r="A3138" t="s">
        <v>3156</v>
      </c>
      <c r="B3138" s="1">
        <v>45478</v>
      </c>
      <c r="C3138" s="1" t="str">
        <f>TEXT(Table1[[#This Row],[Order Date]],"YYYY")</f>
        <v>2024</v>
      </c>
      <c r="D3138" s="1" t="str">
        <f>TEXT(Table1[[#This Row],[Order Date]],"MMM")</f>
        <v>Jul</v>
      </c>
      <c r="E3138" t="s">
        <v>8099</v>
      </c>
      <c r="F3138" t="s">
        <v>9863</v>
      </c>
      <c r="G3138" t="s">
        <v>9864</v>
      </c>
      <c r="H3138" t="s">
        <v>9867</v>
      </c>
      <c r="I3138" t="s">
        <v>9943</v>
      </c>
      <c r="J3138" t="s">
        <v>10127</v>
      </c>
      <c r="K3138" t="s">
        <v>12972</v>
      </c>
      <c r="L3138" t="s">
        <v>14445</v>
      </c>
      <c r="M3138" t="s">
        <v>14449</v>
      </c>
      <c r="N3138" t="s">
        <v>15039</v>
      </c>
      <c r="O3138">
        <v>10</v>
      </c>
      <c r="P3138">
        <v>648.74</v>
      </c>
      <c r="Q3138" s="3">
        <v>0.11</v>
      </c>
      <c r="R3138">
        <v>42.61</v>
      </c>
      <c r="S3138">
        <v>5773.79</v>
      </c>
      <c r="T3138">
        <v>1476.68</v>
      </c>
      <c r="U3138" s="6">
        <f>Table1[[#This Row],[Profit]]/Table1[[#This Row],[Sales]]</f>
        <v>0.25575575142150997</v>
      </c>
      <c r="V3138" t="s">
        <v>15411</v>
      </c>
      <c r="W3138" t="s">
        <v>15412</v>
      </c>
    </row>
    <row r="3139" spans="1:23" x14ac:dyDescent="0.25">
      <c r="A3139" t="s">
        <v>3157</v>
      </c>
      <c r="B3139" s="1">
        <v>45862</v>
      </c>
      <c r="C3139" s="1" t="str">
        <f>TEXT(Table1[[#This Row],[Order Date]],"YYYY")</f>
        <v>2025</v>
      </c>
      <c r="D3139" s="1" t="str">
        <f>TEXT(Table1[[#This Row],[Order Date]],"MMM")</f>
        <v>Jul</v>
      </c>
      <c r="E3139" t="s">
        <v>8100</v>
      </c>
      <c r="F3139" t="s">
        <v>9862</v>
      </c>
      <c r="G3139" t="s">
        <v>9864</v>
      </c>
      <c r="H3139" t="s">
        <v>9868</v>
      </c>
      <c r="I3139" t="s">
        <v>9877</v>
      </c>
      <c r="J3139" t="s">
        <v>10134</v>
      </c>
      <c r="K3139" t="s">
        <v>12973</v>
      </c>
      <c r="L3139" t="s">
        <v>14446</v>
      </c>
      <c r="M3139" t="s">
        <v>14453</v>
      </c>
      <c r="N3139" t="s">
        <v>14925</v>
      </c>
      <c r="O3139">
        <v>7</v>
      </c>
      <c r="P3139">
        <v>729.84</v>
      </c>
      <c r="Q3139" s="3">
        <v>0.02</v>
      </c>
      <c r="R3139">
        <v>14.21</v>
      </c>
      <c r="S3139">
        <v>5006.7</v>
      </c>
      <c r="T3139">
        <v>200.89</v>
      </c>
      <c r="U3139" s="6">
        <f>Table1[[#This Row],[Profit]]/Table1[[#This Row],[Sales]]</f>
        <v>4.012423352707372E-2</v>
      </c>
      <c r="V3139" t="s">
        <v>15146</v>
      </c>
      <c r="W3139" t="s">
        <v>15412</v>
      </c>
    </row>
    <row r="3140" spans="1:23" x14ac:dyDescent="0.25">
      <c r="A3140" t="s">
        <v>3158</v>
      </c>
      <c r="B3140" s="1">
        <v>45570</v>
      </c>
      <c r="C3140" s="1" t="str">
        <f>TEXT(Table1[[#This Row],[Order Date]],"YYYY")</f>
        <v>2024</v>
      </c>
      <c r="D3140" s="1" t="str">
        <f>TEXT(Table1[[#This Row],[Order Date]],"MMM")</f>
        <v>Oct</v>
      </c>
      <c r="E3140" t="s">
        <v>8101</v>
      </c>
      <c r="F3140" t="s">
        <v>9863</v>
      </c>
      <c r="G3140" t="s">
        <v>9865</v>
      </c>
      <c r="H3140" t="s">
        <v>9870</v>
      </c>
      <c r="I3140" t="s">
        <v>10111</v>
      </c>
      <c r="J3140" t="s">
        <v>10128</v>
      </c>
      <c r="K3140" t="s">
        <v>12219</v>
      </c>
      <c r="L3140" t="s">
        <v>14445</v>
      </c>
      <c r="M3140" t="s">
        <v>14449</v>
      </c>
      <c r="N3140" t="s">
        <v>15153</v>
      </c>
      <c r="O3140">
        <v>1</v>
      </c>
      <c r="P3140">
        <v>411.02</v>
      </c>
      <c r="Q3140" s="3">
        <v>0.11</v>
      </c>
      <c r="R3140">
        <v>37.11</v>
      </c>
      <c r="S3140">
        <v>365.81</v>
      </c>
      <c r="T3140">
        <v>31.4</v>
      </c>
      <c r="U3140" s="6">
        <f>Table1[[#This Row],[Profit]]/Table1[[#This Row],[Sales]]</f>
        <v>8.5836909871244635E-2</v>
      </c>
      <c r="V3140" t="s">
        <v>15411</v>
      </c>
      <c r="W3140" t="s">
        <v>15412</v>
      </c>
    </row>
    <row r="3141" spans="1:23" x14ac:dyDescent="0.25">
      <c r="A3141" t="s">
        <v>3159</v>
      </c>
      <c r="B3141" s="1">
        <v>45430</v>
      </c>
      <c r="C3141" s="1" t="str">
        <f>TEXT(Table1[[#This Row],[Order Date]],"YYYY")</f>
        <v>2024</v>
      </c>
      <c r="D3141" s="1" t="str">
        <f>TEXT(Table1[[#This Row],[Order Date]],"MMM")</f>
        <v>May</v>
      </c>
      <c r="E3141" t="s">
        <v>8102</v>
      </c>
      <c r="F3141" t="s">
        <v>9861</v>
      </c>
      <c r="G3141" t="s">
        <v>9866</v>
      </c>
      <c r="H3141" t="s">
        <v>9867</v>
      </c>
      <c r="I3141" t="s">
        <v>9923</v>
      </c>
      <c r="J3141" t="s">
        <v>10132</v>
      </c>
      <c r="K3141" t="s">
        <v>10696</v>
      </c>
      <c r="L3141" t="s">
        <v>14446</v>
      </c>
      <c r="M3141" t="s">
        <v>14453</v>
      </c>
      <c r="N3141" t="s">
        <v>15179</v>
      </c>
      <c r="O3141">
        <v>6</v>
      </c>
      <c r="P3141">
        <v>769.14</v>
      </c>
      <c r="Q3141" s="3">
        <v>0.28999999999999998</v>
      </c>
      <c r="R3141">
        <v>32.29</v>
      </c>
      <c r="S3141">
        <v>3276.54</v>
      </c>
      <c r="T3141">
        <v>457.96</v>
      </c>
      <c r="U3141" s="6">
        <f>Table1[[#This Row],[Profit]]/Table1[[#This Row],[Sales]]</f>
        <v>0.13976939088184487</v>
      </c>
      <c r="V3141" t="s">
        <v>15409</v>
      </c>
      <c r="W3141" t="s">
        <v>15414</v>
      </c>
    </row>
    <row r="3142" spans="1:23" x14ac:dyDescent="0.25">
      <c r="A3142" t="s">
        <v>3160</v>
      </c>
      <c r="B3142" s="1">
        <v>45386</v>
      </c>
      <c r="C3142" s="1" t="str">
        <f>TEXT(Table1[[#This Row],[Order Date]],"YYYY")</f>
        <v>2024</v>
      </c>
      <c r="D3142" s="1" t="str">
        <f>TEXT(Table1[[#This Row],[Order Date]],"MMM")</f>
        <v>Apr</v>
      </c>
      <c r="E3142" t="s">
        <v>8103</v>
      </c>
      <c r="F3142" t="s">
        <v>9862</v>
      </c>
      <c r="G3142" t="s">
        <v>9864</v>
      </c>
      <c r="H3142" t="s">
        <v>9869</v>
      </c>
      <c r="I3142" t="s">
        <v>9943</v>
      </c>
      <c r="J3142" t="s">
        <v>10159</v>
      </c>
      <c r="K3142" t="s">
        <v>12974</v>
      </c>
      <c r="L3142" t="s">
        <v>14445</v>
      </c>
      <c r="M3142" t="s">
        <v>14449</v>
      </c>
      <c r="N3142" t="s">
        <v>14699</v>
      </c>
      <c r="O3142">
        <v>2</v>
      </c>
      <c r="P3142">
        <v>255.76</v>
      </c>
      <c r="Q3142" s="3">
        <v>0.28000000000000003</v>
      </c>
      <c r="R3142">
        <v>47.47</v>
      </c>
      <c r="S3142">
        <v>368.29</v>
      </c>
      <c r="T3142">
        <v>106.62</v>
      </c>
      <c r="U3142" s="6">
        <f>Table1[[#This Row],[Profit]]/Table1[[#This Row],[Sales]]</f>
        <v>0.28950012218632054</v>
      </c>
      <c r="V3142" t="s">
        <v>15410</v>
      </c>
      <c r="W3142" t="s">
        <v>14886</v>
      </c>
    </row>
    <row r="3143" spans="1:23" x14ac:dyDescent="0.25">
      <c r="A3143" t="s">
        <v>3161</v>
      </c>
      <c r="B3143" s="1">
        <v>45454</v>
      </c>
      <c r="C3143" s="1" t="str">
        <f>TEXT(Table1[[#This Row],[Order Date]],"YYYY")</f>
        <v>2024</v>
      </c>
      <c r="D3143" s="1" t="str">
        <f>TEXT(Table1[[#This Row],[Order Date]],"MMM")</f>
        <v>Jun</v>
      </c>
      <c r="E3143" t="s">
        <v>8104</v>
      </c>
      <c r="F3143" t="s">
        <v>9861</v>
      </c>
      <c r="G3143" t="s">
        <v>9866</v>
      </c>
      <c r="H3143" t="s">
        <v>9871</v>
      </c>
      <c r="I3143" t="s">
        <v>9905</v>
      </c>
      <c r="J3143" t="s">
        <v>10154</v>
      </c>
      <c r="K3143" t="s">
        <v>12975</v>
      </c>
      <c r="L3143" t="s">
        <v>14444</v>
      </c>
      <c r="M3143" t="s">
        <v>14448</v>
      </c>
      <c r="N3143" t="s">
        <v>15217</v>
      </c>
      <c r="O3143">
        <v>4</v>
      </c>
      <c r="P3143">
        <v>15.24</v>
      </c>
      <c r="Q3143" s="3">
        <v>0.28999999999999998</v>
      </c>
      <c r="R3143">
        <v>34.880000000000003</v>
      </c>
      <c r="S3143">
        <v>43.28</v>
      </c>
      <c r="T3143">
        <v>4.08</v>
      </c>
      <c r="U3143" s="6">
        <f>Table1[[#This Row],[Profit]]/Table1[[#This Row],[Sales]]</f>
        <v>9.4269870609981515E-2</v>
      </c>
      <c r="V3143" t="s">
        <v>15410</v>
      </c>
      <c r="W3143" t="s">
        <v>14886</v>
      </c>
    </row>
    <row r="3144" spans="1:23" x14ac:dyDescent="0.25">
      <c r="A3144" t="s">
        <v>3162</v>
      </c>
      <c r="B3144" s="1">
        <v>45694</v>
      </c>
      <c r="C3144" s="1" t="str">
        <f>TEXT(Table1[[#This Row],[Order Date]],"YYYY")</f>
        <v>2025</v>
      </c>
      <c r="D3144" s="1" t="str">
        <f>TEXT(Table1[[#This Row],[Order Date]],"MMM")</f>
        <v>Feb</v>
      </c>
      <c r="E3144" t="s">
        <v>8105</v>
      </c>
      <c r="F3144" t="s">
        <v>9862</v>
      </c>
      <c r="G3144" t="s">
        <v>9866</v>
      </c>
      <c r="H3144" t="s">
        <v>9870</v>
      </c>
      <c r="I3144" t="s">
        <v>10026</v>
      </c>
      <c r="J3144" t="s">
        <v>10122</v>
      </c>
      <c r="K3144" t="s">
        <v>12976</v>
      </c>
      <c r="L3144" t="s">
        <v>14446</v>
      </c>
      <c r="M3144" t="s">
        <v>14453</v>
      </c>
      <c r="N3144" t="s">
        <v>15155</v>
      </c>
      <c r="O3144">
        <v>8</v>
      </c>
      <c r="P3144">
        <v>197.41</v>
      </c>
      <c r="Q3144" s="3">
        <v>0.13</v>
      </c>
      <c r="R3144">
        <v>48.18</v>
      </c>
      <c r="S3144">
        <v>1373.97</v>
      </c>
      <c r="T3144">
        <v>25.44</v>
      </c>
      <c r="U3144" s="6">
        <f>Table1[[#This Row],[Profit]]/Table1[[#This Row],[Sales]]</f>
        <v>1.8515688115461035E-2</v>
      </c>
      <c r="V3144" t="s">
        <v>15146</v>
      </c>
      <c r="W3144" t="s">
        <v>15414</v>
      </c>
    </row>
    <row r="3145" spans="1:23" x14ac:dyDescent="0.25">
      <c r="A3145" t="s">
        <v>3163</v>
      </c>
      <c r="B3145" s="1">
        <v>45327</v>
      </c>
      <c r="C3145" s="1" t="str">
        <f>TEXT(Table1[[#This Row],[Order Date]],"YYYY")</f>
        <v>2024</v>
      </c>
      <c r="D3145" s="1" t="str">
        <f>TEXT(Table1[[#This Row],[Order Date]],"MMM")</f>
        <v>Feb</v>
      </c>
      <c r="E3145" t="s">
        <v>8106</v>
      </c>
      <c r="F3145" t="s">
        <v>9862</v>
      </c>
      <c r="G3145" t="s">
        <v>9866</v>
      </c>
      <c r="H3145" t="s">
        <v>9869</v>
      </c>
      <c r="I3145" t="s">
        <v>9996</v>
      </c>
      <c r="J3145" t="s">
        <v>10160</v>
      </c>
      <c r="K3145" t="s">
        <v>12977</v>
      </c>
      <c r="L3145" t="s">
        <v>14444</v>
      </c>
      <c r="M3145" t="s">
        <v>14454</v>
      </c>
      <c r="N3145" t="s">
        <v>14539</v>
      </c>
      <c r="O3145">
        <v>4</v>
      </c>
      <c r="P3145">
        <v>373.92</v>
      </c>
      <c r="Q3145" s="3">
        <v>0.23</v>
      </c>
      <c r="R3145">
        <v>19.88</v>
      </c>
      <c r="S3145">
        <v>1151.67</v>
      </c>
      <c r="T3145">
        <v>322.2</v>
      </c>
      <c r="U3145" s="6">
        <f>Table1[[#This Row],[Profit]]/Table1[[#This Row],[Sales]]</f>
        <v>0.27976764177238267</v>
      </c>
      <c r="V3145" t="s">
        <v>15146</v>
      </c>
      <c r="W3145" t="s">
        <v>15412</v>
      </c>
    </row>
    <row r="3146" spans="1:23" x14ac:dyDescent="0.25">
      <c r="A3146" t="s">
        <v>3164</v>
      </c>
      <c r="B3146" s="1">
        <v>45978</v>
      </c>
      <c r="C3146" s="1" t="str">
        <f>TEXT(Table1[[#This Row],[Order Date]],"YYYY")</f>
        <v>2025</v>
      </c>
      <c r="D3146" s="1" t="str">
        <f>TEXT(Table1[[#This Row],[Order Date]],"MMM")</f>
        <v>Nov</v>
      </c>
      <c r="E3146" t="s">
        <v>5764</v>
      </c>
      <c r="F3146" t="s">
        <v>9861</v>
      </c>
      <c r="G3146" t="s">
        <v>9865</v>
      </c>
      <c r="H3146" t="s">
        <v>9868</v>
      </c>
      <c r="I3146" t="s">
        <v>9987</v>
      </c>
      <c r="J3146" t="s">
        <v>10138</v>
      </c>
      <c r="K3146" t="s">
        <v>12978</v>
      </c>
      <c r="L3146" t="s">
        <v>14445</v>
      </c>
      <c r="M3146" t="s">
        <v>14451</v>
      </c>
      <c r="N3146" t="s">
        <v>15001</v>
      </c>
      <c r="O3146">
        <v>7</v>
      </c>
      <c r="P3146">
        <v>701.06</v>
      </c>
      <c r="Q3146" s="3">
        <v>0.18</v>
      </c>
      <c r="R3146">
        <v>47.3</v>
      </c>
      <c r="S3146">
        <v>4024.08</v>
      </c>
      <c r="T3146">
        <v>-296.20999999999998</v>
      </c>
      <c r="U3146" s="6">
        <f>Table1[[#This Row],[Profit]]/Table1[[#This Row],[Sales]]</f>
        <v>-7.3609371583069919E-2</v>
      </c>
      <c r="V3146" t="s">
        <v>15411</v>
      </c>
      <c r="W3146" t="s">
        <v>15414</v>
      </c>
    </row>
    <row r="3147" spans="1:23" x14ac:dyDescent="0.25">
      <c r="A3147" t="s">
        <v>3165</v>
      </c>
      <c r="B3147" s="1">
        <v>45897</v>
      </c>
      <c r="C3147" s="1" t="str">
        <f>TEXT(Table1[[#This Row],[Order Date]],"YYYY")</f>
        <v>2025</v>
      </c>
      <c r="D3147" s="1" t="str">
        <f>TEXT(Table1[[#This Row],[Order Date]],"MMM")</f>
        <v>Aug</v>
      </c>
      <c r="E3147" t="s">
        <v>8107</v>
      </c>
      <c r="F3147" t="s">
        <v>9863</v>
      </c>
      <c r="G3147" t="s">
        <v>9864</v>
      </c>
      <c r="H3147" t="s">
        <v>9868</v>
      </c>
      <c r="I3147" t="s">
        <v>10027</v>
      </c>
      <c r="J3147" t="s">
        <v>10128</v>
      </c>
      <c r="K3147" t="s">
        <v>12979</v>
      </c>
      <c r="L3147" t="s">
        <v>14445</v>
      </c>
      <c r="M3147" t="s">
        <v>14452</v>
      </c>
      <c r="N3147" t="s">
        <v>15356</v>
      </c>
      <c r="O3147">
        <v>9</v>
      </c>
      <c r="P3147">
        <v>695.16</v>
      </c>
      <c r="Q3147" s="3">
        <v>0.27</v>
      </c>
      <c r="R3147">
        <v>28.93</v>
      </c>
      <c r="S3147">
        <v>4567.2</v>
      </c>
      <c r="T3147">
        <v>-9.36</v>
      </c>
      <c r="U3147" s="6">
        <f>Table1[[#This Row],[Profit]]/Table1[[#This Row],[Sales]]</f>
        <v>-2.049395691014188E-3</v>
      </c>
      <c r="V3147" t="s">
        <v>15411</v>
      </c>
      <c r="W3147" t="s">
        <v>15413</v>
      </c>
    </row>
    <row r="3148" spans="1:23" x14ac:dyDescent="0.25">
      <c r="A3148" t="s">
        <v>3166</v>
      </c>
      <c r="B3148" s="1">
        <v>45641</v>
      </c>
      <c r="C3148" s="1" t="str">
        <f>TEXT(Table1[[#This Row],[Order Date]],"YYYY")</f>
        <v>2024</v>
      </c>
      <c r="D3148" s="1" t="str">
        <f>TEXT(Table1[[#This Row],[Order Date]],"MMM")</f>
        <v>Dec</v>
      </c>
      <c r="E3148" t="s">
        <v>8108</v>
      </c>
      <c r="F3148" t="s">
        <v>9861</v>
      </c>
      <c r="G3148" t="s">
        <v>9864</v>
      </c>
      <c r="H3148" t="s">
        <v>9868</v>
      </c>
      <c r="I3148" t="s">
        <v>9913</v>
      </c>
      <c r="J3148" t="s">
        <v>10145</v>
      </c>
      <c r="K3148" t="s">
        <v>12980</v>
      </c>
      <c r="L3148" t="s">
        <v>14446</v>
      </c>
      <c r="M3148" t="s">
        <v>14450</v>
      </c>
      <c r="N3148" t="s">
        <v>14905</v>
      </c>
      <c r="O3148">
        <v>6</v>
      </c>
      <c r="P3148">
        <v>12.28</v>
      </c>
      <c r="Q3148" s="3">
        <v>0.27</v>
      </c>
      <c r="R3148">
        <v>7.52</v>
      </c>
      <c r="S3148">
        <v>53.79</v>
      </c>
      <c r="T3148">
        <v>3.14</v>
      </c>
      <c r="U3148" s="6">
        <f>Table1[[#This Row],[Profit]]/Table1[[#This Row],[Sales]]</f>
        <v>5.8375162669641198E-2</v>
      </c>
      <c r="V3148" t="s">
        <v>15409</v>
      </c>
      <c r="W3148" t="s">
        <v>15412</v>
      </c>
    </row>
    <row r="3149" spans="1:23" x14ac:dyDescent="0.25">
      <c r="A3149" t="s">
        <v>3167</v>
      </c>
      <c r="B3149" s="1">
        <v>45195</v>
      </c>
      <c r="C3149" s="1" t="str">
        <f>TEXT(Table1[[#This Row],[Order Date]],"YYYY")</f>
        <v>2023</v>
      </c>
      <c r="D3149" s="1" t="str">
        <f>TEXT(Table1[[#This Row],[Order Date]],"MMM")</f>
        <v>Sep</v>
      </c>
      <c r="E3149" t="s">
        <v>8109</v>
      </c>
      <c r="F3149" t="s">
        <v>9861</v>
      </c>
      <c r="G3149" t="s">
        <v>9866</v>
      </c>
      <c r="H3149" t="s">
        <v>9870</v>
      </c>
      <c r="I3149" t="s">
        <v>10012</v>
      </c>
      <c r="J3149" t="s">
        <v>10126</v>
      </c>
      <c r="K3149" t="s">
        <v>11792</v>
      </c>
      <c r="L3149" t="s">
        <v>14446</v>
      </c>
      <c r="M3149" t="s">
        <v>14450</v>
      </c>
      <c r="N3149" t="s">
        <v>15065</v>
      </c>
      <c r="O3149">
        <v>4</v>
      </c>
      <c r="P3149">
        <v>437.36</v>
      </c>
      <c r="Q3149" s="3">
        <v>0.04</v>
      </c>
      <c r="R3149">
        <v>28.53</v>
      </c>
      <c r="S3149">
        <v>1679.46</v>
      </c>
      <c r="T3149">
        <v>241</v>
      </c>
      <c r="U3149" s="6">
        <f>Table1[[#This Row],[Profit]]/Table1[[#This Row],[Sales]]</f>
        <v>0.14349850547199694</v>
      </c>
      <c r="V3149" t="s">
        <v>15409</v>
      </c>
      <c r="W3149" t="s">
        <v>15412</v>
      </c>
    </row>
    <row r="3150" spans="1:23" x14ac:dyDescent="0.25">
      <c r="A3150" t="s">
        <v>3168</v>
      </c>
      <c r="B3150" s="1">
        <v>45698</v>
      </c>
      <c r="C3150" s="1" t="str">
        <f>TEXT(Table1[[#This Row],[Order Date]],"YYYY")</f>
        <v>2025</v>
      </c>
      <c r="D3150" s="1" t="str">
        <f>TEXT(Table1[[#This Row],[Order Date]],"MMM")</f>
        <v>Feb</v>
      </c>
      <c r="E3150" t="s">
        <v>8110</v>
      </c>
      <c r="F3150" t="s">
        <v>9862</v>
      </c>
      <c r="G3150" t="s">
        <v>9864</v>
      </c>
      <c r="H3150" t="s">
        <v>9871</v>
      </c>
      <c r="I3150" t="s">
        <v>10071</v>
      </c>
      <c r="J3150" t="s">
        <v>10115</v>
      </c>
      <c r="K3150" t="s">
        <v>12981</v>
      </c>
      <c r="L3150" t="s">
        <v>14444</v>
      </c>
      <c r="M3150" t="s">
        <v>14448</v>
      </c>
      <c r="N3150" t="s">
        <v>14459</v>
      </c>
      <c r="O3150">
        <v>3</v>
      </c>
      <c r="P3150">
        <v>393.47</v>
      </c>
      <c r="Q3150" s="3">
        <v>0.03</v>
      </c>
      <c r="R3150">
        <v>22.73</v>
      </c>
      <c r="S3150">
        <v>1145</v>
      </c>
      <c r="T3150">
        <v>217.12</v>
      </c>
      <c r="U3150" s="6">
        <f>Table1[[#This Row],[Profit]]/Table1[[#This Row],[Sales]]</f>
        <v>0.18962445414847162</v>
      </c>
      <c r="V3150" t="s">
        <v>15411</v>
      </c>
      <c r="W3150" t="s">
        <v>15413</v>
      </c>
    </row>
    <row r="3151" spans="1:23" x14ac:dyDescent="0.25">
      <c r="A3151" t="s">
        <v>3169</v>
      </c>
      <c r="B3151" s="1">
        <v>45217</v>
      </c>
      <c r="C3151" s="1" t="str">
        <f>TEXT(Table1[[#This Row],[Order Date]],"YYYY")</f>
        <v>2023</v>
      </c>
      <c r="D3151" s="1" t="str">
        <f>TEXT(Table1[[#This Row],[Order Date]],"MMM")</f>
        <v>Oct</v>
      </c>
      <c r="E3151" t="s">
        <v>8111</v>
      </c>
      <c r="F3151" t="s">
        <v>9863</v>
      </c>
      <c r="G3151" t="s">
        <v>9865</v>
      </c>
      <c r="H3151" t="s">
        <v>9871</v>
      </c>
      <c r="I3151" t="s">
        <v>9943</v>
      </c>
      <c r="J3151" t="s">
        <v>10155</v>
      </c>
      <c r="K3151" t="s">
        <v>12982</v>
      </c>
      <c r="L3151" t="s">
        <v>14444</v>
      </c>
      <c r="M3151" t="s">
        <v>14447</v>
      </c>
      <c r="N3151" t="s">
        <v>14464</v>
      </c>
      <c r="O3151">
        <v>9</v>
      </c>
      <c r="P3151">
        <v>96.6</v>
      </c>
      <c r="Q3151" s="3">
        <v>0.16</v>
      </c>
      <c r="R3151">
        <v>48.25</v>
      </c>
      <c r="S3151">
        <v>730.3</v>
      </c>
      <c r="T3151">
        <v>18.11</v>
      </c>
      <c r="U3151" s="6">
        <f>Table1[[#This Row],[Profit]]/Table1[[#This Row],[Sales]]</f>
        <v>2.4798028207585924E-2</v>
      </c>
      <c r="V3151" t="s">
        <v>15410</v>
      </c>
      <c r="W3151" t="s">
        <v>15414</v>
      </c>
    </row>
    <row r="3152" spans="1:23" x14ac:dyDescent="0.25">
      <c r="A3152" t="s">
        <v>3170</v>
      </c>
      <c r="B3152" s="1">
        <v>45413</v>
      </c>
      <c r="C3152" s="1" t="str">
        <f>TEXT(Table1[[#This Row],[Order Date]],"YYYY")</f>
        <v>2024</v>
      </c>
      <c r="D3152" s="1" t="str">
        <f>TEXT(Table1[[#This Row],[Order Date]],"MMM")</f>
        <v>May</v>
      </c>
      <c r="E3152" t="s">
        <v>8112</v>
      </c>
      <c r="F3152" t="s">
        <v>9861</v>
      </c>
      <c r="G3152" t="s">
        <v>9864</v>
      </c>
      <c r="H3152" t="s">
        <v>9869</v>
      </c>
      <c r="I3152" t="s">
        <v>10006</v>
      </c>
      <c r="J3152" t="s">
        <v>9950</v>
      </c>
      <c r="K3152" t="s">
        <v>12983</v>
      </c>
      <c r="L3152" t="s">
        <v>14446</v>
      </c>
      <c r="M3152" t="s">
        <v>14455</v>
      </c>
      <c r="N3152" t="s">
        <v>14488</v>
      </c>
      <c r="O3152">
        <v>1</v>
      </c>
      <c r="P3152">
        <v>448.61</v>
      </c>
      <c r="Q3152" s="3">
        <v>0.14000000000000001</v>
      </c>
      <c r="R3152">
        <v>39.5</v>
      </c>
      <c r="S3152">
        <v>385.8</v>
      </c>
      <c r="T3152">
        <v>102.28</v>
      </c>
      <c r="U3152" s="6">
        <f>Table1[[#This Row],[Profit]]/Table1[[#This Row],[Sales]]</f>
        <v>0.26511145671332298</v>
      </c>
      <c r="V3152" t="s">
        <v>15409</v>
      </c>
      <c r="W3152" t="s">
        <v>15414</v>
      </c>
    </row>
    <row r="3153" spans="1:23" x14ac:dyDescent="0.25">
      <c r="A3153" t="s">
        <v>3171</v>
      </c>
      <c r="B3153" s="1">
        <v>45614</v>
      </c>
      <c r="C3153" s="1" t="str">
        <f>TEXT(Table1[[#This Row],[Order Date]],"YYYY")</f>
        <v>2024</v>
      </c>
      <c r="D3153" s="1" t="str">
        <f>TEXT(Table1[[#This Row],[Order Date]],"MMM")</f>
        <v>Nov</v>
      </c>
      <c r="E3153" t="s">
        <v>8113</v>
      </c>
      <c r="F3153" t="s">
        <v>9862</v>
      </c>
      <c r="G3153" t="s">
        <v>9866</v>
      </c>
      <c r="H3153" t="s">
        <v>9869</v>
      </c>
      <c r="I3153" t="s">
        <v>10023</v>
      </c>
      <c r="J3153" t="s">
        <v>10140</v>
      </c>
      <c r="K3153" t="s">
        <v>12984</v>
      </c>
      <c r="L3153" t="s">
        <v>14445</v>
      </c>
      <c r="M3153" t="s">
        <v>14449</v>
      </c>
      <c r="N3153" t="s">
        <v>15074</v>
      </c>
      <c r="O3153">
        <v>10</v>
      </c>
      <c r="P3153">
        <v>748.57</v>
      </c>
      <c r="Q3153" s="3">
        <v>0.08</v>
      </c>
      <c r="R3153">
        <v>9.84</v>
      </c>
      <c r="S3153">
        <v>6886.84</v>
      </c>
      <c r="T3153">
        <v>96.39</v>
      </c>
      <c r="U3153" s="6">
        <f>Table1[[#This Row],[Profit]]/Table1[[#This Row],[Sales]]</f>
        <v>1.3996259532673911E-2</v>
      </c>
      <c r="V3153" t="s">
        <v>15410</v>
      </c>
      <c r="W3153" t="s">
        <v>14886</v>
      </c>
    </row>
    <row r="3154" spans="1:23" x14ac:dyDescent="0.25">
      <c r="A3154" t="s">
        <v>3172</v>
      </c>
      <c r="B3154" s="1">
        <v>44956</v>
      </c>
      <c r="C3154" s="1" t="str">
        <f>TEXT(Table1[[#This Row],[Order Date]],"YYYY")</f>
        <v>2023</v>
      </c>
      <c r="D3154" s="1" t="str">
        <f>TEXT(Table1[[#This Row],[Order Date]],"MMM")</f>
        <v>Jan</v>
      </c>
      <c r="E3154" t="s">
        <v>8114</v>
      </c>
      <c r="F3154" t="s">
        <v>9861</v>
      </c>
      <c r="G3154" t="s">
        <v>9864</v>
      </c>
      <c r="H3154" t="s">
        <v>9871</v>
      </c>
      <c r="I3154" t="s">
        <v>9979</v>
      </c>
      <c r="J3154" t="s">
        <v>10136</v>
      </c>
      <c r="K3154" t="s">
        <v>12985</v>
      </c>
      <c r="L3154" t="s">
        <v>14444</v>
      </c>
      <c r="M3154" t="s">
        <v>14454</v>
      </c>
      <c r="N3154" t="s">
        <v>14953</v>
      </c>
      <c r="O3154">
        <v>4</v>
      </c>
      <c r="P3154">
        <v>335.74</v>
      </c>
      <c r="Q3154" s="3">
        <v>0</v>
      </c>
      <c r="R3154">
        <v>28.53</v>
      </c>
      <c r="S3154">
        <v>1342.96</v>
      </c>
      <c r="T3154">
        <v>262.83999999999997</v>
      </c>
      <c r="U3154" s="6">
        <f>Table1[[#This Row],[Profit]]/Table1[[#This Row],[Sales]]</f>
        <v>0.19571692381009112</v>
      </c>
      <c r="V3154" t="s">
        <v>15146</v>
      </c>
      <c r="W3154" t="s">
        <v>15414</v>
      </c>
    </row>
    <row r="3155" spans="1:23" x14ac:dyDescent="0.25">
      <c r="A3155" t="s">
        <v>3173</v>
      </c>
      <c r="B3155" s="1">
        <v>45131</v>
      </c>
      <c r="C3155" s="1" t="str">
        <f>TEXT(Table1[[#This Row],[Order Date]],"YYYY")</f>
        <v>2023</v>
      </c>
      <c r="D3155" s="1" t="str">
        <f>TEXT(Table1[[#This Row],[Order Date]],"MMM")</f>
        <v>Jul</v>
      </c>
      <c r="E3155" t="s">
        <v>8115</v>
      </c>
      <c r="F3155" t="s">
        <v>9863</v>
      </c>
      <c r="G3155" t="s">
        <v>9866</v>
      </c>
      <c r="H3155" t="s">
        <v>9871</v>
      </c>
      <c r="I3155" t="s">
        <v>9974</v>
      </c>
      <c r="J3155" t="s">
        <v>10135</v>
      </c>
      <c r="K3155" t="s">
        <v>12986</v>
      </c>
      <c r="L3155" t="s">
        <v>14444</v>
      </c>
      <c r="M3155" t="s">
        <v>14448</v>
      </c>
      <c r="N3155" t="s">
        <v>14782</v>
      </c>
      <c r="O3155">
        <v>2</v>
      </c>
      <c r="P3155">
        <v>16.37</v>
      </c>
      <c r="Q3155" s="3">
        <v>0.13</v>
      </c>
      <c r="R3155">
        <v>17.46</v>
      </c>
      <c r="S3155">
        <v>28.48</v>
      </c>
      <c r="T3155">
        <v>2.4300000000000002</v>
      </c>
      <c r="U3155" s="6">
        <f>Table1[[#This Row],[Profit]]/Table1[[#This Row],[Sales]]</f>
        <v>8.5323033707865176E-2</v>
      </c>
      <c r="V3155" t="s">
        <v>15411</v>
      </c>
      <c r="W3155" t="s">
        <v>15413</v>
      </c>
    </row>
    <row r="3156" spans="1:23" x14ac:dyDescent="0.25">
      <c r="A3156" t="s">
        <v>3174</v>
      </c>
      <c r="B3156" s="1">
        <v>45496</v>
      </c>
      <c r="C3156" s="1" t="str">
        <f>TEXT(Table1[[#This Row],[Order Date]],"YYYY")</f>
        <v>2024</v>
      </c>
      <c r="D3156" s="1" t="str">
        <f>TEXT(Table1[[#This Row],[Order Date]],"MMM")</f>
        <v>Jul</v>
      </c>
      <c r="E3156" t="s">
        <v>8116</v>
      </c>
      <c r="F3156" t="s">
        <v>9863</v>
      </c>
      <c r="G3156" t="s">
        <v>9866</v>
      </c>
      <c r="H3156" t="s">
        <v>9868</v>
      </c>
      <c r="I3156" t="s">
        <v>9966</v>
      </c>
      <c r="J3156" t="s">
        <v>10127</v>
      </c>
      <c r="K3156" t="s">
        <v>12987</v>
      </c>
      <c r="L3156" t="s">
        <v>14446</v>
      </c>
      <c r="M3156" t="s">
        <v>14453</v>
      </c>
      <c r="N3156" t="s">
        <v>14833</v>
      </c>
      <c r="O3156">
        <v>3</v>
      </c>
      <c r="P3156">
        <v>725.24</v>
      </c>
      <c r="Q3156" s="3">
        <v>0.11</v>
      </c>
      <c r="R3156">
        <v>32.64</v>
      </c>
      <c r="S3156">
        <v>1936.39</v>
      </c>
      <c r="T3156">
        <v>361.69</v>
      </c>
      <c r="U3156" s="6">
        <f>Table1[[#This Row],[Profit]]/Table1[[#This Row],[Sales]]</f>
        <v>0.18678571981883813</v>
      </c>
      <c r="V3156" t="s">
        <v>15409</v>
      </c>
      <c r="W3156" t="s">
        <v>15412</v>
      </c>
    </row>
    <row r="3157" spans="1:23" x14ac:dyDescent="0.25">
      <c r="A3157" t="s">
        <v>3175</v>
      </c>
      <c r="B3157" s="1">
        <v>45323</v>
      </c>
      <c r="C3157" s="1" t="str">
        <f>TEXT(Table1[[#This Row],[Order Date]],"YYYY")</f>
        <v>2024</v>
      </c>
      <c r="D3157" s="1" t="str">
        <f>TEXT(Table1[[#This Row],[Order Date]],"MMM")</f>
        <v>Feb</v>
      </c>
      <c r="E3157" t="s">
        <v>8117</v>
      </c>
      <c r="F3157" t="s">
        <v>9861</v>
      </c>
      <c r="G3157" t="s">
        <v>9866</v>
      </c>
      <c r="H3157" t="s">
        <v>9871</v>
      </c>
      <c r="I3157" t="s">
        <v>9954</v>
      </c>
      <c r="J3157" t="s">
        <v>10161</v>
      </c>
      <c r="K3157" t="s">
        <v>12988</v>
      </c>
      <c r="L3157" t="s">
        <v>14445</v>
      </c>
      <c r="M3157" t="s">
        <v>14449</v>
      </c>
      <c r="N3157" t="s">
        <v>15359</v>
      </c>
      <c r="O3157">
        <v>5</v>
      </c>
      <c r="P3157">
        <v>693.38</v>
      </c>
      <c r="Q3157" s="3">
        <v>0.01</v>
      </c>
      <c r="R3157">
        <v>24.23</v>
      </c>
      <c r="S3157">
        <v>3432.23</v>
      </c>
      <c r="T3157">
        <v>254.33</v>
      </c>
      <c r="U3157" s="6">
        <f>Table1[[#This Row],[Profit]]/Table1[[#This Row],[Sales]]</f>
        <v>7.4100511912080488E-2</v>
      </c>
      <c r="V3157" t="s">
        <v>15411</v>
      </c>
      <c r="W3157" t="s">
        <v>15413</v>
      </c>
    </row>
    <row r="3158" spans="1:23" x14ac:dyDescent="0.25">
      <c r="A3158" t="s">
        <v>3176</v>
      </c>
      <c r="B3158" s="1">
        <v>45769</v>
      </c>
      <c r="C3158" s="1" t="str">
        <f>TEXT(Table1[[#This Row],[Order Date]],"YYYY")</f>
        <v>2025</v>
      </c>
      <c r="D3158" s="1" t="str">
        <f>TEXT(Table1[[#This Row],[Order Date]],"MMM")</f>
        <v>Apr</v>
      </c>
      <c r="E3158" t="s">
        <v>8118</v>
      </c>
      <c r="F3158" t="s">
        <v>9863</v>
      </c>
      <c r="G3158" t="s">
        <v>9864</v>
      </c>
      <c r="H3158" t="s">
        <v>9870</v>
      </c>
      <c r="I3158" t="s">
        <v>9890</v>
      </c>
      <c r="J3158" t="s">
        <v>10123</v>
      </c>
      <c r="K3158" t="s">
        <v>10696</v>
      </c>
      <c r="L3158" t="s">
        <v>14445</v>
      </c>
      <c r="M3158" t="s">
        <v>14451</v>
      </c>
      <c r="N3158" t="s">
        <v>15376</v>
      </c>
      <c r="O3158">
        <v>10</v>
      </c>
      <c r="P3158">
        <v>290.58</v>
      </c>
      <c r="Q3158" s="3">
        <v>0.12</v>
      </c>
      <c r="R3158">
        <v>37.979999999999997</v>
      </c>
      <c r="S3158">
        <v>2557.1</v>
      </c>
      <c r="T3158">
        <v>360.34</v>
      </c>
      <c r="U3158" s="6">
        <f>Table1[[#This Row],[Profit]]/Table1[[#This Row],[Sales]]</f>
        <v>0.14091744554378005</v>
      </c>
      <c r="V3158" t="s">
        <v>15411</v>
      </c>
      <c r="W3158" t="s">
        <v>14886</v>
      </c>
    </row>
    <row r="3159" spans="1:23" x14ac:dyDescent="0.25">
      <c r="A3159" t="s">
        <v>3177</v>
      </c>
      <c r="B3159" s="1">
        <v>45566</v>
      </c>
      <c r="C3159" s="1" t="str">
        <f>TEXT(Table1[[#This Row],[Order Date]],"YYYY")</f>
        <v>2024</v>
      </c>
      <c r="D3159" s="1" t="str">
        <f>TEXT(Table1[[#This Row],[Order Date]],"MMM")</f>
        <v>Oct</v>
      </c>
      <c r="E3159" t="s">
        <v>8119</v>
      </c>
      <c r="F3159" t="s">
        <v>9862</v>
      </c>
      <c r="G3159" t="s">
        <v>9865</v>
      </c>
      <c r="H3159" t="s">
        <v>9868</v>
      </c>
      <c r="I3159" t="s">
        <v>9936</v>
      </c>
      <c r="J3159" t="s">
        <v>10149</v>
      </c>
      <c r="K3159" t="s">
        <v>12989</v>
      </c>
      <c r="L3159" t="s">
        <v>14446</v>
      </c>
      <c r="M3159" t="s">
        <v>14455</v>
      </c>
      <c r="N3159" t="s">
        <v>14790</v>
      </c>
      <c r="O3159">
        <v>6</v>
      </c>
      <c r="P3159">
        <v>300.17</v>
      </c>
      <c r="Q3159" s="3">
        <v>0.02</v>
      </c>
      <c r="R3159">
        <v>46.39</v>
      </c>
      <c r="S3159">
        <v>1765</v>
      </c>
      <c r="T3159">
        <v>396.32</v>
      </c>
      <c r="U3159" s="6">
        <f>Table1[[#This Row],[Profit]]/Table1[[#This Row],[Sales]]</f>
        <v>0.22454390934844193</v>
      </c>
      <c r="V3159" t="s">
        <v>15146</v>
      </c>
      <c r="W3159" t="s">
        <v>15412</v>
      </c>
    </row>
    <row r="3160" spans="1:23" x14ac:dyDescent="0.25">
      <c r="A3160" t="s">
        <v>3178</v>
      </c>
      <c r="B3160" s="1">
        <v>45572</v>
      </c>
      <c r="C3160" s="1" t="str">
        <f>TEXT(Table1[[#This Row],[Order Date]],"YYYY")</f>
        <v>2024</v>
      </c>
      <c r="D3160" s="1" t="str">
        <f>TEXT(Table1[[#This Row],[Order Date]],"MMM")</f>
        <v>Oct</v>
      </c>
      <c r="E3160" t="s">
        <v>8120</v>
      </c>
      <c r="F3160" t="s">
        <v>9862</v>
      </c>
      <c r="G3160" t="s">
        <v>9866</v>
      </c>
      <c r="H3160" t="s">
        <v>9868</v>
      </c>
      <c r="I3160" t="s">
        <v>10033</v>
      </c>
      <c r="J3160" t="s">
        <v>10157</v>
      </c>
      <c r="K3160" t="s">
        <v>12990</v>
      </c>
      <c r="L3160" t="s">
        <v>14444</v>
      </c>
      <c r="M3160" t="s">
        <v>14447</v>
      </c>
      <c r="N3160" t="s">
        <v>15287</v>
      </c>
      <c r="O3160">
        <v>9</v>
      </c>
      <c r="P3160">
        <v>251.65</v>
      </c>
      <c r="Q3160" s="3">
        <v>0.08</v>
      </c>
      <c r="R3160">
        <v>16.82</v>
      </c>
      <c r="S3160">
        <v>2083.66</v>
      </c>
      <c r="T3160">
        <v>-205.26</v>
      </c>
      <c r="U3160" s="6">
        <f>Table1[[#This Row],[Profit]]/Table1[[#This Row],[Sales]]</f>
        <v>-9.8509353733334609E-2</v>
      </c>
      <c r="V3160" t="s">
        <v>15146</v>
      </c>
      <c r="W3160" t="s">
        <v>15412</v>
      </c>
    </row>
    <row r="3161" spans="1:23" x14ac:dyDescent="0.25">
      <c r="A3161" t="s">
        <v>3179</v>
      </c>
      <c r="B3161" s="1">
        <v>45344</v>
      </c>
      <c r="C3161" s="1" t="str">
        <f>TEXT(Table1[[#This Row],[Order Date]],"YYYY")</f>
        <v>2024</v>
      </c>
      <c r="D3161" s="1" t="str">
        <f>TEXT(Table1[[#This Row],[Order Date]],"MMM")</f>
        <v>Feb</v>
      </c>
      <c r="E3161" t="s">
        <v>8121</v>
      </c>
      <c r="F3161" t="s">
        <v>9862</v>
      </c>
      <c r="G3161" t="s">
        <v>9866</v>
      </c>
      <c r="H3161" t="s">
        <v>9870</v>
      </c>
      <c r="I3161" t="s">
        <v>9976</v>
      </c>
      <c r="J3161" t="s">
        <v>10123</v>
      </c>
      <c r="K3161" t="s">
        <v>12991</v>
      </c>
      <c r="L3161" t="s">
        <v>14444</v>
      </c>
      <c r="M3161" t="s">
        <v>14454</v>
      </c>
      <c r="N3161" t="s">
        <v>15049</v>
      </c>
      <c r="O3161">
        <v>4</v>
      </c>
      <c r="P3161">
        <v>494.35</v>
      </c>
      <c r="Q3161" s="3">
        <v>0.27</v>
      </c>
      <c r="R3161">
        <v>27.41</v>
      </c>
      <c r="S3161">
        <v>1443.5</v>
      </c>
      <c r="T3161">
        <v>183.29</v>
      </c>
      <c r="U3161" s="6">
        <f>Table1[[#This Row],[Profit]]/Table1[[#This Row],[Sales]]</f>
        <v>0.12697609975753377</v>
      </c>
      <c r="V3161" t="s">
        <v>15410</v>
      </c>
      <c r="W3161" t="s">
        <v>14886</v>
      </c>
    </row>
    <row r="3162" spans="1:23" x14ac:dyDescent="0.25">
      <c r="A3162" t="s">
        <v>3180</v>
      </c>
      <c r="B3162" s="1">
        <v>45436</v>
      </c>
      <c r="C3162" s="1" t="str">
        <f>TEXT(Table1[[#This Row],[Order Date]],"YYYY")</f>
        <v>2024</v>
      </c>
      <c r="D3162" s="1" t="str">
        <f>TEXT(Table1[[#This Row],[Order Date]],"MMM")</f>
        <v>May</v>
      </c>
      <c r="E3162" t="s">
        <v>8122</v>
      </c>
      <c r="F3162" t="s">
        <v>9862</v>
      </c>
      <c r="G3162" t="s">
        <v>9866</v>
      </c>
      <c r="H3162" t="s">
        <v>9867</v>
      </c>
      <c r="I3162" t="s">
        <v>9876</v>
      </c>
      <c r="J3162" t="s">
        <v>10125</v>
      </c>
      <c r="K3162" t="s">
        <v>12992</v>
      </c>
      <c r="L3162" t="s">
        <v>14446</v>
      </c>
      <c r="M3162" t="s">
        <v>14455</v>
      </c>
      <c r="N3162" t="s">
        <v>15279</v>
      </c>
      <c r="O3162">
        <v>3</v>
      </c>
      <c r="P3162">
        <v>296.44</v>
      </c>
      <c r="Q3162" s="3">
        <v>0.22</v>
      </c>
      <c r="R3162">
        <v>49.8</v>
      </c>
      <c r="S3162">
        <v>693.67</v>
      </c>
      <c r="T3162">
        <v>185.66</v>
      </c>
      <c r="U3162" s="6">
        <f>Table1[[#This Row],[Profit]]/Table1[[#This Row],[Sales]]</f>
        <v>0.2676488820332435</v>
      </c>
      <c r="V3162" t="s">
        <v>15146</v>
      </c>
      <c r="W3162" t="s">
        <v>15413</v>
      </c>
    </row>
    <row r="3163" spans="1:23" x14ac:dyDescent="0.25">
      <c r="A3163" t="s">
        <v>3181</v>
      </c>
      <c r="B3163" s="1">
        <v>45162</v>
      </c>
      <c r="C3163" s="1" t="str">
        <f>TEXT(Table1[[#This Row],[Order Date]],"YYYY")</f>
        <v>2023</v>
      </c>
      <c r="D3163" s="1" t="str">
        <f>TEXT(Table1[[#This Row],[Order Date]],"MMM")</f>
        <v>Aug</v>
      </c>
      <c r="E3163" t="s">
        <v>8123</v>
      </c>
      <c r="F3163" t="s">
        <v>9863</v>
      </c>
      <c r="G3163" t="s">
        <v>9866</v>
      </c>
      <c r="H3163" t="s">
        <v>9869</v>
      </c>
      <c r="I3163" t="s">
        <v>10048</v>
      </c>
      <c r="J3163" t="s">
        <v>10162</v>
      </c>
      <c r="K3163" t="s">
        <v>12007</v>
      </c>
      <c r="L3163" t="s">
        <v>14444</v>
      </c>
      <c r="M3163" t="s">
        <v>14454</v>
      </c>
      <c r="N3163" t="s">
        <v>14926</v>
      </c>
      <c r="O3163">
        <v>7</v>
      </c>
      <c r="P3163">
        <v>333.12</v>
      </c>
      <c r="Q3163" s="3">
        <v>0.24</v>
      </c>
      <c r="R3163">
        <v>10.76</v>
      </c>
      <c r="S3163">
        <v>1772.2</v>
      </c>
      <c r="T3163">
        <v>-129.66999999999999</v>
      </c>
      <c r="U3163" s="6">
        <f>Table1[[#This Row],[Profit]]/Table1[[#This Row],[Sales]]</f>
        <v>-7.3168942557273436E-2</v>
      </c>
      <c r="V3163" t="s">
        <v>15409</v>
      </c>
      <c r="W3163" t="s">
        <v>15413</v>
      </c>
    </row>
    <row r="3164" spans="1:23" x14ac:dyDescent="0.25">
      <c r="A3164" t="s">
        <v>3182</v>
      </c>
      <c r="B3164" s="1">
        <v>45763</v>
      </c>
      <c r="C3164" s="1" t="str">
        <f>TEXT(Table1[[#This Row],[Order Date]],"YYYY")</f>
        <v>2025</v>
      </c>
      <c r="D3164" s="1" t="str">
        <f>TEXT(Table1[[#This Row],[Order Date]],"MMM")</f>
        <v>Apr</v>
      </c>
      <c r="E3164" t="s">
        <v>8124</v>
      </c>
      <c r="F3164" t="s">
        <v>9863</v>
      </c>
      <c r="G3164" t="s">
        <v>9866</v>
      </c>
      <c r="H3164" t="s">
        <v>9871</v>
      </c>
      <c r="I3164" t="s">
        <v>10065</v>
      </c>
      <c r="J3164" t="s">
        <v>10126</v>
      </c>
      <c r="K3164" t="s">
        <v>11465</v>
      </c>
      <c r="L3164" t="s">
        <v>14445</v>
      </c>
      <c r="M3164" t="s">
        <v>14449</v>
      </c>
      <c r="N3164" t="s">
        <v>14586</v>
      </c>
      <c r="O3164">
        <v>3</v>
      </c>
      <c r="P3164">
        <v>601.99</v>
      </c>
      <c r="Q3164" s="3">
        <v>0.15</v>
      </c>
      <c r="R3164">
        <v>19.88</v>
      </c>
      <c r="S3164">
        <v>1535.07</v>
      </c>
      <c r="T3164">
        <v>8.1199999999999992</v>
      </c>
      <c r="U3164" s="6">
        <f>Table1[[#This Row],[Profit]]/Table1[[#This Row],[Sales]]</f>
        <v>5.289661057801924E-3</v>
      </c>
      <c r="V3164" t="s">
        <v>15409</v>
      </c>
      <c r="W3164" t="s">
        <v>14886</v>
      </c>
    </row>
    <row r="3165" spans="1:23" x14ac:dyDescent="0.25">
      <c r="A3165" t="s">
        <v>3183</v>
      </c>
      <c r="B3165" s="1">
        <v>45921</v>
      </c>
      <c r="C3165" s="1" t="str">
        <f>TEXT(Table1[[#This Row],[Order Date]],"YYYY")</f>
        <v>2025</v>
      </c>
      <c r="D3165" s="1" t="str">
        <f>TEXT(Table1[[#This Row],[Order Date]],"MMM")</f>
        <v>Sep</v>
      </c>
      <c r="E3165" t="s">
        <v>8125</v>
      </c>
      <c r="F3165" t="s">
        <v>9862</v>
      </c>
      <c r="G3165" t="s">
        <v>9865</v>
      </c>
      <c r="H3165" t="s">
        <v>9869</v>
      </c>
      <c r="I3165" t="s">
        <v>9907</v>
      </c>
      <c r="J3165" t="s">
        <v>10147</v>
      </c>
      <c r="K3165" t="s">
        <v>12993</v>
      </c>
      <c r="L3165" t="s">
        <v>14444</v>
      </c>
      <c r="M3165" t="s">
        <v>14454</v>
      </c>
      <c r="N3165" t="s">
        <v>14849</v>
      </c>
      <c r="O3165">
        <v>1</v>
      </c>
      <c r="P3165">
        <v>444.52</v>
      </c>
      <c r="Q3165" s="3">
        <v>0.28000000000000003</v>
      </c>
      <c r="R3165">
        <v>22.11</v>
      </c>
      <c r="S3165">
        <v>320.05</v>
      </c>
      <c r="T3165">
        <v>68.84</v>
      </c>
      <c r="U3165" s="6">
        <f>Table1[[#This Row],[Profit]]/Table1[[#This Row],[Sales]]</f>
        <v>0.21509139197000468</v>
      </c>
      <c r="V3165" t="s">
        <v>15411</v>
      </c>
      <c r="W3165" t="s">
        <v>15413</v>
      </c>
    </row>
    <row r="3166" spans="1:23" x14ac:dyDescent="0.25">
      <c r="A3166" t="s">
        <v>3184</v>
      </c>
      <c r="B3166" s="1">
        <v>45432</v>
      </c>
      <c r="C3166" s="1" t="str">
        <f>TEXT(Table1[[#This Row],[Order Date]],"YYYY")</f>
        <v>2024</v>
      </c>
      <c r="D3166" s="1" t="str">
        <f>TEXT(Table1[[#This Row],[Order Date]],"MMM")</f>
        <v>May</v>
      </c>
      <c r="E3166" t="s">
        <v>8126</v>
      </c>
      <c r="F3166" t="s">
        <v>9861</v>
      </c>
      <c r="G3166" t="s">
        <v>9865</v>
      </c>
      <c r="H3166" t="s">
        <v>9869</v>
      </c>
      <c r="I3166" t="s">
        <v>10080</v>
      </c>
      <c r="J3166" t="s">
        <v>10145</v>
      </c>
      <c r="K3166" t="s">
        <v>12994</v>
      </c>
      <c r="L3166" t="s">
        <v>14445</v>
      </c>
      <c r="M3166" t="s">
        <v>14452</v>
      </c>
      <c r="N3166" t="s">
        <v>15182</v>
      </c>
      <c r="O3166">
        <v>10</v>
      </c>
      <c r="P3166">
        <v>762.81</v>
      </c>
      <c r="Q3166" s="3">
        <v>0.05</v>
      </c>
      <c r="R3166">
        <v>28.61</v>
      </c>
      <c r="S3166">
        <v>7246.69</v>
      </c>
      <c r="T3166">
        <v>1786.07</v>
      </c>
      <c r="U3166" s="6">
        <f>Table1[[#This Row],[Profit]]/Table1[[#This Row],[Sales]]</f>
        <v>0.24646700769592739</v>
      </c>
      <c r="V3166" t="s">
        <v>15146</v>
      </c>
      <c r="W3166" t="s">
        <v>15412</v>
      </c>
    </row>
    <row r="3167" spans="1:23" x14ac:dyDescent="0.25">
      <c r="A3167" t="s">
        <v>3185</v>
      </c>
      <c r="B3167" s="1">
        <v>45688</v>
      </c>
      <c r="C3167" s="1" t="str">
        <f>TEXT(Table1[[#This Row],[Order Date]],"YYYY")</f>
        <v>2025</v>
      </c>
      <c r="D3167" s="1" t="str">
        <f>TEXT(Table1[[#This Row],[Order Date]],"MMM")</f>
        <v>Jan</v>
      </c>
      <c r="E3167" t="s">
        <v>8127</v>
      </c>
      <c r="F3167" t="s">
        <v>9863</v>
      </c>
      <c r="G3167" t="s">
        <v>9866</v>
      </c>
      <c r="H3167" t="s">
        <v>9869</v>
      </c>
      <c r="I3167" t="s">
        <v>9976</v>
      </c>
      <c r="J3167" t="s">
        <v>10159</v>
      </c>
      <c r="K3167" t="s">
        <v>12995</v>
      </c>
      <c r="L3167" t="s">
        <v>14446</v>
      </c>
      <c r="M3167" t="s">
        <v>14455</v>
      </c>
      <c r="N3167" t="s">
        <v>15007</v>
      </c>
      <c r="O3167">
        <v>8</v>
      </c>
      <c r="P3167">
        <v>108.9</v>
      </c>
      <c r="Q3167" s="3">
        <v>0.06</v>
      </c>
      <c r="R3167">
        <v>10.220000000000001</v>
      </c>
      <c r="S3167">
        <v>818.93</v>
      </c>
      <c r="T3167">
        <v>236.57</v>
      </c>
      <c r="U3167" s="6">
        <f>Table1[[#This Row],[Profit]]/Table1[[#This Row],[Sales]]</f>
        <v>0.28887694918979645</v>
      </c>
      <c r="V3167" t="s">
        <v>15411</v>
      </c>
      <c r="W3167" t="s">
        <v>15413</v>
      </c>
    </row>
    <row r="3168" spans="1:23" x14ac:dyDescent="0.25">
      <c r="A3168" t="s">
        <v>3186</v>
      </c>
      <c r="B3168" s="1">
        <v>45569</v>
      </c>
      <c r="C3168" s="1" t="str">
        <f>TEXT(Table1[[#This Row],[Order Date]],"YYYY")</f>
        <v>2024</v>
      </c>
      <c r="D3168" s="1" t="str">
        <f>TEXT(Table1[[#This Row],[Order Date]],"MMM")</f>
        <v>Oct</v>
      </c>
      <c r="E3168" t="s">
        <v>8128</v>
      </c>
      <c r="F3168" t="s">
        <v>9862</v>
      </c>
      <c r="G3168" t="s">
        <v>9866</v>
      </c>
      <c r="H3168" t="s">
        <v>9871</v>
      </c>
      <c r="I3168" t="s">
        <v>9973</v>
      </c>
      <c r="J3168" t="s">
        <v>10155</v>
      </c>
      <c r="K3168" t="s">
        <v>12996</v>
      </c>
      <c r="L3168" t="s">
        <v>14444</v>
      </c>
      <c r="M3168" t="s">
        <v>14447</v>
      </c>
      <c r="N3168" t="s">
        <v>15237</v>
      </c>
      <c r="O3168">
        <v>2</v>
      </c>
      <c r="P3168">
        <v>537.78</v>
      </c>
      <c r="Q3168" s="3">
        <v>0.23</v>
      </c>
      <c r="R3168">
        <v>41.67</v>
      </c>
      <c r="S3168">
        <v>828.18</v>
      </c>
      <c r="T3168">
        <v>43.88</v>
      </c>
      <c r="U3168" s="6">
        <f>Table1[[#This Row],[Profit]]/Table1[[#This Row],[Sales]]</f>
        <v>5.2983650897147967E-2</v>
      </c>
      <c r="V3168" t="s">
        <v>15410</v>
      </c>
      <c r="W3168" t="s">
        <v>15412</v>
      </c>
    </row>
    <row r="3169" spans="1:23" x14ac:dyDescent="0.25">
      <c r="A3169" t="s">
        <v>3187</v>
      </c>
      <c r="B3169" s="1">
        <v>45588</v>
      </c>
      <c r="C3169" s="1" t="str">
        <f>TEXT(Table1[[#This Row],[Order Date]],"YYYY")</f>
        <v>2024</v>
      </c>
      <c r="D3169" s="1" t="str">
        <f>TEXT(Table1[[#This Row],[Order Date]],"MMM")</f>
        <v>Oct</v>
      </c>
      <c r="E3169" t="s">
        <v>8129</v>
      </c>
      <c r="F3169" t="s">
        <v>9863</v>
      </c>
      <c r="G3169" t="s">
        <v>9865</v>
      </c>
      <c r="H3169" t="s">
        <v>9869</v>
      </c>
      <c r="I3169" t="s">
        <v>9888</v>
      </c>
      <c r="J3169" t="s">
        <v>10144</v>
      </c>
      <c r="K3169" t="s">
        <v>12997</v>
      </c>
      <c r="L3169" t="s">
        <v>14446</v>
      </c>
      <c r="M3169" t="s">
        <v>14450</v>
      </c>
      <c r="N3169" t="s">
        <v>15042</v>
      </c>
      <c r="O3169">
        <v>5</v>
      </c>
      <c r="P3169">
        <v>476.99</v>
      </c>
      <c r="Q3169" s="3">
        <v>0.28000000000000003</v>
      </c>
      <c r="R3169">
        <v>31.51</v>
      </c>
      <c r="S3169">
        <v>1717.16</v>
      </c>
      <c r="T3169">
        <v>22.95</v>
      </c>
      <c r="U3169" s="6">
        <f>Table1[[#This Row],[Profit]]/Table1[[#This Row],[Sales]]</f>
        <v>1.3365091197092874E-2</v>
      </c>
      <c r="V3169" t="s">
        <v>15409</v>
      </c>
      <c r="W3169" t="s">
        <v>14886</v>
      </c>
    </row>
    <row r="3170" spans="1:23" x14ac:dyDescent="0.25">
      <c r="A3170" t="s">
        <v>3188</v>
      </c>
      <c r="B3170" s="1">
        <v>45976</v>
      </c>
      <c r="C3170" s="1" t="str">
        <f>TEXT(Table1[[#This Row],[Order Date]],"YYYY")</f>
        <v>2025</v>
      </c>
      <c r="D3170" s="1" t="str">
        <f>TEXT(Table1[[#This Row],[Order Date]],"MMM")</f>
        <v>Nov</v>
      </c>
      <c r="E3170" t="s">
        <v>8130</v>
      </c>
      <c r="F3170" t="s">
        <v>9862</v>
      </c>
      <c r="G3170" t="s">
        <v>9864</v>
      </c>
      <c r="H3170" t="s">
        <v>9867</v>
      </c>
      <c r="I3170" t="s">
        <v>10087</v>
      </c>
      <c r="J3170" t="s">
        <v>10134</v>
      </c>
      <c r="K3170" t="s">
        <v>11199</v>
      </c>
      <c r="L3170" t="s">
        <v>14444</v>
      </c>
      <c r="M3170" t="s">
        <v>14447</v>
      </c>
      <c r="N3170" t="s">
        <v>14854</v>
      </c>
      <c r="O3170">
        <v>6</v>
      </c>
      <c r="P3170">
        <v>467.5</v>
      </c>
      <c r="Q3170" s="3">
        <v>0.11</v>
      </c>
      <c r="R3170">
        <v>41.21</v>
      </c>
      <c r="S3170">
        <v>2496.4499999999998</v>
      </c>
      <c r="T3170">
        <v>368.78</v>
      </c>
      <c r="U3170" s="6">
        <f>Table1[[#This Row],[Profit]]/Table1[[#This Row],[Sales]]</f>
        <v>0.14772176490616676</v>
      </c>
      <c r="V3170" t="s">
        <v>15410</v>
      </c>
      <c r="W3170" t="s">
        <v>15412</v>
      </c>
    </row>
    <row r="3171" spans="1:23" x14ac:dyDescent="0.25">
      <c r="A3171" t="s">
        <v>3189</v>
      </c>
      <c r="B3171" s="1">
        <v>45920</v>
      </c>
      <c r="C3171" s="1" t="str">
        <f>TEXT(Table1[[#This Row],[Order Date]],"YYYY")</f>
        <v>2025</v>
      </c>
      <c r="D3171" s="1" t="str">
        <f>TEXT(Table1[[#This Row],[Order Date]],"MMM")</f>
        <v>Sep</v>
      </c>
      <c r="E3171" t="s">
        <v>8131</v>
      </c>
      <c r="F3171" t="s">
        <v>9863</v>
      </c>
      <c r="G3171" t="s">
        <v>9864</v>
      </c>
      <c r="H3171" t="s">
        <v>9871</v>
      </c>
      <c r="I3171" t="s">
        <v>9930</v>
      </c>
      <c r="J3171" t="s">
        <v>10138</v>
      </c>
      <c r="K3171" t="s">
        <v>12998</v>
      </c>
      <c r="L3171" t="s">
        <v>14446</v>
      </c>
      <c r="M3171" t="s">
        <v>14450</v>
      </c>
      <c r="N3171" t="s">
        <v>14553</v>
      </c>
      <c r="O3171">
        <v>1</v>
      </c>
      <c r="P3171">
        <v>759.48</v>
      </c>
      <c r="Q3171" s="3">
        <v>0.03</v>
      </c>
      <c r="R3171">
        <v>18.670000000000002</v>
      </c>
      <c r="S3171">
        <v>736.7</v>
      </c>
      <c r="T3171">
        <v>220.32</v>
      </c>
      <c r="U3171" s="6">
        <f>Table1[[#This Row],[Profit]]/Table1[[#This Row],[Sales]]</f>
        <v>0.2990633907967965</v>
      </c>
      <c r="V3171" t="s">
        <v>15409</v>
      </c>
      <c r="W3171" t="s">
        <v>15412</v>
      </c>
    </row>
    <row r="3172" spans="1:23" x14ac:dyDescent="0.25">
      <c r="A3172" t="s">
        <v>3190</v>
      </c>
      <c r="B3172" s="1">
        <v>45712</v>
      </c>
      <c r="C3172" s="1" t="str">
        <f>TEXT(Table1[[#This Row],[Order Date]],"YYYY")</f>
        <v>2025</v>
      </c>
      <c r="D3172" s="1" t="str">
        <f>TEXT(Table1[[#This Row],[Order Date]],"MMM")</f>
        <v>Feb</v>
      </c>
      <c r="E3172" t="s">
        <v>8132</v>
      </c>
      <c r="F3172" t="s">
        <v>9863</v>
      </c>
      <c r="G3172" t="s">
        <v>9865</v>
      </c>
      <c r="H3172" t="s">
        <v>9870</v>
      </c>
      <c r="I3172" t="s">
        <v>10079</v>
      </c>
      <c r="J3172" t="s">
        <v>10163</v>
      </c>
      <c r="K3172" t="s">
        <v>12999</v>
      </c>
      <c r="L3172" t="s">
        <v>14446</v>
      </c>
      <c r="M3172" t="s">
        <v>14450</v>
      </c>
      <c r="N3172" t="s">
        <v>15377</v>
      </c>
      <c r="O3172">
        <v>8</v>
      </c>
      <c r="P3172">
        <v>698.02</v>
      </c>
      <c r="Q3172" s="3">
        <v>0.28999999999999998</v>
      </c>
      <c r="R3172">
        <v>10.64</v>
      </c>
      <c r="S3172">
        <v>3964.75</v>
      </c>
      <c r="T3172">
        <v>-328.75</v>
      </c>
      <c r="U3172" s="6">
        <f>Table1[[#This Row],[Profit]]/Table1[[#This Row],[Sales]]</f>
        <v>-8.2918216785421522E-2</v>
      </c>
      <c r="V3172" t="s">
        <v>15146</v>
      </c>
      <c r="W3172" t="s">
        <v>15413</v>
      </c>
    </row>
    <row r="3173" spans="1:23" x14ac:dyDescent="0.25">
      <c r="A3173" t="s">
        <v>3191</v>
      </c>
      <c r="B3173" s="1">
        <v>45960</v>
      </c>
      <c r="C3173" s="1" t="str">
        <f>TEXT(Table1[[#This Row],[Order Date]],"YYYY")</f>
        <v>2025</v>
      </c>
      <c r="D3173" s="1" t="str">
        <f>TEXT(Table1[[#This Row],[Order Date]],"MMM")</f>
        <v>Oct</v>
      </c>
      <c r="E3173" t="s">
        <v>8133</v>
      </c>
      <c r="F3173" t="s">
        <v>9863</v>
      </c>
      <c r="G3173" t="s">
        <v>9864</v>
      </c>
      <c r="H3173" t="s">
        <v>9867</v>
      </c>
      <c r="I3173" t="s">
        <v>9926</v>
      </c>
      <c r="J3173" t="s">
        <v>10130</v>
      </c>
      <c r="K3173" t="s">
        <v>13000</v>
      </c>
      <c r="L3173" t="s">
        <v>14446</v>
      </c>
      <c r="M3173" t="s">
        <v>14450</v>
      </c>
      <c r="N3173" t="s">
        <v>14964</v>
      </c>
      <c r="O3173">
        <v>7</v>
      </c>
      <c r="P3173">
        <v>658.84</v>
      </c>
      <c r="Q3173" s="3">
        <v>0.04</v>
      </c>
      <c r="R3173">
        <v>8.1300000000000008</v>
      </c>
      <c r="S3173">
        <v>4427.3999999999996</v>
      </c>
      <c r="T3173">
        <v>1243.33</v>
      </c>
      <c r="U3173" s="6">
        <f>Table1[[#This Row],[Profit]]/Table1[[#This Row],[Sales]]</f>
        <v>0.28082621854813211</v>
      </c>
      <c r="V3173" t="s">
        <v>15409</v>
      </c>
      <c r="W3173" t="s">
        <v>15414</v>
      </c>
    </row>
    <row r="3174" spans="1:23" x14ac:dyDescent="0.25">
      <c r="A3174" t="s">
        <v>3192</v>
      </c>
      <c r="B3174" s="1">
        <v>45392</v>
      </c>
      <c r="C3174" s="1" t="str">
        <f>TEXT(Table1[[#This Row],[Order Date]],"YYYY")</f>
        <v>2024</v>
      </c>
      <c r="D3174" s="1" t="str">
        <f>TEXT(Table1[[#This Row],[Order Date]],"MMM")</f>
        <v>Apr</v>
      </c>
      <c r="E3174" t="s">
        <v>8134</v>
      </c>
      <c r="F3174" t="s">
        <v>9862</v>
      </c>
      <c r="G3174" t="s">
        <v>9865</v>
      </c>
      <c r="H3174" t="s">
        <v>9868</v>
      </c>
      <c r="I3174" t="s">
        <v>10061</v>
      </c>
      <c r="J3174" t="s">
        <v>10123</v>
      </c>
      <c r="K3174" t="s">
        <v>13001</v>
      </c>
      <c r="L3174" t="s">
        <v>14444</v>
      </c>
      <c r="M3174" t="s">
        <v>14447</v>
      </c>
      <c r="N3174" t="s">
        <v>14605</v>
      </c>
      <c r="O3174">
        <v>7</v>
      </c>
      <c r="P3174">
        <v>488.9</v>
      </c>
      <c r="Q3174" s="3">
        <v>0.02</v>
      </c>
      <c r="R3174">
        <v>43.45</v>
      </c>
      <c r="S3174">
        <v>3353.85</v>
      </c>
      <c r="T3174">
        <v>-264.44</v>
      </c>
      <c r="U3174" s="6">
        <f>Table1[[#This Row],[Profit]]/Table1[[#This Row],[Sales]]</f>
        <v>-7.88466985702998E-2</v>
      </c>
      <c r="V3174" t="s">
        <v>15411</v>
      </c>
      <c r="W3174" t="s">
        <v>15413</v>
      </c>
    </row>
    <row r="3175" spans="1:23" x14ac:dyDescent="0.25">
      <c r="A3175" t="s">
        <v>3193</v>
      </c>
      <c r="B3175" s="1">
        <v>45293</v>
      </c>
      <c r="C3175" s="1" t="str">
        <f>TEXT(Table1[[#This Row],[Order Date]],"YYYY")</f>
        <v>2024</v>
      </c>
      <c r="D3175" s="1" t="str">
        <f>TEXT(Table1[[#This Row],[Order Date]],"MMM")</f>
        <v>Jan</v>
      </c>
      <c r="E3175" t="s">
        <v>8135</v>
      </c>
      <c r="F3175" t="s">
        <v>9861</v>
      </c>
      <c r="G3175" t="s">
        <v>9865</v>
      </c>
      <c r="H3175" t="s">
        <v>9871</v>
      </c>
      <c r="I3175" t="s">
        <v>10001</v>
      </c>
      <c r="J3175" t="s">
        <v>10133</v>
      </c>
      <c r="K3175" t="s">
        <v>13002</v>
      </c>
      <c r="L3175" t="s">
        <v>14445</v>
      </c>
      <c r="M3175" t="s">
        <v>14451</v>
      </c>
      <c r="N3175" t="s">
        <v>14795</v>
      </c>
      <c r="O3175">
        <v>2</v>
      </c>
      <c r="P3175">
        <v>40.83</v>
      </c>
      <c r="Q3175" s="3">
        <v>0.18</v>
      </c>
      <c r="R3175">
        <v>44.03</v>
      </c>
      <c r="S3175">
        <v>66.959999999999994</v>
      </c>
      <c r="T3175">
        <v>15.61</v>
      </c>
      <c r="U3175" s="6">
        <f>Table1[[#This Row],[Profit]]/Table1[[#This Row],[Sales]]</f>
        <v>0.23312425328554362</v>
      </c>
      <c r="V3175" t="s">
        <v>15409</v>
      </c>
      <c r="W3175" t="s">
        <v>15413</v>
      </c>
    </row>
    <row r="3176" spans="1:23" x14ac:dyDescent="0.25">
      <c r="A3176" t="s">
        <v>3194</v>
      </c>
      <c r="B3176" s="1">
        <v>45641</v>
      </c>
      <c r="C3176" s="1" t="str">
        <f>TEXT(Table1[[#This Row],[Order Date]],"YYYY")</f>
        <v>2024</v>
      </c>
      <c r="D3176" s="1" t="str">
        <f>TEXT(Table1[[#This Row],[Order Date]],"MMM")</f>
        <v>Dec</v>
      </c>
      <c r="E3176" t="s">
        <v>8136</v>
      </c>
      <c r="F3176" t="s">
        <v>9861</v>
      </c>
      <c r="G3176" t="s">
        <v>9864</v>
      </c>
      <c r="H3176" t="s">
        <v>9869</v>
      </c>
      <c r="I3176" t="s">
        <v>9944</v>
      </c>
      <c r="J3176" t="s">
        <v>10140</v>
      </c>
      <c r="K3176" t="s">
        <v>13003</v>
      </c>
      <c r="L3176" t="s">
        <v>14445</v>
      </c>
      <c r="M3176" t="s">
        <v>14451</v>
      </c>
      <c r="N3176" t="s">
        <v>15281</v>
      </c>
      <c r="O3176">
        <v>2</v>
      </c>
      <c r="P3176">
        <v>727</v>
      </c>
      <c r="Q3176" s="3">
        <v>0.03</v>
      </c>
      <c r="R3176">
        <v>18.489999999999998</v>
      </c>
      <c r="S3176">
        <v>1410.38</v>
      </c>
      <c r="T3176">
        <v>-95.16</v>
      </c>
      <c r="U3176" s="6">
        <f>Table1[[#This Row],[Profit]]/Table1[[#This Row],[Sales]]</f>
        <v>-6.7471177980402433E-2</v>
      </c>
      <c r="V3176" t="s">
        <v>15410</v>
      </c>
      <c r="W3176" t="s">
        <v>14886</v>
      </c>
    </row>
    <row r="3177" spans="1:23" x14ac:dyDescent="0.25">
      <c r="A3177" t="s">
        <v>3195</v>
      </c>
      <c r="B3177" s="1">
        <v>45786</v>
      </c>
      <c r="C3177" s="1" t="str">
        <f>TEXT(Table1[[#This Row],[Order Date]],"YYYY")</f>
        <v>2025</v>
      </c>
      <c r="D3177" s="1" t="str">
        <f>TEXT(Table1[[#This Row],[Order Date]],"MMM")</f>
        <v>May</v>
      </c>
      <c r="E3177" t="s">
        <v>8137</v>
      </c>
      <c r="F3177" t="s">
        <v>9863</v>
      </c>
      <c r="G3177" t="s">
        <v>9865</v>
      </c>
      <c r="H3177" t="s">
        <v>9868</v>
      </c>
      <c r="I3177" t="s">
        <v>10052</v>
      </c>
      <c r="J3177" t="s">
        <v>10152</v>
      </c>
      <c r="K3177" t="s">
        <v>13004</v>
      </c>
      <c r="L3177" t="s">
        <v>14444</v>
      </c>
      <c r="M3177" t="s">
        <v>14448</v>
      </c>
      <c r="N3177" t="s">
        <v>14575</v>
      </c>
      <c r="O3177">
        <v>4</v>
      </c>
      <c r="P3177">
        <v>748.24</v>
      </c>
      <c r="Q3177" s="3">
        <v>0.28000000000000003</v>
      </c>
      <c r="R3177">
        <v>14.47</v>
      </c>
      <c r="S3177">
        <v>2154.9299999999998</v>
      </c>
      <c r="T3177">
        <v>281.27999999999997</v>
      </c>
      <c r="U3177" s="6">
        <f>Table1[[#This Row],[Profit]]/Table1[[#This Row],[Sales]]</f>
        <v>0.13052860185713688</v>
      </c>
      <c r="V3177" t="s">
        <v>15410</v>
      </c>
      <c r="W3177" t="s">
        <v>15414</v>
      </c>
    </row>
    <row r="3178" spans="1:23" x14ac:dyDescent="0.25">
      <c r="A3178" t="s">
        <v>3196</v>
      </c>
      <c r="B3178" s="1">
        <v>45365</v>
      </c>
      <c r="C3178" s="1" t="str">
        <f>TEXT(Table1[[#This Row],[Order Date]],"YYYY")</f>
        <v>2024</v>
      </c>
      <c r="D3178" s="1" t="str">
        <f>TEXT(Table1[[#This Row],[Order Date]],"MMM")</f>
        <v>Mar</v>
      </c>
      <c r="E3178" t="s">
        <v>8138</v>
      </c>
      <c r="F3178" t="s">
        <v>9861</v>
      </c>
      <c r="G3178" t="s">
        <v>9866</v>
      </c>
      <c r="H3178" t="s">
        <v>9867</v>
      </c>
      <c r="I3178" t="s">
        <v>9983</v>
      </c>
      <c r="J3178" t="s">
        <v>10134</v>
      </c>
      <c r="K3178" t="s">
        <v>13005</v>
      </c>
      <c r="L3178" t="s">
        <v>14444</v>
      </c>
      <c r="M3178" t="s">
        <v>14454</v>
      </c>
      <c r="N3178" t="s">
        <v>14940</v>
      </c>
      <c r="O3178">
        <v>10</v>
      </c>
      <c r="P3178">
        <v>446.5</v>
      </c>
      <c r="Q3178" s="3">
        <v>0.08</v>
      </c>
      <c r="R3178">
        <v>15.42</v>
      </c>
      <c r="S3178">
        <v>4107.8</v>
      </c>
      <c r="T3178">
        <v>628.33000000000004</v>
      </c>
      <c r="U3178" s="6">
        <f>Table1[[#This Row],[Profit]]/Table1[[#This Row],[Sales]]</f>
        <v>0.15296022201665124</v>
      </c>
      <c r="V3178" t="s">
        <v>15146</v>
      </c>
      <c r="W3178" t="s">
        <v>14886</v>
      </c>
    </row>
    <row r="3179" spans="1:23" x14ac:dyDescent="0.25">
      <c r="A3179" t="s">
        <v>3197</v>
      </c>
      <c r="B3179" s="1">
        <v>45255</v>
      </c>
      <c r="C3179" s="1" t="str">
        <f>TEXT(Table1[[#This Row],[Order Date]],"YYYY")</f>
        <v>2023</v>
      </c>
      <c r="D3179" s="1" t="str">
        <f>TEXT(Table1[[#This Row],[Order Date]],"MMM")</f>
        <v>Nov</v>
      </c>
      <c r="E3179" t="s">
        <v>8139</v>
      </c>
      <c r="F3179" t="s">
        <v>9863</v>
      </c>
      <c r="G3179" t="s">
        <v>9865</v>
      </c>
      <c r="H3179" t="s">
        <v>9869</v>
      </c>
      <c r="I3179" t="s">
        <v>10072</v>
      </c>
      <c r="J3179" t="s">
        <v>10137</v>
      </c>
      <c r="K3179" t="s">
        <v>10950</v>
      </c>
      <c r="L3179" t="s">
        <v>14445</v>
      </c>
      <c r="M3179" t="s">
        <v>14452</v>
      </c>
      <c r="N3179" t="s">
        <v>15067</v>
      </c>
      <c r="O3179">
        <v>9</v>
      </c>
      <c r="P3179">
        <v>214.78</v>
      </c>
      <c r="Q3179" s="3">
        <v>0.01</v>
      </c>
      <c r="R3179">
        <v>43.25</v>
      </c>
      <c r="S3179">
        <v>1913.69</v>
      </c>
      <c r="T3179">
        <v>362.25</v>
      </c>
      <c r="U3179" s="6">
        <f>Table1[[#This Row],[Profit]]/Table1[[#This Row],[Sales]]</f>
        <v>0.18929398178388349</v>
      </c>
      <c r="V3179" t="s">
        <v>15146</v>
      </c>
      <c r="W3179" t="s">
        <v>15414</v>
      </c>
    </row>
    <row r="3180" spans="1:23" x14ac:dyDescent="0.25">
      <c r="A3180" t="s">
        <v>3198</v>
      </c>
      <c r="B3180" s="1">
        <v>45268</v>
      </c>
      <c r="C3180" s="1" t="str">
        <f>TEXT(Table1[[#This Row],[Order Date]],"YYYY")</f>
        <v>2023</v>
      </c>
      <c r="D3180" s="1" t="str">
        <f>TEXT(Table1[[#This Row],[Order Date]],"MMM")</f>
        <v>Dec</v>
      </c>
      <c r="E3180" t="s">
        <v>8140</v>
      </c>
      <c r="F3180" t="s">
        <v>9861</v>
      </c>
      <c r="G3180" t="s">
        <v>9865</v>
      </c>
      <c r="H3180" t="s">
        <v>9867</v>
      </c>
      <c r="I3180" t="s">
        <v>9936</v>
      </c>
      <c r="J3180" t="s">
        <v>10158</v>
      </c>
      <c r="K3180" t="s">
        <v>13006</v>
      </c>
      <c r="L3180" t="s">
        <v>14445</v>
      </c>
      <c r="M3180" t="s">
        <v>14452</v>
      </c>
      <c r="N3180" t="s">
        <v>14983</v>
      </c>
      <c r="O3180">
        <v>7</v>
      </c>
      <c r="P3180">
        <v>422.83</v>
      </c>
      <c r="Q3180" s="3">
        <v>0.06</v>
      </c>
      <c r="R3180">
        <v>43.01</v>
      </c>
      <c r="S3180">
        <v>2782.22</v>
      </c>
      <c r="T3180">
        <v>-167.06</v>
      </c>
      <c r="U3180" s="6">
        <f>Table1[[#This Row],[Profit]]/Table1[[#This Row],[Sales]]</f>
        <v>-6.0045575116274057E-2</v>
      </c>
      <c r="V3180" t="s">
        <v>15411</v>
      </c>
      <c r="W3180" t="s">
        <v>15412</v>
      </c>
    </row>
    <row r="3181" spans="1:23" x14ac:dyDescent="0.25">
      <c r="A3181" t="s">
        <v>3199</v>
      </c>
      <c r="B3181" s="1">
        <v>45425</v>
      </c>
      <c r="C3181" s="1" t="str">
        <f>TEXT(Table1[[#This Row],[Order Date]],"YYYY")</f>
        <v>2024</v>
      </c>
      <c r="D3181" s="1" t="str">
        <f>TEXT(Table1[[#This Row],[Order Date]],"MMM")</f>
        <v>May</v>
      </c>
      <c r="E3181" t="s">
        <v>8141</v>
      </c>
      <c r="F3181" t="s">
        <v>9863</v>
      </c>
      <c r="G3181" t="s">
        <v>9866</v>
      </c>
      <c r="H3181" t="s">
        <v>9867</v>
      </c>
      <c r="I3181" t="s">
        <v>10100</v>
      </c>
      <c r="J3181" t="s">
        <v>10131</v>
      </c>
      <c r="K3181" t="s">
        <v>13007</v>
      </c>
      <c r="L3181" t="s">
        <v>14446</v>
      </c>
      <c r="M3181" t="s">
        <v>14450</v>
      </c>
      <c r="N3181" t="s">
        <v>14599</v>
      </c>
      <c r="O3181">
        <v>2</v>
      </c>
      <c r="P3181">
        <v>255.32</v>
      </c>
      <c r="Q3181" s="3">
        <v>0.11</v>
      </c>
      <c r="R3181">
        <v>12.51</v>
      </c>
      <c r="S3181">
        <v>454.47</v>
      </c>
      <c r="T3181">
        <v>0.19</v>
      </c>
      <c r="U3181" s="6">
        <f>Table1[[#This Row],[Profit]]/Table1[[#This Row],[Sales]]</f>
        <v>4.1806939952032033E-4</v>
      </c>
      <c r="V3181" t="s">
        <v>15410</v>
      </c>
      <c r="W3181" t="s">
        <v>14886</v>
      </c>
    </row>
    <row r="3182" spans="1:23" x14ac:dyDescent="0.25">
      <c r="A3182" t="s">
        <v>3200</v>
      </c>
      <c r="B3182" s="1">
        <v>44934</v>
      </c>
      <c r="C3182" s="1" t="str">
        <f>TEXT(Table1[[#This Row],[Order Date]],"YYYY")</f>
        <v>2023</v>
      </c>
      <c r="D3182" s="1" t="str">
        <f>TEXT(Table1[[#This Row],[Order Date]],"MMM")</f>
        <v>Jan</v>
      </c>
      <c r="E3182" t="s">
        <v>8142</v>
      </c>
      <c r="F3182" t="s">
        <v>9861</v>
      </c>
      <c r="G3182" t="s">
        <v>9866</v>
      </c>
      <c r="H3182" t="s">
        <v>9867</v>
      </c>
      <c r="I3182" t="s">
        <v>9983</v>
      </c>
      <c r="J3182" t="s">
        <v>10150</v>
      </c>
      <c r="K3182" t="s">
        <v>13008</v>
      </c>
      <c r="L3182" t="s">
        <v>14445</v>
      </c>
      <c r="M3182" t="s">
        <v>14451</v>
      </c>
      <c r="N3182" t="s">
        <v>14490</v>
      </c>
      <c r="O3182">
        <v>1</v>
      </c>
      <c r="P3182">
        <v>547.71</v>
      </c>
      <c r="Q3182" s="3">
        <v>0.24</v>
      </c>
      <c r="R3182">
        <v>48.72</v>
      </c>
      <c r="S3182">
        <v>416.26</v>
      </c>
      <c r="T3182">
        <v>87.12</v>
      </c>
      <c r="U3182" s="6">
        <f>Table1[[#This Row],[Profit]]/Table1[[#This Row],[Sales]]</f>
        <v>0.20929226925479269</v>
      </c>
      <c r="V3182" t="s">
        <v>15411</v>
      </c>
      <c r="W3182" t="s">
        <v>15414</v>
      </c>
    </row>
    <row r="3183" spans="1:23" x14ac:dyDescent="0.25">
      <c r="A3183" t="s">
        <v>3201</v>
      </c>
      <c r="B3183" s="1">
        <v>45271</v>
      </c>
      <c r="C3183" s="1" t="str">
        <f>TEXT(Table1[[#This Row],[Order Date]],"YYYY")</f>
        <v>2023</v>
      </c>
      <c r="D3183" s="1" t="str">
        <f>TEXT(Table1[[#This Row],[Order Date]],"MMM")</f>
        <v>Dec</v>
      </c>
      <c r="E3183" t="s">
        <v>8143</v>
      </c>
      <c r="F3183" t="s">
        <v>9862</v>
      </c>
      <c r="G3183" t="s">
        <v>9864</v>
      </c>
      <c r="H3183" t="s">
        <v>9869</v>
      </c>
      <c r="I3183" t="s">
        <v>9964</v>
      </c>
      <c r="J3183" t="s">
        <v>10126</v>
      </c>
      <c r="K3183" t="s">
        <v>10979</v>
      </c>
      <c r="L3183" t="s">
        <v>14446</v>
      </c>
      <c r="M3183" t="s">
        <v>14455</v>
      </c>
      <c r="N3183" t="s">
        <v>15095</v>
      </c>
      <c r="O3183">
        <v>7</v>
      </c>
      <c r="P3183">
        <v>363.58</v>
      </c>
      <c r="Q3183" s="3">
        <v>0.1</v>
      </c>
      <c r="R3183">
        <v>6.77</v>
      </c>
      <c r="S3183">
        <v>2290.5500000000002</v>
      </c>
      <c r="T3183">
        <v>117.28</v>
      </c>
      <c r="U3183" s="6">
        <f>Table1[[#This Row],[Profit]]/Table1[[#This Row],[Sales]]</f>
        <v>5.1201676453253582E-2</v>
      </c>
      <c r="V3183" t="s">
        <v>15409</v>
      </c>
      <c r="W3183" t="s">
        <v>15412</v>
      </c>
    </row>
    <row r="3184" spans="1:23" x14ac:dyDescent="0.25">
      <c r="A3184" t="s">
        <v>3202</v>
      </c>
      <c r="B3184" s="1">
        <v>45740</v>
      </c>
      <c r="C3184" s="1" t="str">
        <f>TEXT(Table1[[#This Row],[Order Date]],"YYYY")</f>
        <v>2025</v>
      </c>
      <c r="D3184" s="1" t="str">
        <f>TEXT(Table1[[#This Row],[Order Date]],"MMM")</f>
        <v>Mar</v>
      </c>
      <c r="E3184" t="s">
        <v>8144</v>
      </c>
      <c r="F3184" t="s">
        <v>9861</v>
      </c>
      <c r="G3184" t="s">
        <v>9865</v>
      </c>
      <c r="H3184" t="s">
        <v>9871</v>
      </c>
      <c r="I3184" t="s">
        <v>9898</v>
      </c>
      <c r="J3184" t="s">
        <v>10128</v>
      </c>
      <c r="K3184" t="s">
        <v>13009</v>
      </c>
      <c r="L3184" t="s">
        <v>14445</v>
      </c>
      <c r="M3184" t="s">
        <v>14452</v>
      </c>
      <c r="N3184" t="s">
        <v>14761</v>
      </c>
      <c r="O3184">
        <v>1</v>
      </c>
      <c r="P3184">
        <v>534.96</v>
      </c>
      <c r="Q3184" s="3">
        <v>0.23</v>
      </c>
      <c r="R3184">
        <v>28.7</v>
      </c>
      <c r="S3184">
        <v>411.92</v>
      </c>
      <c r="T3184">
        <v>109.88</v>
      </c>
      <c r="U3184" s="6">
        <f>Table1[[#This Row],[Profit]]/Table1[[#This Row],[Sales]]</f>
        <v>0.26675082540299083</v>
      </c>
      <c r="V3184" t="s">
        <v>15411</v>
      </c>
      <c r="W3184" t="s">
        <v>15413</v>
      </c>
    </row>
    <row r="3185" spans="1:23" x14ac:dyDescent="0.25">
      <c r="A3185" t="s">
        <v>3203</v>
      </c>
      <c r="B3185" s="1">
        <v>44913</v>
      </c>
      <c r="C3185" s="1" t="str">
        <f>TEXT(Table1[[#This Row],[Order Date]],"YYYY")</f>
        <v>2022</v>
      </c>
      <c r="D3185" s="1" t="str">
        <f>TEXT(Table1[[#This Row],[Order Date]],"MMM")</f>
        <v>Dec</v>
      </c>
      <c r="E3185" t="s">
        <v>8145</v>
      </c>
      <c r="F3185" t="s">
        <v>9861</v>
      </c>
      <c r="G3185" t="s">
        <v>9864</v>
      </c>
      <c r="H3185" t="s">
        <v>9869</v>
      </c>
      <c r="I3185" t="s">
        <v>10112</v>
      </c>
      <c r="J3185" t="s">
        <v>10124</v>
      </c>
      <c r="K3185" t="s">
        <v>10342</v>
      </c>
      <c r="L3185" t="s">
        <v>14444</v>
      </c>
      <c r="M3185" t="s">
        <v>14448</v>
      </c>
      <c r="N3185" t="s">
        <v>14500</v>
      </c>
      <c r="O3185">
        <v>1</v>
      </c>
      <c r="P3185">
        <v>688.74</v>
      </c>
      <c r="Q3185" s="3">
        <v>0.22</v>
      </c>
      <c r="R3185">
        <v>8.77</v>
      </c>
      <c r="S3185">
        <v>537.22</v>
      </c>
      <c r="T3185">
        <v>143.97999999999999</v>
      </c>
      <c r="U3185" s="6">
        <f>Table1[[#This Row],[Profit]]/Table1[[#This Row],[Sales]]</f>
        <v>0.2680093816313614</v>
      </c>
      <c r="V3185" t="s">
        <v>15409</v>
      </c>
      <c r="W3185" t="s">
        <v>15413</v>
      </c>
    </row>
    <row r="3186" spans="1:23" x14ac:dyDescent="0.25">
      <c r="A3186" t="s">
        <v>3204</v>
      </c>
      <c r="B3186" s="1">
        <v>44905</v>
      </c>
      <c r="C3186" s="1" t="str">
        <f>TEXT(Table1[[#This Row],[Order Date]],"YYYY")</f>
        <v>2022</v>
      </c>
      <c r="D3186" s="1" t="str">
        <f>TEXT(Table1[[#This Row],[Order Date]],"MMM")</f>
        <v>Dec</v>
      </c>
      <c r="E3186" t="s">
        <v>8146</v>
      </c>
      <c r="F3186" t="s">
        <v>9862</v>
      </c>
      <c r="G3186" t="s">
        <v>9864</v>
      </c>
      <c r="H3186" t="s">
        <v>9868</v>
      </c>
      <c r="I3186" t="s">
        <v>9974</v>
      </c>
      <c r="J3186" t="s">
        <v>10142</v>
      </c>
      <c r="K3186" t="s">
        <v>13010</v>
      </c>
      <c r="L3186" t="s">
        <v>14445</v>
      </c>
      <c r="M3186" t="s">
        <v>14449</v>
      </c>
      <c r="N3186" t="s">
        <v>14689</v>
      </c>
      <c r="O3186">
        <v>10</v>
      </c>
      <c r="P3186">
        <v>301.05</v>
      </c>
      <c r="Q3186" s="3">
        <v>0.03</v>
      </c>
      <c r="R3186">
        <v>29.42</v>
      </c>
      <c r="S3186">
        <v>2920.18</v>
      </c>
      <c r="T3186">
        <v>-75.739999999999995</v>
      </c>
      <c r="U3186" s="6">
        <f>Table1[[#This Row],[Profit]]/Table1[[#This Row],[Sales]]</f>
        <v>-2.5936757323178707E-2</v>
      </c>
      <c r="V3186" t="s">
        <v>15409</v>
      </c>
      <c r="W3186" t="s">
        <v>15412</v>
      </c>
    </row>
    <row r="3187" spans="1:23" x14ac:dyDescent="0.25">
      <c r="A3187" t="s">
        <v>3205</v>
      </c>
      <c r="B3187" s="1">
        <v>45738</v>
      </c>
      <c r="C3187" s="1" t="str">
        <f>TEXT(Table1[[#This Row],[Order Date]],"YYYY")</f>
        <v>2025</v>
      </c>
      <c r="D3187" s="1" t="str">
        <f>TEXT(Table1[[#This Row],[Order Date]],"MMM")</f>
        <v>Mar</v>
      </c>
      <c r="E3187" t="s">
        <v>8147</v>
      </c>
      <c r="F3187" t="s">
        <v>9863</v>
      </c>
      <c r="G3187" t="s">
        <v>9866</v>
      </c>
      <c r="H3187" t="s">
        <v>9868</v>
      </c>
      <c r="I3187" t="s">
        <v>10064</v>
      </c>
      <c r="J3187" t="s">
        <v>10133</v>
      </c>
      <c r="K3187" t="s">
        <v>12354</v>
      </c>
      <c r="L3187" t="s">
        <v>14446</v>
      </c>
      <c r="M3187" t="s">
        <v>14450</v>
      </c>
      <c r="N3187" t="s">
        <v>14593</v>
      </c>
      <c r="O3187">
        <v>1</v>
      </c>
      <c r="P3187">
        <v>627.97</v>
      </c>
      <c r="Q3187" s="3">
        <v>0.28999999999999998</v>
      </c>
      <c r="R3187">
        <v>22.67</v>
      </c>
      <c r="S3187">
        <v>445.86</v>
      </c>
      <c r="T3187">
        <v>0.56000000000000005</v>
      </c>
      <c r="U3187" s="6">
        <f>Table1[[#This Row],[Profit]]/Table1[[#This Row],[Sales]]</f>
        <v>1.2559996411429597E-3</v>
      </c>
      <c r="V3187" t="s">
        <v>15146</v>
      </c>
      <c r="W3187" t="s">
        <v>14886</v>
      </c>
    </row>
    <row r="3188" spans="1:23" x14ac:dyDescent="0.25">
      <c r="A3188" t="s">
        <v>3206</v>
      </c>
      <c r="B3188" s="1">
        <v>45261</v>
      </c>
      <c r="C3188" s="1" t="str">
        <f>TEXT(Table1[[#This Row],[Order Date]],"YYYY")</f>
        <v>2023</v>
      </c>
      <c r="D3188" s="1" t="str">
        <f>TEXT(Table1[[#This Row],[Order Date]],"MMM")</f>
        <v>Dec</v>
      </c>
      <c r="E3188" t="s">
        <v>8148</v>
      </c>
      <c r="F3188" t="s">
        <v>9863</v>
      </c>
      <c r="G3188" t="s">
        <v>9865</v>
      </c>
      <c r="H3188" t="s">
        <v>9867</v>
      </c>
      <c r="I3188" t="s">
        <v>9949</v>
      </c>
      <c r="J3188" t="s">
        <v>10150</v>
      </c>
      <c r="K3188" t="s">
        <v>11848</v>
      </c>
      <c r="L3188" t="s">
        <v>14446</v>
      </c>
      <c r="M3188" t="s">
        <v>14450</v>
      </c>
      <c r="N3188" t="s">
        <v>15148</v>
      </c>
      <c r="O3188">
        <v>1</v>
      </c>
      <c r="P3188">
        <v>566.99</v>
      </c>
      <c r="Q3188" s="3">
        <v>0.22</v>
      </c>
      <c r="R3188">
        <v>48.03</v>
      </c>
      <c r="S3188">
        <v>442.25</v>
      </c>
      <c r="T3188">
        <v>115.8</v>
      </c>
      <c r="U3188" s="6">
        <f>Table1[[#This Row],[Profit]]/Table1[[#This Row],[Sales]]</f>
        <v>0.26184284906726962</v>
      </c>
      <c r="V3188" t="s">
        <v>15410</v>
      </c>
      <c r="W3188" t="s">
        <v>15412</v>
      </c>
    </row>
    <row r="3189" spans="1:23" x14ac:dyDescent="0.25">
      <c r="A3189" t="s">
        <v>3207</v>
      </c>
      <c r="B3189" s="1">
        <v>45948</v>
      </c>
      <c r="C3189" s="1" t="str">
        <f>TEXT(Table1[[#This Row],[Order Date]],"YYYY")</f>
        <v>2025</v>
      </c>
      <c r="D3189" s="1" t="str">
        <f>TEXT(Table1[[#This Row],[Order Date]],"MMM")</f>
        <v>Oct</v>
      </c>
      <c r="E3189" t="s">
        <v>8149</v>
      </c>
      <c r="F3189" t="s">
        <v>9861</v>
      </c>
      <c r="G3189" t="s">
        <v>9864</v>
      </c>
      <c r="H3189" t="s">
        <v>9867</v>
      </c>
      <c r="I3189" t="s">
        <v>10057</v>
      </c>
      <c r="J3189" t="s">
        <v>10117</v>
      </c>
      <c r="K3189" t="s">
        <v>13011</v>
      </c>
      <c r="L3189" t="s">
        <v>14445</v>
      </c>
      <c r="M3189" t="s">
        <v>14452</v>
      </c>
      <c r="N3189" t="s">
        <v>15169</v>
      </c>
      <c r="O3189">
        <v>10</v>
      </c>
      <c r="P3189">
        <v>228.33</v>
      </c>
      <c r="Q3189" s="3">
        <v>0.02</v>
      </c>
      <c r="R3189">
        <v>32.54</v>
      </c>
      <c r="S3189">
        <v>2237.63</v>
      </c>
      <c r="T3189">
        <v>311</v>
      </c>
      <c r="U3189" s="6">
        <f>Table1[[#This Row],[Profit]]/Table1[[#This Row],[Sales]]</f>
        <v>0.13898633822392442</v>
      </c>
      <c r="V3189" t="s">
        <v>15409</v>
      </c>
      <c r="W3189" t="s">
        <v>14886</v>
      </c>
    </row>
    <row r="3190" spans="1:23" x14ac:dyDescent="0.25">
      <c r="A3190" t="s">
        <v>3208</v>
      </c>
      <c r="B3190" s="1">
        <v>45960</v>
      </c>
      <c r="C3190" s="1" t="str">
        <f>TEXT(Table1[[#This Row],[Order Date]],"YYYY")</f>
        <v>2025</v>
      </c>
      <c r="D3190" s="1" t="str">
        <f>TEXT(Table1[[#This Row],[Order Date]],"MMM")</f>
        <v>Oct</v>
      </c>
      <c r="E3190" t="s">
        <v>8150</v>
      </c>
      <c r="F3190" t="s">
        <v>9863</v>
      </c>
      <c r="G3190" t="s">
        <v>9864</v>
      </c>
      <c r="H3190" t="s">
        <v>9871</v>
      </c>
      <c r="I3190" t="s">
        <v>10057</v>
      </c>
      <c r="J3190" t="s">
        <v>10121</v>
      </c>
      <c r="K3190" t="s">
        <v>13012</v>
      </c>
      <c r="L3190" t="s">
        <v>14446</v>
      </c>
      <c r="M3190" t="s">
        <v>14455</v>
      </c>
      <c r="N3190" t="s">
        <v>15178</v>
      </c>
      <c r="O3190">
        <v>10</v>
      </c>
      <c r="P3190">
        <v>771.93</v>
      </c>
      <c r="Q3190" s="3">
        <v>0.05</v>
      </c>
      <c r="R3190">
        <v>18.760000000000002</v>
      </c>
      <c r="S3190">
        <v>7333.33</v>
      </c>
      <c r="T3190">
        <v>319.66000000000003</v>
      </c>
      <c r="U3190" s="6">
        <f>Table1[[#This Row],[Profit]]/Table1[[#This Row],[Sales]]</f>
        <v>4.3590019813645374E-2</v>
      </c>
      <c r="V3190" t="s">
        <v>15146</v>
      </c>
      <c r="W3190" t="s">
        <v>15414</v>
      </c>
    </row>
    <row r="3191" spans="1:23" x14ac:dyDescent="0.25">
      <c r="A3191" t="s">
        <v>3209</v>
      </c>
      <c r="B3191" s="1">
        <v>44996</v>
      </c>
      <c r="C3191" s="1" t="str">
        <f>TEXT(Table1[[#This Row],[Order Date]],"YYYY")</f>
        <v>2023</v>
      </c>
      <c r="D3191" s="1" t="str">
        <f>TEXT(Table1[[#This Row],[Order Date]],"MMM")</f>
        <v>Mar</v>
      </c>
      <c r="E3191" t="s">
        <v>8151</v>
      </c>
      <c r="F3191" t="s">
        <v>9863</v>
      </c>
      <c r="G3191" t="s">
        <v>9864</v>
      </c>
      <c r="H3191" t="s">
        <v>9871</v>
      </c>
      <c r="I3191" t="s">
        <v>10028</v>
      </c>
      <c r="J3191" t="s">
        <v>10116</v>
      </c>
      <c r="K3191" t="s">
        <v>13013</v>
      </c>
      <c r="L3191" t="s">
        <v>14444</v>
      </c>
      <c r="M3191" t="s">
        <v>14454</v>
      </c>
      <c r="N3191" t="s">
        <v>14741</v>
      </c>
      <c r="O3191">
        <v>3</v>
      </c>
      <c r="P3191">
        <v>525.29</v>
      </c>
      <c r="Q3191" s="3">
        <v>0.06</v>
      </c>
      <c r="R3191">
        <v>41.49</v>
      </c>
      <c r="S3191">
        <v>1481.32</v>
      </c>
      <c r="T3191">
        <v>330.92</v>
      </c>
      <c r="U3191" s="6">
        <f>Table1[[#This Row],[Profit]]/Table1[[#This Row],[Sales]]</f>
        <v>0.22339535009316017</v>
      </c>
      <c r="V3191" t="s">
        <v>15146</v>
      </c>
      <c r="W3191" t="s">
        <v>15414</v>
      </c>
    </row>
    <row r="3192" spans="1:23" x14ac:dyDescent="0.25">
      <c r="A3192" t="s">
        <v>3210</v>
      </c>
      <c r="B3192" s="1">
        <v>45427</v>
      </c>
      <c r="C3192" s="1" t="str">
        <f>TEXT(Table1[[#This Row],[Order Date]],"YYYY")</f>
        <v>2024</v>
      </c>
      <c r="D3192" s="1" t="str">
        <f>TEXT(Table1[[#This Row],[Order Date]],"MMM")</f>
        <v>May</v>
      </c>
      <c r="E3192" t="s">
        <v>8152</v>
      </c>
      <c r="F3192" t="s">
        <v>9863</v>
      </c>
      <c r="G3192" t="s">
        <v>9864</v>
      </c>
      <c r="H3192" t="s">
        <v>9870</v>
      </c>
      <c r="I3192" t="s">
        <v>9996</v>
      </c>
      <c r="J3192" t="s">
        <v>10138</v>
      </c>
      <c r="K3192" t="s">
        <v>13014</v>
      </c>
      <c r="L3192" t="s">
        <v>14444</v>
      </c>
      <c r="M3192" t="s">
        <v>14448</v>
      </c>
      <c r="N3192" t="s">
        <v>15187</v>
      </c>
      <c r="O3192">
        <v>3</v>
      </c>
      <c r="P3192">
        <v>84.25</v>
      </c>
      <c r="Q3192" s="3">
        <v>0.1</v>
      </c>
      <c r="R3192">
        <v>30.65</v>
      </c>
      <c r="S3192">
        <v>227.47</v>
      </c>
      <c r="T3192">
        <v>29.57</v>
      </c>
      <c r="U3192" s="6">
        <f>Table1[[#This Row],[Profit]]/Table1[[#This Row],[Sales]]</f>
        <v>0.12999516419747659</v>
      </c>
      <c r="V3192" t="s">
        <v>15411</v>
      </c>
      <c r="W3192" t="s">
        <v>15413</v>
      </c>
    </row>
    <row r="3193" spans="1:23" x14ac:dyDescent="0.25">
      <c r="A3193" t="s">
        <v>3211</v>
      </c>
      <c r="B3193" s="1">
        <v>45880</v>
      </c>
      <c r="C3193" s="1" t="str">
        <f>TEXT(Table1[[#This Row],[Order Date]],"YYYY")</f>
        <v>2025</v>
      </c>
      <c r="D3193" s="1" t="str">
        <f>TEXT(Table1[[#This Row],[Order Date]],"MMM")</f>
        <v>Aug</v>
      </c>
      <c r="E3193" t="s">
        <v>8153</v>
      </c>
      <c r="F3193" t="s">
        <v>9862</v>
      </c>
      <c r="G3193" t="s">
        <v>9866</v>
      </c>
      <c r="H3193" t="s">
        <v>9867</v>
      </c>
      <c r="I3193" t="s">
        <v>9942</v>
      </c>
      <c r="J3193" t="s">
        <v>10138</v>
      </c>
      <c r="K3193" t="s">
        <v>11008</v>
      </c>
      <c r="L3193" t="s">
        <v>14446</v>
      </c>
      <c r="M3193" t="s">
        <v>14453</v>
      </c>
      <c r="N3193" t="s">
        <v>15377</v>
      </c>
      <c r="O3193">
        <v>6</v>
      </c>
      <c r="P3193">
        <v>109.86</v>
      </c>
      <c r="Q3193" s="3">
        <v>0.28999999999999998</v>
      </c>
      <c r="R3193">
        <v>27.79</v>
      </c>
      <c r="S3193">
        <v>468</v>
      </c>
      <c r="T3193">
        <v>6.52</v>
      </c>
      <c r="U3193" s="6">
        <f>Table1[[#This Row],[Profit]]/Table1[[#This Row],[Sales]]</f>
        <v>1.3931623931623931E-2</v>
      </c>
      <c r="V3193" t="s">
        <v>15410</v>
      </c>
      <c r="W3193" t="s">
        <v>14886</v>
      </c>
    </row>
    <row r="3194" spans="1:23" x14ac:dyDescent="0.25">
      <c r="A3194" t="s">
        <v>3212</v>
      </c>
      <c r="B3194" s="1">
        <v>45597</v>
      </c>
      <c r="C3194" s="1" t="str">
        <f>TEXT(Table1[[#This Row],[Order Date]],"YYYY")</f>
        <v>2024</v>
      </c>
      <c r="D3194" s="1" t="str">
        <f>TEXT(Table1[[#This Row],[Order Date]],"MMM")</f>
        <v>Nov</v>
      </c>
      <c r="E3194" t="s">
        <v>7579</v>
      </c>
      <c r="F3194" t="s">
        <v>9862</v>
      </c>
      <c r="G3194" t="s">
        <v>9865</v>
      </c>
      <c r="H3194" t="s">
        <v>9870</v>
      </c>
      <c r="I3194" t="s">
        <v>10110</v>
      </c>
      <c r="J3194" t="s">
        <v>10158</v>
      </c>
      <c r="K3194" t="s">
        <v>11245</v>
      </c>
      <c r="L3194" t="s">
        <v>14446</v>
      </c>
      <c r="M3194" t="s">
        <v>14455</v>
      </c>
      <c r="N3194" t="s">
        <v>9869</v>
      </c>
      <c r="O3194">
        <v>3</v>
      </c>
      <c r="P3194">
        <v>206</v>
      </c>
      <c r="Q3194" s="3">
        <v>0.2</v>
      </c>
      <c r="R3194">
        <v>48.12</v>
      </c>
      <c r="S3194">
        <v>494.4</v>
      </c>
      <c r="T3194">
        <v>-2.66</v>
      </c>
      <c r="U3194" s="6">
        <f>Table1[[#This Row],[Profit]]/Table1[[#This Row],[Sales]]</f>
        <v>-5.3802588996763757E-3</v>
      </c>
      <c r="V3194" t="s">
        <v>15410</v>
      </c>
      <c r="W3194" t="s">
        <v>15412</v>
      </c>
    </row>
    <row r="3195" spans="1:23" x14ac:dyDescent="0.25">
      <c r="A3195" t="s">
        <v>3213</v>
      </c>
      <c r="B3195" s="1">
        <v>44998</v>
      </c>
      <c r="C3195" s="1" t="str">
        <f>TEXT(Table1[[#This Row],[Order Date]],"YYYY")</f>
        <v>2023</v>
      </c>
      <c r="D3195" s="1" t="str">
        <f>TEXT(Table1[[#This Row],[Order Date]],"MMM")</f>
        <v>Mar</v>
      </c>
      <c r="E3195" t="s">
        <v>8154</v>
      </c>
      <c r="F3195" t="s">
        <v>9862</v>
      </c>
      <c r="G3195" t="s">
        <v>9865</v>
      </c>
      <c r="H3195" t="s">
        <v>9870</v>
      </c>
      <c r="I3195" t="s">
        <v>9983</v>
      </c>
      <c r="J3195" t="s">
        <v>10158</v>
      </c>
      <c r="K3195" t="s">
        <v>13015</v>
      </c>
      <c r="L3195" t="s">
        <v>14444</v>
      </c>
      <c r="M3195" t="s">
        <v>14447</v>
      </c>
      <c r="N3195" t="s">
        <v>14979</v>
      </c>
      <c r="O3195">
        <v>7</v>
      </c>
      <c r="P3195">
        <v>157.82</v>
      </c>
      <c r="Q3195" s="3">
        <v>0.1</v>
      </c>
      <c r="R3195">
        <v>46.41</v>
      </c>
      <c r="S3195">
        <v>994.27</v>
      </c>
      <c r="T3195">
        <v>-66.069999999999993</v>
      </c>
      <c r="U3195" s="6">
        <f>Table1[[#This Row],[Profit]]/Table1[[#This Row],[Sales]]</f>
        <v>-6.6450762871252275E-2</v>
      </c>
      <c r="V3195" t="s">
        <v>15410</v>
      </c>
      <c r="W3195" t="s">
        <v>15413</v>
      </c>
    </row>
    <row r="3196" spans="1:23" x14ac:dyDescent="0.25">
      <c r="A3196" t="s">
        <v>3214</v>
      </c>
      <c r="B3196" s="1">
        <v>45617</v>
      </c>
      <c r="C3196" s="1" t="str">
        <f>TEXT(Table1[[#This Row],[Order Date]],"YYYY")</f>
        <v>2024</v>
      </c>
      <c r="D3196" s="1" t="str">
        <f>TEXT(Table1[[#This Row],[Order Date]],"MMM")</f>
        <v>Nov</v>
      </c>
      <c r="E3196" t="s">
        <v>8155</v>
      </c>
      <c r="F3196" t="s">
        <v>9861</v>
      </c>
      <c r="G3196" t="s">
        <v>9866</v>
      </c>
      <c r="H3196" t="s">
        <v>9867</v>
      </c>
      <c r="I3196" t="s">
        <v>10105</v>
      </c>
      <c r="J3196" t="s">
        <v>10144</v>
      </c>
      <c r="K3196" t="s">
        <v>10873</v>
      </c>
      <c r="L3196" t="s">
        <v>14446</v>
      </c>
      <c r="M3196" t="s">
        <v>14453</v>
      </c>
      <c r="N3196" t="s">
        <v>14911</v>
      </c>
      <c r="O3196">
        <v>4</v>
      </c>
      <c r="P3196">
        <v>420.69</v>
      </c>
      <c r="Q3196" s="3">
        <v>0.21</v>
      </c>
      <c r="R3196">
        <v>23.68</v>
      </c>
      <c r="S3196">
        <v>1329.38</v>
      </c>
      <c r="T3196">
        <v>-100.58</v>
      </c>
      <c r="U3196" s="6">
        <f>Table1[[#This Row],[Profit]]/Table1[[#This Row],[Sales]]</f>
        <v>-7.5659329913192602E-2</v>
      </c>
      <c r="V3196" t="s">
        <v>15410</v>
      </c>
      <c r="W3196" t="s">
        <v>15412</v>
      </c>
    </row>
    <row r="3197" spans="1:23" x14ac:dyDescent="0.25">
      <c r="A3197" t="s">
        <v>3215</v>
      </c>
      <c r="B3197" s="1">
        <v>44964</v>
      </c>
      <c r="C3197" s="1" t="str">
        <f>TEXT(Table1[[#This Row],[Order Date]],"YYYY")</f>
        <v>2023</v>
      </c>
      <c r="D3197" s="1" t="str">
        <f>TEXT(Table1[[#This Row],[Order Date]],"MMM")</f>
        <v>Feb</v>
      </c>
      <c r="E3197" t="s">
        <v>8156</v>
      </c>
      <c r="F3197" t="s">
        <v>9862</v>
      </c>
      <c r="G3197" t="s">
        <v>9865</v>
      </c>
      <c r="H3197" t="s">
        <v>9867</v>
      </c>
      <c r="I3197" t="s">
        <v>9993</v>
      </c>
      <c r="J3197" t="s">
        <v>10149</v>
      </c>
      <c r="K3197" t="s">
        <v>13016</v>
      </c>
      <c r="L3197" t="s">
        <v>14445</v>
      </c>
      <c r="M3197" t="s">
        <v>14449</v>
      </c>
      <c r="N3197" t="s">
        <v>15177</v>
      </c>
      <c r="O3197">
        <v>10</v>
      </c>
      <c r="P3197">
        <v>185.8</v>
      </c>
      <c r="Q3197" s="3">
        <v>0.01</v>
      </c>
      <c r="R3197">
        <v>11.62</v>
      </c>
      <c r="S3197">
        <v>1839.42</v>
      </c>
      <c r="T3197">
        <v>75.38</v>
      </c>
      <c r="U3197" s="6">
        <f>Table1[[#This Row],[Profit]]/Table1[[#This Row],[Sales]]</f>
        <v>4.098030901044894E-2</v>
      </c>
      <c r="V3197" t="s">
        <v>15411</v>
      </c>
      <c r="W3197" t="s">
        <v>14886</v>
      </c>
    </row>
    <row r="3198" spans="1:23" x14ac:dyDescent="0.25">
      <c r="A3198" t="s">
        <v>3216</v>
      </c>
      <c r="B3198" s="1">
        <v>45332</v>
      </c>
      <c r="C3198" s="1" t="str">
        <f>TEXT(Table1[[#This Row],[Order Date]],"YYYY")</f>
        <v>2024</v>
      </c>
      <c r="D3198" s="1" t="str">
        <f>TEXT(Table1[[#This Row],[Order Date]],"MMM")</f>
        <v>Feb</v>
      </c>
      <c r="E3198" t="s">
        <v>8157</v>
      </c>
      <c r="F3198" t="s">
        <v>9861</v>
      </c>
      <c r="G3198" t="s">
        <v>9866</v>
      </c>
      <c r="H3198" t="s">
        <v>9871</v>
      </c>
      <c r="I3198" t="s">
        <v>10060</v>
      </c>
      <c r="J3198" t="s">
        <v>10130</v>
      </c>
      <c r="K3198" t="s">
        <v>13017</v>
      </c>
      <c r="L3198" t="s">
        <v>14444</v>
      </c>
      <c r="M3198" t="s">
        <v>14454</v>
      </c>
      <c r="N3198" t="s">
        <v>15010</v>
      </c>
      <c r="O3198">
        <v>2</v>
      </c>
      <c r="P3198">
        <v>440.61</v>
      </c>
      <c r="Q3198" s="3">
        <v>0.25</v>
      </c>
      <c r="R3198">
        <v>35.21</v>
      </c>
      <c r="S3198">
        <v>660.91</v>
      </c>
      <c r="T3198">
        <v>56.21</v>
      </c>
      <c r="U3198" s="6">
        <f>Table1[[#This Row],[Profit]]/Table1[[#This Row],[Sales]]</f>
        <v>8.5049401582666329E-2</v>
      </c>
      <c r="V3198" t="s">
        <v>15410</v>
      </c>
      <c r="W3198" t="s">
        <v>15414</v>
      </c>
    </row>
    <row r="3199" spans="1:23" x14ac:dyDescent="0.25">
      <c r="A3199" t="s">
        <v>3217</v>
      </c>
      <c r="B3199" s="1">
        <v>45219</v>
      </c>
      <c r="C3199" s="1" t="str">
        <f>TEXT(Table1[[#This Row],[Order Date]],"YYYY")</f>
        <v>2023</v>
      </c>
      <c r="D3199" s="1" t="str">
        <f>TEXT(Table1[[#This Row],[Order Date]],"MMM")</f>
        <v>Oct</v>
      </c>
      <c r="E3199" t="s">
        <v>8158</v>
      </c>
      <c r="F3199" t="s">
        <v>9862</v>
      </c>
      <c r="G3199" t="s">
        <v>9865</v>
      </c>
      <c r="H3199" t="s">
        <v>9871</v>
      </c>
      <c r="I3199" t="s">
        <v>9942</v>
      </c>
      <c r="J3199" t="s">
        <v>10130</v>
      </c>
      <c r="K3199" t="s">
        <v>13018</v>
      </c>
      <c r="L3199" t="s">
        <v>14446</v>
      </c>
      <c r="M3199" t="s">
        <v>14453</v>
      </c>
      <c r="N3199" t="s">
        <v>14597</v>
      </c>
      <c r="O3199">
        <v>4</v>
      </c>
      <c r="P3199">
        <v>748.13</v>
      </c>
      <c r="Q3199" s="3">
        <v>0.16</v>
      </c>
      <c r="R3199">
        <v>30.02</v>
      </c>
      <c r="S3199">
        <v>2513.7199999999998</v>
      </c>
      <c r="T3199">
        <v>403.01</v>
      </c>
      <c r="U3199" s="6">
        <f>Table1[[#This Row],[Profit]]/Table1[[#This Row],[Sales]]</f>
        <v>0.16032414111356874</v>
      </c>
      <c r="V3199" t="s">
        <v>15146</v>
      </c>
      <c r="W3199" t="s">
        <v>15412</v>
      </c>
    </row>
    <row r="3200" spans="1:23" x14ac:dyDescent="0.25">
      <c r="A3200" t="s">
        <v>3218</v>
      </c>
      <c r="B3200" s="1">
        <v>45462</v>
      </c>
      <c r="C3200" s="1" t="str">
        <f>TEXT(Table1[[#This Row],[Order Date]],"YYYY")</f>
        <v>2024</v>
      </c>
      <c r="D3200" s="1" t="str">
        <f>TEXT(Table1[[#This Row],[Order Date]],"MMM")</f>
        <v>Jun</v>
      </c>
      <c r="E3200" t="s">
        <v>8159</v>
      </c>
      <c r="F3200" t="s">
        <v>9861</v>
      </c>
      <c r="G3200" t="s">
        <v>9865</v>
      </c>
      <c r="H3200" t="s">
        <v>9871</v>
      </c>
      <c r="I3200" t="s">
        <v>9956</v>
      </c>
      <c r="J3200" t="s">
        <v>10139</v>
      </c>
      <c r="K3200" t="s">
        <v>13019</v>
      </c>
      <c r="L3200" t="s">
        <v>14446</v>
      </c>
      <c r="M3200" t="s">
        <v>14453</v>
      </c>
      <c r="N3200" t="s">
        <v>15158</v>
      </c>
      <c r="O3200">
        <v>9</v>
      </c>
      <c r="P3200">
        <v>209.13</v>
      </c>
      <c r="Q3200" s="3">
        <v>0.25</v>
      </c>
      <c r="R3200">
        <v>25.74</v>
      </c>
      <c r="S3200">
        <v>1411.63</v>
      </c>
      <c r="T3200">
        <v>129.58000000000001</v>
      </c>
      <c r="U3200" s="6">
        <f>Table1[[#This Row],[Profit]]/Table1[[#This Row],[Sales]]</f>
        <v>9.179459206732643E-2</v>
      </c>
      <c r="V3200" t="s">
        <v>15411</v>
      </c>
      <c r="W3200" t="s">
        <v>15414</v>
      </c>
    </row>
    <row r="3201" spans="1:23" x14ac:dyDescent="0.25">
      <c r="A3201" t="s">
        <v>3219</v>
      </c>
      <c r="B3201" s="1">
        <v>45536</v>
      </c>
      <c r="C3201" s="1" t="str">
        <f>TEXT(Table1[[#This Row],[Order Date]],"YYYY")</f>
        <v>2024</v>
      </c>
      <c r="D3201" s="1" t="str">
        <f>TEXT(Table1[[#This Row],[Order Date]],"MMM")</f>
        <v>Sep</v>
      </c>
      <c r="E3201" t="s">
        <v>8160</v>
      </c>
      <c r="F3201" t="s">
        <v>9863</v>
      </c>
      <c r="G3201" t="s">
        <v>9865</v>
      </c>
      <c r="H3201" t="s">
        <v>9869</v>
      </c>
      <c r="I3201" t="s">
        <v>9989</v>
      </c>
      <c r="J3201" t="s">
        <v>10144</v>
      </c>
      <c r="K3201" t="s">
        <v>13020</v>
      </c>
      <c r="L3201" t="s">
        <v>14444</v>
      </c>
      <c r="M3201" t="s">
        <v>14447</v>
      </c>
      <c r="N3201" t="s">
        <v>15088</v>
      </c>
      <c r="O3201">
        <v>6</v>
      </c>
      <c r="P3201">
        <v>424.85</v>
      </c>
      <c r="Q3201" s="3">
        <v>0.16</v>
      </c>
      <c r="R3201">
        <v>37.68</v>
      </c>
      <c r="S3201">
        <v>2141.2399999999998</v>
      </c>
      <c r="T3201">
        <v>27.36</v>
      </c>
      <c r="U3201" s="6">
        <f>Table1[[#This Row],[Profit]]/Table1[[#This Row],[Sales]]</f>
        <v>1.2777642861145879E-2</v>
      </c>
      <c r="V3201" t="s">
        <v>15410</v>
      </c>
      <c r="W3201" t="s">
        <v>15414</v>
      </c>
    </row>
    <row r="3202" spans="1:23" x14ac:dyDescent="0.25">
      <c r="A3202" t="s">
        <v>3220</v>
      </c>
      <c r="B3202" s="1">
        <v>44922</v>
      </c>
      <c r="C3202" s="1" t="str">
        <f>TEXT(Table1[[#This Row],[Order Date]],"YYYY")</f>
        <v>2022</v>
      </c>
      <c r="D3202" s="1" t="str">
        <f>TEXT(Table1[[#This Row],[Order Date]],"MMM")</f>
        <v>Dec</v>
      </c>
      <c r="E3202" t="s">
        <v>8161</v>
      </c>
      <c r="F3202" t="s">
        <v>9863</v>
      </c>
      <c r="G3202" t="s">
        <v>9864</v>
      </c>
      <c r="H3202" t="s">
        <v>9869</v>
      </c>
      <c r="I3202" t="s">
        <v>9961</v>
      </c>
      <c r="J3202" t="s">
        <v>10135</v>
      </c>
      <c r="K3202" t="s">
        <v>13021</v>
      </c>
      <c r="L3202" t="s">
        <v>14445</v>
      </c>
      <c r="M3202" t="s">
        <v>14451</v>
      </c>
      <c r="N3202" t="s">
        <v>14637</v>
      </c>
      <c r="O3202">
        <v>8</v>
      </c>
      <c r="P3202">
        <v>749.63</v>
      </c>
      <c r="Q3202" s="3">
        <v>0.23</v>
      </c>
      <c r="R3202">
        <v>28.28</v>
      </c>
      <c r="S3202">
        <v>4617.72</v>
      </c>
      <c r="T3202">
        <v>-91.41</v>
      </c>
      <c r="U3202" s="6">
        <f>Table1[[#This Row],[Profit]]/Table1[[#This Row],[Sales]]</f>
        <v>-1.9795483485356407E-2</v>
      </c>
      <c r="V3202" t="s">
        <v>15411</v>
      </c>
      <c r="W3202" t="s">
        <v>15413</v>
      </c>
    </row>
    <row r="3203" spans="1:23" x14ac:dyDescent="0.25">
      <c r="A3203" t="s">
        <v>3221</v>
      </c>
      <c r="B3203" s="1">
        <v>45234</v>
      </c>
      <c r="C3203" s="1" t="str">
        <f>TEXT(Table1[[#This Row],[Order Date]],"YYYY")</f>
        <v>2023</v>
      </c>
      <c r="D3203" s="1" t="str">
        <f>TEXT(Table1[[#This Row],[Order Date]],"MMM")</f>
        <v>Nov</v>
      </c>
      <c r="E3203" t="s">
        <v>8162</v>
      </c>
      <c r="F3203" t="s">
        <v>9861</v>
      </c>
      <c r="G3203" t="s">
        <v>9864</v>
      </c>
      <c r="H3203" t="s">
        <v>9870</v>
      </c>
      <c r="I3203" t="s">
        <v>9890</v>
      </c>
      <c r="J3203" t="s">
        <v>10133</v>
      </c>
      <c r="K3203" t="s">
        <v>10447</v>
      </c>
      <c r="L3203" t="s">
        <v>14445</v>
      </c>
      <c r="M3203" t="s">
        <v>14451</v>
      </c>
      <c r="N3203" t="s">
        <v>14727</v>
      </c>
      <c r="O3203">
        <v>4</v>
      </c>
      <c r="P3203">
        <v>179.16</v>
      </c>
      <c r="Q3203" s="3">
        <v>0.05</v>
      </c>
      <c r="R3203">
        <v>22.1</v>
      </c>
      <c r="S3203">
        <v>680.81</v>
      </c>
      <c r="T3203">
        <v>177.4</v>
      </c>
      <c r="U3203" s="6">
        <f>Table1[[#This Row],[Profit]]/Table1[[#This Row],[Sales]]</f>
        <v>0.26057196574668412</v>
      </c>
      <c r="V3203" t="s">
        <v>15410</v>
      </c>
      <c r="W3203" t="s">
        <v>14886</v>
      </c>
    </row>
    <row r="3204" spans="1:23" x14ac:dyDescent="0.25">
      <c r="A3204" t="s">
        <v>3222</v>
      </c>
      <c r="B3204" s="1">
        <v>45577</v>
      </c>
      <c r="C3204" s="1" t="str">
        <f>TEXT(Table1[[#This Row],[Order Date]],"YYYY")</f>
        <v>2024</v>
      </c>
      <c r="D3204" s="1" t="str">
        <f>TEXT(Table1[[#This Row],[Order Date]],"MMM")</f>
        <v>Oct</v>
      </c>
      <c r="E3204" t="s">
        <v>8163</v>
      </c>
      <c r="F3204" t="s">
        <v>9863</v>
      </c>
      <c r="G3204" t="s">
        <v>9865</v>
      </c>
      <c r="H3204" t="s">
        <v>9868</v>
      </c>
      <c r="I3204" t="s">
        <v>9930</v>
      </c>
      <c r="J3204" t="s">
        <v>10118</v>
      </c>
      <c r="K3204" t="s">
        <v>13022</v>
      </c>
      <c r="L3204" t="s">
        <v>14446</v>
      </c>
      <c r="M3204" t="s">
        <v>14450</v>
      </c>
      <c r="N3204" t="s">
        <v>14767</v>
      </c>
      <c r="O3204">
        <v>1</v>
      </c>
      <c r="P3204">
        <v>440.94</v>
      </c>
      <c r="Q3204" s="3">
        <v>0.1</v>
      </c>
      <c r="R3204">
        <v>22.28</v>
      </c>
      <c r="S3204">
        <v>396.85</v>
      </c>
      <c r="T3204">
        <v>89.86</v>
      </c>
      <c r="U3204" s="6">
        <f>Table1[[#This Row],[Profit]]/Table1[[#This Row],[Sales]]</f>
        <v>0.22643316114400905</v>
      </c>
      <c r="V3204" t="s">
        <v>15411</v>
      </c>
      <c r="W3204" t="s">
        <v>15414</v>
      </c>
    </row>
    <row r="3205" spans="1:23" x14ac:dyDescent="0.25">
      <c r="A3205" t="s">
        <v>3223</v>
      </c>
      <c r="B3205" s="1">
        <v>45954</v>
      </c>
      <c r="C3205" s="1" t="str">
        <f>TEXT(Table1[[#This Row],[Order Date]],"YYYY")</f>
        <v>2025</v>
      </c>
      <c r="D3205" s="1" t="str">
        <f>TEXT(Table1[[#This Row],[Order Date]],"MMM")</f>
        <v>Oct</v>
      </c>
      <c r="E3205" t="s">
        <v>8164</v>
      </c>
      <c r="F3205" t="s">
        <v>9862</v>
      </c>
      <c r="G3205" t="s">
        <v>9866</v>
      </c>
      <c r="H3205" t="s">
        <v>9869</v>
      </c>
      <c r="I3205" t="s">
        <v>9951</v>
      </c>
      <c r="J3205" t="s">
        <v>10144</v>
      </c>
      <c r="K3205" t="s">
        <v>13023</v>
      </c>
      <c r="L3205" t="s">
        <v>14445</v>
      </c>
      <c r="M3205" t="s">
        <v>14449</v>
      </c>
      <c r="N3205" t="s">
        <v>14694</v>
      </c>
      <c r="O3205">
        <v>10</v>
      </c>
      <c r="P3205">
        <v>602.99</v>
      </c>
      <c r="Q3205" s="3">
        <v>0.14000000000000001</v>
      </c>
      <c r="R3205">
        <v>36.15</v>
      </c>
      <c r="S3205">
        <v>5185.71</v>
      </c>
      <c r="T3205">
        <v>370.84</v>
      </c>
      <c r="U3205" s="6">
        <f>Table1[[#This Row],[Profit]]/Table1[[#This Row],[Sales]]</f>
        <v>7.1511904830775339E-2</v>
      </c>
      <c r="V3205" t="s">
        <v>15411</v>
      </c>
      <c r="W3205" t="s">
        <v>14886</v>
      </c>
    </row>
    <row r="3206" spans="1:23" x14ac:dyDescent="0.25">
      <c r="A3206" t="s">
        <v>3224</v>
      </c>
      <c r="B3206" s="1">
        <v>45195</v>
      </c>
      <c r="C3206" s="1" t="str">
        <f>TEXT(Table1[[#This Row],[Order Date]],"YYYY")</f>
        <v>2023</v>
      </c>
      <c r="D3206" s="1" t="str">
        <f>TEXT(Table1[[#This Row],[Order Date]],"MMM")</f>
        <v>Sep</v>
      </c>
      <c r="E3206" t="s">
        <v>8165</v>
      </c>
      <c r="F3206" t="s">
        <v>9861</v>
      </c>
      <c r="G3206" t="s">
        <v>9866</v>
      </c>
      <c r="H3206" t="s">
        <v>9869</v>
      </c>
      <c r="I3206" t="s">
        <v>10093</v>
      </c>
      <c r="J3206" t="s">
        <v>10151</v>
      </c>
      <c r="K3206" t="s">
        <v>13024</v>
      </c>
      <c r="L3206" t="s">
        <v>14446</v>
      </c>
      <c r="M3206" t="s">
        <v>14450</v>
      </c>
      <c r="N3206" t="s">
        <v>14942</v>
      </c>
      <c r="O3206">
        <v>8</v>
      </c>
      <c r="P3206">
        <v>281.73</v>
      </c>
      <c r="Q3206" s="3">
        <v>0.28000000000000003</v>
      </c>
      <c r="R3206">
        <v>19.329999999999998</v>
      </c>
      <c r="S3206">
        <v>1622.76</v>
      </c>
      <c r="T3206">
        <v>14.97</v>
      </c>
      <c r="U3206" s="6">
        <f>Table1[[#This Row],[Profit]]/Table1[[#This Row],[Sales]]</f>
        <v>9.2250240331287446E-3</v>
      </c>
      <c r="V3206" t="s">
        <v>15409</v>
      </c>
      <c r="W3206" t="s">
        <v>15414</v>
      </c>
    </row>
    <row r="3207" spans="1:23" x14ac:dyDescent="0.25">
      <c r="A3207" t="s">
        <v>3225</v>
      </c>
      <c r="B3207" s="1">
        <v>45463</v>
      </c>
      <c r="C3207" s="1" t="str">
        <f>TEXT(Table1[[#This Row],[Order Date]],"YYYY")</f>
        <v>2024</v>
      </c>
      <c r="D3207" s="1" t="str">
        <f>TEXT(Table1[[#This Row],[Order Date]],"MMM")</f>
        <v>Jun</v>
      </c>
      <c r="E3207" t="s">
        <v>8166</v>
      </c>
      <c r="F3207" t="s">
        <v>9862</v>
      </c>
      <c r="G3207" t="s">
        <v>9864</v>
      </c>
      <c r="H3207" t="s">
        <v>9871</v>
      </c>
      <c r="I3207" t="s">
        <v>10037</v>
      </c>
      <c r="J3207" t="s">
        <v>10127</v>
      </c>
      <c r="K3207" t="s">
        <v>13025</v>
      </c>
      <c r="L3207" t="s">
        <v>14446</v>
      </c>
      <c r="M3207" t="s">
        <v>14450</v>
      </c>
      <c r="N3207" t="s">
        <v>14603</v>
      </c>
      <c r="O3207">
        <v>10</v>
      </c>
      <c r="P3207">
        <v>338.29</v>
      </c>
      <c r="Q3207" s="3">
        <v>0.06</v>
      </c>
      <c r="R3207">
        <v>46.21</v>
      </c>
      <c r="S3207">
        <v>3179.93</v>
      </c>
      <c r="T3207">
        <v>84.04</v>
      </c>
      <c r="U3207" s="6">
        <f>Table1[[#This Row],[Profit]]/Table1[[#This Row],[Sales]]</f>
        <v>2.6428254710009345E-2</v>
      </c>
      <c r="V3207" t="s">
        <v>15146</v>
      </c>
      <c r="W3207" t="s">
        <v>15414</v>
      </c>
    </row>
    <row r="3208" spans="1:23" x14ac:dyDescent="0.25">
      <c r="A3208" t="s">
        <v>3226</v>
      </c>
      <c r="B3208" s="1">
        <v>45158</v>
      </c>
      <c r="C3208" s="1" t="str">
        <f>TEXT(Table1[[#This Row],[Order Date]],"YYYY")</f>
        <v>2023</v>
      </c>
      <c r="D3208" s="1" t="str">
        <f>TEXT(Table1[[#This Row],[Order Date]],"MMM")</f>
        <v>Aug</v>
      </c>
      <c r="E3208" t="s">
        <v>8167</v>
      </c>
      <c r="F3208" t="s">
        <v>9863</v>
      </c>
      <c r="G3208" t="s">
        <v>9864</v>
      </c>
      <c r="H3208" t="s">
        <v>9868</v>
      </c>
      <c r="I3208" t="s">
        <v>9929</v>
      </c>
      <c r="J3208" t="s">
        <v>10137</v>
      </c>
      <c r="K3208" t="s">
        <v>13026</v>
      </c>
      <c r="L3208" t="s">
        <v>14445</v>
      </c>
      <c r="M3208" t="s">
        <v>14451</v>
      </c>
      <c r="N3208" t="s">
        <v>15343</v>
      </c>
      <c r="O3208">
        <v>8</v>
      </c>
      <c r="P3208">
        <v>591.38</v>
      </c>
      <c r="Q3208" s="3">
        <v>0.08</v>
      </c>
      <c r="R3208">
        <v>41.44</v>
      </c>
      <c r="S3208">
        <v>4352.5600000000004</v>
      </c>
      <c r="T3208">
        <v>554.32000000000005</v>
      </c>
      <c r="U3208" s="6">
        <f>Table1[[#This Row],[Profit]]/Table1[[#This Row],[Sales]]</f>
        <v>0.12735493594574226</v>
      </c>
      <c r="V3208" t="s">
        <v>15409</v>
      </c>
      <c r="W3208" t="s">
        <v>14886</v>
      </c>
    </row>
    <row r="3209" spans="1:23" x14ac:dyDescent="0.25">
      <c r="A3209" t="s">
        <v>3227</v>
      </c>
      <c r="B3209" s="1">
        <v>45123</v>
      </c>
      <c r="C3209" s="1" t="str">
        <f>TEXT(Table1[[#This Row],[Order Date]],"YYYY")</f>
        <v>2023</v>
      </c>
      <c r="D3209" s="1" t="str">
        <f>TEXT(Table1[[#This Row],[Order Date]],"MMM")</f>
        <v>Jul</v>
      </c>
      <c r="E3209" t="s">
        <v>8168</v>
      </c>
      <c r="F3209" t="s">
        <v>9862</v>
      </c>
      <c r="G3209" t="s">
        <v>9866</v>
      </c>
      <c r="H3209" t="s">
        <v>9868</v>
      </c>
      <c r="I3209" t="s">
        <v>10094</v>
      </c>
      <c r="J3209" t="s">
        <v>10152</v>
      </c>
      <c r="K3209" t="s">
        <v>13027</v>
      </c>
      <c r="L3209" t="s">
        <v>14445</v>
      </c>
      <c r="M3209" t="s">
        <v>14451</v>
      </c>
      <c r="N3209" t="s">
        <v>7</v>
      </c>
      <c r="O3209">
        <v>1</v>
      </c>
      <c r="P3209">
        <v>302.57</v>
      </c>
      <c r="Q3209" s="3">
        <v>0.01</v>
      </c>
      <c r="R3209">
        <v>12.25</v>
      </c>
      <c r="S3209">
        <v>299.54000000000002</v>
      </c>
      <c r="T3209">
        <v>-18.32</v>
      </c>
      <c r="U3209" s="6">
        <f>Table1[[#This Row],[Profit]]/Table1[[#This Row],[Sales]]</f>
        <v>-6.1160446017226408E-2</v>
      </c>
      <c r="V3209" t="s">
        <v>15410</v>
      </c>
      <c r="W3209" t="s">
        <v>15412</v>
      </c>
    </row>
    <row r="3210" spans="1:23" x14ac:dyDescent="0.25">
      <c r="A3210" t="s">
        <v>3228</v>
      </c>
      <c r="B3210" s="1">
        <v>45459</v>
      </c>
      <c r="C3210" s="1" t="str">
        <f>TEXT(Table1[[#This Row],[Order Date]],"YYYY")</f>
        <v>2024</v>
      </c>
      <c r="D3210" s="1" t="str">
        <f>TEXT(Table1[[#This Row],[Order Date]],"MMM")</f>
        <v>Jun</v>
      </c>
      <c r="E3210" t="s">
        <v>8169</v>
      </c>
      <c r="F3210" t="s">
        <v>9862</v>
      </c>
      <c r="G3210" t="s">
        <v>9864</v>
      </c>
      <c r="H3210" t="s">
        <v>9869</v>
      </c>
      <c r="I3210" t="s">
        <v>10061</v>
      </c>
      <c r="J3210" t="s">
        <v>10128</v>
      </c>
      <c r="K3210" t="s">
        <v>13028</v>
      </c>
      <c r="L3210" t="s">
        <v>14444</v>
      </c>
      <c r="M3210" t="s">
        <v>14448</v>
      </c>
      <c r="N3210" t="s">
        <v>14593</v>
      </c>
      <c r="O3210">
        <v>7</v>
      </c>
      <c r="P3210">
        <v>690.83</v>
      </c>
      <c r="Q3210" s="3">
        <v>0.21</v>
      </c>
      <c r="R3210">
        <v>7.88</v>
      </c>
      <c r="S3210">
        <v>3820.29</v>
      </c>
      <c r="T3210">
        <v>810.4</v>
      </c>
      <c r="U3210" s="6">
        <f>Table1[[#This Row],[Profit]]/Table1[[#This Row],[Sales]]</f>
        <v>0.21213049271128631</v>
      </c>
      <c r="V3210" t="s">
        <v>15410</v>
      </c>
      <c r="W3210" t="s">
        <v>14886</v>
      </c>
    </row>
    <row r="3211" spans="1:23" x14ac:dyDescent="0.25">
      <c r="A3211" t="s">
        <v>3229</v>
      </c>
      <c r="B3211" s="1">
        <v>45693</v>
      </c>
      <c r="C3211" s="1" t="str">
        <f>TEXT(Table1[[#This Row],[Order Date]],"YYYY")</f>
        <v>2025</v>
      </c>
      <c r="D3211" s="1" t="str">
        <f>TEXT(Table1[[#This Row],[Order Date]],"MMM")</f>
        <v>Feb</v>
      </c>
      <c r="E3211" t="s">
        <v>8170</v>
      </c>
      <c r="F3211" t="s">
        <v>9863</v>
      </c>
      <c r="G3211" t="s">
        <v>9866</v>
      </c>
      <c r="H3211" t="s">
        <v>9868</v>
      </c>
      <c r="I3211" t="s">
        <v>10027</v>
      </c>
      <c r="J3211" t="s">
        <v>9950</v>
      </c>
      <c r="K3211" t="s">
        <v>13029</v>
      </c>
      <c r="L3211" t="s">
        <v>14446</v>
      </c>
      <c r="M3211" t="s">
        <v>14453</v>
      </c>
      <c r="N3211" t="s">
        <v>14645</v>
      </c>
      <c r="O3211">
        <v>10</v>
      </c>
      <c r="P3211">
        <v>411.64</v>
      </c>
      <c r="Q3211" s="3">
        <v>0.16</v>
      </c>
      <c r="R3211">
        <v>19.45</v>
      </c>
      <c r="S3211">
        <v>3457.78</v>
      </c>
      <c r="T3211">
        <v>682.13</v>
      </c>
      <c r="U3211" s="6">
        <f>Table1[[#This Row],[Profit]]/Table1[[#This Row],[Sales]]</f>
        <v>0.19727397347431008</v>
      </c>
      <c r="V3211" t="s">
        <v>15146</v>
      </c>
      <c r="W3211" t="s">
        <v>15412</v>
      </c>
    </row>
    <row r="3212" spans="1:23" x14ac:dyDescent="0.25">
      <c r="A3212" t="s">
        <v>3230</v>
      </c>
      <c r="B3212" s="1">
        <v>45787</v>
      </c>
      <c r="C3212" s="1" t="str">
        <f>TEXT(Table1[[#This Row],[Order Date]],"YYYY")</f>
        <v>2025</v>
      </c>
      <c r="D3212" s="1" t="str">
        <f>TEXT(Table1[[#This Row],[Order Date]],"MMM")</f>
        <v>May</v>
      </c>
      <c r="E3212" t="s">
        <v>8171</v>
      </c>
      <c r="F3212" t="s">
        <v>9863</v>
      </c>
      <c r="G3212" t="s">
        <v>9865</v>
      </c>
      <c r="H3212" t="s">
        <v>9869</v>
      </c>
      <c r="I3212" t="s">
        <v>10065</v>
      </c>
      <c r="J3212" t="s">
        <v>10155</v>
      </c>
      <c r="K3212" t="s">
        <v>13030</v>
      </c>
      <c r="L3212" t="s">
        <v>14445</v>
      </c>
      <c r="M3212" t="s">
        <v>14451</v>
      </c>
      <c r="N3212" t="s">
        <v>14774</v>
      </c>
      <c r="O3212">
        <v>5</v>
      </c>
      <c r="P3212">
        <v>749.26</v>
      </c>
      <c r="Q3212" s="3">
        <v>0.23</v>
      </c>
      <c r="R3212">
        <v>24.59</v>
      </c>
      <c r="S3212">
        <v>2884.65</v>
      </c>
      <c r="T3212">
        <v>-211.2</v>
      </c>
      <c r="U3212" s="6">
        <f>Table1[[#This Row],[Profit]]/Table1[[#This Row],[Sales]]</f>
        <v>-7.3215121418542972E-2</v>
      </c>
      <c r="V3212" t="s">
        <v>15411</v>
      </c>
      <c r="W3212" t="s">
        <v>15412</v>
      </c>
    </row>
    <row r="3213" spans="1:23" x14ac:dyDescent="0.25">
      <c r="A3213" t="s">
        <v>3231</v>
      </c>
      <c r="B3213" s="1">
        <v>45926</v>
      </c>
      <c r="C3213" s="1" t="str">
        <f>TEXT(Table1[[#This Row],[Order Date]],"YYYY")</f>
        <v>2025</v>
      </c>
      <c r="D3213" s="1" t="str">
        <f>TEXT(Table1[[#This Row],[Order Date]],"MMM")</f>
        <v>Sep</v>
      </c>
      <c r="E3213" t="s">
        <v>8172</v>
      </c>
      <c r="F3213" t="s">
        <v>9863</v>
      </c>
      <c r="G3213" t="s">
        <v>9865</v>
      </c>
      <c r="H3213" t="s">
        <v>9871</v>
      </c>
      <c r="I3213" t="s">
        <v>10021</v>
      </c>
      <c r="J3213" t="s">
        <v>10127</v>
      </c>
      <c r="K3213" t="s">
        <v>13031</v>
      </c>
      <c r="L3213" t="s">
        <v>14445</v>
      </c>
      <c r="M3213" t="s">
        <v>14451</v>
      </c>
      <c r="N3213" t="s">
        <v>15378</v>
      </c>
      <c r="O3213">
        <v>9</v>
      </c>
      <c r="P3213">
        <v>569.61</v>
      </c>
      <c r="Q3213" s="3">
        <v>0.03</v>
      </c>
      <c r="R3213">
        <v>15.95</v>
      </c>
      <c r="S3213">
        <v>4972.7</v>
      </c>
      <c r="T3213">
        <v>490.55</v>
      </c>
      <c r="U3213" s="6">
        <f>Table1[[#This Row],[Profit]]/Table1[[#This Row],[Sales]]</f>
        <v>9.8648621473243922E-2</v>
      </c>
      <c r="V3213" t="s">
        <v>15411</v>
      </c>
      <c r="W3213" t="s">
        <v>15413</v>
      </c>
    </row>
    <row r="3214" spans="1:23" x14ac:dyDescent="0.25">
      <c r="A3214" t="s">
        <v>3232</v>
      </c>
      <c r="B3214" s="1">
        <v>45545</v>
      </c>
      <c r="C3214" s="1" t="str">
        <f>TEXT(Table1[[#This Row],[Order Date]],"YYYY")</f>
        <v>2024</v>
      </c>
      <c r="D3214" s="1" t="str">
        <f>TEXT(Table1[[#This Row],[Order Date]],"MMM")</f>
        <v>Sep</v>
      </c>
      <c r="E3214" t="s">
        <v>8173</v>
      </c>
      <c r="F3214" t="s">
        <v>9861</v>
      </c>
      <c r="G3214" t="s">
        <v>9866</v>
      </c>
      <c r="H3214" t="s">
        <v>9868</v>
      </c>
      <c r="I3214" t="s">
        <v>10100</v>
      </c>
      <c r="J3214" t="s">
        <v>10156</v>
      </c>
      <c r="K3214" t="s">
        <v>13032</v>
      </c>
      <c r="L3214" t="s">
        <v>14445</v>
      </c>
      <c r="M3214" t="s">
        <v>14451</v>
      </c>
      <c r="N3214" t="s">
        <v>9867</v>
      </c>
      <c r="O3214">
        <v>5</v>
      </c>
      <c r="P3214">
        <v>205.09</v>
      </c>
      <c r="Q3214" s="3">
        <v>0.06</v>
      </c>
      <c r="R3214">
        <v>18.010000000000002</v>
      </c>
      <c r="S3214">
        <v>963.92</v>
      </c>
      <c r="T3214">
        <v>287.48</v>
      </c>
      <c r="U3214" s="6">
        <f>Table1[[#This Row],[Profit]]/Table1[[#This Row],[Sales]]</f>
        <v>0.2982405178853017</v>
      </c>
      <c r="V3214" t="s">
        <v>15411</v>
      </c>
      <c r="W3214" t="s">
        <v>14886</v>
      </c>
    </row>
    <row r="3215" spans="1:23" x14ac:dyDescent="0.25">
      <c r="A3215" t="s">
        <v>3233</v>
      </c>
      <c r="B3215" s="1">
        <v>44980</v>
      </c>
      <c r="C3215" s="1" t="str">
        <f>TEXT(Table1[[#This Row],[Order Date]],"YYYY")</f>
        <v>2023</v>
      </c>
      <c r="D3215" s="1" t="str">
        <f>TEXT(Table1[[#This Row],[Order Date]],"MMM")</f>
        <v>Feb</v>
      </c>
      <c r="E3215" t="s">
        <v>8174</v>
      </c>
      <c r="F3215" t="s">
        <v>9861</v>
      </c>
      <c r="G3215" t="s">
        <v>9864</v>
      </c>
      <c r="H3215" t="s">
        <v>9867</v>
      </c>
      <c r="I3215" t="s">
        <v>9978</v>
      </c>
      <c r="J3215" t="s">
        <v>10117</v>
      </c>
      <c r="K3215" t="s">
        <v>13033</v>
      </c>
      <c r="L3215" t="s">
        <v>14445</v>
      </c>
      <c r="M3215" t="s">
        <v>14449</v>
      </c>
      <c r="N3215" t="s">
        <v>15096</v>
      </c>
      <c r="O3215">
        <v>2</v>
      </c>
      <c r="P3215">
        <v>312.99</v>
      </c>
      <c r="Q3215" s="3">
        <v>0.28000000000000003</v>
      </c>
      <c r="R3215">
        <v>30.36</v>
      </c>
      <c r="S3215">
        <v>450.71</v>
      </c>
      <c r="T3215">
        <v>5.59</v>
      </c>
      <c r="U3215" s="6">
        <f>Table1[[#This Row],[Profit]]/Table1[[#This Row],[Sales]]</f>
        <v>1.2402653591000866E-2</v>
      </c>
      <c r="V3215" t="s">
        <v>15409</v>
      </c>
      <c r="W3215" t="s">
        <v>15413</v>
      </c>
    </row>
    <row r="3216" spans="1:23" x14ac:dyDescent="0.25">
      <c r="A3216" t="s">
        <v>3234</v>
      </c>
      <c r="B3216" s="1">
        <v>44938</v>
      </c>
      <c r="C3216" s="1" t="str">
        <f>TEXT(Table1[[#This Row],[Order Date]],"YYYY")</f>
        <v>2023</v>
      </c>
      <c r="D3216" s="1" t="str">
        <f>TEXT(Table1[[#This Row],[Order Date]],"MMM")</f>
        <v>Jan</v>
      </c>
      <c r="E3216" t="s">
        <v>8175</v>
      </c>
      <c r="F3216" t="s">
        <v>9861</v>
      </c>
      <c r="G3216" t="s">
        <v>9866</v>
      </c>
      <c r="H3216" t="s">
        <v>9871</v>
      </c>
      <c r="I3216" t="s">
        <v>9998</v>
      </c>
      <c r="J3216" t="s">
        <v>10147</v>
      </c>
      <c r="K3216" t="s">
        <v>13034</v>
      </c>
      <c r="L3216" t="s">
        <v>14445</v>
      </c>
      <c r="M3216" t="s">
        <v>14452</v>
      </c>
      <c r="N3216" t="s">
        <v>15271</v>
      </c>
      <c r="O3216">
        <v>8</v>
      </c>
      <c r="P3216">
        <v>280.06</v>
      </c>
      <c r="Q3216" s="3">
        <v>0.04</v>
      </c>
      <c r="R3216">
        <v>13.41</v>
      </c>
      <c r="S3216">
        <v>2150.86</v>
      </c>
      <c r="T3216">
        <v>496.64</v>
      </c>
      <c r="U3216" s="6">
        <f>Table1[[#This Row],[Profit]]/Table1[[#This Row],[Sales]]</f>
        <v>0.23090298764215242</v>
      </c>
      <c r="V3216" t="s">
        <v>15409</v>
      </c>
      <c r="W3216" t="s">
        <v>14886</v>
      </c>
    </row>
    <row r="3217" spans="1:23" x14ac:dyDescent="0.25">
      <c r="A3217" t="s">
        <v>3235</v>
      </c>
      <c r="B3217" s="1">
        <v>45218</v>
      </c>
      <c r="C3217" s="1" t="str">
        <f>TEXT(Table1[[#This Row],[Order Date]],"YYYY")</f>
        <v>2023</v>
      </c>
      <c r="D3217" s="1" t="str">
        <f>TEXT(Table1[[#This Row],[Order Date]],"MMM")</f>
        <v>Oct</v>
      </c>
      <c r="E3217" t="s">
        <v>8176</v>
      </c>
      <c r="F3217" t="s">
        <v>9861</v>
      </c>
      <c r="G3217" t="s">
        <v>9865</v>
      </c>
      <c r="H3217" t="s">
        <v>9867</v>
      </c>
      <c r="I3217" t="s">
        <v>9957</v>
      </c>
      <c r="J3217" t="s">
        <v>10151</v>
      </c>
      <c r="K3217" t="s">
        <v>13035</v>
      </c>
      <c r="L3217" t="s">
        <v>14445</v>
      </c>
      <c r="M3217" t="s">
        <v>14449</v>
      </c>
      <c r="N3217" t="s">
        <v>14772</v>
      </c>
      <c r="O3217">
        <v>7</v>
      </c>
      <c r="P3217">
        <v>317.43</v>
      </c>
      <c r="Q3217" s="3">
        <v>0.18</v>
      </c>
      <c r="R3217">
        <v>13.63</v>
      </c>
      <c r="S3217">
        <v>1822.05</v>
      </c>
      <c r="T3217">
        <v>-101.57</v>
      </c>
      <c r="U3217" s="6">
        <f>Table1[[#This Row],[Profit]]/Table1[[#This Row],[Sales]]</f>
        <v>-5.5744902719464334E-2</v>
      </c>
      <c r="V3217" t="s">
        <v>15411</v>
      </c>
      <c r="W3217" t="s">
        <v>14886</v>
      </c>
    </row>
    <row r="3218" spans="1:23" x14ac:dyDescent="0.25">
      <c r="A3218" t="s">
        <v>3236</v>
      </c>
      <c r="B3218" s="1">
        <v>45301</v>
      </c>
      <c r="C3218" s="1" t="str">
        <f>TEXT(Table1[[#This Row],[Order Date]],"YYYY")</f>
        <v>2024</v>
      </c>
      <c r="D3218" s="1" t="str">
        <f>TEXT(Table1[[#This Row],[Order Date]],"MMM")</f>
        <v>Jan</v>
      </c>
      <c r="E3218" t="s">
        <v>8177</v>
      </c>
      <c r="F3218" t="s">
        <v>9863</v>
      </c>
      <c r="G3218" t="s">
        <v>9864</v>
      </c>
      <c r="H3218" t="s">
        <v>9869</v>
      </c>
      <c r="I3218" t="s">
        <v>10002</v>
      </c>
      <c r="J3218" t="s">
        <v>10142</v>
      </c>
      <c r="K3218" t="s">
        <v>13036</v>
      </c>
      <c r="L3218" t="s">
        <v>14444</v>
      </c>
      <c r="M3218" t="s">
        <v>14448</v>
      </c>
      <c r="N3218" t="s">
        <v>14790</v>
      </c>
      <c r="O3218">
        <v>3</v>
      </c>
      <c r="P3218">
        <v>620.82000000000005</v>
      </c>
      <c r="Q3218" s="3">
        <v>0.17</v>
      </c>
      <c r="R3218">
        <v>18.09</v>
      </c>
      <c r="S3218">
        <v>1545.84</v>
      </c>
      <c r="T3218">
        <v>100.55</v>
      </c>
      <c r="U3218" s="6">
        <f>Table1[[#This Row],[Profit]]/Table1[[#This Row],[Sales]]</f>
        <v>6.5045541582569991E-2</v>
      </c>
      <c r="V3218" t="s">
        <v>15146</v>
      </c>
      <c r="W3218" t="s">
        <v>15412</v>
      </c>
    </row>
    <row r="3219" spans="1:23" x14ac:dyDescent="0.25">
      <c r="A3219" t="s">
        <v>3237</v>
      </c>
      <c r="B3219" s="1">
        <v>45642</v>
      </c>
      <c r="C3219" s="1" t="str">
        <f>TEXT(Table1[[#This Row],[Order Date]],"YYYY")</f>
        <v>2024</v>
      </c>
      <c r="D3219" s="1" t="str">
        <f>TEXT(Table1[[#This Row],[Order Date]],"MMM")</f>
        <v>Dec</v>
      </c>
      <c r="E3219" t="s">
        <v>8178</v>
      </c>
      <c r="F3219" t="s">
        <v>9861</v>
      </c>
      <c r="G3219" t="s">
        <v>9864</v>
      </c>
      <c r="H3219" t="s">
        <v>9869</v>
      </c>
      <c r="I3219" t="s">
        <v>10014</v>
      </c>
      <c r="J3219" t="s">
        <v>10153</v>
      </c>
      <c r="K3219" t="s">
        <v>11352</v>
      </c>
      <c r="L3219" t="s">
        <v>14444</v>
      </c>
      <c r="M3219" t="s">
        <v>14447</v>
      </c>
      <c r="N3219" t="s">
        <v>14942</v>
      </c>
      <c r="O3219">
        <v>4</v>
      </c>
      <c r="P3219">
        <v>318.43</v>
      </c>
      <c r="Q3219" s="3">
        <v>0.19</v>
      </c>
      <c r="R3219">
        <v>5.54</v>
      </c>
      <c r="S3219">
        <v>1031.71</v>
      </c>
      <c r="T3219">
        <v>40.619999999999997</v>
      </c>
      <c r="U3219" s="6">
        <f>Table1[[#This Row],[Profit]]/Table1[[#This Row],[Sales]]</f>
        <v>3.937152882108344E-2</v>
      </c>
      <c r="V3219" t="s">
        <v>15410</v>
      </c>
      <c r="W3219" t="s">
        <v>14886</v>
      </c>
    </row>
    <row r="3220" spans="1:23" x14ac:dyDescent="0.25">
      <c r="A3220" t="s">
        <v>3238</v>
      </c>
      <c r="B3220" s="1">
        <v>45804</v>
      </c>
      <c r="C3220" s="1" t="str">
        <f>TEXT(Table1[[#This Row],[Order Date]],"YYYY")</f>
        <v>2025</v>
      </c>
      <c r="D3220" s="1" t="str">
        <f>TEXT(Table1[[#This Row],[Order Date]],"MMM")</f>
        <v>May</v>
      </c>
      <c r="E3220" t="s">
        <v>8179</v>
      </c>
      <c r="F3220" t="s">
        <v>9861</v>
      </c>
      <c r="G3220" t="s">
        <v>9864</v>
      </c>
      <c r="H3220" t="s">
        <v>9868</v>
      </c>
      <c r="I3220" t="s">
        <v>10089</v>
      </c>
      <c r="J3220" t="s">
        <v>10121</v>
      </c>
      <c r="K3220" t="s">
        <v>11028</v>
      </c>
      <c r="L3220" t="s">
        <v>14445</v>
      </c>
      <c r="M3220" t="s">
        <v>14452</v>
      </c>
      <c r="N3220" t="s">
        <v>15077</v>
      </c>
      <c r="O3220">
        <v>1</v>
      </c>
      <c r="P3220">
        <v>675.22</v>
      </c>
      <c r="Q3220" s="3">
        <v>0.1</v>
      </c>
      <c r="R3220">
        <v>24.67</v>
      </c>
      <c r="S3220">
        <v>607.70000000000005</v>
      </c>
      <c r="T3220">
        <v>58.65</v>
      </c>
      <c r="U3220" s="6">
        <f>Table1[[#This Row],[Profit]]/Table1[[#This Row],[Sales]]</f>
        <v>9.6511436564094111E-2</v>
      </c>
      <c r="V3220" t="s">
        <v>15411</v>
      </c>
      <c r="W3220" t="s">
        <v>15412</v>
      </c>
    </row>
    <row r="3221" spans="1:23" x14ac:dyDescent="0.25">
      <c r="A3221" t="s">
        <v>3239</v>
      </c>
      <c r="B3221" s="1">
        <v>44999</v>
      </c>
      <c r="C3221" s="1" t="str">
        <f>TEXT(Table1[[#This Row],[Order Date]],"YYYY")</f>
        <v>2023</v>
      </c>
      <c r="D3221" s="1" t="str">
        <f>TEXT(Table1[[#This Row],[Order Date]],"MMM")</f>
        <v>Mar</v>
      </c>
      <c r="E3221" t="s">
        <v>8180</v>
      </c>
      <c r="F3221" t="s">
        <v>9862</v>
      </c>
      <c r="G3221" t="s">
        <v>9865</v>
      </c>
      <c r="H3221" t="s">
        <v>9869</v>
      </c>
      <c r="I3221" t="s">
        <v>10027</v>
      </c>
      <c r="J3221" t="s">
        <v>10157</v>
      </c>
      <c r="K3221" t="s">
        <v>13037</v>
      </c>
      <c r="L3221" t="s">
        <v>14446</v>
      </c>
      <c r="M3221" t="s">
        <v>14455</v>
      </c>
      <c r="N3221" t="s">
        <v>14503</v>
      </c>
      <c r="O3221">
        <v>1</v>
      </c>
      <c r="P3221">
        <v>341.8</v>
      </c>
      <c r="Q3221" s="3">
        <v>0.17</v>
      </c>
      <c r="R3221">
        <v>9.0500000000000007</v>
      </c>
      <c r="S3221">
        <v>283.69</v>
      </c>
      <c r="T3221">
        <v>2.56</v>
      </c>
      <c r="U3221" s="6">
        <f>Table1[[#This Row],[Profit]]/Table1[[#This Row],[Sales]]</f>
        <v>9.0239345764743205E-3</v>
      </c>
      <c r="V3221" t="s">
        <v>15410</v>
      </c>
      <c r="W3221" t="s">
        <v>15413</v>
      </c>
    </row>
    <row r="3222" spans="1:23" x14ac:dyDescent="0.25">
      <c r="A3222" t="s">
        <v>3240</v>
      </c>
      <c r="B3222" s="1">
        <v>45538</v>
      </c>
      <c r="C3222" s="1" t="str">
        <f>TEXT(Table1[[#This Row],[Order Date]],"YYYY")</f>
        <v>2024</v>
      </c>
      <c r="D3222" s="1" t="str">
        <f>TEXT(Table1[[#This Row],[Order Date]],"MMM")</f>
        <v>Sep</v>
      </c>
      <c r="E3222" t="s">
        <v>8181</v>
      </c>
      <c r="F3222" t="s">
        <v>9862</v>
      </c>
      <c r="G3222" t="s">
        <v>9865</v>
      </c>
      <c r="H3222" t="s">
        <v>9871</v>
      </c>
      <c r="I3222" t="s">
        <v>9947</v>
      </c>
      <c r="J3222" t="s">
        <v>10162</v>
      </c>
      <c r="K3222" t="s">
        <v>13038</v>
      </c>
      <c r="L3222" t="s">
        <v>14445</v>
      </c>
      <c r="M3222" t="s">
        <v>14452</v>
      </c>
      <c r="N3222" t="s">
        <v>14703</v>
      </c>
      <c r="O3222">
        <v>1</v>
      </c>
      <c r="P3222">
        <v>131.85</v>
      </c>
      <c r="Q3222" s="3">
        <v>0.05</v>
      </c>
      <c r="R3222">
        <v>10.08</v>
      </c>
      <c r="S3222">
        <v>125.26</v>
      </c>
      <c r="T3222">
        <v>25.82</v>
      </c>
      <c r="U3222" s="6">
        <f>Table1[[#This Row],[Profit]]/Table1[[#This Row],[Sales]]</f>
        <v>0.20613124700622704</v>
      </c>
      <c r="V3222" t="s">
        <v>15409</v>
      </c>
      <c r="W3222" t="s">
        <v>15412</v>
      </c>
    </row>
    <row r="3223" spans="1:23" x14ac:dyDescent="0.25">
      <c r="A3223" t="s">
        <v>3241</v>
      </c>
      <c r="B3223" s="1">
        <v>45199</v>
      </c>
      <c r="C3223" s="1" t="str">
        <f>TEXT(Table1[[#This Row],[Order Date]],"YYYY")</f>
        <v>2023</v>
      </c>
      <c r="D3223" s="1" t="str">
        <f>TEXT(Table1[[#This Row],[Order Date]],"MMM")</f>
        <v>Sep</v>
      </c>
      <c r="E3223" t="s">
        <v>8182</v>
      </c>
      <c r="F3223" t="s">
        <v>9862</v>
      </c>
      <c r="G3223" t="s">
        <v>9865</v>
      </c>
      <c r="H3223" t="s">
        <v>9870</v>
      </c>
      <c r="I3223" t="s">
        <v>9943</v>
      </c>
      <c r="J3223" t="s">
        <v>10122</v>
      </c>
      <c r="K3223" t="s">
        <v>13039</v>
      </c>
      <c r="L3223" t="s">
        <v>14445</v>
      </c>
      <c r="M3223" t="s">
        <v>14452</v>
      </c>
      <c r="N3223" t="s">
        <v>14554</v>
      </c>
      <c r="O3223">
        <v>3</v>
      </c>
      <c r="P3223">
        <v>261.35000000000002</v>
      </c>
      <c r="Q3223" s="3">
        <v>0.28999999999999998</v>
      </c>
      <c r="R3223">
        <v>17.600000000000001</v>
      </c>
      <c r="S3223">
        <v>556.67999999999995</v>
      </c>
      <c r="T3223">
        <v>138.38</v>
      </c>
      <c r="U3223" s="6">
        <f>Table1[[#This Row],[Profit]]/Table1[[#This Row],[Sales]]</f>
        <v>0.2485808723144356</v>
      </c>
      <c r="V3223" t="s">
        <v>15146</v>
      </c>
      <c r="W3223" t="s">
        <v>14886</v>
      </c>
    </row>
    <row r="3224" spans="1:23" x14ac:dyDescent="0.25">
      <c r="A3224" t="s">
        <v>3242</v>
      </c>
      <c r="B3224" s="1">
        <v>45512</v>
      </c>
      <c r="C3224" s="1" t="str">
        <f>TEXT(Table1[[#This Row],[Order Date]],"YYYY")</f>
        <v>2024</v>
      </c>
      <c r="D3224" s="1" t="str">
        <f>TEXT(Table1[[#This Row],[Order Date]],"MMM")</f>
        <v>Aug</v>
      </c>
      <c r="E3224" t="s">
        <v>8183</v>
      </c>
      <c r="F3224" t="s">
        <v>9861</v>
      </c>
      <c r="G3224" t="s">
        <v>9866</v>
      </c>
      <c r="H3224" t="s">
        <v>9869</v>
      </c>
      <c r="I3224" t="s">
        <v>10032</v>
      </c>
      <c r="J3224" t="s">
        <v>10157</v>
      </c>
      <c r="K3224" t="s">
        <v>13040</v>
      </c>
      <c r="L3224" t="s">
        <v>14444</v>
      </c>
      <c r="M3224" t="s">
        <v>14448</v>
      </c>
      <c r="N3224" t="s">
        <v>14746</v>
      </c>
      <c r="O3224">
        <v>3</v>
      </c>
      <c r="P3224">
        <v>670.64</v>
      </c>
      <c r="Q3224" s="3">
        <v>0.22</v>
      </c>
      <c r="R3224">
        <v>49.58</v>
      </c>
      <c r="S3224">
        <v>1569.3</v>
      </c>
      <c r="T3224">
        <v>174.98</v>
      </c>
      <c r="U3224" s="6">
        <f>Table1[[#This Row],[Profit]]/Table1[[#This Row],[Sales]]</f>
        <v>0.11150194354170649</v>
      </c>
      <c r="V3224" t="s">
        <v>15410</v>
      </c>
      <c r="W3224" t="s">
        <v>14886</v>
      </c>
    </row>
    <row r="3225" spans="1:23" x14ac:dyDescent="0.25">
      <c r="A3225" t="s">
        <v>3243</v>
      </c>
      <c r="B3225" s="1">
        <v>45807</v>
      </c>
      <c r="C3225" s="1" t="str">
        <f>TEXT(Table1[[#This Row],[Order Date]],"YYYY")</f>
        <v>2025</v>
      </c>
      <c r="D3225" s="1" t="str">
        <f>TEXT(Table1[[#This Row],[Order Date]],"MMM")</f>
        <v>May</v>
      </c>
      <c r="E3225" t="s">
        <v>8184</v>
      </c>
      <c r="F3225" t="s">
        <v>9862</v>
      </c>
      <c r="G3225" t="s">
        <v>9866</v>
      </c>
      <c r="H3225" t="s">
        <v>9867</v>
      </c>
      <c r="I3225" t="s">
        <v>10030</v>
      </c>
      <c r="J3225" t="s">
        <v>10149</v>
      </c>
      <c r="K3225" t="s">
        <v>13041</v>
      </c>
      <c r="L3225" t="s">
        <v>14444</v>
      </c>
      <c r="M3225" t="s">
        <v>14448</v>
      </c>
      <c r="N3225" t="s">
        <v>15273</v>
      </c>
      <c r="O3225">
        <v>3</v>
      </c>
      <c r="P3225">
        <v>774.37</v>
      </c>
      <c r="Q3225" s="3">
        <v>0.06</v>
      </c>
      <c r="R3225">
        <v>20.23</v>
      </c>
      <c r="S3225">
        <v>2183.7199999999998</v>
      </c>
      <c r="T3225">
        <v>251.81</v>
      </c>
      <c r="U3225" s="6">
        <f>Table1[[#This Row],[Profit]]/Table1[[#This Row],[Sales]]</f>
        <v>0.11531240268898944</v>
      </c>
      <c r="V3225" t="s">
        <v>15410</v>
      </c>
      <c r="W3225" t="s">
        <v>14886</v>
      </c>
    </row>
    <row r="3226" spans="1:23" x14ac:dyDescent="0.25">
      <c r="A3226" t="s">
        <v>3244</v>
      </c>
      <c r="B3226" s="1">
        <v>45723</v>
      </c>
      <c r="C3226" s="1" t="str">
        <f>TEXT(Table1[[#This Row],[Order Date]],"YYYY")</f>
        <v>2025</v>
      </c>
      <c r="D3226" s="1" t="str">
        <f>TEXT(Table1[[#This Row],[Order Date]],"MMM")</f>
        <v>Mar</v>
      </c>
      <c r="E3226" t="s">
        <v>8185</v>
      </c>
      <c r="F3226" t="s">
        <v>9862</v>
      </c>
      <c r="G3226" t="s">
        <v>9866</v>
      </c>
      <c r="H3226" t="s">
        <v>9867</v>
      </c>
      <c r="I3226" t="s">
        <v>9992</v>
      </c>
      <c r="J3226" t="s">
        <v>10145</v>
      </c>
      <c r="K3226" t="s">
        <v>13042</v>
      </c>
      <c r="L3226" t="s">
        <v>14445</v>
      </c>
      <c r="M3226" t="s">
        <v>14451</v>
      </c>
      <c r="N3226" t="s">
        <v>14532</v>
      </c>
      <c r="O3226">
        <v>1</v>
      </c>
      <c r="P3226">
        <v>308.67</v>
      </c>
      <c r="Q3226" s="3">
        <v>0.09</v>
      </c>
      <c r="R3226">
        <v>15.61</v>
      </c>
      <c r="S3226">
        <v>280.89</v>
      </c>
      <c r="T3226">
        <v>13.85</v>
      </c>
      <c r="U3226" s="6">
        <f>Table1[[#This Row],[Profit]]/Table1[[#This Row],[Sales]]</f>
        <v>4.9307558118836553E-2</v>
      </c>
      <c r="V3226" t="s">
        <v>15409</v>
      </c>
      <c r="W3226" t="s">
        <v>15412</v>
      </c>
    </row>
    <row r="3227" spans="1:23" x14ac:dyDescent="0.25">
      <c r="A3227" t="s">
        <v>3245</v>
      </c>
      <c r="B3227" s="1">
        <v>44929</v>
      </c>
      <c r="C3227" s="1" t="str">
        <f>TEXT(Table1[[#This Row],[Order Date]],"YYYY")</f>
        <v>2023</v>
      </c>
      <c r="D3227" s="1" t="str">
        <f>TEXT(Table1[[#This Row],[Order Date]],"MMM")</f>
        <v>Jan</v>
      </c>
      <c r="E3227" t="s">
        <v>8186</v>
      </c>
      <c r="F3227" t="s">
        <v>9863</v>
      </c>
      <c r="G3227" t="s">
        <v>9864</v>
      </c>
      <c r="H3227" t="s">
        <v>9867</v>
      </c>
      <c r="I3227" t="s">
        <v>9934</v>
      </c>
      <c r="J3227" t="s">
        <v>10158</v>
      </c>
      <c r="K3227" t="s">
        <v>10470</v>
      </c>
      <c r="L3227" t="s">
        <v>14444</v>
      </c>
      <c r="M3227" t="s">
        <v>14447</v>
      </c>
      <c r="N3227" t="s">
        <v>15243</v>
      </c>
      <c r="O3227">
        <v>6</v>
      </c>
      <c r="P3227">
        <v>646.69000000000005</v>
      </c>
      <c r="Q3227" s="3">
        <v>0.24</v>
      </c>
      <c r="R3227">
        <v>20.25</v>
      </c>
      <c r="S3227">
        <v>2948.91</v>
      </c>
      <c r="T3227">
        <v>246.02</v>
      </c>
      <c r="U3227" s="6">
        <f>Table1[[#This Row],[Profit]]/Table1[[#This Row],[Sales]]</f>
        <v>8.3427435900044436E-2</v>
      </c>
      <c r="V3227" t="s">
        <v>15410</v>
      </c>
      <c r="W3227" t="s">
        <v>15412</v>
      </c>
    </row>
    <row r="3228" spans="1:23" x14ac:dyDescent="0.25">
      <c r="A3228" t="s">
        <v>3246</v>
      </c>
      <c r="B3228" s="1">
        <v>45985</v>
      </c>
      <c r="C3228" s="1" t="str">
        <f>TEXT(Table1[[#This Row],[Order Date]],"YYYY")</f>
        <v>2025</v>
      </c>
      <c r="D3228" s="1" t="str">
        <f>TEXT(Table1[[#This Row],[Order Date]],"MMM")</f>
        <v>Nov</v>
      </c>
      <c r="E3228" t="s">
        <v>8187</v>
      </c>
      <c r="F3228" t="s">
        <v>9861</v>
      </c>
      <c r="G3228" t="s">
        <v>9865</v>
      </c>
      <c r="H3228" t="s">
        <v>9869</v>
      </c>
      <c r="I3228" t="s">
        <v>10076</v>
      </c>
      <c r="J3228" t="s">
        <v>10124</v>
      </c>
      <c r="K3228" t="s">
        <v>13043</v>
      </c>
      <c r="L3228" t="s">
        <v>14446</v>
      </c>
      <c r="M3228" t="s">
        <v>14455</v>
      </c>
      <c r="N3228" t="s">
        <v>15379</v>
      </c>
      <c r="O3228">
        <v>7</v>
      </c>
      <c r="P3228">
        <v>24.93</v>
      </c>
      <c r="Q3228" s="3">
        <v>0.14000000000000001</v>
      </c>
      <c r="R3228">
        <v>20.13</v>
      </c>
      <c r="S3228">
        <v>150.08000000000001</v>
      </c>
      <c r="T3228">
        <v>22.96</v>
      </c>
      <c r="U3228" s="6">
        <f>Table1[[#This Row],[Profit]]/Table1[[#This Row],[Sales]]</f>
        <v>0.15298507462686567</v>
      </c>
      <c r="V3228" t="s">
        <v>15409</v>
      </c>
      <c r="W3228" t="s">
        <v>14886</v>
      </c>
    </row>
    <row r="3229" spans="1:23" x14ac:dyDescent="0.25">
      <c r="A3229" t="s">
        <v>3247</v>
      </c>
      <c r="B3229" s="1">
        <v>45931</v>
      </c>
      <c r="C3229" s="1" t="str">
        <f>TEXT(Table1[[#This Row],[Order Date]],"YYYY")</f>
        <v>2025</v>
      </c>
      <c r="D3229" s="1" t="str">
        <f>TEXT(Table1[[#This Row],[Order Date]],"MMM")</f>
        <v>Oct</v>
      </c>
      <c r="E3229" t="s">
        <v>8188</v>
      </c>
      <c r="F3229" t="s">
        <v>9863</v>
      </c>
      <c r="G3229" t="s">
        <v>9865</v>
      </c>
      <c r="H3229" t="s">
        <v>9870</v>
      </c>
      <c r="I3229" t="s">
        <v>10077</v>
      </c>
      <c r="J3229" t="s">
        <v>10152</v>
      </c>
      <c r="K3229" t="s">
        <v>13044</v>
      </c>
      <c r="L3229" t="s">
        <v>14445</v>
      </c>
      <c r="M3229" t="s">
        <v>14452</v>
      </c>
      <c r="N3229" t="s">
        <v>15039</v>
      </c>
      <c r="O3229">
        <v>6</v>
      </c>
      <c r="P3229">
        <v>345.83</v>
      </c>
      <c r="Q3229" s="3">
        <v>0.25</v>
      </c>
      <c r="R3229">
        <v>10.32</v>
      </c>
      <c r="S3229">
        <v>1556.24</v>
      </c>
      <c r="T3229">
        <v>132.72999999999999</v>
      </c>
      <c r="U3229" s="6">
        <f>Table1[[#This Row],[Profit]]/Table1[[#This Row],[Sales]]</f>
        <v>8.5288901454788457E-2</v>
      </c>
      <c r="V3229" t="s">
        <v>15410</v>
      </c>
      <c r="W3229" t="s">
        <v>15413</v>
      </c>
    </row>
    <row r="3230" spans="1:23" x14ac:dyDescent="0.25">
      <c r="A3230" t="s">
        <v>3248</v>
      </c>
      <c r="B3230" s="1">
        <v>45984</v>
      </c>
      <c r="C3230" s="1" t="str">
        <f>TEXT(Table1[[#This Row],[Order Date]],"YYYY")</f>
        <v>2025</v>
      </c>
      <c r="D3230" s="1" t="str">
        <f>TEXT(Table1[[#This Row],[Order Date]],"MMM")</f>
        <v>Nov</v>
      </c>
      <c r="E3230" t="s">
        <v>5505</v>
      </c>
      <c r="F3230" t="s">
        <v>9861</v>
      </c>
      <c r="G3230" t="s">
        <v>9865</v>
      </c>
      <c r="H3230" t="s">
        <v>9867</v>
      </c>
      <c r="I3230" t="s">
        <v>10035</v>
      </c>
      <c r="J3230" t="s">
        <v>10147</v>
      </c>
      <c r="K3230" t="s">
        <v>13045</v>
      </c>
      <c r="L3230" t="s">
        <v>14444</v>
      </c>
      <c r="M3230" t="s">
        <v>14447</v>
      </c>
      <c r="N3230" t="s">
        <v>14971</v>
      </c>
      <c r="O3230">
        <v>2</v>
      </c>
      <c r="P3230">
        <v>230.99</v>
      </c>
      <c r="Q3230" s="3">
        <v>0.02</v>
      </c>
      <c r="R3230">
        <v>12.37</v>
      </c>
      <c r="S3230">
        <v>452.74</v>
      </c>
      <c r="T3230">
        <v>10.210000000000001</v>
      </c>
      <c r="U3230" s="6">
        <f>Table1[[#This Row],[Profit]]/Table1[[#This Row],[Sales]]</f>
        <v>2.2551574855325354E-2</v>
      </c>
      <c r="V3230" t="s">
        <v>15409</v>
      </c>
      <c r="W3230" t="s">
        <v>15413</v>
      </c>
    </row>
    <row r="3231" spans="1:23" x14ac:dyDescent="0.25">
      <c r="A3231" t="s">
        <v>3249</v>
      </c>
      <c r="B3231" s="1">
        <v>44951</v>
      </c>
      <c r="C3231" s="1" t="str">
        <f>TEXT(Table1[[#This Row],[Order Date]],"YYYY")</f>
        <v>2023</v>
      </c>
      <c r="D3231" s="1" t="str">
        <f>TEXT(Table1[[#This Row],[Order Date]],"MMM")</f>
        <v>Jan</v>
      </c>
      <c r="E3231" t="s">
        <v>5909</v>
      </c>
      <c r="F3231" t="s">
        <v>9862</v>
      </c>
      <c r="G3231" t="s">
        <v>9866</v>
      </c>
      <c r="H3231" t="s">
        <v>9869</v>
      </c>
      <c r="I3231" t="s">
        <v>10108</v>
      </c>
      <c r="J3231" t="s">
        <v>10124</v>
      </c>
      <c r="K3231" t="s">
        <v>13046</v>
      </c>
      <c r="L3231" t="s">
        <v>14446</v>
      </c>
      <c r="M3231" t="s">
        <v>14455</v>
      </c>
      <c r="N3231" t="s">
        <v>14663</v>
      </c>
      <c r="O3231">
        <v>5</v>
      </c>
      <c r="P3231">
        <v>301.52999999999997</v>
      </c>
      <c r="Q3231" s="3">
        <v>0.01</v>
      </c>
      <c r="R3231">
        <v>16.989999999999998</v>
      </c>
      <c r="S3231">
        <v>1492.57</v>
      </c>
      <c r="T3231">
        <v>28.9</v>
      </c>
      <c r="U3231" s="6">
        <f>Table1[[#This Row],[Profit]]/Table1[[#This Row],[Sales]]</f>
        <v>1.9362575959586487E-2</v>
      </c>
      <c r="V3231" t="s">
        <v>15410</v>
      </c>
      <c r="W3231" t="s">
        <v>14886</v>
      </c>
    </row>
    <row r="3232" spans="1:23" x14ac:dyDescent="0.25">
      <c r="A3232" t="s">
        <v>3250</v>
      </c>
      <c r="B3232" s="1">
        <v>44923</v>
      </c>
      <c r="C3232" s="1" t="str">
        <f>TEXT(Table1[[#This Row],[Order Date]],"YYYY")</f>
        <v>2022</v>
      </c>
      <c r="D3232" s="1" t="str">
        <f>TEXT(Table1[[#This Row],[Order Date]],"MMM")</f>
        <v>Dec</v>
      </c>
      <c r="E3232" t="s">
        <v>8189</v>
      </c>
      <c r="F3232" t="s">
        <v>9861</v>
      </c>
      <c r="G3232" t="s">
        <v>9865</v>
      </c>
      <c r="H3232" t="s">
        <v>9870</v>
      </c>
      <c r="I3232" t="s">
        <v>10017</v>
      </c>
      <c r="J3232" t="s">
        <v>10141</v>
      </c>
      <c r="K3232" t="s">
        <v>10974</v>
      </c>
      <c r="L3232" t="s">
        <v>14446</v>
      </c>
      <c r="M3232" t="s">
        <v>14453</v>
      </c>
      <c r="N3232" t="s">
        <v>15380</v>
      </c>
      <c r="O3232">
        <v>5</v>
      </c>
      <c r="P3232">
        <v>425.87</v>
      </c>
      <c r="Q3232" s="3">
        <v>0.04</v>
      </c>
      <c r="R3232">
        <v>17.149999999999999</v>
      </c>
      <c r="S3232">
        <v>2044.18</v>
      </c>
      <c r="T3232">
        <v>582.42999999999995</v>
      </c>
      <c r="U3232" s="6">
        <f>Table1[[#This Row],[Profit]]/Table1[[#This Row],[Sales]]</f>
        <v>0.28492109305442764</v>
      </c>
      <c r="V3232" t="s">
        <v>15409</v>
      </c>
      <c r="W3232" t="s">
        <v>15414</v>
      </c>
    </row>
    <row r="3233" spans="1:23" x14ac:dyDescent="0.25">
      <c r="A3233" t="s">
        <v>3251</v>
      </c>
      <c r="B3233" s="1">
        <v>45328</v>
      </c>
      <c r="C3233" s="1" t="str">
        <f>TEXT(Table1[[#This Row],[Order Date]],"YYYY")</f>
        <v>2024</v>
      </c>
      <c r="D3233" s="1" t="str">
        <f>TEXT(Table1[[#This Row],[Order Date]],"MMM")</f>
        <v>Feb</v>
      </c>
      <c r="E3233" t="s">
        <v>8190</v>
      </c>
      <c r="F3233" t="s">
        <v>9861</v>
      </c>
      <c r="G3233" t="s">
        <v>9865</v>
      </c>
      <c r="H3233" t="s">
        <v>9871</v>
      </c>
      <c r="I3233" t="s">
        <v>10102</v>
      </c>
      <c r="J3233" t="s">
        <v>10126</v>
      </c>
      <c r="K3233" t="s">
        <v>12830</v>
      </c>
      <c r="L3233" t="s">
        <v>14444</v>
      </c>
      <c r="M3233" t="s">
        <v>14454</v>
      </c>
      <c r="N3233" t="s">
        <v>14729</v>
      </c>
      <c r="O3233">
        <v>6</v>
      </c>
      <c r="P3233">
        <v>550.19000000000005</v>
      </c>
      <c r="Q3233" s="3">
        <v>0.11</v>
      </c>
      <c r="R3233">
        <v>36.82</v>
      </c>
      <c r="S3233">
        <v>2938.01</v>
      </c>
      <c r="T3233">
        <v>120.75</v>
      </c>
      <c r="U3233" s="6">
        <f>Table1[[#This Row],[Profit]]/Table1[[#This Row],[Sales]]</f>
        <v>4.1099247449804456E-2</v>
      </c>
      <c r="V3233" t="s">
        <v>15146</v>
      </c>
      <c r="W3233" t="s">
        <v>15413</v>
      </c>
    </row>
    <row r="3234" spans="1:23" x14ac:dyDescent="0.25">
      <c r="A3234" t="s">
        <v>3252</v>
      </c>
      <c r="B3234" s="1">
        <v>45775</v>
      </c>
      <c r="C3234" s="1" t="str">
        <f>TEXT(Table1[[#This Row],[Order Date]],"YYYY")</f>
        <v>2025</v>
      </c>
      <c r="D3234" s="1" t="str">
        <f>TEXT(Table1[[#This Row],[Order Date]],"MMM")</f>
        <v>Apr</v>
      </c>
      <c r="E3234" t="s">
        <v>8191</v>
      </c>
      <c r="F3234" t="s">
        <v>9861</v>
      </c>
      <c r="G3234" t="s">
        <v>9864</v>
      </c>
      <c r="H3234" t="s">
        <v>9869</v>
      </c>
      <c r="I3234" t="s">
        <v>10032</v>
      </c>
      <c r="J3234" t="s">
        <v>10154</v>
      </c>
      <c r="K3234" t="s">
        <v>11456</v>
      </c>
      <c r="L3234" t="s">
        <v>14446</v>
      </c>
      <c r="M3234" t="s">
        <v>14453</v>
      </c>
      <c r="N3234" t="s">
        <v>15051</v>
      </c>
      <c r="O3234">
        <v>9</v>
      </c>
      <c r="P3234">
        <v>432.42</v>
      </c>
      <c r="Q3234" s="3">
        <v>0.11</v>
      </c>
      <c r="R3234">
        <v>35.64</v>
      </c>
      <c r="S3234">
        <v>3463.68</v>
      </c>
      <c r="T3234">
        <v>-122.8</v>
      </c>
      <c r="U3234" s="6">
        <f>Table1[[#This Row],[Profit]]/Table1[[#This Row],[Sales]]</f>
        <v>-3.5453621581670362E-2</v>
      </c>
      <c r="V3234" t="s">
        <v>15410</v>
      </c>
      <c r="W3234" t="s">
        <v>15412</v>
      </c>
    </row>
    <row r="3235" spans="1:23" x14ac:dyDescent="0.25">
      <c r="A3235" t="s">
        <v>3253</v>
      </c>
      <c r="B3235" s="1">
        <v>45425</v>
      </c>
      <c r="C3235" s="1" t="str">
        <f>TEXT(Table1[[#This Row],[Order Date]],"YYYY")</f>
        <v>2024</v>
      </c>
      <c r="D3235" s="1" t="str">
        <f>TEXT(Table1[[#This Row],[Order Date]],"MMM")</f>
        <v>May</v>
      </c>
      <c r="E3235" t="s">
        <v>8192</v>
      </c>
      <c r="F3235" t="s">
        <v>9861</v>
      </c>
      <c r="G3235" t="s">
        <v>9866</v>
      </c>
      <c r="H3235" t="s">
        <v>9867</v>
      </c>
      <c r="I3235" t="s">
        <v>10008</v>
      </c>
      <c r="J3235" t="s">
        <v>10159</v>
      </c>
      <c r="K3235" t="s">
        <v>13047</v>
      </c>
      <c r="L3235" t="s">
        <v>14445</v>
      </c>
      <c r="M3235" t="s">
        <v>14451</v>
      </c>
      <c r="N3235" t="s">
        <v>15366</v>
      </c>
      <c r="O3235">
        <v>2</v>
      </c>
      <c r="P3235">
        <v>261.5</v>
      </c>
      <c r="Q3235" s="3">
        <v>0.23</v>
      </c>
      <c r="R3235">
        <v>46.16</v>
      </c>
      <c r="S3235">
        <v>402.71</v>
      </c>
      <c r="T3235">
        <v>62.05</v>
      </c>
      <c r="U3235" s="6">
        <f>Table1[[#This Row],[Profit]]/Table1[[#This Row],[Sales]]</f>
        <v>0.15408110054381566</v>
      </c>
      <c r="V3235" t="s">
        <v>15146</v>
      </c>
      <c r="W3235" t="s">
        <v>14886</v>
      </c>
    </row>
    <row r="3236" spans="1:23" x14ac:dyDescent="0.25">
      <c r="A3236" t="s">
        <v>3254</v>
      </c>
      <c r="B3236" s="1">
        <v>45203</v>
      </c>
      <c r="C3236" s="1" t="str">
        <f>TEXT(Table1[[#This Row],[Order Date]],"YYYY")</f>
        <v>2023</v>
      </c>
      <c r="D3236" s="1" t="str">
        <f>TEXT(Table1[[#This Row],[Order Date]],"MMM")</f>
        <v>Oct</v>
      </c>
      <c r="E3236" t="s">
        <v>8193</v>
      </c>
      <c r="F3236" t="s">
        <v>9862</v>
      </c>
      <c r="G3236" t="s">
        <v>9864</v>
      </c>
      <c r="H3236" t="s">
        <v>9871</v>
      </c>
      <c r="I3236" t="s">
        <v>10003</v>
      </c>
      <c r="J3236" t="s">
        <v>10128</v>
      </c>
      <c r="K3236" t="s">
        <v>13048</v>
      </c>
      <c r="L3236" t="s">
        <v>14445</v>
      </c>
      <c r="M3236" t="s">
        <v>14451</v>
      </c>
      <c r="N3236" t="s">
        <v>14685</v>
      </c>
      <c r="O3236">
        <v>9</v>
      </c>
      <c r="P3236">
        <v>321.47000000000003</v>
      </c>
      <c r="Q3236" s="3">
        <v>0</v>
      </c>
      <c r="R3236">
        <v>35.28</v>
      </c>
      <c r="S3236">
        <v>2893.23</v>
      </c>
      <c r="T3236">
        <v>270.08</v>
      </c>
      <c r="U3236" s="6">
        <f>Table1[[#This Row],[Profit]]/Table1[[#This Row],[Sales]]</f>
        <v>9.3348956011101769E-2</v>
      </c>
      <c r="V3236" t="s">
        <v>15411</v>
      </c>
      <c r="W3236" t="s">
        <v>15412</v>
      </c>
    </row>
    <row r="3237" spans="1:23" x14ac:dyDescent="0.25">
      <c r="A3237" t="s">
        <v>3255</v>
      </c>
      <c r="B3237" s="1">
        <v>45979</v>
      </c>
      <c r="C3237" s="1" t="str">
        <f>TEXT(Table1[[#This Row],[Order Date]],"YYYY")</f>
        <v>2025</v>
      </c>
      <c r="D3237" s="1" t="str">
        <f>TEXT(Table1[[#This Row],[Order Date]],"MMM")</f>
        <v>Nov</v>
      </c>
      <c r="E3237" t="s">
        <v>8194</v>
      </c>
      <c r="F3237" t="s">
        <v>9863</v>
      </c>
      <c r="G3237" t="s">
        <v>9865</v>
      </c>
      <c r="H3237" t="s">
        <v>9871</v>
      </c>
      <c r="I3237" t="s">
        <v>10082</v>
      </c>
      <c r="J3237" t="s">
        <v>10134</v>
      </c>
      <c r="K3237" t="s">
        <v>13049</v>
      </c>
      <c r="L3237" t="s">
        <v>14444</v>
      </c>
      <c r="M3237" t="s">
        <v>14448</v>
      </c>
      <c r="N3237" t="s">
        <v>14901</v>
      </c>
      <c r="O3237">
        <v>3</v>
      </c>
      <c r="P3237">
        <v>674.1</v>
      </c>
      <c r="Q3237" s="3">
        <v>0.21</v>
      </c>
      <c r="R3237">
        <v>41.9</v>
      </c>
      <c r="S3237">
        <v>1597.62</v>
      </c>
      <c r="T3237">
        <v>68.72</v>
      </c>
      <c r="U3237" s="6">
        <f>Table1[[#This Row],[Profit]]/Table1[[#This Row],[Sales]]</f>
        <v>4.3013983300158987E-2</v>
      </c>
      <c r="V3237" t="s">
        <v>15410</v>
      </c>
      <c r="W3237" t="s">
        <v>15413</v>
      </c>
    </row>
    <row r="3238" spans="1:23" x14ac:dyDescent="0.25">
      <c r="A3238" t="s">
        <v>3256</v>
      </c>
      <c r="B3238" s="1">
        <v>45263</v>
      </c>
      <c r="C3238" s="1" t="str">
        <f>TEXT(Table1[[#This Row],[Order Date]],"YYYY")</f>
        <v>2023</v>
      </c>
      <c r="D3238" s="1" t="str">
        <f>TEXT(Table1[[#This Row],[Order Date]],"MMM")</f>
        <v>Dec</v>
      </c>
      <c r="E3238" t="s">
        <v>8195</v>
      </c>
      <c r="F3238" t="s">
        <v>9862</v>
      </c>
      <c r="G3238" t="s">
        <v>9866</v>
      </c>
      <c r="H3238" t="s">
        <v>9867</v>
      </c>
      <c r="I3238" t="s">
        <v>9921</v>
      </c>
      <c r="J3238" t="s">
        <v>9950</v>
      </c>
      <c r="K3238" t="s">
        <v>13050</v>
      </c>
      <c r="L3238" t="s">
        <v>14446</v>
      </c>
      <c r="M3238" t="s">
        <v>14455</v>
      </c>
      <c r="N3238" t="s">
        <v>14735</v>
      </c>
      <c r="O3238">
        <v>1</v>
      </c>
      <c r="P3238">
        <v>599.86</v>
      </c>
      <c r="Q3238" s="3">
        <v>0.02</v>
      </c>
      <c r="R3238">
        <v>40.83</v>
      </c>
      <c r="S3238">
        <v>587.86</v>
      </c>
      <c r="T3238">
        <v>11.1</v>
      </c>
      <c r="U3238" s="6">
        <f>Table1[[#This Row],[Profit]]/Table1[[#This Row],[Sales]]</f>
        <v>1.8882046745823836E-2</v>
      </c>
      <c r="V3238" t="s">
        <v>15410</v>
      </c>
      <c r="W3238" t="s">
        <v>15413</v>
      </c>
    </row>
    <row r="3239" spans="1:23" x14ac:dyDescent="0.25">
      <c r="A3239" t="s">
        <v>3257</v>
      </c>
      <c r="B3239" s="1">
        <v>45875</v>
      </c>
      <c r="C3239" s="1" t="str">
        <f>TEXT(Table1[[#This Row],[Order Date]],"YYYY")</f>
        <v>2025</v>
      </c>
      <c r="D3239" s="1" t="str">
        <f>TEXT(Table1[[#This Row],[Order Date]],"MMM")</f>
        <v>Aug</v>
      </c>
      <c r="E3239" t="s">
        <v>8196</v>
      </c>
      <c r="F3239" t="s">
        <v>9863</v>
      </c>
      <c r="G3239" t="s">
        <v>9865</v>
      </c>
      <c r="H3239" t="s">
        <v>9868</v>
      </c>
      <c r="I3239" t="s">
        <v>10027</v>
      </c>
      <c r="J3239" t="s">
        <v>10141</v>
      </c>
      <c r="K3239" t="s">
        <v>13051</v>
      </c>
      <c r="L3239" t="s">
        <v>14444</v>
      </c>
      <c r="M3239" t="s">
        <v>14447</v>
      </c>
      <c r="N3239" t="s">
        <v>15196</v>
      </c>
      <c r="O3239">
        <v>8</v>
      </c>
      <c r="P3239">
        <v>260.02</v>
      </c>
      <c r="Q3239" s="3">
        <v>7.0000000000000007E-2</v>
      </c>
      <c r="R3239">
        <v>38.81</v>
      </c>
      <c r="S3239">
        <v>1934.55</v>
      </c>
      <c r="T3239">
        <v>499.58</v>
      </c>
      <c r="U3239" s="6">
        <f>Table1[[#This Row],[Profit]]/Table1[[#This Row],[Sales]]</f>
        <v>0.25824093458427022</v>
      </c>
      <c r="V3239" t="s">
        <v>15410</v>
      </c>
      <c r="W3239" t="s">
        <v>15412</v>
      </c>
    </row>
    <row r="3240" spans="1:23" x14ac:dyDescent="0.25">
      <c r="A3240" t="s">
        <v>3258</v>
      </c>
      <c r="B3240" s="1">
        <v>45759</v>
      </c>
      <c r="C3240" s="1" t="str">
        <f>TEXT(Table1[[#This Row],[Order Date]],"YYYY")</f>
        <v>2025</v>
      </c>
      <c r="D3240" s="1" t="str">
        <f>TEXT(Table1[[#This Row],[Order Date]],"MMM")</f>
        <v>Apr</v>
      </c>
      <c r="E3240" t="s">
        <v>8197</v>
      </c>
      <c r="F3240" t="s">
        <v>9863</v>
      </c>
      <c r="G3240" t="s">
        <v>9866</v>
      </c>
      <c r="H3240" t="s">
        <v>9869</v>
      </c>
      <c r="I3240" t="s">
        <v>10081</v>
      </c>
      <c r="J3240" t="s">
        <v>10163</v>
      </c>
      <c r="K3240" t="s">
        <v>13052</v>
      </c>
      <c r="L3240" t="s">
        <v>14444</v>
      </c>
      <c r="M3240" t="s">
        <v>14447</v>
      </c>
      <c r="N3240" t="s">
        <v>14689</v>
      </c>
      <c r="O3240">
        <v>5</v>
      </c>
      <c r="P3240">
        <v>793.02</v>
      </c>
      <c r="Q3240" s="3">
        <v>0.11</v>
      </c>
      <c r="R3240">
        <v>49.67</v>
      </c>
      <c r="S3240">
        <v>3528.94</v>
      </c>
      <c r="T3240">
        <v>157.59</v>
      </c>
      <c r="U3240" s="6">
        <f>Table1[[#This Row],[Profit]]/Table1[[#This Row],[Sales]]</f>
        <v>4.4656469081367209E-2</v>
      </c>
      <c r="V3240" t="s">
        <v>15409</v>
      </c>
      <c r="W3240" t="s">
        <v>15412</v>
      </c>
    </row>
    <row r="3241" spans="1:23" x14ac:dyDescent="0.25">
      <c r="A3241" t="s">
        <v>3259</v>
      </c>
      <c r="B3241" s="1">
        <v>45752</v>
      </c>
      <c r="C3241" s="1" t="str">
        <f>TEXT(Table1[[#This Row],[Order Date]],"YYYY")</f>
        <v>2025</v>
      </c>
      <c r="D3241" s="1" t="str">
        <f>TEXT(Table1[[#This Row],[Order Date]],"MMM")</f>
        <v>Apr</v>
      </c>
      <c r="E3241" t="s">
        <v>6103</v>
      </c>
      <c r="F3241" t="s">
        <v>9861</v>
      </c>
      <c r="G3241" t="s">
        <v>9866</v>
      </c>
      <c r="H3241" t="s">
        <v>9870</v>
      </c>
      <c r="I3241" t="s">
        <v>9956</v>
      </c>
      <c r="J3241" t="s">
        <v>10157</v>
      </c>
      <c r="K3241" t="s">
        <v>13053</v>
      </c>
      <c r="L3241" t="s">
        <v>14446</v>
      </c>
      <c r="M3241" t="s">
        <v>14450</v>
      </c>
      <c r="N3241" t="s">
        <v>14828</v>
      </c>
      <c r="O3241">
        <v>6</v>
      </c>
      <c r="P3241">
        <v>498.25</v>
      </c>
      <c r="Q3241" s="3">
        <v>0.26</v>
      </c>
      <c r="R3241">
        <v>36.43</v>
      </c>
      <c r="S3241">
        <v>2212.23</v>
      </c>
      <c r="T3241">
        <v>74.52</v>
      </c>
      <c r="U3241" s="6">
        <f>Table1[[#This Row],[Profit]]/Table1[[#This Row],[Sales]]</f>
        <v>3.3685466701021141E-2</v>
      </c>
      <c r="V3241" t="s">
        <v>15409</v>
      </c>
      <c r="W3241" t="s">
        <v>14886</v>
      </c>
    </row>
    <row r="3242" spans="1:23" x14ac:dyDescent="0.25">
      <c r="A3242" t="s">
        <v>3260</v>
      </c>
      <c r="B3242" s="1">
        <v>45382</v>
      </c>
      <c r="C3242" s="1" t="str">
        <f>TEXT(Table1[[#This Row],[Order Date]],"YYYY")</f>
        <v>2024</v>
      </c>
      <c r="D3242" s="1" t="str">
        <f>TEXT(Table1[[#This Row],[Order Date]],"MMM")</f>
        <v>Mar</v>
      </c>
      <c r="E3242" t="s">
        <v>8198</v>
      </c>
      <c r="F3242" t="s">
        <v>9862</v>
      </c>
      <c r="G3242" t="s">
        <v>9865</v>
      </c>
      <c r="H3242" t="s">
        <v>9867</v>
      </c>
      <c r="I3242" t="s">
        <v>10003</v>
      </c>
      <c r="J3242" t="s">
        <v>10127</v>
      </c>
      <c r="K3242" t="s">
        <v>13054</v>
      </c>
      <c r="L3242" t="s">
        <v>14444</v>
      </c>
      <c r="M3242" t="s">
        <v>14448</v>
      </c>
      <c r="N3242" t="s">
        <v>15169</v>
      </c>
      <c r="O3242">
        <v>4</v>
      </c>
      <c r="P3242">
        <v>41.93</v>
      </c>
      <c r="Q3242" s="3">
        <v>0.09</v>
      </c>
      <c r="R3242">
        <v>46.81</v>
      </c>
      <c r="S3242">
        <v>152.63</v>
      </c>
      <c r="T3242">
        <v>27.87</v>
      </c>
      <c r="U3242" s="6">
        <f>Table1[[#This Row],[Profit]]/Table1[[#This Row],[Sales]]</f>
        <v>0.18259844067352421</v>
      </c>
      <c r="V3242" t="s">
        <v>15410</v>
      </c>
      <c r="W3242" t="s">
        <v>14886</v>
      </c>
    </row>
    <row r="3243" spans="1:23" x14ac:dyDescent="0.25">
      <c r="A3243" t="s">
        <v>3261</v>
      </c>
      <c r="B3243" s="1">
        <v>45093</v>
      </c>
      <c r="C3243" s="1" t="str">
        <f>TEXT(Table1[[#This Row],[Order Date]],"YYYY")</f>
        <v>2023</v>
      </c>
      <c r="D3243" s="1" t="str">
        <f>TEXT(Table1[[#This Row],[Order Date]],"MMM")</f>
        <v>Jun</v>
      </c>
      <c r="E3243" t="s">
        <v>8199</v>
      </c>
      <c r="F3243" t="s">
        <v>9861</v>
      </c>
      <c r="G3243" t="s">
        <v>9865</v>
      </c>
      <c r="H3243" t="s">
        <v>9869</v>
      </c>
      <c r="I3243" t="s">
        <v>9912</v>
      </c>
      <c r="J3243" t="s">
        <v>10156</v>
      </c>
      <c r="K3243" t="s">
        <v>13055</v>
      </c>
      <c r="L3243" t="s">
        <v>14444</v>
      </c>
      <c r="M3243" t="s">
        <v>14448</v>
      </c>
      <c r="N3243" t="s">
        <v>14599</v>
      </c>
      <c r="O3243">
        <v>5</v>
      </c>
      <c r="P3243">
        <v>76.61</v>
      </c>
      <c r="Q3243" s="3">
        <v>0.28999999999999998</v>
      </c>
      <c r="R3243">
        <v>15.77</v>
      </c>
      <c r="S3243">
        <v>271.97000000000003</v>
      </c>
      <c r="T3243">
        <v>66.5</v>
      </c>
      <c r="U3243" s="6">
        <f>Table1[[#This Row],[Profit]]/Table1[[#This Row],[Sales]]</f>
        <v>0.24451226238188034</v>
      </c>
      <c r="V3243" t="s">
        <v>15410</v>
      </c>
      <c r="W3243" t="s">
        <v>15414</v>
      </c>
    </row>
    <row r="3244" spans="1:23" x14ac:dyDescent="0.25">
      <c r="A3244" t="s">
        <v>3262</v>
      </c>
      <c r="B3244" s="1">
        <v>45391</v>
      </c>
      <c r="C3244" s="1" t="str">
        <f>TEXT(Table1[[#This Row],[Order Date]],"YYYY")</f>
        <v>2024</v>
      </c>
      <c r="D3244" s="1" t="str">
        <f>TEXT(Table1[[#This Row],[Order Date]],"MMM")</f>
        <v>Apr</v>
      </c>
      <c r="E3244" t="s">
        <v>8200</v>
      </c>
      <c r="F3244" t="s">
        <v>9863</v>
      </c>
      <c r="G3244" t="s">
        <v>9864</v>
      </c>
      <c r="H3244" t="s">
        <v>9869</v>
      </c>
      <c r="I3244" t="s">
        <v>10088</v>
      </c>
      <c r="J3244" t="s">
        <v>10117</v>
      </c>
      <c r="K3244" t="s">
        <v>13056</v>
      </c>
      <c r="L3244" t="s">
        <v>14444</v>
      </c>
      <c r="M3244" t="s">
        <v>14454</v>
      </c>
      <c r="N3244" t="s">
        <v>14650</v>
      </c>
      <c r="O3244">
        <v>8</v>
      </c>
      <c r="P3244">
        <v>778.54</v>
      </c>
      <c r="Q3244" s="3">
        <v>0.23</v>
      </c>
      <c r="R3244">
        <v>47.37</v>
      </c>
      <c r="S3244">
        <v>4795.8100000000004</v>
      </c>
      <c r="T3244">
        <v>-323.10000000000002</v>
      </c>
      <c r="U3244" s="6">
        <f>Table1[[#This Row],[Profit]]/Table1[[#This Row],[Sales]]</f>
        <v>-6.7371309538951707E-2</v>
      </c>
      <c r="V3244" t="s">
        <v>15411</v>
      </c>
      <c r="W3244" t="s">
        <v>15414</v>
      </c>
    </row>
    <row r="3245" spans="1:23" x14ac:dyDescent="0.25">
      <c r="A3245" t="s">
        <v>3263</v>
      </c>
      <c r="B3245" s="1">
        <v>45217</v>
      </c>
      <c r="C3245" s="1" t="str">
        <f>TEXT(Table1[[#This Row],[Order Date]],"YYYY")</f>
        <v>2023</v>
      </c>
      <c r="D3245" s="1" t="str">
        <f>TEXT(Table1[[#This Row],[Order Date]],"MMM")</f>
        <v>Oct</v>
      </c>
      <c r="E3245" t="s">
        <v>8201</v>
      </c>
      <c r="F3245" t="s">
        <v>9863</v>
      </c>
      <c r="G3245" t="s">
        <v>9866</v>
      </c>
      <c r="H3245" t="s">
        <v>9870</v>
      </c>
      <c r="I3245" t="s">
        <v>10037</v>
      </c>
      <c r="J3245" t="s">
        <v>10152</v>
      </c>
      <c r="K3245" t="s">
        <v>13057</v>
      </c>
      <c r="L3245" t="s">
        <v>14446</v>
      </c>
      <c r="M3245" t="s">
        <v>14455</v>
      </c>
      <c r="N3245" t="s">
        <v>14725</v>
      </c>
      <c r="O3245">
        <v>4</v>
      </c>
      <c r="P3245">
        <v>253.65</v>
      </c>
      <c r="Q3245" s="3">
        <v>0.1</v>
      </c>
      <c r="R3245">
        <v>27.7</v>
      </c>
      <c r="S3245">
        <v>913.14</v>
      </c>
      <c r="T3245">
        <v>264.37</v>
      </c>
      <c r="U3245" s="6">
        <f>Table1[[#This Row],[Profit]]/Table1[[#This Row],[Sales]]</f>
        <v>0.28951748910353287</v>
      </c>
      <c r="V3245" t="s">
        <v>15146</v>
      </c>
      <c r="W3245" t="s">
        <v>15414</v>
      </c>
    </row>
    <row r="3246" spans="1:23" x14ac:dyDescent="0.25">
      <c r="A3246" t="s">
        <v>3264</v>
      </c>
      <c r="B3246" s="1">
        <v>45554</v>
      </c>
      <c r="C3246" s="1" t="str">
        <f>TEXT(Table1[[#This Row],[Order Date]],"YYYY")</f>
        <v>2024</v>
      </c>
      <c r="D3246" s="1" t="str">
        <f>TEXT(Table1[[#This Row],[Order Date]],"MMM")</f>
        <v>Sep</v>
      </c>
      <c r="E3246" t="s">
        <v>8202</v>
      </c>
      <c r="F3246" t="s">
        <v>9861</v>
      </c>
      <c r="G3246" t="s">
        <v>9865</v>
      </c>
      <c r="H3246" t="s">
        <v>9867</v>
      </c>
      <c r="I3246" t="s">
        <v>9944</v>
      </c>
      <c r="J3246" t="s">
        <v>10147</v>
      </c>
      <c r="K3246" t="s">
        <v>13058</v>
      </c>
      <c r="L3246" t="s">
        <v>14445</v>
      </c>
      <c r="M3246" t="s">
        <v>14451</v>
      </c>
      <c r="N3246" t="s">
        <v>14728</v>
      </c>
      <c r="O3246">
        <v>4</v>
      </c>
      <c r="P3246">
        <v>276.77</v>
      </c>
      <c r="Q3246" s="3">
        <v>0.08</v>
      </c>
      <c r="R3246">
        <v>37.119999999999997</v>
      </c>
      <c r="S3246">
        <v>1018.51</v>
      </c>
      <c r="T3246">
        <v>183.17</v>
      </c>
      <c r="U3246" s="6">
        <f>Table1[[#This Row],[Profit]]/Table1[[#This Row],[Sales]]</f>
        <v>0.17984114048953864</v>
      </c>
      <c r="V3246" t="s">
        <v>15409</v>
      </c>
      <c r="W3246" t="s">
        <v>15412</v>
      </c>
    </row>
    <row r="3247" spans="1:23" x14ac:dyDescent="0.25">
      <c r="A3247" t="s">
        <v>3265</v>
      </c>
      <c r="B3247" s="1">
        <v>45303</v>
      </c>
      <c r="C3247" s="1" t="str">
        <f>TEXT(Table1[[#This Row],[Order Date]],"YYYY")</f>
        <v>2024</v>
      </c>
      <c r="D3247" s="1" t="str">
        <f>TEXT(Table1[[#This Row],[Order Date]],"MMM")</f>
        <v>Jan</v>
      </c>
      <c r="E3247" t="s">
        <v>8203</v>
      </c>
      <c r="F3247" t="s">
        <v>9861</v>
      </c>
      <c r="G3247" t="s">
        <v>9866</v>
      </c>
      <c r="H3247" t="s">
        <v>9870</v>
      </c>
      <c r="I3247" t="s">
        <v>10020</v>
      </c>
      <c r="J3247" t="s">
        <v>10144</v>
      </c>
      <c r="K3247" t="s">
        <v>13059</v>
      </c>
      <c r="L3247" t="s">
        <v>14444</v>
      </c>
      <c r="M3247" t="s">
        <v>14447</v>
      </c>
      <c r="N3247" t="s">
        <v>14508</v>
      </c>
      <c r="O3247">
        <v>10</v>
      </c>
      <c r="P3247">
        <v>22.22</v>
      </c>
      <c r="Q3247" s="3">
        <v>7.0000000000000007E-2</v>
      </c>
      <c r="R3247">
        <v>27.8</v>
      </c>
      <c r="S3247">
        <v>206.65</v>
      </c>
      <c r="T3247">
        <v>10.02</v>
      </c>
      <c r="U3247" s="6">
        <f>Table1[[#This Row],[Profit]]/Table1[[#This Row],[Sales]]</f>
        <v>4.8487781272683279E-2</v>
      </c>
      <c r="V3247" t="s">
        <v>15411</v>
      </c>
      <c r="W3247" t="s">
        <v>15413</v>
      </c>
    </row>
    <row r="3248" spans="1:23" x14ac:dyDescent="0.25">
      <c r="A3248" t="s">
        <v>3266</v>
      </c>
      <c r="B3248" s="1">
        <v>45430</v>
      </c>
      <c r="C3248" s="1" t="str">
        <f>TEXT(Table1[[#This Row],[Order Date]],"YYYY")</f>
        <v>2024</v>
      </c>
      <c r="D3248" s="1" t="str">
        <f>TEXT(Table1[[#This Row],[Order Date]],"MMM")</f>
        <v>May</v>
      </c>
      <c r="E3248" t="s">
        <v>8204</v>
      </c>
      <c r="F3248" t="s">
        <v>9861</v>
      </c>
      <c r="G3248" t="s">
        <v>9864</v>
      </c>
      <c r="H3248" t="s">
        <v>9869</v>
      </c>
      <c r="I3248" t="s">
        <v>9924</v>
      </c>
      <c r="J3248" t="s">
        <v>10133</v>
      </c>
      <c r="K3248" t="s">
        <v>13060</v>
      </c>
      <c r="L3248" t="s">
        <v>14445</v>
      </c>
      <c r="M3248" t="s">
        <v>14449</v>
      </c>
      <c r="N3248" t="s">
        <v>15225</v>
      </c>
      <c r="O3248">
        <v>7</v>
      </c>
      <c r="P3248">
        <v>406.45</v>
      </c>
      <c r="Q3248" s="3">
        <v>0.27</v>
      </c>
      <c r="R3248">
        <v>38.450000000000003</v>
      </c>
      <c r="S3248">
        <v>2076.96</v>
      </c>
      <c r="T3248">
        <v>561.02</v>
      </c>
      <c r="U3248" s="6">
        <f>Table1[[#This Row],[Profit]]/Table1[[#This Row],[Sales]]</f>
        <v>0.27011593867960865</v>
      </c>
      <c r="V3248" t="s">
        <v>15146</v>
      </c>
      <c r="W3248" t="s">
        <v>15414</v>
      </c>
    </row>
    <row r="3249" spans="1:23" x14ac:dyDescent="0.25">
      <c r="A3249" t="s">
        <v>3267</v>
      </c>
      <c r="B3249" s="1">
        <v>45395</v>
      </c>
      <c r="C3249" s="1" t="str">
        <f>TEXT(Table1[[#This Row],[Order Date]],"YYYY")</f>
        <v>2024</v>
      </c>
      <c r="D3249" s="1" t="str">
        <f>TEXT(Table1[[#This Row],[Order Date]],"MMM")</f>
        <v>Apr</v>
      </c>
      <c r="E3249" t="s">
        <v>8205</v>
      </c>
      <c r="F3249" t="s">
        <v>9862</v>
      </c>
      <c r="G3249" t="s">
        <v>9865</v>
      </c>
      <c r="H3249" t="s">
        <v>9869</v>
      </c>
      <c r="I3249" t="s">
        <v>10028</v>
      </c>
      <c r="J3249" t="s">
        <v>10152</v>
      </c>
      <c r="K3249" t="s">
        <v>13061</v>
      </c>
      <c r="L3249" t="s">
        <v>14445</v>
      </c>
      <c r="M3249" t="s">
        <v>14452</v>
      </c>
      <c r="N3249" t="s">
        <v>14458</v>
      </c>
      <c r="O3249">
        <v>8</v>
      </c>
      <c r="P3249">
        <v>465.24</v>
      </c>
      <c r="Q3249" s="3">
        <v>7.0000000000000007E-2</v>
      </c>
      <c r="R3249">
        <v>33.07</v>
      </c>
      <c r="S3249">
        <v>3461.39</v>
      </c>
      <c r="T3249">
        <v>758.86</v>
      </c>
      <c r="U3249" s="6">
        <f>Table1[[#This Row],[Profit]]/Table1[[#This Row],[Sales]]</f>
        <v>0.2192356249945831</v>
      </c>
      <c r="V3249" t="s">
        <v>15410</v>
      </c>
      <c r="W3249" t="s">
        <v>14886</v>
      </c>
    </row>
    <row r="3250" spans="1:23" x14ac:dyDescent="0.25">
      <c r="A3250" t="s">
        <v>3268</v>
      </c>
      <c r="B3250" s="1">
        <v>45189</v>
      </c>
      <c r="C3250" s="1" t="str">
        <f>TEXT(Table1[[#This Row],[Order Date]],"YYYY")</f>
        <v>2023</v>
      </c>
      <c r="D3250" s="1" t="str">
        <f>TEXT(Table1[[#This Row],[Order Date]],"MMM")</f>
        <v>Sep</v>
      </c>
      <c r="E3250" t="s">
        <v>8206</v>
      </c>
      <c r="F3250" t="s">
        <v>9861</v>
      </c>
      <c r="G3250" t="s">
        <v>9866</v>
      </c>
      <c r="H3250" t="s">
        <v>9867</v>
      </c>
      <c r="I3250" t="s">
        <v>10094</v>
      </c>
      <c r="J3250" t="s">
        <v>10130</v>
      </c>
      <c r="K3250" t="s">
        <v>12318</v>
      </c>
      <c r="L3250" t="s">
        <v>14444</v>
      </c>
      <c r="M3250" t="s">
        <v>14448</v>
      </c>
      <c r="N3250" t="s">
        <v>14634</v>
      </c>
      <c r="O3250">
        <v>1</v>
      </c>
      <c r="P3250">
        <v>442.91</v>
      </c>
      <c r="Q3250" s="3">
        <v>0.08</v>
      </c>
      <c r="R3250">
        <v>19.760000000000002</v>
      </c>
      <c r="S3250">
        <v>407.48</v>
      </c>
      <c r="T3250">
        <v>104.34</v>
      </c>
      <c r="U3250" s="6">
        <f>Table1[[#This Row],[Profit]]/Table1[[#This Row],[Sales]]</f>
        <v>0.25606164719740848</v>
      </c>
      <c r="V3250" t="s">
        <v>15146</v>
      </c>
      <c r="W3250" t="s">
        <v>15413</v>
      </c>
    </row>
    <row r="3251" spans="1:23" x14ac:dyDescent="0.25">
      <c r="A3251" t="s">
        <v>3269</v>
      </c>
      <c r="B3251" s="1">
        <v>45263</v>
      </c>
      <c r="C3251" s="1" t="str">
        <f>TEXT(Table1[[#This Row],[Order Date]],"YYYY")</f>
        <v>2023</v>
      </c>
      <c r="D3251" s="1" t="str">
        <f>TEXT(Table1[[#This Row],[Order Date]],"MMM")</f>
        <v>Dec</v>
      </c>
      <c r="E3251" t="s">
        <v>8207</v>
      </c>
      <c r="F3251" t="s">
        <v>9861</v>
      </c>
      <c r="G3251" t="s">
        <v>9866</v>
      </c>
      <c r="H3251" t="s">
        <v>9869</v>
      </c>
      <c r="I3251" t="s">
        <v>10070</v>
      </c>
      <c r="J3251" t="s">
        <v>10141</v>
      </c>
      <c r="K3251" t="s">
        <v>13062</v>
      </c>
      <c r="L3251" t="s">
        <v>14446</v>
      </c>
      <c r="M3251" t="s">
        <v>14455</v>
      </c>
      <c r="N3251" t="s">
        <v>14790</v>
      </c>
      <c r="O3251">
        <v>2</v>
      </c>
      <c r="P3251">
        <v>342.81</v>
      </c>
      <c r="Q3251" s="3">
        <v>0.17</v>
      </c>
      <c r="R3251">
        <v>12.36</v>
      </c>
      <c r="S3251">
        <v>569.05999999999995</v>
      </c>
      <c r="T3251">
        <v>-12.27</v>
      </c>
      <c r="U3251" s="6">
        <f>Table1[[#This Row],[Profit]]/Table1[[#This Row],[Sales]]</f>
        <v>-2.1561873967595686E-2</v>
      </c>
      <c r="V3251" t="s">
        <v>15146</v>
      </c>
      <c r="W3251" t="s">
        <v>14886</v>
      </c>
    </row>
    <row r="3252" spans="1:23" x14ac:dyDescent="0.25">
      <c r="A3252" t="s">
        <v>3270</v>
      </c>
      <c r="B3252" s="1">
        <v>45894</v>
      </c>
      <c r="C3252" s="1" t="str">
        <f>TEXT(Table1[[#This Row],[Order Date]],"YYYY")</f>
        <v>2025</v>
      </c>
      <c r="D3252" s="1" t="str">
        <f>TEXT(Table1[[#This Row],[Order Date]],"MMM")</f>
        <v>Aug</v>
      </c>
      <c r="E3252" t="s">
        <v>8208</v>
      </c>
      <c r="F3252" t="s">
        <v>9862</v>
      </c>
      <c r="G3252" t="s">
        <v>9865</v>
      </c>
      <c r="H3252" t="s">
        <v>9867</v>
      </c>
      <c r="I3252" t="s">
        <v>9936</v>
      </c>
      <c r="J3252" t="s">
        <v>10162</v>
      </c>
      <c r="K3252" t="s">
        <v>13063</v>
      </c>
      <c r="L3252" t="s">
        <v>14444</v>
      </c>
      <c r="M3252" t="s">
        <v>14454</v>
      </c>
      <c r="N3252" t="s">
        <v>15217</v>
      </c>
      <c r="O3252">
        <v>2</v>
      </c>
      <c r="P3252">
        <v>431.29</v>
      </c>
      <c r="Q3252" s="3">
        <v>0.22</v>
      </c>
      <c r="R3252">
        <v>38.32</v>
      </c>
      <c r="S3252">
        <v>672.81</v>
      </c>
      <c r="T3252">
        <v>124.27</v>
      </c>
      <c r="U3252" s="6">
        <f>Table1[[#This Row],[Profit]]/Table1[[#This Row],[Sales]]</f>
        <v>0.18470296220329663</v>
      </c>
      <c r="V3252" t="s">
        <v>15146</v>
      </c>
      <c r="W3252" t="s">
        <v>15414</v>
      </c>
    </row>
    <row r="3253" spans="1:23" x14ac:dyDescent="0.25">
      <c r="A3253" t="s">
        <v>3271</v>
      </c>
      <c r="B3253" s="1">
        <v>45794</v>
      </c>
      <c r="C3253" s="1" t="str">
        <f>TEXT(Table1[[#This Row],[Order Date]],"YYYY")</f>
        <v>2025</v>
      </c>
      <c r="D3253" s="1" t="str">
        <f>TEXT(Table1[[#This Row],[Order Date]],"MMM")</f>
        <v>May</v>
      </c>
      <c r="E3253" t="s">
        <v>8209</v>
      </c>
      <c r="F3253" t="s">
        <v>9863</v>
      </c>
      <c r="G3253" t="s">
        <v>9865</v>
      </c>
      <c r="H3253" t="s">
        <v>9870</v>
      </c>
      <c r="I3253" t="s">
        <v>10046</v>
      </c>
      <c r="J3253" t="s">
        <v>10150</v>
      </c>
      <c r="K3253" t="s">
        <v>13064</v>
      </c>
      <c r="L3253" t="s">
        <v>14445</v>
      </c>
      <c r="M3253" t="s">
        <v>14451</v>
      </c>
      <c r="N3253" t="s">
        <v>15296</v>
      </c>
      <c r="O3253">
        <v>4</v>
      </c>
      <c r="P3253">
        <v>421.2</v>
      </c>
      <c r="Q3253" s="3">
        <v>0.14000000000000001</v>
      </c>
      <c r="R3253">
        <v>22.52</v>
      </c>
      <c r="S3253">
        <v>1448.93</v>
      </c>
      <c r="T3253">
        <v>124.6</v>
      </c>
      <c r="U3253" s="6">
        <f>Table1[[#This Row],[Profit]]/Table1[[#This Row],[Sales]]</f>
        <v>8.5994492487559776E-2</v>
      </c>
      <c r="V3253" t="s">
        <v>15411</v>
      </c>
      <c r="W3253" t="s">
        <v>15413</v>
      </c>
    </row>
    <row r="3254" spans="1:23" x14ac:dyDescent="0.25">
      <c r="A3254" t="s">
        <v>3272</v>
      </c>
      <c r="B3254" s="1">
        <v>45024</v>
      </c>
      <c r="C3254" s="1" t="str">
        <f>TEXT(Table1[[#This Row],[Order Date]],"YYYY")</f>
        <v>2023</v>
      </c>
      <c r="D3254" s="1" t="str">
        <f>TEXT(Table1[[#This Row],[Order Date]],"MMM")</f>
        <v>Apr</v>
      </c>
      <c r="E3254" t="s">
        <v>8210</v>
      </c>
      <c r="F3254" t="s">
        <v>9862</v>
      </c>
      <c r="G3254" t="s">
        <v>9865</v>
      </c>
      <c r="H3254" t="s">
        <v>9870</v>
      </c>
      <c r="I3254" t="s">
        <v>10001</v>
      </c>
      <c r="J3254" t="s">
        <v>10120</v>
      </c>
      <c r="K3254" t="s">
        <v>13065</v>
      </c>
      <c r="L3254" t="s">
        <v>14444</v>
      </c>
      <c r="M3254" t="s">
        <v>14447</v>
      </c>
      <c r="N3254" t="s">
        <v>15322</v>
      </c>
      <c r="O3254">
        <v>2</v>
      </c>
      <c r="P3254">
        <v>675.85</v>
      </c>
      <c r="Q3254" s="3">
        <v>0.18</v>
      </c>
      <c r="R3254">
        <v>6.61</v>
      </c>
      <c r="S3254">
        <v>1108.3900000000001</v>
      </c>
      <c r="T3254">
        <v>44.81</v>
      </c>
      <c r="U3254" s="6">
        <f>Table1[[#This Row],[Profit]]/Table1[[#This Row],[Sales]]</f>
        <v>4.042800819206236E-2</v>
      </c>
      <c r="V3254" t="s">
        <v>15409</v>
      </c>
      <c r="W3254" t="s">
        <v>15414</v>
      </c>
    </row>
    <row r="3255" spans="1:23" x14ac:dyDescent="0.25">
      <c r="A3255" t="s">
        <v>3273</v>
      </c>
      <c r="B3255" s="1">
        <v>44961</v>
      </c>
      <c r="C3255" s="1" t="str">
        <f>TEXT(Table1[[#This Row],[Order Date]],"YYYY")</f>
        <v>2023</v>
      </c>
      <c r="D3255" s="1" t="str">
        <f>TEXT(Table1[[#This Row],[Order Date]],"MMM")</f>
        <v>Feb</v>
      </c>
      <c r="E3255" t="s">
        <v>8211</v>
      </c>
      <c r="F3255" t="s">
        <v>9863</v>
      </c>
      <c r="G3255" t="s">
        <v>9864</v>
      </c>
      <c r="H3255" t="s">
        <v>9870</v>
      </c>
      <c r="I3255" t="s">
        <v>10102</v>
      </c>
      <c r="J3255" t="s">
        <v>10154</v>
      </c>
      <c r="K3255" t="s">
        <v>11770</v>
      </c>
      <c r="L3255" t="s">
        <v>14444</v>
      </c>
      <c r="M3255" t="s">
        <v>14454</v>
      </c>
      <c r="N3255" t="s">
        <v>15238</v>
      </c>
      <c r="O3255">
        <v>10</v>
      </c>
      <c r="P3255">
        <v>76.099999999999994</v>
      </c>
      <c r="Q3255" s="3">
        <v>0.01</v>
      </c>
      <c r="R3255">
        <v>26.08</v>
      </c>
      <c r="S3255">
        <v>753.39</v>
      </c>
      <c r="T3255">
        <v>-8.52</v>
      </c>
      <c r="U3255" s="6">
        <f>Table1[[#This Row],[Profit]]/Table1[[#This Row],[Sales]]</f>
        <v>-1.1308883845020507E-2</v>
      </c>
      <c r="V3255" t="s">
        <v>15411</v>
      </c>
      <c r="W3255" t="s">
        <v>14886</v>
      </c>
    </row>
    <row r="3256" spans="1:23" x14ac:dyDescent="0.25">
      <c r="A3256" t="s">
        <v>3274</v>
      </c>
      <c r="B3256" s="1">
        <v>45301</v>
      </c>
      <c r="C3256" s="1" t="str">
        <f>TEXT(Table1[[#This Row],[Order Date]],"YYYY")</f>
        <v>2024</v>
      </c>
      <c r="D3256" s="1" t="str">
        <f>TEXT(Table1[[#This Row],[Order Date]],"MMM")</f>
        <v>Jan</v>
      </c>
      <c r="E3256" t="s">
        <v>8212</v>
      </c>
      <c r="F3256" t="s">
        <v>9861</v>
      </c>
      <c r="G3256" t="s">
        <v>9866</v>
      </c>
      <c r="H3256" t="s">
        <v>9869</v>
      </c>
      <c r="I3256" t="s">
        <v>9917</v>
      </c>
      <c r="J3256" t="s">
        <v>10135</v>
      </c>
      <c r="K3256" t="s">
        <v>12430</v>
      </c>
      <c r="L3256" t="s">
        <v>14446</v>
      </c>
      <c r="M3256" t="s">
        <v>14450</v>
      </c>
      <c r="N3256" t="s">
        <v>14735</v>
      </c>
      <c r="O3256">
        <v>9</v>
      </c>
      <c r="P3256">
        <v>225.66</v>
      </c>
      <c r="Q3256" s="3">
        <v>0.12</v>
      </c>
      <c r="R3256">
        <v>42.05</v>
      </c>
      <c r="S3256">
        <v>1787.23</v>
      </c>
      <c r="T3256">
        <v>136.58000000000001</v>
      </c>
      <c r="U3256" s="6">
        <f>Table1[[#This Row],[Profit]]/Table1[[#This Row],[Sales]]</f>
        <v>7.6419934759376251E-2</v>
      </c>
      <c r="V3256" t="s">
        <v>15146</v>
      </c>
      <c r="W3256" t="s">
        <v>15414</v>
      </c>
    </row>
    <row r="3257" spans="1:23" x14ac:dyDescent="0.25">
      <c r="A3257" t="s">
        <v>3275</v>
      </c>
      <c r="B3257" s="1">
        <v>45920</v>
      </c>
      <c r="C3257" s="1" t="str">
        <f>TEXT(Table1[[#This Row],[Order Date]],"YYYY")</f>
        <v>2025</v>
      </c>
      <c r="D3257" s="1" t="str">
        <f>TEXT(Table1[[#This Row],[Order Date]],"MMM")</f>
        <v>Sep</v>
      </c>
      <c r="E3257" t="s">
        <v>6106</v>
      </c>
      <c r="F3257" t="s">
        <v>9863</v>
      </c>
      <c r="G3257" t="s">
        <v>9865</v>
      </c>
      <c r="H3257" t="s">
        <v>9867</v>
      </c>
      <c r="I3257" t="s">
        <v>10095</v>
      </c>
      <c r="J3257" t="s">
        <v>10127</v>
      </c>
      <c r="K3257" t="s">
        <v>13066</v>
      </c>
      <c r="L3257" t="s">
        <v>14446</v>
      </c>
      <c r="M3257" t="s">
        <v>14450</v>
      </c>
      <c r="N3257" t="s">
        <v>15257</v>
      </c>
      <c r="O3257">
        <v>1</v>
      </c>
      <c r="P3257">
        <v>398.57</v>
      </c>
      <c r="Q3257" s="3">
        <v>0.17</v>
      </c>
      <c r="R3257">
        <v>48.45</v>
      </c>
      <c r="S3257">
        <v>330.81</v>
      </c>
      <c r="T3257">
        <v>10.07</v>
      </c>
      <c r="U3257" s="6">
        <f>Table1[[#This Row],[Profit]]/Table1[[#This Row],[Sales]]</f>
        <v>3.0440434086031257E-2</v>
      </c>
      <c r="V3257" t="s">
        <v>15410</v>
      </c>
      <c r="W3257" t="s">
        <v>15413</v>
      </c>
    </row>
    <row r="3258" spans="1:23" x14ac:dyDescent="0.25">
      <c r="A3258" t="s">
        <v>3276</v>
      </c>
      <c r="B3258" s="1">
        <v>45756</v>
      </c>
      <c r="C3258" s="1" t="str">
        <f>TEXT(Table1[[#This Row],[Order Date]],"YYYY")</f>
        <v>2025</v>
      </c>
      <c r="D3258" s="1" t="str">
        <f>TEXT(Table1[[#This Row],[Order Date]],"MMM")</f>
        <v>Apr</v>
      </c>
      <c r="E3258" t="s">
        <v>8213</v>
      </c>
      <c r="F3258" t="s">
        <v>9862</v>
      </c>
      <c r="G3258" t="s">
        <v>9864</v>
      </c>
      <c r="H3258" t="s">
        <v>9869</v>
      </c>
      <c r="I3258" t="s">
        <v>10014</v>
      </c>
      <c r="J3258" t="s">
        <v>10163</v>
      </c>
      <c r="K3258" t="s">
        <v>13067</v>
      </c>
      <c r="L3258" t="s">
        <v>14446</v>
      </c>
      <c r="M3258" t="s">
        <v>14453</v>
      </c>
      <c r="N3258" t="s">
        <v>14976</v>
      </c>
      <c r="O3258">
        <v>9</v>
      </c>
      <c r="P3258">
        <v>276.83</v>
      </c>
      <c r="Q3258" s="3">
        <v>0.19</v>
      </c>
      <c r="R3258">
        <v>40.200000000000003</v>
      </c>
      <c r="S3258">
        <v>2018.09</v>
      </c>
      <c r="T3258">
        <v>437.98</v>
      </c>
      <c r="U3258" s="6">
        <f>Table1[[#This Row],[Profit]]/Table1[[#This Row],[Sales]]</f>
        <v>0.21702699086760255</v>
      </c>
      <c r="V3258" t="s">
        <v>15411</v>
      </c>
      <c r="W3258" t="s">
        <v>15413</v>
      </c>
    </row>
    <row r="3259" spans="1:23" x14ac:dyDescent="0.25">
      <c r="A3259" t="s">
        <v>3277</v>
      </c>
      <c r="B3259" s="1">
        <v>45100</v>
      </c>
      <c r="C3259" s="1" t="str">
        <f>TEXT(Table1[[#This Row],[Order Date]],"YYYY")</f>
        <v>2023</v>
      </c>
      <c r="D3259" s="1" t="str">
        <f>TEXT(Table1[[#This Row],[Order Date]],"MMM")</f>
        <v>Jun</v>
      </c>
      <c r="E3259" t="s">
        <v>8214</v>
      </c>
      <c r="F3259" t="s">
        <v>9863</v>
      </c>
      <c r="G3259" t="s">
        <v>9864</v>
      </c>
      <c r="H3259" t="s">
        <v>9868</v>
      </c>
      <c r="I3259" t="s">
        <v>9924</v>
      </c>
      <c r="J3259" t="s">
        <v>10133</v>
      </c>
      <c r="K3259" t="s">
        <v>13068</v>
      </c>
      <c r="L3259" t="s">
        <v>14444</v>
      </c>
      <c r="M3259" t="s">
        <v>14447</v>
      </c>
      <c r="N3259" t="s">
        <v>15105</v>
      </c>
      <c r="O3259">
        <v>1</v>
      </c>
      <c r="P3259">
        <v>231.92</v>
      </c>
      <c r="Q3259" s="3">
        <v>0.19</v>
      </c>
      <c r="R3259">
        <v>27.88</v>
      </c>
      <c r="S3259">
        <v>187.86</v>
      </c>
      <c r="T3259">
        <v>6.06</v>
      </c>
      <c r="U3259" s="6">
        <f>Table1[[#This Row],[Profit]]/Table1[[#This Row],[Sales]]</f>
        <v>3.2258064516129024E-2</v>
      </c>
      <c r="V3259" t="s">
        <v>15146</v>
      </c>
      <c r="W3259" t="s">
        <v>15412</v>
      </c>
    </row>
    <row r="3260" spans="1:23" x14ac:dyDescent="0.25">
      <c r="A3260" t="s">
        <v>3278</v>
      </c>
      <c r="B3260" s="1">
        <v>45678</v>
      </c>
      <c r="C3260" s="1" t="str">
        <f>TEXT(Table1[[#This Row],[Order Date]],"YYYY")</f>
        <v>2025</v>
      </c>
      <c r="D3260" s="1" t="str">
        <f>TEXT(Table1[[#This Row],[Order Date]],"MMM")</f>
        <v>Jan</v>
      </c>
      <c r="E3260" t="s">
        <v>8215</v>
      </c>
      <c r="F3260" t="s">
        <v>9862</v>
      </c>
      <c r="G3260" t="s">
        <v>9864</v>
      </c>
      <c r="H3260" t="s">
        <v>9870</v>
      </c>
      <c r="I3260" t="s">
        <v>9946</v>
      </c>
      <c r="J3260" t="s">
        <v>10132</v>
      </c>
      <c r="K3260" t="s">
        <v>13069</v>
      </c>
      <c r="L3260" t="s">
        <v>14444</v>
      </c>
      <c r="M3260" t="s">
        <v>14447</v>
      </c>
      <c r="N3260" t="s">
        <v>15351</v>
      </c>
      <c r="O3260">
        <v>10</v>
      </c>
      <c r="P3260">
        <v>778.34</v>
      </c>
      <c r="Q3260" s="3">
        <v>0.28000000000000003</v>
      </c>
      <c r="R3260">
        <v>32.64</v>
      </c>
      <c r="S3260">
        <v>5604.05</v>
      </c>
      <c r="T3260">
        <v>254.18</v>
      </c>
      <c r="U3260" s="6">
        <f>Table1[[#This Row],[Profit]]/Table1[[#This Row],[Sales]]</f>
        <v>4.5356483257644027E-2</v>
      </c>
      <c r="V3260" t="s">
        <v>15411</v>
      </c>
      <c r="W3260" t="s">
        <v>15412</v>
      </c>
    </row>
    <row r="3261" spans="1:23" x14ac:dyDescent="0.25">
      <c r="A3261" t="s">
        <v>3279</v>
      </c>
      <c r="B3261" s="1">
        <v>45535</v>
      </c>
      <c r="C3261" s="1" t="str">
        <f>TEXT(Table1[[#This Row],[Order Date]],"YYYY")</f>
        <v>2024</v>
      </c>
      <c r="D3261" s="1" t="str">
        <f>TEXT(Table1[[#This Row],[Order Date]],"MMM")</f>
        <v>Aug</v>
      </c>
      <c r="E3261" t="s">
        <v>8216</v>
      </c>
      <c r="F3261" t="s">
        <v>9863</v>
      </c>
      <c r="G3261" t="s">
        <v>9865</v>
      </c>
      <c r="H3261" t="s">
        <v>9867</v>
      </c>
      <c r="I3261" t="s">
        <v>10065</v>
      </c>
      <c r="J3261" t="s">
        <v>10118</v>
      </c>
      <c r="K3261" t="s">
        <v>13070</v>
      </c>
      <c r="L3261" t="s">
        <v>14444</v>
      </c>
      <c r="M3261" t="s">
        <v>14447</v>
      </c>
      <c r="N3261" t="s">
        <v>15325</v>
      </c>
      <c r="O3261">
        <v>9</v>
      </c>
      <c r="P3261">
        <v>638.21</v>
      </c>
      <c r="Q3261" s="3">
        <v>0.3</v>
      </c>
      <c r="R3261">
        <v>32.229999999999997</v>
      </c>
      <c r="S3261">
        <v>4020.72</v>
      </c>
      <c r="T3261">
        <v>932.43</v>
      </c>
      <c r="U3261" s="6">
        <f>Table1[[#This Row],[Profit]]/Table1[[#This Row],[Sales]]</f>
        <v>0.23190622575061182</v>
      </c>
      <c r="V3261" t="s">
        <v>15411</v>
      </c>
      <c r="W3261" t="s">
        <v>15413</v>
      </c>
    </row>
    <row r="3262" spans="1:23" x14ac:dyDescent="0.25">
      <c r="A3262" t="s">
        <v>3280</v>
      </c>
      <c r="B3262" s="1">
        <v>45031</v>
      </c>
      <c r="C3262" s="1" t="str">
        <f>TEXT(Table1[[#This Row],[Order Date]],"YYYY")</f>
        <v>2023</v>
      </c>
      <c r="D3262" s="1" t="str">
        <f>TEXT(Table1[[#This Row],[Order Date]],"MMM")</f>
        <v>Apr</v>
      </c>
      <c r="E3262" t="s">
        <v>8217</v>
      </c>
      <c r="F3262" t="s">
        <v>9861</v>
      </c>
      <c r="G3262" t="s">
        <v>9864</v>
      </c>
      <c r="H3262" t="s">
        <v>9869</v>
      </c>
      <c r="I3262" t="s">
        <v>10068</v>
      </c>
      <c r="J3262" t="s">
        <v>10120</v>
      </c>
      <c r="K3262" t="s">
        <v>13071</v>
      </c>
      <c r="L3262" t="s">
        <v>14445</v>
      </c>
      <c r="M3262" t="s">
        <v>14451</v>
      </c>
      <c r="N3262" t="s">
        <v>15381</v>
      </c>
      <c r="O3262">
        <v>6</v>
      </c>
      <c r="P3262">
        <v>184.76</v>
      </c>
      <c r="Q3262" s="3">
        <v>0.17</v>
      </c>
      <c r="R3262">
        <v>41.68</v>
      </c>
      <c r="S3262">
        <v>920.1</v>
      </c>
      <c r="T3262">
        <v>162.24</v>
      </c>
      <c r="U3262" s="6">
        <f>Table1[[#This Row],[Profit]]/Table1[[#This Row],[Sales]]</f>
        <v>0.17632865992826868</v>
      </c>
      <c r="V3262" t="s">
        <v>15410</v>
      </c>
      <c r="W3262" t="s">
        <v>14886</v>
      </c>
    </row>
    <row r="3263" spans="1:23" x14ac:dyDescent="0.25">
      <c r="A3263" t="s">
        <v>3281</v>
      </c>
      <c r="B3263" s="1">
        <v>45022</v>
      </c>
      <c r="C3263" s="1" t="str">
        <f>TEXT(Table1[[#This Row],[Order Date]],"YYYY")</f>
        <v>2023</v>
      </c>
      <c r="D3263" s="1" t="str">
        <f>TEXT(Table1[[#This Row],[Order Date]],"MMM")</f>
        <v>Apr</v>
      </c>
      <c r="E3263" t="s">
        <v>8218</v>
      </c>
      <c r="F3263" t="s">
        <v>9861</v>
      </c>
      <c r="G3263" t="s">
        <v>9864</v>
      </c>
      <c r="H3263" t="s">
        <v>9868</v>
      </c>
      <c r="I3263" t="s">
        <v>10105</v>
      </c>
      <c r="J3263" t="s">
        <v>10153</v>
      </c>
      <c r="K3263" t="s">
        <v>10253</v>
      </c>
      <c r="L3263" t="s">
        <v>14446</v>
      </c>
      <c r="M3263" t="s">
        <v>14453</v>
      </c>
      <c r="N3263" t="s">
        <v>14603</v>
      </c>
      <c r="O3263">
        <v>9</v>
      </c>
      <c r="P3263">
        <v>495.13</v>
      </c>
      <c r="Q3263" s="3">
        <v>0.13</v>
      </c>
      <c r="R3263">
        <v>40.270000000000003</v>
      </c>
      <c r="S3263">
        <v>3876.87</v>
      </c>
      <c r="T3263">
        <v>366.69</v>
      </c>
      <c r="U3263" s="6">
        <f>Table1[[#This Row],[Profit]]/Table1[[#This Row],[Sales]]</f>
        <v>9.4584032995689821E-2</v>
      </c>
      <c r="V3263" t="s">
        <v>15410</v>
      </c>
      <c r="W3263" t="s">
        <v>15414</v>
      </c>
    </row>
    <row r="3264" spans="1:23" x14ac:dyDescent="0.25">
      <c r="A3264" t="s">
        <v>3282</v>
      </c>
      <c r="B3264" s="1">
        <v>45820</v>
      </c>
      <c r="C3264" s="1" t="str">
        <f>TEXT(Table1[[#This Row],[Order Date]],"YYYY")</f>
        <v>2025</v>
      </c>
      <c r="D3264" s="1" t="str">
        <f>TEXT(Table1[[#This Row],[Order Date]],"MMM")</f>
        <v>Jun</v>
      </c>
      <c r="E3264" t="s">
        <v>8219</v>
      </c>
      <c r="F3264" t="s">
        <v>9863</v>
      </c>
      <c r="G3264" t="s">
        <v>9864</v>
      </c>
      <c r="H3264" t="s">
        <v>9869</v>
      </c>
      <c r="I3264" t="s">
        <v>9927</v>
      </c>
      <c r="J3264" t="s">
        <v>10159</v>
      </c>
      <c r="K3264" t="s">
        <v>13072</v>
      </c>
      <c r="L3264" t="s">
        <v>14445</v>
      </c>
      <c r="M3264" t="s">
        <v>14452</v>
      </c>
      <c r="N3264" t="s">
        <v>14941</v>
      </c>
      <c r="O3264">
        <v>7</v>
      </c>
      <c r="P3264">
        <v>747.76</v>
      </c>
      <c r="Q3264" s="3">
        <v>0.21</v>
      </c>
      <c r="R3264">
        <v>28.43</v>
      </c>
      <c r="S3264">
        <v>4135.1099999999997</v>
      </c>
      <c r="T3264">
        <v>1006</v>
      </c>
      <c r="U3264" s="6">
        <f>Table1[[#This Row],[Profit]]/Table1[[#This Row],[Sales]]</f>
        <v>0.2432825245277635</v>
      </c>
      <c r="V3264" t="s">
        <v>15146</v>
      </c>
      <c r="W3264" t="s">
        <v>15412</v>
      </c>
    </row>
    <row r="3265" spans="1:23" x14ac:dyDescent="0.25">
      <c r="A3265" t="s">
        <v>3283</v>
      </c>
      <c r="B3265" s="1">
        <v>45032</v>
      </c>
      <c r="C3265" s="1" t="str">
        <f>TEXT(Table1[[#This Row],[Order Date]],"YYYY")</f>
        <v>2023</v>
      </c>
      <c r="D3265" s="1" t="str">
        <f>TEXT(Table1[[#This Row],[Order Date]],"MMM")</f>
        <v>Apr</v>
      </c>
      <c r="E3265" t="s">
        <v>8220</v>
      </c>
      <c r="F3265" t="s">
        <v>9863</v>
      </c>
      <c r="G3265" t="s">
        <v>9864</v>
      </c>
      <c r="H3265" t="s">
        <v>9867</v>
      </c>
      <c r="I3265" t="s">
        <v>10028</v>
      </c>
      <c r="J3265" t="s">
        <v>10145</v>
      </c>
      <c r="K3265" t="s">
        <v>11831</v>
      </c>
      <c r="L3265" t="s">
        <v>14445</v>
      </c>
      <c r="M3265" t="s">
        <v>14451</v>
      </c>
      <c r="N3265" t="s">
        <v>15031</v>
      </c>
      <c r="O3265">
        <v>4</v>
      </c>
      <c r="P3265">
        <v>237.92</v>
      </c>
      <c r="Q3265" s="3">
        <v>0.28999999999999998</v>
      </c>
      <c r="R3265">
        <v>28.87</v>
      </c>
      <c r="S3265">
        <v>675.69</v>
      </c>
      <c r="T3265">
        <v>167.98</v>
      </c>
      <c r="U3265" s="6">
        <f>Table1[[#This Row],[Profit]]/Table1[[#This Row],[Sales]]</f>
        <v>0.24860512957125305</v>
      </c>
      <c r="V3265" t="s">
        <v>15409</v>
      </c>
      <c r="W3265" t="s">
        <v>14886</v>
      </c>
    </row>
    <row r="3266" spans="1:23" x14ac:dyDescent="0.25">
      <c r="A3266" t="s">
        <v>3284</v>
      </c>
      <c r="B3266" s="1">
        <v>45240</v>
      </c>
      <c r="C3266" s="1" t="str">
        <f>TEXT(Table1[[#This Row],[Order Date]],"YYYY")</f>
        <v>2023</v>
      </c>
      <c r="D3266" s="1" t="str">
        <f>TEXT(Table1[[#This Row],[Order Date]],"MMM")</f>
        <v>Nov</v>
      </c>
      <c r="E3266" t="s">
        <v>8221</v>
      </c>
      <c r="F3266" t="s">
        <v>9862</v>
      </c>
      <c r="G3266" t="s">
        <v>9865</v>
      </c>
      <c r="H3266" t="s">
        <v>9867</v>
      </c>
      <c r="I3266" t="s">
        <v>10024</v>
      </c>
      <c r="J3266" t="s">
        <v>10152</v>
      </c>
      <c r="K3266" t="s">
        <v>13073</v>
      </c>
      <c r="L3266" t="s">
        <v>14444</v>
      </c>
      <c r="M3266" t="s">
        <v>14454</v>
      </c>
      <c r="N3266" t="s">
        <v>14716</v>
      </c>
      <c r="O3266">
        <v>8</v>
      </c>
      <c r="P3266">
        <v>171.11</v>
      </c>
      <c r="Q3266" s="3">
        <v>0.1</v>
      </c>
      <c r="R3266">
        <v>19.399999999999999</v>
      </c>
      <c r="S3266">
        <v>1231.99</v>
      </c>
      <c r="T3266">
        <v>-15.25</v>
      </c>
      <c r="U3266" s="6">
        <f>Table1[[#This Row],[Profit]]/Table1[[#This Row],[Sales]]</f>
        <v>-1.2378347226844374E-2</v>
      </c>
      <c r="V3266" t="s">
        <v>15410</v>
      </c>
      <c r="W3266" t="s">
        <v>15414</v>
      </c>
    </row>
    <row r="3267" spans="1:23" x14ac:dyDescent="0.25">
      <c r="A3267" t="s">
        <v>3285</v>
      </c>
      <c r="B3267" s="1">
        <v>45940</v>
      </c>
      <c r="C3267" s="1" t="str">
        <f>TEXT(Table1[[#This Row],[Order Date]],"YYYY")</f>
        <v>2025</v>
      </c>
      <c r="D3267" s="1" t="str">
        <f>TEXT(Table1[[#This Row],[Order Date]],"MMM")</f>
        <v>Oct</v>
      </c>
      <c r="E3267" t="s">
        <v>8222</v>
      </c>
      <c r="F3267" t="s">
        <v>9862</v>
      </c>
      <c r="G3267" t="s">
        <v>9864</v>
      </c>
      <c r="H3267" t="s">
        <v>9868</v>
      </c>
      <c r="I3267" t="s">
        <v>9930</v>
      </c>
      <c r="J3267" t="s">
        <v>10146</v>
      </c>
      <c r="K3267" t="s">
        <v>11231</v>
      </c>
      <c r="L3267" t="s">
        <v>14445</v>
      </c>
      <c r="M3267" t="s">
        <v>14452</v>
      </c>
      <c r="N3267" t="s">
        <v>15149</v>
      </c>
      <c r="O3267">
        <v>7</v>
      </c>
      <c r="P3267">
        <v>529.29</v>
      </c>
      <c r="Q3267" s="3">
        <v>0</v>
      </c>
      <c r="R3267">
        <v>14.52</v>
      </c>
      <c r="S3267">
        <v>3705.03</v>
      </c>
      <c r="T3267">
        <v>254.59</v>
      </c>
      <c r="U3267" s="6">
        <f>Table1[[#This Row],[Profit]]/Table1[[#This Row],[Sales]]</f>
        <v>6.8714693268340607E-2</v>
      </c>
      <c r="V3267" t="s">
        <v>15410</v>
      </c>
      <c r="W3267" t="s">
        <v>15412</v>
      </c>
    </row>
    <row r="3268" spans="1:23" x14ac:dyDescent="0.25">
      <c r="A3268" t="s">
        <v>3286</v>
      </c>
      <c r="B3268" s="1">
        <v>45019</v>
      </c>
      <c r="C3268" s="1" t="str">
        <f>TEXT(Table1[[#This Row],[Order Date]],"YYYY")</f>
        <v>2023</v>
      </c>
      <c r="D3268" s="1" t="str">
        <f>TEXT(Table1[[#This Row],[Order Date]],"MMM")</f>
        <v>Apr</v>
      </c>
      <c r="E3268" t="s">
        <v>8223</v>
      </c>
      <c r="F3268" t="s">
        <v>9863</v>
      </c>
      <c r="G3268" t="s">
        <v>9865</v>
      </c>
      <c r="H3268" t="s">
        <v>9870</v>
      </c>
      <c r="I3268" t="s">
        <v>10096</v>
      </c>
      <c r="J3268" t="s">
        <v>10162</v>
      </c>
      <c r="K3268" t="s">
        <v>13074</v>
      </c>
      <c r="L3268" t="s">
        <v>14444</v>
      </c>
      <c r="M3268" t="s">
        <v>14454</v>
      </c>
      <c r="N3268" t="s">
        <v>14946</v>
      </c>
      <c r="O3268">
        <v>1</v>
      </c>
      <c r="P3268">
        <v>768.02</v>
      </c>
      <c r="Q3268" s="3">
        <v>0.23</v>
      </c>
      <c r="R3268">
        <v>36.24</v>
      </c>
      <c r="S3268">
        <v>591.38</v>
      </c>
      <c r="T3268">
        <v>28.24</v>
      </c>
      <c r="U3268" s="6">
        <f>Table1[[#This Row],[Profit]]/Table1[[#This Row],[Sales]]</f>
        <v>4.7752713991004087E-2</v>
      </c>
      <c r="V3268" t="s">
        <v>15410</v>
      </c>
      <c r="W3268" t="s">
        <v>14886</v>
      </c>
    </row>
    <row r="3269" spans="1:23" x14ac:dyDescent="0.25">
      <c r="A3269" t="s">
        <v>3287</v>
      </c>
      <c r="B3269" s="1">
        <v>45231</v>
      </c>
      <c r="C3269" s="1" t="str">
        <f>TEXT(Table1[[#This Row],[Order Date]],"YYYY")</f>
        <v>2023</v>
      </c>
      <c r="D3269" s="1" t="str">
        <f>TEXT(Table1[[#This Row],[Order Date]],"MMM")</f>
        <v>Nov</v>
      </c>
      <c r="E3269" t="s">
        <v>8224</v>
      </c>
      <c r="F3269" t="s">
        <v>9862</v>
      </c>
      <c r="G3269" t="s">
        <v>9864</v>
      </c>
      <c r="H3269" t="s">
        <v>9867</v>
      </c>
      <c r="I3269" t="s">
        <v>10097</v>
      </c>
      <c r="J3269" t="s">
        <v>10144</v>
      </c>
      <c r="K3269" t="s">
        <v>12779</v>
      </c>
      <c r="L3269" t="s">
        <v>14444</v>
      </c>
      <c r="M3269" t="s">
        <v>14454</v>
      </c>
      <c r="N3269" t="s">
        <v>14554</v>
      </c>
      <c r="O3269">
        <v>4</v>
      </c>
      <c r="P3269">
        <v>66.98</v>
      </c>
      <c r="Q3269" s="3">
        <v>0.12</v>
      </c>
      <c r="R3269">
        <v>37.630000000000003</v>
      </c>
      <c r="S3269">
        <v>235.77</v>
      </c>
      <c r="T3269">
        <v>19.86</v>
      </c>
      <c r="U3269" s="6">
        <f>Table1[[#This Row],[Profit]]/Table1[[#This Row],[Sales]]</f>
        <v>8.4234635449802767E-2</v>
      </c>
      <c r="V3269" t="s">
        <v>15410</v>
      </c>
      <c r="W3269" t="s">
        <v>15412</v>
      </c>
    </row>
    <row r="3270" spans="1:23" x14ac:dyDescent="0.25">
      <c r="A3270" t="s">
        <v>3288</v>
      </c>
      <c r="B3270" s="1">
        <v>45678</v>
      </c>
      <c r="C3270" s="1" t="str">
        <f>TEXT(Table1[[#This Row],[Order Date]],"YYYY")</f>
        <v>2025</v>
      </c>
      <c r="D3270" s="1" t="str">
        <f>TEXT(Table1[[#This Row],[Order Date]],"MMM")</f>
        <v>Jan</v>
      </c>
      <c r="E3270" t="s">
        <v>8225</v>
      </c>
      <c r="F3270" t="s">
        <v>9863</v>
      </c>
      <c r="G3270" t="s">
        <v>9865</v>
      </c>
      <c r="H3270" t="s">
        <v>9867</v>
      </c>
      <c r="I3270" t="s">
        <v>10021</v>
      </c>
      <c r="J3270" t="s">
        <v>10134</v>
      </c>
      <c r="K3270" t="s">
        <v>13075</v>
      </c>
      <c r="L3270" t="s">
        <v>14445</v>
      </c>
      <c r="M3270" t="s">
        <v>14449</v>
      </c>
      <c r="N3270" t="s">
        <v>14622</v>
      </c>
      <c r="O3270">
        <v>1</v>
      </c>
      <c r="P3270">
        <v>412.6</v>
      </c>
      <c r="Q3270" s="3">
        <v>0.01</v>
      </c>
      <c r="R3270">
        <v>17.16</v>
      </c>
      <c r="S3270">
        <v>408.47</v>
      </c>
      <c r="T3270">
        <v>66.349999999999994</v>
      </c>
      <c r="U3270" s="6">
        <f>Table1[[#This Row],[Profit]]/Table1[[#This Row],[Sales]]</f>
        <v>0.16243542977452441</v>
      </c>
      <c r="V3270" t="s">
        <v>15411</v>
      </c>
      <c r="W3270" t="s">
        <v>15414</v>
      </c>
    </row>
    <row r="3271" spans="1:23" x14ac:dyDescent="0.25">
      <c r="A3271" t="s">
        <v>3289</v>
      </c>
      <c r="B3271" s="1">
        <v>44981</v>
      </c>
      <c r="C3271" s="1" t="str">
        <f>TEXT(Table1[[#This Row],[Order Date]],"YYYY")</f>
        <v>2023</v>
      </c>
      <c r="D3271" s="1" t="str">
        <f>TEXT(Table1[[#This Row],[Order Date]],"MMM")</f>
        <v>Feb</v>
      </c>
      <c r="E3271" t="s">
        <v>8226</v>
      </c>
      <c r="F3271" t="s">
        <v>9861</v>
      </c>
      <c r="G3271" t="s">
        <v>9866</v>
      </c>
      <c r="H3271" t="s">
        <v>9868</v>
      </c>
      <c r="I3271" t="s">
        <v>9961</v>
      </c>
      <c r="J3271" t="s">
        <v>10143</v>
      </c>
      <c r="K3271" t="s">
        <v>13076</v>
      </c>
      <c r="L3271" t="s">
        <v>14446</v>
      </c>
      <c r="M3271" t="s">
        <v>14455</v>
      </c>
      <c r="N3271" t="s">
        <v>15078</v>
      </c>
      <c r="O3271">
        <v>7</v>
      </c>
      <c r="P3271">
        <v>294.83999999999997</v>
      </c>
      <c r="Q3271" s="3">
        <v>0.23</v>
      </c>
      <c r="R3271">
        <v>28.9</v>
      </c>
      <c r="S3271">
        <v>1589.19</v>
      </c>
      <c r="T3271">
        <v>48.48</v>
      </c>
      <c r="U3271" s="6">
        <f>Table1[[#This Row],[Profit]]/Table1[[#This Row],[Sales]]</f>
        <v>3.0506106884639343E-2</v>
      </c>
      <c r="V3271" t="s">
        <v>15146</v>
      </c>
      <c r="W3271" t="s">
        <v>14886</v>
      </c>
    </row>
    <row r="3272" spans="1:23" x14ac:dyDescent="0.25">
      <c r="A3272" t="s">
        <v>3290</v>
      </c>
      <c r="B3272" s="1">
        <v>45671</v>
      </c>
      <c r="C3272" s="1" t="str">
        <f>TEXT(Table1[[#This Row],[Order Date]],"YYYY")</f>
        <v>2025</v>
      </c>
      <c r="D3272" s="1" t="str">
        <f>TEXT(Table1[[#This Row],[Order Date]],"MMM")</f>
        <v>Jan</v>
      </c>
      <c r="E3272" t="s">
        <v>8227</v>
      </c>
      <c r="F3272" t="s">
        <v>9862</v>
      </c>
      <c r="G3272" t="s">
        <v>9864</v>
      </c>
      <c r="H3272" t="s">
        <v>9867</v>
      </c>
      <c r="I3272" t="s">
        <v>10019</v>
      </c>
      <c r="J3272" t="s">
        <v>10155</v>
      </c>
      <c r="K3272" t="s">
        <v>13077</v>
      </c>
      <c r="L3272" t="s">
        <v>14445</v>
      </c>
      <c r="M3272" t="s">
        <v>14449</v>
      </c>
      <c r="N3272" t="s">
        <v>14559</v>
      </c>
      <c r="O3272">
        <v>1</v>
      </c>
      <c r="P3272">
        <v>151.84</v>
      </c>
      <c r="Q3272" s="3">
        <v>0.22</v>
      </c>
      <c r="R3272">
        <v>27.58</v>
      </c>
      <c r="S3272">
        <v>118.44</v>
      </c>
      <c r="T3272">
        <v>16.239999999999998</v>
      </c>
      <c r="U3272" s="6">
        <f>Table1[[#This Row],[Profit]]/Table1[[#This Row],[Sales]]</f>
        <v>0.13711583924349879</v>
      </c>
      <c r="V3272" t="s">
        <v>15411</v>
      </c>
      <c r="W3272" t="s">
        <v>15414</v>
      </c>
    </row>
    <row r="3273" spans="1:23" x14ac:dyDescent="0.25">
      <c r="A3273" t="s">
        <v>3291</v>
      </c>
      <c r="B3273" s="1">
        <v>45304</v>
      </c>
      <c r="C3273" s="1" t="str">
        <f>TEXT(Table1[[#This Row],[Order Date]],"YYYY")</f>
        <v>2024</v>
      </c>
      <c r="D3273" s="1" t="str">
        <f>TEXT(Table1[[#This Row],[Order Date]],"MMM")</f>
        <v>Jan</v>
      </c>
      <c r="E3273" t="s">
        <v>8228</v>
      </c>
      <c r="F3273" t="s">
        <v>9862</v>
      </c>
      <c r="G3273" t="s">
        <v>9865</v>
      </c>
      <c r="H3273" t="s">
        <v>9868</v>
      </c>
      <c r="I3273" t="s">
        <v>9926</v>
      </c>
      <c r="J3273" t="s">
        <v>10146</v>
      </c>
      <c r="K3273" t="s">
        <v>13078</v>
      </c>
      <c r="L3273" t="s">
        <v>14446</v>
      </c>
      <c r="M3273" t="s">
        <v>14450</v>
      </c>
      <c r="N3273" t="s">
        <v>14781</v>
      </c>
      <c r="O3273">
        <v>7</v>
      </c>
      <c r="P3273">
        <v>577.32000000000005</v>
      </c>
      <c r="Q3273" s="3">
        <v>0.09</v>
      </c>
      <c r="R3273">
        <v>42.14</v>
      </c>
      <c r="S3273">
        <v>3677.53</v>
      </c>
      <c r="T3273">
        <v>26.2</v>
      </c>
      <c r="U3273" s="6">
        <f>Table1[[#This Row],[Profit]]/Table1[[#This Row],[Sales]]</f>
        <v>7.1243470481546032E-3</v>
      </c>
      <c r="V3273" t="s">
        <v>15409</v>
      </c>
      <c r="W3273" t="s">
        <v>15414</v>
      </c>
    </row>
    <row r="3274" spans="1:23" x14ac:dyDescent="0.25">
      <c r="A3274" t="s">
        <v>3292</v>
      </c>
      <c r="B3274" s="1">
        <v>45954</v>
      </c>
      <c r="C3274" s="1" t="str">
        <f>TEXT(Table1[[#This Row],[Order Date]],"YYYY")</f>
        <v>2025</v>
      </c>
      <c r="D3274" s="1" t="str">
        <f>TEXT(Table1[[#This Row],[Order Date]],"MMM")</f>
        <v>Oct</v>
      </c>
      <c r="E3274" t="s">
        <v>8229</v>
      </c>
      <c r="F3274" t="s">
        <v>9862</v>
      </c>
      <c r="G3274" t="s">
        <v>9864</v>
      </c>
      <c r="H3274" t="s">
        <v>9869</v>
      </c>
      <c r="I3274" t="s">
        <v>9903</v>
      </c>
      <c r="J3274" t="s">
        <v>10125</v>
      </c>
      <c r="K3274" t="s">
        <v>13079</v>
      </c>
      <c r="L3274" t="s">
        <v>14446</v>
      </c>
      <c r="M3274" t="s">
        <v>14453</v>
      </c>
      <c r="N3274" t="s">
        <v>14883</v>
      </c>
      <c r="O3274">
        <v>9</v>
      </c>
      <c r="P3274">
        <v>733.09</v>
      </c>
      <c r="Q3274" s="3">
        <v>0.1</v>
      </c>
      <c r="R3274">
        <v>13.68</v>
      </c>
      <c r="S3274">
        <v>5938.03</v>
      </c>
      <c r="T3274">
        <v>-280.25</v>
      </c>
      <c r="U3274" s="6">
        <f>Table1[[#This Row],[Profit]]/Table1[[#This Row],[Sales]]</f>
        <v>-4.7195787154999218E-2</v>
      </c>
      <c r="V3274" t="s">
        <v>15411</v>
      </c>
      <c r="W3274" t="s">
        <v>15412</v>
      </c>
    </row>
    <row r="3275" spans="1:23" x14ac:dyDescent="0.25">
      <c r="A3275" t="s">
        <v>3293</v>
      </c>
      <c r="B3275" s="1">
        <v>45033</v>
      </c>
      <c r="C3275" s="1" t="str">
        <f>TEXT(Table1[[#This Row],[Order Date]],"YYYY")</f>
        <v>2023</v>
      </c>
      <c r="D3275" s="1" t="str">
        <f>TEXT(Table1[[#This Row],[Order Date]],"MMM")</f>
        <v>Apr</v>
      </c>
      <c r="E3275" t="s">
        <v>8230</v>
      </c>
      <c r="F3275" t="s">
        <v>9861</v>
      </c>
      <c r="G3275" t="s">
        <v>9864</v>
      </c>
      <c r="H3275" t="s">
        <v>9870</v>
      </c>
      <c r="I3275" t="s">
        <v>9923</v>
      </c>
      <c r="J3275" t="s">
        <v>10152</v>
      </c>
      <c r="K3275" t="s">
        <v>13080</v>
      </c>
      <c r="L3275" t="s">
        <v>14445</v>
      </c>
      <c r="M3275" t="s">
        <v>14451</v>
      </c>
      <c r="N3275" t="s">
        <v>9869</v>
      </c>
      <c r="O3275">
        <v>9</v>
      </c>
      <c r="P3275">
        <v>546.20000000000005</v>
      </c>
      <c r="Q3275" s="3">
        <v>0.06</v>
      </c>
      <c r="R3275">
        <v>17.8</v>
      </c>
      <c r="S3275">
        <v>4620.8500000000004</v>
      </c>
      <c r="T3275">
        <v>728.92</v>
      </c>
      <c r="U3275" s="6">
        <f>Table1[[#This Row],[Profit]]/Table1[[#This Row],[Sales]]</f>
        <v>0.15774586926647693</v>
      </c>
      <c r="V3275" t="s">
        <v>15409</v>
      </c>
      <c r="W3275" t="s">
        <v>14886</v>
      </c>
    </row>
    <row r="3276" spans="1:23" x14ac:dyDescent="0.25">
      <c r="A3276" t="s">
        <v>3294</v>
      </c>
      <c r="B3276" s="1">
        <v>45215</v>
      </c>
      <c r="C3276" s="1" t="str">
        <f>TEXT(Table1[[#This Row],[Order Date]],"YYYY")</f>
        <v>2023</v>
      </c>
      <c r="D3276" s="1" t="str">
        <f>TEXT(Table1[[#This Row],[Order Date]],"MMM")</f>
        <v>Oct</v>
      </c>
      <c r="E3276" t="s">
        <v>8231</v>
      </c>
      <c r="F3276" t="s">
        <v>9861</v>
      </c>
      <c r="G3276" t="s">
        <v>9865</v>
      </c>
      <c r="H3276" t="s">
        <v>9868</v>
      </c>
      <c r="I3276" t="s">
        <v>9881</v>
      </c>
      <c r="J3276" t="s">
        <v>10137</v>
      </c>
      <c r="K3276" t="s">
        <v>13081</v>
      </c>
      <c r="L3276" t="s">
        <v>14444</v>
      </c>
      <c r="M3276" t="s">
        <v>14454</v>
      </c>
      <c r="N3276" t="s">
        <v>14868</v>
      </c>
      <c r="O3276">
        <v>9</v>
      </c>
      <c r="P3276">
        <v>482.37</v>
      </c>
      <c r="Q3276" s="3">
        <v>0.14000000000000001</v>
      </c>
      <c r="R3276">
        <v>12.27</v>
      </c>
      <c r="S3276">
        <v>3733.54</v>
      </c>
      <c r="T3276">
        <v>1096.25</v>
      </c>
      <c r="U3276" s="6">
        <f>Table1[[#This Row],[Profit]]/Table1[[#This Row],[Sales]]</f>
        <v>0.29362213877446069</v>
      </c>
      <c r="V3276" t="s">
        <v>15146</v>
      </c>
      <c r="W3276" t="s">
        <v>14886</v>
      </c>
    </row>
    <row r="3277" spans="1:23" x14ac:dyDescent="0.25">
      <c r="A3277" t="s">
        <v>3295</v>
      </c>
      <c r="B3277" s="1">
        <v>45583</v>
      </c>
      <c r="C3277" s="1" t="str">
        <f>TEXT(Table1[[#This Row],[Order Date]],"YYYY")</f>
        <v>2024</v>
      </c>
      <c r="D3277" s="1" t="str">
        <f>TEXT(Table1[[#This Row],[Order Date]],"MMM")</f>
        <v>Oct</v>
      </c>
      <c r="E3277" t="s">
        <v>8232</v>
      </c>
      <c r="F3277" t="s">
        <v>9861</v>
      </c>
      <c r="G3277" t="s">
        <v>9865</v>
      </c>
      <c r="H3277" t="s">
        <v>9867</v>
      </c>
      <c r="I3277" t="s">
        <v>9949</v>
      </c>
      <c r="J3277" t="s">
        <v>10135</v>
      </c>
      <c r="K3277" t="s">
        <v>13082</v>
      </c>
      <c r="L3277" t="s">
        <v>14445</v>
      </c>
      <c r="M3277" t="s">
        <v>14452</v>
      </c>
      <c r="N3277" t="s">
        <v>14954</v>
      </c>
      <c r="O3277">
        <v>5</v>
      </c>
      <c r="P3277">
        <v>425.45</v>
      </c>
      <c r="Q3277" s="3">
        <v>0.12</v>
      </c>
      <c r="R3277">
        <v>22.48</v>
      </c>
      <c r="S3277">
        <v>1871.98</v>
      </c>
      <c r="T3277">
        <v>554.52</v>
      </c>
      <c r="U3277" s="6">
        <f>Table1[[#This Row],[Profit]]/Table1[[#This Row],[Sales]]</f>
        <v>0.29622111347343455</v>
      </c>
      <c r="V3277" t="s">
        <v>15409</v>
      </c>
      <c r="W3277" t="s">
        <v>15412</v>
      </c>
    </row>
    <row r="3278" spans="1:23" x14ac:dyDescent="0.25">
      <c r="A3278" t="s">
        <v>3296</v>
      </c>
      <c r="B3278" s="1">
        <v>45665</v>
      </c>
      <c r="C3278" s="1" t="str">
        <f>TEXT(Table1[[#This Row],[Order Date]],"YYYY")</f>
        <v>2025</v>
      </c>
      <c r="D3278" s="1" t="str">
        <f>TEXT(Table1[[#This Row],[Order Date]],"MMM")</f>
        <v>Jan</v>
      </c>
      <c r="E3278" t="s">
        <v>8233</v>
      </c>
      <c r="F3278" t="s">
        <v>9862</v>
      </c>
      <c r="G3278" t="s">
        <v>9864</v>
      </c>
      <c r="H3278" t="s">
        <v>9869</v>
      </c>
      <c r="I3278" t="s">
        <v>9984</v>
      </c>
      <c r="J3278" t="s">
        <v>10123</v>
      </c>
      <c r="K3278" t="s">
        <v>11639</v>
      </c>
      <c r="L3278" t="s">
        <v>14445</v>
      </c>
      <c r="M3278" t="s">
        <v>14451</v>
      </c>
      <c r="N3278" t="s">
        <v>14907</v>
      </c>
      <c r="O3278">
        <v>2</v>
      </c>
      <c r="P3278">
        <v>290.62</v>
      </c>
      <c r="Q3278" s="3">
        <v>0.21</v>
      </c>
      <c r="R3278">
        <v>44.47</v>
      </c>
      <c r="S3278">
        <v>459.18</v>
      </c>
      <c r="T3278">
        <v>76.22</v>
      </c>
      <c r="U3278" s="6">
        <f>Table1[[#This Row],[Profit]]/Table1[[#This Row],[Sales]]</f>
        <v>0.16599155015462344</v>
      </c>
      <c r="V3278" t="s">
        <v>15410</v>
      </c>
      <c r="W3278" t="s">
        <v>15413</v>
      </c>
    </row>
    <row r="3279" spans="1:23" x14ac:dyDescent="0.25">
      <c r="A3279" t="s">
        <v>3297</v>
      </c>
      <c r="B3279" s="1">
        <v>45667</v>
      </c>
      <c r="C3279" s="1" t="str">
        <f>TEXT(Table1[[#This Row],[Order Date]],"YYYY")</f>
        <v>2025</v>
      </c>
      <c r="D3279" s="1" t="str">
        <f>TEXT(Table1[[#This Row],[Order Date]],"MMM")</f>
        <v>Jan</v>
      </c>
      <c r="E3279" t="s">
        <v>7068</v>
      </c>
      <c r="F3279" t="s">
        <v>9861</v>
      </c>
      <c r="G3279" t="s">
        <v>9865</v>
      </c>
      <c r="H3279" t="s">
        <v>9867</v>
      </c>
      <c r="I3279" t="s">
        <v>10025</v>
      </c>
      <c r="J3279" t="s">
        <v>10123</v>
      </c>
      <c r="K3279" t="s">
        <v>10616</v>
      </c>
      <c r="L3279" t="s">
        <v>14446</v>
      </c>
      <c r="M3279" t="s">
        <v>14453</v>
      </c>
      <c r="N3279" t="s">
        <v>15358</v>
      </c>
      <c r="O3279">
        <v>3</v>
      </c>
      <c r="P3279">
        <v>699.28</v>
      </c>
      <c r="Q3279" s="3">
        <v>7.0000000000000007E-2</v>
      </c>
      <c r="R3279">
        <v>29.56</v>
      </c>
      <c r="S3279">
        <v>1950.99</v>
      </c>
      <c r="T3279">
        <v>533.63</v>
      </c>
      <c r="U3279" s="6">
        <f>Table1[[#This Row],[Profit]]/Table1[[#This Row],[Sales]]</f>
        <v>0.27351754750152485</v>
      </c>
      <c r="V3279" t="s">
        <v>15409</v>
      </c>
      <c r="W3279" t="s">
        <v>15412</v>
      </c>
    </row>
    <row r="3280" spans="1:23" x14ac:dyDescent="0.25">
      <c r="A3280" t="s">
        <v>3298</v>
      </c>
      <c r="B3280" s="1">
        <v>45068</v>
      </c>
      <c r="C3280" s="1" t="str">
        <f>TEXT(Table1[[#This Row],[Order Date]],"YYYY")</f>
        <v>2023</v>
      </c>
      <c r="D3280" s="1" t="str">
        <f>TEXT(Table1[[#This Row],[Order Date]],"MMM")</f>
        <v>May</v>
      </c>
      <c r="E3280" t="s">
        <v>8234</v>
      </c>
      <c r="F3280" t="s">
        <v>9863</v>
      </c>
      <c r="G3280" t="s">
        <v>9864</v>
      </c>
      <c r="H3280" t="s">
        <v>9871</v>
      </c>
      <c r="I3280" t="s">
        <v>10060</v>
      </c>
      <c r="J3280" t="s">
        <v>10145</v>
      </c>
      <c r="K3280" t="s">
        <v>12483</v>
      </c>
      <c r="L3280" t="s">
        <v>14446</v>
      </c>
      <c r="M3280" t="s">
        <v>14453</v>
      </c>
      <c r="N3280" t="s">
        <v>14558</v>
      </c>
      <c r="O3280">
        <v>9</v>
      </c>
      <c r="P3280">
        <v>682.3</v>
      </c>
      <c r="Q3280" s="3">
        <v>0.17</v>
      </c>
      <c r="R3280">
        <v>25.61</v>
      </c>
      <c r="S3280">
        <v>5096.78</v>
      </c>
      <c r="T3280">
        <v>1118.5</v>
      </c>
      <c r="U3280" s="6">
        <f>Table1[[#This Row],[Profit]]/Table1[[#This Row],[Sales]]</f>
        <v>0.21945228163664118</v>
      </c>
      <c r="V3280" t="s">
        <v>15411</v>
      </c>
      <c r="W3280" t="s">
        <v>14886</v>
      </c>
    </row>
    <row r="3281" spans="1:23" x14ac:dyDescent="0.25">
      <c r="A3281" t="s">
        <v>3299</v>
      </c>
      <c r="B3281" s="1">
        <v>45103</v>
      </c>
      <c r="C3281" s="1" t="str">
        <f>TEXT(Table1[[#This Row],[Order Date]],"YYYY")</f>
        <v>2023</v>
      </c>
      <c r="D3281" s="1" t="str">
        <f>TEXT(Table1[[#This Row],[Order Date]],"MMM")</f>
        <v>Jun</v>
      </c>
      <c r="E3281" t="s">
        <v>8235</v>
      </c>
      <c r="F3281" t="s">
        <v>9861</v>
      </c>
      <c r="G3281" t="s">
        <v>9866</v>
      </c>
      <c r="H3281" t="s">
        <v>9870</v>
      </c>
      <c r="I3281" t="s">
        <v>9996</v>
      </c>
      <c r="J3281" t="s">
        <v>10123</v>
      </c>
      <c r="K3281" t="s">
        <v>13083</v>
      </c>
      <c r="L3281" t="s">
        <v>14445</v>
      </c>
      <c r="M3281" t="s">
        <v>14452</v>
      </c>
      <c r="N3281" t="s">
        <v>15360</v>
      </c>
      <c r="O3281">
        <v>8</v>
      </c>
      <c r="P3281">
        <v>15.21</v>
      </c>
      <c r="Q3281" s="3">
        <v>0.24</v>
      </c>
      <c r="R3281">
        <v>20.84</v>
      </c>
      <c r="S3281">
        <v>92.48</v>
      </c>
      <c r="T3281">
        <v>-4.68</v>
      </c>
      <c r="U3281" s="6">
        <f>Table1[[#This Row],[Profit]]/Table1[[#This Row],[Sales]]</f>
        <v>-5.0605536332179929E-2</v>
      </c>
      <c r="V3281" t="s">
        <v>15411</v>
      </c>
      <c r="W3281" t="s">
        <v>15412</v>
      </c>
    </row>
    <row r="3282" spans="1:23" x14ac:dyDescent="0.25">
      <c r="A3282" t="s">
        <v>3300</v>
      </c>
      <c r="B3282" s="1">
        <v>45665</v>
      </c>
      <c r="C3282" s="1" t="str">
        <f>TEXT(Table1[[#This Row],[Order Date]],"YYYY")</f>
        <v>2025</v>
      </c>
      <c r="D3282" s="1" t="str">
        <f>TEXT(Table1[[#This Row],[Order Date]],"MMM")</f>
        <v>Jan</v>
      </c>
      <c r="E3282" t="s">
        <v>8236</v>
      </c>
      <c r="F3282" t="s">
        <v>9861</v>
      </c>
      <c r="G3282" t="s">
        <v>9864</v>
      </c>
      <c r="H3282" t="s">
        <v>9867</v>
      </c>
      <c r="I3282" t="s">
        <v>9943</v>
      </c>
      <c r="J3282" t="s">
        <v>10120</v>
      </c>
      <c r="K3282" t="s">
        <v>13084</v>
      </c>
      <c r="L3282" t="s">
        <v>14444</v>
      </c>
      <c r="M3282" t="s">
        <v>14454</v>
      </c>
      <c r="N3282" t="s">
        <v>15346</v>
      </c>
      <c r="O3282">
        <v>10</v>
      </c>
      <c r="P3282">
        <v>238.56</v>
      </c>
      <c r="Q3282" s="3">
        <v>0.01</v>
      </c>
      <c r="R3282">
        <v>35.32</v>
      </c>
      <c r="S3282">
        <v>2361.7399999999998</v>
      </c>
      <c r="T3282">
        <v>425.35</v>
      </c>
      <c r="U3282" s="6">
        <f>Table1[[#This Row],[Profit]]/Table1[[#This Row],[Sales]]</f>
        <v>0.1801002650588126</v>
      </c>
      <c r="V3282" t="s">
        <v>15146</v>
      </c>
      <c r="W3282" t="s">
        <v>15413</v>
      </c>
    </row>
    <row r="3283" spans="1:23" x14ac:dyDescent="0.25">
      <c r="A3283" t="s">
        <v>3301</v>
      </c>
      <c r="B3283" s="1">
        <v>45570</v>
      </c>
      <c r="C3283" s="1" t="str">
        <f>TEXT(Table1[[#This Row],[Order Date]],"YYYY")</f>
        <v>2024</v>
      </c>
      <c r="D3283" s="1" t="str">
        <f>TEXT(Table1[[#This Row],[Order Date]],"MMM")</f>
        <v>Oct</v>
      </c>
      <c r="E3283" t="s">
        <v>8237</v>
      </c>
      <c r="F3283" t="s">
        <v>9861</v>
      </c>
      <c r="G3283" t="s">
        <v>9866</v>
      </c>
      <c r="H3283" t="s">
        <v>9868</v>
      </c>
      <c r="I3283" t="s">
        <v>9944</v>
      </c>
      <c r="J3283" t="s">
        <v>10124</v>
      </c>
      <c r="K3283" t="s">
        <v>13085</v>
      </c>
      <c r="L3283" t="s">
        <v>14446</v>
      </c>
      <c r="M3283" t="s">
        <v>14450</v>
      </c>
      <c r="N3283" t="s">
        <v>15062</v>
      </c>
      <c r="O3283">
        <v>3</v>
      </c>
      <c r="P3283">
        <v>323.17</v>
      </c>
      <c r="Q3283" s="3">
        <v>0.26</v>
      </c>
      <c r="R3283">
        <v>39.53</v>
      </c>
      <c r="S3283">
        <v>717.44</v>
      </c>
      <c r="T3283">
        <v>-48.35</v>
      </c>
      <c r="U3283" s="6">
        <f>Table1[[#This Row],[Profit]]/Table1[[#This Row],[Sales]]</f>
        <v>-6.7392395182872433E-2</v>
      </c>
      <c r="V3283" t="s">
        <v>15409</v>
      </c>
      <c r="W3283" t="s">
        <v>15413</v>
      </c>
    </row>
    <row r="3284" spans="1:23" x14ac:dyDescent="0.25">
      <c r="A3284" t="s">
        <v>3302</v>
      </c>
      <c r="B3284" s="1">
        <v>45900</v>
      </c>
      <c r="C3284" s="1" t="str">
        <f>TEXT(Table1[[#This Row],[Order Date]],"YYYY")</f>
        <v>2025</v>
      </c>
      <c r="D3284" s="1" t="str">
        <f>TEXT(Table1[[#This Row],[Order Date]],"MMM")</f>
        <v>Aug</v>
      </c>
      <c r="E3284" t="s">
        <v>8238</v>
      </c>
      <c r="F3284" t="s">
        <v>9863</v>
      </c>
      <c r="G3284" t="s">
        <v>9865</v>
      </c>
      <c r="H3284" t="s">
        <v>9869</v>
      </c>
      <c r="I3284" t="s">
        <v>10014</v>
      </c>
      <c r="J3284" t="s">
        <v>10119</v>
      </c>
      <c r="K3284" t="s">
        <v>12045</v>
      </c>
      <c r="L3284" t="s">
        <v>14446</v>
      </c>
      <c r="M3284" t="s">
        <v>14455</v>
      </c>
      <c r="N3284" t="s">
        <v>14786</v>
      </c>
      <c r="O3284">
        <v>8</v>
      </c>
      <c r="P3284">
        <v>788.15</v>
      </c>
      <c r="Q3284" s="3">
        <v>0.27</v>
      </c>
      <c r="R3284">
        <v>34.020000000000003</v>
      </c>
      <c r="S3284">
        <v>4602.8</v>
      </c>
      <c r="T3284">
        <v>925.09</v>
      </c>
      <c r="U3284" s="6">
        <f>Table1[[#This Row],[Profit]]/Table1[[#This Row],[Sales]]</f>
        <v>0.20098418354045364</v>
      </c>
      <c r="V3284" t="s">
        <v>15411</v>
      </c>
      <c r="W3284" t="s">
        <v>15413</v>
      </c>
    </row>
    <row r="3285" spans="1:23" x14ac:dyDescent="0.25">
      <c r="A3285" t="s">
        <v>3303</v>
      </c>
      <c r="B3285" s="1">
        <v>45055</v>
      </c>
      <c r="C3285" s="1" t="str">
        <f>TEXT(Table1[[#This Row],[Order Date]],"YYYY")</f>
        <v>2023</v>
      </c>
      <c r="D3285" s="1" t="str">
        <f>TEXT(Table1[[#This Row],[Order Date]],"MMM")</f>
        <v>May</v>
      </c>
      <c r="E3285" t="s">
        <v>8239</v>
      </c>
      <c r="F3285" t="s">
        <v>9861</v>
      </c>
      <c r="G3285" t="s">
        <v>9866</v>
      </c>
      <c r="H3285" t="s">
        <v>9868</v>
      </c>
      <c r="I3285" t="s">
        <v>9887</v>
      </c>
      <c r="J3285" t="s">
        <v>10155</v>
      </c>
      <c r="K3285" t="s">
        <v>13086</v>
      </c>
      <c r="L3285" t="s">
        <v>14445</v>
      </c>
      <c r="M3285" t="s">
        <v>14452</v>
      </c>
      <c r="N3285" t="s">
        <v>14560</v>
      </c>
      <c r="O3285">
        <v>1</v>
      </c>
      <c r="P3285">
        <v>483.18</v>
      </c>
      <c r="Q3285" s="3">
        <v>0.1</v>
      </c>
      <c r="R3285">
        <v>23.63</v>
      </c>
      <c r="S3285">
        <v>434.86</v>
      </c>
      <c r="T3285">
        <v>95.24</v>
      </c>
      <c r="U3285" s="6">
        <f>Table1[[#This Row],[Profit]]/Table1[[#This Row],[Sales]]</f>
        <v>0.21901301568320838</v>
      </c>
      <c r="V3285" t="s">
        <v>15410</v>
      </c>
      <c r="W3285" t="s">
        <v>15413</v>
      </c>
    </row>
    <row r="3286" spans="1:23" x14ac:dyDescent="0.25">
      <c r="A3286" t="s">
        <v>3304</v>
      </c>
      <c r="B3286" s="1">
        <v>45157</v>
      </c>
      <c r="C3286" s="1" t="str">
        <f>TEXT(Table1[[#This Row],[Order Date]],"YYYY")</f>
        <v>2023</v>
      </c>
      <c r="D3286" s="1" t="str">
        <f>TEXT(Table1[[#This Row],[Order Date]],"MMM")</f>
        <v>Aug</v>
      </c>
      <c r="E3286" t="s">
        <v>8240</v>
      </c>
      <c r="F3286" t="s">
        <v>9861</v>
      </c>
      <c r="G3286" t="s">
        <v>9866</v>
      </c>
      <c r="H3286" t="s">
        <v>9868</v>
      </c>
      <c r="I3286" t="s">
        <v>9938</v>
      </c>
      <c r="J3286" t="s">
        <v>10147</v>
      </c>
      <c r="K3286" t="s">
        <v>13087</v>
      </c>
      <c r="L3286" t="s">
        <v>14444</v>
      </c>
      <c r="M3286" t="s">
        <v>14448</v>
      </c>
      <c r="N3286" t="s">
        <v>14554</v>
      </c>
      <c r="O3286">
        <v>1</v>
      </c>
      <c r="P3286">
        <v>403.21</v>
      </c>
      <c r="Q3286" s="3">
        <v>0.26</v>
      </c>
      <c r="R3286">
        <v>32.06</v>
      </c>
      <c r="S3286">
        <v>298.38</v>
      </c>
      <c r="T3286">
        <v>-29.29</v>
      </c>
      <c r="U3286" s="6">
        <f>Table1[[#This Row],[Profit]]/Table1[[#This Row],[Sales]]</f>
        <v>-9.8163415778537433E-2</v>
      </c>
      <c r="V3286" t="s">
        <v>15410</v>
      </c>
      <c r="W3286" t="s">
        <v>15412</v>
      </c>
    </row>
    <row r="3287" spans="1:23" x14ac:dyDescent="0.25">
      <c r="A3287" t="s">
        <v>3305</v>
      </c>
      <c r="B3287" s="1">
        <v>44967</v>
      </c>
      <c r="C3287" s="1" t="str">
        <f>TEXT(Table1[[#This Row],[Order Date]],"YYYY")</f>
        <v>2023</v>
      </c>
      <c r="D3287" s="1" t="str">
        <f>TEXT(Table1[[#This Row],[Order Date]],"MMM")</f>
        <v>Feb</v>
      </c>
      <c r="E3287" t="s">
        <v>8241</v>
      </c>
      <c r="F3287" t="s">
        <v>9862</v>
      </c>
      <c r="G3287" t="s">
        <v>9866</v>
      </c>
      <c r="H3287" t="s">
        <v>9867</v>
      </c>
      <c r="I3287" t="s">
        <v>10039</v>
      </c>
      <c r="J3287" t="s">
        <v>10151</v>
      </c>
      <c r="K3287" t="s">
        <v>13088</v>
      </c>
      <c r="L3287" t="s">
        <v>14446</v>
      </c>
      <c r="M3287" t="s">
        <v>14453</v>
      </c>
      <c r="N3287" t="s">
        <v>14940</v>
      </c>
      <c r="O3287">
        <v>4</v>
      </c>
      <c r="P3287">
        <v>255.1</v>
      </c>
      <c r="Q3287" s="3">
        <v>0.05</v>
      </c>
      <c r="R3287">
        <v>9.02</v>
      </c>
      <c r="S3287">
        <v>969.38</v>
      </c>
      <c r="T3287">
        <v>-49.22</v>
      </c>
      <c r="U3287" s="6">
        <f>Table1[[#This Row],[Profit]]/Table1[[#This Row],[Sales]]</f>
        <v>-5.0774721987249583E-2</v>
      </c>
      <c r="V3287" t="s">
        <v>15410</v>
      </c>
      <c r="W3287" t="s">
        <v>15414</v>
      </c>
    </row>
    <row r="3288" spans="1:23" x14ac:dyDescent="0.25">
      <c r="A3288" t="s">
        <v>3306</v>
      </c>
      <c r="B3288" s="1">
        <v>45153</v>
      </c>
      <c r="C3288" s="1" t="str">
        <f>TEXT(Table1[[#This Row],[Order Date]],"YYYY")</f>
        <v>2023</v>
      </c>
      <c r="D3288" s="1" t="str">
        <f>TEXT(Table1[[#This Row],[Order Date]],"MMM")</f>
        <v>Aug</v>
      </c>
      <c r="E3288" t="s">
        <v>8242</v>
      </c>
      <c r="F3288" t="s">
        <v>9861</v>
      </c>
      <c r="G3288" t="s">
        <v>9865</v>
      </c>
      <c r="H3288" t="s">
        <v>9870</v>
      </c>
      <c r="I3288" t="s">
        <v>10085</v>
      </c>
      <c r="J3288" t="s">
        <v>10122</v>
      </c>
      <c r="K3288" t="s">
        <v>13089</v>
      </c>
      <c r="L3288" t="s">
        <v>14444</v>
      </c>
      <c r="M3288" t="s">
        <v>14454</v>
      </c>
      <c r="N3288" t="s">
        <v>14836</v>
      </c>
      <c r="O3288">
        <v>10</v>
      </c>
      <c r="P3288">
        <v>502.11</v>
      </c>
      <c r="Q3288" s="3">
        <v>0.09</v>
      </c>
      <c r="R3288">
        <v>43.41</v>
      </c>
      <c r="S3288">
        <v>4569.2</v>
      </c>
      <c r="T3288">
        <v>52.66</v>
      </c>
      <c r="U3288" s="6">
        <f>Table1[[#This Row],[Profit]]/Table1[[#This Row],[Sales]]</f>
        <v>1.1524993434299221E-2</v>
      </c>
      <c r="V3288" t="s">
        <v>15411</v>
      </c>
      <c r="W3288" t="s">
        <v>15413</v>
      </c>
    </row>
    <row r="3289" spans="1:23" x14ac:dyDescent="0.25">
      <c r="A3289" t="s">
        <v>3307</v>
      </c>
      <c r="B3289" s="1">
        <v>45542</v>
      </c>
      <c r="C3289" s="1" t="str">
        <f>TEXT(Table1[[#This Row],[Order Date]],"YYYY")</f>
        <v>2024</v>
      </c>
      <c r="D3289" s="1" t="str">
        <f>TEXT(Table1[[#This Row],[Order Date]],"MMM")</f>
        <v>Sep</v>
      </c>
      <c r="E3289" t="s">
        <v>8243</v>
      </c>
      <c r="F3289" t="s">
        <v>9862</v>
      </c>
      <c r="G3289" t="s">
        <v>9865</v>
      </c>
      <c r="H3289" t="s">
        <v>9871</v>
      </c>
      <c r="I3289" t="s">
        <v>10101</v>
      </c>
      <c r="J3289" t="s">
        <v>10117</v>
      </c>
      <c r="K3289" t="s">
        <v>11053</v>
      </c>
      <c r="L3289" t="s">
        <v>14444</v>
      </c>
      <c r="M3289" t="s">
        <v>14454</v>
      </c>
      <c r="N3289" t="s">
        <v>15349</v>
      </c>
      <c r="O3289">
        <v>8</v>
      </c>
      <c r="P3289">
        <v>256.66000000000003</v>
      </c>
      <c r="Q3289" s="3">
        <v>0.08</v>
      </c>
      <c r="R3289">
        <v>7.58</v>
      </c>
      <c r="S3289">
        <v>1889.02</v>
      </c>
      <c r="T3289">
        <v>417.75</v>
      </c>
      <c r="U3289" s="6">
        <f>Table1[[#This Row],[Profit]]/Table1[[#This Row],[Sales]]</f>
        <v>0.22114641454299055</v>
      </c>
      <c r="V3289" t="s">
        <v>15409</v>
      </c>
      <c r="W3289" t="s">
        <v>15414</v>
      </c>
    </row>
    <row r="3290" spans="1:23" x14ac:dyDescent="0.25">
      <c r="A3290" t="s">
        <v>3308</v>
      </c>
      <c r="B3290" s="1">
        <v>45048</v>
      </c>
      <c r="C3290" s="1" t="str">
        <f>TEXT(Table1[[#This Row],[Order Date]],"YYYY")</f>
        <v>2023</v>
      </c>
      <c r="D3290" s="1" t="str">
        <f>TEXT(Table1[[#This Row],[Order Date]],"MMM")</f>
        <v>May</v>
      </c>
      <c r="E3290" t="s">
        <v>8244</v>
      </c>
      <c r="F3290" t="s">
        <v>9863</v>
      </c>
      <c r="G3290" t="s">
        <v>9865</v>
      </c>
      <c r="H3290" t="s">
        <v>9869</v>
      </c>
      <c r="I3290" t="s">
        <v>9881</v>
      </c>
      <c r="J3290" t="s">
        <v>10149</v>
      </c>
      <c r="K3290" t="s">
        <v>13090</v>
      </c>
      <c r="L3290" t="s">
        <v>14444</v>
      </c>
      <c r="M3290" t="s">
        <v>14454</v>
      </c>
      <c r="N3290" t="s">
        <v>14701</v>
      </c>
      <c r="O3290">
        <v>9</v>
      </c>
      <c r="P3290">
        <v>26.85</v>
      </c>
      <c r="Q3290" s="3">
        <v>0.03</v>
      </c>
      <c r="R3290">
        <v>14.5</v>
      </c>
      <c r="S3290">
        <v>234.4</v>
      </c>
      <c r="T3290">
        <v>63.7</v>
      </c>
      <c r="U3290" s="6">
        <f>Table1[[#This Row],[Profit]]/Table1[[#This Row],[Sales]]</f>
        <v>0.27175767918088739</v>
      </c>
      <c r="V3290" t="s">
        <v>15410</v>
      </c>
      <c r="W3290" t="s">
        <v>15414</v>
      </c>
    </row>
    <row r="3291" spans="1:23" x14ac:dyDescent="0.25">
      <c r="A3291" t="s">
        <v>3309</v>
      </c>
      <c r="B3291" s="1">
        <v>44969</v>
      </c>
      <c r="C3291" s="1" t="str">
        <f>TEXT(Table1[[#This Row],[Order Date]],"YYYY")</f>
        <v>2023</v>
      </c>
      <c r="D3291" s="1" t="str">
        <f>TEXT(Table1[[#This Row],[Order Date]],"MMM")</f>
        <v>Feb</v>
      </c>
      <c r="E3291" t="s">
        <v>5303</v>
      </c>
      <c r="F3291" t="s">
        <v>9861</v>
      </c>
      <c r="G3291" t="s">
        <v>9865</v>
      </c>
      <c r="H3291" t="s">
        <v>9867</v>
      </c>
      <c r="I3291" t="s">
        <v>9882</v>
      </c>
      <c r="J3291" t="s">
        <v>10137</v>
      </c>
      <c r="K3291" t="s">
        <v>13091</v>
      </c>
      <c r="L3291" t="s">
        <v>14444</v>
      </c>
      <c r="M3291" t="s">
        <v>14448</v>
      </c>
      <c r="N3291" t="s">
        <v>15139</v>
      </c>
      <c r="O3291">
        <v>4</v>
      </c>
      <c r="P3291">
        <v>737.89</v>
      </c>
      <c r="Q3291" s="3">
        <v>0.19</v>
      </c>
      <c r="R3291">
        <v>21.71</v>
      </c>
      <c r="S3291">
        <v>2390.7600000000002</v>
      </c>
      <c r="T3291">
        <v>333.71</v>
      </c>
      <c r="U3291" s="6">
        <f>Table1[[#This Row],[Profit]]/Table1[[#This Row],[Sales]]</f>
        <v>0.139583228764075</v>
      </c>
      <c r="V3291" t="s">
        <v>15411</v>
      </c>
      <c r="W3291" t="s">
        <v>15412</v>
      </c>
    </row>
    <row r="3292" spans="1:23" x14ac:dyDescent="0.25">
      <c r="A3292" t="s">
        <v>3310</v>
      </c>
      <c r="B3292" s="1">
        <v>45769</v>
      </c>
      <c r="C3292" s="1" t="str">
        <f>TEXT(Table1[[#This Row],[Order Date]],"YYYY")</f>
        <v>2025</v>
      </c>
      <c r="D3292" s="1" t="str">
        <f>TEXT(Table1[[#This Row],[Order Date]],"MMM")</f>
        <v>Apr</v>
      </c>
      <c r="E3292" t="s">
        <v>7374</v>
      </c>
      <c r="F3292" t="s">
        <v>9863</v>
      </c>
      <c r="G3292" t="s">
        <v>9864</v>
      </c>
      <c r="H3292" t="s">
        <v>9869</v>
      </c>
      <c r="I3292" t="s">
        <v>10002</v>
      </c>
      <c r="J3292" t="s">
        <v>10161</v>
      </c>
      <c r="K3292" t="s">
        <v>13092</v>
      </c>
      <c r="L3292" t="s">
        <v>14445</v>
      </c>
      <c r="M3292" t="s">
        <v>14451</v>
      </c>
      <c r="N3292" t="s">
        <v>14825</v>
      </c>
      <c r="O3292">
        <v>4</v>
      </c>
      <c r="P3292">
        <v>441.14</v>
      </c>
      <c r="Q3292" s="3">
        <v>0.2</v>
      </c>
      <c r="R3292">
        <v>40.74</v>
      </c>
      <c r="S3292">
        <v>1411.65</v>
      </c>
      <c r="T3292">
        <v>52.29</v>
      </c>
      <c r="U3292" s="6">
        <f>Table1[[#This Row],[Profit]]/Table1[[#This Row],[Sales]]</f>
        <v>3.7041759642970989E-2</v>
      </c>
      <c r="V3292" t="s">
        <v>15410</v>
      </c>
      <c r="W3292" t="s">
        <v>14886</v>
      </c>
    </row>
    <row r="3293" spans="1:23" x14ac:dyDescent="0.25">
      <c r="A3293" t="s">
        <v>3311</v>
      </c>
      <c r="B3293" s="1">
        <v>44937</v>
      </c>
      <c r="C3293" s="1" t="str">
        <f>TEXT(Table1[[#This Row],[Order Date]],"YYYY")</f>
        <v>2023</v>
      </c>
      <c r="D3293" s="1" t="str">
        <f>TEXT(Table1[[#This Row],[Order Date]],"MMM")</f>
        <v>Jan</v>
      </c>
      <c r="E3293" t="s">
        <v>5637</v>
      </c>
      <c r="F3293" t="s">
        <v>9861</v>
      </c>
      <c r="G3293" t="s">
        <v>9866</v>
      </c>
      <c r="H3293" t="s">
        <v>9870</v>
      </c>
      <c r="I3293" t="s">
        <v>10005</v>
      </c>
      <c r="J3293" t="s">
        <v>10144</v>
      </c>
      <c r="K3293" t="s">
        <v>12733</v>
      </c>
      <c r="L3293" t="s">
        <v>14445</v>
      </c>
      <c r="M3293" t="s">
        <v>14452</v>
      </c>
      <c r="N3293" t="s">
        <v>15074</v>
      </c>
      <c r="O3293">
        <v>8</v>
      </c>
      <c r="P3293">
        <v>512.52</v>
      </c>
      <c r="Q3293" s="3">
        <v>0.18</v>
      </c>
      <c r="R3293">
        <v>28.36</v>
      </c>
      <c r="S3293">
        <v>3362.13</v>
      </c>
      <c r="T3293">
        <v>-32.81</v>
      </c>
      <c r="U3293" s="6">
        <f>Table1[[#This Row],[Profit]]/Table1[[#This Row],[Sales]]</f>
        <v>-9.7586946370306921E-3</v>
      </c>
      <c r="V3293" t="s">
        <v>15146</v>
      </c>
      <c r="W3293" t="s">
        <v>15413</v>
      </c>
    </row>
    <row r="3294" spans="1:23" x14ac:dyDescent="0.25">
      <c r="A3294" t="s">
        <v>3312</v>
      </c>
      <c r="B3294" s="1">
        <v>45266</v>
      </c>
      <c r="C3294" s="1" t="str">
        <f>TEXT(Table1[[#This Row],[Order Date]],"YYYY")</f>
        <v>2023</v>
      </c>
      <c r="D3294" s="1" t="str">
        <f>TEXT(Table1[[#This Row],[Order Date]],"MMM")</f>
        <v>Dec</v>
      </c>
      <c r="E3294" t="s">
        <v>8245</v>
      </c>
      <c r="F3294" t="s">
        <v>9862</v>
      </c>
      <c r="G3294" t="s">
        <v>9864</v>
      </c>
      <c r="H3294" t="s">
        <v>9871</v>
      </c>
      <c r="I3294" t="s">
        <v>9958</v>
      </c>
      <c r="J3294" t="s">
        <v>10133</v>
      </c>
      <c r="K3294" t="s">
        <v>13093</v>
      </c>
      <c r="L3294" t="s">
        <v>14444</v>
      </c>
      <c r="M3294" t="s">
        <v>14454</v>
      </c>
      <c r="N3294" t="s">
        <v>15073</v>
      </c>
      <c r="O3294">
        <v>2</v>
      </c>
      <c r="P3294">
        <v>536.39</v>
      </c>
      <c r="Q3294" s="3">
        <v>0.01</v>
      </c>
      <c r="R3294">
        <v>44.52</v>
      </c>
      <c r="S3294">
        <v>1062.05</v>
      </c>
      <c r="T3294">
        <v>-100.28</v>
      </c>
      <c r="U3294" s="6">
        <f>Table1[[#This Row],[Profit]]/Table1[[#This Row],[Sales]]</f>
        <v>-9.442116661174145E-2</v>
      </c>
      <c r="V3294" t="s">
        <v>15411</v>
      </c>
      <c r="W3294" t="s">
        <v>14886</v>
      </c>
    </row>
    <row r="3295" spans="1:23" x14ac:dyDescent="0.25">
      <c r="A3295" t="s">
        <v>3313</v>
      </c>
      <c r="B3295" s="1">
        <v>45725</v>
      </c>
      <c r="C3295" s="1" t="str">
        <f>TEXT(Table1[[#This Row],[Order Date]],"YYYY")</f>
        <v>2025</v>
      </c>
      <c r="D3295" s="1" t="str">
        <f>TEXT(Table1[[#This Row],[Order Date]],"MMM")</f>
        <v>Mar</v>
      </c>
      <c r="E3295" t="s">
        <v>8246</v>
      </c>
      <c r="F3295" t="s">
        <v>9863</v>
      </c>
      <c r="G3295" t="s">
        <v>9864</v>
      </c>
      <c r="H3295" t="s">
        <v>9870</v>
      </c>
      <c r="I3295" t="s">
        <v>9993</v>
      </c>
      <c r="J3295" t="s">
        <v>10120</v>
      </c>
      <c r="K3295" t="s">
        <v>13094</v>
      </c>
      <c r="L3295" t="s">
        <v>14445</v>
      </c>
      <c r="M3295" t="s">
        <v>14451</v>
      </c>
      <c r="N3295" t="s">
        <v>15378</v>
      </c>
      <c r="O3295">
        <v>8</v>
      </c>
      <c r="P3295">
        <v>475.7</v>
      </c>
      <c r="Q3295" s="3">
        <v>0.11</v>
      </c>
      <c r="R3295">
        <v>47.54</v>
      </c>
      <c r="S3295">
        <v>3386.98</v>
      </c>
      <c r="T3295">
        <v>-337.01</v>
      </c>
      <c r="U3295" s="6">
        <f>Table1[[#This Row],[Profit]]/Table1[[#This Row],[Sales]]</f>
        <v>-9.9501620913025765E-2</v>
      </c>
      <c r="V3295" t="s">
        <v>15410</v>
      </c>
      <c r="W3295" t="s">
        <v>15412</v>
      </c>
    </row>
    <row r="3296" spans="1:23" x14ac:dyDescent="0.25">
      <c r="A3296" t="s">
        <v>3314</v>
      </c>
      <c r="B3296" s="1">
        <v>45146</v>
      </c>
      <c r="C3296" s="1" t="str">
        <f>TEXT(Table1[[#This Row],[Order Date]],"YYYY")</f>
        <v>2023</v>
      </c>
      <c r="D3296" s="1" t="str">
        <f>TEXT(Table1[[#This Row],[Order Date]],"MMM")</f>
        <v>Aug</v>
      </c>
      <c r="E3296" t="s">
        <v>8247</v>
      </c>
      <c r="F3296" t="s">
        <v>9862</v>
      </c>
      <c r="G3296" t="s">
        <v>9864</v>
      </c>
      <c r="H3296" t="s">
        <v>9871</v>
      </c>
      <c r="I3296" t="s">
        <v>9999</v>
      </c>
      <c r="J3296" t="s">
        <v>10117</v>
      </c>
      <c r="K3296" t="s">
        <v>13095</v>
      </c>
      <c r="L3296" t="s">
        <v>14446</v>
      </c>
      <c r="M3296" t="s">
        <v>14450</v>
      </c>
      <c r="N3296" t="s">
        <v>14540</v>
      </c>
      <c r="O3296">
        <v>10</v>
      </c>
      <c r="P3296">
        <v>415.43</v>
      </c>
      <c r="Q3296" s="3">
        <v>0.24</v>
      </c>
      <c r="R3296">
        <v>26.14</v>
      </c>
      <c r="S3296">
        <v>3157.27</v>
      </c>
      <c r="T3296">
        <v>327.39999999999998</v>
      </c>
      <c r="U3296" s="6">
        <f>Table1[[#This Row],[Profit]]/Table1[[#This Row],[Sales]]</f>
        <v>0.10369718142572538</v>
      </c>
      <c r="V3296" t="s">
        <v>15409</v>
      </c>
      <c r="W3296" t="s">
        <v>15414</v>
      </c>
    </row>
    <row r="3297" spans="1:23" x14ac:dyDescent="0.25">
      <c r="A3297" t="s">
        <v>3315</v>
      </c>
      <c r="B3297" s="1">
        <v>44935</v>
      </c>
      <c r="C3297" s="1" t="str">
        <f>TEXT(Table1[[#This Row],[Order Date]],"YYYY")</f>
        <v>2023</v>
      </c>
      <c r="D3297" s="1" t="str">
        <f>TEXT(Table1[[#This Row],[Order Date]],"MMM")</f>
        <v>Jan</v>
      </c>
      <c r="E3297" t="s">
        <v>8248</v>
      </c>
      <c r="F3297" t="s">
        <v>9862</v>
      </c>
      <c r="G3297" t="s">
        <v>9866</v>
      </c>
      <c r="H3297" t="s">
        <v>9870</v>
      </c>
      <c r="I3297" t="s">
        <v>10047</v>
      </c>
      <c r="J3297" t="s">
        <v>10118</v>
      </c>
      <c r="K3297" t="s">
        <v>13096</v>
      </c>
      <c r="L3297" t="s">
        <v>14445</v>
      </c>
      <c r="M3297" t="s">
        <v>14452</v>
      </c>
      <c r="N3297" t="s">
        <v>14828</v>
      </c>
      <c r="O3297">
        <v>10</v>
      </c>
      <c r="P3297">
        <v>579.17999999999995</v>
      </c>
      <c r="Q3297" s="3">
        <v>0.1</v>
      </c>
      <c r="R3297">
        <v>18.62</v>
      </c>
      <c r="S3297">
        <v>5212.62</v>
      </c>
      <c r="T3297">
        <v>645.16</v>
      </c>
      <c r="U3297" s="6">
        <f>Table1[[#This Row],[Profit]]/Table1[[#This Row],[Sales]]</f>
        <v>0.12376885328299396</v>
      </c>
      <c r="V3297" t="s">
        <v>15411</v>
      </c>
      <c r="W3297" t="s">
        <v>15413</v>
      </c>
    </row>
    <row r="3298" spans="1:23" x14ac:dyDescent="0.25">
      <c r="A3298" t="s">
        <v>3316</v>
      </c>
      <c r="B3298" s="1">
        <v>45514</v>
      </c>
      <c r="C3298" s="1" t="str">
        <f>TEXT(Table1[[#This Row],[Order Date]],"YYYY")</f>
        <v>2024</v>
      </c>
      <c r="D3298" s="1" t="str">
        <f>TEXT(Table1[[#This Row],[Order Date]],"MMM")</f>
        <v>Aug</v>
      </c>
      <c r="E3298" t="s">
        <v>8249</v>
      </c>
      <c r="F3298" t="s">
        <v>9863</v>
      </c>
      <c r="G3298" t="s">
        <v>9864</v>
      </c>
      <c r="H3298" t="s">
        <v>9868</v>
      </c>
      <c r="I3298" t="s">
        <v>9943</v>
      </c>
      <c r="J3298" t="s">
        <v>10123</v>
      </c>
      <c r="K3298" t="s">
        <v>12933</v>
      </c>
      <c r="L3298" t="s">
        <v>14445</v>
      </c>
      <c r="M3298" t="s">
        <v>14452</v>
      </c>
      <c r="N3298" t="s">
        <v>14894</v>
      </c>
      <c r="O3298">
        <v>7</v>
      </c>
      <c r="P3298">
        <v>399.51</v>
      </c>
      <c r="Q3298" s="3">
        <v>0.08</v>
      </c>
      <c r="R3298">
        <v>14.66</v>
      </c>
      <c r="S3298">
        <v>2572.84</v>
      </c>
      <c r="T3298">
        <v>408.88</v>
      </c>
      <c r="U3298" s="6">
        <f>Table1[[#This Row],[Profit]]/Table1[[#This Row],[Sales]]</f>
        <v>0.15892165855630352</v>
      </c>
      <c r="V3298" t="s">
        <v>15409</v>
      </c>
      <c r="W3298" t="s">
        <v>15413</v>
      </c>
    </row>
    <row r="3299" spans="1:23" x14ac:dyDescent="0.25">
      <c r="A3299" t="s">
        <v>3317</v>
      </c>
      <c r="B3299" s="1">
        <v>45034</v>
      </c>
      <c r="C3299" s="1" t="str">
        <f>TEXT(Table1[[#This Row],[Order Date]],"YYYY")</f>
        <v>2023</v>
      </c>
      <c r="D3299" s="1" t="str">
        <f>TEXT(Table1[[#This Row],[Order Date]],"MMM")</f>
        <v>Apr</v>
      </c>
      <c r="E3299" t="s">
        <v>8250</v>
      </c>
      <c r="F3299" t="s">
        <v>9861</v>
      </c>
      <c r="G3299" t="s">
        <v>9866</v>
      </c>
      <c r="H3299" t="s">
        <v>9867</v>
      </c>
      <c r="I3299" t="s">
        <v>10032</v>
      </c>
      <c r="J3299" t="s">
        <v>10124</v>
      </c>
      <c r="K3299" t="s">
        <v>13097</v>
      </c>
      <c r="L3299" t="s">
        <v>14444</v>
      </c>
      <c r="M3299" t="s">
        <v>14454</v>
      </c>
      <c r="N3299" t="s">
        <v>15381</v>
      </c>
      <c r="O3299">
        <v>8</v>
      </c>
      <c r="P3299">
        <v>450.51</v>
      </c>
      <c r="Q3299" s="3">
        <v>0.14000000000000001</v>
      </c>
      <c r="R3299">
        <v>17.920000000000002</v>
      </c>
      <c r="S3299">
        <v>3099.51</v>
      </c>
      <c r="T3299">
        <v>592.05999999999995</v>
      </c>
      <c r="U3299" s="6">
        <f>Table1[[#This Row],[Profit]]/Table1[[#This Row],[Sales]]</f>
        <v>0.19101728982968272</v>
      </c>
      <c r="V3299" t="s">
        <v>15146</v>
      </c>
      <c r="W3299" t="s">
        <v>15412</v>
      </c>
    </row>
    <row r="3300" spans="1:23" x14ac:dyDescent="0.25">
      <c r="A3300" t="s">
        <v>3318</v>
      </c>
      <c r="B3300" s="1">
        <v>45555</v>
      </c>
      <c r="C3300" s="1" t="str">
        <f>TEXT(Table1[[#This Row],[Order Date]],"YYYY")</f>
        <v>2024</v>
      </c>
      <c r="D3300" s="1" t="str">
        <f>TEXT(Table1[[#This Row],[Order Date]],"MMM")</f>
        <v>Sep</v>
      </c>
      <c r="E3300" t="s">
        <v>8251</v>
      </c>
      <c r="F3300" t="s">
        <v>9861</v>
      </c>
      <c r="G3300" t="s">
        <v>9864</v>
      </c>
      <c r="H3300" t="s">
        <v>9870</v>
      </c>
      <c r="I3300" t="s">
        <v>9925</v>
      </c>
      <c r="J3300" t="s">
        <v>10115</v>
      </c>
      <c r="K3300" t="s">
        <v>12046</v>
      </c>
      <c r="L3300" t="s">
        <v>14446</v>
      </c>
      <c r="M3300" t="s">
        <v>14450</v>
      </c>
      <c r="N3300" t="s">
        <v>15251</v>
      </c>
      <c r="O3300">
        <v>3</v>
      </c>
      <c r="P3300">
        <v>143.05000000000001</v>
      </c>
      <c r="Q3300" s="3">
        <v>0.28000000000000003</v>
      </c>
      <c r="R3300">
        <v>35.380000000000003</v>
      </c>
      <c r="S3300">
        <v>308.99</v>
      </c>
      <c r="T3300">
        <v>49.17</v>
      </c>
      <c r="U3300" s="6">
        <f>Table1[[#This Row],[Profit]]/Table1[[#This Row],[Sales]]</f>
        <v>0.15913136347454609</v>
      </c>
      <c r="V3300" t="s">
        <v>15146</v>
      </c>
      <c r="W3300" t="s">
        <v>15413</v>
      </c>
    </row>
    <row r="3301" spans="1:23" x14ac:dyDescent="0.25">
      <c r="A3301" t="s">
        <v>3319</v>
      </c>
      <c r="B3301" s="1">
        <v>45516</v>
      </c>
      <c r="C3301" s="1" t="str">
        <f>TEXT(Table1[[#This Row],[Order Date]],"YYYY")</f>
        <v>2024</v>
      </c>
      <c r="D3301" s="1" t="str">
        <f>TEXT(Table1[[#This Row],[Order Date]],"MMM")</f>
        <v>Aug</v>
      </c>
      <c r="E3301" t="s">
        <v>8252</v>
      </c>
      <c r="F3301" t="s">
        <v>9863</v>
      </c>
      <c r="G3301" t="s">
        <v>9865</v>
      </c>
      <c r="H3301" t="s">
        <v>9869</v>
      </c>
      <c r="I3301" t="s">
        <v>10040</v>
      </c>
      <c r="J3301" t="s">
        <v>10147</v>
      </c>
      <c r="K3301" t="s">
        <v>13098</v>
      </c>
      <c r="L3301" t="s">
        <v>14446</v>
      </c>
      <c r="M3301" t="s">
        <v>14455</v>
      </c>
      <c r="N3301" t="s">
        <v>15346</v>
      </c>
      <c r="O3301">
        <v>5</v>
      </c>
      <c r="P3301">
        <v>126.49</v>
      </c>
      <c r="Q3301" s="3">
        <v>0.25</v>
      </c>
      <c r="R3301">
        <v>12.57</v>
      </c>
      <c r="S3301">
        <v>474.34</v>
      </c>
      <c r="T3301">
        <v>31.58</v>
      </c>
      <c r="U3301" s="6">
        <f>Table1[[#This Row],[Profit]]/Table1[[#This Row],[Sales]]</f>
        <v>6.6576717122738965E-2</v>
      </c>
      <c r="V3301" t="s">
        <v>15410</v>
      </c>
      <c r="W3301" t="s">
        <v>15413</v>
      </c>
    </row>
    <row r="3302" spans="1:23" x14ac:dyDescent="0.25">
      <c r="A3302" t="s">
        <v>3320</v>
      </c>
      <c r="B3302" s="1">
        <v>45812</v>
      </c>
      <c r="C3302" s="1" t="str">
        <f>TEXT(Table1[[#This Row],[Order Date]],"YYYY")</f>
        <v>2025</v>
      </c>
      <c r="D3302" s="1" t="str">
        <f>TEXT(Table1[[#This Row],[Order Date]],"MMM")</f>
        <v>Jun</v>
      </c>
      <c r="E3302" t="s">
        <v>8253</v>
      </c>
      <c r="F3302" t="s">
        <v>9861</v>
      </c>
      <c r="G3302" t="s">
        <v>9865</v>
      </c>
      <c r="H3302" t="s">
        <v>9871</v>
      </c>
      <c r="I3302" t="s">
        <v>10099</v>
      </c>
      <c r="J3302" t="s">
        <v>10130</v>
      </c>
      <c r="K3302" t="s">
        <v>13099</v>
      </c>
      <c r="L3302" t="s">
        <v>14445</v>
      </c>
      <c r="M3302" t="s">
        <v>14449</v>
      </c>
      <c r="N3302" t="s">
        <v>14718</v>
      </c>
      <c r="O3302">
        <v>6</v>
      </c>
      <c r="P3302">
        <v>596.65</v>
      </c>
      <c r="Q3302" s="3">
        <v>0.04</v>
      </c>
      <c r="R3302">
        <v>48.14</v>
      </c>
      <c r="S3302">
        <v>3436.7</v>
      </c>
      <c r="T3302">
        <v>-96.5</v>
      </c>
      <c r="U3302" s="6">
        <f>Table1[[#This Row],[Profit]]/Table1[[#This Row],[Sales]]</f>
        <v>-2.8079262082812001E-2</v>
      </c>
      <c r="V3302" t="s">
        <v>15410</v>
      </c>
      <c r="W3302" t="s">
        <v>15412</v>
      </c>
    </row>
    <row r="3303" spans="1:23" x14ac:dyDescent="0.25">
      <c r="A3303" t="s">
        <v>3321</v>
      </c>
      <c r="B3303" s="1">
        <v>44934</v>
      </c>
      <c r="C3303" s="1" t="str">
        <f>TEXT(Table1[[#This Row],[Order Date]],"YYYY")</f>
        <v>2023</v>
      </c>
      <c r="D3303" s="1" t="str">
        <f>TEXT(Table1[[#This Row],[Order Date]],"MMM")</f>
        <v>Jan</v>
      </c>
      <c r="E3303" t="s">
        <v>8254</v>
      </c>
      <c r="F3303" t="s">
        <v>9863</v>
      </c>
      <c r="G3303" t="s">
        <v>9865</v>
      </c>
      <c r="H3303" t="s">
        <v>9870</v>
      </c>
      <c r="I3303" t="s">
        <v>9943</v>
      </c>
      <c r="J3303" t="s">
        <v>10134</v>
      </c>
      <c r="K3303" t="s">
        <v>13100</v>
      </c>
      <c r="L3303" t="s">
        <v>14446</v>
      </c>
      <c r="M3303" t="s">
        <v>14453</v>
      </c>
      <c r="N3303" t="s">
        <v>14609</v>
      </c>
      <c r="O3303">
        <v>1</v>
      </c>
      <c r="P3303">
        <v>798.05</v>
      </c>
      <c r="Q3303" s="3">
        <v>0</v>
      </c>
      <c r="R3303">
        <v>48.15</v>
      </c>
      <c r="S3303">
        <v>798.05</v>
      </c>
      <c r="T3303">
        <v>77.180000000000007</v>
      </c>
      <c r="U3303" s="6">
        <f>Table1[[#This Row],[Profit]]/Table1[[#This Row],[Sales]]</f>
        <v>9.6710732410249994E-2</v>
      </c>
      <c r="V3303" t="s">
        <v>15410</v>
      </c>
      <c r="W3303" t="s">
        <v>15414</v>
      </c>
    </row>
    <row r="3304" spans="1:23" x14ac:dyDescent="0.25">
      <c r="A3304" t="s">
        <v>3322</v>
      </c>
      <c r="B3304" s="1">
        <v>45494</v>
      </c>
      <c r="C3304" s="1" t="str">
        <f>TEXT(Table1[[#This Row],[Order Date]],"YYYY")</f>
        <v>2024</v>
      </c>
      <c r="D3304" s="1" t="str">
        <f>TEXT(Table1[[#This Row],[Order Date]],"MMM")</f>
        <v>Jul</v>
      </c>
      <c r="E3304" t="s">
        <v>8255</v>
      </c>
      <c r="F3304" t="s">
        <v>9862</v>
      </c>
      <c r="G3304" t="s">
        <v>9865</v>
      </c>
      <c r="H3304" t="s">
        <v>9868</v>
      </c>
      <c r="I3304" t="s">
        <v>10073</v>
      </c>
      <c r="J3304" t="s">
        <v>10137</v>
      </c>
      <c r="K3304" t="s">
        <v>13101</v>
      </c>
      <c r="L3304" t="s">
        <v>14444</v>
      </c>
      <c r="M3304" t="s">
        <v>14447</v>
      </c>
      <c r="N3304" t="s">
        <v>14886</v>
      </c>
      <c r="O3304">
        <v>1</v>
      </c>
      <c r="P3304">
        <v>196.19</v>
      </c>
      <c r="Q3304" s="3">
        <v>0.01</v>
      </c>
      <c r="R3304">
        <v>12.86</v>
      </c>
      <c r="S3304">
        <v>194.23</v>
      </c>
      <c r="T3304">
        <v>43.91</v>
      </c>
      <c r="U3304" s="6">
        <f>Table1[[#This Row],[Profit]]/Table1[[#This Row],[Sales]]</f>
        <v>0.22607218246408897</v>
      </c>
      <c r="V3304" t="s">
        <v>15410</v>
      </c>
      <c r="W3304" t="s">
        <v>14886</v>
      </c>
    </row>
    <row r="3305" spans="1:23" x14ac:dyDescent="0.25">
      <c r="A3305" t="s">
        <v>3323</v>
      </c>
      <c r="B3305" s="1">
        <v>45850</v>
      </c>
      <c r="C3305" s="1" t="str">
        <f>TEXT(Table1[[#This Row],[Order Date]],"YYYY")</f>
        <v>2025</v>
      </c>
      <c r="D3305" s="1" t="str">
        <f>TEXT(Table1[[#This Row],[Order Date]],"MMM")</f>
        <v>Jul</v>
      </c>
      <c r="E3305" t="s">
        <v>8256</v>
      </c>
      <c r="F3305" t="s">
        <v>9862</v>
      </c>
      <c r="G3305" t="s">
        <v>9866</v>
      </c>
      <c r="H3305" t="s">
        <v>9869</v>
      </c>
      <c r="I3305" t="s">
        <v>10111</v>
      </c>
      <c r="J3305" t="s">
        <v>10119</v>
      </c>
      <c r="K3305" t="s">
        <v>13102</v>
      </c>
      <c r="L3305" t="s">
        <v>14446</v>
      </c>
      <c r="M3305" t="s">
        <v>14453</v>
      </c>
      <c r="N3305" t="s">
        <v>14710</v>
      </c>
      <c r="O3305">
        <v>3</v>
      </c>
      <c r="P3305">
        <v>541.72</v>
      </c>
      <c r="Q3305" s="3">
        <v>0.26</v>
      </c>
      <c r="R3305">
        <v>9.32</v>
      </c>
      <c r="S3305">
        <v>1202.6199999999999</v>
      </c>
      <c r="T3305">
        <v>257.20999999999998</v>
      </c>
      <c r="U3305" s="6">
        <f>Table1[[#This Row],[Profit]]/Table1[[#This Row],[Sales]]</f>
        <v>0.21387470688995694</v>
      </c>
      <c r="V3305" t="s">
        <v>15411</v>
      </c>
      <c r="W3305" t="s">
        <v>15412</v>
      </c>
    </row>
    <row r="3306" spans="1:23" x14ac:dyDescent="0.25">
      <c r="A3306" t="s">
        <v>3324</v>
      </c>
      <c r="B3306" s="1">
        <v>45685</v>
      </c>
      <c r="C3306" s="1" t="str">
        <f>TEXT(Table1[[#This Row],[Order Date]],"YYYY")</f>
        <v>2025</v>
      </c>
      <c r="D3306" s="1" t="str">
        <f>TEXT(Table1[[#This Row],[Order Date]],"MMM")</f>
        <v>Jan</v>
      </c>
      <c r="E3306" t="s">
        <v>8257</v>
      </c>
      <c r="F3306" t="s">
        <v>9861</v>
      </c>
      <c r="G3306" t="s">
        <v>9864</v>
      </c>
      <c r="H3306" t="s">
        <v>9868</v>
      </c>
      <c r="I3306" t="s">
        <v>9878</v>
      </c>
      <c r="J3306" t="s">
        <v>10147</v>
      </c>
      <c r="K3306" t="s">
        <v>13103</v>
      </c>
      <c r="L3306" t="s">
        <v>14446</v>
      </c>
      <c r="M3306" t="s">
        <v>14450</v>
      </c>
      <c r="N3306" t="s">
        <v>14841</v>
      </c>
      <c r="O3306">
        <v>6</v>
      </c>
      <c r="P3306">
        <v>28.04</v>
      </c>
      <c r="Q3306" s="3">
        <v>0.01</v>
      </c>
      <c r="R3306">
        <v>15.16</v>
      </c>
      <c r="S3306">
        <v>166.56</v>
      </c>
      <c r="T3306">
        <v>14.01</v>
      </c>
      <c r="U3306" s="6">
        <f>Table1[[#This Row],[Profit]]/Table1[[#This Row],[Sales]]</f>
        <v>8.4113832853025941E-2</v>
      </c>
      <c r="V3306" t="s">
        <v>15146</v>
      </c>
      <c r="W3306" t="s">
        <v>15413</v>
      </c>
    </row>
    <row r="3307" spans="1:23" x14ac:dyDescent="0.25">
      <c r="A3307" t="s">
        <v>3325</v>
      </c>
      <c r="B3307" s="1">
        <v>45327</v>
      </c>
      <c r="C3307" s="1" t="str">
        <f>TEXT(Table1[[#This Row],[Order Date]],"YYYY")</f>
        <v>2024</v>
      </c>
      <c r="D3307" s="1" t="str">
        <f>TEXT(Table1[[#This Row],[Order Date]],"MMM")</f>
        <v>Feb</v>
      </c>
      <c r="E3307" t="s">
        <v>8258</v>
      </c>
      <c r="F3307" t="s">
        <v>9863</v>
      </c>
      <c r="G3307" t="s">
        <v>9865</v>
      </c>
      <c r="H3307" t="s">
        <v>9867</v>
      </c>
      <c r="I3307" t="s">
        <v>9900</v>
      </c>
      <c r="J3307" t="s">
        <v>10128</v>
      </c>
      <c r="K3307" t="s">
        <v>13104</v>
      </c>
      <c r="L3307" t="s">
        <v>14446</v>
      </c>
      <c r="M3307" t="s">
        <v>14455</v>
      </c>
      <c r="N3307" t="s">
        <v>14541</v>
      </c>
      <c r="O3307">
        <v>10</v>
      </c>
      <c r="P3307">
        <v>67.23</v>
      </c>
      <c r="Q3307" s="3">
        <v>0.14000000000000001</v>
      </c>
      <c r="R3307">
        <v>16.760000000000002</v>
      </c>
      <c r="S3307">
        <v>578.17999999999995</v>
      </c>
      <c r="T3307">
        <v>71.02</v>
      </c>
      <c r="U3307" s="6">
        <f>Table1[[#This Row],[Profit]]/Table1[[#This Row],[Sales]]</f>
        <v>0.12283371960289184</v>
      </c>
      <c r="V3307" t="s">
        <v>15411</v>
      </c>
      <c r="W3307" t="s">
        <v>15414</v>
      </c>
    </row>
    <row r="3308" spans="1:23" x14ac:dyDescent="0.25">
      <c r="A3308" t="s">
        <v>3326</v>
      </c>
      <c r="B3308" s="1">
        <v>44975</v>
      </c>
      <c r="C3308" s="1" t="str">
        <f>TEXT(Table1[[#This Row],[Order Date]],"YYYY")</f>
        <v>2023</v>
      </c>
      <c r="D3308" s="1" t="str">
        <f>TEXT(Table1[[#This Row],[Order Date]],"MMM")</f>
        <v>Feb</v>
      </c>
      <c r="E3308" t="s">
        <v>8259</v>
      </c>
      <c r="F3308" t="s">
        <v>9862</v>
      </c>
      <c r="G3308" t="s">
        <v>9866</v>
      </c>
      <c r="H3308" t="s">
        <v>9868</v>
      </c>
      <c r="I3308" t="s">
        <v>9940</v>
      </c>
      <c r="J3308" t="s">
        <v>9950</v>
      </c>
      <c r="K3308" t="s">
        <v>13105</v>
      </c>
      <c r="L3308" t="s">
        <v>14446</v>
      </c>
      <c r="M3308" t="s">
        <v>14453</v>
      </c>
      <c r="N3308" t="s">
        <v>15307</v>
      </c>
      <c r="O3308">
        <v>1</v>
      </c>
      <c r="P3308">
        <v>17.579999999999998</v>
      </c>
      <c r="Q3308" s="3">
        <v>0.04</v>
      </c>
      <c r="R3308">
        <v>38.869999999999997</v>
      </c>
      <c r="S3308">
        <v>16.88</v>
      </c>
      <c r="T3308">
        <v>-0.94</v>
      </c>
      <c r="U3308" s="6">
        <f>Table1[[#This Row],[Profit]]/Table1[[#This Row],[Sales]]</f>
        <v>-5.5687203791469193E-2</v>
      </c>
      <c r="V3308" t="s">
        <v>15409</v>
      </c>
      <c r="W3308" t="s">
        <v>14886</v>
      </c>
    </row>
    <row r="3309" spans="1:23" x14ac:dyDescent="0.25">
      <c r="A3309" t="s">
        <v>3327</v>
      </c>
      <c r="B3309" s="1">
        <v>45750</v>
      </c>
      <c r="C3309" s="1" t="str">
        <f>TEXT(Table1[[#This Row],[Order Date]],"YYYY")</f>
        <v>2025</v>
      </c>
      <c r="D3309" s="1" t="str">
        <f>TEXT(Table1[[#This Row],[Order Date]],"MMM")</f>
        <v>Apr</v>
      </c>
      <c r="E3309" t="s">
        <v>8260</v>
      </c>
      <c r="F3309" t="s">
        <v>9863</v>
      </c>
      <c r="G3309" t="s">
        <v>9864</v>
      </c>
      <c r="H3309" t="s">
        <v>9867</v>
      </c>
      <c r="I3309" t="s">
        <v>10064</v>
      </c>
      <c r="J3309" t="s">
        <v>10163</v>
      </c>
      <c r="K3309" t="s">
        <v>13106</v>
      </c>
      <c r="L3309" t="s">
        <v>14445</v>
      </c>
      <c r="M3309" t="s">
        <v>14449</v>
      </c>
      <c r="N3309" t="s">
        <v>14767</v>
      </c>
      <c r="O3309">
        <v>7</v>
      </c>
      <c r="P3309">
        <v>92.95</v>
      </c>
      <c r="Q3309" s="3">
        <v>7.0000000000000007E-2</v>
      </c>
      <c r="R3309">
        <v>41.65</v>
      </c>
      <c r="S3309">
        <v>605.1</v>
      </c>
      <c r="T3309">
        <v>11.65</v>
      </c>
      <c r="U3309" s="6">
        <f>Table1[[#This Row],[Profit]]/Table1[[#This Row],[Sales]]</f>
        <v>1.9253016030408198E-2</v>
      </c>
      <c r="V3309" t="s">
        <v>15411</v>
      </c>
      <c r="W3309" t="s">
        <v>14886</v>
      </c>
    </row>
    <row r="3310" spans="1:23" x14ac:dyDescent="0.25">
      <c r="A3310" t="s">
        <v>3328</v>
      </c>
      <c r="B3310" s="1">
        <v>45262</v>
      </c>
      <c r="C3310" s="1" t="str">
        <f>TEXT(Table1[[#This Row],[Order Date]],"YYYY")</f>
        <v>2023</v>
      </c>
      <c r="D3310" s="1" t="str">
        <f>TEXT(Table1[[#This Row],[Order Date]],"MMM")</f>
        <v>Dec</v>
      </c>
      <c r="E3310" t="s">
        <v>8261</v>
      </c>
      <c r="F3310" t="s">
        <v>9863</v>
      </c>
      <c r="G3310" t="s">
        <v>9865</v>
      </c>
      <c r="H3310" t="s">
        <v>9867</v>
      </c>
      <c r="I3310" t="s">
        <v>10069</v>
      </c>
      <c r="J3310" t="s">
        <v>10127</v>
      </c>
      <c r="K3310" t="s">
        <v>13107</v>
      </c>
      <c r="L3310" t="s">
        <v>14446</v>
      </c>
      <c r="M3310" t="s">
        <v>14455</v>
      </c>
      <c r="N3310" t="s">
        <v>15146</v>
      </c>
      <c r="O3310">
        <v>5</v>
      </c>
      <c r="P3310">
        <v>15.59</v>
      </c>
      <c r="Q3310" s="3">
        <v>0.15</v>
      </c>
      <c r="R3310">
        <v>41.45</v>
      </c>
      <c r="S3310">
        <v>66.260000000000005</v>
      </c>
      <c r="T3310">
        <v>2.35</v>
      </c>
      <c r="U3310" s="6">
        <f>Table1[[#This Row],[Profit]]/Table1[[#This Row],[Sales]]</f>
        <v>3.5466344702686385E-2</v>
      </c>
      <c r="V3310" t="s">
        <v>15410</v>
      </c>
      <c r="W3310" t="s">
        <v>15413</v>
      </c>
    </row>
    <row r="3311" spans="1:23" x14ac:dyDescent="0.25">
      <c r="A3311" t="s">
        <v>3329</v>
      </c>
      <c r="B3311" s="1">
        <v>45712</v>
      </c>
      <c r="C3311" s="1" t="str">
        <f>TEXT(Table1[[#This Row],[Order Date]],"YYYY")</f>
        <v>2025</v>
      </c>
      <c r="D3311" s="1" t="str">
        <f>TEXT(Table1[[#This Row],[Order Date]],"MMM")</f>
        <v>Feb</v>
      </c>
      <c r="E3311" t="s">
        <v>8262</v>
      </c>
      <c r="F3311" t="s">
        <v>9862</v>
      </c>
      <c r="G3311" t="s">
        <v>9864</v>
      </c>
      <c r="H3311" t="s">
        <v>9867</v>
      </c>
      <c r="I3311" t="s">
        <v>9983</v>
      </c>
      <c r="J3311" t="s">
        <v>10144</v>
      </c>
      <c r="K3311" t="s">
        <v>13108</v>
      </c>
      <c r="L3311" t="s">
        <v>14445</v>
      </c>
      <c r="M3311" t="s">
        <v>14449</v>
      </c>
      <c r="N3311" t="s">
        <v>15321</v>
      </c>
      <c r="O3311">
        <v>9</v>
      </c>
      <c r="P3311">
        <v>337.75</v>
      </c>
      <c r="Q3311" s="3">
        <v>0.11</v>
      </c>
      <c r="R3311">
        <v>42.7</v>
      </c>
      <c r="S3311">
        <v>2705.38</v>
      </c>
      <c r="T3311">
        <v>223.33</v>
      </c>
      <c r="U3311" s="6">
        <f>Table1[[#This Row],[Profit]]/Table1[[#This Row],[Sales]]</f>
        <v>8.2550325647413672E-2</v>
      </c>
      <c r="V3311" t="s">
        <v>15410</v>
      </c>
      <c r="W3311" t="s">
        <v>15412</v>
      </c>
    </row>
    <row r="3312" spans="1:23" x14ac:dyDescent="0.25">
      <c r="A3312" t="s">
        <v>3330</v>
      </c>
      <c r="B3312" s="1">
        <v>45213</v>
      </c>
      <c r="C3312" s="1" t="str">
        <f>TEXT(Table1[[#This Row],[Order Date]],"YYYY")</f>
        <v>2023</v>
      </c>
      <c r="D3312" s="1" t="str">
        <f>TEXT(Table1[[#This Row],[Order Date]],"MMM")</f>
        <v>Oct</v>
      </c>
      <c r="E3312" t="s">
        <v>8263</v>
      </c>
      <c r="F3312" t="s">
        <v>9861</v>
      </c>
      <c r="G3312" t="s">
        <v>9865</v>
      </c>
      <c r="H3312" t="s">
        <v>9869</v>
      </c>
      <c r="I3312" t="s">
        <v>9950</v>
      </c>
      <c r="J3312" t="s">
        <v>10117</v>
      </c>
      <c r="K3312" t="s">
        <v>13109</v>
      </c>
      <c r="L3312" t="s">
        <v>14445</v>
      </c>
      <c r="M3312" t="s">
        <v>14451</v>
      </c>
      <c r="N3312" t="s">
        <v>14614</v>
      </c>
      <c r="O3312">
        <v>6</v>
      </c>
      <c r="P3312">
        <v>519.64</v>
      </c>
      <c r="Q3312" s="3">
        <v>0.03</v>
      </c>
      <c r="R3312">
        <v>34.74</v>
      </c>
      <c r="S3312">
        <v>3024.3</v>
      </c>
      <c r="T3312">
        <v>-180.7</v>
      </c>
      <c r="U3312" s="6">
        <f>Table1[[#This Row],[Profit]]/Table1[[#This Row],[Sales]]</f>
        <v>-5.9749363489071845E-2</v>
      </c>
      <c r="V3312" t="s">
        <v>15411</v>
      </c>
      <c r="W3312" t="s">
        <v>15413</v>
      </c>
    </row>
    <row r="3313" spans="1:23" x14ac:dyDescent="0.25">
      <c r="A3313" t="s">
        <v>3331</v>
      </c>
      <c r="B3313" s="1">
        <v>45662</v>
      </c>
      <c r="C3313" s="1" t="str">
        <f>TEXT(Table1[[#This Row],[Order Date]],"YYYY")</f>
        <v>2025</v>
      </c>
      <c r="D3313" s="1" t="str">
        <f>TEXT(Table1[[#This Row],[Order Date]],"MMM")</f>
        <v>Jan</v>
      </c>
      <c r="E3313" t="s">
        <v>8264</v>
      </c>
      <c r="F3313" t="s">
        <v>9861</v>
      </c>
      <c r="G3313" t="s">
        <v>9866</v>
      </c>
      <c r="H3313" t="s">
        <v>9869</v>
      </c>
      <c r="I3313" t="s">
        <v>10070</v>
      </c>
      <c r="J3313" t="s">
        <v>10130</v>
      </c>
      <c r="K3313" t="s">
        <v>13110</v>
      </c>
      <c r="L3313" t="s">
        <v>14445</v>
      </c>
      <c r="M3313" t="s">
        <v>14449</v>
      </c>
      <c r="N3313" t="s">
        <v>14689</v>
      </c>
      <c r="O3313">
        <v>10</v>
      </c>
      <c r="P3313">
        <v>650.35</v>
      </c>
      <c r="Q3313" s="3">
        <v>0.24</v>
      </c>
      <c r="R3313">
        <v>36.67</v>
      </c>
      <c r="S3313">
        <v>4942.66</v>
      </c>
      <c r="T3313">
        <v>1185.68</v>
      </c>
      <c r="U3313" s="6">
        <f>Table1[[#This Row],[Profit]]/Table1[[#This Row],[Sales]]</f>
        <v>0.23988702439577073</v>
      </c>
      <c r="V3313" t="s">
        <v>15411</v>
      </c>
      <c r="W3313" t="s">
        <v>15413</v>
      </c>
    </row>
    <row r="3314" spans="1:23" x14ac:dyDescent="0.25">
      <c r="A3314" t="s">
        <v>3332</v>
      </c>
      <c r="B3314" s="1">
        <v>45653</v>
      </c>
      <c r="C3314" s="1" t="str">
        <f>TEXT(Table1[[#This Row],[Order Date]],"YYYY")</f>
        <v>2024</v>
      </c>
      <c r="D3314" s="1" t="str">
        <f>TEXT(Table1[[#This Row],[Order Date]],"MMM")</f>
        <v>Dec</v>
      </c>
      <c r="E3314" t="s">
        <v>8265</v>
      </c>
      <c r="F3314" t="s">
        <v>9863</v>
      </c>
      <c r="G3314" t="s">
        <v>9866</v>
      </c>
      <c r="H3314" t="s">
        <v>9867</v>
      </c>
      <c r="I3314" t="s">
        <v>10035</v>
      </c>
      <c r="J3314" t="s">
        <v>10118</v>
      </c>
      <c r="K3314" t="s">
        <v>13111</v>
      </c>
      <c r="L3314" t="s">
        <v>14445</v>
      </c>
      <c r="M3314" t="s">
        <v>14449</v>
      </c>
      <c r="N3314" t="s">
        <v>15382</v>
      </c>
      <c r="O3314">
        <v>8</v>
      </c>
      <c r="P3314">
        <v>77.650000000000006</v>
      </c>
      <c r="Q3314" s="3">
        <v>0.18</v>
      </c>
      <c r="R3314">
        <v>34.85</v>
      </c>
      <c r="S3314">
        <v>509.38</v>
      </c>
      <c r="T3314">
        <v>-27.18</v>
      </c>
      <c r="U3314" s="6">
        <f>Table1[[#This Row],[Profit]]/Table1[[#This Row],[Sales]]</f>
        <v>-5.3358985433271819E-2</v>
      </c>
      <c r="V3314" t="s">
        <v>15409</v>
      </c>
      <c r="W3314" t="s">
        <v>15413</v>
      </c>
    </row>
    <row r="3315" spans="1:23" x14ac:dyDescent="0.25">
      <c r="A3315" t="s">
        <v>3333</v>
      </c>
      <c r="B3315" s="1">
        <v>45531</v>
      </c>
      <c r="C3315" s="1" t="str">
        <f>TEXT(Table1[[#This Row],[Order Date]],"YYYY")</f>
        <v>2024</v>
      </c>
      <c r="D3315" s="1" t="str">
        <f>TEXT(Table1[[#This Row],[Order Date]],"MMM")</f>
        <v>Aug</v>
      </c>
      <c r="E3315" t="s">
        <v>8266</v>
      </c>
      <c r="F3315" t="s">
        <v>9863</v>
      </c>
      <c r="G3315" t="s">
        <v>9864</v>
      </c>
      <c r="H3315" t="s">
        <v>9867</v>
      </c>
      <c r="I3315" t="s">
        <v>9981</v>
      </c>
      <c r="J3315" t="s">
        <v>10143</v>
      </c>
      <c r="K3315" t="s">
        <v>10297</v>
      </c>
      <c r="L3315" t="s">
        <v>14444</v>
      </c>
      <c r="M3315" t="s">
        <v>14447</v>
      </c>
      <c r="N3315" t="s">
        <v>14558</v>
      </c>
      <c r="O3315">
        <v>7</v>
      </c>
      <c r="P3315">
        <v>206.54</v>
      </c>
      <c r="Q3315" s="3">
        <v>0.04</v>
      </c>
      <c r="R3315">
        <v>28.6</v>
      </c>
      <c r="S3315">
        <v>1387.95</v>
      </c>
      <c r="T3315">
        <v>65.209999999999994</v>
      </c>
      <c r="U3315" s="6">
        <f>Table1[[#This Row],[Profit]]/Table1[[#This Row],[Sales]]</f>
        <v>4.6982960481285342E-2</v>
      </c>
      <c r="V3315" t="s">
        <v>15409</v>
      </c>
      <c r="W3315" t="s">
        <v>14886</v>
      </c>
    </row>
    <row r="3316" spans="1:23" x14ac:dyDescent="0.25">
      <c r="A3316" t="s">
        <v>3334</v>
      </c>
      <c r="B3316" s="1">
        <v>45486</v>
      </c>
      <c r="C3316" s="1" t="str">
        <f>TEXT(Table1[[#This Row],[Order Date]],"YYYY")</f>
        <v>2024</v>
      </c>
      <c r="D3316" s="1" t="str">
        <f>TEXT(Table1[[#This Row],[Order Date]],"MMM")</f>
        <v>Jul</v>
      </c>
      <c r="E3316" t="s">
        <v>8267</v>
      </c>
      <c r="F3316" t="s">
        <v>9863</v>
      </c>
      <c r="G3316" t="s">
        <v>9865</v>
      </c>
      <c r="H3316" t="s">
        <v>9868</v>
      </c>
      <c r="I3316" t="s">
        <v>9881</v>
      </c>
      <c r="J3316" t="s">
        <v>10150</v>
      </c>
      <c r="K3316" t="s">
        <v>13112</v>
      </c>
      <c r="L3316" t="s">
        <v>14444</v>
      </c>
      <c r="M3316" t="s">
        <v>14447</v>
      </c>
      <c r="N3316" t="s">
        <v>15339</v>
      </c>
      <c r="O3316">
        <v>5</v>
      </c>
      <c r="P3316">
        <v>208.33</v>
      </c>
      <c r="Q3316" s="3">
        <v>0.03</v>
      </c>
      <c r="R3316">
        <v>20.93</v>
      </c>
      <c r="S3316">
        <v>1010.4</v>
      </c>
      <c r="T3316">
        <v>244.18</v>
      </c>
      <c r="U3316" s="6">
        <f>Table1[[#This Row],[Profit]]/Table1[[#This Row],[Sales]]</f>
        <v>0.24166666666666667</v>
      </c>
      <c r="V3316" t="s">
        <v>15409</v>
      </c>
      <c r="W3316" t="s">
        <v>15412</v>
      </c>
    </row>
    <row r="3317" spans="1:23" x14ac:dyDescent="0.25">
      <c r="A3317" t="s">
        <v>3335</v>
      </c>
      <c r="B3317" s="1">
        <v>45594</v>
      </c>
      <c r="C3317" s="1" t="str">
        <f>TEXT(Table1[[#This Row],[Order Date]],"YYYY")</f>
        <v>2024</v>
      </c>
      <c r="D3317" s="1" t="str">
        <f>TEXT(Table1[[#This Row],[Order Date]],"MMM")</f>
        <v>Oct</v>
      </c>
      <c r="E3317" t="s">
        <v>8268</v>
      </c>
      <c r="F3317" t="s">
        <v>9863</v>
      </c>
      <c r="G3317" t="s">
        <v>9865</v>
      </c>
      <c r="H3317" t="s">
        <v>9870</v>
      </c>
      <c r="I3317" t="s">
        <v>10076</v>
      </c>
      <c r="J3317" t="s">
        <v>9950</v>
      </c>
      <c r="K3317" t="s">
        <v>13113</v>
      </c>
      <c r="L3317" t="s">
        <v>14444</v>
      </c>
      <c r="M3317" t="s">
        <v>14447</v>
      </c>
      <c r="N3317" t="s">
        <v>14598</v>
      </c>
      <c r="O3317">
        <v>8</v>
      </c>
      <c r="P3317">
        <v>709.85</v>
      </c>
      <c r="Q3317" s="3">
        <v>0.04</v>
      </c>
      <c r="R3317">
        <v>46.18</v>
      </c>
      <c r="S3317">
        <v>5451.65</v>
      </c>
      <c r="T3317">
        <v>-144.59</v>
      </c>
      <c r="U3317" s="6">
        <f>Table1[[#This Row],[Profit]]/Table1[[#This Row],[Sales]]</f>
        <v>-2.6522245558684071E-2</v>
      </c>
      <c r="V3317" t="s">
        <v>15409</v>
      </c>
      <c r="W3317" t="s">
        <v>15414</v>
      </c>
    </row>
    <row r="3318" spans="1:23" x14ac:dyDescent="0.25">
      <c r="A3318" t="s">
        <v>3336</v>
      </c>
      <c r="B3318" s="1">
        <v>45928</v>
      </c>
      <c r="C3318" s="1" t="str">
        <f>TEXT(Table1[[#This Row],[Order Date]],"YYYY")</f>
        <v>2025</v>
      </c>
      <c r="D3318" s="1" t="str">
        <f>TEXT(Table1[[#This Row],[Order Date]],"MMM")</f>
        <v>Sep</v>
      </c>
      <c r="E3318" t="s">
        <v>8269</v>
      </c>
      <c r="F3318" t="s">
        <v>9862</v>
      </c>
      <c r="G3318" t="s">
        <v>9865</v>
      </c>
      <c r="H3318" t="s">
        <v>9871</v>
      </c>
      <c r="I3318" t="s">
        <v>10062</v>
      </c>
      <c r="J3318" t="s">
        <v>10149</v>
      </c>
      <c r="K3318" t="s">
        <v>13114</v>
      </c>
      <c r="L3318" t="s">
        <v>14444</v>
      </c>
      <c r="M3318" t="s">
        <v>14454</v>
      </c>
      <c r="N3318" t="s">
        <v>14486</v>
      </c>
      <c r="O3318">
        <v>9</v>
      </c>
      <c r="P3318">
        <v>548.80999999999995</v>
      </c>
      <c r="Q3318" s="3">
        <v>0.24</v>
      </c>
      <c r="R3318">
        <v>41.54</v>
      </c>
      <c r="S3318">
        <v>3753.86</v>
      </c>
      <c r="T3318">
        <v>264.44</v>
      </c>
      <c r="U3318" s="6">
        <f>Table1[[#This Row],[Profit]]/Table1[[#This Row],[Sales]]</f>
        <v>7.0444822129754434E-2</v>
      </c>
      <c r="V3318" t="s">
        <v>15146</v>
      </c>
      <c r="W3318" t="s">
        <v>14886</v>
      </c>
    </row>
    <row r="3319" spans="1:23" x14ac:dyDescent="0.25">
      <c r="A3319" t="s">
        <v>3337</v>
      </c>
      <c r="B3319" s="1">
        <v>45282</v>
      </c>
      <c r="C3319" s="1" t="str">
        <f>TEXT(Table1[[#This Row],[Order Date]],"YYYY")</f>
        <v>2023</v>
      </c>
      <c r="D3319" s="1" t="str">
        <f>TEXT(Table1[[#This Row],[Order Date]],"MMM")</f>
        <v>Dec</v>
      </c>
      <c r="E3319" t="s">
        <v>8270</v>
      </c>
      <c r="F3319" t="s">
        <v>9861</v>
      </c>
      <c r="G3319" t="s">
        <v>9864</v>
      </c>
      <c r="H3319" t="s">
        <v>9869</v>
      </c>
      <c r="I3319" t="s">
        <v>9944</v>
      </c>
      <c r="J3319" t="s">
        <v>9950</v>
      </c>
      <c r="K3319" t="s">
        <v>13115</v>
      </c>
      <c r="L3319" t="s">
        <v>14445</v>
      </c>
      <c r="M3319" t="s">
        <v>14452</v>
      </c>
      <c r="N3319" t="s">
        <v>15186</v>
      </c>
      <c r="O3319">
        <v>1</v>
      </c>
      <c r="P3319">
        <v>590.15</v>
      </c>
      <c r="Q3319" s="3">
        <v>0.19</v>
      </c>
      <c r="R3319">
        <v>8.7100000000000009</v>
      </c>
      <c r="S3319">
        <v>478.02</v>
      </c>
      <c r="T3319">
        <v>57.07</v>
      </c>
      <c r="U3319" s="6">
        <f>Table1[[#This Row],[Profit]]/Table1[[#This Row],[Sales]]</f>
        <v>0.11938831011254759</v>
      </c>
      <c r="V3319" t="s">
        <v>15411</v>
      </c>
      <c r="W3319" t="s">
        <v>15414</v>
      </c>
    </row>
    <row r="3320" spans="1:23" x14ac:dyDescent="0.25">
      <c r="A3320" t="s">
        <v>3338</v>
      </c>
      <c r="B3320" s="1">
        <v>45824</v>
      </c>
      <c r="C3320" s="1" t="str">
        <f>TEXT(Table1[[#This Row],[Order Date]],"YYYY")</f>
        <v>2025</v>
      </c>
      <c r="D3320" s="1" t="str">
        <f>TEXT(Table1[[#This Row],[Order Date]],"MMM")</f>
        <v>Jun</v>
      </c>
      <c r="E3320" t="s">
        <v>8271</v>
      </c>
      <c r="F3320" t="s">
        <v>9863</v>
      </c>
      <c r="G3320" t="s">
        <v>9866</v>
      </c>
      <c r="H3320" t="s">
        <v>9869</v>
      </c>
      <c r="I3320" t="s">
        <v>10072</v>
      </c>
      <c r="J3320" t="s">
        <v>10155</v>
      </c>
      <c r="K3320" t="s">
        <v>13116</v>
      </c>
      <c r="L3320" t="s">
        <v>14446</v>
      </c>
      <c r="M3320" t="s">
        <v>14455</v>
      </c>
      <c r="N3320" t="s">
        <v>14867</v>
      </c>
      <c r="O3320">
        <v>1</v>
      </c>
      <c r="P3320">
        <v>411.78</v>
      </c>
      <c r="Q3320" s="3">
        <v>0.05</v>
      </c>
      <c r="R3320">
        <v>5.42</v>
      </c>
      <c r="S3320">
        <v>391.19</v>
      </c>
      <c r="T3320">
        <v>-2.4300000000000002</v>
      </c>
      <c r="U3320" s="6">
        <f>Table1[[#This Row],[Profit]]/Table1[[#This Row],[Sales]]</f>
        <v>-6.2118152304506766E-3</v>
      </c>
      <c r="V3320" t="s">
        <v>15146</v>
      </c>
      <c r="W3320" t="s">
        <v>14886</v>
      </c>
    </row>
    <row r="3321" spans="1:23" x14ac:dyDescent="0.25">
      <c r="A3321" t="s">
        <v>3339</v>
      </c>
      <c r="B3321" s="1">
        <v>45654</v>
      </c>
      <c r="C3321" s="1" t="str">
        <f>TEXT(Table1[[#This Row],[Order Date]],"YYYY")</f>
        <v>2024</v>
      </c>
      <c r="D3321" s="1" t="str">
        <f>TEXT(Table1[[#This Row],[Order Date]],"MMM")</f>
        <v>Dec</v>
      </c>
      <c r="E3321" t="s">
        <v>8272</v>
      </c>
      <c r="F3321" t="s">
        <v>9863</v>
      </c>
      <c r="G3321" t="s">
        <v>9865</v>
      </c>
      <c r="H3321" t="s">
        <v>9867</v>
      </c>
      <c r="I3321" t="s">
        <v>9900</v>
      </c>
      <c r="J3321" t="s">
        <v>10153</v>
      </c>
      <c r="K3321" t="s">
        <v>13117</v>
      </c>
      <c r="L3321" t="s">
        <v>14444</v>
      </c>
      <c r="M3321" t="s">
        <v>14454</v>
      </c>
      <c r="N3321" t="s">
        <v>6</v>
      </c>
      <c r="O3321">
        <v>4</v>
      </c>
      <c r="P3321">
        <v>463.04</v>
      </c>
      <c r="Q3321" s="3">
        <v>0.28999999999999998</v>
      </c>
      <c r="R3321">
        <v>18.420000000000002</v>
      </c>
      <c r="S3321">
        <v>1315.03</v>
      </c>
      <c r="T3321">
        <v>-82.96</v>
      </c>
      <c r="U3321" s="6">
        <f>Table1[[#This Row],[Profit]]/Table1[[#This Row],[Sales]]</f>
        <v>-6.3086013246846082E-2</v>
      </c>
      <c r="V3321" t="s">
        <v>15410</v>
      </c>
      <c r="W3321" t="s">
        <v>15412</v>
      </c>
    </row>
    <row r="3322" spans="1:23" x14ac:dyDescent="0.25">
      <c r="A3322" t="s">
        <v>3340</v>
      </c>
      <c r="B3322" s="1">
        <v>45773</v>
      </c>
      <c r="C3322" s="1" t="str">
        <f>TEXT(Table1[[#This Row],[Order Date]],"YYYY")</f>
        <v>2025</v>
      </c>
      <c r="D3322" s="1" t="str">
        <f>TEXT(Table1[[#This Row],[Order Date]],"MMM")</f>
        <v>Apr</v>
      </c>
      <c r="E3322" t="s">
        <v>8273</v>
      </c>
      <c r="F3322" t="s">
        <v>9863</v>
      </c>
      <c r="G3322" t="s">
        <v>9864</v>
      </c>
      <c r="H3322" t="s">
        <v>9868</v>
      </c>
      <c r="I3322" t="s">
        <v>9942</v>
      </c>
      <c r="J3322" t="s">
        <v>10136</v>
      </c>
      <c r="K3322" t="s">
        <v>13118</v>
      </c>
      <c r="L3322" t="s">
        <v>14446</v>
      </c>
      <c r="M3322" t="s">
        <v>14455</v>
      </c>
      <c r="N3322" t="s">
        <v>14784</v>
      </c>
      <c r="O3322">
        <v>7</v>
      </c>
      <c r="P3322">
        <v>756.81</v>
      </c>
      <c r="Q3322" s="3">
        <v>0.27</v>
      </c>
      <c r="R3322">
        <v>30.46</v>
      </c>
      <c r="S3322">
        <v>3867.3</v>
      </c>
      <c r="T3322">
        <v>610.98</v>
      </c>
      <c r="U3322" s="6">
        <f>Table1[[#This Row],[Profit]]/Table1[[#This Row],[Sales]]</f>
        <v>0.15798619191684121</v>
      </c>
      <c r="V3322" t="s">
        <v>15409</v>
      </c>
      <c r="W3322" t="s">
        <v>15414</v>
      </c>
    </row>
    <row r="3323" spans="1:23" x14ac:dyDescent="0.25">
      <c r="A3323" t="s">
        <v>3341</v>
      </c>
      <c r="B3323" s="1">
        <v>45228</v>
      </c>
      <c r="C3323" s="1" t="str">
        <f>TEXT(Table1[[#This Row],[Order Date]],"YYYY")</f>
        <v>2023</v>
      </c>
      <c r="D3323" s="1" t="str">
        <f>TEXT(Table1[[#This Row],[Order Date]],"MMM")</f>
        <v>Oct</v>
      </c>
      <c r="E3323" t="s">
        <v>8274</v>
      </c>
      <c r="F3323" t="s">
        <v>9861</v>
      </c>
      <c r="G3323" t="s">
        <v>9866</v>
      </c>
      <c r="H3323" t="s">
        <v>9870</v>
      </c>
      <c r="I3323" t="s">
        <v>9944</v>
      </c>
      <c r="J3323" t="s">
        <v>10128</v>
      </c>
      <c r="K3323" t="s">
        <v>13119</v>
      </c>
      <c r="L3323" t="s">
        <v>14444</v>
      </c>
      <c r="M3323" t="s">
        <v>14447</v>
      </c>
      <c r="N3323" t="s">
        <v>14547</v>
      </c>
      <c r="O3323">
        <v>6</v>
      </c>
      <c r="P3323">
        <v>278.7</v>
      </c>
      <c r="Q3323" s="3">
        <v>0.28999999999999998</v>
      </c>
      <c r="R3323">
        <v>33.97</v>
      </c>
      <c r="S3323">
        <v>1187.26</v>
      </c>
      <c r="T3323">
        <v>345.51</v>
      </c>
      <c r="U3323" s="6">
        <f>Table1[[#This Row],[Profit]]/Table1[[#This Row],[Sales]]</f>
        <v>0.29101460505702204</v>
      </c>
      <c r="V3323" t="s">
        <v>15411</v>
      </c>
      <c r="W3323" t="s">
        <v>14886</v>
      </c>
    </row>
    <row r="3324" spans="1:23" x14ac:dyDescent="0.25">
      <c r="A3324" t="s">
        <v>3342</v>
      </c>
      <c r="B3324" s="1">
        <v>45964</v>
      </c>
      <c r="C3324" s="1" t="str">
        <f>TEXT(Table1[[#This Row],[Order Date]],"YYYY")</f>
        <v>2025</v>
      </c>
      <c r="D3324" s="1" t="str">
        <f>TEXT(Table1[[#This Row],[Order Date]],"MMM")</f>
        <v>Nov</v>
      </c>
      <c r="E3324" t="s">
        <v>8275</v>
      </c>
      <c r="F3324" t="s">
        <v>9861</v>
      </c>
      <c r="G3324" t="s">
        <v>9866</v>
      </c>
      <c r="H3324" t="s">
        <v>9867</v>
      </c>
      <c r="I3324" t="s">
        <v>9892</v>
      </c>
      <c r="J3324" t="s">
        <v>10120</v>
      </c>
      <c r="K3324" t="s">
        <v>13120</v>
      </c>
      <c r="L3324" t="s">
        <v>14445</v>
      </c>
      <c r="M3324" t="s">
        <v>14452</v>
      </c>
      <c r="N3324" t="s">
        <v>15338</v>
      </c>
      <c r="O3324">
        <v>10</v>
      </c>
      <c r="P3324">
        <v>128.32</v>
      </c>
      <c r="Q3324" s="3">
        <v>0.08</v>
      </c>
      <c r="R3324">
        <v>6.91</v>
      </c>
      <c r="S3324">
        <v>1180.54</v>
      </c>
      <c r="T3324">
        <v>136.72999999999999</v>
      </c>
      <c r="U3324" s="6">
        <f>Table1[[#This Row],[Profit]]/Table1[[#This Row],[Sales]]</f>
        <v>0.11581987903840615</v>
      </c>
      <c r="V3324" t="s">
        <v>15411</v>
      </c>
      <c r="W3324" t="s">
        <v>14886</v>
      </c>
    </row>
    <row r="3325" spans="1:23" x14ac:dyDescent="0.25">
      <c r="A3325" t="s">
        <v>3343</v>
      </c>
      <c r="B3325" s="1">
        <v>45710</v>
      </c>
      <c r="C3325" s="1" t="str">
        <f>TEXT(Table1[[#This Row],[Order Date]],"YYYY")</f>
        <v>2025</v>
      </c>
      <c r="D3325" s="1" t="str">
        <f>TEXT(Table1[[#This Row],[Order Date]],"MMM")</f>
        <v>Feb</v>
      </c>
      <c r="E3325" t="s">
        <v>8276</v>
      </c>
      <c r="F3325" t="s">
        <v>9863</v>
      </c>
      <c r="G3325" t="s">
        <v>9864</v>
      </c>
      <c r="H3325" t="s">
        <v>9871</v>
      </c>
      <c r="I3325" t="s">
        <v>9940</v>
      </c>
      <c r="J3325" t="s">
        <v>10151</v>
      </c>
      <c r="K3325" t="s">
        <v>13121</v>
      </c>
      <c r="L3325" t="s">
        <v>14445</v>
      </c>
      <c r="M3325" t="s">
        <v>14449</v>
      </c>
      <c r="N3325" t="s">
        <v>15348</v>
      </c>
      <c r="O3325">
        <v>10</v>
      </c>
      <c r="P3325">
        <v>752.93</v>
      </c>
      <c r="Q3325" s="3">
        <v>0.01</v>
      </c>
      <c r="R3325">
        <v>23.31</v>
      </c>
      <c r="S3325">
        <v>7454.01</v>
      </c>
      <c r="T3325">
        <v>885.77</v>
      </c>
      <c r="U3325" s="6">
        <f>Table1[[#This Row],[Profit]]/Table1[[#This Row],[Sales]]</f>
        <v>0.11883134044628327</v>
      </c>
      <c r="V3325" t="s">
        <v>15411</v>
      </c>
      <c r="W3325" t="s">
        <v>15414</v>
      </c>
    </row>
    <row r="3326" spans="1:23" x14ac:dyDescent="0.25">
      <c r="A3326" t="s">
        <v>3344</v>
      </c>
      <c r="B3326" s="1">
        <v>45860</v>
      </c>
      <c r="C3326" s="1" t="str">
        <f>TEXT(Table1[[#This Row],[Order Date]],"YYYY")</f>
        <v>2025</v>
      </c>
      <c r="D3326" s="1" t="str">
        <f>TEXT(Table1[[#This Row],[Order Date]],"MMM")</f>
        <v>Jul</v>
      </c>
      <c r="E3326" t="s">
        <v>8277</v>
      </c>
      <c r="F3326" t="s">
        <v>9861</v>
      </c>
      <c r="G3326" t="s">
        <v>9866</v>
      </c>
      <c r="H3326" t="s">
        <v>9868</v>
      </c>
      <c r="I3326" t="s">
        <v>10051</v>
      </c>
      <c r="J3326" t="s">
        <v>10150</v>
      </c>
      <c r="K3326" t="s">
        <v>13122</v>
      </c>
      <c r="L3326" t="s">
        <v>14444</v>
      </c>
      <c r="M3326" t="s">
        <v>14447</v>
      </c>
      <c r="N3326" t="s">
        <v>15252</v>
      </c>
      <c r="O3326">
        <v>8</v>
      </c>
      <c r="P3326">
        <v>663.01</v>
      </c>
      <c r="Q3326" s="3">
        <v>0.2</v>
      </c>
      <c r="R3326">
        <v>36.590000000000003</v>
      </c>
      <c r="S3326">
        <v>4243.26</v>
      </c>
      <c r="T3326">
        <v>810.82</v>
      </c>
      <c r="U3326" s="6">
        <f>Table1[[#This Row],[Profit]]/Table1[[#This Row],[Sales]]</f>
        <v>0.19108421355278724</v>
      </c>
      <c r="V3326" t="s">
        <v>15409</v>
      </c>
      <c r="W3326" t="s">
        <v>15413</v>
      </c>
    </row>
    <row r="3327" spans="1:23" x14ac:dyDescent="0.25">
      <c r="A3327" t="s">
        <v>3345</v>
      </c>
      <c r="B3327" s="1">
        <v>44974</v>
      </c>
      <c r="C3327" s="1" t="str">
        <f>TEXT(Table1[[#This Row],[Order Date]],"YYYY")</f>
        <v>2023</v>
      </c>
      <c r="D3327" s="1" t="str">
        <f>TEXT(Table1[[#This Row],[Order Date]],"MMM")</f>
        <v>Feb</v>
      </c>
      <c r="E3327" t="s">
        <v>8278</v>
      </c>
      <c r="F3327" t="s">
        <v>9863</v>
      </c>
      <c r="G3327" t="s">
        <v>9865</v>
      </c>
      <c r="H3327" t="s">
        <v>9867</v>
      </c>
      <c r="I3327" t="s">
        <v>9977</v>
      </c>
      <c r="J3327" t="s">
        <v>10147</v>
      </c>
      <c r="K3327" t="s">
        <v>13123</v>
      </c>
      <c r="L3327" t="s">
        <v>14445</v>
      </c>
      <c r="M3327" t="s">
        <v>14451</v>
      </c>
      <c r="N3327" t="s">
        <v>14811</v>
      </c>
      <c r="O3327">
        <v>9</v>
      </c>
      <c r="P3327">
        <v>300.27</v>
      </c>
      <c r="Q3327" s="3">
        <v>0.28000000000000003</v>
      </c>
      <c r="R3327">
        <v>30.13</v>
      </c>
      <c r="S3327">
        <v>1945.75</v>
      </c>
      <c r="T3327">
        <v>425.94</v>
      </c>
      <c r="U3327" s="6">
        <f>Table1[[#This Row],[Profit]]/Table1[[#This Row],[Sales]]</f>
        <v>0.2189078761403058</v>
      </c>
      <c r="V3327" t="s">
        <v>15146</v>
      </c>
      <c r="W3327" t="s">
        <v>14886</v>
      </c>
    </row>
    <row r="3328" spans="1:23" x14ac:dyDescent="0.25">
      <c r="A3328" t="s">
        <v>3346</v>
      </c>
      <c r="B3328" s="1">
        <v>45796</v>
      </c>
      <c r="C3328" s="1" t="str">
        <f>TEXT(Table1[[#This Row],[Order Date]],"YYYY")</f>
        <v>2025</v>
      </c>
      <c r="D3328" s="1" t="str">
        <f>TEXT(Table1[[#This Row],[Order Date]],"MMM")</f>
        <v>May</v>
      </c>
      <c r="E3328" t="s">
        <v>8279</v>
      </c>
      <c r="F3328" t="s">
        <v>9862</v>
      </c>
      <c r="G3328" t="s">
        <v>9865</v>
      </c>
      <c r="H3328" t="s">
        <v>9870</v>
      </c>
      <c r="I3328" t="s">
        <v>10049</v>
      </c>
      <c r="J3328" t="s">
        <v>10122</v>
      </c>
      <c r="K3328" t="s">
        <v>13124</v>
      </c>
      <c r="L3328" t="s">
        <v>14446</v>
      </c>
      <c r="M3328" t="s">
        <v>14453</v>
      </c>
      <c r="N3328" t="s">
        <v>14656</v>
      </c>
      <c r="O3328">
        <v>6</v>
      </c>
      <c r="P3328">
        <v>658.13</v>
      </c>
      <c r="Q3328" s="3">
        <v>0.18</v>
      </c>
      <c r="R3328">
        <v>38.6</v>
      </c>
      <c r="S3328">
        <v>3238</v>
      </c>
      <c r="T3328">
        <v>755.26</v>
      </c>
      <c r="U3328" s="6">
        <f>Table1[[#This Row],[Profit]]/Table1[[#This Row],[Sales]]</f>
        <v>0.23324891908585546</v>
      </c>
      <c r="V3328" t="s">
        <v>15410</v>
      </c>
      <c r="W3328" t="s">
        <v>15412</v>
      </c>
    </row>
    <row r="3329" spans="1:23" x14ac:dyDescent="0.25">
      <c r="A3329" t="s">
        <v>3347</v>
      </c>
      <c r="B3329" s="1">
        <v>45120</v>
      </c>
      <c r="C3329" s="1" t="str">
        <f>TEXT(Table1[[#This Row],[Order Date]],"YYYY")</f>
        <v>2023</v>
      </c>
      <c r="D3329" s="1" t="str">
        <f>TEXT(Table1[[#This Row],[Order Date]],"MMM")</f>
        <v>Jul</v>
      </c>
      <c r="E3329" t="s">
        <v>8280</v>
      </c>
      <c r="F3329" t="s">
        <v>9862</v>
      </c>
      <c r="G3329" t="s">
        <v>9864</v>
      </c>
      <c r="H3329" t="s">
        <v>9867</v>
      </c>
      <c r="I3329" t="s">
        <v>9991</v>
      </c>
      <c r="J3329" t="s">
        <v>10147</v>
      </c>
      <c r="K3329" t="s">
        <v>13125</v>
      </c>
      <c r="L3329" t="s">
        <v>14446</v>
      </c>
      <c r="M3329" t="s">
        <v>14455</v>
      </c>
      <c r="N3329" t="s">
        <v>14505</v>
      </c>
      <c r="O3329">
        <v>7</v>
      </c>
      <c r="P3329">
        <v>452</v>
      </c>
      <c r="Q3329" s="3">
        <v>0.2</v>
      </c>
      <c r="R3329">
        <v>14.33</v>
      </c>
      <c r="S3329">
        <v>2531.1999999999998</v>
      </c>
      <c r="T3329">
        <v>286.39999999999998</v>
      </c>
      <c r="U3329" s="6">
        <f>Table1[[#This Row],[Profit]]/Table1[[#This Row],[Sales]]</f>
        <v>0.11314791403286978</v>
      </c>
      <c r="V3329" t="s">
        <v>15411</v>
      </c>
      <c r="W3329" t="s">
        <v>14886</v>
      </c>
    </row>
    <row r="3330" spans="1:23" x14ac:dyDescent="0.25">
      <c r="A3330" t="s">
        <v>3348</v>
      </c>
      <c r="B3330" s="1">
        <v>44945</v>
      </c>
      <c r="C3330" s="1" t="str">
        <f>TEXT(Table1[[#This Row],[Order Date]],"YYYY")</f>
        <v>2023</v>
      </c>
      <c r="D3330" s="1" t="str">
        <f>TEXT(Table1[[#This Row],[Order Date]],"MMM")</f>
        <v>Jan</v>
      </c>
      <c r="E3330" t="s">
        <v>8281</v>
      </c>
      <c r="F3330" t="s">
        <v>9863</v>
      </c>
      <c r="G3330" t="s">
        <v>9866</v>
      </c>
      <c r="H3330" t="s">
        <v>9869</v>
      </c>
      <c r="I3330" t="s">
        <v>10020</v>
      </c>
      <c r="J3330" t="s">
        <v>10129</v>
      </c>
      <c r="K3330" t="s">
        <v>13126</v>
      </c>
      <c r="L3330" t="s">
        <v>14444</v>
      </c>
      <c r="M3330" t="s">
        <v>14447</v>
      </c>
      <c r="N3330" t="s">
        <v>14693</v>
      </c>
      <c r="O3330">
        <v>8</v>
      </c>
      <c r="P3330">
        <v>122.01</v>
      </c>
      <c r="Q3330" s="3">
        <v>0</v>
      </c>
      <c r="R3330">
        <v>31.35</v>
      </c>
      <c r="S3330">
        <v>976.08</v>
      </c>
      <c r="T3330">
        <v>229.78</v>
      </c>
      <c r="U3330" s="6">
        <f>Table1[[#This Row],[Profit]]/Table1[[#This Row],[Sales]]</f>
        <v>0.23541103188263257</v>
      </c>
      <c r="V3330" t="s">
        <v>15411</v>
      </c>
      <c r="W3330" t="s">
        <v>15414</v>
      </c>
    </row>
    <row r="3331" spans="1:23" x14ac:dyDescent="0.25">
      <c r="A3331" t="s">
        <v>3349</v>
      </c>
      <c r="B3331" s="1">
        <v>45779</v>
      </c>
      <c r="C3331" s="1" t="str">
        <f>TEXT(Table1[[#This Row],[Order Date]],"YYYY")</f>
        <v>2025</v>
      </c>
      <c r="D3331" s="1" t="str">
        <f>TEXT(Table1[[#This Row],[Order Date]],"MMM")</f>
        <v>May</v>
      </c>
      <c r="E3331" t="s">
        <v>8282</v>
      </c>
      <c r="F3331" t="s">
        <v>9862</v>
      </c>
      <c r="G3331" t="s">
        <v>9864</v>
      </c>
      <c r="H3331" t="s">
        <v>9869</v>
      </c>
      <c r="I3331" t="s">
        <v>9988</v>
      </c>
      <c r="J3331" t="s">
        <v>10144</v>
      </c>
      <c r="K3331" t="s">
        <v>13127</v>
      </c>
      <c r="L3331" t="s">
        <v>14445</v>
      </c>
      <c r="M3331" t="s">
        <v>14452</v>
      </c>
      <c r="N3331" t="s">
        <v>14845</v>
      </c>
      <c r="O3331">
        <v>9</v>
      </c>
      <c r="P3331">
        <v>627.08000000000004</v>
      </c>
      <c r="Q3331" s="3">
        <v>0.12</v>
      </c>
      <c r="R3331">
        <v>40.409999999999997</v>
      </c>
      <c r="S3331">
        <v>4966.47</v>
      </c>
      <c r="T3331">
        <v>976.53</v>
      </c>
      <c r="U3331" s="6">
        <f>Table1[[#This Row],[Profit]]/Table1[[#This Row],[Sales]]</f>
        <v>0.19662456432838615</v>
      </c>
      <c r="V3331" t="s">
        <v>15409</v>
      </c>
      <c r="W3331" t="s">
        <v>15413</v>
      </c>
    </row>
    <row r="3332" spans="1:23" x14ac:dyDescent="0.25">
      <c r="A3332" t="s">
        <v>3350</v>
      </c>
      <c r="B3332" s="1">
        <v>45636</v>
      </c>
      <c r="C3332" s="1" t="str">
        <f>TEXT(Table1[[#This Row],[Order Date]],"YYYY")</f>
        <v>2024</v>
      </c>
      <c r="D3332" s="1" t="str">
        <f>TEXT(Table1[[#This Row],[Order Date]],"MMM")</f>
        <v>Dec</v>
      </c>
      <c r="E3332" t="s">
        <v>8283</v>
      </c>
      <c r="F3332" t="s">
        <v>9863</v>
      </c>
      <c r="G3332" t="s">
        <v>9865</v>
      </c>
      <c r="H3332" t="s">
        <v>9871</v>
      </c>
      <c r="I3332" t="s">
        <v>9881</v>
      </c>
      <c r="J3332" t="s">
        <v>10158</v>
      </c>
      <c r="K3332" t="s">
        <v>12943</v>
      </c>
      <c r="L3332" t="s">
        <v>14445</v>
      </c>
      <c r="M3332" t="s">
        <v>14452</v>
      </c>
      <c r="N3332" t="s">
        <v>14768</v>
      </c>
      <c r="O3332">
        <v>9</v>
      </c>
      <c r="P3332">
        <v>489.87</v>
      </c>
      <c r="Q3332" s="3">
        <v>0</v>
      </c>
      <c r="R3332">
        <v>42.19</v>
      </c>
      <c r="S3332">
        <v>4408.83</v>
      </c>
      <c r="T3332">
        <v>596.08000000000004</v>
      </c>
      <c r="U3332" s="6">
        <f>Table1[[#This Row],[Profit]]/Table1[[#This Row],[Sales]]</f>
        <v>0.13520140263970259</v>
      </c>
      <c r="V3332" t="s">
        <v>15411</v>
      </c>
      <c r="W3332" t="s">
        <v>15413</v>
      </c>
    </row>
    <row r="3333" spans="1:23" x14ac:dyDescent="0.25">
      <c r="A3333" t="s">
        <v>3351</v>
      </c>
      <c r="B3333" s="1">
        <v>45613</v>
      </c>
      <c r="C3333" s="1" t="str">
        <f>TEXT(Table1[[#This Row],[Order Date]],"YYYY")</f>
        <v>2024</v>
      </c>
      <c r="D3333" s="1" t="str">
        <f>TEXT(Table1[[#This Row],[Order Date]],"MMM")</f>
        <v>Nov</v>
      </c>
      <c r="E3333" t="s">
        <v>8284</v>
      </c>
      <c r="F3333" t="s">
        <v>9863</v>
      </c>
      <c r="G3333" t="s">
        <v>9864</v>
      </c>
      <c r="H3333" t="s">
        <v>9871</v>
      </c>
      <c r="I3333" t="s">
        <v>9964</v>
      </c>
      <c r="J3333" t="s">
        <v>10121</v>
      </c>
      <c r="K3333" t="s">
        <v>13128</v>
      </c>
      <c r="L3333" t="s">
        <v>14446</v>
      </c>
      <c r="M3333" t="s">
        <v>14453</v>
      </c>
      <c r="N3333" t="s">
        <v>15383</v>
      </c>
      <c r="O3333">
        <v>2</v>
      </c>
      <c r="P3333">
        <v>54.78</v>
      </c>
      <c r="Q3333" s="3">
        <v>0.13</v>
      </c>
      <c r="R3333">
        <v>12.03</v>
      </c>
      <c r="S3333">
        <v>95.32</v>
      </c>
      <c r="T3333">
        <v>-6.54</v>
      </c>
      <c r="U3333" s="6">
        <f>Table1[[#This Row],[Profit]]/Table1[[#This Row],[Sales]]</f>
        <v>-6.8610994544691564E-2</v>
      </c>
      <c r="V3333" t="s">
        <v>15409</v>
      </c>
      <c r="W3333" t="s">
        <v>15414</v>
      </c>
    </row>
    <row r="3334" spans="1:23" x14ac:dyDescent="0.25">
      <c r="A3334" t="s">
        <v>3352</v>
      </c>
      <c r="B3334" s="1">
        <v>44915</v>
      </c>
      <c r="C3334" s="1" t="str">
        <f>TEXT(Table1[[#This Row],[Order Date]],"YYYY")</f>
        <v>2022</v>
      </c>
      <c r="D3334" s="1" t="str">
        <f>TEXT(Table1[[#This Row],[Order Date]],"MMM")</f>
        <v>Dec</v>
      </c>
      <c r="E3334" t="s">
        <v>8285</v>
      </c>
      <c r="F3334" t="s">
        <v>9863</v>
      </c>
      <c r="G3334" t="s">
        <v>9865</v>
      </c>
      <c r="H3334" t="s">
        <v>9867</v>
      </c>
      <c r="I3334" t="s">
        <v>10096</v>
      </c>
      <c r="J3334" t="s">
        <v>10133</v>
      </c>
      <c r="K3334" t="s">
        <v>13129</v>
      </c>
      <c r="L3334" t="s">
        <v>14444</v>
      </c>
      <c r="M3334" t="s">
        <v>14448</v>
      </c>
      <c r="N3334" t="s">
        <v>15009</v>
      </c>
      <c r="O3334">
        <v>8</v>
      </c>
      <c r="P3334">
        <v>491.62</v>
      </c>
      <c r="Q3334" s="3">
        <v>0.17</v>
      </c>
      <c r="R3334">
        <v>22.06</v>
      </c>
      <c r="S3334">
        <v>3264.36</v>
      </c>
      <c r="T3334">
        <v>141.25</v>
      </c>
      <c r="U3334" s="6">
        <f>Table1[[#This Row],[Profit]]/Table1[[#This Row],[Sales]]</f>
        <v>4.3270350083936822E-2</v>
      </c>
      <c r="V3334" t="s">
        <v>15411</v>
      </c>
      <c r="W3334" t="s">
        <v>15412</v>
      </c>
    </row>
    <row r="3335" spans="1:23" x14ac:dyDescent="0.25">
      <c r="A3335" t="s">
        <v>3353</v>
      </c>
      <c r="B3335" s="1">
        <v>45697</v>
      </c>
      <c r="C3335" s="1" t="str">
        <f>TEXT(Table1[[#This Row],[Order Date]],"YYYY")</f>
        <v>2025</v>
      </c>
      <c r="D3335" s="1" t="str">
        <f>TEXT(Table1[[#This Row],[Order Date]],"MMM")</f>
        <v>Feb</v>
      </c>
      <c r="E3335" t="s">
        <v>8286</v>
      </c>
      <c r="F3335" t="s">
        <v>9861</v>
      </c>
      <c r="G3335" t="s">
        <v>9864</v>
      </c>
      <c r="H3335" t="s">
        <v>9870</v>
      </c>
      <c r="I3335" t="s">
        <v>10018</v>
      </c>
      <c r="J3335" t="s">
        <v>10142</v>
      </c>
      <c r="K3335" t="s">
        <v>10405</v>
      </c>
      <c r="L3335" t="s">
        <v>14445</v>
      </c>
      <c r="M3335" t="s">
        <v>14451</v>
      </c>
      <c r="N3335" t="s">
        <v>14879</v>
      </c>
      <c r="O3335">
        <v>5</v>
      </c>
      <c r="P3335">
        <v>114.62</v>
      </c>
      <c r="Q3335" s="3">
        <v>0.22</v>
      </c>
      <c r="R3335">
        <v>47.78</v>
      </c>
      <c r="S3335">
        <v>447.02</v>
      </c>
      <c r="T3335">
        <v>40.18</v>
      </c>
      <c r="U3335" s="6">
        <f>Table1[[#This Row],[Profit]]/Table1[[#This Row],[Sales]]</f>
        <v>8.9884121515815846E-2</v>
      </c>
      <c r="V3335" t="s">
        <v>15411</v>
      </c>
      <c r="W3335" t="s">
        <v>15414</v>
      </c>
    </row>
    <row r="3336" spans="1:23" x14ac:dyDescent="0.25">
      <c r="A3336" t="s">
        <v>3354</v>
      </c>
      <c r="B3336" s="1">
        <v>45119</v>
      </c>
      <c r="C3336" s="1" t="str">
        <f>TEXT(Table1[[#This Row],[Order Date]],"YYYY")</f>
        <v>2023</v>
      </c>
      <c r="D3336" s="1" t="str">
        <f>TEXT(Table1[[#This Row],[Order Date]],"MMM")</f>
        <v>Jul</v>
      </c>
      <c r="E3336" t="s">
        <v>8287</v>
      </c>
      <c r="F3336" t="s">
        <v>9861</v>
      </c>
      <c r="G3336" t="s">
        <v>9866</v>
      </c>
      <c r="H3336" t="s">
        <v>9868</v>
      </c>
      <c r="I3336" t="s">
        <v>9983</v>
      </c>
      <c r="J3336" t="s">
        <v>10140</v>
      </c>
      <c r="K3336" t="s">
        <v>10539</v>
      </c>
      <c r="L3336" t="s">
        <v>14446</v>
      </c>
      <c r="M3336" t="s">
        <v>14453</v>
      </c>
      <c r="N3336" t="s">
        <v>14762</v>
      </c>
      <c r="O3336">
        <v>8</v>
      </c>
      <c r="P3336">
        <v>229.92</v>
      </c>
      <c r="Q3336" s="3">
        <v>0.09</v>
      </c>
      <c r="R3336">
        <v>20.02</v>
      </c>
      <c r="S3336">
        <v>1673.82</v>
      </c>
      <c r="T3336">
        <v>399.33</v>
      </c>
      <c r="U3336" s="6">
        <f>Table1[[#This Row],[Profit]]/Table1[[#This Row],[Sales]]</f>
        <v>0.23857404021937842</v>
      </c>
      <c r="V3336" t="s">
        <v>15146</v>
      </c>
      <c r="W3336" t="s">
        <v>15413</v>
      </c>
    </row>
    <row r="3337" spans="1:23" x14ac:dyDescent="0.25">
      <c r="A3337" t="s">
        <v>3355</v>
      </c>
      <c r="B3337" s="1">
        <v>45949</v>
      </c>
      <c r="C3337" s="1" t="str">
        <f>TEXT(Table1[[#This Row],[Order Date]],"YYYY")</f>
        <v>2025</v>
      </c>
      <c r="D3337" s="1" t="str">
        <f>TEXT(Table1[[#This Row],[Order Date]],"MMM")</f>
        <v>Oct</v>
      </c>
      <c r="E3337" t="s">
        <v>8288</v>
      </c>
      <c r="F3337" t="s">
        <v>9862</v>
      </c>
      <c r="G3337" t="s">
        <v>9865</v>
      </c>
      <c r="H3337" t="s">
        <v>9867</v>
      </c>
      <c r="I3337" t="s">
        <v>10012</v>
      </c>
      <c r="J3337" t="s">
        <v>10143</v>
      </c>
      <c r="K3337" t="s">
        <v>13130</v>
      </c>
      <c r="L3337" t="s">
        <v>14445</v>
      </c>
      <c r="M3337" t="s">
        <v>14452</v>
      </c>
      <c r="N3337" t="s">
        <v>14780</v>
      </c>
      <c r="O3337">
        <v>3</v>
      </c>
      <c r="P3337">
        <v>714.26</v>
      </c>
      <c r="Q3337" s="3">
        <v>0.1</v>
      </c>
      <c r="R3337">
        <v>44.81</v>
      </c>
      <c r="S3337">
        <v>1928.5</v>
      </c>
      <c r="T3337">
        <v>152.79</v>
      </c>
      <c r="U3337" s="6">
        <f>Table1[[#This Row],[Profit]]/Table1[[#This Row],[Sales]]</f>
        <v>7.9227378791807093E-2</v>
      </c>
      <c r="V3337" t="s">
        <v>15411</v>
      </c>
      <c r="W3337" t="s">
        <v>15412</v>
      </c>
    </row>
    <row r="3338" spans="1:23" x14ac:dyDescent="0.25">
      <c r="A3338" t="s">
        <v>3356</v>
      </c>
      <c r="B3338" s="1">
        <v>45849</v>
      </c>
      <c r="C3338" s="1" t="str">
        <f>TEXT(Table1[[#This Row],[Order Date]],"YYYY")</f>
        <v>2025</v>
      </c>
      <c r="D3338" s="1" t="str">
        <f>TEXT(Table1[[#This Row],[Order Date]],"MMM")</f>
        <v>Jul</v>
      </c>
      <c r="E3338" t="s">
        <v>8289</v>
      </c>
      <c r="F3338" t="s">
        <v>9862</v>
      </c>
      <c r="G3338" t="s">
        <v>9866</v>
      </c>
      <c r="H3338" t="s">
        <v>9869</v>
      </c>
      <c r="I3338" t="s">
        <v>10091</v>
      </c>
      <c r="J3338" t="s">
        <v>10161</v>
      </c>
      <c r="K3338" t="s">
        <v>13131</v>
      </c>
      <c r="L3338" t="s">
        <v>14444</v>
      </c>
      <c r="M3338" t="s">
        <v>14454</v>
      </c>
      <c r="N3338" t="s">
        <v>14755</v>
      </c>
      <c r="O3338">
        <v>2</v>
      </c>
      <c r="P3338">
        <v>379.13</v>
      </c>
      <c r="Q3338" s="3">
        <v>0.2</v>
      </c>
      <c r="R3338">
        <v>8.84</v>
      </c>
      <c r="S3338">
        <v>606.61</v>
      </c>
      <c r="T3338">
        <v>145.66999999999999</v>
      </c>
      <c r="U3338" s="6">
        <f>Table1[[#This Row],[Profit]]/Table1[[#This Row],[Sales]]</f>
        <v>0.24013781507063844</v>
      </c>
      <c r="V3338" t="s">
        <v>15410</v>
      </c>
      <c r="W3338" t="s">
        <v>15412</v>
      </c>
    </row>
    <row r="3339" spans="1:23" x14ac:dyDescent="0.25">
      <c r="A3339" t="s">
        <v>3357</v>
      </c>
      <c r="B3339" s="1">
        <v>45634</v>
      </c>
      <c r="C3339" s="1" t="str">
        <f>TEXT(Table1[[#This Row],[Order Date]],"YYYY")</f>
        <v>2024</v>
      </c>
      <c r="D3339" s="1" t="str">
        <f>TEXT(Table1[[#This Row],[Order Date]],"MMM")</f>
        <v>Dec</v>
      </c>
      <c r="E3339" t="s">
        <v>8290</v>
      </c>
      <c r="F3339" t="s">
        <v>9861</v>
      </c>
      <c r="G3339" t="s">
        <v>9865</v>
      </c>
      <c r="H3339" t="s">
        <v>9870</v>
      </c>
      <c r="I3339" t="s">
        <v>9993</v>
      </c>
      <c r="J3339" t="s">
        <v>10125</v>
      </c>
      <c r="K3339" t="s">
        <v>13132</v>
      </c>
      <c r="L3339" t="s">
        <v>14444</v>
      </c>
      <c r="M3339" t="s">
        <v>14448</v>
      </c>
      <c r="N3339" t="s">
        <v>14915</v>
      </c>
      <c r="O3339">
        <v>5</v>
      </c>
      <c r="P3339">
        <v>54.55</v>
      </c>
      <c r="Q3339" s="3">
        <v>0.1</v>
      </c>
      <c r="R3339">
        <v>16.47</v>
      </c>
      <c r="S3339">
        <v>245.47</v>
      </c>
      <c r="T3339">
        <v>53.8</v>
      </c>
      <c r="U3339" s="6">
        <f>Table1[[#This Row],[Profit]]/Table1[[#This Row],[Sales]]</f>
        <v>0.21917138550535706</v>
      </c>
      <c r="V3339" t="s">
        <v>15411</v>
      </c>
      <c r="W3339" t="s">
        <v>15413</v>
      </c>
    </row>
    <row r="3340" spans="1:23" x14ac:dyDescent="0.25">
      <c r="A3340" t="s">
        <v>3358</v>
      </c>
      <c r="B3340" s="1">
        <v>45577</v>
      </c>
      <c r="C3340" s="1" t="str">
        <f>TEXT(Table1[[#This Row],[Order Date]],"YYYY")</f>
        <v>2024</v>
      </c>
      <c r="D3340" s="1" t="str">
        <f>TEXT(Table1[[#This Row],[Order Date]],"MMM")</f>
        <v>Oct</v>
      </c>
      <c r="E3340" t="s">
        <v>8291</v>
      </c>
      <c r="F3340" t="s">
        <v>9862</v>
      </c>
      <c r="G3340" t="s">
        <v>9866</v>
      </c>
      <c r="H3340" t="s">
        <v>9871</v>
      </c>
      <c r="I3340" t="s">
        <v>10083</v>
      </c>
      <c r="J3340" t="s">
        <v>10159</v>
      </c>
      <c r="K3340" t="s">
        <v>13133</v>
      </c>
      <c r="L3340" t="s">
        <v>14444</v>
      </c>
      <c r="M3340" t="s">
        <v>14447</v>
      </c>
      <c r="N3340" t="s">
        <v>14693</v>
      </c>
      <c r="O3340">
        <v>8</v>
      </c>
      <c r="P3340">
        <v>326.38</v>
      </c>
      <c r="Q3340" s="3">
        <v>0.3</v>
      </c>
      <c r="R3340">
        <v>29.15</v>
      </c>
      <c r="S3340">
        <v>1827.73</v>
      </c>
      <c r="T3340">
        <v>-94.35</v>
      </c>
      <c r="U3340" s="6">
        <f>Table1[[#This Row],[Profit]]/Table1[[#This Row],[Sales]]</f>
        <v>-5.1621410164521014E-2</v>
      </c>
      <c r="V3340" t="s">
        <v>15411</v>
      </c>
      <c r="W3340" t="s">
        <v>15413</v>
      </c>
    </row>
    <row r="3341" spans="1:23" x14ac:dyDescent="0.25">
      <c r="A3341" t="s">
        <v>3359</v>
      </c>
      <c r="B3341" s="1">
        <v>44911</v>
      </c>
      <c r="C3341" s="1" t="str">
        <f>TEXT(Table1[[#This Row],[Order Date]],"YYYY")</f>
        <v>2022</v>
      </c>
      <c r="D3341" s="1" t="str">
        <f>TEXT(Table1[[#This Row],[Order Date]],"MMM")</f>
        <v>Dec</v>
      </c>
      <c r="E3341" t="s">
        <v>8292</v>
      </c>
      <c r="F3341" t="s">
        <v>9863</v>
      </c>
      <c r="G3341" t="s">
        <v>9865</v>
      </c>
      <c r="H3341" t="s">
        <v>9870</v>
      </c>
      <c r="I3341" t="s">
        <v>10075</v>
      </c>
      <c r="J3341" t="s">
        <v>10118</v>
      </c>
      <c r="K3341" t="s">
        <v>13134</v>
      </c>
      <c r="L3341" t="s">
        <v>14445</v>
      </c>
      <c r="M3341" t="s">
        <v>14452</v>
      </c>
      <c r="N3341" t="s">
        <v>14718</v>
      </c>
      <c r="O3341">
        <v>4</v>
      </c>
      <c r="P3341">
        <v>312.98</v>
      </c>
      <c r="Q3341" s="3">
        <v>0.01</v>
      </c>
      <c r="R3341">
        <v>14.42</v>
      </c>
      <c r="S3341">
        <v>1239.4000000000001</v>
      </c>
      <c r="T3341">
        <v>360.38</v>
      </c>
      <c r="U3341" s="6">
        <f>Table1[[#This Row],[Profit]]/Table1[[#This Row],[Sales]]</f>
        <v>0.29076972728739708</v>
      </c>
      <c r="V3341" t="s">
        <v>15411</v>
      </c>
      <c r="W3341" t="s">
        <v>15413</v>
      </c>
    </row>
    <row r="3342" spans="1:23" x14ac:dyDescent="0.25">
      <c r="A3342" t="s">
        <v>3360</v>
      </c>
      <c r="B3342" s="1">
        <v>45088</v>
      </c>
      <c r="C3342" s="1" t="str">
        <f>TEXT(Table1[[#This Row],[Order Date]],"YYYY")</f>
        <v>2023</v>
      </c>
      <c r="D3342" s="1" t="str">
        <f>TEXT(Table1[[#This Row],[Order Date]],"MMM")</f>
        <v>Jun</v>
      </c>
      <c r="E3342" t="s">
        <v>8293</v>
      </c>
      <c r="F3342" t="s">
        <v>9861</v>
      </c>
      <c r="G3342" t="s">
        <v>9865</v>
      </c>
      <c r="H3342" t="s">
        <v>9868</v>
      </c>
      <c r="I3342" t="s">
        <v>9916</v>
      </c>
      <c r="J3342" t="s">
        <v>10130</v>
      </c>
      <c r="K3342" t="s">
        <v>13135</v>
      </c>
      <c r="L3342" t="s">
        <v>14444</v>
      </c>
      <c r="M3342" t="s">
        <v>14448</v>
      </c>
      <c r="N3342" t="s">
        <v>14840</v>
      </c>
      <c r="O3342">
        <v>3</v>
      </c>
      <c r="P3342">
        <v>532.76</v>
      </c>
      <c r="Q3342" s="3">
        <v>0</v>
      </c>
      <c r="R3342">
        <v>44.15</v>
      </c>
      <c r="S3342">
        <v>1598.28</v>
      </c>
      <c r="T3342">
        <v>274.24</v>
      </c>
      <c r="U3342" s="6">
        <f>Table1[[#This Row],[Profit]]/Table1[[#This Row],[Sales]]</f>
        <v>0.17158445328728383</v>
      </c>
      <c r="V3342" t="s">
        <v>15146</v>
      </c>
      <c r="W3342" t="s">
        <v>15414</v>
      </c>
    </row>
    <row r="3343" spans="1:23" x14ac:dyDescent="0.25">
      <c r="A3343" t="s">
        <v>3361</v>
      </c>
      <c r="B3343" s="1">
        <v>44924</v>
      </c>
      <c r="C3343" s="1" t="str">
        <f>TEXT(Table1[[#This Row],[Order Date]],"YYYY")</f>
        <v>2022</v>
      </c>
      <c r="D3343" s="1" t="str">
        <f>TEXT(Table1[[#This Row],[Order Date]],"MMM")</f>
        <v>Dec</v>
      </c>
      <c r="E3343" t="s">
        <v>8294</v>
      </c>
      <c r="F3343" t="s">
        <v>9862</v>
      </c>
      <c r="G3343" t="s">
        <v>9865</v>
      </c>
      <c r="H3343" t="s">
        <v>9869</v>
      </c>
      <c r="I3343" t="s">
        <v>10030</v>
      </c>
      <c r="J3343" t="s">
        <v>10122</v>
      </c>
      <c r="K3343" t="s">
        <v>13136</v>
      </c>
      <c r="L3343" t="s">
        <v>14446</v>
      </c>
      <c r="M3343" t="s">
        <v>14455</v>
      </c>
      <c r="N3343" t="s">
        <v>14885</v>
      </c>
      <c r="O3343">
        <v>10</v>
      </c>
      <c r="P3343">
        <v>11.14</v>
      </c>
      <c r="Q3343" s="3">
        <v>0.11</v>
      </c>
      <c r="R3343">
        <v>41.24</v>
      </c>
      <c r="S3343">
        <v>99.15</v>
      </c>
      <c r="T3343">
        <v>10.09</v>
      </c>
      <c r="U3343" s="6">
        <f>Table1[[#This Row],[Profit]]/Table1[[#This Row],[Sales]]</f>
        <v>0.10176500252143217</v>
      </c>
      <c r="V3343" t="s">
        <v>15409</v>
      </c>
      <c r="W3343" t="s">
        <v>14886</v>
      </c>
    </row>
    <row r="3344" spans="1:23" x14ac:dyDescent="0.25">
      <c r="A3344" t="s">
        <v>3362</v>
      </c>
      <c r="B3344" s="1">
        <v>44913</v>
      </c>
      <c r="C3344" s="1" t="str">
        <f>TEXT(Table1[[#This Row],[Order Date]],"YYYY")</f>
        <v>2022</v>
      </c>
      <c r="D3344" s="1" t="str">
        <f>TEXT(Table1[[#This Row],[Order Date]],"MMM")</f>
        <v>Dec</v>
      </c>
      <c r="E3344" t="s">
        <v>8295</v>
      </c>
      <c r="F3344" t="s">
        <v>9863</v>
      </c>
      <c r="G3344" t="s">
        <v>9866</v>
      </c>
      <c r="H3344" t="s">
        <v>9867</v>
      </c>
      <c r="I3344" t="s">
        <v>10078</v>
      </c>
      <c r="J3344" t="s">
        <v>10125</v>
      </c>
      <c r="K3344" t="s">
        <v>13137</v>
      </c>
      <c r="L3344" t="s">
        <v>14444</v>
      </c>
      <c r="M3344" t="s">
        <v>14454</v>
      </c>
      <c r="N3344" t="s">
        <v>14580</v>
      </c>
      <c r="O3344">
        <v>5</v>
      </c>
      <c r="P3344">
        <v>567.29999999999995</v>
      </c>
      <c r="Q3344" s="3">
        <v>0.23</v>
      </c>
      <c r="R3344">
        <v>23.78</v>
      </c>
      <c r="S3344">
        <v>2184.11</v>
      </c>
      <c r="T3344">
        <v>-181.41</v>
      </c>
      <c r="U3344" s="6">
        <f>Table1[[#This Row],[Profit]]/Table1[[#This Row],[Sales]]</f>
        <v>-8.3059003438471501E-2</v>
      </c>
      <c r="V3344" t="s">
        <v>15409</v>
      </c>
      <c r="W3344" t="s">
        <v>15414</v>
      </c>
    </row>
    <row r="3345" spans="1:23" x14ac:dyDescent="0.25">
      <c r="A3345" t="s">
        <v>3363</v>
      </c>
      <c r="B3345" s="1">
        <v>45209</v>
      </c>
      <c r="C3345" s="1" t="str">
        <f>TEXT(Table1[[#This Row],[Order Date]],"YYYY")</f>
        <v>2023</v>
      </c>
      <c r="D3345" s="1" t="str">
        <f>TEXT(Table1[[#This Row],[Order Date]],"MMM")</f>
        <v>Oct</v>
      </c>
      <c r="E3345" t="s">
        <v>8296</v>
      </c>
      <c r="F3345" t="s">
        <v>9861</v>
      </c>
      <c r="G3345" t="s">
        <v>9865</v>
      </c>
      <c r="H3345" t="s">
        <v>9868</v>
      </c>
      <c r="I3345" t="s">
        <v>10061</v>
      </c>
      <c r="J3345" t="s">
        <v>10161</v>
      </c>
      <c r="K3345" t="s">
        <v>13138</v>
      </c>
      <c r="L3345" t="s">
        <v>14444</v>
      </c>
      <c r="M3345" t="s">
        <v>14454</v>
      </c>
      <c r="N3345" t="s">
        <v>14979</v>
      </c>
      <c r="O3345">
        <v>5</v>
      </c>
      <c r="P3345">
        <v>225.35</v>
      </c>
      <c r="Q3345" s="3">
        <v>0.19</v>
      </c>
      <c r="R3345">
        <v>15.53</v>
      </c>
      <c r="S3345">
        <v>912.67</v>
      </c>
      <c r="T3345">
        <v>198.92</v>
      </c>
      <c r="U3345" s="6">
        <f>Table1[[#This Row],[Profit]]/Table1[[#This Row],[Sales]]</f>
        <v>0.21795391543493267</v>
      </c>
      <c r="V3345" t="s">
        <v>15146</v>
      </c>
      <c r="W3345" t="s">
        <v>14886</v>
      </c>
    </row>
    <row r="3346" spans="1:23" x14ac:dyDescent="0.25">
      <c r="A3346" t="s">
        <v>3364</v>
      </c>
      <c r="B3346" s="1">
        <v>45592</v>
      </c>
      <c r="C3346" s="1" t="str">
        <f>TEXT(Table1[[#This Row],[Order Date]],"YYYY")</f>
        <v>2024</v>
      </c>
      <c r="D3346" s="1" t="str">
        <f>TEXT(Table1[[#This Row],[Order Date]],"MMM")</f>
        <v>Oct</v>
      </c>
      <c r="E3346" t="s">
        <v>8297</v>
      </c>
      <c r="F3346" t="s">
        <v>9863</v>
      </c>
      <c r="G3346" t="s">
        <v>9866</v>
      </c>
      <c r="H3346" t="s">
        <v>9867</v>
      </c>
      <c r="I3346" t="s">
        <v>9887</v>
      </c>
      <c r="J3346" t="s">
        <v>10146</v>
      </c>
      <c r="K3346" t="s">
        <v>13139</v>
      </c>
      <c r="L3346" t="s">
        <v>14446</v>
      </c>
      <c r="M3346" t="s">
        <v>14453</v>
      </c>
      <c r="N3346" t="s">
        <v>14506</v>
      </c>
      <c r="O3346">
        <v>7</v>
      </c>
      <c r="P3346">
        <v>299.14999999999998</v>
      </c>
      <c r="Q3346" s="3">
        <v>7.0000000000000007E-2</v>
      </c>
      <c r="R3346">
        <v>6.53</v>
      </c>
      <c r="S3346">
        <v>1947.47</v>
      </c>
      <c r="T3346">
        <v>-55.44</v>
      </c>
      <c r="U3346" s="6">
        <f>Table1[[#This Row],[Profit]]/Table1[[#This Row],[Sales]]</f>
        <v>-2.84677042521836E-2</v>
      </c>
      <c r="V3346" t="s">
        <v>15411</v>
      </c>
      <c r="W3346" t="s">
        <v>15414</v>
      </c>
    </row>
    <row r="3347" spans="1:23" x14ac:dyDescent="0.25">
      <c r="A3347" t="s">
        <v>3365</v>
      </c>
      <c r="B3347" s="1">
        <v>45740</v>
      </c>
      <c r="C3347" s="1" t="str">
        <f>TEXT(Table1[[#This Row],[Order Date]],"YYYY")</f>
        <v>2025</v>
      </c>
      <c r="D3347" s="1" t="str">
        <f>TEXT(Table1[[#This Row],[Order Date]],"MMM")</f>
        <v>Mar</v>
      </c>
      <c r="E3347" t="s">
        <v>8298</v>
      </c>
      <c r="F3347" t="s">
        <v>9861</v>
      </c>
      <c r="G3347" t="s">
        <v>9866</v>
      </c>
      <c r="H3347" t="s">
        <v>9870</v>
      </c>
      <c r="I3347" t="s">
        <v>10065</v>
      </c>
      <c r="J3347" t="s">
        <v>10127</v>
      </c>
      <c r="K3347" t="s">
        <v>13140</v>
      </c>
      <c r="L3347" t="s">
        <v>14445</v>
      </c>
      <c r="M3347" t="s">
        <v>14452</v>
      </c>
      <c r="N3347" t="s">
        <v>14508</v>
      </c>
      <c r="O3347">
        <v>9</v>
      </c>
      <c r="P3347">
        <v>736.13</v>
      </c>
      <c r="Q3347" s="3">
        <v>0.21</v>
      </c>
      <c r="R3347">
        <v>8.6999999999999993</v>
      </c>
      <c r="S3347">
        <v>5233.88</v>
      </c>
      <c r="T3347">
        <v>302.95999999999998</v>
      </c>
      <c r="U3347" s="6">
        <f>Table1[[#This Row],[Profit]]/Table1[[#This Row],[Sales]]</f>
        <v>5.7884399336629797E-2</v>
      </c>
      <c r="V3347" t="s">
        <v>15409</v>
      </c>
      <c r="W3347" t="s">
        <v>15414</v>
      </c>
    </row>
    <row r="3348" spans="1:23" x14ac:dyDescent="0.25">
      <c r="A3348" t="s">
        <v>3366</v>
      </c>
      <c r="B3348" s="1">
        <v>45470</v>
      </c>
      <c r="C3348" s="1" t="str">
        <f>TEXT(Table1[[#This Row],[Order Date]],"YYYY")</f>
        <v>2024</v>
      </c>
      <c r="D3348" s="1" t="str">
        <f>TEXT(Table1[[#This Row],[Order Date]],"MMM")</f>
        <v>Jun</v>
      </c>
      <c r="E3348" t="s">
        <v>8299</v>
      </c>
      <c r="F3348" t="s">
        <v>9862</v>
      </c>
      <c r="G3348" t="s">
        <v>9864</v>
      </c>
      <c r="H3348" t="s">
        <v>9869</v>
      </c>
      <c r="I3348" t="s">
        <v>10004</v>
      </c>
      <c r="J3348" t="s">
        <v>10136</v>
      </c>
      <c r="K3348" t="s">
        <v>11218</v>
      </c>
      <c r="L3348" t="s">
        <v>14446</v>
      </c>
      <c r="M3348" t="s">
        <v>14455</v>
      </c>
      <c r="N3348" t="s">
        <v>14612</v>
      </c>
      <c r="O3348">
        <v>7</v>
      </c>
      <c r="P3348">
        <v>593.36</v>
      </c>
      <c r="Q3348" s="3">
        <v>0.19</v>
      </c>
      <c r="R3348">
        <v>9</v>
      </c>
      <c r="S3348">
        <v>3364.35</v>
      </c>
      <c r="T3348">
        <v>178.95</v>
      </c>
      <c r="U3348" s="6">
        <f>Table1[[#This Row],[Profit]]/Table1[[#This Row],[Sales]]</f>
        <v>5.3190066431851618E-2</v>
      </c>
      <c r="V3348" t="s">
        <v>15409</v>
      </c>
      <c r="W3348" t="s">
        <v>14886</v>
      </c>
    </row>
    <row r="3349" spans="1:23" x14ac:dyDescent="0.25">
      <c r="A3349" t="s">
        <v>3367</v>
      </c>
      <c r="B3349" s="1">
        <v>45032</v>
      </c>
      <c r="C3349" s="1" t="str">
        <f>TEXT(Table1[[#This Row],[Order Date]],"YYYY")</f>
        <v>2023</v>
      </c>
      <c r="D3349" s="1" t="str">
        <f>TEXT(Table1[[#This Row],[Order Date]],"MMM")</f>
        <v>Apr</v>
      </c>
      <c r="E3349" t="s">
        <v>8300</v>
      </c>
      <c r="F3349" t="s">
        <v>9862</v>
      </c>
      <c r="G3349" t="s">
        <v>9866</v>
      </c>
      <c r="H3349" t="s">
        <v>9867</v>
      </c>
      <c r="I3349" t="s">
        <v>9916</v>
      </c>
      <c r="J3349" t="s">
        <v>10150</v>
      </c>
      <c r="K3349" t="s">
        <v>13141</v>
      </c>
      <c r="L3349" t="s">
        <v>14444</v>
      </c>
      <c r="M3349" t="s">
        <v>14454</v>
      </c>
      <c r="N3349" t="s">
        <v>14912</v>
      </c>
      <c r="O3349">
        <v>10</v>
      </c>
      <c r="P3349">
        <v>253.21</v>
      </c>
      <c r="Q3349" s="3">
        <v>0.11</v>
      </c>
      <c r="R3349">
        <v>27.93</v>
      </c>
      <c r="S3349">
        <v>2253.5700000000002</v>
      </c>
      <c r="T3349">
        <v>122.16</v>
      </c>
      <c r="U3349" s="6">
        <f>Table1[[#This Row],[Profit]]/Table1[[#This Row],[Sales]]</f>
        <v>5.4207324378652534E-2</v>
      </c>
      <c r="V3349" t="s">
        <v>15146</v>
      </c>
      <c r="W3349" t="s">
        <v>15414</v>
      </c>
    </row>
    <row r="3350" spans="1:23" x14ac:dyDescent="0.25">
      <c r="A3350" t="s">
        <v>3368</v>
      </c>
      <c r="B3350" s="1">
        <v>44960</v>
      </c>
      <c r="C3350" s="1" t="str">
        <f>TEXT(Table1[[#This Row],[Order Date]],"YYYY")</f>
        <v>2023</v>
      </c>
      <c r="D3350" s="1" t="str">
        <f>TEXT(Table1[[#This Row],[Order Date]],"MMM")</f>
        <v>Feb</v>
      </c>
      <c r="E3350" t="s">
        <v>8301</v>
      </c>
      <c r="F3350" t="s">
        <v>9861</v>
      </c>
      <c r="G3350" t="s">
        <v>9866</v>
      </c>
      <c r="H3350" t="s">
        <v>9867</v>
      </c>
      <c r="I3350" t="s">
        <v>9994</v>
      </c>
      <c r="J3350" t="s">
        <v>10116</v>
      </c>
      <c r="K3350" t="s">
        <v>13142</v>
      </c>
      <c r="L3350" t="s">
        <v>14445</v>
      </c>
      <c r="M3350" t="s">
        <v>14452</v>
      </c>
      <c r="N3350" t="s">
        <v>15175</v>
      </c>
      <c r="O3350">
        <v>9</v>
      </c>
      <c r="P3350">
        <v>284.70999999999998</v>
      </c>
      <c r="Q3350" s="3">
        <v>0.13</v>
      </c>
      <c r="R3350">
        <v>32.01</v>
      </c>
      <c r="S3350">
        <v>2229.2800000000002</v>
      </c>
      <c r="T3350">
        <v>-101.81</v>
      </c>
      <c r="U3350" s="6">
        <f>Table1[[#This Row],[Profit]]/Table1[[#This Row],[Sales]]</f>
        <v>-4.5669453814684562E-2</v>
      </c>
      <c r="V3350" t="s">
        <v>15410</v>
      </c>
      <c r="W3350" t="s">
        <v>15412</v>
      </c>
    </row>
    <row r="3351" spans="1:23" x14ac:dyDescent="0.25">
      <c r="A3351" t="s">
        <v>3369</v>
      </c>
      <c r="B3351" s="1">
        <v>45801</v>
      </c>
      <c r="C3351" s="1" t="str">
        <f>TEXT(Table1[[#This Row],[Order Date]],"YYYY")</f>
        <v>2025</v>
      </c>
      <c r="D3351" s="1" t="str">
        <f>TEXT(Table1[[#This Row],[Order Date]],"MMM")</f>
        <v>May</v>
      </c>
      <c r="E3351" t="s">
        <v>8302</v>
      </c>
      <c r="F3351" t="s">
        <v>9862</v>
      </c>
      <c r="G3351" t="s">
        <v>9865</v>
      </c>
      <c r="H3351" t="s">
        <v>9869</v>
      </c>
      <c r="I3351" t="s">
        <v>9978</v>
      </c>
      <c r="J3351" t="s">
        <v>10144</v>
      </c>
      <c r="K3351" t="s">
        <v>13143</v>
      </c>
      <c r="L3351" t="s">
        <v>14445</v>
      </c>
      <c r="M3351" t="s">
        <v>14452</v>
      </c>
      <c r="N3351" t="s">
        <v>14989</v>
      </c>
      <c r="O3351">
        <v>4</v>
      </c>
      <c r="P3351">
        <v>588.14</v>
      </c>
      <c r="Q3351" s="3">
        <v>0.05</v>
      </c>
      <c r="R3351">
        <v>20.18</v>
      </c>
      <c r="S3351">
        <v>2234.9299999999998</v>
      </c>
      <c r="T3351">
        <v>458.18</v>
      </c>
      <c r="U3351" s="6">
        <f>Table1[[#This Row],[Profit]]/Table1[[#This Row],[Sales]]</f>
        <v>0.20500865798928827</v>
      </c>
      <c r="V3351" t="s">
        <v>15411</v>
      </c>
      <c r="W3351" t="s">
        <v>15412</v>
      </c>
    </row>
    <row r="3352" spans="1:23" x14ac:dyDescent="0.25">
      <c r="A3352" t="s">
        <v>3370</v>
      </c>
      <c r="B3352" s="1">
        <v>45307</v>
      </c>
      <c r="C3352" s="1" t="str">
        <f>TEXT(Table1[[#This Row],[Order Date]],"YYYY")</f>
        <v>2024</v>
      </c>
      <c r="D3352" s="1" t="str">
        <f>TEXT(Table1[[#This Row],[Order Date]],"MMM")</f>
        <v>Jan</v>
      </c>
      <c r="E3352" t="s">
        <v>8303</v>
      </c>
      <c r="F3352" t="s">
        <v>9863</v>
      </c>
      <c r="G3352" t="s">
        <v>9864</v>
      </c>
      <c r="H3352" t="s">
        <v>9868</v>
      </c>
      <c r="I3352" t="s">
        <v>9894</v>
      </c>
      <c r="J3352" t="s">
        <v>10129</v>
      </c>
      <c r="K3352" t="s">
        <v>13144</v>
      </c>
      <c r="L3352" t="s">
        <v>14446</v>
      </c>
      <c r="M3352" t="s">
        <v>14450</v>
      </c>
      <c r="N3352" t="s">
        <v>14574</v>
      </c>
      <c r="O3352">
        <v>1</v>
      </c>
      <c r="P3352">
        <v>234.6</v>
      </c>
      <c r="Q3352" s="3">
        <v>0.06</v>
      </c>
      <c r="R3352">
        <v>14.88</v>
      </c>
      <c r="S3352">
        <v>220.52</v>
      </c>
      <c r="T3352">
        <v>7.68</v>
      </c>
      <c r="U3352" s="6">
        <f>Table1[[#This Row],[Profit]]/Table1[[#This Row],[Sales]]</f>
        <v>3.4826773081806636E-2</v>
      </c>
      <c r="V3352" t="s">
        <v>15410</v>
      </c>
      <c r="W3352" t="s">
        <v>15412</v>
      </c>
    </row>
    <row r="3353" spans="1:23" x14ac:dyDescent="0.25">
      <c r="A3353" t="s">
        <v>3371</v>
      </c>
      <c r="B3353" s="1">
        <v>45306</v>
      </c>
      <c r="C3353" s="1" t="str">
        <f>TEXT(Table1[[#This Row],[Order Date]],"YYYY")</f>
        <v>2024</v>
      </c>
      <c r="D3353" s="1" t="str">
        <f>TEXT(Table1[[#This Row],[Order Date]],"MMM")</f>
        <v>Jan</v>
      </c>
      <c r="E3353" t="s">
        <v>8304</v>
      </c>
      <c r="F3353" t="s">
        <v>9861</v>
      </c>
      <c r="G3353" t="s">
        <v>9865</v>
      </c>
      <c r="H3353" t="s">
        <v>9870</v>
      </c>
      <c r="I3353" t="s">
        <v>9933</v>
      </c>
      <c r="J3353" t="s">
        <v>10140</v>
      </c>
      <c r="K3353" t="s">
        <v>13145</v>
      </c>
      <c r="L3353" t="s">
        <v>14446</v>
      </c>
      <c r="M3353" t="s">
        <v>14450</v>
      </c>
      <c r="N3353" t="s">
        <v>14652</v>
      </c>
      <c r="O3353">
        <v>7</v>
      </c>
      <c r="P3353">
        <v>536.04</v>
      </c>
      <c r="Q3353" s="3">
        <v>0.01</v>
      </c>
      <c r="R3353">
        <v>13.79</v>
      </c>
      <c r="S3353">
        <v>3714.76</v>
      </c>
      <c r="T3353">
        <v>538.15</v>
      </c>
      <c r="U3353" s="6">
        <f>Table1[[#This Row],[Profit]]/Table1[[#This Row],[Sales]]</f>
        <v>0.14486803992720929</v>
      </c>
      <c r="V3353" t="s">
        <v>15409</v>
      </c>
      <c r="W3353" t="s">
        <v>15412</v>
      </c>
    </row>
    <row r="3354" spans="1:23" x14ac:dyDescent="0.25">
      <c r="A3354" t="s">
        <v>3372</v>
      </c>
      <c r="B3354" s="1">
        <v>45577</v>
      </c>
      <c r="C3354" s="1" t="str">
        <f>TEXT(Table1[[#This Row],[Order Date]],"YYYY")</f>
        <v>2024</v>
      </c>
      <c r="D3354" s="1" t="str">
        <f>TEXT(Table1[[#This Row],[Order Date]],"MMM")</f>
        <v>Oct</v>
      </c>
      <c r="E3354" t="s">
        <v>8305</v>
      </c>
      <c r="F3354" t="s">
        <v>9862</v>
      </c>
      <c r="G3354" t="s">
        <v>9866</v>
      </c>
      <c r="H3354" t="s">
        <v>9871</v>
      </c>
      <c r="I3354" t="s">
        <v>9989</v>
      </c>
      <c r="J3354" t="s">
        <v>10158</v>
      </c>
      <c r="K3354" t="s">
        <v>13146</v>
      </c>
      <c r="L3354" t="s">
        <v>14444</v>
      </c>
      <c r="M3354" t="s">
        <v>14454</v>
      </c>
      <c r="N3354" t="s">
        <v>14645</v>
      </c>
      <c r="O3354">
        <v>9</v>
      </c>
      <c r="P3354">
        <v>799.73</v>
      </c>
      <c r="Q3354" s="3">
        <v>0.01</v>
      </c>
      <c r="R3354">
        <v>10.4</v>
      </c>
      <c r="S3354">
        <v>7125.59</v>
      </c>
      <c r="T3354">
        <v>1912.19</v>
      </c>
      <c r="U3354" s="6">
        <f>Table1[[#This Row],[Profit]]/Table1[[#This Row],[Sales]]</f>
        <v>0.2683553221557794</v>
      </c>
      <c r="V3354" t="s">
        <v>15146</v>
      </c>
      <c r="W3354" t="s">
        <v>15414</v>
      </c>
    </row>
    <row r="3355" spans="1:23" x14ac:dyDescent="0.25">
      <c r="A3355" t="s">
        <v>3373</v>
      </c>
      <c r="B3355" s="1">
        <v>45954</v>
      </c>
      <c r="C3355" s="1" t="str">
        <f>TEXT(Table1[[#This Row],[Order Date]],"YYYY")</f>
        <v>2025</v>
      </c>
      <c r="D3355" s="1" t="str">
        <f>TEXT(Table1[[#This Row],[Order Date]],"MMM")</f>
        <v>Oct</v>
      </c>
      <c r="E3355" t="s">
        <v>8306</v>
      </c>
      <c r="F3355" t="s">
        <v>9862</v>
      </c>
      <c r="G3355" t="s">
        <v>9865</v>
      </c>
      <c r="H3355" t="s">
        <v>9869</v>
      </c>
      <c r="I3355" t="s">
        <v>10039</v>
      </c>
      <c r="J3355" t="s">
        <v>10133</v>
      </c>
      <c r="K3355" t="s">
        <v>13147</v>
      </c>
      <c r="L3355" t="s">
        <v>14444</v>
      </c>
      <c r="M3355" t="s">
        <v>14454</v>
      </c>
      <c r="N3355" t="s">
        <v>14731</v>
      </c>
      <c r="O3355">
        <v>3</v>
      </c>
      <c r="P3355">
        <v>175.35</v>
      </c>
      <c r="Q3355" s="3">
        <v>0.05</v>
      </c>
      <c r="R3355">
        <v>12.96</v>
      </c>
      <c r="S3355">
        <v>499.75</v>
      </c>
      <c r="T3355">
        <v>-17.850000000000001</v>
      </c>
      <c r="U3355" s="6">
        <f>Table1[[#This Row],[Profit]]/Table1[[#This Row],[Sales]]</f>
        <v>-3.5717858929464733E-2</v>
      </c>
      <c r="V3355" t="s">
        <v>15146</v>
      </c>
      <c r="W3355" t="s">
        <v>14886</v>
      </c>
    </row>
    <row r="3356" spans="1:23" x14ac:dyDescent="0.25">
      <c r="A3356" t="s">
        <v>3374</v>
      </c>
      <c r="B3356" s="1">
        <v>45326</v>
      </c>
      <c r="C3356" s="1" t="str">
        <f>TEXT(Table1[[#This Row],[Order Date]],"YYYY")</f>
        <v>2024</v>
      </c>
      <c r="D3356" s="1" t="str">
        <f>TEXT(Table1[[#This Row],[Order Date]],"MMM")</f>
        <v>Feb</v>
      </c>
      <c r="E3356" t="s">
        <v>8307</v>
      </c>
      <c r="F3356" t="s">
        <v>9862</v>
      </c>
      <c r="G3356" t="s">
        <v>9864</v>
      </c>
      <c r="H3356" t="s">
        <v>9870</v>
      </c>
      <c r="I3356" t="s">
        <v>9991</v>
      </c>
      <c r="J3356" t="s">
        <v>10152</v>
      </c>
      <c r="K3356" t="s">
        <v>13148</v>
      </c>
      <c r="L3356" t="s">
        <v>14445</v>
      </c>
      <c r="M3356" t="s">
        <v>14451</v>
      </c>
      <c r="N3356" t="s">
        <v>14540</v>
      </c>
      <c r="O3356">
        <v>9</v>
      </c>
      <c r="P3356">
        <v>225.28</v>
      </c>
      <c r="Q3356" s="3">
        <v>0.12</v>
      </c>
      <c r="R3356">
        <v>7.88</v>
      </c>
      <c r="S3356">
        <v>1784.22</v>
      </c>
      <c r="T3356">
        <v>74.459999999999994</v>
      </c>
      <c r="U3356" s="6">
        <f>Table1[[#This Row],[Profit]]/Table1[[#This Row],[Sales]]</f>
        <v>4.1732521774220661E-2</v>
      </c>
      <c r="V3356" t="s">
        <v>15146</v>
      </c>
      <c r="W3356" t="s">
        <v>15414</v>
      </c>
    </row>
    <row r="3357" spans="1:23" x14ac:dyDescent="0.25">
      <c r="A3357" t="s">
        <v>3375</v>
      </c>
      <c r="B3357" s="1">
        <v>45630</v>
      </c>
      <c r="C3357" s="1" t="str">
        <f>TEXT(Table1[[#This Row],[Order Date]],"YYYY")</f>
        <v>2024</v>
      </c>
      <c r="D3357" s="1" t="str">
        <f>TEXT(Table1[[#This Row],[Order Date]],"MMM")</f>
        <v>Dec</v>
      </c>
      <c r="E3357" t="s">
        <v>8308</v>
      </c>
      <c r="F3357" t="s">
        <v>9863</v>
      </c>
      <c r="G3357" t="s">
        <v>9866</v>
      </c>
      <c r="H3357" t="s">
        <v>9867</v>
      </c>
      <c r="I3357" t="s">
        <v>10083</v>
      </c>
      <c r="J3357" t="s">
        <v>9950</v>
      </c>
      <c r="K3357" t="s">
        <v>13149</v>
      </c>
      <c r="L3357" t="s">
        <v>14445</v>
      </c>
      <c r="M3357" t="s">
        <v>14452</v>
      </c>
      <c r="N3357" t="s">
        <v>14869</v>
      </c>
      <c r="O3357">
        <v>5</v>
      </c>
      <c r="P3357">
        <v>301.7</v>
      </c>
      <c r="Q3357" s="3">
        <v>0.01</v>
      </c>
      <c r="R3357">
        <v>31.6</v>
      </c>
      <c r="S3357">
        <v>1493.41</v>
      </c>
      <c r="T3357">
        <v>-3.69</v>
      </c>
      <c r="U3357" s="6">
        <f>Table1[[#This Row],[Profit]]/Table1[[#This Row],[Sales]]</f>
        <v>-2.470855290911404E-3</v>
      </c>
      <c r="V3357" t="s">
        <v>15409</v>
      </c>
      <c r="W3357" t="s">
        <v>14886</v>
      </c>
    </row>
    <row r="3358" spans="1:23" x14ac:dyDescent="0.25">
      <c r="A3358" t="s">
        <v>3376</v>
      </c>
      <c r="B3358" s="1">
        <v>45007</v>
      </c>
      <c r="C3358" s="1" t="str">
        <f>TEXT(Table1[[#This Row],[Order Date]],"YYYY")</f>
        <v>2023</v>
      </c>
      <c r="D3358" s="1" t="str">
        <f>TEXT(Table1[[#This Row],[Order Date]],"MMM")</f>
        <v>Mar</v>
      </c>
      <c r="E3358" t="s">
        <v>8309</v>
      </c>
      <c r="F3358" t="s">
        <v>9861</v>
      </c>
      <c r="G3358" t="s">
        <v>9864</v>
      </c>
      <c r="H3358" t="s">
        <v>9870</v>
      </c>
      <c r="I3358" t="s">
        <v>9919</v>
      </c>
      <c r="J3358" t="s">
        <v>10116</v>
      </c>
      <c r="K3358" t="s">
        <v>13150</v>
      </c>
      <c r="L3358" t="s">
        <v>14444</v>
      </c>
      <c r="M3358" t="s">
        <v>14454</v>
      </c>
      <c r="N3358" t="s">
        <v>14817</v>
      </c>
      <c r="O3358">
        <v>9</v>
      </c>
      <c r="P3358">
        <v>780.11</v>
      </c>
      <c r="Q3358" s="3">
        <v>7.0000000000000007E-2</v>
      </c>
      <c r="R3358">
        <v>42.34</v>
      </c>
      <c r="S3358">
        <v>6529.52</v>
      </c>
      <c r="T3358">
        <v>209.67</v>
      </c>
      <c r="U3358" s="6">
        <f>Table1[[#This Row],[Profit]]/Table1[[#This Row],[Sales]]</f>
        <v>3.2111089329690388E-2</v>
      </c>
      <c r="V3358" t="s">
        <v>15409</v>
      </c>
      <c r="W3358" t="s">
        <v>15414</v>
      </c>
    </row>
    <row r="3359" spans="1:23" x14ac:dyDescent="0.25">
      <c r="A3359" t="s">
        <v>3377</v>
      </c>
      <c r="B3359" s="1">
        <v>44958</v>
      </c>
      <c r="C3359" s="1" t="str">
        <f>TEXT(Table1[[#This Row],[Order Date]],"YYYY")</f>
        <v>2023</v>
      </c>
      <c r="D3359" s="1" t="str">
        <f>TEXT(Table1[[#This Row],[Order Date]],"MMM")</f>
        <v>Feb</v>
      </c>
      <c r="E3359" t="s">
        <v>8310</v>
      </c>
      <c r="F3359" t="s">
        <v>9861</v>
      </c>
      <c r="G3359" t="s">
        <v>9866</v>
      </c>
      <c r="H3359" t="s">
        <v>9869</v>
      </c>
      <c r="I3359" t="s">
        <v>9903</v>
      </c>
      <c r="J3359" t="s">
        <v>10141</v>
      </c>
      <c r="K3359" t="s">
        <v>13151</v>
      </c>
      <c r="L3359" t="s">
        <v>14445</v>
      </c>
      <c r="M3359" t="s">
        <v>14449</v>
      </c>
      <c r="N3359" t="s">
        <v>14847</v>
      </c>
      <c r="O3359">
        <v>10</v>
      </c>
      <c r="P3359">
        <v>13.47</v>
      </c>
      <c r="Q3359" s="3">
        <v>0.18</v>
      </c>
      <c r="R3359">
        <v>21.01</v>
      </c>
      <c r="S3359">
        <v>110.45</v>
      </c>
      <c r="T3359">
        <v>-2.25</v>
      </c>
      <c r="U3359" s="6">
        <f>Table1[[#This Row],[Profit]]/Table1[[#This Row],[Sales]]</f>
        <v>-2.0371208691715707E-2</v>
      </c>
      <c r="V3359" t="s">
        <v>15411</v>
      </c>
      <c r="W3359" t="s">
        <v>15414</v>
      </c>
    </row>
    <row r="3360" spans="1:23" x14ac:dyDescent="0.25">
      <c r="A3360" t="s">
        <v>3378</v>
      </c>
      <c r="B3360" s="1">
        <v>45098</v>
      </c>
      <c r="C3360" s="1" t="str">
        <f>TEXT(Table1[[#This Row],[Order Date]],"YYYY")</f>
        <v>2023</v>
      </c>
      <c r="D3360" s="1" t="str">
        <f>TEXT(Table1[[#This Row],[Order Date]],"MMM")</f>
        <v>Jun</v>
      </c>
      <c r="E3360" t="s">
        <v>8311</v>
      </c>
      <c r="F3360" t="s">
        <v>9863</v>
      </c>
      <c r="G3360" t="s">
        <v>9864</v>
      </c>
      <c r="H3360" t="s">
        <v>9870</v>
      </c>
      <c r="I3360" t="s">
        <v>10107</v>
      </c>
      <c r="J3360" t="s">
        <v>10136</v>
      </c>
      <c r="K3360" t="s">
        <v>10588</v>
      </c>
      <c r="L3360" t="s">
        <v>14446</v>
      </c>
      <c r="M3360" t="s">
        <v>14455</v>
      </c>
      <c r="N3360" t="s">
        <v>15009</v>
      </c>
      <c r="O3360">
        <v>9</v>
      </c>
      <c r="P3360">
        <v>72.92</v>
      </c>
      <c r="Q3360" s="3">
        <v>0.08</v>
      </c>
      <c r="R3360">
        <v>10.71</v>
      </c>
      <c r="S3360">
        <v>603.78</v>
      </c>
      <c r="T3360">
        <v>75.95</v>
      </c>
      <c r="U3360" s="6">
        <f>Table1[[#This Row],[Profit]]/Table1[[#This Row],[Sales]]</f>
        <v>0.12579085097220843</v>
      </c>
      <c r="V3360" t="s">
        <v>15410</v>
      </c>
      <c r="W3360" t="s">
        <v>15413</v>
      </c>
    </row>
    <row r="3361" spans="1:23" x14ac:dyDescent="0.25">
      <c r="A3361" t="s">
        <v>3379</v>
      </c>
      <c r="B3361" s="1">
        <v>45289</v>
      </c>
      <c r="C3361" s="1" t="str">
        <f>TEXT(Table1[[#This Row],[Order Date]],"YYYY")</f>
        <v>2023</v>
      </c>
      <c r="D3361" s="1" t="str">
        <f>TEXT(Table1[[#This Row],[Order Date]],"MMM")</f>
        <v>Dec</v>
      </c>
      <c r="E3361" t="s">
        <v>8312</v>
      </c>
      <c r="F3361" t="s">
        <v>9862</v>
      </c>
      <c r="G3361" t="s">
        <v>9865</v>
      </c>
      <c r="H3361" t="s">
        <v>9867</v>
      </c>
      <c r="I3361" t="s">
        <v>10080</v>
      </c>
      <c r="J3361" t="s">
        <v>10133</v>
      </c>
      <c r="K3361" t="s">
        <v>13152</v>
      </c>
      <c r="L3361" t="s">
        <v>14445</v>
      </c>
      <c r="M3361" t="s">
        <v>14452</v>
      </c>
      <c r="N3361" t="s">
        <v>14509</v>
      </c>
      <c r="O3361">
        <v>2</v>
      </c>
      <c r="P3361">
        <v>429.32</v>
      </c>
      <c r="Q3361" s="3">
        <v>0.18</v>
      </c>
      <c r="R3361">
        <v>44.27</v>
      </c>
      <c r="S3361">
        <v>704.08</v>
      </c>
      <c r="T3361">
        <v>80.569999999999993</v>
      </c>
      <c r="U3361" s="6">
        <f>Table1[[#This Row],[Profit]]/Table1[[#This Row],[Sales]]</f>
        <v>0.11443301897511644</v>
      </c>
      <c r="V3361" t="s">
        <v>15146</v>
      </c>
      <c r="W3361" t="s">
        <v>15413</v>
      </c>
    </row>
    <row r="3362" spans="1:23" x14ac:dyDescent="0.25">
      <c r="A3362" t="s">
        <v>3380</v>
      </c>
      <c r="B3362" s="1">
        <v>45977</v>
      </c>
      <c r="C3362" s="1" t="str">
        <f>TEXT(Table1[[#This Row],[Order Date]],"YYYY")</f>
        <v>2025</v>
      </c>
      <c r="D3362" s="1" t="str">
        <f>TEXT(Table1[[#This Row],[Order Date]],"MMM")</f>
        <v>Nov</v>
      </c>
      <c r="E3362" t="s">
        <v>8313</v>
      </c>
      <c r="F3362" t="s">
        <v>9862</v>
      </c>
      <c r="G3362" t="s">
        <v>9866</v>
      </c>
      <c r="H3362" t="s">
        <v>9867</v>
      </c>
      <c r="I3362" t="s">
        <v>9989</v>
      </c>
      <c r="J3362" t="s">
        <v>10117</v>
      </c>
      <c r="K3362" t="s">
        <v>13153</v>
      </c>
      <c r="L3362" t="s">
        <v>14446</v>
      </c>
      <c r="M3362" t="s">
        <v>14455</v>
      </c>
      <c r="N3362" t="s">
        <v>14514</v>
      </c>
      <c r="O3362">
        <v>8</v>
      </c>
      <c r="P3362">
        <v>95.71</v>
      </c>
      <c r="Q3362" s="3">
        <v>0.16</v>
      </c>
      <c r="R3362">
        <v>14.13</v>
      </c>
      <c r="S3362">
        <v>643.16999999999996</v>
      </c>
      <c r="T3362">
        <v>-16.05</v>
      </c>
      <c r="U3362" s="6">
        <f>Table1[[#This Row],[Profit]]/Table1[[#This Row],[Sales]]</f>
        <v>-2.4954522132562156E-2</v>
      </c>
      <c r="V3362" t="s">
        <v>15410</v>
      </c>
      <c r="W3362" t="s">
        <v>15412</v>
      </c>
    </row>
    <row r="3363" spans="1:23" x14ac:dyDescent="0.25">
      <c r="A3363" t="s">
        <v>3381</v>
      </c>
      <c r="B3363" s="1">
        <v>45698</v>
      </c>
      <c r="C3363" s="1" t="str">
        <f>TEXT(Table1[[#This Row],[Order Date]],"YYYY")</f>
        <v>2025</v>
      </c>
      <c r="D3363" s="1" t="str">
        <f>TEXT(Table1[[#This Row],[Order Date]],"MMM")</f>
        <v>Feb</v>
      </c>
      <c r="E3363" t="s">
        <v>8314</v>
      </c>
      <c r="F3363" t="s">
        <v>9863</v>
      </c>
      <c r="G3363" t="s">
        <v>9864</v>
      </c>
      <c r="H3363" t="s">
        <v>9871</v>
      </c>
      <c r="I3363" t="s">
        <v>9934</v>
      </c>
      <c r="J3363" t="s">
        <v>10129</v>
      </c>
      <c r="K3363" t="s">
        <v>13154</v>
      </c>
      <c r="L3363" t="s">
        <v>14445</v>
      </c>
      <c r="M3363" t="s">
        <v>14451</v>
      </c>
      <c r="N3363" t="s">
        <v>15192</v>
      </c>
      <c r="O3363">
        <v>2</v>
      </c>
      <c r="P3363">
        <v>120.63</v>
      </c>
      <c r="Q3363" s="3">
        <v>0.12</v>
      </c>
      <c r="R3363">
        <v>13.64</v>
      </c>
      <c r="S3363">
        <v>212.31</v>
      </c>
      <c r="T3363">
        <v>-0.78</v>
      </c>
      <c r="U3363" s="6">
        <f>Table1[[#This Row],[Profit]]/Table1[[#This Row],[Sales]]</f>
        <v>-3.6738731100748904E-3</v>
      </c>
      <c r="V3363" t="s">
        <v>15409</v>
      </c>
      <c r="W3363" t="s">
        <v>15414</v>
      </c>
    </row>
    <row r="3364" spans="1:23" x14ac:dyDescent="0.25">
      <c r="A3364" t="s">
        <v>3382</v>
      </c>
      <c r="B3364" s="1">
        <v>45489</v>
      </c>
      <c r="C3364" s="1" t="str">
        <f>TEXT(Table1[[#This Row],[Order Date]],"YYYY")</f>
        <v>2024</v>
      </c>
      <c r="D3364" s="1" t="str">
        <f>TEXT(Table1[[#This Row],[Order Date]],"MMM")</f>
        <v>Jul</v>
      </c>
      <c r="E3364" t="s">
        <v>8315</v>
      </c>
      <c r="F3364" t="s">
        <v>9861</v>
      </c>
      <c r="G3364" t="s">
        <v>9866</v>
      </c>
      <c r="H3364" t="s">
        <v>9870</v>
      </c>
      <c r="I3364" t="s">
        <v>10086</v>
      </c>
      <c r="J3364" t="s">
        <v>10153</v>
      </c>
      <c r="K3364" t="s">
        <v>13155</v>
      </c>
      <c r="L3364" t="s">
        <v>14444</v>
      </c>
      <c r="M3364" t="s">
        <v>14447</v>
      </c>
      <c r="N3364" t="s">
        <v>14928</v>
      </c>
      <c r="O3364">
        <v>1</v>
      </c>
      <c r="P3364">
        <v>791.28</v>
      </c>
      <c r="Q3364" s="3">
        <v>0.16</v>
      </c>
      <c r="R3364">
        <v>11.71</v>
      </c>
      <c r="S3364">
        <v>664.68</v>
      </c>
      <c r="T3364">
        <v>102.71</v>
      </c>
      <c r="U3364" s="6">
        <f>Table1[[#This Row],[Profit]]/Table1[[#This Row],[Sales]]</f>
        <v>0.15452548594812543</v>
      </c>
      <c r="V3364" t="s">
        <v>15411</v>
      </c>
      <c r="W3364" t="s">
        <v>14886</v>
      </c>
    </row>
    <row r="3365" spans="1:23" x14ac:dyDescent="0.25">
      <c r="A3365" t="s">
        <v>3383</v>
      </c>
      <c r="B3365" s="1">
        <v>45484</v>
      </c>
      <c r="C3365" s="1" t="str">
        <f>TEXT(Table1[[#This Row],[Order Date]],"YYYY")</f>
        <v>2024</v>
      </c>
      <c r="D3365" s="1" t="str">
        <f>TEXT(Table1[[#This Row],[Order Date]],"MMM")</f>
        <v>Jul</v>
      </c>
      <c r="E3365" t="s">
        <v>8316</v>
      </c>
      <c r="F3365" t="s">
        <v>9863</v>
      </c>
      <c r="G3365" t="s">
        <v>9865</v>
      </c>
      <c r="H3365" t="s">
        <v>9871</v>
      </c>
      <c r="I3365" t="s">
        <v>10090</v>
      </c>
      <c r="J3365" t="s">
        <v>10149</v>
      </c>
      <c r="K3365" t="s">
        <v>10991</v>
      </c>
      <c r="L3365" t="s">
        <v>14444</v>
      </c>
      <c r="M3365" t="s">
        <v>14447</v>
      </c>
      <c r="N3365" t="s">
        <v>15032</v>
      </c>
      <c r="O3365">
        <v>7</v>
      </c>
      <c r="P3365">
        <v>392.94</v>
      </c>
      <c r="Q3365" s="3">
        <v>0.09</v>
      </c>
      <c r="R3365">
        <v>28.71</v>
      </c>
      <c r="S3365">
        <v>2503.0300000000002</v>
      </c>
      <c r="T3365">
        <v>399.19</v>
      </c>
      <c r="U3365" s="6">
        <f>Table1[[#This Row],[Profit]]/Table1[[#This Row],[Sales]]</f>
        <v>0.15948270695916547</v>
      </c>
      <c r="V3365" t="s">
        <v>15409</v>
      </c>
      <c r="W3365" t="s">
        <v>15412</v>
      </c>
    </row>
    <row r="3366" spans="1:23" x14ac:dyDescent="0.25">
      <c r="A3366" t="s">
        <v>3384</v>
      </c>
      <c r="B3366" s="1">
        <v>45235</v>
      </c>
      <c r="C3366" s="1" t="str">
        <f>TEXT(Table1[[#This Row],[Order Date]],"YYYY")</f>
        <v>2023</v>
      </c>
      <c r="D3366" s="1" t="str">
        <f>TEXT(Table1[[#This Row],[Order Date]],"MMM")</f>
        <v>Nov</v>
      </c>
      <c r="E3366" t="s">
        <v>8317</v>
      </c>
      <c r="F3366" t="s">
        <v>9862</v>
      </c>
      <c r="G3366" t="s">
        <v>9864</v>
      </c>
      <c r="H3366" t="s">
        <v>9869</v>
      </c>
      <c r="I3366" t="s">
        <v>9945</v>
      </c>
      <c r="J3366" t="s">
        <v>10151</v>
      </c>
      <c r="K3366" t="s">
        <v>13156</v>
      </c>
      <c r="L3366" t="s">
        <v>14444</v>
      </c>
      <c r="M3366" t="s">
        <v>14454</v>
      </c>
      <c r="N3366" t="s">
        <v>14859</v>
      </c>
      <c r="O3366">
        <v>9</v>
      </c>
      <c r="P3366">
        <v>360.08</v>
      </c>
      <c r="Q3366" s="3">
        <v>0.25</v>
      </c>
      <c r="R3366">
        <v>23.48</v>
      </c>
      <c r="S3366">
        <v>2430.54</v>
      </c>
      <c r="T3366">
        <v>437.34</v>
      </c>
      <c r="U3366" s="6">
        <f>Table1[[#This Row],[Profit]]/Table1[[#This Row],[Sales]]</f>
        <v>0.17993532301463872</v>
      </c>
      <c r="V3366" t="s">
        <v>15146</v>
      </c>
      <c r="W3366" t="s">
        <v>15413</v>
      </c>
    </row>
    <row r="3367" spans="1:23" x14ac:dyDescent="0.25">
      <c r="A3367" t="s">
        <v>3385</v>
      </c>
      <c r="B3367" s="1">
        <v>44999</v>
      </c>
      <c r="C3367" s="1" t="str">
        <f>TEXT(Table1[[#This Row],[Order Date]],"YYYY")</f>
        <v>2023</v>
      </c>
      <c r="D3367" s="1" t="str">
        <f>TEXT(Table1[[#This Row],[Order Date]],"MMM")</f>
        <v>Mar</v>
      </c>
      <c r="E3367" t="s">
        <v>8318</v>
      </c>
      <c r="F3367" t="s">
        <v>9862</v>
      </c>
      <c r="G3367" t="s">
        <v>9866</v>
      </c>
      <c r="H3367" t="s">
        <v>9870</v>
      </c>
      <c r="I3367" t="s">
        <v>9996</v>
      </c>
      <c r="J3367" t="s">
        <v>10159</v>
      </c>
      <c r="K3367" t="s">
        <v>13157</v>
      </c>
      <c r="L3367" t="s">
        <v>14446</v>
      </c>
      <c r="M3367" t="s">
        <v>14453</v>
      </c>
      <c r="N3367" t="s">
        <v>14636</v>
      </c>
      <c r="O3367">
        <v>5</v>
      </c>
      <c r="P3367">
        <v>295.67</v>
      </c>
      <c r="Q3367" s="3">
        <v>0.17</v>
      </c>
      <c r="R3367">
        <v>36.090000000000003</v>
      </c>
      <c r="S3367">
        <v>1227.03</v>
      </c>
      <c r="T3367">
        <v>198.11</v>
      </c>
      <c r="U3367" s="6">
        <f>Table1[[#This Row],[Profit]]/Table1[[#This Row],[Sales]]</f>
        <v>0.16145489515333775</v>
      </c>
      <c r="V3367" t="s">
        <v>15409</v>
      </c>
      <c r="W3367" t="s">
        <v>14886</v>
      </c>
    </row>
    <row r="3368" spans="1:23" x14ac:dyDescent="0.25">
      <c r="A3368" t="s">
        <v>3386</v>
      </c>
      <c r="B3368" s="1">
        <v>45669</v>
      </c>
      <c r="C3368" s="1" t="str">
        <f>TEXT(Table1[[#This Row],[Order Date]],"YYYY")</f>
        <v>2025</v>
      </c>
      <c r="D3368" s="1" t="str">
        <f>TEXT(Table1[[#This Row],[Order Date]],"MMM")</f>
        <v>Jan</v>
      </c>
      <c r="E3368" t="s">
        <v>8319</v>
      </c>
      <c r="F3368" t="s">
        <v>9862</v>
      </c>
      <c r="G3368" t="s">
        <v>9866</v>
      </c>
      <c r="H3368" t="s">
        <v>9870</v>
      </c>
      <c r="I3368" t="s">
        <v>10100</v>
      </c>
      <c r="J3368" t="s">
        <v>10129</v>
      </c>
      <c r="K3368" t="s">
        <v>13158</v>
      </c>
      <c r="L3368" t="s">
        <v>14445</v>
      </c>
      <c r="M3368" t="s">
        <v>14452</v>
      </c>
      <c r="N3368" t="s">
        <v>14450</v>
      </c>
      <c r="O3368">
        <v>10</v>
      </c>
      <c r="P3368">
        <v>494.63</v>
      </c>
      <c r="Q3368" s="3">
        <v>0.2</v>
      </c>
      <c r="R3368">
        <v>47.43</v>
      </c>
      <c r="S3368">
        <v>3957.04</v>
      </c>
      <c r="T3368">
        <v>364</v>
      </c>
      <c r="U3368" s="6">
        <f>Table1[[#This Row],[Profit]]/Table1[[#This Row],[Sales]]</f>
        <v>9.1987950589329404E-2</v>
      </c>
      <c r="V3368" t="s">
        <v>15409</v>
      </c>
      <c r="W3368" t="s">
        <v>15412</v>
      </c>
    </row>
    <row r="3369" spans="1:23" x14ac:dyDescent="0.25">
      <c r="A3369" t="s">
        <v>3387</v>
      </c>
      <c r="B3369" s="1">
        <v>45182</v>
      </c>
      <c r="C3369" s="1" t="str">
        <f>TEXT(Table1[[#This Row],[Order Date]],"YYYY")</f>
        <v>2023</v>
      </c>
      <c r="D3369" s="1" t="str">
        <f>TEXT(Table1[[#This Row],[Order Date]],"MMM")</f>
        <v>Sep</v>
      </c>
      <c r="E3369" t="s">
        <v>8320</v>
      </c>
      <c r="F3369" t="s">
        <v>9863</v>
      </c>
      <c r="G3369" t="s">
        <v>9864</v>
      </c>
      <c r="H3369" t="s">
        <v>9870</v>
      </c>
      <c r="I3369" t="s">
        <v>10076</v>
      </c>
      <c r="J3369" t="s">
        <v>10126</v>
      </c>
      <c r="K3369" t="s">
        <v>11179</v>
      </c>
      <c r="L3369" t="s">
        <v>14444</v>
      </c>
      <c r="M3369" t="s">
        <v>14447</v>
      </c>
      <c r="N3369" t="s">
        <v>14925</v>
      </c>
      <c r="O3369">
        <v>7</v>
      </c>
      <c r="P3369">
        <v>258.33999999999997</v>
      </c>
      <c r="Q3369" s="3">
        <v>0.23</v>
      </c>
      <c r="R3369">
        <v>6.15</v>
      </c>
      <c r="S3369">
        <v>1392.45</v>
      </c>
      <c r="T3369">
        <v>67.069999999999993</v>
      </c>
      <c r="U3369" s="6">
        <f>Table1[[#This Row],[Profit]]/Table1[[#This Row],[Sales]]</f>
        <v>4.8166900068225063E-2</v>
      </c>
      <c r="V3369" t="s">
        <v>15409</v>
      </c>
      <c r="W3369" t="s">
        <v>15412</v>
      </c>
    </row>
    <row r="3370" spans="1:23" x14ac:dyDescent="0.25">
      <c r="A3370" t="s">
        <v>3388</v>
      </c>
      <c r="B3370" s="1">
        <v>45745</v>
      </c>
      <c r="C3370" s="1" t="str">
        <f>TEXT(Table1[[#This Row],[Order Date]],"YYYY")</f>
        <v>2025</v>
      </c>
      <c r="D3370" s="1" t="str">
        <f>TEXT(Table1[[#This Row],[Order Date]],"MMM")</f>
        <v>Mar</v>
      </c>
      <c r="E3370" t="s">
        <v>8321</v>
      </c>
      <c r="F3370" t="s">
        <v>9863</v>
      </c>
      <c r="G3370" t="s">
        <v>9865</v>
      </c>
      <c r="H3370" t="s">
        <v>9869</v>
      </c>
      <c r="I3370" t="s">
        <v>10107</v>
      </c>
      <c r="J3370" t="s">
        <v>10144</v>
      </c>
      <c r="K3370" t="s">
        <v>13159</v>
      </c>
      <c r="L3370" t="s">
        <v>14445</v>
      </c>
      <c r="M3370" t="s">
        <v>14449</v>
      </c>
      <c r="N3370" t="s">
        <v>14745</v>
      </c>
      <c r="O3370">
        <v>2</v>
      </c>
      <c r="P3370">
        <v>47.66</v>
      </c>
      <c r="Q3370" s="3">
        <v>0.06</v>
      </c>
      <c r="R3370">
        <v>47.31</v>
      </c>
      <c r="S3370">
        <v>89.6</v>
      </c>
      <c r="T3370">
        <v>-4.83</v>
      </c>
      <c r="U3370" s="6">
        <f>Table1[[#This Row],[Profit]]/Table1[[#This Row],[Sales]]</f>
        <v>-5.3906250000000003E-2</v>
      </c>
      <c r="V3370" t="s">
        <v>15146</v>
      </c>
      <c r="W3370" t="s">
        <v>14886</v>
      </c>
    </row>
    <row r="3371" spans="1:23" x14ac:dyDescent="0.25">
      <c r="A3371" t="s">
        <v>3389</v>
      </c>
      <c r="B3371" s="1">
        <v>45655</v>
      </c>
      <c r="C3371" s="1" t="str">
        <f>TEXT(Table1[[#This Row],[Order Date]],"YYYY")</f>
        <v>2024</v>
      </c>
      <c r="D3371" s="1" t="str">
        <f>TEXT(Table1[[#This Row],[Order Date]],"MMM")</f>
        <v>Dec</v>
      </c>
      <c r="E3371" t="s">
        <v>8322</v>
      </c>
      <c r="F3371" t="s">
        <v>9861</v>
      </c>
      <c r="G3371" t="s">
        <v>9864</v>
      </c>
      <c r="H3371" t="s">
        <v>9869</v>
      </c>
      <c r="I3371" t="s">
        <v>10036</v>
      </c>
      <c r="J3371" t="s">
        <v>10163</v>
      </c>
      <c r="K3371" t="s">
        <v>13160</v>
      </c>
      <c r="L3371" t="s">
        <v>14446</v>
      </c>
      <c r="M3371" t="s">
        <v>14455</v>
      </c>
      <c r="N3371" t="s">
        <v>15095</v>
      </c>
      <c r="O3371">
        <v>3</v>
      </c>
      <c r="P3371">
        <v>626.21</v>
      </c>
      <c r="Q3371" s="3">
        <v>0.05</v>
      </c>
      <c r="R3371">
        <v>24.83</v>
      </c>
      <c r="S3371">
        <v>1784.7</v>
      </c>
      <c r="T3371">
        <v>404.05</v>
      </c>
      <c r="U3371" s="6">
        <f>Table1[[#This Row],[Profit]]/Table1[[#This Row],[Sales]]</f>
        <v>0.22639659326497449</v>
      </c>
      <c r="V3371" t="s">
        <v>15410</v>
      </c>
      <c r="W3371" t="s">
        <v>15414</v>
      </c>
    </row>
    <row r="3372" spans="1:23" x14ac:dyDescent="0.25">
      <c r="A3372" t="s">
        <v>3390</v>
      </c>
      <c r="B3372" s="1">
        <v>45630</v>
      </c>
      <c r="C3372" s="1" t="str">
        <f>TEXT(Table1[[#This Row],[Order Date]],"YYYY")</f>
        <v>2024</v>
      </c>
      <c r="D3372" s="1" t="str">
        <f>TEXT(Table1[[#This Row],[Order Date]],"MMM")</f>
        <v>Dec</v>
      </c>
      <c r="E3372" t="s">
        <v>8323</v>
      </c>
      <c r="F3372" t="s">
        <v>9863</v>
      </c>
      <c r="G3372" t="s">
        <v>9866</v>
      </c>
      <c r="H3372" t="s">
        <v>9868</v>
      </c>
      <c r="I3372" t="s">
        <v>9942</v>
      </c>
      <c r="J3372" t="s">
        <v>10124</v>
      </c>
      <c r="K3372" t="s">
        <v>11842</v>
      </c>
      <c r="L3372" t="s">
        <v>14445</v>
      </c>
      <c r="M3372" t="s">
        <v>14452</v>
      </c>
      <c r="N3372" t="s">
        <v>15301</v>
      </c>
      <c r="O3372">
        <v>5</v>
      </c>
      <c r="P3372">
        <v>369.79</v>
      </c>
      <c r="Q3372" s="3">
        <v>0.25</v>
      </c>
      <c r="R3372">
        <v>39.53</v>
      </c>
      <c r="S3372">
        <v>1386.71</v>
      </c>
      <c r="T3372">
        <v>91.68</v>
      </c>
      <c r="U3372" s="6">
        <f>Table1[[#This Row],[Profit]]/Table1[[#This Row],[Sales]]</f>
        <v>6.6113318574179181E-2</v>
      </c>
      <c r="V3372" t="s">
        <v>15411</v>
      </c>
      <c r="W3372" t="s">
        <v>15413</v>
      </c>
    </row>
    <row r="3373" spans="1:23" x14ac:dyDescent="0.25">
      <c r="A3373" t="s">
        <v>3391</v>
      </c>
      <c r="B3373" s="1">
        <v>45670</v>
      </c>
      <c r="C3373" s="1" t="str">
        <f>TEXT(Table1[[#This Row],[Order Date]],"YYYY")</f>
        <v>2025</v>
      </c>
      <c r="D3373" s="1" t="str">
        <f>TEXT(Table1[[#This Row],[Order Date]],"MMM")</f>
        <v>Jan</v>
      </c>
      <c r="E3373" t="s">
        <v>8324</v>
      </c>
      <c r="F3373" t="s">
        <v>9862</v>
      </c>
      <c r="G3373" t="s">
        <v>9864</v>
      </c>
      <c r="H3373" t="s">
        <v>9868</v>
      </c>
      <c r="I3373" t="s">
        <v>9935</v>
      </c>
      <c r="J3373" t="s">
        <v>10119</v>
      </c>
      <c r="K3373" t="s">
        <v>13161</v>
      </c>
      <c r="L3373" t="s">
        <v>14445</v>
      </c>
      <c r="M3373" t="s">
        <v>14452</v>
      </c>
      <c r="N3373" t="s">
        <v>14793</v>
      </c>
      <c r="O3373">
        <v>9</v>
      </c>
      <c r="P3373">
        <v>718.93</v>
      </c>
      <c r="Q3373" s="3">
        <v>0.01</v>
      </c>
      <c r="R3373">
        <v>19.239999999999998</v>
      </c>
      <c r="S3373">
        <v>6405.67</v>
      </c>
      <c r="T3373">
        <v>268.95999999999998</v>
      </c>
      <c r="U3373" s="6">
        <f>Table1[[#This Row],[Profit]]/Table1[[#This Row],[Sales]]</f>
        <v>4.1987801432168681E-2</v>
      </c>
      <c r="V3373" t="s">
        <v>15146</v>
      </c>
      <c r="W3373" t="s">
        <v>15412</v>
      </c>
    </row>
    <row r="3374" spans="1:23" x14ac:dyDescent="0.25">
      <c r="A3374" t="s">
        <v>3392</v>
      </c>
      <c r="B3374" s="1">
        <v>45193</v>
      </c>
      <c r="C3374" s="1" t="str">
        <f>TEXT(Table1[[#This Row],[Order Date]],"YYYY")</f>
        <v>2023</v>
      </c>
      <c r="D3374" s="1" t="str">
        <f>TEXT(Table1[[#This Row],[Order Date]],"MMM")</f>
        <v>Sep</v>
      </c>
      <c r="E3374" t="s">
        <v>8325</v>
      </c>
      <c r="F3374" t="s">
        <v>9861</v>
      </c>
      <c r="G3374" t="s">
        <v>9865</v>
      </c>
      <c r="H3374" t="s">
        <v>9869</v>
      </c>
      <c r="I3374" t="s">
        <v>9906</v>
      </c>
      <c r="J3374" t="s">
        <v>10149</v>
      </c>
      <c r="K3374" t="s">
        <v>13162</v>
      </c>
      <c r="L3374" t="s">
        <v>14445</v>
      </c>
      <c r="M3374" t="s">
        <v>14451</v>
      </c>
      <c r="N3374" t="s">
        <v>15373</v>
      </c>
      <c r="O3374">
        <v>6</v>
      </c>
      <c r="P3374">
        <v>618.94000000000005</v>
      </c>
      <c r="Q3374" s="3">
        <v>0.2</v>
      </c>
      <c r="R3374">
        <v>42.45</v>
      </c>
      <c r="S3374">
        <v>2970.91</v>
      </c>
      <c r="T3374">
        <v>124.73</v>
      </c>
      <c r="U3374" s="6">
        <f>Table1[[#This Row],[Profit]]/Table1[[#This Row],[Sales]]</f>
        <v>4.198376928281234E-2</v>
      </c>
      <c r="V3374" t="s">
        <v>15411</v>
      </c>
      <c r="W3374" t="s">
        <v>15414</v>
      </c>
    </row>
    <row r="3375" spans="1:23" x14ac:dyDescent="0.25">
      <c r="A3375" t="s">
        <v>3393</v>
      </c>
      <c r="B3375" s="1">
        <v>44995</v>
      </c>
      <c r="C3375" s="1" t="str">
        <f>TEXT(Table1[[#This Row],[Order Date]],"YYYY")</f>
        <v>2023</v>
      </c>
      <c r="D3375" s="1" t="str">
        <f>TEXT(Table1[[#This Row],[Order Date]],"MMM")</f>
        <v>Mar</v>
      </c>
      <c r="E3375" t="s">
        <v>8326</v>
      </c>
      <c r="F3375" t="s">
        <v>9863</v>
      </c>
      <c r="G3375" t="s">
        <v>9866</v>
      </c>
      <c r="H3375" t="s">
        <v>9868</v>
      </c>
      <c r="I3375" t="s">
        <v>9894</v>
      </c>
      <c r="J3375" t="s">
        <v>10122</v>
      </c>
      <c r="K3375" t="s">
        <v>13163</v>
      </c>
      <c r="L3375" t="s">
        <v>14445</v>
      </c>
      <c r="M3375" t="s">
        <v>14449</v>
      </c>
      <c r="N3375" t="s">
        <v>14732</v>
      </c>
      <c r="O3375">
        <v>3</v>
      </c>
      <c r="P3375">
        <v>784.14</v>
      </c>
      <c r="Q3375" s="3">
        <v>0.28999999999999998</v>
      </c>
      <c r="R3375">
        <v>12.44</v>
      </c>
      <c r="S3375">
        <v>1670.22</v>
      </c>
      <c r="T3375">
        <v>25.24</v>
      </c>
      <c r="U3375" s="6">
        <f>Table1[[#This Row],[Profit]]/Table1[[#This Row],[Sales]]</f>
        <v>1.5111781681455137E-2</v>
      </c>
      <c r="V3375" t="s">
        <v>15410</v>
      </c>
      <c r="W3375" t="s">
        <v>15413</v>
      </c>
    </row>
    <row r="3376" spans="1:23" x14ac:dyDescent="0.25">
      <c r="A3376" t="s">
        <v>3394</v>
      </c>
      <c r="B3376" s="1">
        <v>45520</v>
      </c>
      <c r="C3376" s="1" t="str">
        <f>TEXT(Table1[[#This Row],[Order Date]],"YYYY")</f>
        <v>2024</v>
      </c>
      <c r="D3376" s="1" t="str">
        <f>TEXT(Table1[[#This Row],[Order Date]],"MMM")</f>
        <v>Aug</v>
      </c>
      <c r="E3376" t="s">
        <v>8327</v>
      </c>
      <c r="F3376" t="s">
        <v>9863</v>
      </c>
      <c r="G3376" t="s">
        <v>9865</v>
      </c>
      <c r="H3376" t="s">
        <v>9871</v>
      </c>
      <c r="I3376" t="s">
        <v>10098</v>
      </c>
      <c r="J3376" t="s">
        <v>10118</v>
      </c>
      <c r="K3376" t="s">
        <v>13164</v>
      </c>
      <c r="L3376" t="s">
        <v>14445</v>
      </c>
      <c r="M3376" t="s">
        <v>14451</v>
      </c>
      <c r="N3376" t="s">
        <v>15246</v>
      </c>
      <c r="O3376">
        <v>10</v>
      </c>
      <c r="P3376">
        <v>119.14</v>
      </c>
      <c r="Q3376" s="3">
        <v>0.28999999999999998</v>
      </c>
      <c r="R3376">
        <v>12.61</v>
      </c>
      <c r="S3376">
        <v>845.89</v>
      </c>
      <c r="T3376">
        <v>-59.93</v>
      </c>
      <c r="U3376" s="6">
        <f>Table1[[#This Row],[Profit]]/Table1[[#This Row],[Sales]]</f>
        <v>-7.0848455472933836E-2</v>
      </c>
      <c r="V3376" t="s">
        <v>15410</v>
      </c>
      <c r="W3376" t="s">
        <v>14886</v>
      </c>
    </row>
    <row r="3377" spans="1:23" x14ac:dyDescent="0.25">
      <c r="A3377" t="s">
        <v>3395</v>
      </c>
      <c r="B3377" s="1">
        <v>44907</v>
      </c>
      <c r="C3377" s="1" t="str">
        <f>TEXT(Table1[[#This Row],[Order Date]],"YYYY")</f>
        <v>2022</v>
      </c>
      <c r="D3377" s="1" t="str">
        <f>TEXT(Table1[[#This Row],[Order Date]],"MMM")</f>
        <v>Dec</v>
      </c>
      <c r="E3377" t="s">
        <v>8328</v>
      </c>
      <c r="F3377" t="s">
        <v>9862</v>
      </c>
      <c r="G3377" t="s">
        <v>9864</v>
      </c>
      <c r="H3377" t="s">
        <v>9869</v>
      </c>
      <c r="I3377" t="s">
        <v>9875</v>
      </c>
      <c r="J3377" t="s">
        <v>10123</v>
      </c>
      <c r="K3377" t="s">
        <v>13165</v>
      </c>
      <c r="L3377" t="s">
        <v>14445</v>
      </c>
      <c r="M3377" t="s">
        <v>14449</v>
      </c>
      <c r="N3377" t="s">
        <v>15206</v>
      </c>
      <c r="O3377">
        <v>6</v>
      </c>
      <c r="P3377">
        <v>742.08</v>
      </c>
      <c r="Q3377" s="3">
        <v>0.06</v>
      </c>
      <c r="R3377">
        <v>26.49</v>
      </c>
      <c r="S3377">
        <v>4185.33</v>
      </c>
      <c r="T3377">
        <v>434.37</v>
      </c>
      <c r="U3377" s="6">
        <f>Table1[[#This Row],[Profit]]/Table1[[#This Row],[Sales]]</f>
        <v>0.10378393101619228</v>
      </c>
      <c r="V3377" t="s">
        <v>15146</v>
      </c>
      <c r="W3377" t="s">
        <v>15413</v>
      </c>
    </row>
    <row r="3378" spans="1:23" x14ac:dyDescent="0.25">
      <c r="A3378" t="s">
        <v>3396</v>
      </c>
      <c r="B3378" s="1">
        <v>45410</v>
      </c>
      <c r="C3378" s="1" t="str">
        <f>TEXT(Table1[[#This Row],[Order Date]],"YYYY")</f>
        <v>2024</v>
      </c>
      <c r="D3378" s="1" t="str">
        <f>TEXT(Table1[[#This Row],[Order Date]],"MMM")</f>
        <v>Apr</v>
      </c>
      <c r="E3378" t="s">
        <v>8329</v>
      </c>
      <c r="F3378" t="s">
        <v>9862</v>
      </c>
      <c r="G3378" t="s">
        <v>9866</v>
      </c>
      <c r="H3378" t="s">
        <v>9871</v>
      </c>
      <c r="I3378" t="s">
        <v>9963</v>
      </c>
      <c r="J3378" t="s">
        <v>10163</v>
      </c>
      <c r="K3378" t="s">
        <v>13166</v>
      </c>
      <c r="L3378" t="s">
        <v>14446</v>
      </c>
      <c r="M3378" t="s">
        <v>14450</v>
      </c>
      <c r="N3378" t="s">
        <v>15174</v>
      </c>
      <c r="O3378">
        <v>6</v>
      </c>
      <c r="P3378">
        <v>651.58000000000004</v>
      </c>
      <c r="Q3378" s="3">
        <v>0.25</v>
      </c>
      <c r="R3378">
        <v>31.02</v>
      </c>
      <c r="S3378">
        <v>2932.11</v>
      </c>
      <c r="T3378">
        <v>360.81</v>
      </c>
      <c r="U3378" s="6">
        <f>Table1[[#This Row],[Profit]]/Table1[[#This Row],[Sales]]</f>
        <v>0.12305472850609288</v>
      </c>
      <c r="V3378" t="s">
        <v>15146</v>
      </c>
      <c r="W3378" t="s">
        <v>14886</v>
      </c>
    </row>
    <row r="3379" spans="1:23" x14ac:dyDescent="0.25">
      <c r="A3379" t="s">
        <v>3397</v>
      </c>
      <c r="B3379" s="1">
        <v>45478</v>
      </c>
      <c r="C3379" s="1" t="str">
        <f>TEXT(Table1[[#This Row],[Order Date]],"YYYY")</f>
        <v>2024</v>
      </c>
      <c r="D3379" s="1" t="str">
        <f>TEXT(Table1[[#This Row],[Order Date]],"MMM")</f>
        <v>Jul</v>
      </c>
      <c r="E3379" t="s">
        <v>8330</v>
      </c>
      <c r="F3379" t="s">
        <v>9863</v>
      </c>
      <c r="G3379" t="s">
        <v>9864</v>
      </c>
      <c r="H3379" t="s">
        <v>9867</v>
      </c>
      <c r="I3379" t="s">
        <v>10014</v>
      </c>
      <c r="J3379" t="s">
        <v>10161</v>
      </c>
      <c r="K3379" t="s">
        <v>13167</v>
      </c>
      <c r="L3379" t="s">
        <v>14444</v>
      </c>
      <c r="M3379" t="s">
        <v>14448</v>
      </c>
      <c r="N3379" t="s">
        <v>14506</v>
      </c>
      <c r="O3379">
        <v>2</v>
      </c>
      <c r="P3379">
        <v>560.89</v>
      </c>
      <c r="Q3379" s="3">
        <v>0.01</v>
      </c>
      <c r="R3379">
        <v>31.03</v>
      </c>
      <c r="S3379">
        <v>1110.56</v>
      </c>
      <c r="T3379">
        <v>27.05</v>
      </c>
      <c r="U3379" s="6">
        <f>Table1[[#This Row],[Profit]]/Table1[[#This Row],[Sales]]</f>
        <v>2.4357081112231668E-2</v>
      </c>
      <c r="V3379" t="s">
        <v>15146</v>
      </c>
      <c r="W3379" t="s">
        <v>14886</v>
      </c>
    </row>
    <row r="3380" spans="1:23" x14ac:dyDescent="0.25">
      <c r="A3380" t="s">
        <v>3398</v>
      </c>
      <c r="B3380" s="1">
        <v>45951</v>
      </c>
      <c r="C3380" s="1" t="str">
        <f>TEXT(Table1[[#This Row],[Order Date]],"YYYY")</f>
        <v>2025</v>
      </c>
      <c r="D3380" s="1" t="str">
        <f>TEXT(Table1[[#This Row],[Order Date]],"MMM")</f>
        <v>Oct</v>
      </c>
      <c r="E3380" t="s">
        <v>8331</v>
      </c>
      <c r="F3380" t="s">
        <v>9861</v>
      </c>
      <c r="G3380" t="s">
        <v>9864</v>
      </c>
      <c r="H3380" t="s">
        <v>9871</v>
      </c>
      <c r="I3380" t="s">
        <v>9896</v>
      </c>
      <c r="J3380" t="s">
        <v>10125</v>
      </c>
      <c r="K3380" t="s">
        <v>13168</v>
      </c>
      <c r="L3380" t="s">
        <v>14445</v>
      </c>
      <c r="M3380" t="s">
        <v>14449</v>
      </c>
      <c r="N3380" t="s">
        <v>14624</v>
      </c>
      <c r="O3380">
        <v>8</v>
      </c>
      <c r="P3380">
        <v>394.55</v>
      </c>
      <c r="Q3380" s="3">
        <v>0.03</v>
      </c>
      <c r="R3380">
        <v>22.67</v>
      </c>
      <c r="S3380">
        <v>3061.71</v>
      </c>
      <c r="T3380">
        <v>228.8</v>
      </c>
      <c r="U3380" s="6">
        <f>Table1[[#This Row],[Profit]]/Table1[[#This Row],[Sales]]</f>
        <v>7.4729481237609058E-2</v>
      </c>
      <c r="V3380" t="s">
        <v>15411</v>
      </c>
      <c r="W3380" t="s">
        <v>15414</v>
      </c>
    </row>
    <row r="3381" spans="1:23" x14ac:dyDescent="0.25">
      <c r="A3381" t="s">
        <v>3399</v>
      </c>
      <c r="B3381" s="1">
        <v>45083</v>
      </c>
      <c r="C3381" s="1" t="str">
        <f>TEXT(Table1[[#This Row],[Order Date]],"YYYY")</f>
        <v>2023</v>
      </c>
      <c r="D3381" s="1" t="str">
        <f>TEXT(Table1[[#This Row],[Order Date]],"MMM")</f>
        <v>Jun</v>
      </c>
      <c r="E3381" t="s">
        <v>8332</v>
      </c>
      <c r="F3381" t="s">
        <v>9861</v>
      </c>
      <c r="G3381" t="s">
        <v>9864</v>
      </c>
      <c r="H3381" t="s">
        <v>9870</v>
      </c>
      <c r="I3381" t="s">
        <v>10053</v>
      </c>
      <c r="J3381" t="s">
        <v>10144</v>
      </c>
      <c r="K3381" t="s">
        <v>10839</v>
      </c>
      <c r="L3381" t="s">
        <v>14444</v>
      </c>
      <c r="M3381" t="s">
        <v>14454</v>
      </c>
      <c r="N3381" t="s">
        <v>14896</v>
      </c>
      <c r="O3381">
        <v>7</v>
      </c>
      <c r="P3381">
        <v>232.14</v>
      </c>
      <c r="Q3381" s="3">
        <v>0.17</v>
      </c>
      <c r="R3381">
        <v>35.26</v>
      </c>
      <c r="S3381">
        <v>1348.73</v>
      </c>
      <c r="T3381">
        <v>27.79</v>
      </c>
      <c r="U3381" s="6">
        <f>Table1[[#This Row],[Profit]]/Table1[[#This Row],[Sales]]</f>
        <v>2.0604568742446597E-2</v>
      </c>
      <c r="V3381" t="s">
        <v>15409</v>
      </c>
      <c r="W3381" t="s">
        <v>15413</v>
      </c>
    </row>
    <row r="3382" spans="1:23" x14ac:dyDescent="0.25">
      <c r="A3382" t="s">
        <v>3400</v>
      </c>
      <c r="B3382" s="1">
        <v>45978</v>
      </c>
      <c r="C3382" s="1" t="str">
        <f>TEXT(Table1[[#This Row],[Order Date]],"YYYY")</f>
        <v>2025</v>
      </c>
      <c r="D3382" s="1" t="str">
        <f>TEXT(Table1[[#This Row],[Order Date]],"MMM")</f>
        <v>Nov</v>
      </c>
      <c r="E3382" t="s">
        <v>8333</v>
      </c>
      <c r="F3382" t="s">
        <v>9863</v>
      </c>
      <c r="G3382" t="s">
        <v>9865</v>
      </c>
      <c r="H3382" t="s">
        <v>9868</v>
      </c>
      <c r="I3382" t="s">
        <v>9876</v>
      </c>
      <c r="J3382" t="s">
        <v>10147</v>
      </c>
      <c r="K3382" t="s">
        <v>13169</v>
      </c>
      <c r="L3382" t="s">
        <v>14445</v>
      </c>
      <c r="M3382" t="s">
        <v>14451</v>
      </c>
      <c r="N3382" t="s">
        <v>15323</v>
      </c>
      <c r="O3382">
        <v>1</v>
      </c>
      <c r="P3382">
        <v>363.74</v>
      </c>
      <c r="Q3382" s="3">
        <v>0.25</v>
      </c>
      <c r="R3382">
        <v>6.32</v>
      </c>
      <c r="S3382">
        <v>272.81</v>
      </c>
      <c r="T3382">
        <v>-8.66</v>
      </c>
      <c r="U3382" s="6">
        <f>Table1[[#This Row],[Profit]]/Table1[[#This Row],[Sales]]</f>
        <v>-3.1743704409662406E-2</v>
      </c>
      <c r="V3382" t="s">
        <v>15409</v>
      </c>
      <c r="W3382" t="s">
        <v>15412</v>
      </c>
    </row>
    <row r="3383" spans="1:23" x14ac:dyDescent="0.25">
      <c r="A3383" t="s">
        <v>3401</v>
      </c>
      <c r="B3383" s="1">
        <v>45198</v>
      </c>
      <c r="C3383" s="1" t="str">
        <f>TEXT(Table1[[#This Row],[Order Date]],"YYYY")</f>
        <v>2023</v>
      </c>
      <c r="D3383" s="1" t="str">
        <f>TEXT(Table1[[#This Row],[Order Date]],"MMM")</f>
        <v>Sep</v>
      </c>
      <c r="E3383" t="s">
        <v>8334</v>
      </c>
      <c r="F3383" t="s">
        <v>9861</v>
      </c>
      <c r="G3383" t="s">
        <v>9864</v>
      </c>
      <c r="H3383" t="s">
        <v>9867</v>
      </c>
      <c r="I3383" t="s">
        <v>10006</v>
      </c>
      <c r="J3383" t="s">
        <v>10133</v>
      </c>
      <c r="K3383" t="s">
        <v>13170</v>
      </c>
      <c r="L3383" t="s">
        <v>14446</v>
      </c>
      <c r="M3383" t="s">
        <v>14455</v>
      </c>
      <c r="N3383" t="s">
        <v>14737</v>
      </c>
      <c r="O3383">
        <v>9</v>
      </c>
      <c r="P3383">
        <v>191.76</v>
      </c>
      <c r="Q3383" s="3">
        <v>0.01</v>
      </c>
      <c r="R3383">
        <v>47.42</v>
      </c>
      <c r="S3383">
        <v>1708.58</v>
      </c>
      <c r="T3383">
        <v>8.75</v>
      </c>
      <c r="U3383" s="6">
        <f>Table1[[#This Row],[Profit]]/Table1[[#This Row],[Sales]]</f>
        <v>5.1212117664961553E-3</v>
      </c>
      <c r="V3383" t="s">
        <v>15146</v>
      </c>
      <c r="W3383" t="s">
        <v>14886</v>
      </c>
    </row>
    <row r="3384" spans="1:23" x14ac:dyDescent="0.25">
      <c r="A3384" t="s">
        <v>3402</v>
      </c>
      <c r="B3384" s="1">
        <v>45715</v>
      </c>
      <c r="C3384" s="1" t="str">
        <f>TEXT(Table1[[#This Row],[Order Date]],"YYYY")</f>
        <v>2025</v>
      </c>
      <c r="D3384" s="1" t="str">
        <f>TEXT(Table1[[#This Row],[Order Date]],"MMM")</f>
        <v>Feb</v>
      </c>
      <c r="E3384" t="s">
        <v>8335</v>
      </c>
      <c r="F3384" t="s">
        <v>9862</v>
      </c>
      <c r="G3384" t="s">
        <v>9865</v>
      </c>
      <c r="H3384" t="s">
        <v>9870</v>
      </c>
      <c r="I3384" t="s">
        <v>10099</v>
      </c>
      <c r="J3384" t="s">
        <v>10148</v>
      </c>
      <c r="K3384" t="s">
        <v>13171</v>
      </c>
      <c r="L3384" t="s">
        <v>14445</v>
      </c>
      <c r="M3384" t="s">
        <v>14452</v>
      </c>
      <c r="N3384" t="s">
        <v>15027</v>
      </c>
      <c r="O3384">
        <v>7</v>
      </c>
      <c r="P3384">
        <v>445.49</v>
      </c>
      <c r="Q3384" s="3">
        <v>0.27</v>
      </c>
      <c r="R3384">
        <v>47.21</v>
      </c>
      <c r="S3384">
        <v>2276.4499999999998</v>
      </c>
      <c r="T3384">
        <v>26.27</v>
      </c>
      <c r="U3384" s="6">
        <f>Table1[[#This Row],[Profit]]/Table1[[#This Row],[Sales]]</f>
        <v>1.1539897647653145E-2</v>
      </c>
      <c r="V3384" t="s">
        <v>15146</v>
      </c>
      <c r="W3384" t="s">
        <v>15414</v>
      </c>
    </row>
    <row r="3385" spans="1:23" x14ac:dyDescent="0.25">
      <c r="A3385" t="s">
        <v>3403</v>
      </c>
      <c r="B3385" s="1">
        <v>45117</v>
      </c>
      <c r="C3385" s="1" t="str">
        <f>TEXT(Table1[[#This Row],[Order Date]],"YYYY")</f>
        <v>2023</v>
      </c>
      <c r="D3385" s="1" t="str">
        <f>TEXT(Table1[[#This Row],[Order Date]],"MMM")</f>
        <v>Jul</v>
      </c>
      <c r="E3385" t="s">
        <v>8336</v>
      </c>
      <c r="F3385" t="s">
        <v>9861</v>
      </c>
      <c r="G3385" t="s">
        <v>9864</v>
      </c>
      <c r="H3385" t="s">
        <v>9868</v>
      </c>
      <c r="I3385" t="s">
        <v>10104</v>
      </c>
      <c r="J3385" t="s">
        <v>10137</v>
      </c>
      <c r="K3385" t="s">
        <v>13172</v>
      </c>
      <c r="L3385" t="s">
        <v>14444</v>
      </c>
      <c r="M3385" t="s">
        <v>14447</v>
      </c>
      <c r="N3385" t="s">
        <v>14522</v>
      </c>
      <c r="O3385">
        <v>4</v>
      </c>
      <c r="P3385">
        <v>425.22</v>
      </c>
      <c r="Q3385" s="3">
        <v>0.14000000000000001</v>
      </c>
      <c r="R3385">
        <v>31.33</v>
      </c>
      <c r="S3385">
        <v>1462.76</v>
      </c>
      <c r="T3385">
        <v>-3.41</v>
      </c>
      <c r="U3385" s="6">
        <f>Table1[[#This Row],[Profit]]/Table1[[#This Row],[Sales]]</f>
        <v>-2.3312094943804865E-3</v>
      </c>
      <c r="V3385" t="s">
        <v>15410</v>
      </c>
      <c r="W3385" t="s">
        <v>14886</v>
      </c>
    </row>
    <row r="3386" spans="1:23" x14ac:dyDescent="0.25">
      <c r="A3386" t="s">
        <v>3404</v>
      </c>
      <c r="B3386" s="1">
        <v>45932</v>
      </c>
      <c r="C3386" s="1" t="str">
        <f>TEXT(Table1[[#This Row],[Order Date]],"YYYY")</f>
        <v>2025</v>
      </c>
      <c r="D3386" s="1" t="str">
        <f>TEXT(Table1[[#This Row],[Order Date]],"MMM")</f>
        <v>Oct</v>
      </c>
      <c r="E3386" t="s">
        <v>8337</v>
      </c>
      <c r="F3386" t="s">
        <v>9863</v>
      </c>
      <c r="G3386" t="s">
        <v>9866</v>
      </c>
      <c r="H3386" t="s">
        <v>9867</v>
      </c>
      <c r="I3386" t="s">
        <v>9974</v>
      </c>
      <c r="J3386" t="s">
        <v>10158</v>
      </c>
      <c r="K3386" t="s">
        <v>13173</v>
      </c>
      <c r="L3386" t="s">
        <v>14446</v>
      </c>
      <c r="M3386" t="s">
        <v>14450</v>
      </c>
      <c r="N3386" t="s">
        <v>14879</v>
      </c>
      <c r="O3386">
        <v>4</v>
      </c>
      <c r="P3386">
        <v>428.23</v>
      </c>
      <c r="Q3386" s="3">
        <v>0.25</v>
      </c>
      <c r="R3386">
        <v>18.62</v>
      </c>
      <c r="S3386">
        <v>1284.69</v>
      </c>
      <c r="T3386">
        <v>-74.819999999999993</v>
      </c>
      <c r="U3386" s="6">
        <f>Table1[[#This Row],[Profit]]/Table1[[#This Row],[Sales]]</f>
        <v>-5.8239730985685252E-2</v>
      </c>
      <c r="V3386" t="s">
        <v>15410</v>
      </c>
      <c r="W3386" t="s">
        <v>15412</v>
      </c>
    </row>
    <row r="3387" spans="1:23" x14ac:dyDescent="0.25">
      <c r="A3387" t="s">
        <v>3405</v>
      </c>
      <c r="B3387" s="1">
        <v>45292</v>
      </c>
      <c r="C3387" s="1" t="str">
        <f>TEXT(Table1[[#This Row],[Order Date]],"YYYY")</f>
        <v>2024</v>
      </c>
      <c r="D3387" s="1" t="str">
        <f>TEXT(Table1[[#This Row],[Order Date]],"MMM")</f>
        <v>Jan</v>
      </c>
      <c r="E3387" t="s">
        <v>8338</v>
      </c>
      <c r="F3387" t="s">
        <v>9862</v>
      </c>
      <c r="G3387" t="s">
        <v>9864</v>
      </c>
      <c r="H3387" t="s">
        <v>9869</v>
      </c>
      <c r="I3387" t="s">
        <v>10065</v>
      </c>
      <c r="J3387" t="s">
        <v>10129</v>
      </c>
      <c r="K3387" t="s">
        <v>13174</v>
      </c>
      <c r="L3387" t="s">
        <v>14446</v>
      </c>
      <c r="M3387" t="s">
        <v>14455</v>
      </c>
      <c r="N3387" t="s">
        <v>14729</v>
      </c>
      <c r="O3387">
        <v>9</v>
      </c>
      <c r="P3387">
        <v>715.4</v>
      </c>
      <c r="Q3387" s="3">
        <v>0.23</v>
      </c>
      <c r="R3387">
        <v>49.62</v>
      </c>
      <c r="S3387">
        <v>4957.72</v>
      </c>
      <c r="T3387">
        <v>1196.17</v>
      </c>
      <c r="U3387" s="6">
        <f>Table1[[#This Row],[Profit]]/Table1[[#This Row],[Sales]]</f>
        <v>0.24127421476001065</v>
      </c>
      <c r="V3387" t="s">
        <v>15409</v>
      </c>
      <c r="W3387" t="s">
        <v>15414</v>
      </c>
    </row>
    <row r="3388" spans="1:23" x14ac:dyDescent="0.25">
      <c r="A3388" t="s">
        <v>3406</v>
      </c>
      <c r="B3388" s="1">
        <v>45016</v>
      </c>
      <c r="C3388" s="1" t="str">
        <f>TEXT(Table1[[#This Row],[Order Date]],"YYYY")</f>
        <v>2023</v>
      </c>
      <c r="D3388" s="1" t="str">
        <f>TEXT(Table1[[#This Row],[Order Date]],"MMM")</f>
        <v>Mar</v>
      </c>
      <c r="E3388" t="s">
        <v>5248</v>
      </c>
      <c r="F3388" t="s">
        <v>9861</v>
      </c>
      <c r="G3388" t="s">
        <v>9866</v>
      </c>
      <c r="H3388" t="s">
        <v>9867</v>
      </c>
      <c r="I3388" t="s">
        <v>10110</v>
      </c>
      <c r="J3388" t="s">
        <v>10139</v>
      </c>
      <c r="K3388" t="s">
        <v>13175</v>
      </c>
      <c r="L3388" t="s">
        <v>14446</v>
      </c>
      <c r="M3388" t="s">
        <v>14453</v>
      </c>
      <c r="N3388" t="s">
        <v>14629</v>
      </c>
      <c r="O3388">
        <v>6</v>
      </c>
      <c r="P3388">
        <v>627.17999999999995</v>
      </c>
      <c r="Q3388" s="3">
        <v>0.05</v>
      </c>
      <c r="R3388">
        <v>29.59</v>
      </c>
      <c r="S3388">
        <v>3574.93</v>
      </c>
      <c r="T3388">
        <v>-92.52</v>
      </c>
      <c r="U3388" s="6">
        <f>Table1[[#This Row],[Profit]]/Table1[[#This Row],[Sales]]</f>
        <v>-2.5880227025424273E-2</v>
      </c>
      <c r="V3388" t="s">
        <v>15411</v>
      </c>
      <c r="W3388" t="s">
        <v>15414</v>
      </c>
    </row>
    <row r="3389" spans="1:23" x14ac:dyDescent="0.25">
      <c r="A3389" t="s">
        <v>3407</v>
      </c>
      <c r="B3389" s="1">
        <v>44924</v>
      </c>
      <c r="C3389" s="1" t="str">
        <f>TEXT(Table1[[#This Row],[Order Date]],"YYYY")</f>
        <v>2022</v>
      </c>
      <c r="D3389" s="1" t="str">
        <f>TEXT(Table1[[#This Row],[Order Date]],"MMM")</f>
        <v>Dec</v>
      </c>
      <c r="E3389" t="s">
        <v>8339</v>
      </c>
      <c r="F3389" t="s">
        <v>9862</v>
      </c>
      <c r="G3389" t="s">
        <v>9866</v>
      </c>
      <c r="H3389" t="s">
        <v>9870</v>
      </c>
      <c r="I3389" t="s">
        <v>10112</v>
      </c>
      <c r="J3389" t="s">
        <v>10124</v>
      </c>
      <c r="K3389" t="s">
        <v>13176</v>
      </c>
      <c r="L3389" t="s">
        <v>14446</v>
      </c>
      <c r="M3389" t="s">
        <v>14455</v>
      </c>
      <c r="N3389" t="s">
        <v>14760</v>
      </c>
      <c r="O3389">
        <v>10</v>
      </c>
      <c r="P3389">
        <v>674.64</v>
      </c>
      <c r="Q3389" s="3">
        <v>0.02</v>
      </c>
      <c r="R3389">
        <v>12.23</v>
      </c>
      <c r="S3389">
        <v>6611.47</v>
      </c>
      <c r="T3389">
        <v>498.43</v>
      </c>
      <c r="U3389" s="6">
        <f>Table1[[#This Row],[Profit]]/Table1[[#This Row],[Sales]]</f>
        <v>7.5388680580869311E-2</v>
      </c>
      <c r="V3389" t="s">
        <v>15146</v>
      </c>
      <c r="W3389" t="s">
        <v>15412</v>
      </c>
    </row>
    <row r="3390" spans="1:23" x14ac:dyDescent="0.25">
      <c r="A3390" t="s">
        <v>3408</v>
      </c>
      <c r="B3390" s="1">
        <v>45377</v>
      </c>
      <c r="C3390" s="1" t="str">
        <f>TEXT(Table1[[#This Row],[Order Date]],"YYYY")</f>
        <v>2024</v>
      </c>
      <c r="D3390" s="1" t="str">
        <f>TEXT(Table1[[#This Row],[Order Date]],"MMM")</f>
        <v>Mar</v>
      </c>
      <c r="E3390" t="s">
        <v>8340</v>
      </c>
      <c r="F3390" t="s">
        <v>9863</v>
      </c>
      <c r="G3390" t="s">
        <v>9865</v>
      </c>
      <c r="H3390" t="s">
        <v>9870</v>
      </c>
      <c r="I3390" t="s">
        <v>9925</v>
      </c>
      <c r="J3390" t="s">
        <v>10131</v>
      </c>
      <c r="K3390" t="s">
        <v>13177</v>
      </c>
      <c r="L3390" t="s">
        <v>14444</v>
      </c>
      <c r="M3390" t="s">
        <v>14454</v>
      </c>
      <c r="N3390" t="s">
        <v>14877</v>
      </c>
      <c r="O3390">
        <v>10</v>
      </c>
      <c r="P3390">
        <v>658.75</v>
      </c>
      <c r="Q3390" s="3">
        <v>0.18</v>
      </c>
      <c r="R3390">
        <v>6.79</v>
      </c>
      <c r="S3390">
        <v>5401.75</v>
      </c>
      <c r="T3390">
        <v>52.94</v>
      </c>
      <c r="U3390" s="6">
        <f>Table1[[#This Row],[Profit]]/Table1[[#This Row],[Sales]]</f>
        <v>9.800527606794094E-3</v>
      </c>
      <c r="V3390" t="s">
        <v>15409</v>
      </c>
      <c r="W3390" t="s">
        <v>14886</v>
      </c>
    </row>
    <row r="3391" spans="1:23" x14ac:dyDescent="0.25">
      <c r="A3391" t="s">
        <v>3409</v>
      </c>
      <c r="B3391" s="1">
        <v>45956</v>
      </c>
      <c r="C3391" s="1" t="str">
        <f>TEXT(Table1[[#This Row],[Order Date]],"YYYY")</f>
        <v>2025</v>
      </c>
      <c r="D3391" s="1" t="str">
        <f>TEXT(Table1[[#This Row],[Order Date]],"MMM")</f>
        <v>Oct</v>
      </c>
      <c r="E3391" t="s">
        <v>8341</v>
      </c>
      <c r="F3391" t="s">
        <v>9863</v>
      </c>
      <c r="G3391" t="s">
        <v>9865</v>
      </c>
      <c r="H3391" t="s">
        <v>9867</v>
      </c>
      <c r="I3391" t="s">
        <v>9997</v>
      </c>
      <c r="J3391" t="s">
        <v>10148</v>
      </c>
      <c r="K3391" t="s">
        <v>13178</v>
      </c>
      <c r="L3391" t="s">
        <v>14446</v>
      </c>
      <c r="M3391" t="s">
        <v>14450</v>
      </c>
      <c r="N3391" t="s">
        <v>14627</v>
      </c>
      <c r="O3391">
        <v>3</v>
      </c>
      <c r="P3391">
        <v>143.75</v>
      </c>
      <c r="Q3391" s="3">
        <v>0.2</v>
      </c>
      <c r="R3391">
        <v>36.21</v>
      </c>
      <c r="S3391">
        <v>345</v>
      </c>
      <c r="T3391">
        <v>-1.97</v>
      </c>
      <c r="U3391" s="6">
        <f>Table1[[#This Row],[Profit]]/Table1[[#This Row],[Sales]]</f>
        <v>-5.7101449275362322E-3</v>
      </c>
      <c r="V3391" t="s">
        <v>15409</v>
      </c>
      <c r="W3391" t="s">
        <v>15414</v>
      </c>
    </row>
    <row r="3392" spans="1:23" x14ac:dyDescent="0.25">
      <c r="A3392" t="s">
        <v>3410</v>
      </c>
      <c r="B3392" s="1">
        <v>45170</v>
      </c>
      <c r="C3392" s="1" t="str">
        <f>TEXT(Table1[[#This Row],[Order Date]],"YYYY")</f>
        <v>2023</v>
      </c>
      <c r="D3392" s="1" t="str">
        <f>TEXT(Table1[[#This Row],[Order Date]],"MMM")</f>
        <v>Sep</v>
      </c>
      <c r="E3392" t="s">
        <v>8342</v>
      </c>
      <c r="F3392" t="s">
        <v>9863</v>
      </c>
      <c r="G3392" t="s">
        <v>9865</v>
      </c>
      <c r="H3392" t="s">
        <v>9870</v>
      </c>
      <c r="I3392" t="s">
        <v>10038</v>
      </c>
      <c r="J3392" t="s">
        <v>10162</v>
      </c>
      <c r="K3392" t="s">
        <v>13179</v>
      </c>
      <c r="L3392" t="s">
        <v>14444</v>
      </c>
      <c r="M3392" t="s">
        <v>14447</v>
      </c>
      <c r="N3392" t="s">
        <v>15120</v>
      </c>
      <c r="O3392">
        <v>1</v>
      </c>
      <c r="P3392">
        <v>687.48</v>
      </c>
      <c r="Q3392" s="3">
        <v>0.17</v>
      </c>
      <c r="R3392">
        <v>46.8</v>
      </c>
      <c r="S3392">
        <v>570.61</v>
      </c>
      <c r="T3392">
        <v>141.91999999999999</v>
      </c>
      <c r="U3392" s="6">
        <f>Table1[[#This Row],[Profit]]/Table1[[#This Row],[Sales]]</f>
        <v>0.24871628607980931</v>
      </c>
      <c r="V3392" t="s">
        <v>15411</v>
      </c>
      <c r="W3392" t="s">
        <v>14886</v>
      </c>
    </row>
    <row r="3393" spans="1:23" x14ac:dyDescent="0.25">
      <c r="A3393" t="s">
        <v>3411</v>
      </c>
      <c r="B3393" s="1">
        <v>45209</v>
      </c>
      <c r="C3393" s="1" t="str">
        <f>TEXT(Table1[[#This Row],[Order Date]],"YYYY")</f>
        <v>2023</v>
      </c>
      <c r="D3393" s="1" t="str">
        <f>TEXT(Table1[[#This Row],[Order Date]],"MMM")</f>
        <v>Oct</v>
      </c>
      <c r="E3393" t="s">
        <v>8343</v>
      </c>
      <c r="F3393" t="s">
        <v>9862</v>
      </c>
      <c r="G3393" t="s">
        <v>9866</v>
      </c>
      <c r="H3393" t="s">
        <v>9870</v>
      </c>
      <c r="I3393" t="s">
        <v>9956</v>
      </c>
      <c r="J3393" t="s">
        <v>10137</v>
      </c>
      <c r="K3393" t="s">
        <v>13180</v>
      </c>
      <c r="L3393" t="s">
        <v>14445</v>
      </c>
      <c r="M3393" t="s">
        <v>14452</v>
      </c>
      <c r="N3393" t="s">
        <v>14886</v>
      </c>
      <c r="O3393">
        <v>4</v>
      </c>
      <c r="P3393">
        <v>590.89</v>
      </c>
      <c r="Q3393" s="3">
        <v>0.01</v>
      </c>
      <c r="R3393">
        <v>11.58</v>
      </c>
      <c r="S3393">
        <v>2339.92</v>
      </c>
      <c r="T3393">
        <v>365.5</v>
      </c>
      <c r="U3393" s="6">
        <f>Table1[[#This Row],[Profit]]/Table1[[#This Row],[Sales]]</f>
        <v>0.15620192143321138</v>
      </c>
      <c r="V3393" t="s">
        <v>15411</v>
      </c>
      <c r="W3393" t="s">
        <v>15412</v>
      </c>
    </row>
    <row r="3394" spans="1:23" x14ac:dyDescent="0.25">
      <c r="A3394" t="s">
        <v>3412</v>
      </c>
      <c r="B3394" s="1">
        <v>45203</v>
      </c>
      <c r="C3394" s="1" t="str">
        <f>TEXT(Table1[[#This Row],[Order Date]],"YYYY")</f>
        <v>2023</v>
      </c>
      <c r="D3394" s="1" t="str">
        <f>TEXT(Table1[[#This Row],[Order Date]],"MMM")</f>
        <v>Oct</v>
      </c>
      <c r="E3394" t="s">
        <v>8344</v>
      </c>
      <c r="F3394" t="s">
        <v>9861</v>
      </c>
      <c r="G3394" t="s">
        <v>9864</v>
      </c>
      <c r="H3394" t="s">
        <v>9868</v>
      </c>
      <c r="I3394" t="s">
        <v>9932</v>
      </c>
      <c r="J3394" t="s">
        <v>10118</v>
      </c>
      <c r="K3394" t="s">
        <v>11959</v>
      </c>
      <c r="L3394" t="s">
        <v>14446</v>
      </c>
      <c r="M3394" t="s">
        <v>14450</v>
      </c>
      <c r="N3394" t="s">
        <v>14507</v>
      </c>
      <c r="O3394">
        <v>3</v>
      </c>
      <c r="P3394">
        <v>622.14</v>
      </c>
      <c r="Q3394" s="3">
        <v>0.22</v>
      </c>
      <c r="R3394">
        <v>34.49</v>
      </c>
      <c r="S3394">
        <v>1455.81</v>
      </c>
      <c r="T3394">
        <v>380.21</v>
      </c>
      <c r="U3394" s="6">
        <f>Table1[[#This Row],[Profit]]/Table1[[#This Row],[Sales]]</f>
        <v>0.26116732265886344</v>
      </c>
      <c r="V3394" t="s">
        <v>15410</v>
      </c>
      <c r="W3394" t="s">
        <v>15412</v>
      </c>
    </row>
    <row r="3395" spans="1:23" x14ac:dyDescent="0.25">
      <c r="A3395" t="s">
        <v>3413</v>
      </c>
      <c r="B3395" s="1">
        <v>45164</v>
      </c>
      <c r="C3395" s="1" t="str">
        <f>TEXT(Table1[[#This Row],[Order Date]],"YYYY")</f>
        <v>2023</v>
      </c>
      <c r="D3395" s="1" t="str">
        <f>TEXT(Table1[[#This Row],[Order Date]],"MMM")</f>
        <v>Aug</v>
      </c>
      <c r="E3395" t="s">
        <v>6686</v>
      </c>
      <c r="F3395" t="s">
        <v>9863</v>
      </c>
      <c r="G3395" t="s">
        <v>9864</v>
      </c>
      <c r="H3395" t="s">
        <v>9871</v>
      </c>
      <c r="I3395" t="s">
        <v>10110</v>
      </c>
      <c r="J3395" t="s">
        <v>10129</v>
      </c>
      <c r="K3395" t="s">
        <v>10627</v>
      </c>
      <c r="L3395" t="s">
        <v>14445</v>
      </c>
      <c r="M3395" t="s">
        <v>14449</v>
      </c>
      <c r="N3395" t="s">
        <v>14912</v>
      </c>
      <c r="O3395">
        <v>4</v>
      </c>
      <c r="P3395">
        <v>711.47</v>
      </c>
      <c r="Q3395" s="3">
        <v>0.1</v>
      </c>
      <c r="R3395">
        <v>17.489999999999998</v>
      </c>
      <c r="S3395">
        <v>2561.29</v>
      </c>
      <c r="T3395">
        <v>-10.73</v>
      </c>
      <c r="U3395" s="6">
        <f>Table1[[#This Row],[Profit]]/Table1[[#This Row],[Sales]]</f>
        <v>-4.1892952379465036E-3</v>
      </c>
      <c r="V3395" t="s">
        <v>15410</v>
      </c>
      <c r="W3395" t="s">
        <v>15412</v>
      </c>
    </row>
    <row r="3396" spans="1:23" x14ac:dyDescent="0.25">
      <c r="A3396" t="s">
        <v>3414</v>
      </c>
      <c r="B3396" s="1">
        <v>45526</v>
      </c>
      <c r="C3396" s="1" t="str">
        <f>TEXT(Table1[[#This Row],[Order Date]],"YYYY")</f>
        <v>2024</v>
      </c>
      <c r="D3396" s="1" t="str">
        <f>TEXT(Table1[[#This Row],[Order Date]],"MMM")</f>
        <v>Aug</v>
      </c>
      <c r="E3396" t="s">
        <v>8345</v>
      </c>
      <c r="F3396" t="s">
        <v>9863</v>
      </c>
      <c r="G3396" t="s">
        <v>9866</v>
      </c>
      <c r="H3396" t="s">
        <v>9870</v>
      </c>
      <c r="I3396" t="s">
        <v>10083</v>
      </c>
      <c r="J3396" t="s">
        <v>10146</v>
      </c>
      <c r="K3396" t="s">
        <v>13181</v>
      </c>
      <c r="L3396" t="s">
        <v>14445</v>
      </c>
      <c r="M3396" t="s">
        <v>14452</v>
      </c>
      <c r="N3396" t="s">
        <v>14872</v>
      </c>
      <c r="O3396">
        <v>5</v>
      </c>
      <c r="P3396">
        <v>449.92</v>
      </c>
      <c r="Q3396" s="3">
        <v>0.21</v>
      </c>
      <c r="R3396">
        <v>42.21</v>
      </c>
      <c r="S3396">
        <v>1777.18</v>
      </c>
      <c r="T3396">
        <v>-149.68</v>
      </c>
      <c r="U3396" s="6">
        <f>Table1[[#This Row],[Profit]]/Table1[[#This Row],[Sales]]</f>
        <v>-8.4223320091380727E-2</v>
      </c>
      <c r="V3396" t="s">
        <v>15146</v>
      </c>
      <c r="W3396" t="s">
        <v>15414</v>
      </c>
    </row>
    <row r="3397" spans="1:23" x14ac:dyDescent="0.25">
      <c r="A3397" t="s">
        <v>3415</v>
      </c>
      <c r="B3397" s="1">
        <v>45721</v>
      </c>
      <c r="C3397" s="1" t="str">
        <f>TEXT(Table1[[#This Row],[Order Date]],"YYYY")</f>
        <v>2025</v>
      </c>
      <c r="D3397" s="1" t="str">
        <f>TEXT(Table1[[#This Row],[Order Date]],"MMM")</f>
        <v>Mar</v>
      </c>
      <c r="E3397" t="s">
        <v>8346</v>
      </c>
      <c r="F3397" t="s">
        <v>9862</v>
      </c>
      <c r="G3397" t="s">
        <v>9864</v>
      </c>
      <c r="H3397" t="s">
        <v>9869</v>
      </c>
      <c r="I3397" t="s">
        <v>10070</v>
      </c>
      <c r="J3397" t="s">
        <v>10120</v>
      </c>
      <c r="K3397" t="s">
        <v>13182</v>
      </c>
      <c r="L3397" t="s">
        <v>14444</v>
      </c>
      <c r="M3397" t="s">
        <v>14447</v>
      </c>
      <c r="N3397" t="s">
        <v>14833</v>
      </c>
      <c r="O3397">
        <v>3</v>
      </c>
      <c r="P3397">
        <v>702.27</v>
      </c>
      <c r="Q3397" s="3">
        <v>0.14000000000000001</v>
      </c>
      <c r="R3397">
        <v>14.85</v>
      </c>
      <c r="S3397">
        <v>1811.86</v>
      </c>
      <c r="T3397">
        <v>399.54</v>
      </c>
      <c r="U3397" s="6">
        <f>Table1[[#This Row],[Profit]]/Table1[[#This Row],[Sales]]</f>
        <v>0.22051372622608814</v>
      </c>
      <c r="V3397" t="s">
        <v>15409</v>
      </c>
      <c r="W3397" t="s">
        <v>15414</v>
      </c>
    </row>
    <row r="3398" spans="1:23" x14ac:dyDescent="0.25">
      <c r="A3398" t="s">
        <v>3416</v>
      </c>
      <c r="B3398" s="1">
        <v>45116</v>
      </c>
      <c r="C3398" s="1" t="str">
        <f>TEXT(Table1[[#This Row],[Order Date]],"YYYY")</f>
        <v>2023</v>
      </c>
      <c r="D3398" s="1" t="str">
        <f>TEXT(Table1[[#This Row],[Order Date]],"MMM")</f>
        <v>Jul</v>
      </c>
      <c r="E3398" t="s">
        <v>8347</v>
      </c>
      <c r="F3398" t="s">
        <v>9863</v>
      </c>
      <c r="G3398" t="s">
        <v>9865</v>
      </c>
      <c r="H3398" t="s">
        <v>9868</v>
      </c>
      <c r="I3398" t="s">
        <v>9899</v>
      </c>
      <c r="J3398" t="s">
        <v>10131</v>
      </c>
      <c r="K3398" t="s">
        <v>13183</v>
      </c>
      <c r="L3398" t="s">
        <v>14446</v>
      </c>
      <c r="M3398" t="s">
        <v>14455</v>
      </c>
      <c r="N3398" t="s">
        <v>14877</v>
      </c>
      <c r="O3398">
        <v>10</v>
      </c>
      <c r="P3398">
        <v>86.62</v>
      </c>
      <c r="Q3398" s="3">
        <v>0.27</v>
      </c>
      <c r="R3398">
        <v>44.27</v>
      </c>
      <c r="S3398">
        <v>632.33000000000004</v>
      </c>
      <c r="T3398">
        <v>-12.26</v>
      </c>
      <c r="U3398" s="6">
        <f>Table1[[#This Row],[Profit]]/Table1[[#This Row],[Sales]]</f>
        <v>-1.9388610377492763E-2</v>
      </c>
      <c r="V3398" t="s">
        <v>15410</v>
      </c>
      <c r="W3398" t="s">
        <v>15412</v>
      </c>
    </row>
    <row r="3399" spans="1:23" x14ac:dyDescent="0.25">
      <c r="A3399" t="s">
        <v>3417</v>
      </c>
      <c r="B3399" s="1">
        <v>45700</v>
      </c>
      <c r="C3399" s="1" t="str">
        <f>TEXT(Table1[[#This Row],[Order Date]],"YYYY")</f>
        <v>2025</v>
      </c>
      <c r="D3399" s="1" t="str">
        <f>TEXT(Table1[[#This Row],[Order Date]],"MMM")</f>
        <v>Feb</v>
      </c>
      <c r="E3399" t="s">
        <v>8348</v>
      </c>
      <c r="F3399" t="s">
        <v>9862</v>
      </c>
      <c r="G3399" t="s">
        <v>9864</v>
      </c>
      <c r="H3399" t="s">
        <v>9868</v>
      </c>
      <c r="I3399" t="s">
        <v>10010</v>
      </c>
      <c r="J3399" t="s">
        <v>10126</v>
      </c>
      <c r="K3399" t="s">
        <v>13184</v>
      </c>
      <c r="L3399" t="s">
        <v>14444</v>
      </c>
      <c r="M3399" t="s">
        <v>14454</v>
      </c>
      <c r="N3399" t="s">
        <v>14590</v>
      </c>
      <c r="O3399">
        <v>3</v>
      </c>
      <c r="P3399">
        <v>777.04</v>
      </c>
      <c r="Q3399" s="3">
        <v>0.24</v>
      </c>
      <c r="R3399">
        <v>7.56</v>
      </c>
      <c r="S3399">
        <v>1771.65</v>
      </c>
      <c r="T3399">
        <v>179.95</v>
      </c>
      <c r="U3399" s="6">
        <f>Table1[[#This Row],[Profit]]/Table1[[#This Row],[Sales]]</f>
        <v>0.10157198092173961</v>
      </c>
      <c r="V3399" t="s">
        <v>15409</v>
      </c>
      <c r="W3399" t="s">
        <v>15413</v>
      </c>
    </row>
    <row r="3400" spans="1:23" x14ac:dyDescent="0.25">
      <c r="A3400" t="s">
        <v>3418</v>
      </c>
      <c r="B3400" s="1">
        <v>45692</v>
      </c>
      <c r="C3400" s="1" t="str">
        <f>TEXT(Table1[[#This Row],[Order Date]],"YYYY")</f>
        <v>2025</v>
      </c>
      <c r="D3400" s="1" t="str">
        <f>TEXT(Table1[[#This Row],[Order Date]],"MMM")</f>
        <v>Feb</v>
      </c>
      <c r="E3400" t="s">
        <v>8349</v>
      </c>
      <c r="F3400" t="s">
        <v>9863</v>
      </c>
      <c r="G3400" t="s">
        <v>9865</v>
      </c>
      <c r="H3400" t="s">
        <v>9871</v>
      </c>
      <c r="I3400" t="s">
        <v>10056</v>
      </c>
      <c r="J3400" t="s">
        <v>10116</v>
      </c>
      <c r="K3400" t="s">
        <v>12045</v>
      </c>
      <c r="L3400" t="s">
        <v>14446</v>
      </c>
      <c r="M3400" t="s">
        <v>14453</v>
      </c>
      <c r="N3400" t="s">
        <v>9870</v>
      </c>
      <c r="O3400">
        <v>7</v>
      </c>
      <c r="P3400">
        <v>150.44</v>
      </c>
      <c r="Q3400" s="3">
        <v>0.19</v>
      </c>
      <c r="R3400">
        <v>16.260000000000002</v>
      </c>
      <c r="S3400">
        <v>852.99</v>
      </c>
      <c r="T3400">
        <v>-32.159999999999997</v>
      </c>
      <c r="U3400" s="6">
        <f>Table1[[#This Row],[Profit]]/Table1[[#This Row],[Sales]]</f>
        <v>-3.7702669433404841E-2</v>
      </c>
      <c r="V3400" t="s">
        <v>15409</v>
      </c>
      <c r="W3400" t="s">
        <v>15413</v>
      </c>
    </row>
    <row r="3401" spans="1:23" x14ac:dyDescent="0.25">
      <c r="A3401" t="s">
        <v>3419</v>
      </c>
      <c r="B3401" s="1">
        <v>44985</v>
      </c>
      <c r="C3401" s="1" t="str">
        <f>TEXT(Table1[[#This Row],[Order Date]],"YYYY")</f>
        <v>2023</v>
      </c>
      <c r="D3401" s="1" t="str">
        <f>TEXT(Table1[[#This Row],[Order Date]],"MMM")</f>
        <v>Feb</v>
      </c>
      <c r="E3401" t="s">
        <v>8350</v>
      </c>
      <c r="F3401" t="s">
        <v>9862</v>
      </c>
      <c r="G3401" t="s">
        <v>9865</v>
      </c>
      <c r="H3401" t="s">
        <v>9867</v>
      </c>
      <c r="I3401" t="s">
        <v>9960</v>
      </c>
      <c r="J3401" t="s">
        <v>10141</v>
      </c>
      <c r="K3401" t="s">
        <v>13185</v>
      </c>
      <c r="L3401" t="s">
        <v>14446</v>
      </c>
      <c r="M3401" t="s">
        <v>14453</v>
      </c>
      <c r="N3401" t="s">
        <v>15201</v>
      </c>
      <c r="O3401">
        <v>3</v>
      </c>
      <c r="P3401">
        <v>769.63</v>
      </c>
      <c r="Q3401" s="3">
        <v>0.14000000000000001</v>
      </c>
      <c r="R3401">
        <v>10.84</v>
      </c>
      <c r="S3401">
        <v>1985.65</v>
      </c>
      <c r="T3401">
        <v>194.98</v>
      </c>
      <c r="U3401" s="6">
        <f>Table1[[#This Row],[Profit]]/Table1[[#This Row],[Sales]]</f>
        <v>9.8194545866592792E-2</v>
      </c>
      <c r="V3401" t="s">
        <v>15146</v>
      </c>
      <c r="W3401" t="s">
        <v>14886</v>
      </c>
    </row>
    <row r="3402" spans="1:23" x14ac:dyDescent="0.25">
      <c r="A3402" t="s">
        <v>3420</v>
      </c>
      <c r="B3402" s="1">
        <v>45642</v>
      </c>
      <c r="C3402" s="1" t="str">
        <f>TEXT(Table1[[#This Row],[Order Date]],"YYYY")</f>
        <v>2024</v>
      </c>
      <c r="D3402" s="1" t="str">
        <f>TEXT(Table1[[#This Row],[Order Date]],"MMM")</f>
        <v>Dec</v>
      </c>
      <c r="E3402" t="s">
        <v>8351</v>
      </c>
      <c r="F3402" t="s">
        <v>9862</v>
      </c>
      <c r="G3402" t="s">
        <v>9866</v>
      </c>
      <c r="H3402" t="s">
        <v>9867</v>
      </c>
      <c r="I3402" t="s">
        <v>9950</v>
      </c>
      <c r="J3402" t="s">
        <v>10146</v>
      </c>
      <c r="K3402" t="s">
        <v>12365</v>
      </c>
      <c r="L3402" t="s">
        <v>14444</v>
      </c>
      <c r="M3402" t="s">
        <v>14447</v>
      </c>
      <c r="N3402" t="s">
        <v>14938</v>
      </c>
      <c r="O3402">
        <v>3</v>
      </c>
      <c r="P3402">
        <v>68.7</v>
      </c>
      <c r="Q3402" s="3">
        <v>0.12</v>
      </c>
      <c r="R3402">
        <v>9.14</v>
      </c>
      <c r="S3402">
        <v>181.37</v>
      </c>
      <c r="T3402">
        <v>11.92</v>
      </c>
      <c r="U3402" s="6">
        <f>Table1[[#This Row],[Profit]]/Table1[[#This Row],[Sales]]</f>
        <v>6.5722004741688253E-2</v>
      </c>
      <c r="V3402" t="s">
        <v>15411</v>
      </c>
      <c r="W3402" t="s">
        <v>15413</v>
      </c>
    </row>
    <row r="3403" spans="1:23" x14ac:dyDescent="0.25">
      <c r="A3403" t="s">
        <v>3421</v>
      </c>
      <c r="B3403" s="1">
        <v>45328</v>
      </c>
      <c r="C3403" s="1" t="str">
        <f>TEXT(Table1[[#This Row],[Order Date]],"YYYY")</f>
        <v>2024</v>
      </c>
      <c r="D3403" s="1" t="str">
        <f>TEXT(Table1[[#This Row],[Order Date]],"MMM")</f>
        <v>Feb</v>
      </c>
      <c r="E3403" t="s">
        <v>8352</v>
      </c>
      <c r="F3403" t="s">
        <v>9863</v>
      </c>
      <c r="G3403" t="s">
        <v>9864</v>
      </c>
      <c r="H3403" t="s">
        <v>9867</v>
      </c>
      <c r="I3403" t="s">
        <v>10017</v>
      </c>
      <c r="J3403" t="s">
        <v>10157</v>
      </c>
      <c r="K3403" t="s">
        <v>13186</v>
      </c>
      <c r="L3403" t="s">
        <v>14445</v>
      </c>
      <c r="M3403" t="s">
        <v>14452</v>
      </c>
      <c r="N3403" t="s">
        <v>15183</v>
      </c>
      <c r="O3403">
        <v>2</v>
      </c>
      <c r="P3403">
        <v>517.52</v>
      </c>
      <c r="Q3403" s="3">
        <v>0.12</v>
      </c>
      <c r="R3403">
        <v>41.15</v>
      </c>
      <c r="S3403">
        <v>910.84</v>
      </c>
      <c r="T3403">
        <v>-63.93</v>
      </c>
      <c r="U3403" s="6">
        <f>Table1[[#This Row],[Profit]]/Table1[[#This Row],[Sales]]</f>
        <v>-7.0187958368099768E-2</v>
      </c>
      <c r="V3403" t="s">
        <v>15409</v>
      </c>
      <c r="W3403" t="s">
        <v>15412</v>
      </c>
    </row>
    <row r="3404" spans="1:23" x14ac:dyDescent="0.25">
      <c r="A3404" t="s">
        <v>3422</v>
      </c>
      <c r="B3404" s="1">
        <v>45520</v>
      </c>
      <c r="C3404" s="1" t="str">
        <f>TEXT(Table1[[#This Row],[Order Date]],"YYYY")</f>
        <v>2024</v>
      </c>
      <c r="D3404" s="1" t="str">
        <f>TEXT(Table1[[#This Row],[Order Date]],"MMM")</f>
        <v>Aug</v>
      </c>
      <c r="E3404" t="s">
        <v>8353</v>
      </c>
      <c r="F3404" t="s">
        <v>9863</v>
      </c>
      <c r="G3404" t="s">
        <v>9864</v>
      </c>
      <c r="H3404" t="s">
        <v>9869</v>
      </c>
      <c r="I3404" t="s">
        <v>10034</v>
      </c>
      <c r="J3404" t="s">
        <v>10145</v>
      </c>
      <c r="K3404" t="s">
        <v>13187</v>
      </c>
      <c r="L3404" t="s">
        <v>14444</v>
      </c>
      <c r="M3404" t="s">
        <v>14448</v>
      </c>
      <c r="N3404" t="s">
        <v>14601</v>
      </c>
      <c r="O3404">
        <v>2</v>
      </c>
      <c r="P3404">
        <v>263.81</v>
      </c>
      <c r="Q3404" s="3">
        <v>0.1</v>
      </c>
      <c r="R3404">
        <v>44.98</v>
      </c>
      <c r="S3404">
        <v>474.86</v>
      </c>
      <c r="T3404">
        <v>61.24</v>
      </c>
      <c r="U3404" s="6">
        <f>Table1[[#This Row],[Profit]]/Table1[[#This Row],[Sales]]</f>
        <v>0.12896432632775975</v>
      </c>
      <c r="V3404" t="s">
        <v>15146</v>
      </c>
      <c r="W3404" t="s">
        <v>15413</v>
      </c>
    </row>
    <row r="3405" spans="1:23" x14ac:dyDescent="0.25">
      <c r="A3405" t="s">
        <v>3423</v>
      </c>
      <c r="B3405" s="1">
        <v>44975</v>
      </c>
      <c r="C3405" s="1" t="str">
        <f>TEXT(Table1[[#This Row],[Order Date]],"YYYY")</f>
        <v>2023</v>
      </c>
      <c r="D3405" s="1" t="str">
        <f>TEXT(Table1[[#This Row],[Order Date]],"MMM")</f>
        <v>Feb</v>
      </c>
      <c r="E3405" t="s">
        <v>8354</v>
      </c>
      <c r="F3405" t="s">
        <v>9862</v>
      </c>
      <c r="G3405" t="s">
        <v>9866</v>
      </c>
      <c r="H3405" t="s">
        <v>9868</v>
      </c>
      <c r="I3405" t="s">
        <v>9975</v>
      </c>
      <c r="J3405" t="s">
        <v>10159</v>
      </c>
      <c r="K3405" t="s">
        <v>11148</v>
      </c>
      <c r="L3405" t="s">
        <v>14446</v>
      </c>
      <c r="M3405" t="s">
        <v>14455</v>
      </c>
      <c r="N3405" t="s">
        <v>14545</v>
      </c>
      <c r="O3405">
        <v>7</v>
      </c>
      <c r="P3405">
        <v>492.98</v>
      </c>
      <c r="Q3405" s="3">
        <v>0.05</v>
      </c>
      <c r="R3405">
        <v>17.48</v>
      </c>
      <c r="S3405">
        <v>3278.32</v>
      </c>
      <c r="T3405">
        <v>326.64999999999998</v>
      </c>
      <c r="U3405" s="6">
        <f>Table1[[#This Row],[Profit]]/Table1[[#This Row],[Sales]]</f>
        <v>9.9639449474120872E-2</v>
      </c>
      <c r="V3405" t="s">
        <v>15410</v>
      </c>
      <c r="W3405" t="s">
        <v>14886</v>
      </c>
    </row>
    <row r="3406" spans="1:23" x14ac:dyDescent="0.25">
      <c r="A3406" t="s">
        <v>3424</v>
      </c>
      <c r="B3406" s="1">
        <v>45438</v>
      </c>
      <c r="C3406" s="1" t="str">
        <f>TEXT(Table1[[#This Row],[Order Date]],"YYYY")</f>
        <v>2024</v>
      </c>
      <c r="D3406" s="1" t="str">
        <f>TEXT(Table1[[#This Row],[Order Date]],"MMM")</f>
        <v>May</v>
      </c>
      <c r="E3406" t="s">
        <v>8355</v>
      </c>
      <c r="F3406" t="s">
        <v>9863</v>
      </c>
      <c r="G3406" t="s">
        <v>9866</v>
      </c>
      <c r="H3406" t="s">
        <v>9867</v>
      </c>
      <c r="I3406" t="s">
        <v>10014</v>
      </c>
      <c r="J3406" t="s">
        <v>10140</v>
      </c>
      <c r="K3406" t="s">
        <v>13188</v>
      </c>
      <c r="L3406" t="s">
        <v>14445</v>
      </c>
      <c r="M3406" t="s">
        <v>14452</v>
      </c>
      <c r="N3406" t="s">
        <v>14488</v>
      </c>
      <c r="O3406">
        <v>9</v>
      </c>
      <c r="P3406">
        <v>408.62</v>
      </c>
      <c r="Q3406" s="3">
        <v>0.15</v>
      </c>
      <c r="R3406">
        <v>8.06</v>
      </c>
      <c r="S3406">
        <v>3125.94</v>
      </c>
      <c r="T3406">
        <v>755.29</v>
      </c>
      <c r="U3406" s="6">
        <f>Table1[[#This Row],[Profit]]/Table1[[#This Row],[Sales]]</f>
        <v>0.24162012066770314</v>
      </c>
      <c r="V3406" t="s">
        <v>15411</v>
      </c>
      <c r="W3406" t="s">
        <v>14886</v>
      </c>
    </row>
    <row r="3407" spans="1:23" x14ac:dyDescent="0.25">
      <c r="A3407" t="s">
        <v>3425</v>
      </c>
      <c r="B3407" s="1">
        <v>45423</v>
      </c>
      <c r="C3407" s="1" t="str">
        <f>TEXT(Table1[[#This Row],[Order Date]],"YYYY")</f>
        <v>2024</v>
      </c>
      <c r="D3407" s="1" t="str">
        <f>TEXT(Table1[[#This Row],[Order Date]],"MMM")</f>
        <v>May</v>
      </c>
      <c r="E3407" t="s">
        <v>8356</v>
      </c>
      <c r="F3407" t="s">
        <v>9863</v>
      </c>
      <c r="G3407" t="s">
        <v>9865</v>
      </c>
      <c r="H3407" t="s">
        <v>9871</v>
      </c>
      <c r="I3407" t="s">
        <v>10080</v>
      </c>
      <c r="J3407" t="s">
        <v>10118</v>
      </c>
      <c r="K3407" t="s">
        <v>13189</v>
      </c>
      <c r="L3407" t="s">
        <v>14446</v>
      </c>
      <c r="M3407" t="s">
        <v>14455</v>
      </c>
      <c r="N3407" t="s">
        <v>14612</v>
      </c>
      <c r="O3407">
        <v>4</v>
      </c>
      <c r="P3407">
        <v>418.84</v>
      </c>
      <c r="Q3407" s="3">
        <v>0.21</v>
      </c>
      <c r="R3407">
        <v>21.19</v>
      </c>
      <c r="S3407">
        <v>1323.53</v>
      </c>
      <c r="T3407">
        <v>-12.54</v>
      </c>
      <c r="U3407" s="6">
        <f>Table1[[#This Row],[Profit]]/Table1[[#This Row],[Sales]]</f>
        <v>-9.474662455705574E-3</v>
      </c>
      <c r="V3407" t="s">
        <v>15410</v>
      </c>
      <c r="W3407" t="s">
        <v>14886</v>
      </c>
    </row>
    <row r="3408" spans="1:23" x14ac:dyDescent="0.25">
      <c r="A3408" t="s">
        <v>3426</v>
      </c>
      <c r="B3408" s="1">
        <v>44982</v>
      </c>
      <c r="C3408" s="1" t="str">
        <f>TEXT(Table1[[#This Row],[Order Date]],"YYYY")</f>
        <v>2023</v>
      </c>
      <c r="D3408" s="1" t="str">
        <f>TEXT(Table1[[#This Row],[Order Date]],"MMM")</f>
        <v>Feb</v>
      </c>
      <c r="E3408" t="s">
        <v>8357</v>
      </c>
      <c r="F3408" t="s">
        <v>9863</v>
      </c>
      <c r="G3408" t="s">
        <v>9865</v>
      </c>
      <c r="H3408" t="s">
        <v>9869</v>
      </c>
      <c r="I3408" t="s">
        <v>10032</v>
      </c>
      <c r="J3408" t="s">
        <v>10127</v>
      </c>
      <c r="K3408" t="s">
        <v>13190</v>
      </c>
      <c r="L3408" t="s">
        <v>14445</v>
      </c>
      <c r="M3408" t="s">
        <v>14451</v>
      </c>
      <c r="N3408" t="s">
        <v>8</v>
      </c>
      <c r="O3408">
        <v>1</v>
      </c>
      <c r="P3408">
        <v>36.94</v>
      </c>
      <c r="Q3408" s="3">
        <v>0.2</v>
      </c>
      <c r="R3408">
        <v>48.96</v>
      </c>
      <c r="S3408">
        <v>29.55</v>
      </c>
      <c r="T3408">
        <v>6.15</v>
      </c>
      <c r="U3408" s="6">
        <f>Table1[[#This Row],[Profit]]/Table1[[#This Row],[Sales]]</f>
        <v>0.20812182741116753</v>
      </c>
      <c r="V3408" t="s">
        <v>15410</v>
      </c>
      <c r="W3408" t="s">
        <v>15412</v>
      </c>
    </row>
    <row r="3409" spans="1:23" x14ac:dyDescent="0.25">
      <c r="A3409" t="s">
        <v>3427</v>
      </c>
      <c r="B3409" s="1">
        <v>45819</v>
      </c>
      <c r="C3409" s="1" t="str">
        <f>TEXT(Table1[[#This Row],[Order Date]],"YYYY")</f>
        <v>2025</v>
      </c>
      <c r="D3409" s="1" t="str">
        <f>TEXT(Table1[[#This Row],[Order Date]],"MMM")</f>
        <v>Jun</v>
      </c>
      <c r="E3409" t="s">
        <v>8358</v>
      </c>
      <c r="F3409" t="s">
        <v>9862</v>
      </c>
      <c r="G3409" t="s">
        <v>9866</v>
      </c>
      <c r="H3409" t="s">
        <v>9867</v>
      </c>
      <c r="I3409" t="s">
        <v>10030</v>
      </c>
      <c r="J3409" t="s">
        <v>10161</v>
      </c>
      <c r="K3409" t="s">
        <v>11028</v>
      </c>
      <c r="L3409" t="s">
        <v>14446</v>
      </c>
      <c r="M3409" t="s">
        <v>14453</v>
      </c>
      <c r="N3409" t="s">
        <v>14557</v>
      </c>
      <c r="O3409">
        <v>5</v>
      </c>
      <c r="P3409">
        <v>82.11</v>
      </c>
      <c r="Q3409" s="3">
        <v>0.05</v>
      </c>
      <c r="R3409">
        <v>19.38</v>
      </c>
      <c r="S3409">
        <v>390.02</v>
      </c>
      <c r="T3409">
        <v>-37.19</v>
      </c>
      <c r="U3409" s="6">
        <f>Table1[[#This Row],[Profit]]/Table1[[#This Row],[Sales]]</f>
        <v>-9.5354084405927894E-2</v>
      </c>
      <c r="V3409" t="s">
        <v>15409</v>
      </c>
      <c r="W3409" t="s">
        <v>15412</v>
      </c>
    </row>
    <row r="3410" spans="1:23" x14ac:dyDescent="0.25">
      <c r="A3410" t="s">
        <v>3428</v>
      </c>
      <c r="B3410" s="1">
        <v>45245</v>
      </c>
      <c r="C3410" s="1" t="str">
        <f>TEXT(Table1[[#This Row],[Order Date]],"YYYY")</f>
        <v>2023</v>
      </c>
      <c r="D3410" s="1" t="str">
        <f>TEXT(Table1[[#This Row],[Order Date]],"MMM")</f>
        <v>Nov</v>
      </c>
      <c r="E3410" t="s">
        <v>8359</v>
      </c>
      <c r="F3410" t="s">
        <v>9861</v>
      </c>
      <c r="G3410" t="s">
        <v>9866</v>
      </c>
      <c r="H3410" t="s">
        <v>9870</v>
      </c>
      <c r="I3410" t="s">
        <v>10081</v>
      </c>
      <c r="J3410" t="s">
        <v>10160</v>
      </c>
      <c r="K3410" t="s">
        <v>13191</v>
      </c>
      <c r="L3410" t="s">
        <v>14445</v>
      </c>
      <c r="M3410" t="s">
        <v>14451</v>
      </c>
      <c r="N3410" t="s">
        <v>15258</v>
      </c>
      <c r="O3410">
        <v>10</v>
      </c>
      <c r="P3410">
        <v>231.9</v>
      </c>
      <c r="Q3410" s="3">
        <v>0.01</v>
      </c>
      <c r="R3410">
        <v>40.9</v>
      </c>
      <c r="S3410">
        <v>2295.81</v>
      </c>
      <c r="T3410">
        <v>-178.86</v>
      </c>
      <c r="U3410" s="6">
        <f>Table1[[#This Row],[Profit]]/Table1[[#This Row],[Sales]]</f>
        <v>-7.7907143883857999E-2</v>
      </c>
      <c r="V3410" t="s">
        <v>15410</v>
      </c>
      <c r="W3410" t="s">
        <v>15413</v>
      </c>
    </row>
    <row r="3411" spans="1:23" x14ac:dyDescent="0.25">
      <c r="A3411" t="s">
        <v>3429</v>
      </c>
      <c r="B3411" s="1">
        <v>45850</v>
      </c>
      <c r="C3411" s="1" t="str">
        <f>TEXT(Table1[[#This Row],[Order Date]],"YYYY")</f>
        <v>2025</v>
      </c>
      <c r="D3411" s="1" t="str">
        <f>TEXT(Table1[[#This Row],[Order Date]],"MMM")</f>
        <v>Jul</v>
      </c>
      <c r="E3411" t="s">
        <v>8360</v>
      </c>
      <c r="F3411" t="s">
        <v>9862</v>
      </c>
      <c r="G3411" t="s">
        <v>9865</v>
      </c>
      <c r="H3411" t="s">
        <v>9870</v>
      </c>
      <c r="I3411" t="s">
        <v>9886</v>
      </c>
      <c r="J3411" t="s">
        <v>10125</v>
      </c>
      <c r="K3411" t="s">
        <v>13192</v>
      </c>
      <c r="L3411" t="s">
        <v>14444</v>
      </c>
      <c r="M3411" t="s">
        <v>14447</v>
      </c>
      <c r="N3411" t="s">
        <v>15146</v>
      </c>
      <c r="O3411">
        <v>10</v>
      </c>
      <c r="P3411">
        <v>767.26</v>
      </c>
      <c r="Q3411" s="3">
        <v>0.24</v>
      </c>
      <c r="R3411">
        <v>17.53</v>
      </c>
      <c r="S3411">
        <v>5831.18</v>
      </c>
      <c r="T3411">
        <v>507.43</v>
      </c>
      <c r="U3411" s="6">
        <f>Table1[[#This Row],[Profit]]/Table1[[#This Row],[Sales]]</f>
        <v>8.7020122856780277E-2</v>
      </c>
      <c r="V3411" t="s">
        <v>15410</v>
      </c>
      <c r="W3411" t="s">
        <v>15414</v>
      </c>
    </row>
    <row r="3412" spans="1:23" x14ac:dyDescent="0.25">
      <c r="A3412" t="s">
        <v>3430</v>
      </c>
      <c r="B3412" s="1">
        <v>45584</v>
      </c>
      <c r="C3412" s="1" t="str">
        <f>TEXT(Table1[[#This Row],[Order Date]],"YYYY")</f>
        <v>2024</v>
      </c>
      <c r="D3412" s="1" t="str">
        <f>TEXT(Table1[[#This Row],[Order Date]],"MMM")</f>
        <v>Oct</v>
      </c>
      <c r="E3412" t="s">
        <v>8361</v>
      </c>
      <c r="F3412" t="s">
        <v>9863</v>
      </c>
      <c r="G3412" t="s">
        <v>9865</v>
      </c>
      <c r="H3412" t="s">
        <v>9869</v>
      </c>
      <c r="I3412" t="s">
        <v>10046</v>
      </c>
      <c r="J3412" t="s">
        <v>10140</v>
      </c>
      <c r="K3412" t="s">
        <v>13193</v>
      </c>
      <c r="L3412" t="s">
        <v>14445</v>
      </c>
      <c r="M3412" t="s">
        <v>14451</v>
      </c>
      <c r="N3412" t="s">
        <v>14608</v>
      </c>
      <c r="O3412">
        <v>10</v>
      </c>
      <c r="P3412">
        <v>172.11</v>
      </c>
      <c r="Q3412" s="3">
        <v>0.28999999999999998</v>
      </c>
      <c r="R3412">
        <v>8.8699999999999992</v>
      </c>
      <c r="S3412">
        <v>1221.98</v>
      </c>
      <c r="T3412">
        <v>250.5</v>
      </c>
      <c r="U3412" s="6">
        <f>Table1[[#This Row],[Profit]]/Table1[[#This Row],[Sales]]</f>
        <v>0.20499517177040541</v>
      </c>
      <c r="V3412" t="s">
        <v>15146</v>
      </c>
      <c r="W3412" t="s">
        <v>15412</v>
      </c>
    </row>
    <row r="3413" spans="1:23" x14ac:dyDescent="0.25">
      <c r="A3413" t="s">
        <v>3431</v>
      </c>
      <c r="B3413" s="1">
        <v>45076</v>
      </c>
      <c r="C3413" s="1" t="str">
        <f>TEXT(Table1[[#This Row],[Order Date]],"YYYY")</f>
        <v>2023</v>
      </c>
      <c r="D3413" s="1" t="str">
        <f>TEXT(Table1[[#This Row],[Order Date]],"MMM")</f>
        <v>May</v>
      </c>
      <c r="E3413" t="s">
        <v>8362</v>
      </c>
      <c r="F3413" t="s">
        <v>9863</v>
      </c>
      <c r="G3413" t="s">
        <v>9865</v>
      </c>
      <c r="H3413" t="s">
        <v>9871</v>
      </c>
      <c r="I3413" t="s">
        <v>9928</v>
      </c>
      <c r="J3413" t="s">
        <v>10141</v>
      </c>
      <c r="K3413" t="s">
        <v>13194</v>
      </c>
      <c r="L3413" t="s">
        <v>14445</v>
      </c>
      <c r="M3413" t="s">
        <v>14451</v>
      </c>
      <c r="N3413" t="s">
        <v>15079</v>
      </c>
      <c r="O3413">
        <v>2</v>
      </c>
      <c r="P3413">
        <v>443.04</v>
      </c>
      <c r="Q3413" s="3">
        <v>0.28999999999999998</v>
      </c>
      <c r="R3413">
        <v>45.28</v>
      </c>
      <c r="S3413">
        <v>629.12</v>
      </c>
      <c r="T3413">
        <v>83.03</v>
      </c>
      <c r="U3413" s="6">
        <f>Table1[[#This Row],[Profit]]/Table1[[#This Row],[Sales]]</f>
        <v>0.13197800101729401</v>
      </c>
      <c r="V3413" t="s">
        <v>15146</v>
      </c>
      <c r="W3413" t="s">
        <v>15412</v>
      </c>
    </row>
    <row r="3414" spans="1:23" x14ac:dyDescent="0.25">
      <c r="A3414" t="s">
        <v>3432</v>
      </c>
      <c r="B3414" s="1">
        <v>45346</v>
      </c>
      <c r="C3414" s="1" t="str">
        <f>TEXT(Table1[[#This Row],[Order Date]],"YYYY")</f>
        <v>2024</v>
      </c>
      <c r="D3414" s="1" t="str">
        <f>TEXT(Table1[[#This Row],[Order Date]],"MMM")</f>
        <v>Feb</v>
      </c>
      <c r="E3414" t="s">
        <v>8363</v>
      </c>
      <c r="F3414" t="s">
        <v>9861</v>
      </c>
      <c r="G3414" t="s">
        <v>9866</v>
      </c>
      <c r="H3414" t="s">
        <v>9869</v>
      </c>
      <c r="I3414" t="s">
        <v>10070</v>
      </c>
      <c r="J3414" t="s">
        <v>10150</v>
      </c>
      <c r="K3414" t="s">
        <v>13195</v>
      </c>
      <c r="L3414" t="s">
        <v>14444</v>
      </c>
      <c r="M3414" t="s">
        <v>14447</v>
      </c>
      <c r="N3414" t="s">
        <v>14748</v>
      </c>
      <c r="O3414">
        <v>5</v>
      </c>
      <c r="P3414">
        <v>745</v>
      </c>
      <c r="Q3414" s="3">
        <v>0.28999999999999998</v>
      </c>
      <c r="R3414">
        <v>42.54</v>
      </c>
      <c r="S3414">
        <v>2644.75</v>
      </c>
      <c r="T3414">
        <v>-48.4</v>
      </c>
      <c r="U3414" s="6">
        <f>Table1[[#This Row],[Profit]]/Table1[[#This Row],[Sales]]</f>
        <v>-1.8300406465639473E-2</v>
      </c>
      <c r="V3414" t="s">
        <v>15410</v>
      </c>
      <c r="W3414" t="s">
        <v>15414</v>
      </c>
    </row>
    <row r="3415" spans="1:23" x14ac:dyDescent="0.25">
      <c r="A3415" t="s">
        <v>3433</v>
      </c>
      <c r="B3415" s="1">
        <v>45531</v>
      </c>
      <c r="C3415" s="1" t="str">
        <f>TEXT(Table1[[#This Row],[Order Date]],"YYYY")</f>
        <v>2024</v>
      </c>
      <c r="D3415" s="1" t="str">
        <f>TEXT(Table1[[#This Row],[Order Date]],"MMM")</f>
        <v>Aug</v>
      </c>
      <c r="E3415" t="s">
        <v>8364</v>
      </c>
      <c r="F3415" t="s">
        <v>9861</v>
      </c>
      <c r="G3415" t="s">
        <v>9866</v>
      </c>
      <c r="H3415" t="s">
        <v>9867</v>
      </c>
      <c r="I3415" t="s">
        <v>9907</v>
      </c>
      <c r="J3415" t="s">
        <v>10162</v>
      </c>
      <c r="K3415" t="s">
        <v>13196</v>
      </c>
      <c r="L3415" t="s">
        <v>14445</v>
      </c>
      <c r="M3415" t="s">
        <v>14451</v>
      </c>
      <c r="N3415" t="s">
        <v>15275</v>
      </c>
      <c r="O3415">
        <v>3</v>
      </c>
      <c r="P3415">
        <v>90.68</v>
      </c>
      <c r="Q3415" s="3">
        <v>0.17</v>
      </c>
      <c r="R3415">
        <v>47.84</v>
      </c>
      <c r="S3415">
        <v>225.79</v>
      </c>
      <c r="T3415">
        <v>50.32</v>
      </c>
      <c r="U3415" s="6">
        <f>Table1[[#This Row],[Profit]]/Table1[[#This Row],[Sales]]</f>
        <v>0.22286195137074274</v>
      </c>
      <c r="V3415" t="s">
        <v>15410</v>
      </c>
      <c r="W3415" t="s">
        <v>15412</v>
      </c>
    </row>
    <row r="3416" spans="1:23" x14ac:dyDescent="0.25">
      <c r="A3416" t="s">
        <v>3434</v>
      </c>
      <c r="B3416" s="1">
        <v>45969</v>
      </c>
      <c r="C3416" s="1" t="str">
        <f>TEXT(Table1[[#This Row],[Order Date]],"YYYY")</f>
        <v>2025</v>
      </c>
      <c r="D3416" s="1" t="str">
        <f>TEXT(Table1[[#This Row],[Order Date]],"MMM")</f>
        <v>Nov</v>
      </c>
      <c r="E3416" t="s">
        <v>8365</v>
      </c>
      <c r="F3416" t="s">
        <v>9863</v>
      </c>
      <c r="G3416" t="s">
        <v>9866</v>
      </c>
      <c r="H3416" t="s">
        <v>9869</v>
      </c>
      <c r="I3416" t="s">
        <v>10008</v>
      </c>
      <c r="J3416" t="s">
        <v>10139</v>
      </c>
      <c r="K3416" t="s">
        <v>13197</v>
      </c>
      <c r="L3416" t="s">
        <v>14444</v>
      </c>
      <c r="M3416" t="s">
        <v>14454</v>
      </c>
      <c r="N3416" t="s">
        <v>14853</v>
      </c>
      <c r="O3416">
        <v>1</v>
      </c>
      <c r="P3416">
        <v>610.79999999999995</v>
      </c>
      <c r="Q3416" s="3">
        <v>0.1</v>
      </c>
      <c r="R3416">
        <v>11.11</v>
      </c>
      <c r="S3416">
        <v>549.72</v>
      </c>
      <c r="T3416">
        <v>51.38</v>
      </c>
      <c r="U3416" s="6">
        <f>Table1[[#This Row],[Profit]]/Table1[[#This Row],[Sales]]</f>
        <v>9.3465764389143557E-2</v>
      </c>
      <c r="V3416" t="s">
        <v>15410</v>
      </c>
      <c r="W3416" t="s">
        <v>14886</v>
      </c>
    </row>
    <row r="3417" spans="1:23" x14ac:dyDescent="0.25">
      <c r="A3417" t="s">
        <v>3435</v>
      </c>
      <c r="B3417" s="1">
        <v>45953</v>
      </c>
      <c r="C3417" s="1" t="str">
        <f>TEXT(Table1[[#This Row],[Order Date]],"YYYY")</f>
        <v>2025</v>
      </c>
      <c r="D3417" s="1" t="str">
        <f>TEXT(Table1[[#This Row],[Order Date]],"MMM")</f>
        <v>Oct</v>
      </c>
      <c r="E3417" t="s">
        <v>8366</v>
      </c>
      <c r="F3417" t="s">
        <v>9861</v>
      </c>
      <c r="G3417" t="s">
        <v>9864</v>
      </c>
      <c r="H3417" t="s">
        <v>9869</v>
      </c>
      <c r="I3417" t="s">
        <v>9947</v>
      </c>
      <c r="J3417" t="s">
        <v>10146</v>
      </c>
      <c r="K3417" t="s">
        <v>13198</v>
      </c>
      <c r="L3417" t="s">
        <v>14445</v>
      </c>
      <c r="M3417" t="s">
        <v>14451</v>
      </c>
      <c r="N3417" t="s">
        <v>15014</v>
      </c>
      <c r="O3417">
        <v>9</v>
      </c>
      <c r="P3417">
        <v>760.72</v>
      </c>
      <c r="Q3417" s="3">
        <v>0.12</v>
      </c>
      <c r="R3417">
        <v>12.56</v>
      </c>
      <c r="S3417">
        <v>6024.9</v>
      </c>
      <c r="T3417">
        <v>-120.64</v>
      </c>
      <c r="U3417" s="6">
        <f>Table1[[#This Row],[Profit]]/Table1[[#This Row],[Sales]]</f>
        <v>-2.0023568855914622E-2</v>
      </c>
      <c r="V3417" t="s">
        <v>15409</v>
      </c>
      <c r="W3417" t="s">
        <v>15414</v>
      </c>
    </row>
    <row r="3418" spans="1:23" x14ac:dyDescent="0.25">
      <c r="A3418" t="s">
        <v>3436</v>
      </c>
      <c r="B3418" s="1">
        <v>45686</v>
      </c>
      <c r="C3418" s="1" t="str">
        <f>TEXT(Table1[[#This Row],[Order Date]],"YYYY")</f>
        <v>2025</v>
      </c>
      <c r="D3418" s="1" t="str">
        <f>TEXT(Table1[[#This Row],[Order Date]],"MMM")</f>
        <v>Jan</v>
      </c>
      <c r="E3418" t="s">
        <v>8367</v>
      </c>
      <c r="F3418" t="s">
        <v>9863</v>
      </c>
      <c r="G3418" t="s">
        <v>9865</v>
      </c>
      <c r="H3418" t="s">
        <v>9870</v>
      </c>
      <c r="I3418" t="s">
        <v>9971</v>
      </c>
      <c r="J3418" t="s">
        <v>10116</v>
      </c>
      <c r="K3418" t="s">
        <v>10238</v>
      </c>
      <c r="L3418" t="s">
        <v>14446</v>
      </c>
      <c r="M3418" t="s">
        <v>14455</v>
      </c>
      <c r="N3418" t="s">
        <v>14514</v>
      </c>
      <c r="O3418">
        <v>9</v>
      </c>
      <c r="P3418">
        <v>744.51</v>
      </c>
      <c r="Q3418" s="3">
        <v>0.22</v>
      </c>
      <c r="R3418">
        <v>32.58</v>
      </c>
      <c r="S3418">
        <v>5226.46</v>
      </c>
      <c r="T3418">
        <v>1067.43</v>
      </c>
      <c r="U3418" s="6">
        <f>Table1[[#This Row],[Profit]]/Table1[[#This Row],[Sales]]</f>
        <v>0.2042357542198735</v>
      </c>
      <c r="V3418" t="s">
        <v>15410</v>
      </c>
      <c r="W3418" t="s">
        <v>15413</v>
      </c>
    </row>
    <row r="3419" spans="1:23" x14ac:dyDescent="0.25">
      <c r="A3419" t="s">
        <v>3437</v>
      </c>
      <c r="B3419" s="1">
        <v>45617</v>
      </c>
      <c r="C3419" s="1" t="str">
        <f>TEXT(Table1[[#This Row],[Order Date]],"YYYY")</f>
        <v>2024</v>
      </c>
      <c r="D3419" s="1" t="str">
        <f>TEXT(Table1[[#This Row],[Order Date]],"MMM")</f>
        <v>Nov</v>
      </c>
      <c r="E3419" t="s">
        <v>8368</v>
      </c>
      <c r="F3419" t="s">
        <v>9862</v>
      </c>
      <c r="G3419" t="s">
        <v>9864</v>
      </c>
      <c r="H3419" t="s">
        <v>9870</v>
      </c>
      <c r="I3419" t="s">
        <v>10032</v>
      </c>
      <c r="J3419" t="s">
        <v>10150</v>
      </c>
      <c r="K3419" t="s">
        <v>13199</v>
      </c>
      <c r="L3419" t="s">
        <v>14446</v>
      </c>
      <c r="M3419" t="s">
        <v>14453</v>
      </c>
      <c r="N3419" t="s">
        <v>14825</v>
      </c>
      <c r="O3419">
        <v>2</v>
      </c>
      <c r="P3419">
        <v>375.53</v>
      </c>
      <c r="Q3419" s="3">
        <v>0.18</v>
      </c>
      <c r="R3419">
        <v>29.44</v>
      </c>
      <c r="S3419">
        <v>615.87</v>
      </c>
      <c r="T3419">
        <v>149.1</v>
      </c>
      <c r="U3419" s="6">
        <f>Table1[[#This Row],[Profit]]/Table1[[#This Row],[Sales]]</f>
        <v>0.24209654634906716</v>
      </c>
      <c r="V3419" t="s">
        <v>15146</v>
      </c>
      <c r="W3419" t="s">
        <v>15412</v>
      </c>
    </row>
    <row r="3420" spans="1:23" x14ac:dyDescent="0.25">
      <c r="A3420" t="s">
        <v>3438</v>
      </c>
      <c r="B3420" s="1">
        <v>45063</v>
      </c>
      <c r="C3420" s="1" t="str">
        <f>TEXT(Table1[[#This Row],[Order Date]],"YYYY")</f>
        <v>2023</v>
      </c>
      <c r="D3420" s="1" t="str">
        <f>TEXT(Table1[[#This Row],[Order Date]],"MMM")</f>
        <v>May</v>
      </c>
      <c r="E3420" t="s">
        <v>8369</v>
      </c>
      <c r="F3420" t="s">
        <v>9862</v>
      </c>
      <c r="G3420" t="s">
        <v>9866</v>
      </c>
      <c r="H3420" t="s">
        <v>9869</v>
      </c>
      <c r="I3420" t="s">
        <v>10022</v>
      </c>
      <c r="J3420" t="s">
        <v>10124</v>
      </c>
      <c r="K3420" t="s">
        <v>13200</v>
      </c>
      <c r="L3420" t="s">
        <v>14444</v>
      </c>
      <c r="M3420" t="s">
        <v>14454</v>
      </c>
      <c r="N3420" t="s">
        <v>14555</v>
      </c>
      <c r="O3420">
        <v>5</v>
      </c>
      <c r="P3420">
        <v>221.44</v>
      </c>
      <c r="Q3420" s="3">
        <v>7.0000000000000007E-2</v>
      </c>
      <c r="R3420">
        <v>45.48</v>
      </c>
      <c r="S3420">
        <v>1029.7</v>
      </c>
      <c r="T3420">
        <v>210.15</v>
      </c>
      <c r="U3420" s="6">
        <f>Table1[[#This Row],[Profit]]/Table1[[#This Row],[Sales]]</f>
        <v>0.20408856948625814</v>
      </c>
      <c r="V3420" t="s">
        <v>15411</v>
      </c>
      <c r="W3420" t="s">
        <v>14886</v>
      </c>
    </row>
    <row r="3421" spans="1:23" x14ac:dyDescent="0.25">
      <c r="A3421" t="s">
        <v>3439</v>
      </c>
      <c r="B3421" s="1">
        <v>45924</v>
      </c>
      <c r="C3421" s="1" t="str">
        <f>TEXT(Table1[[#This Row],[Order Date]],"YYYY")</f>
        <v>2025</v>
      </c>
      <c r="D3421" s="1" t="str">
        <f>TEXT(Table1[[#This Row],[Order Date]],"MMM")</f>
        <v>Sep</v>
      </c>
      <c r="E3421" t="s">
        <v>8370</v>
      </c>
      <c r="F3421" t="s">
        <v>9861</v>
      </c>
      <c r="G3421" t="s">
        <v>9866</v>
      </c>
      <c r="H3421" t="s">
        <v>9871</v>
      </c>
      <c r="I3421" t="s">
        <v>10052</v>
      </c>
      <c r="J3421" t="s">
        <v>10144</v>
      </c>
      <c r="K3421" t="s">
        <v>13201</v>
      </c>
      <c r="L3421" t="s">
        <v>14445</v>
      </c>
      <c r="M3421" t="s">
        <v>14452</v>
      </c>
      <c r="N3421" t="s">
        <v>15384</v>
      </c>
      <c r="O3421">
        <v>6</v>
      </c>
      <c r="P3421">
        <v>657.85</v>
      </c>
      <c r="Q3421" s="3">
        <v>0.04</v>
      </c>
      <c r="R3421">
        <v>46.88</v>
      </c>
      <c r="S3421">
        <v>3789.22</v>
      </c>
      <c r="T3421">
        <v>-11.59</v>
      </c>
      <c r="U3421" s="6">
        <f>Table1[[#This Row],[Profit]]/Table1[[#This Row],[Sales]]</f>
        <v>-3.0586769836536279E-3</v>
      </c>
      <c r="V3421" t="s">
        <v>15409</v>
      </c>
      <c r="W3421" t="s">
        <v>14886</v>
      </c>
    </row>
    <row r="3422" spans="1:23" x14ac:dyDescent="0.25">
      <c r="A3422" t="s">
        <v>3440</v>
      </c>
      <c r="B3422" s="1">
        <v>45184</v>
      </c>
      <c r="C3422" s="1" t="str">
        <f>TEXT(Table1[[#This Row],[Order Date]],"YYYY")</f>
        <v>2023</v>
      </c>
      <c r="D3422" s="1" t="str">
        <f>TEXT(Table1[[#This Row],[Order Date]],"MMM")</f>
        <v>Sep</v>
      </c>
      <c r="E3422" t="s">
        <v>8371</v>
      </c>
      <c r="F3422" t="s">
        <v>9861</v>
      </c>
      <c r="G3422" t="s">
        <v>9866</v>
      </c>
      <c r="H3422" t="s">
        <v>9868</v>
      </c>
      <c r="I3422" t="s">
        <v>9903</v>
      </c>
      <c r="J3422" t="s">
        <v>10132</v>
      </c>
      <c r="K3422" t="s">
        <v>13202</v>
      </c>
      <c r="L3422" t="s">
        <v>14445</v>
      </c>
      <c r="M3422" t="s">
        <v>14452</v>
      </c>
      <c r="N3422" t="s">
        <v>14613</v>
      </c>
      <c r="O3422">
        <v>9</v>
      </c>
      <c r="P3422">
        <v>727.49</v>
      </c>
      <c r="Q3422" s="3">
        <v>0.01</v>
      </c>
      <c r="R3422">
        <v>19.100000000000001</v>
      </c>
      <c r="S3422">
        <v>6481.94</v>
      </c>
      <c r="T3422">
        <v>618.87</v>
      </c>
      <c r="U3422" s="6">
        <f>Table1[[#This Row],[Profit]]/Table1[[#This Row],[Sales]]</f>
        <v>9.5476045751734823E-2</v>
      </c>
      <c r="V3422" t="s">
        <v>15411</v>
      </c>
      <c r="W3422" t="s">
        <v>15412</v>
      </c>
    </row>
    <row r="3423" spans="1:23" x14ac:dyDescent="0.25">
      <c r="A3423" t="s">
        <v>3441</v>
      </c>
      <c r="B3423" s="1">
        <v>45663</v>
      </c>
      <c r="C3423" s="1" t="str">
        <f>TEXT(Table1[[#This Row],[Order Date]],"YYYY")</f>
        <v>2025</v>
      </c>
      <c r="D3423" s="1" t="str">
        <f>TEXT(Table1[[#This Row],[Order Date]],"MMM")</f>
        <v>Jan</v>
      </c>
      <c r="E3423" t="s">
        <v>8372</v>
      </c>
      <c r="F3423" t="s">
        <v>9862</v>
      </c>
      <c r="G3423" t="s">
        <v>9866</v>
      </c>
      <c r="H3423" t="s">
        <v>9869</v>
      </c>
      <c r="I3423" t="s">
        <v>10016</v>
      </c>
      <c r="J3423" t="s">
        <v>10123</v>
      </c>
      <c r="K3423" t="s">
        <v>12638</v>
      </c>
      <c r="L3423" t="s">
        <v>14444</v>
      </c>
      <c r="M3423" t="s">
        <v>14447</v>
      </c>
      <c r="N3423" t="s">
        <v>14525</v>
      </c>
      <c r="O3423">
        <v>9</v>
      </c>
      <c r="P3423">
        <v>465.91</v>
      </c>
      <c r="Q3423" s="3">
        <v>0.03</v>
      </c>
      <c r="R3423">
        <v>32.65</v>
      </c>
      <c r="S3423">
        <v>4067.39</v>
      </c>
      <c r="T3423">
        <v>820.2</v>
      </c>
      <c r="U3423" s="6">
        <f>Table1[[#This Row],[Profit]]/Table1[[#This Row],[Sales]]</f>
        <v>0.20165265686349232</v>
      </c>
      <c r="V3423" t="s">
        <v>15146</v>
      </c>
      <c r="W3423" t="s">
        <v>15414</v>
      </c>
    </row>
    <row r="3424" spans="1:23" x14ac:dyDescent="0.25">
      <c r="A3424" t="s">
        <v>3442</v>
      </c>
      <c r="B3424" s="1">
        <v>44963</v>
      </c>
      <c r="C3424" s="1" t="str">
        <f>TEXT(Table1[[#This Row],[Order Date]],"YYYY")</f>
        <v>2023</v>
      </c>
      <c r="D3424" s="1" t="str">
        <f>TEXT(Table1[[#This Row],[Order Date]],"MMM")</f>
        <v>Feb</v>
      </c>
      <c r="E3424" t="s">
        <v>8373</v>
      </c>
      <c r="F3424" t="s">
        <v>9862</v>
      </c>
      <c r="G3424" t="s">
        <v>9864</v>
      </c>
      <c r="H3424" t="s">
        <v>9868</v>
      </c>
      <c r="I3424" t="s">
        <v>10055</v>
      </c>
      <c r="J3424" t="s">
        <v>10124</v>
      </c>
      <c r="K3424" t="s">
        <v>13203</v>
      </c>
      <c r="L3424" t="s">
        <v>14445</v>
      </c>
      <c r="M3424" t="s">
        <v>14452</v>
      </c>
      <c r="N3424" t="s">
        <v>14707</v>
      </c>
      <c r="O3424">
        <v>7</v>
      </c>
      <c r="P3424">
        <v>312.92</v>
      </c>
      <c r="Q3424" s="3">
        <v>0.11</v>
      </c>
      <c r="R3424">
        <v>23.33</v>
      </c>
      <c r="S3424">
        <v>1949.49</v>
      </c>
      <c r="T3424">
        <v>-91.76</v>
      </c>
      <c r="U3424" s="6">
        <f>Table1[[#This Row],[Profit]]/Table1[[#This Row],[Sales]]</f>
        <v>-4.7068720537166132E-2</v>
      </c>
      <c r="V3424" t="s">
        <v>15411</v>
      </c>
      <c r="W3424" t="s">
        <v>14886</v>
      </c>
    </row>
    <row r="3425" spans="1:23" x14ac:dyDescent="0.25">
      <c r="A3425" t="s">
        <v>3443</v>
      </c>
      <c r="B3425" s="1">
        <v>45840</v>
      </c>
      <c r="C3425" s="1" t="str">
        <f>TEXT(Table1[[#This Row],[Order Date]],"YYYY")</f>
        <v>2025</v>
      </c>
      <c r="D3425" s="1" t="str">
        <f>TEXT(Table1[[#This Row],[Order Date]],"MMM")</f>
        <v>Jul</v>
      </c>
      <c r="E3425" t="s">
        <v>8374</v>
      </c>
      <c r="F3425" t="s">
        <v>9861</v>
      </c>
      <c r="G3425" t="s">
        <v>9864</v>
      </c>
      <c r="H3425" t="s">
        <v>9867</v>
      </c>
      <c r="I3425" t="s">
        <v>9912</v>
      </c>
      <c r="J3425" t="s">
        <v>10132</v>
      </c>
      <c r="K3425" t="s">
        <v>13083</v>
      </c>
      <c r="L3425" t="s">
        <v>14446</v>
      </c>
      <c r="M3425" t="s">
        <v>14450</v>
      </c>
      <c r="N3425" t="s">
        <v>14568</v>
      </c>
      <c r="O3425">
        <v>7</v>
      </c>
      <c r="P3425">
        <v>770.59</v>
      </c>
      <c r="Q3425" s="3">
        <v>0.26</v>
      </c>
      <c r="R3425">
        <v>31.56</v>
      </c>
      <c r="S3425">
        <v>3991.66</v>
      </c>
      <c r="T3425">
        <v>824.74</v>
      </c>
      <c r="U3425" s="6">
        <f>Table1[[#This Row],[Profit]]/Table1[[#This Row],[Sales]]</f>
        <v>0.20661579393034477</v>
      </c>
      <c r="V3425" t="s">
        <v>15409</v>
      </c>
      <c r="W3425" t="s">
        <v>15414</v>
      </c>
    </row>
    <row r="3426" spans="1:23" x14ac:dyDescent="0.25">
      <c r="A3426" t="s">
        <v>3444</v>
      </c>
      <c r="B3426" s="1">
        <v>45928</v>
      </c>
      <c r="C3426" s="1" t="str">
        <f>TEXT(Table1[[#This Row],[Order Date]],"YYYY")</f>
        <v>2025</v>
      </c>
      <c r="D3426" s="1" t="str">
        <f>TEXT(Table1[[#This Row],[Order Date]],"MMM")</f>
        <v>Sep</v>
      </c>
      <c r="E3426" t="s">
        <v>8375</v>
      </c>
      <c r="F3426" t="s">
        <v>9863</v>
      </c>
      <c r="G3426" t="s">
        <v>9864</v>
      </c>
      <c r="H3426" t="s">
        <v>9869</v>
      </c>
      <c r="I3426" t="s">
        <v>10009</v>
      </c>
      <c r="J3426" t="s">
        <v>10161</v>
      </c>
      <c r="K3426" t="s">
        <v>13204</v>
      </c>
      <c r="L3426" t="s">
        <v>14445</v>
      </c>
      <c r="M3426" t="s">
        <v>14452</v>
      </c>
      <c r="N3426" t="s">
        <v>15117</v>
      </c>
      <c r="O3426">
        <v>6</v>
      </c>
      <c r="P3426">
        <v>172.45</v>
      </c>
      <c r="Q3426" s="3">
        <v>0.13</v>
      </c>
      <c r="R3426">
        <v>24.33</v>
      </c>
      <c r="S3426">
        <v>900.19</v>
      </c>
      <c r="T3426">
        <v>-2.3199999999999998</v>
      </c>
      <c r="U3426" s="6">
        <f>Table1[[#This Row],[Profit]]/Table1[[#This Row],[Sales]]</f>
        <v>-2.5772336951088099E-3</v>
      </c>
      <c r="V3426" t="s">
        <v>15410</v>
      </c>
      <c r="W3426" t="s">
        <v>15413</v>
      </c>
    </row>
    <row r="3427" spans="1:23" x14ac:dyDescent="0.25">
      <c r="A3427" t="s">
        <v>3445</v>
      </c>
      <c r="B3427" s="1">
        <v>45831</v>
      </c>
      <c r="C3427" s="1" t="str">
        <f>TEXT(Table1[[#This Row],[Order Date]],"YYYY")</f>
        <v>2025</v>
      </c>
      <c r="D3427" s="1" t="str">
        <f>TEXT(Table1[[#This Row],[Order Date]],"MMM")</f>
        <v>Jun</v>
      </c>
      <c r="E3427" t="s">
        <v>8376</v>
      </c>
      <c r="F3427" t="s">
        <v>9861</v>
      </c>
      <c r="G3427" t="s">
        <v>9864</v>
      </c>
      <c r="H3427" t="s">
        <v>9870</v>
      </c>
      <c r="I3427" t="s">
        <v>9937</v>
      </c>
      <c r="J3427" t="s">
        <v>10127</v>
      </c>
      <c r="K3427" t="s">
        <v>13205</v>
      </c>
      <c r="L3427" t="s">
        <v>14444</v>
      </c>
      <c r="M3427" t="s">
        <v>14448</v>
      </c>
      <c r="N3427" t="s">
        <v>15362</v>
      </c>
      <c r="O3427">
        <v>7</v>
      </c>
      <c r="P3427">
        <v>401.95</v>
      </c>
      <c r="Q3427" s="3">
        <v>0.28000000000000003</v>
      </c>
      <c r="R3427">
        <v>28.19</v>
      </c>
      <c r="S3427">
        <v>2025.83</v>
      </c>
      <c r="T3427">
        <v>-12.06</v>
      </c>
      <c r="U3427" s="6">
        <f>Table1[[#This Row],[Profit]]/Table1[[#This Row],[Sales]]</f>
        <v>-5.9531155131476981E-3</v>
      </c>
      <c r="V3427" t="s">
        <v>15409</v>
      </c>
      <c r="W3427" t="s">
        <v>15413</v>
      </c>
    </row>
    <row r="3428" spans="1:23" x14ac:dyDescent="0.25">
      <c r="A3428" t="s">
        <v>3446</v>
      </c>
      <c r="B3428" s="1">
        <v>45691</v>
      </c>
      <c r="C3428" s="1" t="str">
        <f>TEXT(Table1[[#This Row],[Order Date]],"YYYY")</f>
        <v>2025</v>
      </c>
      <c r="D3428" s="1" t="str">
        <f>TEXT(Table1[[#This Row],[Order Date]],"MMM")</f>
        <v>Feb</v>
      </c>
      <c r="E3428" t="s">
        <v>8377</v>
      </c>
      <c r="F3428" t="s">
        <v>9861</v>
      </c>
      <c r="G3428" t="s">
        <v>9865</v>
      </c>
      <c r="H3428" t="s">
        <v>9867</v>
      </c>
      <c r="I3428" t="s">
        <v>9922</v>
      </c>
      <c r="J3428" t="s">
        <v>9950</v>
      </c>
      <c r="K3428" t="s">
        <v>13206</v>
      </c>
      <c r="L3428" t="s">
        <v>14444</v>
      </c>
      <c r="M3428" t="s">
        <v>14448</v>
      </c>
      <c r="N3428" t="s">
        <v>14503</v>
      </c>
      <c r="O3428">
        <v>9</v>
      </c>
      <c r="P3428">
        <v>505.66</v>
      </c>
      <c r="Q3428" s="3">
        <v>0.27</v>
      </c>
      <c r="R3428">
        <v>21.81</v>
      </c>
      <c r="S3428">
        <v>3322.19</v>
      </c>
      <c r="T3428">
        <v>667.16</v>
      </c>
      <c r="U3428" s="6">
        <f>Table1[[#This Row],[Profit]]/Table1[[#This Row],[Sales]]</f>
        <v>0.20081933905044563</v>
      </c>
      <c r="V3428" t="s">
        <v>15409</v>
      </c>
      <c r="W3428" t="s">
        <v>14886</v>
      </c>
    </row>
    <row r="3429" spans="1:23" x14ac:dyDescent="0.25">
      <c r="A3429" t="s">
        <v>3447</v>
      </c>
      <c r="B3429" s="1">
        <v>45516</v>
      </c>
      <c r="C3429" s="1" t="str">
        <f>TEXT(Table1[[#This Row],[Order Date]],"YYYY")</f>
        <v>2024</v>
      </c>
      <c r="D3429" s="1" t="str">
        <f>TEXT(Table1[[#This Row],[Order Date]],"MMM")</f>
        <v>Aug</v>
      </c>
      <c r="E3429" t="s">
        <v>8378</v>
      </c>
      <c r="F3429" t="s">
        <v>9862</v>
      </c>
      <c r="G3429" t="s">
        <v>9865</v>
      </c>
      <c r="H3429" t="s">
        <v>9870</v>
      </c>
      <c r="I3429" t="s">
        <v>9911</v>
      </c>
      <c r="J3429" t="s">
        <v>10119</v>
      </c>
      <c r="K3429" t="s">
        <v>13207</v>
      </c>
      <c r="L3429" t="s">
        <v>14445</v>
      </c>
      <c r="M3429" t="s">
        <v>14449</v>
      </c>
      <c r="N3429" t="s">
        <v>14636</v>
      </c>
      <c r="O3429">
        <v>10</v>
      </c>
      <c r="P3429">
        <v>778.36</v>
      </c>
      <c r="Q3429" s="3">
        <v>0.01</v>
      </c>
      <c r="R3429">
        <v>10.73</v>
      </c>
      <c r="S3429">
        <v>7705.76</v>
      </c>
      <c r="T3429">
        <v>842.92</v>
      </c>
      <c r="U3429" s="6">
        <f>Table1[[#This Row],[Profit]]/Table1[[#This Row],[Sales]]</f>
        <v>0.10938830173792072</v>
      </c>
      <c r="V3429" t="s">
        <v>15410</v>
      </c>
      <c r="W3429" t="s">
        <v>15414</v>
      </c>
    </row>
    <row r="3430" spans="1:23" x14ac:dyDescent="0.25">
      <c r="A3430" t="s">
        <v>3448</v>
      </c>
      <c r="B3430" s="1">
        <v>45051</v>
      </c>
      <c r="C3430" s="1" t="str">
        <f>TEXT(Table1[[#This Row],[Order Date]],"YYYY")</f>
        <v>2023</v>
      </c>
      <c r="D3430" s="1" t="str">
        <f>TEXT(Table1[[#This Row],[Order Date]],"MMM")</f>
        <v>May</v>
      </c>
      <c r="E3430" t="s">
        <v>8379</v>
      </c>
      <c r="F3430" t="s">
        <v>9863</v>
      </c>
      <c r="G3430" t="s">
        <v>9866</v>
      </c>
      <c r="H3430" t="s">
        <v>9868</v>
      </c>
      <c r="I3430" t="s">
        <v>10040</v>
      </c>
      <c r="J3430" t="s">
        <v>10134</v>
      </c>
      <c r="K3430" t="s">
        <v>13208</v>
      </c>
      <c r="L3430" t="s">
        <v>14446</v>
      </c>
      <c r="M3430" t="s">
        <v>14455</v>
      </c>
      <c r="N3430" t="s">
        <v>15160</v>
      </c>
      <c r="O3430">
        <v>1</v>
      </c>
      <c r="P3430">
        <v>641.66999999999996</v>
      </c>
      <c r="Q3430" s="3">
        <v>0.24</v>
      </c>
      <c r="R3430">
        <v>12.54</v>
      </c>
      <c r="S3430">
        <v>487.67</v>
      </c>
      <c r="T3430">
        <v>2.4900000000000002</v>
      </c>
      <c r="U3430" s="6">
        <f>Table1[[#This Row],[Profit]]/Table1[[#This Row],[Sales]]</f>
        <v>5.1059117846084445E-3</v>
      </c>
      <c r="V3430" t="s">
        <v>15146</v>
      </c>
      <c r="W3430" t="s">
        <v>15413</v>
      </c>
    </row>
    <row r="3431" spans="1:23" x14ac:dyDescent="0.25">
      <c r="A3431" t="s">
        <v>3449</v>
      </c>
      <c r="B3431" s="1">
        <v>45206</v>
      </c>
      <c r="C3431" s="1" t="str">
        <f>TEXT(Table1[[#This Row],[Order Date]],"YYYY")</f>
        <v>2023</v>
      </c>
      <c r="D3431" s="1" t="str">
        <f>TEXT(Table1[[#This Row],[Order Date]],"MMM")</f>
        <v>Oct</v>
      </c>
      <c r="E3431" t="s">
        <v>8380</v>
      </c>
      <c r="F3431" t="s">
        <v>9863</v>
      </c>
      <c r="G3431" t="s">
        <v>9866</v>
      </c>
      <c r="H3431" t="s">
        <v>9870</v>
      </c>
      <c r="I3431" t="s">
        <v>10083</v>
      </c>
      <c r="J3431" t="s">
        <v>10130</v>
      </c>
      <c r="K3431" t="s">
        <v>13209</v>
      </c>
      <c r="L3431" t="s">
        <v>14445</v>
      </c>
      <c r="M3431" t="s">
        <v>14452</v>
      </c>
      <c r="N3431" t="s">
        <v>15101</v>
      </c>
      <c r="O3431">
        <v>10</v>
      </c>
      <c r="P3431">
        <v>260.25</v>
      </c>
      <c r="Q3431" s="3">
        <v>0.1</v>
      </c>
      <c r="R3431">
        <v>42.97</v>
      </c>
      <c r="S3431">
        <v>2342.25</v>
      </c>
      <c r="T3431">
        <v>412.56</v>
      </c>
      <c r="U3431" s="6">
        <f>Table1[[#This Row],[Profit]]/Table1[[#This Row],[Sales]]</f>
        <v>0.17613832853025937</v>
      </c>
      <c r="V3431" t="s">
        <v>15409</v>
      </c>
      <c r="W3431" t="s">
        <v>14886</v>
      </c>
    </row>
    <row r="3432" spans="1:23" x14ac:dyDescent="0.25">
      <c r="A3432" t="s">
        <v>3450</v>
      </c>
      <c r="B3432" s="1">
        <v>45932</v>
      </c>
      <c r="C3432" s="1" t="str">
        <f>TEXT(Table1[[#This Row],[Order Date]],"YYYY")</f>
        <v>2025</v>
      </c>
      <c r="D3432" s="1" t="str">
        <f>TEXT(Table1[[#This Row],[Order Date]],"MMM")</f>
        <v>Oct</v>
      </c>
      <c r="E3432" t="s">
        <v>8381</v>
      </c>
      <c r="F3432" t="s">
        <v>9861</v>
      </c>
      <c r="G3432" t="s">
        <v>9864</v>
      </c>
      <c r="H3432" t="s">
        <v>9869</v>
      </c>
      <c r="I3432" t="s">
        <v>9999</v>
      </c>
      <c r="J3432" t="s">
        <v>10118</v>
      </c>
      <c r="K3432" t="s">
        <v>11046</v>
      </c>
      <c r="L3432" t="s">
        <v>14446</v>
      </c>
      <c r="M3432" t="s">
        <v>14455</v>
      </c>
      <c r="N3432" t="s">
        <v>15154</v>
      </c>
      <c r="O3432">
        <v>5</v>
      </c>
      <c r="P3432">
        <v>448.81</v>
      </c>
      <c r="Q3432" s="3">
        <v>0</v>
      </c>
      <c r="R3432">
        <v>5.23</v>
      </c>
      <c r="S3432">
        <v>2244.0500000000002</v>
      </c>
      <c r="T3432">
        <v>-219.79</v>
      </c>
      <c r="U3432" s="6">
        <f>Table1[[#This Row],[Profit]]/Table1[[#This Row],[Sales]]</f>
        <v>-9.7943450457877487E-2</v>
      </c>
      <c r="V3432" t="s">
        <v>15146</v>
      </c>
      <c r="W3432" t="s">
        <v>14886</v>
      </c>
    </row>
    <row r="3433" spans="1:23" x14ac:dyDescent="0.25">
      <c r="A3433" t="s">
        <v>3451</v>
      </c>
      <c r="B3433" s="1">
        <v>45700</v>
      </c>
      <c r="C3433" s="1" t="str">
        <f>TEXT(Table1[[#This Row],[Order Date]],"YYYY")</f>
        <v>2025</v>
      </c>
      <c r="D3433" s="1" t="str">
        <f>TEXT(Table1[[#This Row],[Order Date]],"MMM")</f>
        <v>Feb</v>
      </c>
      <c r="E3433" t="s">
        <v>8382</v>
      </c>
      <c r="F3433" t="s">
        <v>9862</v>
      </c>
      <c r="G3433" t="s">
        <v>9865</v>
      </c>
      <c r="H3433" t="s">
        <v>9868</v>
      </c>
      <c r="I3433" t="s">
        <v>9972</v>
      </c>
      <c r="J3433" t="s">
        <v>10132</v>
      </c>
      <c r="K3433" t="s">
        <v>11794</v>
      </c>
      <c r="L3433" t="s">
        <v>14444</v>
      </c>
      <c r="M3433" t="s">
        <v>14447</v>
      </c>
      <c r="N3433" t="s">
        <v>14503</v>
      </c>
      <c r="O3433">
        <v>9</v>
      </c>
      <c r="P3433">
        <v>439.3</v>
      </c>
      <c r="Q3433" s="3">
        <v>0.09</v>
      </c>
      <c r="R3433">
        <v>29.14</v>
      </c>
      <c r="S3433">
        <v>3597.87</v>
      </c>
      <c r="T3433">
        <v>1061.4000000000001</v>
      </c>
      <c r="U3433" s="6">
        <f>Table1[[#This Row],[Profit]]/Table1[[#This Row],[Sales]]</f>
        <v>0.29500787966213349</v>
      </c>
      <c r="V3433" t="s">
        <v>15410</v>
      </c>
      <c r="W3433" t="s">
        <v>14886</v>
      </c>
    </row>
    <row r="3434" spans="1:23" x14ac:dyDescent="0.25">
      <c r="A3434" t="s">
        <v>3452</v>
      </c>
      <c r="B3434" s="1">
        <v>45581</v>
      </c>
      <c r="C3434" s="1" t="str">
        <f>TEXT(Table1[[#This Row],[Order Date]],"YYYY")</f>
        <v>2024</v>
      </c>
      <c r="D3434" s="1" t="str">
        <f>TEXT(Table1[[#This Row],[Order Date]],"MMM")</f>
        <v>Oct</v>
      </c>
      <c r="E3434" t="s">
        <v>8383</v>
      </c>
      <c r="F3434" t="s">
        <v>9862</v>
      </c>
      <c r="G3434" t="s">
        <v>9865</v>
      </c>
      <c r="H3434" t="s">
        <v>9869</v>
      </c>
      <c r="I3434" t="s">
        <v>9902</v>
      </c>
      <c r="J3434" t="s">
        <v>10151</v>
      </c>
      <c r="K3434" t="s">
        <v>10979</v>
      </c>
      <c r="L3434" t="s">
        <v>14445</v>
      </c>
      <c r="M3434" t="s">
        <v>14451</v>
      </c>
      <c r="N3434" t="s">
        <v>15265</v>
      </c>
      <c r="O3434">
        <v>5</v>
      </c>
      <c r="P3434">
        <v>351.43</v>
      </c>
      <c r="Q3434" s="3">
        <v>0.08</v>
      </c>
      <c r="R3434">
        <v>5.87</v>
      </c>
      <c r="S3434">
        <v>1616.58</v>
      </c>
      <c r="T3434">
        <v>399.77</v>
      </c>
      <c r="U3434" s="6">
        <f>Table1[[#This Row],[Profit]]/Table1[[#This Row],[Sales]]</f>
        <v>0.24729366935134667</v>
      </c>
      <c r="V3434" t="s">
        <v>15411</v>
      </c>
      <c r="W3434" t="s">
        <v>15412</v>
      </c>
    </row>
    <row r="3435" spans="1:23" x14ac:dyDescent="0.25">
      <c r="A3435" t="s">
        <v>3453</v>
      </c>
      <c r="B3435" s="1">
        <v>45061</v>
      </c>
      <c r="C3435" s="1" t="str">
        <f>TEXT(Table1[[#This Row],[Order Date]],"YYYY")</f>
        <v>2023</v>
      </c>
      <c r="D3435" s="1" t="str">
        <f>TEXT(Table1[[#This Row],[Order Date]],"MMM")</f>
        <v>May</v>
      </c>
      <c r="E3435" t="s">
        <v>8384</v>
      </c>
      <c r="F3435" t="s">
        <v>9863</v>
      </c>
      <c r="G3435" t="s">
        <v>9865</v>
      </c>
      <c r="H3435" t="s">
        <v>9869</v>
      </c>
      <c r="I3435" t="s">
        <v>9934</v>
      </c>
      <c r="J3435" t="s">
        <v>10146</v>
      </c>
      <c r="K3435" t="s">
        <v>13210</v>
      </c>
      <c r="L3435" t="s">
        <v>14446</v>
      </c>
      <c r="M3435" t="s">
        <v>14453</v>
      </c>
      <c r="N3435" t="s">
        <v>14929</v>
      </c>
      <c r="O3435">
        <v>3</v>
      </c>
      <c r="P3435">
        <v>204.6</v>
      </c>
      <c r="Q3435" s="3">
        <v>0.1</v>
      </c>
      <c r="R3435">
        <v>23.58</v>
      </c>
      <c r="S3435">
        <v>552.41999999999996</v>
      </c>
      <c r="T3435">
        <v>102.33</v>
      </c>
      <c r="U3435" s="6">
        <f>Table1[[#This Row],[Profit]]/Table1[[#This Row],[Sales]]</f>
        <v>0.1852394916911046</v>
      </c>
      <c r="V3435" t="s">
        <v>15410</v>
      </c>
      <c r="W3435" t="s">
        <v>15414</v>
      </c>
    </row>
    <row r="3436" spans="1:23" x14ac:dyDescent="0.25">
      <c r="A3436" t="s">
        <v>3454</v>
      </c>
      <c r="B3436" s="1">
        <v>45099</v>
      </c>
      <c r="C3436" s="1" t="str">
        <f>TEXT(Table1[[#This Row],[Order Date]],"YYYY")</f>
        <v>2023</v>
      </c>
      <c r="D3436" s="1" t="str">
        <f>TEXT(Table1[[#This Row],[Order Date]],"MMM")</f>
        <v>Jun</v>
      </c>
      <c r="E3436" t="s">
        <v>8385</v>
      </c>
      <c r="F3436" t="s">
        <v>9861</v>
      </c>
      <c r="G3436" t="s">
        <v>9864</v>
      </c>
      <c r="H3436" t="s">
        <v>9867</v>
      </c>
      <c r="I3436" t="s">
        <v>10085</v>
      </c>
      <c r="J3436" t="s">
        <v>10129</v>
      </c>
      <c r="K3436" t="s">
        <v>13211</v>
      </c>
      <c r="L3436" t="s">
        <v>14445</v>
      </c>
      <c r="M3436" t="s">
        <v>14449</v>
      </c>
      <c r="N3436" t="s">
        <v>14732</v>
      </c>
      <c r="O3436">
        <v>1</v>
      </c>
      <c r="P3436">
        <v>644.41999999999996</v>
      </c>
      <c r="Q3436" s="3">
        <v>0.23</v>
      </c>
      <c r="R3436">
        <v>22.09</v>
      </c>
      <c r="S3436">
        <v>496.2</v>
      </c>
      <c r="T3436">
        <v>72.66</v>
      </c>
      <c r="U3436" s="6">
        <f>Table1[[#This Row],[Profit]]/Table1[[#This Row],[Sales]]</f>
        <v>0.14643288996372431</v>
      </c>
      <c r="V3436" t="s">
        <v>15410</v>
      </c>
      <c r="W3436" t="s">
        <v>14886</v>
      </c>
    </row>
    <row r="3437" spans="1:23" x14ac:dyDescent="0.25">
      <c r="A3437" t="s">
        <v>3455</v>
      </c>
      <c r="B3437" s="1">
        <v>45824</v>
      </c>
      <c r="C3437" s="1" t="str">
        <f>TEXT(Table1[[#This Row],[Order Date]],"YYYY")</f>
        <v>2025</v>
      </c>
      <c r="D3437" s="1" t="str">
        <f>TEXT(Table1[[#This Row],[Order Date]],"MMM")</f>
        <v>Jun</v>
      </c>
      <c r="E3437" t="s">
        <v>8386</v>
      </c>
      <c r="F3437" t="s">
        <v>9863</v>
      </c>
      <c r="G3437" t="s">
        <v>9866</v>
      </c>
      <c r="H3437" t="s">
        <v>9869</v>
      </c>
      <c r="I3437" t="s">
        <v>10013</v>
      </c>
      <c r="J3437" t="s">
        <v>10152</v>
      </c>
      <c r="K3437" t="s">
        <v>10395</v>
      </c>
      <c r="L3437" t="s">
        <v>14444</v>
      </c>
      <c r="M3437" t="s">
        <v>14448</v>
      </c>
      <c r="N3437" t="s">
        <v>14805</v>
      </c>
      <c r="O3437">
        <v>1</v>
      </c>
      <c r="P3437">
        <v>770.14</v>
      </c>
      <c r="Q3437" s="3">
        <v>0.23</v>
      </c>
      <c r="R3437">
        <v>37.909999999999997</v>
      </c>
      <c r="S3437">
        <v>593.01</v>
      </c>
      <c r="T3437">
        <v>105.14</v>
      </c>
      <c r="U3437" s="6">
        <f>Table1[[#This Row],[Profit]]/Table1[[#This Row],[Sales]]</f>
        <v>0.17729886511188681</v>
      </c>
      <c r="V3437" t="s">
        <v>15146</v>
      </c>
      <c r="W3437" t="s">
        <v>15413</v>
      </c>
    </row>
    <row r="3438" spans="1:23" x14ac:dyDescent="0.25">
      <c r="A3438" t="s">
        <v>3456</v>
      </c>
      <c r="B3438" s="1">
        <v>44989</v>
      </c>
      <c r="C3438" s="1" t="str">
        <f>TEXT(Table1[[#This Row],[Order Date]],"YYYY")</f>
        <v>2023</v>
      </c>
      <c r="D3438" s="1" t="str">
        <f>TEXT(Table1[[#This Row],[Order Date]],"MMM")</f>
        <v>Mar</v>
      </c>
      <c r="E3438" t="s">
        <v>8387</v>
      </c>
      <c r="F3438" t="s">
        <v>9863</v>
      </c>
      <c r="G3438" t="s">
        <v>9865</v>
      </c>
      <c r="H3438" t="s">
        <v>9871</v>
      </c>
      <c r="I3438" t="s">
        <v>10015</v>
      </c>
      <c r="J3438" t="s">
        <v>10152</v>
      </c>
      <c r="K3438" t="s">
        <v>10871</v>
      </c>
      <c r="L3438" t="s">
        <v>14444</v>
      </c>
      <c r="M3438" t="s">
        <v>14447</v>
      </c>
      <c r="N3438" t="s">
        <v>14569</v>
      </c>
      <c r="O3438">
        <v>2</v>
      </c>
      <c r="P3438">
        <v>395.03</v>
      </c>
      <c r="Q3438" s="3">
        <v>7.0000000000000007E-2</v>
      </c>
      <c r="R3438">
        <v>31.58</v>
      </c>
      <c r="S3438">
        <v>734.76</v>
      </c>
      <c r="T3438">
        <v>-10.53</v>
      </c>
      <c r="U3438" s="6">
        <f>Table1[[#This Row],[Profit]]/Table1[[#This Row],[Sales]]</f>
        <v>-1.4331210191082801E-2</v>
      </c>
      <c r="V3438" t="s">
        <v>15410</v>
      </c>
      <c r="W3438" t="s">
        <v>15414</v>
      </c>
    </row>
    <row r="3439" spans="1:23" x14ac:dyDescent="0.25">
      <c r="A3439" t="s">
        <v>3457</v>
      </c>
      <c r="B3439" s="1">
        <v>45904</v>
      </c>
      <c r="C3439" s="1" t="str">
        <f>TEXT(Table1[[#This Row],[Order Date]],"YYYY")</f>
        <v>2025</v>
      </c>
      <c r="D3439" s="1" t="str">
        <f>TEXT(Table1[[#This Row],[Order Date]],"MMM")</f>
        <v>Sep</v>
      </c>
      <c r="E3439" t="s">
        <v>6456</v>
      </c>
      <c r="F3439" t="s">
        <v>9861</v>
      </c>
      <c r="G3439" t="s">
        <v>9866</v>
      </c>
      <c r="H3439" t="s">
        <v>9870</v>
      </c>
      <c r="I3439" t="s">
        <v>9933</v>
      </c>
      <c r="J3439" t="s">
        <v>10131</v>
      </c>
      <c r="K3439" t="s">
        <v>13212</v>
      </c>
      <c r="L3439" t="s">
        <v>14444</v>
      </c>
      <c r="M3439" t="s">
        <v>14447</v>
      </c>
      <c r="N3439" t="s">
        <v>15272</v>
      </c>
      <c r="O3439">
        <v>2</v>
      </c>
      <c r="P3439">
        <v>388.26</v>
      </c>
      <c r="Q3439" s="3">
        <v>0.19</v>
      </c>
      <c r="R3439">
        <v>34.94</v>
      </c>
      <c r="S3439">
        <v>628.98</v>
      </c>
      <c r="T3439">
        <v>59.73</v>
      </c>
      <c r="U3439" s="6">
        <f>Table1[[#This Row],[Profit]]/Table1[[#This Row],[Sales]]</f>
        <v>9.4963273871983209E-2</v>
      </c>
      <c r="V3439" t="s">
        <v>15410</v>
      </c>
      <c r="W3439" t="s">
        <v>14886</v>
      </c>
    </row>
    <row r="3440" spans="1:23" x14ac:dyDescent="0.25">
      <c r="A3440" t="s">
        <v>3458</v>
      </c>
      <c r="B3440" s="1">
        <v>45692</v>
      </c>
      <c r="C3440" s="1" t="str">
        <f>TEXT(Table1[[#This Row],[Order Date]],"YYYY")</f>
        <v>2025</v>
      </c>
      <c r="D3440" s="1" t="str">
        <f>TEXT(Table1[[#This Row],[Order Date]],"MMM")</f>
        <v>Feb</v>
      </c>
      <c r="E3440" t="s">
        <v>8388</v>
      </c>
      <c r="F3440" t="s">
        <v>9861</v>
      </c>
      <c r="G3440" t="s">
        <v>9865</v>
      </c>
      <c r="H3440" t="s">
        <v>9869</v>
      </c>
      <c r="I3440" t="s">
        <v>9973</v>
      </c>
      <c r="J3440" t="s">
        <v>10139</v>
      </c>
      <c r="K3440" t="s">
        <v>13213</v>
      </c>
      <c r="L3440" t="s">
        <v>14444</v>
      </c>
      <c r="M3440" t="s">
        <v>14447</v>
      </c>
      <c r="N3440" t="s">
        <v>14616</v>
      </c>
      <c r="O3440">
        <v>7</v>
      </c>
      <c r="P3440">
        <v>272.17</v>
      </c>
      <c r="Q3440" s="3">
        <v>0.25</v>
      </c>
      <c r="R3440">
        <v>30.52</v>
      </c>
      <c r="S3440">
        <v>1428.89</v>
      </c>
      <c r="T3440">
        <v>38.03</v>
      </c>
      <c r="U3440" s="6">
        <f>Table1[[#This Row],[Profit]]/Table1[[#This Row],[Sales]]</f>
        <v>2.6615064840540558E-2</v>
      </c>
      <c r="V3440" t="s">
        <v>15410</v>
      </c>
      <c r="W3440" t="s">
        <v>14886</v>
      </c>
    </row>
    <row r="3441" spans="1:23" x14ac:dyDescent="0.25">
      <c r="A3441" t="s">
        <v>3459</v>
      </c>
      <c r="B3441" s="1">
        <v>45388</v>
      </c>
      <c r="C3441" s="1" t="str">
        <f>TEXT(Table1[[#This Row],[Order Date]],"YYYY")</f>
        <v>2024</v>
      </c>
      <c r="D3441" s="1" t="str">
        <f>TEXT(Table1[[#This Row],[Order Date]],"MMM")</f>
        <v>Apr</v>
      </c>
      <c r="E3441" t="s">
        <v>8389</v>
      </c>
      <c r="F3441" t="s">
        <v>9862</v>
      </c>
      <c r="G3441" t="s">
        <v>9866</v>
      </c>
      <c r="H3441" t="s">
        <v>9868</v>
      </c>
      <c r="I3441" t="s">
        <v>9930</v>
      </c>
      <c r="J3441" t="s">
        <v>10149</v>
      </c>
      <c r="K3441" t="s">
        <v>12637</v>
      </c>
      <c r="L3441" t="s">
        <v>14445</v>
      </c>
      <c r="M3441" t="s">
        <v>14451</v>
      </c>
      <c r="N3441" t="s">
        <v>14964</v>
      </c>
      <c r="O3441">
        <v>4</v>
      </c>
      <c r="P3441">
        <v>203.81</v>
      </c>
      <c r="Q3441" s="3">
        <v>0.24</v>
      </c>
      <c r="R3441">
        <v>25.26</v>
      </c>
      <c r="S3441">
        <v>619.58000000000004</v>
      </c>
      <c r="T3441">
        <v>9.68</v>
      </c>
      <c r="U3441" s="6">
        <f>Table1[[#This Row],[Profit]]/Table1[[#This Row],[Sales]]</f>
        <v>1.5623486878207816E-2</v>
      </c>
      <c r="V3441" t="s">
        <v>15409</v>
      </c>
      <c r="W3441" t="s">
        <v>15414</v>
      </c>
    </row>
    <row r="3442" spans="1:23" x14ac:dyDescent="0.25">
      <c r="A3442" t="s">
        <v>3460</v>
      </c>
      <c r="B3442" s="1">
        <v>45380</v>
      </c>
      <c r="C3442" s="1" t="str">
        <f>TEXT(Table1[[#This Row],[Order Date]],"YYYY")</f>
        <v>2024</v>
      </c>
      <c r="D3442" s="1" t="str">
        <f>TEXT(Table1[[#This Row],[Order Date]],"MMM")</f>
        <v>Mar</v>
      </c>
      <c r="E3442" t="s">
        <v>8390</v>
      </c>
      <c r="F3442" t="s">
        <v>9863</v>
      </c>
      <c r="G3442" t="s">
        <v>9865</v>
      </c>
      <c r="H3442" t="s">
        <v>9870</v>
      </c>
      <c r="I3442" t="s">
        <v>10022</v>
      </c>
      <c r="J3442" t="s">
        <v>10152</v>
      </c>
      <c r="K3442" t="s">
        <v>13214</v>
      </c>
      <c r="L3442" t="s">
        <v>14444</v>
      </c>
      <c r="M3442" t="s">
        <v>14454</v>
      </c>
      <c r="N3442" t="s">
        <v>14498</v>
      </c>
      <c r="O3442">
        <v>5</v>
      </c>
      <c r="P3442">
        <v>499.16</v>
      </c>
      <c r="Q3442" s="3">
        <v>0.03</v>
      </c>
      <c r="R3442">
        <v>9.76</v>
      </c>
      <c r="S3442">
        <v>2420.9299999999998</v>
      </c>
      <c r="T3442">
        <v>-41.3</v>
      </c>
      <c r="U3442" s="6">
        <f>Table1[[#This Row],[Profit]]/Table1[[#This Row],[Sales]]</f>
        <v>-1.7059559755961552E-2</v>
      </c>
      <c r="V3442" t="s">
        <v>15146</v>
      </c>
      <c r="W3442" t="s">
        <v>14886</v>
      </c>
    </row>
    <row r="3443" spans="1:23" x14ac:dyDescent="0.25">
      <c r="A3443" t="s">
        <v>3461</v>
      </c>
      <c r="B3443" s="1">
        <v>45365</v>
      </c>
      <c r="C3443" s="1" t="str">
        <f>TEXT(Table1[[#This Row],[Order Date]],"YYYY")</f>
        <v>2024</v>
      </c>
      <c r="D3443" s="1" t="str">
        <f>TEXT(Table1[[#This Row],[Order Date]],"MMM")</f>
        <v>Mar</v>
      </c>
      <c r="E3443" t="s">
        <v>8391</v>
      </c>
      <c r="F3443" t="s">
        <v>9861</v>
      </c>
      <c r="G3443" t="s">
        <v>9865</v>
      </c>
      <c r="H3443" t="s">
        <v>9871</v>
      </c>
      <c r="I3443" t="s">
        <v>9994</v>
      </c>
      <c r="J3443" t="s">
        <v>10127</v>
      </c>
      <c r="K3443" t="s">
        <v>12420</v>
      </c>
      <c r="L3443" t="s">
        <v>14444</v>
      </c>
      <c r="M3443" t="s">
        <v>14454</v>
      </c>
      <c r="N3443" t="s">
        <v>15218</v>
      </c>
      <c r="O3443">
        <v>7</v>
      </c>
      <c r="P3443">
        <v>678.2</v>
      </c>
      <c r="Q3443" s="3">
        <v>0.21</v>
      </c>
      <c r="R3443">
        <v>32.130000000000003</v>
      </c>
      <c r="S3443">
        <v>3750.45</v>
      </c>
      <c r="T3443">
        <v>484.56</v>
      </c>
      <c r="U3443" s="6">
        <f>Table1[[#This Row],[Profit]]/Table1[[#This Row],[Sales]]</f>
        <v>0.12920049594048716</v>
      </c>
      <c r="V3443" t="s">
        <v>15411</v>
      </c>
      <c r="W3443" t="s">
        <v>15413</v>
      </c>
    </row>
    <row r="3444" spans="1:23" x14ac:dyDescent="0.25">
      <c r="A3444" t="s">
        <v>3462</v>
      </c>
      <c r="B3444" s="1">
        <v>45315</v>
      </c>
      <c r="C3444" s="1" t="str">
        <f>TEXT(Table1[[#This Row],[Order Date]],"YYYY")</f>
        <v>2024</v>
      </c>
      <c r="D3444" s="1" t="str">
        <f>TEXT(Table1[[#This Row],[Order Date]],"MMM")</f>
        <v>Jan</v>
      </c>
      <c r="E3444" t="s">
        <v>8392</v>
      </c>
      <c r="F3444" t="s">
        <v>9862</v>
      </c>
      <c r="G3444" t="s">
        <v>9865</v>
      </c>
      <c r="H3444" t="s">
        <v>9871</v>
      </c>
      <c r="I3444" t="s">
        <v>9876</v>
      </c>
      <c r="J3444" t="s">
        <v>10122</v>
      </c>
      <c r="K3444" t="s">
        <v>13215</v>
      </c>
      <c r="L3444" t="s">
        <v>14446</v>
      </c>
      <c r="M3444" t="s">
        <v>14455</v>
      </c>
      <c r="N3444" t="s">
        <v>15356</v>
      </c>
      <c r="O3444">
        <v>1</v>
      </c>
      <c r="P3444">
        <v>410.54</v>
      </c>
      <c r="Q3444" s="3">
        <v>0.14000000000000001</v>
      </c>
      <c r="R3444">
        <v>20.72</v>
      </c>
      <c r="S3444">
        <v>353.06</v>
      </c>
      <c r="T3444">
        <v>102.17</v>
      </c>
      <c r="U3444" s="6">
        <f>Table1[[#This Row],[Profit]]/Table1[[#This Row],[Sales]]</f>
        <v>0.28938424063898488</v>
      </c>
      <c r="V3444" t="s">
        <v>15410</v>
      </c>
      <c r="W3444" t="s">
        <v>15414</v>
      </c>
    </row>
    <row r="3445" spans="1:23" x14ac:dyDescent="0.25">
      <c r="A3445" t="s">
        <v>3463</v>
      </c>
      <c r="B3445" s="1">
        <v>45286</v>
      </c>
      <c r="C3445" s="1" t="str">
        <f>TEXT(Table1[[#This Row],[Order Date]],"YYYY")</f>
        <v>2023</v>
      </c>
      <c r="D3445" s="1" t="str">
        <f>TEXT(Table1[[#This Row],[Order Date]],"MMM")</f>
        <v>Dec</v>
      </c>
      <c r="E3445" t="s">
        <v>8393</v>
      </c>
      <c r="F3445" t="s">
        <v>9861</v>
      </c>
      <c r="G3445" t="s">
        <v>9865</v>
      </c>
      <c r="H3445" t="s">
        <v>9867</v>
      </c>
      <c r="I3445" t="s">
        <v>10096</v>
      </c>
      <c r="J3445" t="s">
        <v>10147</v>
      </c>
      <c r="K3445" t="s">
        <v>13216</v>
      </c>
      <c r="L3445" t="s">
        <v>14446</v>
      </c>
      <c r="M3445" t="s">
        <v>14453</v>
      </c>
      <c r="N3445" t="s">
        <v>15154</v>
      </c>
      <c r="O3445">
        <v>5</v>
      </c>
      <c r="P3445">
        <v>276.33999999999997</v>
      </c>
      <c r="Q3445" s="3">
        <v>0.14000000000000001</v>
      </c>
      <c r="R3445">
        <v>45.84</v>
      </c>
      <c r="S3445">
        <v>1188.26</v>
      </c>
      <c r="T3445">
        <v>308.04000000000002</v>
      </c>
      <c r="U3445" s="6">
        <f>Table1[[#This Row],[Profit]]/Table1[[#This Row],[Sales]]</f>
        <v>0.25923619409893461</v>
      </c>
      <c r="V3445" t="s">
        <v>15411</v>
      </c>
      <c r="W3445" t="s">
        <v>14886</v>
      </c>
    </row>
    <row r="3446" spans="1:23" x14ac:dyDescent="0.25">
      <c r="A3446" t="s">
        <v>3464</v>
      </c>
      <c r="B3446" s="1">
        <v>45380</v>
      </c>
      <c r="C3446" s="1" t="str">
        <f>TEXT(Table1[[#This Row],[Order Date]],"YYYY")</f>
        <v>2024</v>
      </c>
      <c r="D3446" s="1" t="str">
        <f>TEXT(Table1[[#This Row],[Order Date]],"MMM")</f>
        <v>Mar</v>
      </c>
      <c r="E3446" t="s">
        <v>8394</v>
      </c>
      <c r="F3446" t="s">
        <v>9861</v>
      </c>
      <c r="G3446" t="s">
        <v>9865</v>
      </c>
      <c r="H3446" t="s">
        <v>9870</v>
      </c>
      <c r="I3446" t="s">
        <v>9979</v>
      </c>
      <c r="J3446" t="s">
        <v>10118</v>
      </c>
      <c r="K3446" t="s">
        <v>13217</v>
      </c>
      <c r="L3446" t="s">
        <v>14444</v>
      </c>
      <c r="M3446" t="s">
        <v>14447</v>
      </c>
      <c r="N3446" t="s">
        <v>14899</v>
      </c>
      <c r="O3446">
        <v>8</v>
      </c>
      <c r="P3446">
        <v>427.01</v>
      </c>
      <c r="Q3446" s="3">
        <v>0.23</v>
      </c>
      <c r="R3446">
        <v>5.85</v>
      </c>
      <c r="S3446">
        <v>2630.38</v>
      </c>
      <c r="T3446">
        <v>3.71</v>
      </c>
      <c r="U3446" s="6">
        <f>Table1[[#This Row],[Profit]]/Table1[[#This Row],[Sales]]</f>
        <v>1.4104425976474882E-3</v>
      </c>
      <c r="V3446" t="s">
        <v>15409</v>
      </c>
      <c r="W3446" t="s">
        <v>15413</v>
      </c>
    </row>
    <row r="3447" spans="1:23" x14ac:dyDescent="0.25">
      <c r="A3447" t="s">
        <v>3465</v>
      </c>
      <c r="B3447" s="1">
        <v>44927</v>
      </c>
      <c r="C3447" s="1" t="str">
        <f>TEXT(Table1[[#This Row],[Order Date]],"YYYY")</f>
        <v>2023</v>
      </c>
      <c r="D3447" s="1" t="str">
        <f>TEXT(Table1[[#This Row],[Order Date]],"MMM")</f>
        <v>Jan</v>
      </c>
      <c r="E3447" t="s">
        <v>8395</v>
      </c>
      <c r="F3447" t="s">
        <v>9861</v>
      </c>
      <c r="G3447" t="s">
        <v>9865</v>
      </c>
      <c r="H3447" t="s">
        <v>9869</v>
      </c>
      <c r="I3447" t="s">
        <v>10099</v>
      </c>
      <c r="J3447" t="s">
        <v>10138</v>
      </c>
      <c r="K3447" t="s">
        <v>13218</v>
      </c>
      <c r="L3447" t="s">
        <v>14445</v>
      </c>
      <c r="M3447" t="s">
        <v>14449</v>
      </c>
      <c r="N3447" t="s">
        <v>14614</v>
      </c>
      <c r="O3447">
        <v>2</v>
      </c>
      <c r="P3447">
        <v>611.24</v>
      </c>
      <c r="Q3447" s="3">
        <v>7.0000000000000007E-2</v>
      </c>
      <c r="R3447">
        <v>11.98</v>
      </c>
      <c r="S3447">
        <v>1136.9100000000001</v>
      </c>
      <c r="T3447">
        <v>208.06</v>
      </c>
      <c r="U3447" s="6">
        <f>Table1[[#This Row],[Profit]]/Table1[[#This Row],[Sales]]</f>
        <v>0.18300481128673332</v>
      </c>
      <c r="V3447" t="s">
        <v>15146</v>
      </c>
      <c r="W3447" t="s">
        <v>15414</v>
      </c>
    </row>
    <row r="3448" spans="1:23" x14ac:dyDescent="0.25">
      <c r="A3448" t="s">
        <v>3466</v>
      </c>
      <c r="B3448" s="1">
        <v>45833</v>
      </c>
      <c r="C3448" s="1" t="str">
        <f>TEXT(Table1[[#This Row],[Order Date]],"YYYY")</f>
        <v>2025</v>
      </c>
      <c r="D3448" s="1" t="str">
        <f>TEXT(Table1[[#This Row],[Order Date]],"MMM")</f>
        <v>Jun</v>
      </c>
      <c r="E3448" t="s">
        <v>8396</v>
      </c>
      <c r="F3448" t="s">
        <v>9863</v>
      </c>
      <c r="G3448" t="s">
        <v>9865</v>
      </c>
      <c r="H3448" t="s">
        <v>9871</v>
      </c>
      <c r="I3448" t="s">
        <v>10023</v>
      </c>
      <c r="J3448" t="s">
        <v>10133</v>
      </c>
      <c r="K3448" t="s">
        <v>13219</v>
      </c>
      <c r="L3448" t="s">
        <v>14444</v>
      </c>
      <c r="M3448" t="s">
        <v>14448</v>
      </c>
      <c r="N3448" t="s">
        <v>14958</v>
      </c>
      <c r="O3448">
        <v>6</v>
      </c>
      <c r="P3448">
        <v>280.22000000000003</v>
      </c>
      <c r="Q3448" s="3">
        <v>0.16</v>
      </c>
      <c r="R3448">
        <v>18.04</v>
      </c>
      <c r="S3448">
        <v>1412.31</v>
      </c>
      <c r="T3448">
        <v>415.84</v>
      </c>
      <c r="U3448" s="6">
        <f>Table1[[#This Row],[Profit]]/Table1[[#This Row],[Sales]]</f>
        <v>0.29443960603550212</v>
      </c>
      <c r="V3448" t="s">
        <v>15411</v>
      </c>
      <c r="W3448" t="s">
        <v>14886</v>
      </c>
    </row>
    <row r="3449" spans="1:23" x14ac:dyDescent="0.25">
      <c r="A3449" t="s">
        <v>3467</v>
      </c>
      <c r="B3449" s="1">
        <v>45971</v>
      </c>
      <c r="C3449" s="1" t="str">
        <f>TEXT(Table1[[#This Row],[Order Date]],"YYYY")</f>
        <v>2025</v>
      </c>
      <c r="D3449" s="1" t="str">
        <f>TEXT(Table1[[#This Row],[Order Date]],"MMM")</f>
        <v>Nov</v>
      </c>
      <c r="E3449" t="s">
        <v>8397</v>
      </c>
      <c r="F3449" t="s">
        <v>9863</v>
      </c>
      <c r="G3449" t="s">
        <v>9864</v>
      </c>
      <c r="H3449" t="s">
        <v>9870</v>
      </c>
      <c r="I3449" t="s">
        <v>10014</v>
      </c>
      <c r="J3449" t="s">
        <v>10120</v>
      </c>
      <c r="K3449" t="s">
        <v>12059</v>
      </c>
      <c r="L3449" t="s">
        <v>14445</v>
      </c>
      <c r="M3449" t="s">
        <v>14451</v>
      </c>
      <c r="N3449" t="s">
        <v>14652</v>
      </c>
      <c r="O3449">
        <v>3</v>
      </c>
      <c r="P3449">
        <v>406.18</v>
      </c>
      <c r="Q3449" s="3">
        <v>0.1</v>
      </c>
      <c r="R3449">
        <v>10.47</v>
      </c>
      <c r="S3449">
        <v>1096.69</v>
      </c>
      <c r="T3449">
        <v>314.88</v>
      </c>
      <c r="U3449" s="6">
        <f>Table1[[#This Row],[Profit]]/Table1[[#This Row],[Sales]]</f>
        <v>0.28711851115629755</v>
      </c>
      <c r="V3449" t="s">
        <v>15409</v>
      </c>
      <c r="W3449" t="s">
        <v>15412</v>
      </c>
    </row>
    <row r="3450" spans="1:23" x14ac:dyDescent="0.25">
      <c r="A3450" t="s">
        <v>3468</v>
      </c>
      <c r="B3450" s="1">
        <v>45022</v>
      </c>
      <c r="C3450" s="1" t="str">
        <f>TEXT(Table1[[#This Row],[Order Date]],"YYYY")</f>
        <v>2023</v>
      </c>
      <c r="D3450" s="1" t="str">
        <f>TEXT(Table1[[#This Row],[Order Date]],"MMM")</f>
        <v>Apr</v>
      </c>
      <c r="E3450" t="s">
        <v>8398</v>
      </c>
      <c r="F3450" t="s">
        <v>9861</v>
      </c>
      <c r="G3450" t="s">
        <v>9866</v>
      </c>
      <c r="H3450" t="s">
        <v>9869</v>
      </c>
      <c r="I3450" t="s">
        <v>9883</v>
      </c>
      <c r="J3450" t="s">
        <v>10160</v>
      </c>
      <c r="K3450" t="s">
        <v>13220</v>
      </c>
      <c r="L3450" t="s">
        <v>14444</v>
      </c>
      <c r="M3450" t="s">
        <v>14448</v>
      </c>
      <c r="N3450" t="s">
        <v>14698</v>
      </c>
      <c r="O3450">
        <v>8</v>
      </c>
      <c r="P3450">
        <v>508.6</v>
      </c>
      <c r="Q3450" s="3">
        <v>0.28999999999999998</v>
      </c>
      <c r="R3450">
        <v>35.33</v>
      </c>
      <c r="S3450">
        <v>2888.85</v>
      </c>
      <c r="T3450">
        <v>82.84</v>
      </c>
      <c r="U3450" s="6">
        <f>Table1[[#This Row],[Profit]]/Table1[[#This Row],[Sales]]</f>
        <v>2.8675770635373941E-2</v>
      </c>
      <c r="V3450" t="s">
        <v>15146</v>
      </c>
      <c r="W3450" t="s">
        <v>14886</v>
      </c>
    </row>
    <row r="3451" spans="1:23" x14ac:dyDescent="0.25">
      <c r="A3451" t="s">
        <v>3469</v>
      </c>
      <c r="B3451" s="1">
        <v>44990</v>
      </c>
      <c r="C3451" s="1" t="str">
        <f>TEXT(Table1[[#This Row],[Order Date]],"YYYY")</f>
        <v>2023</v>
      </c>
      <c r="D3451" s="1" t="str">
        <f>TEXT(Table1[[#This Row],[Order Date]],"MMM")</f>
        <v>Mar</v>
      </c>
      <c r="E3451" t="s">
        <v>8399</v>
      </c>
      <c r="F3451" t="s">
        <v>9863</v>
      </c>
      <c r="G3451" t="s">
        <v>9865</v>
      </c>
      <c r="H3451" t="s">
        <v>9869</v>
      </c>
      <c r="I3451" t="s">
        <v>10082</v>
      </c>
      <c r="J3451" t="s">
        <v>9950</v>
      </c>
      <c r="K3451" t="s">
        <v>13221</v>
      </c>
      <c r="L3451" t="s">
        <v>14445</v>
      </c>
      <c r="M3451" t="s">
        <v>14452</v>
      </c>
      <c r="N3451" t="s">
        <v>15334</v>
      </c>
      <c r="O3451">
        <v>2</v>
      </c>
      <c r="P3451">
        <v>305.64</v>
      </c>
      <c r="Q3451" s="3">
        <v>7.0000000000000007E-2</v>
      </c>
      <c r="R3451">
        <v>9.9</v>
      </c>
      <c r="S3451">
        <v>568.49</v>
      </c>
      <c r="T3451">
        <v>-29.27</v>
      </c>
      <c r="U3451" s="6">
        <f>Table1[[#This Row],[Profit]]/Table1[[#This Row],[Sales]]</f>
        <v>-5.1487273302960469E-2</v>
      </c>
      <c r="V3451" t="s">
        <v>15409</v>
      </c>
      <c r="W3451" t="s">
        <v>15412</v>
      </c>
    </row>
    <row r="3452" spans="1:23" x14ac:dyDescent="0.25">
      <c r="A3452" t="s">
        <v>3470</v>
      </c>
      <c r="B3452" s="1">
        <v>45947</v>
      </c>
      <c r="C3452" s="1" t="str">
        <f>TEXT(Table1[[#This Row],[Order Date]],"YYYY")</f>
        <v>2025</v>
      </c>
      <c r="D3452" s="1" t="str">
        <f>TEXT(Table1[[#This Row],[Order Date]],"MMM")</f>
        <v>Oct</v>
      </c>
      <c r="E3452" t="s">
        <v>8400</v>
      </c>
      <c r="F3452" t="s">
        <v>9863</v>
      </c>
      <c r="G3452" t="s">
        <v>9865</v>
      </c>
      <c r="H3452" t="s">
        <v>9867</v>
      </c>
      <c r="I3452" t="s">
        <v>9947</v>
      </c>
      <c r="J3452" t="s">
        <v>10141</v>
      </c>
      <c r="K3452" t="s">
        <v>13222</v>
      </c>
      <c r="L3452" t="s">
        <v>14446</v>
      </c>
      <c r="M3452" t="s">
        <v>14453</v>
      </c>
      <c r="N3452" t="s">
        <v>14461</v>
      </c>
      <c r="O3452">
        <v>2</v>
      </c>
      <c r="P3452">
        <v>213.76</v>
      </c>
      <c r="Q3452" s="3">
        <v>0</v>
      </c>
      <c r="R3452">
        <v>11.34</v>
      </c>
      <c r="S3452">
        <v>427.52</v>
      </c>
      <c r="T3452">
        <v>21.97</v>
      </c>
      <c r="U3452" s="6">
        <f>Table1[[#This Row],[Profit]]/Table1[[#This Row],[Sales]]</f>
        <v>5.1389408682634731E-2</v>
      </c>
      <c r="V3452" t="s">
        <v>15146</v>
      </c>
      <c r="W3452" t="s">
        <v>15412</v>
      </c>
    </row>
    <row r="3453" spans="1:23" x14ac:dyDescent="0.25">
      <c r="A3453" t="s">
        <v>3471</v>
      </c>
      <c r="B3453" s="1">
        <v>45863</v>
      </c>
      <c r="C3453" s="1" t="str">
        <f>TEXT(Table1[[#This Row],[Order Date]],"YYYY")</f>
        <v>2025</v>
      </c>
      <c r="D3453" s="1" t="str">
        <f>TEXT(Table1[[#This Row],[Order Date]],"MMM")</f>
        <v>Jul</v>
      </c>
      <c r="E3453" t="s">
        <v>8401</v>
      </c>
      <c r="F3453" t="s">
        <v>9863</v>
      </c>
      <c r="G3453" t="s">
        <v>9866</v>
      </c>
      <c r="H3453" t="s">
        <v>9867</v>
      </c>
      <c r="I3453" t="s">
        <v>9979</v>
      </c>
      <c r="J3453" t="s">
        <v>10138</v>
      </c>
      <c r="K3453" t="s">
        <v>13223</v>
      </c>
      <c r="L3453" t="s">
        <v>14445</v>
      </c>
      <c r="M3453" t="s">
        <v>14452</v>
      </c>
      <c r="N3453" t="s">
        <v>14970</v>
      </c>
      <c r="O3453">
        <v>1</v>
      </c>
      <c r="P3453">
        <v>432.79</v>
      </c>
      <c r="Q3453" s="3">
        <v>0.03</v>
      </c>
      <c r="R3453">
        <v>47.51</v>
      </c>
      <c r="S3453">
        <v>419.81</v>
      </c>
      <c r="T3453">
        <v>96.02</v>
      </c>
      <c r="U3453" s="6">
        <f>Table1[[#This Row],[Profit]]/Table1[[#This Row],[Sales]]</f>
        <v>0.22872251732926799</v>
      </c>
      <c r="V3453" t="s">
        <v>15409</v>
      </c>
      <c r="W3453" t="s">
        <v>15413</v>
      </c>
    </row>
    <row r="3454" spans="1:23" x14ac:dyDescent="0.25">
      <c r="A3454" t="s">
        <v>3472</v>
      </c>
      <c r="B3454" s="1">
        <v>45750</v>
      </c>
      <c r="C3454" s="1" t="str">
        <f>TEXT(Table1[[#This Row],[Order Date]],"YYYY")</f>
        <v>2025</v>
      </c>
      <c r="D3454" s="1" t="str">
        <f>TEXT(Table1[[#This Row],[Order Date]],"MMM")</f>
        <v>Apr</v>
      </c>
      <c r="E3454" t="s">
        <v>8402</v>
      </c>
      <c r="F3454" t="s">
        <v>9861</v>
      </c>
      <c r="G3454" t="s">
        <v>9865</v>
      </c>
      <c r="H3454" t="s">
        <v>9871</v>
      </c>
      <c r="I3454" t="s">
        <v>9883</v>
      </c>
      <c r="J3454" t="s">
        <v>10150</v>
      </c>
      <c r="K3454" t="s">
        <v>13224</v>
      </c>
      <c r="L3454" t="s">
        <v>14446</v>
      </c>
      <c r="M3454" t="s">
        <v>14455</v>
      </c>
      <c r="N3454" t="s">
        <v>14799</v>
      </c>
      <c r="O3454">
        <v>4</v>
      </c>
      <c r="P3454">
        <v>103.5</v>
      </c>
      <c r="Q3454" s="3">
        <v>0.21</v>
      </c>
      <c r="R3454">
        <v>30.05</v>
      </c>
      <c r="S3454">
        <v>327.06</v>
      </c>
      <c r="T3454">
        <v>-12.08</v>
      </c>
      <c r="U3454" s="6">
        <f>Table1[[#This Row],[Profit]]/Table1[[#This Row],[Sales]]</f>
        <v>-3.6935118938421087E-2</v>
      </c>
      <c r="V3454" t="s">
        <v>15146</v>
      </c>
      <c r="W3454" t="s">
        <v>15413</v>
      </c>
    </row>
    <row r="3455" spans="1:23" x14ac:dyDescent="0.25">
      <c r="A3455" t="s">
        <v>3473</v>
      </c>
      <c r="B3455" s="1">
        <v>45414</v>
      </c>
      <c r="C3455" s="1" t="str">
        <f>TEXT(Table1[[#This Row],[Order Date]],"YYYY")</f>
        <v>2024</v>
      </c>
      <c r="D3455" s="1" t="str">
        <f>TEXT(Table1[[#This Row],[Order Date]],"MMM")</f>
        <v>May</v>
      </c>
      <c r="E3455" t="s">
        <v>8403</v>
      </c>
      <c r="F3455" t="s">
        <v>9863</v>
      </c>
      <c r="G3455" t="s">
        <v>9866</v>
      </c>
      <c r="H3455" t="s">
        <v>9868</v>
      </c>
      <c r="I3455" t="s">
        <v>10002</v>
      </c>
      <c r="J3455" t="s">
        <v>10137</v>
      </c>
      <c r="K3455" t="s">
        <v>13225</v>
      </c>
      <c r="L3455" t="s">
        <v>14446</v>
      </c>
      <c r="M3455" t="s">
        <v>14455</v>
      </c>
      <c r="N3455" t="s">
        <v>14844</v>
      </c>
      <c r="O3455">
        <v>7</v>
      </c>
      <c r="P3455">
        <v>68.75</v>
      </c>
      <c r="Q3455" s="3">
        <v>0.27</v>
      </c>
      <c r="R3455">
        <v>33.76</v>
      </c>
      <c r="S3455">
        <v>351.31</v>
      </c>
      <c r="T3455">
        <v>31.06</v>
      </c>
      <c r="U3455" s="6">
        <f>Table1[[#This Row],[Profit]]/Table1[[#This Row],[Sales]]</f>
        <v>8.8411943867239759E-2</v>
      </c>
      <c r="V3455" t="s">
        <v>15410</v>
      </c>
      <c r="W3455" t="s">
        <v>14886</v>
      </c>
    </row>
    <row r="3456" spans="1:23" x14ac:dyDescent="0.25">
      <c r="A3456" t="s">
        <v>3474</v>
      </c>
      <c r="B3456" s="1">
        <v>45718</v>
      </c>
      <c r="C3456" s="1" t="str">
        <f>TEXT(Table1[[#This Row],[Order Date]],"YYYY")</f>
        <v>2025</v>
      </c>
      <c r="D3456" s="1" t="str">
        <f>TEXT(Table1[[#This Row],[Order Date]],"MMM")</f>
        <v>Mar</v>
      </c>
      <c r="E3456" t="s">
        <v>8404</v>
      </c>
      <c r="F3456" t="s">
        <v>9863</v>
      </c>
      <c r="G3456" t="s">
        <v>9866</v>
      </c>
      <c r="H3456" t="s">
        <v>9867</v>
      </c>
      <c r="I3456" t="s">
        <v>10084</v>
      </c>
      <c r="J3456" t="s">
        <v>10134</v>
      </c>
      <c r="K3456" t="s">
        <v>13226</v>
      </c>
      <c r="L3456" t="s">
        <v>14445</v>
      </c>
      <c r="M3456" t="s">
        <v>14452</v>
      </c>
      <c r="N3456" t="s">
        <v>14798</v>
      </c>
      <c r="O3456">
        <v>8</v>
      </c>
      <c r="P3456">
        <v>267.61</v>
      </c>
      <c r="Q3456" s="3">
        <v>7.0000000000000007E-2</v>
      </c>
      <c r="R3456">
        <v>14.32</v>
      </c>
      <c r="S3456">
        <v>1991.02</v>
      </c>
      <c r="T3456">
        <v>-121.24</v>
      </c>
      <c r="U3456" s="6">
        <f>Table1[[#This Row],[Profit]]/Table1[[#This Row],[Sales]]</f>
        <v>-6.089341141726351E-2</v>
      </c>
      <c r="V3456" t="s">
        <v>15409</v>
      </c>
      <c r="W3456" t="s">
        <v>14886</v>
      </c>
    </row>
    <row r="3457" spans="1:23" x14ac:dyDescent="0.25">
      <c r="A3457" t="s">
        <v>3475</v>
      </c>
      <c r="B3457" s="1">
        <v>45080</v>
      </c>
      <c r="C3457" s="1" t="str">
        <f>TEXT(Table1[[#This Row],[Order Date]],"YYYY")</f>
        <v>2023</v>
      </c>
      <c r="D3457" s="1" t="str">
        <f>TEXT(Table1[[#This Row],[Order Date]],"MMM")</f>
        <v>Jun</v>
      </c>
      <c r="E3457" t="s">
        <v>8405</v>
      </c>
      <c r="F3457" t="s">
        <v>9863</v>
      </c>
      <c r="G3457" t="s">
        <v>9866</v>
      </c>
      <c r="H3457" t="s">
        <v>9871</v>
      </c>
      <c r="I3457" t="s">
        <v>9904</v>
      </c>
      <c r="J3457" t="s">
        <v>10161</v>
      </c>
      <c r="K3457" t="s">
        <v>13227</v>
      </c>
      <c r="L3457" t="s">
        <v>14444</v>
      </c>
      <c r="M3457" t="s">
        <v>14454</v>
      </c>
      <c r="N3457" t="s">
        <v>14800</v>
      </c>
      <c r="O3457">
        <v>8</v>
      </c>
      <c r="P3457">
        <v>182.93</v>
      </c>
      <c r="Q3457" s="3">
        <v>7.0000000000000007E-2</v>
      </c>
      <c r="R3457">
        <v>28.37</v>
      </c>
      <c r="S3457">
        <v>1361</v>
      </c>
      <c r="T3457">
        <v>146.15</v>
      </c>
      <c r="U3457" s="6">
        <f>Table1[[#This Row],[Profit]]/Table1[[#This Row],[Sales]]</f>
        <v>0.10738427626745041</v>
      </c>
      <c r="V3457" t="s">
        <v>15411</v>
      </c>
      <c r="W3457" t="s">
        <v>14886</v>
      </c>
    </row>
    <row r="3458" spans="1:23" x14ac:dyDescent="0.25">
      <c r="A3458" t="s">
        <v>3476</v>
      </c>
      <c r="B3458" s="1">
        <v>45454</v>
      </c>
      <c r="C3458" s="1" t="str">
        <f>TEXT(Table1[[#This Row],[Order Date]],"YYYY")</f>
        <v>2024</v>
      </c>
      <c r="D3458" s="1" t="str">
        <f>TEXT(Table1[[#This Row],[Order Date]],"MMM")</f>
        <v>Jun</v>
      </c>
      <c r="E3458" t="s">
        <v>8406</v>
      </c>
      <c r="F3458" t="s">
        <v>9863</v>
      </c>
      <c r="G3458" t="s">
        <v>9865</v>
      </c>
      <c r="H3458" t="s">
        <v>9867</v>
      </c>
      <c r="I3458" t="s">
        <v>10007</v>
      </c>
      <c r="J3458" t="s">
        <v>10157</v>
      </c>
      <c r="K3458" t="s">
        <v>13228</v>
      </c>
      <c r="L3458" t="s">
        <v>14445</v>
      </c>
      <c r="M3458" t="s">
        <v>14449</v>
      </c>
      <c r="N3458" t="s">
        <v>14651</v>
      </c>
      <c r="O3458">
        <v>10</v>
      </c>
      <c r="P3458">
        <v>513.36</v>
      </c>
      <c r="Q3458" s="3">
        <v>0.04</v>
      </c>
      <c r="R3458">
        <v>18.63</v>
      </c>
      <c r="S3458">
        <v>4928.26</v>
      </c>
      <c r="T3458">
        <v>446.44</v>
      </c>
      <c r="U3458" s="6">
        <f>Table1[[#This Row],[Profit]]/Table1[[#This Row],[Sales]]</f>
        <v>9.0587753081209185E-2</v>
      </c>
      <c r="V3458" t="s">
        <v>15411</v>
      </c>
      <c r="W3458" t="s">
        <v>14886</v>
      </c>
    </row>
    <row r="3459" spans="1:23" x14ac:dyDescent="0.25">
      <c r="A3459" t="s">
        <v>3477</v>
      </c>
      <c r="B3459" s="1">
        <v>45435</v>
      </c>
      <c r="C3459" s="1" t="str">
        <f>TEXT(Table1[[#This Row],[Order Date]],"YYYY")</f>
        <v>2024</v>
      </c>
      <c r="D3459" s="1" t="str">
        <f>TEXT(Table1[[#This Row],[Order Date]],"MMM")</f>
        <v>May</v>
      </c>
      <c r="E3459" t="s">
        <v>8407</v>
      </c>
      <c r="F3459" t="s">
        <v>9863</v>
      </c>
      <c r="G3459" t="s">
        <v>9864</v>
      </c>
      <c r="H3459" t="s">
        <v>9870</v>
      </c>
      <c r="I3459" t="s">
        <v>10079</v>
      </c>
      <c r="J3459" t="s">
        <v>10124</v>
      </c>
      <c r="K3459" t="s">
        <v>13229</v>
      </c>
      <c r="L3459" t="s">
        <v>14444</v>
      </c>
      <c r="M3459" t="s">
        <v>14448</v>
      </c>
      <c r="N3459" t="s">
        <v>14810</v>
      </c>
      <c r="O3459">
        <v>5</v>
      </c>
      <c r="P3459">
        <v>686.47</v>
      </c>
      <c r="Q3459" s="3">
        <v>0.16</v>
      </c>
      <c r="R3459">
        <v>29.4</v>
      </c>
      <c r="S3459">
        <v>2883.17</v>
      </c>
      <c r="T3459">
        <v>495.7</v>
      </c>
      <c r="U3459" s="6">
        <f>Table1[[#This Row],[Profit]]/Table1[[#This Row],[Sales]]</f>
        <v>0.1719288144646344</v>
      </c>
      <c r="V3459" t="s">
        <v>15411</v>
      </c>
      <c r="W3459" t="s">
        <v>14886</v>
      </c>
    </row>
    <row r="3460" spans="1:23" x14ac:dyDescent="0.25">
      <c r="A3460" t="s">
        <v>3478</v>
      </c>
      <c r="B3460" s="1">
        <v>45686</v>
      </c>
      <c r="C3460" s="1" t="str">
        <f>TEXT(Table1[[#This Row],[Order Date]],"YYYY")</f>
        <v>2025</v>
      </c>
      <c r="D3460" s="1" t="str">
        <f>TEXT(Table1[[#This Row],[Order Date]],"MMM")</f>
        <v>Jan</v>
      </c>
      <c r="E3460" t="s">
        <v>8408</v>
      </c>
      <c r="F3460" t="s">
        <v>9861</v>
      </c>
      <c r="G3460" t="s">
        <v>9865</v>
      </c>
      <c r="H3460" t="s">
        <v>9868</v>
      </c>
      <c r="I3460" t="s">
        <v>9996</v>
      </c>
      <c r="J3460" t="s">
        <v>10130</v>
      </c>
      <c r="K3460" t="s">
        <v>10545</v>
      </c>
      <c r="L3460" t="s">
        <v>14446</v>
      </c>
      <c r="M3460" t="s">
        <v>14455</v>
      </c>
      <c r="N3460" t="s">
        <v>15357</v>
      </c>
      <c r="O3460">
        <v>2</v>
      </c>
      <c r="P3460">
        <v>453.47</v>
      </c>
      <c r="Q3460" s="3">
        <v>0.25</v>
      </c>
      <c r="R3460">
        <v>35.85</v>
      </c>
      <c r="S3460">
        <v>680.21</v>
      </c>
      <c r="T3460">
        <v>103.9</v>
      </c>
      <c r="U3460" s="6">
        <f>Table1[[#This Row],[Profit]]/Table1[[#This Row],[Sales]]</f>
        <v>0.1527469457961512</v>
      </c>
      <c r="V3460" t="s">
        <v>15146</v>
      </c>
      <c r="W3460" t="s">
        <v>14886</v>
      </c>
    </row>
    <row r="3461" spans="1:23" x14ac:dyDescent="0.25">
      <c r="A3461" t="s">
        <v>3479</v>
      </c>
      <c r="B3461" s="1">
        <v>45963</v>
      </c>
      <c r="C3461" s="1" t="str">
        <f>TEXT(Table1[[#This Row],[Order Date]],"YYYY")</f>
        <v>2025</v>
      </c>
      <c r="D3461" s="1" t="str">
        <f>TEXT(Table1[[#This Row],[Order Date]],"MMM")</f>
        <v>Nov</v>
      </c>
      <c r="E3461" t="s">
        <v>8409</v>
      </c>
      <c r="F3461" t="s">
        <v>9862</v>
      </c>
      <c r="G3461" t="s">
        <v>9864</v>
      </c>
      <c r="H3461" t="s">
        <v>9867</v>
      </c>
      <c r="I3461" t="s">
        <v>9925</v>
      </c>
      <c r="J3461" t="s">
        <v>10143</v>
      </c>
      <c r="K3461" t="s">
        <v>11857</v>
      </c>
      <c r="L3461" t="s">
        <v>14446</v>
      </c>
      <c r="M3461" t="s">
        <v>14450</v>
      </c>
      <c r="N3461" t="s">
        <v>14691</v>
      </c>
      <c r="O3461">
        <v>9</v>
      </c>
      <c r="P3461">
        <v>647.11</v>
      </c>
      <c r="Q3461" s="3">
        <v>0.2</v>
      </c>
      <c r="R3461">
        <v>22.83</v>
      </c>
      <c r="S3461">
        <v>4659.1899999999996</v>
      </c>
      <c r="T3461">
        <v>1391.91</v>
      </c>
      <c r="U3461" s="6">
        <f>Table1[[#This Row],[Profit]]/Table1[[#This Row],[Sales]]</f>
        <v>0.29874506083675495</v>
      </c>
      <c r="V3461" t="s">
        <v>15146</v>
      </c>
      <c r="W3461" t="s">
        <v>15414</v>
      </c>
    </row>
    <row r="3462" spans="1:23" x14ac:dyDescent="0.25">
      <c r="A3462" t="s">
        <v>3480</v>
      </c>
      <c r="B3462" s="1">
        <v>44931</v>
      </c>
      <c r="C3462" s="1" t="str">
        <f>TEXT(Table1[[#This Row],[Order Date]],"YYYY")</f>
        <v>2023</v>
      </c>
      <c r="D3462" s="1" t="str">
        <f>TEXT(Table1[[#This Row],[Order Date]],"MMM")</f>
        <v>Jan</v>
      </c>
      <c r="E3462" t="s">
        <v>8410</v>
      </c>
      <c r="F3462" t="s">
        <v>9863</v>
      </c>
      <c r="G3462" t="s">
        <v>9866</v>
      </c>
      <c r="H3462" t="s">
        <v>9868</v>
      </c>
      <c r="I3462" t="s">
        <v>9923</v>
      </c>
      <c r="J3462" t="s">
        <v>10144</v>
      </c>
      <c r="K3462" t="s">
        <v>13230</v>
      </c>
      <c r="L3462" t="s">
        <v>14444</v>
      </c>
      <c r="M3462" t="s">
        <v>14454</v>
      </c>
      <c r="N3462" t="s">
        <v>14466</v>
      </c>
      <c r="O3462">
        <v>3</v>
      </c>
      <c r="P3462">
        <v>472.18</v>
      </c>
      <c r="Q3462" s="3">
        <v>0.14000000000000001</v>
      </c>
      <c r="R3462">
        <v>6.97</v>
      </c>
      <c r="S3462">
        <v>1218.22</v>
      </c>
      <c r="T3462">
        <v>275.54000000000002</v>
      </c>
      <c r="U3462" s="6">
        <f>Table1[[#This Row],[Profit]]/Table1[[#This Row],[Sales]]</f>
        <v>0.22618246293772884</v>
      </c>
      <c r="V3462" t="s">
        <v>15146</v>
      </c>
      <c r="W3462" t="s">
        <v>14886</v>
      </c>
    </row>
    <row r="3463" spans="1:23" x14ac:dyDescent="0.25">
      <c r="A3463" t="s">
        <v>3481</v>
      </c>
      <c r="B3463" s="1">
        <v>45634</v>
      </c>
      <c r="C3463" s="1" t="str">
        <f>TEXT(Table1[[#This Row],[Order Date]],"YYYY")</f>
        <v>2024</v>
      </c>
      <c r="D3463" s="1" t="str">
        <f>TEXT(Table1[[#This Row],[Order Date]],"MMM")</f>
        <v>Dec</v>
      </c>
      <c r="E3463" t="s">
        <v>8411</v>
      </c>
      <c r="F3463" t="s">
        <v>9863</v>
      </c>
      <c r="G3463" t="s">
        <v>9864</v>
      </c>
      <c r="H3463" t="s">
        <v>9870</v>
      </c>
      <c r="I3463" t="s">
        <v>9978</v>
      </c>
      <c r="J3463" t="s">
        <v>10121</v>
      </c>
      <c r="K3463" t="s">
        <v>13231</v>
      </c>
      <c r="L3463" t="s">
        <v>14444</v>
      </c>
      <c r="M3463" t="s">
        <v>14454</v>
      </c>
      <c r="N3463" t="s">
        <v>14623</v>
      </c>
      <c r="O3463">
        <v>5</v>
      </c>
      <c r="P3463">
        <v>667.64</v>
      </c>
      <c r="Q3463" s="3">
        <v>0.22</v>
      </c>
      <c r="R3463">
        <v>11.94</v>
      </c>
      <c r="S3463">
        <v>2603.8000000000002</v>
      </c>
      <c r="T3463">
        <v>188.4</v>
      </c>
      <c r="U3463" s="6">
        <f>Table1[[#This Row],[Profit]]/Table1[[#This Row],[Sales]]</f>
        <v>7.2355787694907442E-2</v>
      </c>
      <c r="V3463" t="s">
        <v>15146</v>
      </c>
      <c r="W3463" t="s">
        <v>15414</v>
      </c>
    </row>
    <row r="3464" spans="1:23" x14ac:dyDescent="0.25">
      <c r="A3464" t="s">
        <v>3482</v>
      </c>
      <c r="B3464" s="1">
        <v>45381</v>
      </c>
      <c r="C3464" s="1" t="str">
        <f>TEXT(Table1[[#This Row],[Order Date]],"YYYY")</f>
        <v>2024</v>
      </c>
      <c r="D3464" s="1" t="str">
        <f>TEXT(Table1[[#This Row],[Order Date]],"MMM")</f>
        <v>Mar</v>
      </c>
      <c r="E3464" t="s">
        <v>8412</v>
      </c>
      <c r="F3464" t="s">
        <v>9863</v>
      </c>
      <c r="G3464" t="s">
        <v>9865</v>
      </c>
      <c r="H3464" t="s">
        <v>9867</v>
      </c>
      <c r="I3464" t="s">
        <v>10035</v>
      </c>
      <c r="J3464" t="s">
        <v>10144</v>
      </c>
      <c r="K3464" t="s">
        <v>13232</v>
      </c>
      <c r="L3464" t="s">
        <v>14445</v>
      </c>
      <c r="M3464" t="s">
        <v>14452</v>
      </c>
      <c r="N3464" t="s">
        <v>15305</v>
      </c>
      <c r="O3464">
        <v>1</v>
      </c>
      <c r="P3464">
        <v>626.16</v>
      </c>
      <c r="Q3464" s="3">
        <v>0.19</v>
      </c>
      <c r="R3464">
        <v>43.93</v>
      </c>
      <c r="S3464">
        <v>507.19</v>
      </c>
      <c r="T3464">
        <v>-36.14</v>
      </c>
      <c r="U3464" s="6">
        <f>Table1[[#This Row],[Profit]]/Table1[[#This Row],[Sales]]</f>
        <v>-7.1255348094402496E-2</v>
      </c>
      <c r="V3464" t="s">
        <v>15411</v>
      </c>
      <c r="W3464" t="s">
        <v>15412</v>
      </c>
    </row>
    <row r="3465" spans="1:23" x14ac:dyDescent="0.25">
      <c r="A3465" t="s">
        <v>3483</v>
      </c>
      <c r="B3465" s="1">
        <v>45461</v>
      </c>
      <c r="C3465" s="1" t="str">
        <f>TEXT(Table1[[#This Row],[Order Date]],"YYYY")</f>
        <v>2024</v>
      </c>
      <c r="D3465" s="1" t="str">
        <f>TEXT(Table1[[#This Row],[Order Date]],"MMM")</f>
        <v>Jun</v>
      </c>
      <c r="E3465" t="s">
        <v>8413</v>
      </c>
      <c r="F3465" t="s">
        <v>9863</v>
      </c>
      <c r="G3465" t="s">
        <v>9865</v>
      </c>
      <c r="H3465" t="s">
        <v>9870</v>
      </c>
      <c r="I3465" t="s">
        <v>10111</v>
      </c>
      <c r="J3465" t="s">
        <v>10129</v>
      </c>
      <c r="K3465" t="s">
        <v>13233</v>
      </c>
      <c r="L3465" t="s">
        <v>14444</v>
      </c>
      <c r="M3465" t="s">
        <v>14448</v>
      </c>
      <c r="N3465" t="s">
        <v>14498</v>
      </c>
      <c r="O3465">
        <v>10</v>
      </c>
      <c r="P3465">
        <v>132.41999999999999</v>
      </c>
      <c r="Q3465" s="3">
        <v>0.09</v>
      </c>
      <c r="R3465">
        <v>12.96</v>
      </c>
      <c r="S3465">
        <v>1205.02</v>
      </c>
      <c r="T3465">
        <v>18.940000000000001</v>
      </c>
      <c r="U3465" s="6">
        <f>Table1[[#This Row],[Profit]]/Table1[[#This Row],[Sales]]</f>
        <v>1.5717581450930277E-2</v>
      </c>
      <c r="V3465" t="s">
        <v>15411</v>
      </c>
      <c r="W3465" t="s">
        <v>15414</v>
      </c>
    </row>
    <row r="3466" spans="1:23" x14ac:dyDescent="0.25">
      <c r="A3466" t="s">
        <v>3484</v>
      </c>
      <c r="B3466" s="1">
        <v>45206</v>
      </c>
      <c r="C3466" s="1" t="str">
        <f>TEXT(Table1[[#This Row],[Order Date]],"YYYY")</f>
        <v>2023</v>
      </c>
      <c r="D3466" s="1" t="str">
        <f>TEXT(Table1[[#This Row],[Order Date]],"MMM")</f>
        <v>Oct</v>
      </c>
      <c r="E3466" t="s">
        <v>8414</v>
      </c>
      <c r="F3466" t="s">
        <v>9863</v>
      </c>
      <c r="G3466" t="s">
        <v>9864</v>
      </c>
      <c r="H3466" t="s">
        <v>9867</v>
      </c>
      <c r="I3466" t="s">
        <v>9999</v>
      </c>
      <c r="J3466" t="s">
        <v>10126</v>
      </c>
      <c r="K3466" t="s">
        <v>10784</v>
      </c>
      <c r="L3466" t="s">
        <v>14445</v>
      </c>
      <c r="M3466" t="s">
        <v>14452</v>
      </c>
      <c r="N3466" t="s">
        <v>15035</v>
      </c>
      <c r="O3466">
        <v>1</v>
      </c>
      <c r="P3466">
        <v>721.04</v>
      </c>
      <c r="Q3466" s="3">
        <v>0.28000000000000003</v>
      </c>
      <c r="R3466">
        <v>31.77</v>
      </c>
      <c r="S3466">
        <v>519.15</v>
      </c>
      <c r="T3466">
        <v>142.46</v>
      </c>
      <c r="U3466" s="6">
        <f>Table1[[#This Row],[Profit]]/Table1[[#This Row],[Sales]]</f>
        <v>0.27441009342193973</v>
      </c>
      <c r="V3466" t="s">
        <v>15410</v>
      </c>
      <c r="W3466" t="s">
        <v>15413</v>
      </c>
    </row>
    <row r="3467" spans="1:23" x14ac:dyDescent="0.25">
      <c r="A3467" t="s">
        <v>3485</v>
      </c>
      <c r="B3467" s="1">
        <v>45175</v>
      </c>
      <c r="C3467" s="1" t="str">
        <f>TEXT(Table1[[#This Row],[Order Date]],"YYYY")</f>
        <v>2023</v>
      </c>
      <c r="D3467" s="1" t="str">
        <f>TEXT(Table1[[#This Row],[Order Date]],"MMM")</f>
        <v>Sep</v>
      </c>
      <c r="E3467" t="s">
        <v>8415</v>
      </c>
      <c r="F3467" t="s">
        <v>9861</v>
      </c>
      <c r="G3467" t="s">
        <v>9866</v>
      </c>
      <c r="H3467" t="s">
        <v>9868</v>
      </c>
      <c r="I3467" t="s">
        <v>10089</v>
      </c>
      <c r="J3467" t="s">
        <v>10143</v>
      </c>
      <c r="K3467" t="s">
        <v>13234</v>
      </c>
      <c r="L3467" t="s">
        <v>14445</v>
      </c>
      <c r="M3467" t="s">
        <v>14452</v>
      </c>
      <c r="N3467" t="s">
        <v>15300</v>
      </c>
      <c r="O3467">
        <v>4</v>
      </c>
      <c r="P3467">
        <v>515.79</v>
      </c>
      <c r="Q3467" s="3">
        <v>0.05</v>
      </c>
      <c r="R3467">
        <v>12.84</v>
      </c>
      <c r="S3467">
        <v>1960</v>
      </c>
      <c r="T3467">
        <v>294.95999999999998</v>
      </c>
      <c r="U3467" s="6">
        <f>Table1[[#This Row],[Profit]]/Table1[[#This Row],[Sales]]</f>
        <v>0.15048979591836734</v>
      </c>
      <c r="V3467" t="s">
        <v>15410</v>
      </c>
      <c r="W3467" t="s">
        <v>15412</v>
      </c>
    </row>
    <row r="3468" spans="1:23" x14ac:dyDescent="0.25">
      <c r="A3468" t="s">
        <v>3486</v>
      </c>
      <c r="B3468" s="1">
        <v>44937</v>
      </c>
      <c r="C3468" s="1" t="str">
        <f>TEXT(Table1[[#This Row],[Order Date]],"YYYY")</f>
        <v>2023</v>
      </c>
      <c r="D3468" s="1" t="str">
        <f>TEXT(Table1[[#This Row],[Order Date]],"MMM")</f>
        <v>Jan</v>
      </c>
      <c r="E3468" t="s">
        <v>8416</v>
      </c>
      <c r="F3468" t="s">
        <v>9863</v>
      </c>
      <c r="G3468" t="s">
        <v>9864</v>
      </c>
      <c r="H3468" t="s">
        <v>9868</v>
      </c>
      <c r="I3468" t="s">
        <v>10102</v>
      </c>
      <c r="J3468" t="s">
        <v>10148</v>
      </c>
      <c r="K3468" t="s">
        <v>13235</v>
      </c>
      <c r="L3468" t="s">
        <v>14444</v>
      </c>
      <c r="M3468" t="s">
        <v>14454</v>
      </c>
      <c r="N3468" t="s">
        <v>14489</v>
      </c>
      <c r="O3468">
        <v>10</v>
      </c>
      <c r="P3468">
        <v>539.38</v>
      </c>
      <c r="Q3468" s="3">
        <v>0.13</v>
      </c>
      <c r="R3468">
        <v>5.58</v>
      </c>
      <c r="S3468">
        <v>4692.6099999999997</v>
      </c>
      <c r="T3468">
        <v>13.17</v>
      </c>
      <c r="U3468" s="6">
        <f>Table1[[#This Row],[Profit]]/Table1[[#This Row],[Sales]]</f>
        <v>2.8065404966532486E-3</v>
      </c>
      <c r="V3468" t="s">
        <v>15410</v>
      </c>
      <c r="W3468" t="s">
        <v>15413</v>
      </c>
    </row>
    <row r="3469" spans="1:23" x14ac:dyDescent="0.25">
      <c r="A3469" t="s">
        <v>3487</v>
      </c>
      <c r="B3469" s="1">
        <v>45820</v>
      </c>
      <c r="C3469" s="1" t="str">
        <f>TEXT(Table1[[#This Row],[Order Date]],"YYYY")</f>
        <v>2025</v>
      </c>
      <c r="D3469" s="1" t="str">
        <f>TEXT(Table1[[#This Row],[Order Date]],"MMM")</f>
        <v>Jun</v>
      </c>
      <c r="E3469" t="s">
        <v>8417</v>
      </c>
      <c r="F3469" t="s">
        <v>9861</v>
      </c>
      <c r="G3469" t="s">
        <v>9864</v>
      </c>
      <c r="H3469" t="s">
        <v>9867</v>
      </c>
      <c r="I3469" t="s">
        <v>10085</v>
      </c>
      <c r="J3469" t="s">
        <v>10122</v>
      </c>
      <c r="K3469" t="s">
        <v>12149</v>
      </c>
      <c r="L3469" t="s">
        <v>14444</v>
      </c>
      <c r="M3469" t="s">
        <v>14448</v>
      </c>
      <c r="N3469" t="s">
        <v>15317</v>
      </c>
      <c r="O3469">
        <v>2</v>
      </c>
      <c r="P3469">
        <v>230.74</v>
      </c>
      <c r="Q3469" s="3">
        <v>0.26</v>
      </c>
      <c r="R3469">
        <v>5.01</v>
      </c>
      <c r="S3469">
        <v>341.5</v>
      </c>
      <c r="T3469">
        <v>4.0599999999999996</v>
      </c>
      <c r="U3469" s="6">
        <f>Table1[[#This Row],[Profit]]/Table1[[#This Row],[Sales]]</f>
        <v>1.1888726207906295E-2</v>
      </c>
      <c r="V3469" t="s">
        <v>15146</v>
      </c>
      <c r="W3469" t="s">
        <v>15412</v>
      </c>
    </row>
    <row r="3470" spans="1:23" x14ac:dyDescent="0.25">
      <c r="A3470" t="s">
        <v>3488</v>
      </c>
      <c r="B3470" s="1">
        <v>45257</v>
      </c>
      <c r="C3470" s="1" t="str">
        <f>TEXT(Table1[[#This Row],[Order Date]],"YYYY")</f>
        <v>2023</v>
      </c>
      <c r="D3470" s="1" t="str">
        <f>TEXT(Table1[[#This Row],[Order Date]],"MMM")</f>
        <v>Nov</v>
      </c>
      <c r="E3470" t="s">
        <v>8418</v>
      </c>
      <c r="F3470" t="s">
        <v>9862</v>
      </c>
      <c r="G3470" t="s">
        <v>9865</v>
      </c>
      <c r="H3470" t="s">
        <v>9871</v>
      </c>
      <c r="I3470" t="s">
        <v>9954</v>
      </c>
      <c r="J3470" t="s">
        <v>10149</v>
      </c>
      <c r="K3470" t="s">
        <v>13236</v>
      </c>
      <c r="L3470" t="s">
        <v>14446</v>
      </c>
      <c r="M3470" t="s">
        <v>14455</v>
      </c>
      <c r="N3470" t="s">
        <v>14767</v>
      </c>
      <c r="O3470">
        <v>2</v>
      </c>
      <c r="P3470">
        <v>174.69</v>
      </c>
      <c r="Q3470" s="3">
        <v>0.26</v>
      </c>
      <c r="R3470">
        <v>14.22</v>
      </c>
      <c r="S3470">
        <v>258.54000000000002</v>
      </c>
      <c r="T3470">
        <v>39.44</v>
      </c>
      <c r="U3470" s="6">
        <f>Table1[[#This Row],[Profit]]/Table1[[#This Row],[Sales]]</f>
        <v>0.15254892859905622</v>
      </c>
      <c r="V3470" t="s">
        <v>15146</v>
      </c>
      <c r="W3470" t="s">
        <v>14886</v>
      </c>
    </row>
    <row r="3471" spans="1:23" x14ac:dyDescent="0.25">
      <c r="A3471" t="s">
        <v>3489</v>
      </c>
      <c r="B3471" s="1">
        <v>45977</v>
      </c>
      <c r="C3471" s="1" t="str">
        <f>TEXT(Table1[[#This Row],[Order Date]],"YYYY")</f>
        <v>2025</v>
      </c>
      <c r="D3471" s="1" t="str">
        <f>TEXT(Table1[[#This Row],[Order Date]],"MMM")</f>
        <v>Nov</v>
      </c>
      <c r="E3471" t="s">
        <v>8419</v>
      </c>
      <c r="F3471" t="s">
        <v>9862</v>
      </c>
      <c r="G3471" t="s">
        <v>9864</v>
      </c>
      <c r="H3471" t="s">
        <v>9868</v>
      </c>
      <c r="I3471" t="s">
        <v>9920</v>
      </c>
      <c r="J3471" t="s">
        <v>10125</v>
      </c>
      <c r="K3471" t="s">
        <v>13237</v>
      </c>
      <c r="L3471" t="s">
        <v>14445</v>
      </c>
      <c r="M3471" t="s">
        <v>14449</v>
      </c>
      <c r="N3471" t="s">
        <v>14838</v>
      </c>
      <c r="O3471">
        <v>2</v>
      </c>
      <c r="P3471">
        <v>223.26</v>
      </c>
      <c r="Q3471" s="3">
        <v>0.12</v>
      </c>
      <c r="R3471">
        <v>41.46</v>
      </c>
      <c r="S3471">
        <v>392.94</v>
      </c>
      <c r="T3471">
        <v>54.97</v>
      </c>
      <c r="U3471" s="6">
        <f>Table1[[#This Row],[Profit]]/Table1[[#This Row],[Sales]]</f>
        <v>0.13989413141955515</v>
      </c>
      <c r="V3471" t="s">
        <v>15409</v>
      </c>
      <c r="W3471" t="s">
        <v>15414</v>
      </c>
    </row>
    <row r="3472" spans="1:23" x14ac:dyDescent="0.25">
      <c r="A3472" t="s">
        <v>3490</v>
      </c>
      <c r="B3472" s="1">
        <v>45753</v>
      </c>
      <c r="C3472" s="1" t="str">
        <f>TEXT(Table1[[#This Row],[Order Date]],"YYYY")</f>
        <v>2025</v>
      </c>
      <c r="D3472" s="1" t="str">
        <f>TEXT(Table1[[#This Row],[Order Date]],"MMM")</f>
        <v>Apr</v>
      </c>
      <c r="E3472" t="s">
        <v>8420</v>
      </c>
      <c r="F3472" t="s">
        <v>9861</v>
      </c>
      <c r="G3472" t="s">
        <v>9866</v>
      </c>
      <c r="H3472" t="s">
        <v>9867</v>
      </c>
      <c r="I3472" t="s">
        <v>9980</v>
      </c>
      <c r="J3472" t="s">
        <v>10127</v>
      </c>
      <c r="K3472" t="s">
        <v>13238</v>
      </c>
      <c r="L3472" t="s">
        <v>14445</v>
      </c>
      <c r="M3472" t="s">
        <v>14451</v>
      </c>
      <c r="N3472" t="s">
        <v>14823</v>
      </c>
      <c r="O3472">
        <v>9</v>
      </c>
      <c r="P3472">
        <v>335.89</v>
      </c>
      <c r="Q3472" s="3">
        <v>0.21</v>
      </c>
      <c r="R3472">
        <v>23.48</v>
      </c>
      <c r="S3472">
        <v>2388.1799999999998</v>
      </c>
      <c r="T3472">
        <v>202.92</v>
      </c>
      <c r="U3472" s="6">
        <f>Table1[[#This Row],[Profit]]/Table1[[#This Row],[Sales]]</f>
        <v>8.4968469713338185E-2</v>
      </c>
      <c r="V3472" t="s">
        <v>15409</v>
      </c>
      <c r="W3472" t="s">
        <v>15412</v>
      </c>
    </row>
    <row r="3473" spans="1:23" x14ac:dyDescent="0.25">
      <c r="A3473" t="s">
        <v>3491</v>
      </c>
      <c r="B3473" s="1">
        <v>44918</v>
      </c>
      <c r="C3473" s="1" t="str">
        <f>TEXT(Table1[[#This Row],[Order Date]],"YYYY")</f>
        <v>2022</v>
      </c>
      <c r="D3473" s="1" t="str">
        <f>TEXT(Table1[[#This Row],[Order Date]],"MMM")</f>
        <v>Dec</v>
      </c>
      <c r="E3473" t="s">
        <v>8421</v>
      </c>
      <c r="F3473" t="s">
        <v>9862</v>
      </c>
      <c r="G3473" t="s">
        <v>9866</v>
      </c>
      <c r="H3473" t="s">
        <v>9867</v>
      </c>
      <c r="I3473" t="s">
        <v>9959</v>
      </c>
      <c r="J3473" t="s">
        <v>10145</v>
      </c>
      <c r="K3473" t="s">
        <v>13239</v>
      </c>
      <c r="L3473" t="s">
        <v>14444</v>
      </c>
      <c r="M3473" t="s">
        <v>14447</v>
      </c>
      <c r="N3473" t="s">
        <v>14856</v>
      </c>
      <c r="O3473">
        <v>3</v>
      </c>
      <c r="P3473">
        <v>448.67</v>
      </c>
      <c r="Q3473" s="3">
        <v>0.22</v>
      </c>
      <c r="R3473">
        <v>8.08</v>
      </c>
      <c r="S3473">
        <v>1049.8900000000001</v>
      </c>
      <c r="T3473">
        <v>38.450000000000003</v>
      </c>
      <c r="U3473" s="6">
        <f>Table1[[#This Row],[Profit]]/Table1[[#This Row],[Sales]]</f>
        <v>3.6622884302164989E-2</v>
      </c>
      <c r="V3473" t="s">
        <v>15410</v>
      </c>
      <c r="W3473" t="s">
        <v>15413</v>
      </c>
    </row>
    <row r="3474" spans="1:23" x14ac:dyDescent="0.25">
      <c r="A3474" t="s">
        <v>3492</v>
      </c>
      <c r="B3474" s="1">
        <v>45111</v>
      </c>
      <c r="C3474" s="1" t="str">
        <f>TEXT(Table1[[#This Row],[Order Date]],"YYYY")</f>
        <v>2023</v>
      </c>
      <c r="D3474" s="1" t="str">
        <f>TEXT(Table1[[#This Row],[Order Date]],"MMM")</f>
        <v>Jul</v>
      </c>
      <c r="E3474" t="s">
        <v>8422</v>
      </c>
      <c r="F3474" t="s">
        <v>9863</v>
      </c>
      <c r="G3474" t="s">
        <v>9866</v>
      </c>
      <c r="H3474" t="s">
        <v>9868</v>
      </c>
      <c r="I3474" t="s">
        <v>9966</v>
      </c>
      <c r="J3474" t="s">
        <v>10132</v>
      </c>
      <c r="K3474" t="s">
        <v>13240</v>
      </c>
      <c r="L3474" t="s">
        <v>14445</v>
      </c>
      <c r="M3474" t="s">
        <v>14451</v>
      </c>
      <c r="N3474" t="s">
        <v>14502</v>
      </c>
      <c r="O3474">
        <v>4</v>
      </c>
      <c r="P3474">
        <v>19.11</v>
      </c>
      <c r="Q3474" s="3">
        <v>0.1</v>
      </c>
      <c r="R3474">
        <v>9.32</v>
      </c>
      <c r="S3474">
        <v>68.8</v>
      </c>
      <c r="T3474">
        <v>20.04</v>
      </c>
      <c r="U3474" s="6">
        <f>Table1[[#This Row],[Profit]]/Table1[[#This Row],[Sales]]</f>
        <v>0.29127906976744183</v>
      </c>
      <c r="V3474" t="s">
        <v>15411</v>
      </c>
      <c r="W3474" t="s">
        <v>15412</v>
      </c>
    </row>
    <row r="3475" spans="1:23" x14ac:dyDescent="0.25">
      <c r="A3475" t="s">
        <v>3493</v>
      </c>
      <c r="B3475" s="1">
        <v>45898</v>
      </c>
      <c r="C3475" s="1" t="str">
        <f>TEXT(Table1[[#This Row],[Order Date]],"YYYY")</f>
        <v>2025</v>
      </c>
      <c r="D3475" s="1" t="str">
        <f>TEXT(Table1[[#This Row],[Order Date]],"MMM")</f>
        <v>Aug</v>
      </c>
      <c r="E3475" t="s">
        <v>8423</v>
      </c>
      <c r="F3475" t="s">
        <v>9861</v>
      </c>
      <c r="G3475" t="s">
        <v>9865</v>
      </c>
      <c r="H3475" t="s">
        <v>9871</v>
      </c>
      <c r="I3475" t="s">
        <v>10002</v>
      </c>
      <c r="J3475" t="s">
        <v>10148</v>
      </c>
      <c r="K3475" t="s">
        <v>12196</v>
      </c>
      <c r="L3475" t="s">
        <v>14446</v>
      </c>
      <c r="M3475" t="s">
        <v>14453</v>
      </c>
      <c r="N3475" t="s">
        <v>14460</v>
      </c>
      <c r="O3475">
        <v>3</v>
      </c>
      <c r="P3475">
        <v>196.22</v>
      </c>
      <c r="Q3475" s="3">
        <v>0.27</v>
      </c>
      <c r="R3475">
        <v>30.84</v>
      </c>
      <c r="S3475">
        <v>429.72</v>
      </c>
      <c r="T3475">
        <v>124.29</v>
      </c>
      <c r="U3475" s="6">
        <f>Table1[[#This Row],[Profit]]/Table1[[#This Row],[Sales]]</f>
        <v>0.28923485060039095</v>
      </c>
      <c r="V3475" t="s">
        <v>15409</v>
      </c>
      <c r="W3475" t="s">
        <v>14886</v>
      </c>
    </row>
    <row r="3476" spans="1:23" x14ac:dyDescent="0.25">
      <c r="A3476" t="s">
        <v>3494</v>
      </c>
      <c r="B3476" s="1">
        <v>45086</v>
      </c>
      <c r="C3476" s="1" t="str">
        <f>TEXT(Table1[[#This Row],[Order Date]],"YYYY")</f>
        <v>2023</v>
      </c>
      <c r="D3476" s="1" t="str">
        <f>TEXT(Table1[[#This Row],[Order Date]],"MMM")</f>
        <v>Jun</v>
      </c>
      <c r="E3476" t="s">
        <v>8424</v>
      </c>
      <c r="F3476" t="s">
        <v>9862</v>
      </c>
      <c r="G3476" t="s">
        <v>9865</v>
      </c>
      <c r="H3476" t="s">
        <v>9868</v>
      </c>
      <c r="I3476" t="s">
        <v>10008</v>
      </c>
      <c r="J3476" t="s">
        <v>10163</v>
      </c>
      <c r="K3476" t="s">
        <v>13241</v>
      </c>
      <c r="L3476" t="s">
        <v>14446</v>
      </c>
      <c r="M3476" t="s">
        <v>14453</v>
      </c>
      <c r="N3476" t="s">
        <v>15299</v>
      </c>
      <c r="O3476">
        <v>1</v>
      </c>
      <c r="P3476">
        <v>100.38</v>
      </c>
      <c r="Q3476" s="3">
        <v>0.18</v>
      </c>
      <c r="R3476">
        <v>38.39</v>
      </c>
      <c r="S3476">
        <v>82.31</v>
      </c>
      <c r="T3476">
        <v>-6.56</v>
      </c>
      <c r="U3476" s="6">
        <f>Table1[[#This Row],[Profit]]/Table1[[#This Row],[Sales]]</f>
        <v>-7.9698700036447565E-2</v>
      </c>
      <c r="V3476" t="s">
        <v>15411</v>
      </c>
      <c r="W3476" t="s">
        <v>15413</v>
      </c>
    </row>
    <row r="3477" spans="1:23" x14ac:dyDescent="0.25">
      <c r="A3477" t="s">
        <v>3495</v>
      </c>
      <c r="B3477" s="1">
        <v>45217</v>
      </c>
      <c r="C3477" s="1" t="str">
        <f>TEXT(Table1[[#This Row],[Order Date]],"YYYY")</f>
        <v>2023</v>
      </c>
      <c r="D3477" s="1" t="str">
        <f>TEXT(Table1[[#This Row],[Order Date]],"MMM")</f>
        <v>Oct</v>
      </c>
      <c r="E3477" t="s">
        <v>8425</v>
      </c>
      <c r="F3477" t="s">
        <v>9861</v>
      </c>
      <c r="G3477" t="s">
        <v>9866</v>
      </c>
      <c r="H3477" t="s">
        <v>9870</v>
      </c>
      <c r="I3477" t="s">
        <v>10036</v>
      </c>
      <c r="J3477" t="s">
        <v>10116</v>
      </c>
      <c r="K3477" t="s">
        <v>12659</v>
      </c>
      <c r="L3477" t="s">
        <v>14445</v>
      </c>
      <c r="M3477" t="s">
        <v>14451</v>
      </c>
      <c r="N3477" t="s">
        <v>15152</v>
      </c>
      <c r="O3477">
        <v>1</v>
      </c>
      <c r="P3477">
        <v>605.4</v>
      </c>
      <c r="Q3477" s="3">
        <v>0.28000000000000003</v>
      </c>
      <c r="R3477">
        <v>48.77</v>
      </c>
      <c r="S3477">
        <v>435.89</v>
      </c>
      <c r="T3477">
        <v>-33.49</v>
      </c>
      <c r="U3477" s="6">
        <f>Table1[[#This Row],[Profit]]/Table1[[#This Row],[Sales]]</f>
        <v>-7.6831310651769943E-2</v>
      </c>
      <c r="V3477" t="s">
        <v>15410</v>
      </c>
      <c r="W3477" t="s">
        <v>15413</v>
      </c>
    </row>
    <row r="3478" spans="1:23" x14ac:dyDescent="0.25">
      <c r="A3478" t="s">
        <v>3496</v>
      </c>
      <c r="B3478" s="1">
        <v>45154</v>
      </c>
      <c r="C3478" s="1" t="str">
        <f>TEXT(Table1[[#This Row],[Order Date]],"YYYY")</f>
        <v>2023</v>
      </c>
      <c r="D3478" s="1" t="str">
        <f>TEXT(Table1[[#This Row],[Order Date]],"MMM")</f>
        <v>Aug</v>
      </c>
      <c r="E3478" t="s">
        <v>8426</v>
      </c>
      <c r="F3478" t="s">
        <v>9861</v>
      </c>
      <c r="G3478" t="s">
        <v>9864</v>
      </c>
      <c r="H3478" t="s">
        <v>9867</v>
      </c>
      <c r="I3478" t="s">
        <v>9901</v>
      </c>
      <c r="J3478" t="s">
        <v>10133</v>
      </c>
      <c r="K3478" t="s">
        <v>10360</v>
      </c>
      <c r="L3478" t="s">
        <v>14444</v>
      </c>
      <c r="M3478" t="s">
        <v>14447</v>
      </c>
      <c r="N3478" t="s">
        <v>14739</v>
      </c>
      <c r="O3478">
        <v>9</v>
      </c>
      <c r="P3478">
        <v>787.05</v>
      </c>
      <c r="Q3478" s="3">
        <v>0.26</v>
      </c>
      <c r="R3478">
        <v>46.04</v>
      </c>
      <c r="S3478">
        <v>5241.75</v>
      </c>
      <c r="T3478">
        <v>967.93</v>
      </c>
      <c r="U3478" s="6">
        <f>Table1[[#This Row],[Profit]]/Table1[[#This Row],[Sales]]</f>
        <v>0.18465779558353601</v>
      </c>
      <c r="V3478" t="s">
        <v>15411</v>
      </c>
      <c r="W3478" t="s">
        <v>15413</v>
      </c>
    </row>
    <row r="3479" spans="1:23" x14ac:dyDescent="0.25">
      <c r="A3479" t="s">
        <v>3497</v>
      </c>
      <c r="B3479" s="1">
        <v>45080</v>
      </c>
      <c r="C3479" s="1" t="str">
        <f>TEXT(Table1[[#This Row],[Order Date]],"YYYY")</f>
        <v>2023</v>
      </c>
      <c r="D3479" s="1" t="str">
        <f>TEXT(Table1[[#This Row],[Order Date]],"MMM")</f>
        <v>Jun</v>
      </c>
      <c r="E3479" t="s">
        <v>6903</v>
      </c>
      <c r="F3479" t="s">
        <v>9861</v>
      </c>
      <c r="G3479" t="s">
        <v>9864</v>
      </c>
      <c r="H3479" t="s">
        <v>9868</v>
      </c>
      <c r="I3479" t="s">
        <v>9892</v>
      </c>
      <c r="J3479" t="s">
        <v>10158</v>
      </c>
      <c r="K3479" t="s">
        <v>13242</v>
      </c>
      <c r="L3479" t="s">
        <v>14445</v>
      </c>
      <c r="M3479" t="s">
        <v>14451</v>
      </c>
      <c r="N3479" t="s">
        <v>15337</v>
      </c>
      <c r="O3479">
        <v>3</v>
      </c>
      <c r="P3479">
        <v>206.65</v>
      </c>
      <c r="Q3479" s="3">
        <v>0.15</v>
      </c>
      <c r="R3479">
        <v>29.14</v>
      </c>
      <c r="S3479">
        <v>526.96</v>
      </c>
      <c r="T3479">
        <v>15.04</v>
      </c>
      <c r="U3479" s="6">
        <f>Table1[[#This Row],[Profit]]/Table1[[#This Row],[Sales]]</f>
        <v>2.8541065735539696E-2</v>
      </c>
      <c r="V3479" t="s">
        <v>15146</v>
      </c>
      <c r="W3479" t="s">
        <v>15412</v>
      </c>
    </row>
    <row r="3480" spans="1:23" x14ac:dyDescent="0.25">
      <c r="A3480" t="s">
        <v>3498</v>
      </c>
      <c r="B3480" s="1">
        <v>44993</v>
      </c>
      <c r="C3480" s="1" t="str">
        <f>TEXT(Table1[[#This Row],[Order Date]],"YYYY")</f>
        <v>2023</v>
      </c>
      <c r="D3480" s="1" t="str">
        <f>TEXT(Table1[[#This Row],[Order Date]],"MMM")</f>
        <v>Mar</v>
      </c>
      <c r="E3480" t="s">
        <v>8427</v>
      </c>
      <c r="F3480" t="s">
        <v>9862</v>
      </c>
      <c r="G3480" t="s">
        <v>9866</v>
      </c>
      <c r="H3480" t="s">
        <v>9869</v>
      </c>
      <c r="I3480" t="s">
        <v>9927</v>
      </c>
      <c r="J3480" t="s">
        <v>10157</v>
      </c>
      <c r="K3480" t="s">
        <v>13243</v>
      </c>
      <c r="L3480" t="s">
        <v>14444</v>
      </c>
      <c r="M3480" t="s">
        <v>14448</v>
      </c>
      <c r="N3480" t="s">
        <v>14789</v>
      </c>
      <c r="O3480">
        <v>6</v>
      </c>
      <c r="P3480">
        <v>728.63</v>
      </c>
      <c r="Q3480" s="3">
        <v>0</v>
      </c>
      <c r="R3480">
        <v>8.11</v>
      </c>
      <c r="S3480">
        <v>4371.78</v>
      </c>
      <c r="T3480">
        <v>1114.51</v>
      </c>
      <c r="U3480" s="6">
        <f>Table1[[#This Row],[Profit]]/Table1[[#This Row],[Sales]]</f>
        <v>0.25493277337834935</v>
      </c>
      <c r="V3480" t="s">
        <v>15410</v>
      </c>
      <c r="W3480" t="s">
        <v>15414</v>
      </c>
    </row>
    <row r="3481" spans="1:23" x14ac:dyDescent="0.25">
      <c r="A3481" t="s">
        <v>3499</v>
      </c>
      <c r="B3481" s="1">
        <v>45601</v>
      </c>
      <c r="C3481" s="1" t="str">
        <f>TEXT(Table1[[#This Row],[Order Date]],"YYYY")</f>
        <v>2024</v>
      </c>
      <c r="D3481" s="1" t="str">
        <f>TEXT(Table1[[#This Row],[Order Date]],"MMM")</f>
        <v>Nov</v>
      </c>
      <c r="E3481" t="s">
        <v>8428</v>
      </c>
      <c r="F3481" t="s">
        <v>9863</v>
      </c>
      <c r="G3481" t="s">
        <v>9864</v>
      </c>
      <c r="H3481" t="s">
        <v>9867</v>
      </c>
      <c r="I3481" t="s">
        <v>9990</v>
      </c>
      <c r="J3481" t="s">
        <v>10155</v>
      </c>
      <c r="K3481" t="s">
        <v>13244</v>
      </c>
      <c r="L3481" t="s">
        <v>14444</v>
      </c>
      <c r="M3481" t="s">
        <v>14447</v>
      </c>
      <c r="N3481" t="s">
        <v>14833</v>
      </c>
      <c r="O3481">
        <v>1</v>
      </c>
      <c r="P3481">
        <v>190.11</v>
      </c>
      <c r="Q3481" s="3">
        <v>0.14000000000000001</v>
      </c>
      <c r="R3481">
        <v>13.37</v>
      </c>
      <c r="S3481">
        <v>163.49</v>
      </c>
      <c r="T3481">
        <v>1.57</v>
      </c>
      <c r="U3481" s="6">
        <f>Table1[[#This Row],[Profit]]/Table1[[#This Row],[Sales]]</f>
        <v>9.6030338246987576E-3</v>
      </c>
      <c r="V3481" t="s">
        <v>15411</v>
      </c>
      <c r="W3481" t="s">
        <v>15413</v>
      </c>
    </row>
    <row r="3482" spans="1:23" x14ac:dyDescent="0.25">
      <c r="A3482" t="s">
        <v>3500</v>
      </c>
      <c r="B3482" s="1">
        <v>45633</v>
      </c>
      <c r="C3482" s="1" t="str">
        <f>TEXT(Table1[[#This Row],[Order Date]],"YYYY")</f>
        <v>2024</v>
      </c>
      <c r="D3482" s="1" t="str">
        <f>TEXT(Table1[[#This Row],[Order Date]],"MMM")</f>
        <v>Dec</v>
      </c>
      <c r="E3482" t="s">
        <v>8429</v>
      </c>
      <c r="F3482" t="s">
        <v>9862</v>
      </c>
      <c r="G3482" t="s">
        <v>9864</v>
      </c>
      <c r="H3482" t="s">
        <v>9869</v>
      </c>
      <c r="I3482" t="s">
        <v>9912</v>
      </c>
      <c r="J3482" t="s">
        <v>10155</v>
      </c>
      <c r="K3482" t="s">
        <v>12223</v>
      </c>
      <c r="L3482" t="s">
        <v>14445</v>
      </c>
      <c r="M3482" t="s">
        <v>14449</v>
      </c>
      <c r="N3482" t="s">
        <v>15241</v>
      </c>
      <c r="O3482">
        <v>9</v>
      </c>
      <c r="P3482">
        <v>306.64</v>
      </c>
      <c r="Q3482" s="3">
        <v>0.13</v>
      </c>
      <c r="R3482">
        <v>24.99</v>
      </c>
      <c r="S3482">
        <v>2400.9899999999998</v>
      </c>
      <c r="T3482">
        <v>618.63</v>
      </c>
      <c r="U3482" s="6">
        <f>Table1[[#This Row],[Profit]]/Table1[[#This Row],[Sales]]</f>
        <v>0.25765621681056566</v>
      </c>
      <c r="V3482" t="s">
        <v>15409</v>
      </c>
      <c r="W3482" t="s">
        <v>14886</v>
      </c>
    </row>
    <row r="3483" spans="1:23" x14ac:dyDescent="0.25">
      <c r="A3483" t="s">
        <v>3501</v>
      </c>
      <c r="B3483" s="1">
        <v>45604</v>
      </c>
      <c r="C3483" s="1" t="str">
        <f>TEXT(Table1[[#This Row],[Order Date]],"YYYY")</f>
        <v>2024</v>
      </c>
      <c r="D3483" s="1" t="str">
        <f>TEXT(Table1[[#This Row],[Order Date]],"MMM")</f>
        <v>Nov</v>
      </c>
      <c r="E3483" t="s">
        <v>8430</v>
      </c>
      <c r="F3483" t="s">
        <v>9861</v>
      </c>
      <c r="G3483" t="s">
        <v>9864</v>
      </c>
      <c r="H3483" t="s">
        <v>9871</v>
      </c>
      <c r="I3483" t="s">
        <v>10006</v>
      </c>
      <c r="J3483" t="s">
        <v>10156</v>
      </c>
      <c r="K3483" t="s">
        <v>12021</v>
      </c>
      <c r="L3483" t="s">
        <v>14444</v>
      </c>
      <c r="M3483" t="s">
        <v>14448</v>
      </c>
      <c r="N3483" t="s">
        <v>14769</v>
      </c>
      <c r="O3483">
        <v>2</v>
      </c>
      <c r="P3483">
        <v>613.77</v>
      </c>
      <c r="Q3483" s="3">
        <v>7.0000000000000007E-2</v>
      </c>
      <c r="R3483">
        <v>48.92</v>
      </c>
      <c r="S3483">
        <v>1141.6099999999999</v>
      </c>
      <c r="T3483">
        <v>214.68</v>
      </c>
      <c r="U3483" s="6">
        <f>Table1[[#This Row],[Profit]]/Table1[[#This Row],[Sales]]</f>
        <v>0.18805020979143491</v>
      </c>
      <c r="V3483" t="s">
        <v>15410</v>
      </c>
      <c r="W3483" t="s">
        <v>14886</v>
      </c>
    </row>
    <row r="3484" spans="1:23" x14ac:dyDescent="0.25">
      <c r="A3484" t="s">
        <v>3502</v>
      </c>
      <c r="B3484" s="1">
        <v>45722</v>
      </c>
      <c r="C3484" s="1" t="str">
        <f>TEXT(Table1[[#This Row],[Order Date]],"YYYY")</f>
        <v>2025</v>
      </c>
      <c r="D3484" s="1" t="str">
        <f>TEXT(Table1[[#This Row],[Order Date]],"MMM")</f>
        <v>Mar</v>
      </c>
      <c r="E3484" t="s">
        <v>8431</v>
      </c>
      <c r="F3484" t="s">
        <v>9863</v>
      </c>
      <c r="G3484" t="s">
        <v>9866</v>
      </c>
      <c r="H3484" t="s">
        <v>9867</v>
      </c>
      <c r="I3484" t="s">
        <v>9897</v>
      </c>
      <c r="J3484" t="s">
        <v>10122</v>
      </c>
      <c r="K3484" t="s">
        <v>13245</v>
      </c>
      <c r="L3484" t="s">
        <v>14444</v>
      </c>
      <c r="M3484" t="s">
        <v>14448</v>
      </c>
      <c r="N3484" t="s">
        <v>15378</v>
      </c>
      <c r="O3484">
        <v>10</v>
      </c>
      <c r="P3484">
        <v>70.459999999999994</v>
      </c>
      <c r="Q3484" s="3">
        <v>0.24</v>
      </c>
      <c r="R3484">
        <v>23.98</v>
      </c>
      <c r="S3484">
        <v>535.5</v>
      </c>
      <c r="T3484">
        <v>72.55</v>
      </c>
      <c r="U3484" s="6">
        <f>Table1[[#This Row],[Profit]]/Table1[[#This Row],[Sales]]</f>
        <v>0.13548085901027077</v>
      </c>
      <c r="V3484" t="s">
        <v>15409</v>
      </c>
      <c r="W3484" t="s">
        <v>15412</v>
      </c>
    </row>
    <row r="3485" spans="1:23" x14ac:dyDescent="0.25">
      <c r="A3485" t="s">
        <v>3503</v>
      </c>
      <c r="B3485" s="1">
        <v>45432</v>
      </c>
      <c r="C3485" s="1" t="str">
        <f>TEXT(Table1[[#This Row],[Order Date]],"YYYY")</f>
        <v>2024</v>
      </c>
      <c r="D3485" s="1" t="str">
        <f>TEXT(Table1[[#This Row],[Order Date]],"MMM")</f>
        <v>May</v>
      </c>
      <c r="E3485" t="s">
        <v>8432</v>
      </c>
      <c r="F3485" t="s">
        <v>9861</v>
      </c>
      <c r="G3485" t="s">
        <v>9866</v>
      </c>
      <c r="H3485" t="s">
        <v>9869</v>
      </c>
      <c r="I3485" t="s">
        <v>10036</v>
      </c>
      <c r="J3485" t="s">
        <v>10158</v>
      </c>
      <c r="K3485" t="s">
        <v>13246</v>
      </c>
      <c r="L3485" t="s">
        <v>14446</v>
      </c>
      <c r="M3485" t="s">
        <v>14453</v>
      </c>
      <c r="N3485" t="s">
        <v>15206</v>
      </c>
      <c r="O3485">
        <v>9</v>
      </c>
      <c r="P3485">
        <v>331.28</v>
      </c>
      <c r="Q3485" s="3">
        <v>7.0000000000000007E-2</v>
      </c>
      <c r="R3485">
        <v>24.3</v>
      </c>
      <c r="S3485">
        <v>2772.81</v>
      </c>
      <c r="T3485">
        <v>642.47</v>
      </c>
      <c r="U3485" s="6">
        <f>Table1[[#This Row],[Profit]]/Table1[[#This Row],[Sales]]</f>
        <v>0.23170357868011152</v>
      </c>
      <c r="V3485" t="s">
        <v>15411</v>
      </c>
      <c r="W3485" t="s">
        <v>15413</v>
      </c>
    </row>
    <row r="3486" spans="1:23" x14ac:dyDescent="0.25">
      <c r="A3486" t="s">
        <v>3504</v>
      </c>
      <c r="B3486" s="1">
        <v>45519</v>
      </c>
      <c r="C3486" s="1" t="str">
        <f>TEXT(Table1[[#This Row],[Order Date]],"YYYY")</f>
        <v>2024</v>
      </c>
      <c r="D3486" s="1" t="str">
        <f>TEXT(Table1[[#This Row],[Order Date]],"MMM")</f>
        <v>Aug</v>
      </c>
      <c r="E3486" t="s">
        <v>8433</v>
      </c>
      <c r="F3486" t="s">
        <v>9862</v>
      </c>
      <c r="G3486" t="s">
        <v>9866</v>
      </c>
      <c r="H3486" t="s">
        <v>9868</v>
      </c>
      <c r="I3486" t="s">
        <v>10029</v>
      </c>
      <c r="J3486" t="s">
        <v>10127</v>
      </c>
      <c r="K3486" t="s">
        <v>13247</v>
      </c>
      <c r="L3486" t="s">
        <v>14446</v>
      </c>
      <c r="M3486" t="s">
        <v>14453</v>
      </c>
      <c r="N3486" t="s">
        <v>14658</v>
      </c>
      <c r="O3486">
        <v>5</v>
      </c>
      <c r="P3486">
        <v>479.38</v>
      </c>
      <c r="Q3486" s="3">
        <v>0.18</v>
      </c>
      <c r="R3486">
        <v>10.97</v>
      </c>
      <c r="S3486">
        <v>1965.46</v>
      </c>
      <c r="T3486">
        <v>509.61</v>
      </c>
      <c r="U3486" s="6">
        <f>Table1[[#This Row],[Profit]]/Table1[[#This Row],[Sales]]</f>
        <v>0.25928281420125571</v>
      </c>
      <c r="V3486" t="s">
        <v>15409</v>
      </c>
      <c r="W3486" t="s">
        <v>15413</v>
      </c>
    </row>
    <row r="3487" spans="1:23" x14ac:dyDescent="0.25">
      <c r="A3487" t="s">
        <v>3505</v>
      </c>
      <c r="B3487" s="1">
        <v>45554</v>
      </c>
      <c r="C3487" s="1" t="str">
        <f>TEXT(Table1[[#This Row],[Order Date]],"YYYY")</f>
        <v>2024</v>
      </c>
      <c r="D3487" s="1" t="str">
        <f>TEXT(Table1[[#This Row],[Order Date]],"MMM")</f>
        <v>Sep</v>
      </c>
      <c r="E3487" t="s">
        <v>8434</v>
      </c>
      <c r="F3487" t="s">
        <v>9862</v>
      </c>
      <c r="G3487" t="s">
        <v>9864</v>
      </c>
      <c r="H3487" t="s">
        <v>9867</v>
      </c>
      <c r="I3487" t="s">
        <v>10079</v>
      </c>
      <c r="J3487" t="s">
        <v>10141</v>
      </c>
      <c r="K3487" t="s">
        <v>13248</v>
      </c>
      <c r="L3487" t="s">
        <v>14444</v>
      </c>
      <c r="M3487" t="s">
        <v>14454</v>
      </c>
      <c r="N3487" t="s">
        <v>15322</v>
      </c>
      <c r="O3487">
        <v>3</v>
      </c>
      <c r="P3487">
        <v>491.07</v>
      </c>
      <c r="Q3487" s="3">
        <v>0.08</v>
      </c>
      <c r="R3487">
        <v>15.97</v>
      </c>
      <c r="S3487">
        <v>1355.35</v>
      </c>
      <c r="T3487">
        <v>140.04</v>
      </c>
      <c r="U3487" s="6">
        <f>Table1[[#This Row],[Profit]]/Table1[[#This Row],[Sales]]</f>
        <v>0.10332386468439886</v>
      </c>
      <c r="V3487" t="s">
        <v>15410</v>
      </c>
      <c r="W3487" t="s">
        <v>15413</v>
      </c>
    </row>
    <row r="3488" spans="1:23" x14ac:dyDescent="0.25">
      <c r="A3488" t="s">
        <v>3506</v>
      </c>
      <c r="B3488" s="1">
        <v>45173</v>
      </c>
      <c r="C3488" s="1" t="str">
        <f>TEXT(Table1[[#This Row],[Order Date]],"YYYY")</f>
        <v>2023</v>
      </c>
      <c r="D3488" s="1" t="str">
        <f>TEXT(Table1[[#This Row],[Order Date]],"MMM")</f>
        <v>Sep</v>
      </c>
      <c r="E3488" t="s">
        <v>8435</v>
      </c>
      <c r="F3488" t="s">
        <v>9862</v>
      </c>
      <c r="G3488" t="s">
        <v>9864</v>
      </c>
      <c r="H3488" t="s">
        <v>9868</v>
      </c>
      <c r="I3488" t="s">
        <v>9967</v>
      </c>
      <c r="J3488" t="s">
        <v>10121</v>
      </c>
      <c r="K3488" t="s">
        <v>13249</v>
      </c>
      <c r="L3488" t="s">
        <v>14446</v>
      </c>
      <c r="M3488" t="s">
        <v>14455</v>
      </c>
      <c r="N3488" t="s">
        <v>14636</v>
      </c>
      <c r="O3488">
        <v>2</v>
      </c>
      <c r="P3488">
        <v>672.16</v>
      </c>
      <c r="Q3488" s="3">
        <v>0.2</v>
      </c>
      <c r="R3488">
        <v>29.51</v>
      </c>
      <c r="S3488">
        <v>1075.46</v>
      </c>
      <c r="T3488">
        <v>83.68</v>
      </c>
      <c r="U3488" s="6">
        <f>Table1[[#This Row],[Profit]]/Table1[[#This Row],[Sales]]</f>
        <v>7.7808565637029745E-2</v>
      </c>
      <c r="V3488" t="s">
        <v>15146</v>
      </c>
      <c r="W3488" t="s">
        <v>15414</v>
      </c>
    </row>
    <row r="3489" spans="1:23" x14ac:dyDescent="0.25">
      <c r="A3489" t="s">
        <v>3507</v>
      </c>
      <c r="B3489" s="1">
        <v>45213</v>
      </c>
      <c r="C3489" s="1" t="str">
        <f>TEXT(Table1[[#This Row],[Order Date]],"YYYY")</f>
        <v>2023</v>
      </c>
      <c r="D3489" s="1" t="str">
        <f>TEXT(Table1[[#This Row],[Order Date]],"MMM")</f>
        <v>Oct</v>
      </c>
      <c r="E3489" t="s">
        <v>8436</v>
      </c>
      <c r="F3489" t="s">
        <v>9861</v>
      </c>
      <c r="G3489" t="s">
        <v>9864</v>
      </c>
      <c r="H3489" t="s">
        <v>9868</v>
      </c>
      <c r="I3489" t="s">
        <v>9881</v>
      </c>
      <c r="J3489" t="s">
        <v>10144</v>
      </c>
      <c r="K3489" t="s">
        <v>13250</v>
      </c>
      <c r="L3489" t="s">
        <v>14445</v>
      </c>
      <c r="M3489" t="s">
        <v>14451</v>
      </c>
      <c r="N3489" t="s">
        <v>15147</v>
      </c>
      <c r="O3489">
        <v>6</v>
      </c>
      <c r="P3489">
        <v>499.69</v>
      </c>
      <c r="Q3489" s="3">
        <v>0.22</v>
      </c>
      <c r="R3489">
        <v>35.11</v>
      </c>
      <c r="S3489">
        <v>2338.5500000000002</v>
      </c>
      <c r="T3489">
        <v>597.79999999999995</v>
      </c>
      <c r="U3489" s="6">
        <f>Table1[[#This Row],[Profit]]/Table1[[#This Row],[Sales]]</f>
        <v>0.2556284877381283</v>
      </c>
      <c r="V3489" t="s">
        <v>15410</v>
      </c>
      <c r="W3489" t="s">
        <v>15414</v>
      </c>
    </row>
    <row r="3490" spans="1:23" x14ac:dyDescent="0.25">
      <c r="A3490" t="s">
        <v>3508</v>
      </c>
      <c r="B3490" s="1">
        <v>45834</v>
      </c>
      <c r="C3490" s="1" t="str">
        <f>TEXT(Table1[[#This Row],[Order Date]],"YYYY")</f>
        <v>2025</v>
      </c>
      <c r="D3490" s="1" t="str">
        <f>TEXT(Table1[[#This Row],[Order Date]],"MMM")</f>
        <v>Jun</v>
      </c>
      <c r="E3490" t="s">
        <v>8437</v>
      </c>
      <c r="F3490" t="s">
        <v>9862</v>
      </c>
      <c r="G3490" t="s">
        <v>9866</v>
      </c>
      <c r="H3490" t="s">
        <v>9871</v>
      </c>
      <c r="I3490" t="s">
        <v>9883</v>
      </c>
      <c r="J3490" t="s">
        <v>10130</v>
      </c>
      <c r="K3490" t="s">
        <v>13251</v>
      </c>
      <c r="L3490" t="s">
        <v>14444</v>
      </c>
      <c r="M3490" t="s">
        <v>14454</v>
      </c>
      <c r="N3490" t="s">
        <v>14533</v>
      </c>
      <c r="O3490">
        <v>2</v>
      </c>
      <c r="P3490">
        <v>124.13</v>
      </c>
      <c r="Q3490" s="3">
        <v>0.27</v>
      </c>
      <c r="R3490">
        <v>11.61</v>
      </c>
      <c r="S3490">
        <v>181.23</v>
      </c>
      <c r="T3490">
        <v>-16.059999999999999</v>
      </c>
      <c r="U3490" s="6">
        <f>Table1[[#This Row],[Profit]]/Table1[[#This Row],[Sales]]</f>
        <v>-8.8616674943442039E-2</v>
      </c>
      <c r="V3490" t="s">
        <v>15409</v>
      </c>
      <c r="W3490" t="s">
        <v>15414</v>
      </c>
    </row>
    <row r="3491" spans="1:23" x14ac:dyDescent="0.25">
      <c r="A3491" t="s">
        <v>3509</v>
      </c>
      <c r="B3491" s="1">
        <v>44971</v>
      </c>
      <c r="C3491" s="1" t="str">
        <f>TEXT(Table1[[#This Row],[Order Date]],"YYYY")</f>
        <v>2023</v>
      </c>
      <c r="D3491" s="1" t="str">
        <f>TEXT(Table1[[#This Row],[Order Date]],"MMM")</f>
        <v>Feb</v>
      </c>
      <c r="E3491" t="s">
        <v>8438</v>
      </c>
      <c r="F3491" t="s">
        <v>9861</v>
      </c>
      <c r="G3491" t="s">
        <v>9866</v>
      </c>
      <c r="H3491" t="s">
        <v>9868</v>
      </c>
      <c r="I3491" t="s">
        <v>9907</v>
      </c>
      <c r="J3491" t="s">
        <v>10143</v>
      </c>
      <c r="K3491" t="s">
        <v>13252</v>
      </c>
      <c r="L3491" t="s">
        <v>14446</v>
      </c>
      <c r="M3491" t="s">
        <v>14450</v>
      </c>
      <c r="N3491" t="s">
        <v>15183</v>
      </c>
      <c r="O3491">
        <v>9</v>
      </c>
      <c r="P3491">
        <v>515.4</v>
      </c>
      <c r="Q3491" s="3">
        <v>0.27</v>
      </c>
      <c r="R3491">
        <v>6.61</v>
      </c>
      <c r="S3491">
        <v>3386.18</v>
      </c>
      <c r="T3491">
        <v>-175.97</v>
      </c>
      <c r="U3491" s="6">
        <f>Table1[[#This Row],[Profit]]/Table1[[#This Row],[Sales]]</f>
        <v>-5.1967113384403664E-2</v>
      </c>
      <c r="V3491" t="s">
        <v>15146</v>
      </c>
      <c r="W3491" t="s">
        <v>15414</v>
      </c>
    </row>
    <row r="3492" spans="1:23" x14ac:dyDescent="0.25">
      <c r="A3492" t="s">
        <v>3510</v>
      </c>
      <c r="B3492" s="1">
        <v>45194</v>
      </c>
      <c r="C3492" s="1" t="str">
        <f>TEXT(Table1[[#This Row],[Order Date]],"YYYY")</f>
        <v>2023</v>
      </c>
      <c r="D3492" s="1" t="str">
        <f>TEXT(Table1[[#This Row],[Order Date]],"MMM")</f>
        <v>Sep</v>
      </c>
      <c r="E3492" t="s">
        <v>8439</v>
      </c>
      <c r="F3492" t="s">
        <v>9861</v>
      </c>
      <c r="G3492" t="s">
        <v>9866</v>
      </c>
      <c r="H3492" t="s">
        <v>9870</v>
      </c>
      <c r="I3492" t="s">
        <v>10086</v>
      </c>
      <c r="J3492" t="s">
        <v>10152</v>
      </c>
      <c r="K3492" t="s">
        <v>13253</v>
      </c>
      <c r="L3492" t="s">
        <v>14446</v>
      </c>
      <c r="M3492" t="s">
        <v>14455</v>
      </c>
      <c r="N3492" t="s">
        <v>15249</v>
      </c>
      <c r="O3492">
        <v>2</v>
      </c>
      <c r="P3492">
        <v>762.82</v>
      </c>
      <c r="Q3492" s="3">
        <v>0.19</v>
      </c>
      <c r="R3492">
        <v>29.61</v>
      </c>
      <c r="S3492">
        <v>1235.77</v>
      </c>
      <c r="T3492">
        <v>255.04</v>
      </c>
      <c r="U3492" s="6">
        <f>Table1[[#This Row],[Profit]]/Table1[[#This Row],[Sales]]</f>
        <v>0.20638144638565428</v>
      </c>
      <c r="V3492" t="s">
        <v>15411</v>
      </c>
      <c r="W3492" t="s">
        <v>15414</v>
      </c>
    </row>
    <row r="3493" spans="1:23" x14ac:dyDescent="0.25">
      <c r="A3493" t="s">
        <v>3511</v>
      </c>
      <c r="B3493" s="1">
        <v>45967</v>
      </c>
      <c r="C3493" s="1" t="str">
        <f>TEXT(Table1[[#This Row],[Order Date]],"YYYY")</f>
        <v>2025</v>
      </c>
      <c r="D3493" s="1" t="str">
        <f>TEXT(Table1[[#This Row],[Order Date]],"MMM")</f>
        <v>Nov</v>
      </c>
      <c r="E3493" t="s">
        <v>8440</v>
      </c>
      <c r="F3493" t="s">
        <v>9861</v>
      </c>
      <c r="G3493" t="s">
        <v>9865</v>
      </c>
      <c r="H3493" t="s">
        <v>9867</v>
      </c>
      <c r="I3493" t="s">
        <v>10075</v>
      </c>
      <c r="J3493" t="s">
        <v>10119</v>
      </c>
      <c r="K3493" t="s">
        <v>13254</v>
      </c>
      <c r="L3493" t="s">
        <v>14446</v>
      </c>
      <c r="M3493" t="s">
        <v>14450</v>
      </c>
      <c r="N3493" t="s">
        <v>15131</v>
      </c>
      <c r="O3493">
        <v>8</v>
      </c>
      <c r="P3493">
        <v>44.59</v>
      </c>
      <c r="Q3493" s="3">
        <v>0.16</v>
      </c>
      <c r="R3493">
        <v>16.41</v>
      </c>
      <c r="S3493">
        <v>299.64</v>
      </c>
      <c r="T3493">
        <v>66.510000000000005</v>
      </c>
      <c r="U3493" s="6">
        <f>Table1[[#This Row],[Profit]]/Table1[[#This Row],[Sales]]</f>
        <v>0.22196635963155789</v>
      </c>
      <c r="V3493" t="s">
        <v>15410</v>
      </c>
      <c r="W3493" t="s">
        <v>15413</v>
      </c>
    </row>
    <row r="3494" spans="1:23" x14ac:dyDescent="0.25">
      <c r="A3494" t="s">
        <v>3512</v>
      </c>
      <c r="B3494" s="1">
        <v>45884</v>
      </c>
      <c r="C3494" s="1" t="str">
        <f>TEXT(Table1[[#This Row],[Order Date]],"YYYY")</f>
        <v>2025</v>
      </c>
      <c r="D3494" s="1" t="str">
        <f>TEXT(Table1[[#This Row],[Order Date]],"MMM")</f>
        <v>Aug</v>
      </c>
      <c r="E3494" t="s">
        <v>8441</v>
      </c>
      <c r="F3494" t="s">
        <v>9861</v>
      </c>
      <c r="G3494" t="s">
        <v>9864</v>
      </c>
      <c r="H3494" t="s">
        <v>9867</v>
      </c>
      <c r="I3494" t="s">
        <v>9967</v>
      </c>
      <c r="J3494" t="s">
        <v>10141</v>
      </c>
      <c r="K3494" t="s">
        <v>13255</v>
      </c>
      <c r="L3494" t="s">
        <v>14444</v>
      </c>
      <c r="M3494" t="s">
        <v>14447</v>
      </c>
      <c r="N3494" t="s">
        <v>14818</v>
      </c>
      <c r="O3494">
        <v>6</v>
      </c>
      <c r="P3494">
        <v>149.58000000000001</v>
      </c>
      <c r="Q3494" s="3">
        <v>0.24</v>
      </c>
      <c r="R3494">
        <v>38.880000000000003</v>
      </c>
      <c r="S3494">
        <v>682.08</v>
      </c>
      <c r="T3494">
        <v>-24</v>
      </c>
      <c r="U3494" s="6">
        <f>Table1[[#This Row],[Profit]]/Table1[[#This Row],[Sales]]</f>
        <v>-3.5186488388458829E-2</v>
      </c>
      <c r="V3494" t="s">
        <v>15409</v>
      </c>
      <c r="W3494" t="s">
        <v>15414</v>
      </c>
    </row>
    <row r="3495" spans="1:23" x14ac:dyDescent="0.25">
      <c r="A3495" t="s">
        <v>3513</v>
      </c>
      <c r="B3495" s="1">
        <v>44897</v>
      </c>
      <c r="C3495" s="1" t="str">
        <f>TEXT(Table1[[#This Row],[Order Date]],"YYYY")</f>
        <v>2022</v>
      </c>
      <c r="D3495" s="1" t="str">
        <f>TEXT(Table1[[#This Row],[Order Date]],"MMM")</f>
        <v>Dec</v>
      </c>
      <c r="E3495" t="s">
        <v>8442</v>
      </c>
      <c r="F3495" t="s">
        <v>9863</v>
      </c>
      <c r="G3495" t="s">
        <v>9864</v>
      </c>
      <c r="H3495" t="s">
        <v>9868</v>
      </c>
      <c r="I3495" t="s">
        <v>9943</v>
      </c>
      <c r="J3495" t="s">
        <v>10128</v>
      </c>
      <c r="K3495" t="s">
        <v>13256</v>
      </c>
      <c r="L3495" t="s">
        <v>14444</v>
      </c>
      <c r="M3495" t="s">
        <v>14448</v>
      </c>
      <c r="N3495" t="s">
        <v>15125</v>
      </c>
      <c r="O3495">
        <v>4</v>
      </c>
      <c r="P3495">
        <v>129.69</v>
      </c>
      <c r="Q3495" s="3">
        <v>0.04</v>
      </c>
      <c r="R3495">
        <v>43.71</v>
      </c>
      <c r="S3495">
        <v>498.01</v>
      </c>
      <c r="T3495">
        <v>101.13</v>
      </c>
      <c r="U3495" s="6">
        <f>Table1[[#This Row],[Profit]]/Table1[[#This Row],[Sales]]</f>
        <v>0.20306821148169715</v>
      </c>
      <c r="V3495" t="s">
        <v>15146</v>
      </c>
      <c r="W3495" t="s">
        <v>15414</v>
      </c>
    </row>
    <row r="3496" spans="1:23" x14ac:dyDescent="0.25">
      <c r="A3496" t="s">
        <v>3514</v>
      </c>
      <c r="B3496" s="1">
        <v>45693</v>
      </c>
      <c r="C3496" s="1" t="str">
        <f>TEXT(Table1[[#This Row],[Order Date]],"YYYY")</f>
        <v>2025</v>
      </c>
      <c r="D3496" s="1" t="str">
        <f>TEXT(Table1[[#This Row],[Order Date]],"MMM")</f>
        <v>Feb</v>
      </c>
      <c r="E3496" t="s">
        <v>8443</v>
      </c>
      <c r="F3496" t="s">
        <v>9863</v>
      </c>
      <c r="G3496" t="s">
        <v>9866</v>
      </c>
      <c r="H3496" t="s">
        <v>9871</v>
      </c>
      <c r="I3496" t="s">
        <v>10095</v>
      </c>
      <c r="J3496" t="s">
        <v>10149</v>
      </c>
      <c r="K3496" t="s">
        <v>13257</v>
      </c>
      <c r="L3496" t="s">
        <v>14446</v>
      </c>
      <c r="M3496" t="s">
        <v>14453</v>
      </c>
      <c r="N3496" t="s">
        <v>14756</v>
      </c>
      <c r="O3496">
        <v>8</v>
      </c>
      <c r="P3496">
        <v>199.25</v>
      </c>
      <c r="Q3496" s="3">
        <v>0.15</v>
      </c>
      <c r="R3496">
        <v>43.96</v>
      </c>
      <c r="S3496">
        <v>1354.9</v>
      </c>
      <c r="T3496">
        <v>118.84</v>
      </c>
      <c r="U3496" s="6">
        <f>Table1[[#This Row],[Profit]]/Table1[[#This Row],[Sales]]</f>
        <v>8.7711270204443123E-2</v>
      </c>
      <c r="V3496" t="s">
        <v>15410</v>
      </c>
      <c r="W3496" t="s">
        <v>15414</v>
      </c>
    </row>
    <row r="3497" spans="1:23" x14ac:dyDescent="0.25">
      <c r="A3497" t="s">
        <v>3515</v>
      </c>
      <c r="B3497" s="1">
        <v>45358</v>
      </c>
      <c r="C3497" s="1" t="str">
        <f>TEXT(Table1[[#This Row],[Order Date]],"YYYY")</f>
        <v>2024</v>
      </c>
      <c r="D3497" s="1" t="str">
        <f>TEXT(Table1[[#This Row],[Order Date]],"MMM")</f>
        <v>Mar</v>
      </c>
      <c r="E3497" t="s">
        <v>8444</v>
      </c>
      <c r="F3497" t="s">
        <v>9863</v>
      </c>
      <c r="G3497" t="s">
        <v>9864</v>
      </c>
      <c r="H3497" t="s">
        <v>9870</v>
      </c>
      <c r="I3497" t="s">
        <v>10071</v>
      </c>
      <c r="J3497" t="s">
        <v>10161</v>
      </c>
      <c r="K3497" t="s">
        <v>13258</v>
      </c>
      <c r="L3497" t="s">
        <v>14446</v>
      </c>
      <c r="M3497" t="s">
        <v>14450</v>
      </c>
      <c r="N3497" t="s">
        <v>14794</v>
      </c>
      <c r="O3497">
        <v>5</v>
      </c>
      <c r="P3497">
        <v>284.67</v>
      </c>
      <c r="Q3497" s="3">
        <v>0.23</v>
      </c>
      <c r="R3497">
        <v>27.39</v>
      </c>
      <c r="S3497">
        <v>1095.98</v>
      </c>
      <c r="T3497">
        <v>8.67</v>
      </c>
      <c r="U3497" s="6">
        <f>Table1[[#This Row],[Profit]]/Table1[[#This Row],[Sales]]</f>
        <v>7.910728297961642E-3</v>
      </c>
      <c r="V3497" t="s">
        <v>15410</v>
      </c>
      <c r="W3497" t="s">
        <v>15413</v>
      </c>
    </row>
    <row r="3498" spans="1:23" x14ac:dyDescent="0.25">
      <c r="A3498" t="s">
        <v>3516</v>
      </c>
      <c r="B3498" s="1">
        <v>45713</v>
      </c>
      <c r="C3498" s="1" t="str">
        <f>TEXT(Table1[[#This Row],[Order Date]],"YYYY")</f>
        <v>2025</v>
      </c>
      <c r="D3498" s="1" t="str">
        <f>TEXT(Table1[[#This Row],[Order Date]],"MMM")</f>
        <v>Feb</v>
      </c>
      <c r="E3498" t="s">
        <v>7107</v>
      </c>
      <c r="F3498" t="s">
        <v>9863</v>
      </c>
      <c r="G3498" t="s">
        <v>9866</v>
      </c>
      <c r="H3498" t="s">
        <v>9870</v>
      </c>
      <c r="I3498" t="s">
        <v>10018</v>
      </c>
      <c r="J3498" t="s">
        <v>10157</v>
      </c>
      <c r="K3498" t="s">
        <v>13259</v>
      </c>
      <c r="L3498" t="s">
        <v>14445</v>
      </c>
      <c r="M3498" t="s">
        <v>14452</v>
      </c>
      <c r="N3498" t="s">
        <v>15184</v>
      </c>
      <c r="O3498">
        <v>10</v>
      </c>
      <c r="P3498">
        <v>122.85</v>
      </c>
      <c r="Q3498" s="3">
        <v>0.23</v>
      </c>
      <c r="R3498">
        <v>41.04</v>
      </c>
      <c r="S3498">
        <v>945.95</v>
      </c>
      <c r="T3498">
        <v>166.73</v>
      </c>
      <c r="U3498" s="6">
        <f>Table1[[#This Row],[Profit]]/Table1[[#This Row],[Sales]]</f>
        <v>0.17625667318568633</v>
      </c>
      <c r="V3498" t="s">
        <v>15409</v>
      </c>
      <c r="W3498" t="s">
        <v>15414</v>
      </c>
    </row>
    <row r="3499" spans="1:23" x14ac:dyDescent="0.25">
      <c r="A3499" t="s">
        <v>3517</v>
      </c>
      <c r="B3499" s="1">
        <v>45980</v>
      </c>
      <c r="C3499" s="1" t="str">
        <f>TEXT(Table1[[#This Row],[Order Date]],"YYYY")</f>
        <v>2025</v>
      </c>
      <c r="D3499" s="1" t="str">
        <f>TEXT(Table1[[#This Row],[Order Date]],"MMM")</f>
        <v>Nov</v>
      </c>
      <c r="E3499" t="s">
        <v>8445</v>
      </c>
      <c r="F3499" t="s">
        <v>9861</v>
      </c>
      <c r="G3499" t="s">
        <v>9864</v>
      </c>
      <c r="H3499" t="s">
        <v>9870</v>
      </c>
      <c r="I3499" t="s">
        <v>9936</v>
      </c>
      <c r="J3499" t="s">
        <v>10136</v>
      </c>
      <c r="K3499" t="s">
        <v>13260</v>
      </c>
      <c r="L3499" t="s">
        <v>14444</v>
      </c>
      <c r="M3499" t="s">
        <v>14448</v>
      </c>
      <c r="N3499" t="s">
        <v>14531</v>
      </c>
      <c r="O3499">
        <v>7</v>
      </c>
      <c r="P3499">
        <v>628.38</v>
      </c>
      <c r="Q3499" s="3">
        <v>0.15</v>
      </c>
      <c r="R3499">
        <v>11.63</v>
      </c>
      <c r="S3499">
        <v>3738.86</v>
      </c>
      <c r="T3499">
        <v>879.12</v>
      </c>
      <c r="U3499" s="6">
        <f>Table1[[#This Row],[Profit]]/Table1[[#This Row],[Sales]]</f>
        <v>0.23513049432179861</v>
      </c>
      <c r="V3499" t="s">
        <v>15411</v>
      </c>
      <c r="W3499" t="s">
        <v>15412</v>
      </c>
    </row>
    <row r="3500" spans="1:23" x14ac:dyDescent="0.25">
      <c r="A3500" t="s">
        <v>3518</v>
      </c>
      <c r="B3500" s="1">
        <v>44950</v>
      </c>
      <c r="C3500" s="1" t="str">
        <f>TEXT(Table1[[#This Row],[Order Date]],"YYYY")</f>
        <v>2023</v>
      </c>
      <c r="D3500" s="1" t="str">
        <f>TEXT(Table1[[#This Row],[Order Date]],"MMM")</f>
        <v>Jan</v>
      </c>
      <c r="E3500" t="s">
        <v>8446</v>
      </c>
      <c r="F3500" t="s">
        <v>9862</v>
      </c>
      <c r="G3500" t="s">
        <v>9865</v>
      </c>
      <c r="H3500" t="s">
        <v>9868</v>
      </c>
      <c r="I3500" t="s">
        <v>10040</v>
      </c>
      <c r="J3500" t="s">
        <v>10151</v>
      </c>
      <c r="K3500" t="s">
        <v>13261</v>
      </c>
      <c r="L3500" t="s">
        <v>14446</v>
      </c>
      <c r="M3500" t="s">
        <v>14453</v>
      </c>
      <c r="N3500" t="s">
        <v>14976</v>
      </c>
      <c r="O3500">
        <v>5</v>
      </c>
      <c r="P3500">
        <v>503.85</v>
      </c>
      <c r="Q3500" s="3">
        <v>0.15</v>
      </c>
      <c r="R3500">
        <v>23.39</v>
      </c>
      <c r="S3500">
        <v>2141.36</v>
      </c>
      <c r="T3500">
        <v>-0.87</v>
      </c>
      <c r="U3500" s="6">
        <f>Table1[[#This Row],[Profit]]/Table1[[#This Row],[Sales]]</f>
        <v>-4.0628385698808229E-4</v>
      </c>
      <c r="V3500" t="s">
        <v>15409</v>
      </c>
      <c r="W3500" t="s">
        <v>14886</v>
      </c>
    </row>
    <row r="3501" spans="1:23" x14ac:dyDescent="0.25">
      <c r="A3501" t="s">
        <v>3519</v>
      </c>
      <c r="B3501" s="1">
        <v>45230</v>
      </c>
      <c r="C3501" s="1" t="str">
        <f>TEXT(Table1[[#This Row],[Order Date]],"YYYY")</f>
        <v>2023</v>
      </c>
      <c r="D3501" s="1" t="str">
        <f>TEXT(Table1[[#This Row],[Order Date]],"MMM")</f>
        <v>Oct</v>
      </c>
      <c r="E3501" t="s">
        <v>8447</v>
      </c>
      <c r="F3501" t="s">
        <v>9862</v>
      </c>
      <c r="G3501" t="s">
        <v>9865</v>
      </c>
      <c r="H3501" t="s">
        <v>9869</v>
      </c>
      <c r="I3501" t="s">
        <v>10067</v>
      </c>
      <c r="J3501" t="s">
        <v>10160</v>
      </c>
      <c r="K3501" t="s">
        <v>13262</v>
      </c>
      <c r="L3501" t="s">
        <v>14446</v>
      </c>
      <c r="M3501" t="s">
        <v>14455</v>
      </c>
      <c r="N3501" t="s">
        <v>14908</v>
      </c>
      <c r="O3501">
        <v>1</v>
      </c>
      <c r="P3501">
        <v>34.68</v>
      </c>
      <c r="Q3501" s="3">
        <v>0.28000000000000003</v>
      </c>
      <c r="R3501">
        <v>6.06</v>
      </c>
      <c r="S3501">
        <v>24.97</v>
      </c>
      <c r="T3501">
        <v>4.2699999999999996</v>
      </c>
      <c r="U3501" s="6">
        <f>Table1[[#This Row],[Profit]]/Table1[[#This Row],[Sales]]</f>
        <v>0.17100520624749699</v>
      </c>
      <c r="V3501" t="s">
        <v>15409</v>
      </c>
      <c r="W3501" t="s">
        <v>15414</v>
      </c>
    </row>
    <row r="3502" spans="1:23" x14ac:dyDescent="0.25">
      <c r="A3502" t="s">
        <v>3520</v>
      </c>
      <c r="B3502" s="1">
        <v>45342</v>
      </c>
      <c r="C3502" s="1" t="str">
        <f>TEXT(Table1[[#This Row],[Order Date]],"YYYY")</f>
        <v>2024</v>
      </c>
      <c r="D3502" s="1" t="str">
        <f>TEXT(Table1[[#This Row],[Order Date]],"MMM")</f>
        <v>Feb</v>
      </c>
      <c r="E3502" t="s">
        <v>8448</v>
      </c>
      <c r="F3502" t="s">
        <v>9863</v>
      </c>
      <c r="G3502" t="s">
        <v>9865</v>
      </c>
      <c r="H3502" t="s">
        <v>9867</v>
      </c>
      <c r="I3502" t="s">
        <v>9910</v>
      </c>
      <c r="J3502" t="s">
        <v>10130</v>
      </c>
      <c r="K3502" t="s">
        <v>13263</v>
      </c>
      <c r="L3502" t="s">
        <v>14446</v>
      </c>
      <c r="M3502" t="s">
        <v>14450</v>
      </c>
      <c r="N3502" t="s">
        <v>15255</v>
      </c>
      <c r="O3502">
        <v>2</v>
      </c>
      <c r="P3502">
        <v>685.53</v>
      </c>
      <c r="Q3502" s="3">
        <v>0.26</v>
      </c>
      <c r="R3502">
        <v>19.93</v>
      </c>
      <c r="S3502">
        <v>1014.58</v>
      </c>
      <c r="T3502">
        <v>-69.83</v>
      </c>
      <c r="U3502" s="6">
        <f>Table1[[#This Row],[Profit]]/Table1[[#This Row],[Sales]]</f>
        <v>-6.8826509491612287E-2</v>
      </c>
      <c r="V3502" t="s">
        <v>15409</v>
      </c>
      <c r="W3502" t="s">
        <v>15413</v>
      </c>
    </row>
    <row r="3503" spans="1:23" x14ac:dyDescent="0.25">
      <c r="A3503" t="s">
        <v>3521</v>
      </c>
      <c r="B3503" s="1">
        <v>44922</v>
      </c>
      <c r="C3503" s="1" t="str">
        <f>TEXT(Table1[[#This Row],[Order Date]],"YYYY")</f>
        <v>2022</v>
      </c>
      <c r="D3503" s="1" t="str">
        <f>TEXT(Table1[[#This Row],[Order Date]],"MMM")</f>
        <v>Dec</v>
      </c>
      <c r="E3503" t="s">
        <v>8449</v>
      </c>
      <c r="F3503" t="s">
        <v>9861</v>
      </c>
      <c r="G3503" t="s">
        <v>9864</v>
      </c>
      <c r="H3503" t="s">
        <v>9868</v>
      </c>
      <c r="I3503" t="s">
        <v>9876</v>
      </c>
      <c r="J3503" t="s">
        <v>10160</v>
      </c>
      <c r="K3503" t="s">
        <v>13264</v>
      </c>
      <c r="L3503" t="s">
        <v>14446</v>
      </c>
      <c r="M3503" t="s">
        <v>14450</v>
      </c>
      <c r="N3503" t="s">
        <v>14945</v>
      </c>
      <c r="O3503">
        <v>10</v>
      </c>
      <c r="P3503">
        <v>656.03</v>
      </c>
      <c r="Q3503" s="3">
        <v>0.03</v>
      </c>
      <c r="R3503">
        <v>22.78</v>
      </c>
      <c r="S3503">
        <v>6363.49</v>
      </c>
      <c r="T3503">
        <v>1218.1400000000001</v>
      </c>
      <c r="U3503" s="6">
        <f>Table1[[#This Row],[Profit]]/Table1[[#This Row],[Sales]]</f>
        <v>0.19142640280726458</v>
      </c>
      <c r="V3503" t="s">
        <v>15409</v>
      </c>
      <c r="W3503" t="s">
        <v>14886</v>
      </c>
    </row>
    <row r="3504" spans="1:23" x14ac:dyDescent="0.25">
      <c r="A3504" t="s">
        <v>3522</v>
      </c>
      <c r="B3504" s="1">
        <v>45469</v>
      </c>
      <c r="C3504" s="1" t="str">
        <f>TEXT(Table1[[#This Row],[Order Date]],"YYYY")</f>
        <v>2024</v>
      </c>
      <c r="D3504" s="1" t="str">
        <f>TEXT(Table1[[#This Row],[Order Date]],"MMM")</f>
        <v>Jun</v>
      </c>
      <c r="E3504" t="s">
        <v>8450</v>
      </c>
      <c r="F3504" t="s">
        <v>9863</v>
      </c>
      <c r="G3504" t="s">
        <v>9865</v>
      </c>
      <c r="H3504" t="s">
        <v>9868</v>
      </c>
      <c r="I3504" t="s">
        <v>10009</v>
      </c>
      <c r="J3504" t="s">
        <v>10118</v>
      </c>
      <c r="K3504" t="s">
        <v>13265</v>
      </c>
      <c r="L3504" t="s">
        <v>14446</v>
      </c>
      <c r="M3504" t="s">
        <v>14450</v>
      </c>
      <c r="N3504" t="s">
        <v>14976</v>
      </c>
      <c r="O3504">
        <v>4</v>
      </c>
      <c r="P3504">
        <v>593.61</v>
      </c>
      <c r="Q3504" s="3">
        <v>0.21</v>
      </c>
      <c r="R3504">
        <v>40.32</v>
      </c>
      <c r="S3504">
        <v>1875.81</v>
      </c>
      <c r="T3504">
        <v>-128.54</v>
      </c>
      <c r="U3504" s="6">
        <f>Table1[[#This Row],[Profit]]/Table1[[#This Row],[Sales]]</f>
        <v>-6.8525063839088185E-2</v>
      </c>
      <c r="V3504" t="s">
        <v>15146</v>
      </c>
      <c r="W3504" t="s">
        <v>14886</v>
      </c>
    </row>
    <row r="3505" spans="1:23" x14ac:dyDescent="0.25">
      <c r="A3505" t="s">
        <v>3523</v>
      </c>
      <c r="B3505" s="1">
        <v>45780</v>
      </c>
      <c r="C3505" s="1" t="str">
        <f>TEXT(Table1[[#This Row],[Order Date]],"YYYY")</f>
        <v>2025</v>
      </c>
      <c r="D3505" s="1" t="str">
        <f>TEXT(Table1[[#This Row],[Order Date]],"MMM")</f>
        <v>May</v>
      </c>
      <c r="E3505" t="s">
        <v>8451</v>
      </c>
      <c r="F3505" t="s">
        <v>9862</v>
      </c>
      <c r="G3505" t="s">
        <v>9866</v>
      </c>
      <c r="H3505" t="s">
        <v>9870</v>
      </c>
      <c r="I3505" t="s">
        <v>10095</v>
      </c>
      <c r="J3505" t="s">
        <v>10138</v>
      </c>
      <c r="K3505" t="s">
        <v>13266</v>
      </c>
      <c r="L3505" t="s">
        <v>14446</v>
      </c>
      <c r="M3505" t="s">
        <v>14453</v>
      </c>
      <c r="N3505" t="s">
        <v>15298</v>
      </c>
      <c r="O3505">
        <v>5</v>
      </c>
      <c r="P3505">
        <v>324.51</v>
      </c>
      <c r="Q3505" s="3">
        <v>0.05</v>
      </c>
      <c r="R3505">
        <v>25.92</v>
      </c>
      <c r="S3505">
        <v>1541.42</v>
      </c>
      <c r="T3505">
        <v>-80.489999999999995</v>
      </c>
      <c r="U3505" s="6">
        <f>Table1[[#This Row],[Profit]]/Table1[[#This Row],[Sales]]</f>
        <v>-5.2218084623269448E-2</v>
      </c>
      <c r="V3505" t="s">
        <v>15146</v>
      </c>
      <c r="W3505" t="s">
        <v>14886</v>
      </c>
    </row>
    <row r="3506" spans="1:23" x14ac:dyDescent="0.25">
      <c r="A3506" t="s">
        <v>3524</v>
      </c>
      <c r="B3506" s="1">
        <v>45038</v>
      </c>
      <c r="C3506" s="1" t="str">
        <f>TEXT(Table1[[#This Row],[Order Date]],"YYYY")</f>
        <v>2023</v>
      </c>
      <c r="D3506" s="1" t="str">
        <f>TEXT(Table1[[#This Row],[Order Date]],"MMM")</f>
        <v>Apr</v>
      </c>
      <c r="E3506" t="s">
        <v>8452</v>
      </c>
      <c r="F3506" t="s">
        <v>9863</v>
      </c>
      <c r="G3506" t="s">
        <v>9865</v>
      </c>
      <c r="H3506" t="s">
        <v>9869</v>
      </c>
      <c r="I3506" t="s">
        <v>9917</v>
      </c>
      <c r="J3506" t="s">
        <v>10155</v>
      </c>
      <c r="K3506" t="s">
        <v>13267</v>
      </c>
      <c r="L3506" t="s">
        <v>14445</v>
      </c>
      <c r="M3506" t="s">
        <v>14449</v>
      </c>
      <c r="N3506" t="s">
        <v>15363</v>
      </c>
      <c r="O3506">
        <v>1</v>
      </c>
      <c r="P3506">
        <v>761.87</v>
      </c>
      <c r="Q3506" s="3">
        <v>0.11</v>
      </c>
      <c r="R3506">
        <v>13.76</v>
      </c>
      <c r="S3506">
        <v>678.06</v>
      </c>
      <c r="T3506">
        <v>-3.21</v>
      </c>
      <c r="U3506" s="6">
        <f>Table1[[#This Row],[Profit]]/Table1[[#This Row],[Sales]]</f>
        <v>-4.7340943279355809E-3</v>
      </c>
      <c r="V3506" t="s">
        <v>15409</v>
      </c>
      <c r="W3506" t="s">
        <v>15412</v>
      </c>
    </row>
    <row r="3507" spans="1:23" x14ac:dyDescent="0.25">
      <c r="A3507" t="s">
        <v>3525</v>
      </c>
      <c r="B3507" s="1">
        <v>44910</v>
      </c>
      <c r="C3507" s="1" t="str">
        <f>TEXT(Table1[[#This Row],[Order Date]],"YYYY")</f>
        <v>2022</v>
      </c>
      <c r="D3507" s="1" t="str">
        <f>TEXT(Table1[[#This Row],[Order Date]],"MMM")</f>
        <v>Dec</v>
      </c>
      <c r="E3507" t="s">
        <v>8453</v>
      </c>
      <c r="F3507" t="s">
        <v>9863</v>
      </c>
      <c r="G3507" t="s">
        <v>9865</v>
      </c>
      <c r="H3507" t="s">
        <v>9869</v>
      </c>
      <c r="I3507" t="s">
        <v>9924</v>
      </c>
      <c r="J3507" t="s">
        <v>10140</v>
      </c>
      <c r="K3507" t="s">
        <v>13268</v>
      </c>
      <c r="L3507" t="s">
        <v>14446</v>
      </c>
      <c r="M3507" t="s">
        <v>14455</v>
      </c>
      <c r="N3507" t="s">
        <v>14545</v>
      </c>
      <c r="O3507">
        <v>9</v>
      </c>
      <c r="P3507">
        <v>144.74</v>
      </c>
      <c r="Q3507" s="3">
        <v>0.12</v>
      </c>
      <c r="R3507">
        <v>45.83</v>
      </c>
      <c r="S3507">
        <v>1146.3399999999999</v>
      </c>
      <c r="T3507">
        <v>-8.57</v>
      </c>
      <c r="U3507" s="6">
        <f>Table1[[#This Row],[Profit]]/Table1[[#This Row],[Sales]]</f>
        <v>-7.4759669905961586E-3</v>
      </c>
      <c r="V3507" t="s">
        <v>15409</v>
      </c>
      <c r="W3507" t="s">
        <v>15413</v>
      </c>
    </row>
    <row r="3508" spans="1:23" x14ac:dyDescent="0.25">
      <c r="A3508" t="s">
        <v>3526</v>
      </c>
      <c r="B3508" s="1">
        <v>45388</v>
      </c>
      <c r="C3508" s="1" t="str">
        <f>TEXT(Table1[[#This Row],[Order Date]],"YYYY")</f>
        <v>2024</v>
      </c>
      <c r="D3508" s="1" t="str">
        <f>TEXT(Table1[[#This Row],[Order Date]],"MMM")</f>
        <v>Apr</v>
      </c>
      <c r="E3508" t="s">
        <v>8454</v>
      </c>
      <c r="F3508" t="s">
        <v>9861</v>
      </c>
      <c r="G3508" t="s">
        <v>9865</v>
      </c>
      <c r="H3508" t="s">
        <v>9867</v>
      </c>
      <c r="I3508" t="s">
        <v>10044</v>
      </c>
      <c r="J3508" t="s">
        <v>10150</v>
      </c>
      <c r="K3508" t="s">
        <v>13269</v>
      </c>
      <c r="L3508" t="s">
        <v>14445</v>
      </c>
      <c r="M3508" t="s">
        <v>14449</v>
      </c>
      <c r="N3508" t="s">
        <v>14504</v>
      </c>
      <c r="O3508">
        <v>6</v>
      </c>
      <c r="P3508">
        <v>516.83000000000004</v>
      </c>
      <c r="Q3508" s="3">
        <v>0.28000000000000003</v>
      </c>
      <c r="R3508">
        <v>36.79</v>
      </c>
      <c r="S3508">
        <v>2232.71</v>
      </c>
      <c r="T3508">
        <v>188.59</v>
      </c>
      <c r="U3508" s="6">
        <f>Table1[[#This Row],[Profit]]/Table1[[#This Row],[Sales]]</f>
        <v>8.4466858660551522E-2</v>
      </c>
      <c r="V3508" t="s">
        <v>15409</v>
      </c>
      <c r="W3508" t="s">
        <v>15413</v>
      </c>
    </row>
    <row r="3509" spans="1:23" x14ac:dyDescent="0.25">
      <c r="A3509" t="s">
        <v>3527</v>
      </c>
      <c r="B3509" s="1">
        <v>45734</v>
      </c>
      <c r="C3509" s="1" t="str">
        <f>TEXT(Table1[[#This Row],[Order Date]],"YYYY")</f>
        <v>2025</v>
      </c>
      <c r="D3509" s="1" t="str">
        <f>TEXT(Table1[[#This Row],[Order Date]],"MMM")</f>
        <v>Mar</v>
      </c>
      <c r="E3509" t="s">
        <v>8455</v>
      </c>
      <c r="F3509" t="s">
        <v>9862</v>
      </c>
      <c r="G3509" t="s">
        <v>9865</v>
      </c>
      <c r="H3509" t="s">
        <v>9867</v>
      </c>
      <c r="I3509" t="s">
        <v>9987</v>
      </c>
      <c r="J3509" t="s">
        <v>10144</v>
      </c>
      <c r="K3509" t="s">
        <v>13270</v>
      </c>
      <c r="L3509" t="s">
        <v>14446</v>
      </c>
      <c r="M3509" t="s">
        <v>14455</v>
      </c>
      <c r="N3509" t="s">
        <v>14459</v>
      </c>
      <c r="O3509">
        <v>2</v>
      </c>
      <c r="P3509">
        <v>532.87</v>
      </c>
      <c r="Q3509" s="3">
        <v>0.01</v>
      </c>
      <c r="R3509">
        <v>17.91</v>
      </c>
      <c r="S3509">
        <v>1055.08</v>
      </c>
      <c r="T3509">
        <v>-101.1</v>
      </c>
      <c r="U3509" s="6">
        <f>Table1[[#This Row],[Profit]]/Table1[[#This Row],[Sales]]</f>
        <v>-9.5822117754103958E-2</v>
      </c>
      <c r="V3509" t="s">
        <v>15146</v>
      </c>
      <c r="W3509" t="s">
        <v>15413</v>
      </c>
    </row>
    <row r="3510" spans="1:23" x14ac:dyDescent="0.25">
      <c r="A3510" t="s">
        <v>3528</v>
      </c>
      <c r="B3510" s="1">
        <v>45810</v>
      </c>
      <c r="C3510" s="1" t="str">
        <f>TEXT(Table1[[#This Row],[Order Date]],"YYYY")</f>
        <v>2025</v>
      </c>
      <c r="D3510" s="1" t="str">
        <f>TEXT(Table1[[#This Row],[Order Date]],"MMM")</f>
        <v>Jun</v>
      </c>
      <c r="E3510" t="s">
        <v>8456</v>
      </c>
      <c r="F3510" t="s">
        <v>9861</v>
      </c>
      <c r="G3510" t="s">
        <v>9865</v>
      </c>
      <c r="H3510" t="s">
        <v>9871</v>
      </c>
      <c r="I3510" t="s">
        <v>10032</v>
      </c>
      <c r="J3510" t="s">
        <v>10135</v>
      </c>
      <c r="K3510" t="s">
        <v>13271</v>
      </c>
      <c r="L3510" t="s">
        <v>14446</v>
      </c>
      <c r="M3510" t="s">
        <v>14450</v>
      </c>
      <c r="N3510" t="s">
        <v>14656</v>
      </c>
      <c r="O3510">
        <v>4</v>
      </c>
      <c r="P3510">
        <v>66.44</v>
      </c>
      <c r="Q3510" s="3">
        <v>0.28999999999999998</v>
      </c>
      <c r="R3510">
        <v>19.47</v>
      </c>
      <c r="S3510">
        <v>188.69</v>
      </c>
      <c r="T3510">
        <v>55.93</v>
      </c>
      <c r="U3510" s="6">
        <f>Table1[[#This Row],[Profit]]/Table1[[#This Row],[Sales]]</f>
        <v>0.29641210451004291</v>
      </c>
      <c r="V3510" t="s">
        <v>15411</v>
      </c>
      <c r="W3510" t="s">
        <v>15413</v>
      </c>
    </row>
    <row r="3511" spans="1:23" x14ac:dyDescent="0.25">
      <c r="A3511" t="s">
        <v>3529</v>
      </c>
      <c r="B3511" s="1">
        <v>45666</v>
      </c>
      <c r="C3511" s="1" t="str">
        <f>TEXT(Table1[[#This Row],[Order Date]],"YYYY")</f>
        <v>2025</v>
      </c>
      <c r="D3511" s="1" t="str">
        <f>TEXT(Table1[[#This Row],[Order Date]],"MMM")</f>
        <v>Jan</v>
      </c>
      <c r="E3511" t="s">
        <v>8457</v>
      </c>
      <c r="F3511" t="s">
        <v>9863</v>
      </c>
      <c r="G3511" t="s">
        <v>9866</v>
      </c>
      <c r="H3511" t="s">
        <v>9867</v>
      </c>
      <c r="I3511" t="s">
        <v>10017</v>
      </c>
      <c r="J3511" t="s">
        <v>10134</v>
      </c>
      <c r="K3511" t="s">
        <v>13272</v>
      </c>
      <c r="L3511" t="s">
        <v>14444</v>
      </c>
      <c r="M3511" t="s">
        <v>14448</v>
      </c>
      <c r="N3511" t="s">
        <v>14744</v>
      </c>
      <c r="O3511">
        <v>2</v>
      </c>
      <c r="P3511">
        <v>668.13</v>
      </c>
      <c r="Q3511" s="3">
        <v>0.14000000000000001</v>
      </c>
      <c r="R3511">
        <v>39.9</v>
      </c>
      <c r="S3511">
        <v>1149.18</v>
      </c>
      <c r="T3511">
        <v>49.72</v>
      </c>
      <c r="U3511" s="6">
        <f>Table1[[#This Row],[Profit]]/Table1[[#This Row],[Sales]]</f>
        <v>4.3265632886057878E-2</v>
      </c>
      <c r="V3511" t="s">
        <v>15410</v>
      </c>
      <c r="W3511" t="s">
        <v>14886</v>
      </c>
    </row>
    <row r="3512" spans="1:23" x14ac:dyDescent="0.25">
      <c r="A3512" t="s">
        <v>3530</v>
      </c>
      <c r="B3512" s="1">
        <v>45224</v>
      </c>
      <c r="C3512" s="1" t="str">
        <f>TEXT(Table1[[#This Row],[Order Date]],"YYYY")</f>
        <v>2023</v>
      </c>
      <c r="D3512" s="1" t="str">
        <f>TEXT(Table1[[#This Row],[Order Date]],"MMM")</f>
        <v>Oct</v>
      </c>
      <c r="E3512" t="s">
        <v>8458</v>
      </c>
      <c r="F3512" t="s">
        <v>9862</v>
      </c>
      <c r="G3512" t="s">
        <v>9866</v>
      </c>
      <c r="H3512" t="s">
        <v>9869</v>
      </c>
      <c r="I3512" t="s">
        <v>10021</v>
      </c>
      <c r="J3512" t="s">
        <v>10147</v>
      </c>
      <c r="K3512" t="s">
        <v>13273</v>
      </c>
      <c r="L3512" t="s">
        <v>14444</v>
      </c>
      <c r="M3512" t="s">
        <v>14448</v>
      </c>
      <c r="N3512" t="s">
        <v>15287</v>
      </c>
      <c r="O3512">
        <v>1</v>
      </c>
      <c r="P3512">
        <v>709.97</v>
      </c>
      <c r="Q3512" s="3">
        <v>0.08</v>
      </c>
      <c r="R3512">
        <v>36.299999999999997</v>
      </c>
      <c r="S3512">
        <v>653.16999999999996</v>
      </c>
      <c r="T3512">
        <v>25.51</v>
      </c>
      <c r="U3512" s="6">
        <f>Table1[[#This Row],[Profit]]/Table1[[#This Row],[Sales]]</f>
        <v>3.9055682287918926E-2</v>
      </c>
      <c r="V3512" t="s">
        <v>15409</v>
      </c>
      <c r="W3512" t="s">
        <v>15414</v>
      </c>
    </row>
    <row r="3513" spans="1:23" x14ac:dyDescent="0.25">
      <c r="A3513" t="s">
        <v>3531</v>
      </c>
      <c r="B3513" s="1">
        <v>45225</v>
      </c>
      <c r="C3513" s="1" t="str">
        <f>TEXT(Table1[[#This Row],[Order Date]],"YYYY")</f>
        <v>2023</v>
      </c>
      <c r="D3513" s="1" t="str">
        <f>TEXT(Table1[[#This Row],[Order Date]],"MMM")</f>
        <v>Oct</v>
      </c>
      <c r="E3513" t="s">
        <v>8459</v>
      </c>
      <c r="F3513" t="s">
        <v>9863</v>
      </c>
      <c r="G3513" t="s">
        <v>9864</v>
      </c>
      <c r="H3513" t="s">
        <v>9871</v>
      </c>
      <c r="I3513" t="s">
        <v>10088</v>
      </c>
      <c r="J3513" t="s">
        <v>10124</v>
      </c>
      <c r="K3513" t="s">
        <v>13274</v>
      </c>
      <c r="L3513" t="s">
        <v>14445</v>
      </c>
      <c r="M3513" t="s">
        <v>14449</v>
      </c>
      <c r="N3513" t="s">
        <v>14529</v>
      </c>
      <c r="O3513">
        <v>7</v>
      </c>
      <c r="P3513">
        <v>94.82</v>
      </c>
      <c r="Q3513" s="3">
        <v>0.19</v>
      </c>
      <c r="R3513">
        <v>9.6300000000000008</v>
      </c>
      <c r="S3513">
        <v>537.63</v>
      </c>
      <c r="T3513">
        <v>86.26</v>
      </c>
      <c r="U3513" s="6">
        <f>Table1[[#This Row],[Profit]]/Table1[[#This Row],[Sales]]</f>
        <v>0.16044491564830832</v>
      </c>
      <c r="V3513" t="s">
        <v>15410</v>
      </c>
      <c r="W3513" t="s">
        <v>15412</v>
      </c>
    </row>
    <row r="3514" spans="1:23" x14ac:dyDescent="0.25">
      <c r="A3514" t="s">
        <v>3532</v>
      </c>
      <c r="B3514" s="1">
        <v>45446</v>
      </c>
      <c r="C3514" s="1" t="str">
        <f>TEXT(Table1[[#This Row],[Order Date]],"YYYY")</f>
        <v>2024</v>
      </c>
      <c r="D3514" s="1" t="str">
        <f>TEXT(Table1[[#This Row],[Order Date]],"MMM")</f>
        <v>Jun</v>
      </c>
      <c r="E3514" t="s">
        <v>8460</v>
      </c>
      <c r="F3514" t="s">
        <v>9863</v>
      </c>
      <c r="G3514" t="s">
        <v>9865</v>
      </c>
      <c r="H3514" t="s">
        <v>9869</v>
      </c>
      <c r="I3514" t="s">
        <v>10044</v>
      </c>
      <c r="J3514" t="s">
        <v>10135</v>
      </c>
      <c r="K3514" t="s">
        <v>11331</v>
      </c>
      <c r="L3514" t="s">
        <v>14444</v>
      </c>
      <c r="M3514" t="s">
        <v>14454</v>
      </c>
      <c r="N3514" t="s">
        <v>15015</v>
      </c>
      <c r="O3514">
        <v>10</v>
      </c>
      <c r="P3514">
        <v>399.59</v>
      </c>
      <c r="Q3514" s="3">
        <v>0.09</v>
      </c>
      <c r="R3514">
        <v>26.74</v>
      </c>
      <c r="S3514">
        <v>3636.27</v>
      </c>
      <c r="T3514">
        <v>763.56</v>
      </c>
      <c r="U3514" s="6">
        <f>Table1[[#This Row],[Profit]]/Table1[[#This Row],[Sales]]</f>
        <v>0.20998440709848276</v>
      </c>
      <c r="V3514" t="s">
        <v>15410</v>
      </c>
      <c r="W3514" t="s">
        <v>15412</v>
      </c>
    </row>
    <row r="3515" spans="1:23" x14ac:dyDescent="0.25">
      <c r="A3515" t="s">
        <v>3533</v>
      </c>
      <c r="B3515" s="1">
        <v>45509</v>
      </c>
      <c r="C3515" s="1" t="str">
        <f>TEXT(Table1[[#This Row],[Order Date]],"YYYY")</f>
        <v>2024</v>
      </c>
      <c r="D3515" s="1" t="str">
        <f>TEXT(Table1[[#This Row],[Order Date]],"MMM")</f>
        <v>Aug</v>
      </c>
      <c r="E3515" t="s">
        <v>8461</v>
      </c>
      <c r="F3515" t="s">
        <v>9862</v>
      </c>
      <c r="G3515" t="s">
        <v>9866</v>
      </c>
      <c r="H3515" t="s">
        <v>9868</v>
      </c>
      <c r="I3515" t="s">
        <v>9908</v>
      </c>
      <c r="J3515" t="s">
        <v>10134</v>
      </c>
      <c r="K3515" t="s">
        <v>13275</v>
      </c>
      <c r="L3515" t="s">
        <v>14446</v>
      </c>
      <c r="M3515" t="s">
        <v>14450</v>
      </c>
      <c r="N3515" t="s">
        <v>14784</v>
      </c>
      <c r="O3515">
        <v>4</v>
      </c>
      <c r="P3515">
        <v>184.78</v>
      </c>
      <c r="Q3515" s="3">
        <v>0.21</v>
      </c>
      <c r="R3515">
        <v>27.34</v>
      </c>
      <c r="S3515">
        <v>583.9</v>
      </c>
      <c r="T3515">
        <v>-39.54</v>
      </c>
      <c r="U3515" s="6">
        <f>Table1[[#This Row],[Profit]]/Table1[[#This Row],[Sales]]</f>
        <v>-6.7717074841582459E-2</v>
      </c>
      <c r="V3515" t="s">
        <v>15411</v>
      </c>
      <c r="W3515" t="s">
        <v>15414</v>
      </c>
    </row>
    <row r="3516" spans="1:23" x14ac:dyDescent="0.25">
      <c r="A3516" t="s">
        <v>3534</v>
      </c>
      <c r="B3516" s="1">
        <v>45082</v>
      </c>
      <c r="C3516" s="1" t="str">
        <f>TEXT(Table1[[#This Row],[Order Date]],"YYYY")</f>
        <v>2023</v>
      </c>
      <c r="D3516" s="1" t="str">
        <f>TEXT(Table1[[#This Row],[Order Date]],"MMM")</f>
        <v>Jun</v>
      </c>
      <c r="E3516" t="s">
        <v>8462</v>
      </c>
      <c r="F3516" t="s">
        <v>9863</v>
      </c>
      <c r="G3516" t="s">
        <v>9866</v>
      </c>
      <c r="H3516" t="s">
        <v>9867</v>
      </c>
      <c r="I3516" t="s">
        <v>10012</v>
      </c>
      <c r="J3516" t="s">
        <v>10142</v>
      </c>
      <c r="K3516" t="s">
        <v>13177</v>
      </c>
      <c r="L3516" t="s">
        <v>14445</v>
      </c>
      <c r="M3516" t="s">
        <v>14452</v>
      </c>
      <c r="N3516" t="s">
        <v>15134</v>
      </c>
      <c r="O3516">
        <v>9</v>
      </c>
      <c r="P3516">
        <v>334.98</v>
      </c>
      <c r="Q3516" s="3">
        <v>0.26</v>
      </c>
      <c r="R3516">
        <v>46.53</v>
      </c>
      <c r="S3516">
        <v>2230.9699999999998</v>
      </c>
      <c r="T3516">
        <v>527.71</v>
      </c>
      <c r="U3516" s="6">
        <f>Table1[[#This Row],[Profit]]/Table1[[#This Row],[Sales]]</f>
        <v>0.23653836671940909</v>
      </c>
      <c r="V3516" t="s">
        <v>15411</v>
      </c>
      <c r="W3516" t="s">
        <v>14886</v>
      </c>
    </row>
    <row r="3517" spans="1:23" x14ac:dyDescent="0.25">
      <c r="A3517" t="s">
        <v>3535</v>
      </c>
      <c r="B3517" s="1">
        <v>45043</v>
      </c>
      <c r="C3517" s="1" t="str">
        <f>TEXT(Table1[[#This Row],[Order Date]],"YYYY")</f>
        <v>2023</v>
      </c>
      <c r="D3517" s="1" t="str">
        <f>TEXT(Table1[[#This Row],[Order Date]],"MMM")</f>
        <v>Apr</v>
      </c>
      <c r="E3517" t="s">
        <v>8463</v>
      </c>
      <c r="F3517" t="s">
        <v>9863</v>
      </c>
      <c r="G3517" t="s">
        <v>9864</v>
      </c>
      <c r="H3517" t="s">
        <v>9868</v>
      </c>
      <c r="I3517" t="s">
        <v>9939</v>
      </c>
      <c r="J3517" t="s">
        <v>10117</v>
      </c>
      <c r="K3517" t="s">
        <v>13276</v>
      </c>
      <c r="L3517" t="s">
        <v>14444</v>
      </c>
      <c r="M3517" t="s">
        <v>14454</v>
      </c>
      <c r="N3517" t="s">
        <v>15070</v>
      </c>
      <c r="O3517">
        <v>10</v>
      </c>
      <c r="P3517">
        <v>37.369999999999997</v>
      </c>
      <c r="Q3517" s="3">
        <v>0.01</v>
      </c>
      <c r="R3517">
        <v>33.950000000000003</v>
      </c>
      <c r="S3517">
        <v>369.96</v>
      </c>
      <c r="T3517">
        <v>34.200000000000003</v>
      </c>
      <c r="U3517" s="6">
        <f>Table1[[#This Row],[Profit]]/Table1[[#This Row],[Sales]]</f>
        <v>9.244242620823874E-2</v>
      </c>
      <c r="V3517" t="s">
        <v>15409</v>
      </c>
      <c r="W3517" t="s">
        <v>15414</v>
      </c>
    </row>
    <row r="3518" spans="1:23" x14ac:dyDescent="0.25">
      <c r="A3518" t="s">
        <v>3536</v>
      </c>
      <c r="B3518" s="1">
        <v>45545</v>
      </c>
      <c r="C3518" s="1" t="str">
        <f>TEXT(Table1[[#This Row],[Order Date]],"YYYY")</f>
        <v>2024</v>
      </c>
      <c r="D3518" s="1" t="str">
        <f>TEXT(Table1[[#This Row],[Order Date]],"MMM")</f>
        <v>Sep</v>
      </c>
      <c r="E3518" t="s">
        <v>8464</v>
      </c>
      <c r="F3518" t="s">
        <v>9863</v>
      </c>
      <c r="G3518" t="s">
        <v>9864</v>
      </c>
      <c r="H3518" t="s">
        <v>9867</v>
      </c>
      <c r="I3518" t="s">
        <v>9964</v>
      </c>
      <c r="J3518" t="s">
        <v>10125</v>
      </c>
      <c r="K3518" t="s">
        <v>13277</v>
      </c>
      <c r="L3518" t="s">
        <v>14445</v>
      </c>
      <c r="M3518" t="s">
        <v>14451</v>
      </c>
      <c r="N3518" t="s">
        <v>14985</v>
      </c>
      <c r="O3518">
        <v>1</v>
      </c>
      <c r="P3518">
        <v>102.9</v>
      </c>
      <c r="Q3518" s="3">
        <v>0.26</v>
      </c>
      <c r="R3518">
        <v>36.78</v>
      </c>
      <c r="S3518">
        <v>76.150000000000006</v>
      </c>
      <c r="T3518">
        <v>5.25</v>
      </c>
      <c r="U3518" s="6">
        <f>Table1[[#This Row],[Profit]]/Table1[[#This Row],[Sales]]</f>
        <v>6.8942875902823372E-2</v>
      </c>
      <c r="V3518" t="s">
        <v>15410</v>
      </c>
      <c r="W3518" t="s">
        <v>15412</v>
      </c>
    </row>
    <row r="3519" spans="1:23" x14ac:dyDescent="0.25">
      <c r="A3519" t="s">
        <v>3537</v>
      </c>
      <c r="B3519" s="1">
        <v>44935</v>
      </c>
      <c r="C3519" s="1" t="str">
        <f>TEXT(Table1[[#This Row],[Order Date]],"YYYY")</f>
        <v>2023</v>
      </c>
      <c r="D3519" s="1" t="str">
        <f>TEXT(Table1[[#This Row],[Order Date]],"MMM")</f>
        <v>Jan</v>
      </c>
      <c r="E3519" t="s">
        <v>8465</v>
      </c>
      <c r="F3519" t="s">
        <v>9863</v>
      </c>
      <c r="G3519" t="s">
        <v>9865</v>
      </c>
      <c r="H3519" t="s">
        <v>9870</v>
      </c>
      <c r="I3519" t="s">
        <v>9881</v>
      </c>
      <c r="J3519" t="s">
        <v>10145</v>
      </c>
      <c r="K3519" t="s">
        <v>13278</v>
      </c>
      <c r="L3519" t="s">
        <v>14445</v>
      </c>
      <c r="M3519" t="s">
        <v>14451</v>
      </c>
      <c r="N3519" t="s">
        <v>15068</v>
      </c>
      <c r="O3519">
        <v>10</v>
      </c>
      <c r="P3519">
        <v>279.77999999999997</v>
      </c>
      <c r="Q3519" s="3">
        <v>0.14000000000000001</v>
      </c>
      <c r="R3519">
        <v>31.11</v>
      </c>
      <c r="S3519">
        <v>2406.11</v>
      </c>
      <c r="T3519">
        <v>575.94000000000005</v>
      </c>
      <c r="U3519" s="6">
        <f>Table1[[#This Row],[Profit]]/Table1[[#This Row],[Sales]]</f>
        <v>0.23936561503838147</v>
      </c>
      <c r="V3519" t="s">
        <v>15411</v>
      </c>
      <c r="W3519" t="s">
        <v>15413</v>
      </c>
    </row>
    <row r="3520" spans="1:23" x14ac:dyDescent="0.25">
      <c r="A3520" t="s">
        <v>3538</v>
      </c>
      <c r="B3520" s="1">
        <v>45910</v>
      </c>
      <c r="C3520" s="1" t="str">
        <f>TEXT(Table1[[#This Row],[Order Date]],"YYYY")</f>
        <v>2025</v>
      </c>
      <c r="D3520" s="1" t="str">
        <f>TEXT(Table1[[#This Row],[Order Date]],"MMM")</f>
        <v>Sep</v>
      </c>
      <c r="E3520" t="s">
        <v>8466</v>
      </c>
      <c r="F3520" t="s">
        <v>9863</v>
      </c>
      <c r="G3520" t="s">
        <v>9866</v>
      </c>
      <c r="H3520" t="s">
        <v>9870</v>
      </c>
      <c r="I3520" t="s">
        <v>10064</v>
      </c>
      <c r="J3520" t="s">
        <v>10134</v>
      </c>
      <c r="K3520" t="s">
        <v>13279</v>
      </c>
      <c r="L3520" t="s">
        <v>14446</v>
      </c>
      <c r="M3520" t="s">
        <v>14450</v>
      </c>
      <c r="N3520" t="s">
        <v>15074</v>
      </c>
      <c r="O3520">
        <v>10</v>
      </c>
      <c r="P3520">
        <v>445.66</v>
      </c>
      <c r="Q3520" s="3">
        <v>0.2</v>
      </c>
      <c r="R3520">
        <v>35.700000000000003</v>
      </c>
      <c r="S3520">
        <v>3565.28</v>
      </c>
      <c r="T3520">
        <v>-299.37</v>
      </c>
      <c r="U3520" s="6">
        <f>Table1[[#This Row],[Profit]]/Table1[[#This Row],[Sales]]</f>
        <v>-8.3968159583539023E-2</v>
      </c>
      <c r="V3520" t="s">
        <v>15146</v>
      </c>
      <c r="W3520" t="s">
        <v>15412</v>
      </c>
    </row>
    <row r="3521" spans="1:23" x14ac:dyDescent="0.25">
      <c r="A3521" t="s">
        <v>3539</v>
      </c>
      <c r="B3521" s="1">
        <v>44963</v>
      </c>
      <c r="C3521" s="1" t="str">
        <f>TEXT(Table1[[#This Row],[Order Date]],"YYYY")</f>
        <v>2023</v>
      </c>
      <c r="D3521" s="1" t="str">
        <f>TEXT(Table1[[#This Row],[Order Date]],"MMM")</f>
        <v>Feb</v>
      </c>
      <c r="E3521" t="s">
        <v>8467</v>
      </c>
      <c r="F3521" t="s">
        <v>9862</v>
      </c>
      <c r="G3521" t="s">
        <v>9864</v>
      </c>
      <c r="H3521" t="s">
        <v>9867</v>
      </c>
      <c r="I3521" t="s">
        <v>10077</v>
      </c>
      <c r="J3521" t="s">
        <v>10143</v>
      </c>
      <c r="K3521" t="s">
        <v>13280</v>
      </c>
      <c r="L3521" t="s">
        <v>14444</v>
      </c>
      <c r="M3521" t="s">
        <v>14448</v>
      </c>
      <c r="N3521" t="s">
        <v>15131</v>
      </c>
      <c r="O3521">
        <v>3</v>
      </c>
      <c r="P3521">
        <v>355.41</v>
      </c>
      <c r="Q3521" s="3">
        <v>0.27</v>
      </c>
      <c r="R3521">
        <v>42.64</v>
      </c>
      <c r="S3521">
        <v>778.35</v>
      </c>
      <c r="T3521">
        <v>45.71</v>
      </c>
      <c r="U3521" s="6">
        <f>Table1[[#This Row],[Profit]]/Table1[[#This Row],[Sales]]</f>
        <v>5.8726793858803882E-2</v>
      </c>
      <c r="V3521" t="s">
        <v>15411</v>
      </c>
      <c r="W3521" t="s">
        <v>15413</v>
      </c>
    </row>
    <row r="3522" spans="1:23" x14ac:dyDescent="0.25">
      <c r="A3522" t="s">
        <v>3540</v>
      </c>
      <c r="B3522" s="1">
        <v>45259</v>
      </c>
      <c r="C3522" s="1" t="str">
        <f>TEXT(Table1[[#This Row],[Order Date]],"YYYY")</f>
        <v>2023</v>
      </c>
      <c r="D3522" s="1" t="str">
        <f>TEXT(Table1[[#This Row],[Order Date]],"MMM")</f>
        <v>Nov</v>
      </c>
      <c r="E3522" t="s">
        <v>8468</v>
      </c>
      <c r="F3522" t="s">
        <v>9861</v>
      </c>
      <c r="G3522" t="s">
        <v>9866</v>
      </c>
      <c r="H3522" t="s">
        <v>9869</v>
      </c>
      <c r="I3522" t="s">
        <v>10059</v>
      </c>
      <c r="J3522" t="s">
        <v>10116</v>
      </c>
      <c r="K3522" t="s">
        <v>13281</v>
      </c>
      <c r="L3522" t="s">
        <v>14445</v>
      </c>
      <c r="M3522" t="s">
        <v>14452</v>
      </c>
      <c r="N3522" t="s">
        <v>14698</v>
      </c>
      <c r="O3522">
        <v>3</v>
      </c>
      <c r="P3522">
        <v>184.62</v>
      </c>
      <c r="Q3522" s="3">
        <v>0.09</v>
      </c>
      <c r="R3522">
        <v>6.25</v>
      </c>
      <c r="S3522">
        <v>504.01</v>
      </c>
      <c r="T3522">
        <v>34.1</v>
      </c>
      <c r="U3522" s="6">
        <f>Table1[[#This Row],[Profit]]/Table1[[#This Row],[Sales]]</f>
        <v>6.7657387750243062E-2</v>
      </c>
      <c r="V3522" t="s">
        <v>15411</v>
      </c>
      <c r="W3522" t="s">
        <v>15414</v>
      </c>
    </row>
    <row r="3523" spans="1:23" x14ac:dyDescent="0.25">
      <c r="A3523" t="s">
        <v>3541</v>
      </c>
      <c r="B3523" s="1">
        <v>45278</v>
      </c>
      <c r="C3523" s="1" t="str">
        <f>TEXT(Table1[[#This Row],[Order Date]],"YYYY")</f>
        <v>2023</v>
      </c>
      <c r="D3523" s="1" t="str">
        <f>TEXT(Table1[[#This Row],[Order Date]],"MMM")</f>
        <v>Dec</v>
      </c>
      <c r="E3523" t="s">
        <v>8469</v>
      </c>
      <c r="F3523" t="s">
        <v>9861</v>
      </c>
      <c r="G3523" t="s">
        <v>9865</v>
      </c>
      <c r="H3523" t="s">
        <v>9871</v>
      </c>
      <c r="I3523" t="s">
        <v>9964</v>
      </c>
      <c r="J3523" t="s">
        <v>10117</v>
      </c>
      <c r="K3523" t="s">
        <v>13282</v>
      </c>
      <c r="L3523" t="s">
        <v>14444</v>
      </c>
      <c r="M3523" t="s">
        <v>14454</v>
      </c>
      <c r="N3523" t="s">
        <v>14891</v>
      </c>
      <c r="O3523">
        <v>10</v>
      </c>
      <c r="P3523">
        <v>333.22</v>
      </c>
      <c r="Q3523" s="3">
        <v>0.04</v>
      </c>
      <c r="R3523">
        <v>18.79</v>
      </c>
      <c r="S3523">
        <v>3198.91</v>
      </c>
      <c r="T3523">
        <v>-286.04000000000002</v>
      </c>
      <c r="U3523" s="6">
        <f>Table1[[#This Row],[Profit]]/Table1[[#This Row],[Sales]]</f>
        <v>-8.9417957991941022E-2</v>
      </c>
      <c r="V3523" t="s">
        <v>15146</v>
      </c>
      <c r="W3523" t="s">
        <v>15412</v>
      </c>
    </row>
    <row r="3524" spans="1:23" x14ac:dyDescent="0.25">
      <c r="A3524" t="s">
        <v>3542</v>
      </c>
      <c r="B3524" s="1">
        <v>45820</v>
      </c>
      <c r="C3524" s="1" t="str">
        <f>TEXT(Table1[[#This Row],[Order Date]],"YYYY")</f>
        <v>2025</v>
      </c>
      <c r="D3524" s="1" t="str">
        <f>TEXT(Table1[[#This Row],[Order Date]],"MMM")</f>
        <v>Jun</v>
      </c>
      <c r="E3524" t="s">
        <v>8470</v>
      </c>
      <c r="F3524" t="s">
        <v>9862</v>
      </c>
      <c r="G3524" t="s">
        <v>9865</v>
      </c>
      <c r="H3524" t="s">
        <v>9868</v>
      </c>
      <c r="I3524" t="s">
        <v>10035</v>
      </c>
      <c r="J3524" t="s">
        <v>10129</v>
      </c>
      <c r="K3524" t="s">
        <v>13283</v>
      </c>
      <c r="L3524" t="s">
        <v>14446</v>
      </c>
      <c r="M3524" t="s">
        <v>14453</v>
      </c>
      <c r="N3524" t="s">
        <v>15015</v>
      </c>
      <c r="O3524">
        <v>6</v>
      </c>
      <c r="P3524">
        <v>47</v>
      </c>
      <c r="Q3524" s="3">
        <v>0.11</v>
      </c>
      <c r="R3524">
        <v>38.93</v>
      </c>
      <c r="S3524">
        <v>250.98</v>
      </c>
      <c r="T3524">
        <v>27.21</v>
      </c>
      <c r="U3524" s="6">
        <f>Table1[[#This Row],[Profit]]/Table1[[#This Row],[Sales]]</f>
        <v>0.10841501314845806</v>
      </c>
      <c r="V3524" t="s">
        <v>15411</v>
      </c>
      <c r="W3524" t="s">
        <v>15414</v>
      </c>
    </row>
    <row r="3525" spans="1:23" x14ac:dyDescent="0.25">
      <c r="A3525" t="s">
        <v>3543</v>
      </c>
      <c r="B3525" s="1">
        <v>44901</v>
      </c>
      <c r="C3525" s="1" t="str">
        <f>TEXT(Table1[[#This Row],[Order Date]],"YYYY")</f>
        <v>2022</v>
      </c>
      <c r="D3525" s="1" t="str">
        <f>TEXT(Table1[[#This Row],[Order Date]],"MMM")</f>
        <v>Dec</v>
      </c>
      <c r="E3525" t="s">
        <v>8471</v>
      </c>
      <c r="F3525" t="s">
        <v>9862</v>
      </c>
      <c r="G3525" t="s">
        <v>9866</v>
      </c>
      <c r="H3525" t="s">
        <v>9870</v>
      </c>
      <c r="I3525" t="s">
        <v>9881</v>
      </c>
      <c r="J3525" t="s">
        <v>10130</v>
      </c>
      <c r="K3525" t="s">
        <v>13284</v>
      </c>
      <c r="L3525" t="s">
        <v>14444</v>
      </c>
      <c r="M3525" t="s">
        <v>14447</v>
      </c>
      <c r="N3525" t="s">
        <v>14545</v>
      </c>
      <c r="O3525">
        <v>10</v>
      </c>
      <c r="P3525">
        <v>82.56</v>
      </c>
      <c r="Q3525" s="3">
        <v>0.16</v>
      </c>
      <c r="R3525">
        <v>45.51</v>
      </c>
      <c r="S3525">
        <v>693.5</v>
      </c>
      <c r="T3525">
        <v>43.77</v>
      </c>
      <c r="U3525" s="6">
        <f>Table1[[#This Row],[Profit]]/Table1[[#This Row],[Sales]]</f>
        <v>6.3114635904830574E-2</v>
      </c>
      <c r="V3525" t="s">
        <v>15410</v>
      </c>
      <c r="W3525" t="s">
        <v>15414</v>
      </c>
    </row>
    <row r="3526" spans="1:23" x14ac:dyDescent="0.25">
      <c r="A3526" t="s">
        <v>3544</v>
      </c>
      <c r="B3526" s="1">
        <v>45792</v>
      </c>
      <c r="C3526" s="1" t="str">
        <f>TEXT(Table1[[#This Row],[Order Date]],"YYYY")</f>
        <v>2025</v>
      </c>
      <c r="D3526" s="1" t="str">
        <f>TEXT(Table1[[#This Row],[Order Date]],"MMM")</f>
        <v>May</v>
      </c>
      <c r="E3526" t="s">
        <v>8472</v>
      </c>
      <c r="F3526" t="s">
        <v>9863</v>
      </c>
      <c r="G3526" t="s">
        <v>9866</v>
      </c>
      <c r="H3526" t="s">
        <v>9871</v>
      </c>
      <c r="I3526" t="s">
        <v>10081</v>
      </c>
      <c r="J3526" t="s">
        <v>10120</v>
      </c>
      <c r="K3526" t="s">
        <v>13285</v>
      </c>
      <c r="L3526" t="s">
        <v>14445</v>
      </c>
      <c r="M3526" t="s">
        <v>14451</v>
      </c>
      <c r="N3526" t="s">
        <v>14659</v>
      </c>
      <c r="O3526">
        <v>8</v>
      </c>
      <c r="P3526">
        <v>392.81</v>
      </c>
      <c r="Q3526" s="3">
        <v>0.17</v>
      </c>
      <c r="R3526">
        <v>23.34</v>
      </c>
      <c r="S3526">
        <v>2608.2600000000002</v>
      </c>
      <c r="T3526">
        <v>365.44</v>
      </c>
      <c r="U3526" s="6">
        <f>Table1[[#This Row],[Profit]]/Table1[[#This Row],[Sales]]</f>
        <v>0.14010873149149239</v>
      </c>
      <c r="V3526" t="s">
        <v>15146</v>
      </c>
      <c r="W3526" t="s">
        <v>15412</v>
      </c>
    </row>
    <row r="3527" spans="1:23" x14ac:dyDescent="0.25">
      <c r="A3527" t="s">
        <v>3545</v>
      </c>
      <c r="B3527" s="1">
        <v>45044</v>
      </c>
      <c r="C3527" s="1" t="str">
        <f>TEXT(Table1[[#This Row],[Order Date]],"YYYY")</f>
        <v>2023</v>
      </c>
      <c r="D3527" s="1" t="str">
        <f>TEXT(Table1[[#This Row],[Order Date]],"MMM")</f>
        <v>Apr</v>
      </c>
      <c r="E3527" t="s">
        <v>8473</v>
      </c>
      <c r="F3527" t="s">
        <v>9863</v>
      </c>
      <c r="G3527" t="s">
        <v>9864</v>
      </c>
      <c r="H3527" t="s">
        <v>9869</v>
      </c>
      <c r="I3527" t="s">
        <v>10013</v>
      </c>
      <c r="J3527" t="s">
        <v>10163</v>
      </c>
      <c r="K3527" t="s">
        <v>13286</v>
      </c>
      <c r="L3527" t="s">
        <v>14445</v>
      </c>
      <c r="M3527" t="s">
        <v>14452</v>
      </c>
      <c r="N3527" t="s">
        <v>15135</v>
      </c>
      <c r="O3527">
        <v>7</v>
      </c>
      <c r="P3527">
        <v>404.39</v>
      </c>
      <c r="Q3527" s="3">
        <v>0.19</v>
      </c>
      <c r="R3527">
        <v>15.41</v>
      </c>
      <c r="S3527">
        <v>2292.89</v>
      </c>
      <c r="T3527">
        <v>239.5</v>
      </c>
      <c r="U3527" s="6">
        <f>Table1[[#This Row],[Profit]]/Table1[[#This Row],[Sales]]</f>
        <v>0.10445333182141316</v>
      </c>
      <c r="V3527" t="s">
        <v>15146</v>
      </c>
      <c r="W3527" t="s">
        <v>15414</v>
      </c>
    </row>
    <row r="3528" spans="1:23" x14ac:dyDescent="0.25">
      <c r="A3528" t="s">
        <v>3546</v>
      </c>
      <c r="B3528" s="1">
        <v>45446</v>
      </c>
      <c r="C3528" s="1" t="str">
        <f>TEXT(Table1[[#This Row],[Order Date]],"YYYY")</f>
        <v>2024</v>
      </c>
      <c r="D3528" s="1" t="str">
        <f>TEXT(Table1[[#This Row],[Order Date]],"MMM")</f>
        <v>Jun</v>
      </c>
      <c r="E3528" t="s">
        <v>8474</v>
      </c>
      <c r="F3528" t="s">
        <v>9861</v>
      </c>
      <c r="G3528" t="s">
        <v>9865</v>
      </c>
      <c r="H3528" t="s">
        <v>9870</v>
      </c>
      <c r="I3528" t="s">
        <v>10083</v>
      </c>
      <c r="J3528" t="s">
        <v>10116</v>
      </c>
      <c r="K3528" t="s">
        <v>12236</v>
      </c>
      <c r="L3528" t="s">
        <v>14446</v>
      </c>
      <c r="M3528" t="s">
        <v>14455</v>
      </c>
      <c r="N3528" t="s">
        <v>14985</v>
      </c>
      <c r="O3528">
        <v>6</v>
      </c>
      <c r="P3528">
        <v>142.71</v>
      </c>
      <c r="Q3528" s="3">
        <v>0.15</v>
      </c>
      <c r="R3528">
        <v>41.62</v>
      </c>
      <c r="S3528">
        <v>727.82</v>
      </c>
      <c r="T3528">
        <v>78.63</v>
      </c>
      <c r="U3528" s="6">
        <f>Table1[[#This Row],[Profit]]/Table1[[#This Row],[Sales]]</f>
        <v>0.10803495369734274</v>
      </c>
      <c r="V3528" t="s">
        <v>15410</v>
      </c>
      <c r="W3528" t="s">
        <v>15413</v>
      </c>
    </row>
    <row r="3529" spans="1:23" x14ac:dyDescent="0.25">
      <c r="A3529" t="s">
        <v>3547</v>
      </c>
      <c r="B3529" s="1">
        <v>45428</v>
      </c>
      <c r="C3529" s="1" t="str">
        <f>TEXT(Table1[[#This Row],[Order Date]],"YYYY")</f>
        <v>2024</v>
      </c>
      <c r="D3529" s="1" t="str">
        <f>TEXT(Table1[[#This Row],[Order Date]],"MMM")</f>
        <v>May</v>
      </c>
      <c r="E3529" t="s">
        <v>8475</v>
      </c>
      <c r="F3529" t="s">
        <v>9863</v>
      </c>
      <c r="G3529" t="s">
        <v>9866</v>
      </c>
      <c r="H3529" t="s">
        <v>9868</v>
      </c>
      <c r="I3529" t="s">
        <v>9933</v>
      </c>
      <c r="J3529" t="s">
        <v>10157</v>
      </c>
      <c r="K3529" t="s">
        <v>13287</v>
      </c>
      <c r="L3529" t="s">
        <v>14446</v>
      </c>
      <c r="M3529" t="s">
        <v>14453</v>
      </c>
      <c r="N3529" t="s">
        <v>14503</v>
      </c>
      <c r="O3529">
        <v>6</v>
      </c>
      <c r="P3529">
        <v>267.86</v>
      </c>
      <c r="Q3529" s="3">
        <v>0.26</v>
      </c>
      <c r="R3529">
        <v>11.65</v>
      </c>
      <c r="S3529">
        <v>1189.3</v>
      </c>
      <c r="T3529">
        <v>41.02</v>
      </c>
      <c r="U3529" s="6">
        <f>Table1[[#This Row],[Profit]]/Table1[[#This Row],[Sales]]</f>
        <v>3.4490876986462631E-2</v>
      </c>
      <c r="V3529" t="s">
        <v>15410</v>
      </c>
      <c r="W3529" t="s">
        <v>15412</v>
      </c>
    </row>
    <row r="3530" spans="1:23" x14ac:dyDescent="0.25">
      <c r="A3530" t="s">
        <v>3548</v>
      </c>
      <c r="B3530" s="1">
        <v>45102</v>
      </c>
      <c r="C3530" s="1" t="str">
        <f>TEXT(Table1[[#This Row],[Order Date]],"YYYY")</f>
        <v>2023</v>
      </c>
      <c r="D3530" s="1" t="str">
        <f>TEXT(Table1[[#This Row],[Order Date]],"MMM")</f>
        <v>Jun</v>
      </c>
      <c r="E3530" t="s">
        <v>8476</v>
      </c>
      <c r="F3530" t="s">
        <v>9861</v>
      </c>
      <c r="G3530" t="s">
        <v>9864</v>
      </c>
      <c r="H3530" t="s">
        <v>9870</v>
      </c>
      <c r="I3530" t="s">
        <v>9969</v>
      </c>
      <c r="J3530" t="s">
        <v>10160</v>
      </c>
      <c r="K3530" t="s">
        <v>13288</v>
      </c>
      <c r="L3530" t="s">
        <v>14444</v>
      </c>
      <c r="M3530" t="s">
        <v>14447</v>
      </c>
      <c r="N3530" t="s">
        <v>14905</v>
      </c>
      <c r="O3530">
        <v>1</v>
      </c>
      <c r="P3530">
        <v>383.19</v>
      </c>
      <c r="Q3530" s="3">
        <v>0.1</v>
      </c>
      <c r="R3530">
        <v>8.7899999999999991</v>
      </c>
      <c r="S3530">
        <v>344.87</v>
      </c>
      <c r="T3530">
        <v>50</v>
      </c>
      <c r="U3530" s="6">
        <f>Table1[[#This Row],[Profit]]/Table1[[#This Row],[Sales]]</f>
        <v>0.14498216719343521</v>
      </c>
      <c r="V3530" t="s">
        <v>15409</v>
      </c>
      <c r="W3530" t="s">
        <v>15412</v>
      </c>
    </row>
    <row r="3531" spans="1:23" x14ac:dyDescent="0.25">
      <c r="A3531" t="s">
        <v>3549</v>
      </c>
      <c r="B3531" s="1">
        <v>44993</v>
      </c>
      <c r="C3531" s="1" t="str">
        <f>TEXT(Table1[[#This Row],[Order Date]],"YYYY")</f>
        <v>2023</v>
      </c>
      <c r="D3531" s="1" t="str">
        <f>TEXT(Table1[[#This Row],[Order Date]],"MMM")</f>
        <v>Mar</v>
      </c>
      <c r="E3531" t="s">
        <v>8477</v>
      </c>
      <c r="F3531" t="s">
        <v>9862</v>
      </c>
      <c r="G3531" t="s">
        <v>9865</v>
      </c>
      <c r="H3531" t="s">
        <v>9871</v>
      </c>
      <c r="I3531" t="s">
        <v>10080</v>
      </c>
      <c r="J3531" t="s">
        <v>10117</v>
      </c>
      <c r="K3531" t="s">
        <v>13289</v>
      </c>
      <c r="L3531" t="s">
        <v>14446</v>
      </c>
      <c r="M3531" t="s">
        <v>14455</v>
      </c>
      <c r="N3531" t="s">
        <v>14477</v>
      </c>
      <c r="O3531">
        <v>2</v>
      </c>
      <c r="P3531">
        <v>695.97</v>
      </c>
      <c r="Q3531" s="3">
        <v>0.08</v>
      </c>
      <c r="R3531">
        <v>29.85</v>
      </c>
      <c r="S3531">
        <v>1280.58</v>
      </c>
      <c r="T3531">
        <v>-48</v>
      </c>
      <c r="U3531" s="6">
        <f>Table1[[#This Row],[Profit]]/Table1[[#This Row],[Sales]]</f>
        <v>-3.7483015508597665E-2</v>
      </c>
      <c r="V3531" t="s">
        <v>15409</v>
      </c>
      <c r="W3531" t="s">
        <v>15413</v>
      </c>
    </row>
    <row r="3532" spans="1:23" x14ac:dyDescent="0.25">
      <c r="A3532" t="s">
        <v>3550</v>
      </c>
      <c r="B3532" s="1">
        <v>45097</v>
      </c>
      <c r="C3532" s="1" t="str">
        <f>TEXT(Table1[[#This Row],[Order Date]],"YYYY")</f>
        <v>2023</v>
      </c>
      <c r="D3532" s="1" t="str">
        <f>TEXT(Table1[[#This Row],[Order Date]],"MMM")</f>
        <v>Jun</v>
      </c>
      <c r="E3532" t="s">
        <v>7745</v>
      </c>
      <c r="F3532" t="s">
        <v>9862</v>
      </c>
      <c r="G3532" t="s">
        <v>9865</v>
      </c>
      <c r="H3532" t="s">
        <v>9870</v>
      </c>
      <c r="I3532" t="s">
        <v>10049</v>
      </c>
      <c r="J3532" t="s">
        <v>10139</v>
      </c>
      <c r="K3532" t="s">
        <v>13290</v>
      </c>
      <c r="L3532" t="s">
        <v>14446</v>
      </c>
      <c r="M3532" t="s">
        <v>14455</v>
      </c>
      <c r="N3532" t="s">
        <v>14827</v>
      </c>
      <c r="O3532">
        <v>9</v>
      </c>
      <c r="P3532">
        <v>102.17</v>
      </c>
      <c r="Q3532" s="3">
        <v>0.09</v>
      </c>
      <c r="R3532">
        <v>12.6</v>
      </c>
      <c r="S3532">
        <v>836.77</v>
      </c>
      <c r="T3532">
        <v>34.840000000000003</v>
      </c>
      <c r="U3532" s="6">
        <f>Table1[[#This Row],[Profit]]/Table1[[#This Row],[Sales]]</f>
        <v>4.1636291932072141E-2</v>
      </c>
      <c r="V3532" t="s">
        <v>15146</v>
      </c>
      <c r="W3532" t="s">
        <v>14886</v>
      </c>
    </row>
    <row r="3533" spans="1:23" x14ac:dyDescent="0.25">
      <c r="A3533" t="s">
        <v>3551</v>
      </c>
      <c r="B3533" s="1">
        <v>45361</v>
      </c>
      <c r="C3533" s="1" t="str">
        <f>TEXT(Table1[[#This Row],[Order Date]],"YYYY")</f>
        <v>2024</v>
      </c>
      <c r="D3533" s="1" t="str">
        <f>TEXT(Table1[[#This Row],[Order Date]],"MMM")</f>
        <v>Mar</v>
      </c>
      <c r="E3533" t="s">
        <v>8478</v>
      </c>
      <c r="F3533" t="s">
        <v>9861</v>
      </c>
      <c r="G3533" t="s">
        <v>9865</v>
      </c>
      <c r="H3533" t="s">
        <v>9867</v>
      </c>
      <c r="I3533" t="s">
        <v>9970</v>
      </c>
      <c r="J3533" t="s">
        <v>10145</v>
      </c>
      <c r="K3533" t="s">
        <v>13291</v>
      </c>
      <c r="L3533" t="s">
        <v>14446</v>
      </c>
      <c r="M3533" t="s">
        <v>14453</v>
      </c>
      <c r="N3533" t="s">
        <v>14594</v>
      </c>
      <c r="O3533">
        <v>8</v>
      </c>
      <c r="P3533">
        <v>432.35</v>
      </c>
      <c r="Q3533" s="3">
        <v>0.17</v>
      </c>
      <c r="R3533">
        <v>29.56</v>
      </c>
      <c r="S3533">
        <v>2870.8</v>
      </c>
      <c r="T3533">
        <v>261.22000000000003</v>
      </c>
      <c r="U3533" s="6">
        <f>Table1[[#This Row],[Profit]]/Table1[[#This Row],[Sales]]</f>
        <v>9.0992057962937162E-2</v>
      </c>
      <c r="V3533" t="s">
        <v>15410</v>
      </c>
      <c r="W3533" t="s">
        <v>15413</v>
      </c>
    </row>
    <row r="3534" spans="1:23" x14ac:dyDescent="0.25">
      <c r="A3534" t="s">
        <v>3552</v>
      </c>
      <c r="B3534" s="1">
        <v>45968</v>
      </c>
      <c r="C3534" s="1" t="str">
        <f>TEXT(Table1[[#This Row],[Order Date]],"YYYY")</f>
        <v>2025</v>
      </c>
      <c r="D3534" s="1" t="str">
        <f>TEXT(Table1[[#This Row],[Order Date]],"MMM")</f>
        <v>Nov</v>
      </c>
      <c r="E3534" t="s">
        <v>8479</v>
      </c>
      <c r="F3534" t="s">
        <v>9862</v>
      </c>
      <c r="G3534" t="s">
        <v>9866</v>
      </c>
      <c r="H3534" t="s">
        <v>9869</v>
      </c>
      <c r="I3534" t="s">
        <v>9968</v>
      </c>
      <c r="J3534" t="s">
        <v>10157</v>
      </c>
      <c r="K3534" t="s">
        <v>11559</v>
      </c>
      <c r="L3534" t="s">
        <v>14444</v>
      </c>
      <c r="M3534" t="s">
        <v>14447</v>
      </c>
      <c r="N3534" t="s">
        <v>14989</v>
      </c>
      <c r="O3534">
        <v>2</v>
      </c>
      <c r="P3534">
        <v>428.97</v>
      </c>
      <c r="Q3534" s="3">
        <v>0.28999999999999998</v>
      </c>
      <c r="R3534">
        <v>7.08</v>
      </c>
      <c r="S3534">
        <v>609.14</v>
      </c>
      <c r="T3534">
        <v>174.11</v>
      </c>
      <c r="U3534" s="6">
        <f>Table1[[#This Row],[Profit]]/Table1[[#This Row],[Sales]]</f>
        <v>0.28582920182552451</v>
      </c>
      <c r="V3534" t="s">
        <v>15409</v>
      </c>
      <c r="W3534" t="s">
        <v>14886</v>
      </c>
    </row>
    <row r="3535" spans="1:23" x14ac:dyDescent="0.25">
      <c r="A3535" t="s">
        <v>3553</v>
      </c>
      <c r="B3535" s="1">
        <v>45619</v>
      </c>
      <c r="C3535" s="1" t="str">
        <f>TEXT(Table1[[#This Row],[Order Date]],"YYYY")</f>
        <v>2024</v>
      </c>
      <c r="D3535" s="1" t="str">
        <f>TEXT(Table1[[#This Row],[Order Date]],"MMM")</f>
        <v>Nov</v>
      </c>
      <c r="E3535" t="s">
        <v>8480</v>
      </c>
      <c r="F3535" t="s">
        <v>9861</v>
      </c>
      <c r="G3535" t="s">
        <v>9864</v>
      </c>
      <c r="H3535" t="s">
        <v>9871</v>
      </c>
      <c r="I3535" t="s">
        <v>10112</v>
      </c>
      <c r="J3535" t="s">
        <v>10151</v>
      </c>
      <c r="K3535" t="s">
        <v>13292</v>
      </c>
      <c r="L3535" t="s">
        <v>14445</v>
      </c>
      <c r="M3535" t="s">
        <v>14449</v>
      </c>
      <c r="N3535" t="s">
        <v>14850</v>
      </c>
      <c r="O3535">
        <v>4</v>
      </c>
      <c r="P3535">
        <v>435.87</v>
      </c>
      <c r="Q3535" s="3">
        <v>0.08</v>
      </c>
      <c r="R3535">
        <v>48.97</v>
      </c>
      <c r="S3535">
        <v>1604</v>
      </c>
      <c r="T3535">
        <v>-155.07</v>
      </c>
      <c r="U3535" s="6">
        <f>Table1[[#This Row],[Profit]]/Table1[[#This Row],[Sales]]</f>
        <v>-9.6677057356608476E-2</v>
      </c>
      <c r="V3535" t="s">
        <v>15410</v>
      </c>
      <c r="W3535" t="s">
        <v>15412</v>
      </c>
    </row>
    <row r="3536" spans="1:23" x14ac:dyDescent="0.25">
      <c r="A3536" t="s">
        <v>3554</v>
      </c>
      <c r="B3536" s="1">
        <v>45113</v>
      </c>
      <c r="C3536" s="1" t="str">
        <f>TEXT(Table1[[#This Row],[Order Date]],"YYYY")</f>
        <v>2023</v>
      </c>
      <c r="D3536" s="1" t="str">
        <f>TEXT(Table1[[#This Row],[Order Date]],"MMM")</f>
        <v>Jul</v>
      </c>
      <c r="E3536" t="s">
        <v>8481</v>
      </c>
      <c r="F3536" t="s">
        <v>9862</v>
      </c>
      <c r="G3536" t="s">
        <v>9865</v>
      </c>
      <c r="H3536" t="s">
        <v>9870</v>
      </c>
      <c r="I3536" t="s">
        <v>10083</v>
      </c>
      <c r="J3536" t="s">
        <v>10151</v>
      </c>
      <c r="K3536" t="s">
        <v>12259</v>
      </c>
      <c r="L3536" t="s">
        <v>14444</v>
      </c>
      <c r="M3536" t="s">
        <v>14447</v>
      </c>
      <c r="N3536" t="s">
        <v>14830</v>
      </c>
      <c r="O3536">
        <v>4</v>
      </c>
      <c r="P3536">
        <v>218.35</v>
      </c>
      <c r="Q3536" s="3">
        <v>0.04</v>
      </c>
      <c r="R3536">
        <v>45.97</v>
      </c>
      <c r="S3536">
        <v>838.46</v>
      </c>
      <c r="T3536">
        <v>-75.010000000000005</v>
      </c>
      <c r="U3536" s="6">
        <f>Table1[[#This Row],[Profit]]/Table1[[#This Row],[Sales]]</f>
        <v>-8.9461632039691819E-2</v>
      </c>
      <c r="V3536" t="s">
        <v>15410</v>
      </c>
      <c r="W3536" t="s">
        <v>15414</v>
      </c>
    </row>
    <row r="3537" spans="1:23" x14ac:dyDescent="0.25">
      <c r="A3537" t="s">
        <v>3555</v>
      </c>
      <c r="B3537" s="1">
        <v>45781</v>
      </c>
      <c r="C3537" s="1" t="str">
        <f>TEXT(Table1[[#This Row],[Order Date]],"YYYY")</f>
        <v>2025</v>
      </c>
      <c r="D3537" s="1" t="str">
        <f>TEXT(Table1[[#This Row],[Order Date]],"MMM")</f>
        <v>May</v>
      </c>
      <c r="E3537" t="s">
        <v>8482</v>
      </c>
      <c r="F3537" t="s">
        <v>9863</v>
      </c>
      <c r="G3537" t="s">
        <v>9864</v>
      </c>
      <c r="H3537" t="s">
        <v>9868</v>
      </c>
      <c r="I3537" t="s">
        <v>9949</v>
      </c>
      <c r="J3537" t="s">
        <v>10119</v>
      </c>
      <c r="K3537" t="s">
        <v>13293</v>
      </c>
      <c r="L3537" t="s">
        <v>14444</v>
      </c>
      <c r="M3537" t="s">
        <v>14447</v>
      </c>
      <c r="N3537" t="s">
        <v>15369</v>
      </c>
      <c r="O3537">
        <v>3</v>
      </c>
      <c r="P3537">
        <v>553.54</v>
      </c>
      <c r="Q3537" s="3">
        <v>0.25</v>
      </c>
      <c r="R3537">
        <v>19.559999999999999</v>
      </c>
      <c r="S3537">
        <v>1245.46</v>
      </c>
      <c r="T3537">
        <v>351.06</v>
      </c>
      <c r="U3537" s="6">
        <f>Table1[[#This Row],[Profit]]/Table1[[#This Row],[Sales]]</f>
        <v>0.2818717582258764</v>
      </c>
      <c r="V3537" t="s">
        <v>15410</v>
      </c>
      <c r="W3537" t="s">
        <v>15413</v>
      </c>
    </row>
    <row r="3538" spans="1:23" x14ac:dyDescent="0.25">
      <c r="A3538" t="s">
        <v>3556</v>
      </c>
      <c r="B3538" s="1">
        <v>45740</v>
      </c>
      <c r="C3538" s="1" t="str">
        <f>TEXT(Table1[[#This Row],[Order Date]],"YYYY")</f>
        <v>2025</v>
      </c>
      <c r="D3538" s="1" t="str">
        <f>TEXT(Table1[[#This Row],[Order Date]],"MMM")</f>
        <v>Mar</v>
      </c>
      <c r="E3538" t="s">
        <v>8483</v>
      </c>
      <c r="F3538" t="s">
        <v>9862</v>
      </c>
      <c r="G3538" t="s">
        <v>9864</v>
      </c>
      <c r="H3538" t="s">
        <v>9871</v>
      </c>
      <c r="I3538" t="s">
        <v>9975</v>
      </c>
      <c r="J3538" t="s">
        <v>10144</v>
      </c>
      <c r="K3538" t="s">
        <v>13294</v>
      </c>
      <c r="L3538" t="s">
        <v>14446</v>
      </c>
      <c r="M3538" t="s">
        <v>14455</v>
      </c>
      <c r="N3538" t="s">
        <v>14921</v>
      </c>
      <c r="O3538">
        <v>6</v>
      </c>
      <c r="P3538">
        <v>420.35</v>
      </c>
      <c r="Q3538" s="3">
        <v>0.01</v>
      </c>
      <c r="R3538">
        <v>6.42</v>
      </c>
      <c r="S3538">
        <v>2496.88</v>
      </c>
      <c r="T3538">
        <v>-75.98</v>
      </c>
      <c r="U3538" s="6">
        <f>Table1[[#This Row],[Profit]]/Table1[[#This Row],[Sales]]</f>
        <v>-3.0429976610810292E-2</v>
      </c>
      <c r="V3538" t="s">
        <v>15409</v>
      </c>
      <c r="W3538" t="s">
        <v>15414</v>
      </c>
    </row>
    <row r="3539" spans="1:23" x14ac:dyDescent="0.25">
      <c r="A3539" t="s">
        <v>3557</v>
      </c>
      <c r="B3539" s="1">
        <v>45752</v>
      </c>
      <c r="C3539" s="1" t="str">
        <f>TEXT(Table1[[#This Row],[Order Date]],"YYYY")</f>
        <v>2025</v>
      </c>
      <c r="D3539" s="1" t="str">
        <f>TEXT(Table1[[#This Row],[Order Date]],"MMM")</f>
        <v>Apr</v>
      </c>
      <c r="E3539" t="s">
        <v>8484</v>
      </c>
      <c r="F3539" t="s">
        <v>9861</v>
      </c>
      <c r="G3539" t="s">
        <v>9865</v>
      </c>
      <c r="H3539" t="s">
        <v>9869</v>
      </c>
      <c r="I3539" t="s">
        <v>10087</v>
      </c>
      <c r="J3539" t="s">
        <v>10136</v>
      </c>
      <c r="K3539" t="s">
        <v>13295</v>
      </c>
      <c r="L3539" t="s">
        <v>14445</v>
      </c>
      <c r="M3539" t="s">
        <v>14449</v>
      </c>
      <c r="N3539" t="s">
        <v>15259</v>
      </c>
      <c r="O3539">
        <v>4</v>
      </c>
      <c r="P3539">
        <v>20.2</v>
      </c>
      <c r="Q3539" s="3">
        <v>0.17</v>
      </c>
      <c r="R3539">
        <v>41.89</v>
      </c>
      <c r="S3539">
        <v>67.06</v>
      </c>
      <c r="T3539">
        <v>6.04</v>
      </c>
      <c r="U3539" s="6">
        <f>Table1[[#This Row],[Profit]]/Table1[[#This Row],[Sales]]</f>
        <v>9.0068595287801964E-2</v>
      </c>
      <c r="V3539" t="s">
        <v>15409</v>
      </c>
      <c r="W3539" t="s">
        <v>15414</v>
      </c>
    </row>
    <row r="3540" spans="1:23" x14ac:dyDescent="0.25">
      <c r="A3540" t="s">
        <v>3558</v>
      </c>
      <c r="B3540" s="1">
        <v>45345</v>
      </c>
      <c r="C3540" s="1" t="str">
        <f>TEXT(Table1[[#This Row],[Order Date]],"YYYY")</f>
        <v>2024</v>
      </c>
      <c r="D3540" s="1" t="str">
        <f>TEXT(Table1[[#This Row],[Order Date]],"MMM")</f>
        <v>Feb</v>
      </c>
      <c r="E3540" t="s">
        <v>8485</v>
      </c>
      <c r="F3540" t="s">
        <v>9861</v>
      </c>
      <c r="G3540" t="s">
        <v>9865</v>
      </c>
      <c r="H3540" t="s">
        <v>9867</v>
      </c>
      <c r="I3540" t="s">
        <v>10103</v>
      </c>
      <c r="J3540" t="s">
        <v>10131</v>
      </c>
      <c r="K3540" t="s">
        <v>13296</v>
      </c>
      <c r="L3540" t="s">
        <v>14444</v>
      </c>
      <c r="M3540" t="s">
        <v>14448</v>
      </c>
      <c r="N3540" t="s">
        <v>15120</v>
      </c>
      <c r="O3540">
        <v>3</v>
      </c>
      <c r="P3540">
        <v>351</v>
      </c>
      <c r="Q3540" s="3">
        <v>0.09</v>
      </c>
      <c r="R3540">
        <v>31.13</v>
      </c>
      <c r="S3540">
        <v>958.23</v>
      </c>
      <c r="T3540">
        <v>-29.67</v>
      </c>
      <c r="U3540" s="6">
        <f>Table1[[#This Row],[Profit]]/Table1[[#This Row],[Sales]]</f>
        <v>-3.096333865564635E-2</v>
      </c>
      <c r="V3540" t="s">
        <v>15410</v>
      </c>
      <c r="W3540" t="s">
        <v>14886</v>
      </c>
    </row>
    <row r="3541" spans="1:23" x14ac:dyDescent="0.25">
      <c r="A3541" t="s">
        <v>3559</v>
      </c>
      <c r="B3541" s="1">
        <v>45146</v>
      </c>
      <c r="C3541" s="1" t="str">
        <f>TEXT(Table1[[#This Row],[Order Date]],"YYYY")</f>
        <v>2023</v>
      </c>
      <c r="D3541" s="1" t="str">
        <f>TEXT(Table1[[#This Row],[Order Date]],"MMM")</f>
        <v>Aug</v>
      </c>
      <c r="E3541" t="s">
        <v>8486</v>
      </c>
      <c r="F3541" t="s">
        <v>9863</v>
      </c>
      <c r="G3541" t="s">
        <v>9865</v>
      </c>
      <c r="H3541" t="s">
        <v>9869</v>
      </c>
      <c r="I3541" t="s">
        <v>10098</v>
      </c>
      <c r="J3541" t="s">
        <v>10119</v>
      </c>
      <c r="K3541" t="s">
        <v>13297</v>
      </c>
      <c r="L3541" t="s">
        <v>14445</v>
      </c>
      <c r="M3541" t="s">
        <v>14449</v>
      </c>
      <c r="N3541" t="s">
        <v>14895</v>
      </c>
      <c r="O3541">
        <v>5</v>
      </c>
      <c r="P3541">
        <v>556.87</v>
      </c>
      <c r="Q3541" s="3">
        <v>0.2</v>
      </c>
      <c r="R3541">
        <v>41.01</v>
      </c>
      <c r="S3541">
        <v>2227.48</v>
      </c>
      <c r="T3541">
        <v>574.94000000000005</v>
      </c>
      <c r="U3541" s="6">
        <f>Table1[[#This Row],[Profit]]/Table1[[#This Row],[Sales]]</f>
        <v>0.25811230628333365</v>
      </c>
      <c r="V3541" t="s">
        <v>15409</v>
      </c>
      <c r="W3541" t="s">
        <v>15412</v>
      </c>
    </row>
    <row r="3542" spans="1:23" x14ac:dyDescent="0.25">
      <c r="A3542" t="s">
        <v>3560</v>
      </c>
      <c r="B3542" s="1">
        <v>45051</v>
      </c>
      <c r="C3542" s="1" t="str">
        <f>TEXT(Table1[[#This Row],[Order Date]],"YYYY")</f>
        <v>2023</v>
      </c>
      <c r="D3542" s="1" t="str">
        <f>TEXT(Table1[[#This Row],[Order Date]],"MMM")</f>
        <v>May</v>
      </c>
      <c r="E3542" t="s">
        <v>8487</v>
      </c>
      <c r="F3542" t="s">
        <v>9862</v>
      </c>
      <c r="G3542" t="s">
        <v>9864</v>
      </c>
      <c r="H3542" t="s">
        <v>9871</v>
      </c>
      <c r="I3542" t="s">
        <v>9904</v>
      </c>
      <c r="J3542" t="s">
        <v>10134</v>
      </c>
      <c r="K3542" t="s">
        <v>13298</v>
      </c>
      <c r="L3542" t="s">
        <v>14444</v>
      </c>
      <c r="M3542" t="s">
        <v>14447</v>
      </c>
      <c r="N3542" t="s">
        <v>15100</v>
      </c>
      <c r="O3542">
        <v>10</v>
      </c>
      <c r="P3542">
        <v>50.63</v>
      </c>
      <c r="Q3542" s="3">
        <v>0.28999999999999998</v>
      </c>
      <c r="R3542">
        <v>43.99</v>
      </c>
      <c r="S3542">
        <v>359.47</v>
      </c>
      <c r="T3542">
        <v>4.72</v>
      </c>
      <c r="U3542" s="6">
        <f>Table1[[#This Row],[Profit]]/Table1[[#This Row],[Sales]]</f>
        <v>1.3130442039669512E-2</v>
      </c>
      <c r="V3542" t="s">
        <v>15409</v>
      </c>
      <c r="W3542" t="s">
        <v>15413</v>
      </c>
    </row>
    <row r="3543" spans="1:23" x14ac:dyDescent="0.25">
      <c r="A3543" t="s">
        <v>3561</v>
      </c>
      <c r="B3543" s="1">
        <v>45224</v>
      </c>
      <c r="C3543" s="1" t="str">
        <f>TEXT(Table1[[#This Row],[Order Date]],"YYYY")</f>
        <v>2023</v>
      </c>
      <c r="D3543" s="1" t="str">
        <f>TEXT(Table1[[#This Row],[Order Date]],"MMM")</f>
        <v>Oct</v>
      </c>
      <c r="E3543" t="s">
        <v>8488</v>
      </c>
      <c r="F3543" t="s">
        <v>9862</v>
      </c>
      <c r="G3543" t="s">
        <v>9866</v>
      </c>
      <c r="H3543" t="s">
        <v>9871</v>
      </c>
      <c r="I3543" t="s">
        <v>9963</v>
      </c>
      <c r="J3543" t="s">
        <v>10144</v>
      </c>
      <c r="K3543" t="s">
        <v>13299</v>
      </c>
      <c r="L3543" t="s">
        <v>14446</v>
      </c>
      <c r="M3543" t="s">
        <v>14450</v>
      </c>
      <c r="N3543" t="s">
        <v>14546</v>
      </c>
      <c r="O3543">
        <v>9</v>
      </c>
      <c r="P3543">
        <v>488.46</v>
      </c>
      <c r="Q3543" s="3">
        <v>0.21</v>
      </c>
      <c r="R3543">
        <v>32.14</v>
      </c>
      <c r="S3543">
        <v>3472.95</v>
      </c>
      <c r="T3543">
        <v>298.45999999999998</v>
      </c>
      <c r="U3543" s="6">
        <f>Table1[[#This Row],[Profit]]/Table1[[#This Row],[Sales]]</f>
        <v>8.5938467297254489E-2</v>
      </c>
      <c r="V3543" t="s">
        <v>15410</v>
      </c>
      <c r="W3543" t="s">
        <v>15413</v>
      </c>
    </row>
    <row r="3544" spans="1:23" x14ac:dyDescent="0.25">
      <c r="A3544" t="s">
        <v>3562</v>
      </c>
      <c r="B3544" s="1">
        <v>45850</v>
      </c>
      <c r="C3544" s="1" t="str">
        <f>TEXT(Table1[[#This Row],[Order Date]],"YYYY")</f>
        <v>2025</v>
      </c>
      <c r="D3544" s="1" t="str">
        <f>TEXT(Table1[[#This Row],[Order Date]],"MMM")</f>
        <v>Jul</v>
      </c>
      <c r="E3544" t="s">
        <v>8489</v>
      </c>
      <c r="F3544" t="s">
        <v>9862</v>
      </c>
      <c r="G3544" t="s">
        <v>9864</v>
      </c>
      <c r="H3544" t="s">
        <v>9868</v>
      </c>
      <c r="I3544" t="s">
        <v>9893</v>
      </c>
      <c r="J3544" t="s">
        <v>10123</v>
      </c>
      <c r="K3544" t="s">
        <v>12779</v>
      </c>
      <c r="L3544" t="s">
        <v>14446</v>
      </c>
      <c r="M3544" t="s">
        <v>14453</v>
      </c>
      <c r="N3544" t="s">
        <v>14867</v>
      </c>
      <c r="O3544">
        <v>5</v>
      </c>
      <c r="P3544">
        <v>585.55999999999995</v>
      </c>
      <c r="Q3544" s="3">
        <v>0.28999999999999998</v>
      </c>
      <c r="R3544">
        <v>25.89</v>
      </c>
      <c r="S3544">
        <v>2078.7399999999998</v>
      </c>
      <c r="T3544">
        <v>159.91</v>
      </c>
      <c r="U3544" s="6">
        <f>Table1[[#This Row],[Profit]]/Table1[[#This Row],[Sales]]</f>
        <v>7.6926407342909647E-2</v>
      </c>
      <c r="V3544" t="s">
        <v>15409</v>
      </c>
      <c r="W3544" t="s">
        <v>14886</v>
      </c>
    </row>
    <row r="3545" spans="1:23" x14ac:dyDescent="0.25">
      <c r="A3545" t="s">
        <v>3563</v>
      </c>
      <c r="B3545" s="1">
        <v>45370</v>
      </c>
      <c r="C3545" s="1" t="str">
        <f>TEXT(Table1[[#This Row],[Order Date]],"YYYY")</f>
        <v>2024</v>
      </c>
      <c r="D3545" s="1" t="str">
        <f>TEXT(Table1[[#This Row],[Order Date]],"MMM")</f>
        <v>Mar</v>
      </c>
      <c r="E3545" t="s">
        <v>8490</v>
      </c>
      <c r="F3545" t="s">
        <v>9862</v>
      </c>
      <c r="G3545" t="s">
        <v>9864</v>
      </c>
      <c r="H3545" t="s">
        <v>9870</v>
      </c>
      <c r="I3545" t="s">
        <v>9987</v>
      </c>
      <c r="J3545" t="s">
        <v>9950</v>
      </c>
      <c r="K3545" t="s">
        <v>13300</v>
      </c>
      <c r="L3545" t="s">
        <v>14446</v>
      </c>
      <c r="M3545" t="s">
        <v>14455</v>
      </c>
      <c r="N3545" t="s">
        <v>14649</v>
      </c>
      <c r="O3545">
        <v>10</v>
      </c>
      <c r="P3545">
        <v>491.47</v>
      </c>
      <c r="Q3545" s="3">
        <v>0.14000000000000001</v>
      </c>
      <c r="R3545">
        <v>32</v>
      </c>
      <c r="S3545">
        <v>4226.6400000000003</v>
      </c>
      <c r="T3545">
        <v>1230.57</v>
      </c>
      <c r="U3545" s="6">
        <f>Table1[[#This Row],[Profit]]/Table1[[#This Row],[Sales]]</f>
        <v>0.2911461586508432</v>
      </c>
      <c r="V3545" t="s">
        <v>15410</v>
      </c>
      <c r="W3545" t="s">
        <v>15412</v>
      </c>
    </row>
    <row r="3546" spans="1:23" x14ac:dyDescent="0.25">
      <c r="A3546" t="s">
        <v>3564</v>
      </c>
      <c r="B3546" s="1">
        <v>45825</v>
      </c>
      <c r="C3546" s="1" t="str">
        <f>TEXT(Table1[[#This Row],[Order Date]],"YYYY")</f>
        <v>2025</v>
      </c>
      <c r="D3546" s="1" t="str">
        <f>TEXT(Table1[[#This Row],[Order Date]],"MMM")</f>
        <v>Jun</v>
      </c>
      <c r="E3546" t="s">
        <v>8491</v>
      </c>
      <c r="F3546" t="s">
        <v>9862</v>
      </c>
      <c r="G3546" t="s">
        <v>9866</v>
      </c>
      <c r="H3546" t="s">
        <v>9870</v>
      </c>
      <c r="I3546" t="s">
        <v>10053</v>
      </c>
      <c r="J3546" t="s">
        <v>10115</v>
      </c>
      <c r="K3546" t="s">
        <v>12817</v>
      </c>
      <c r="L3546" t="s">
        <v>14444</v>
      </c>
      <c r="M3546" t="s">
        <v>14447</v>
      </c>
      <c r="N3546" t="s">
        <v>15043</v>
      </c>
      <c r="O3546">
        <v>9</v>
      </c>
      <c r="P3546">
        <v>651.46</v>
      </c>
      <c r="Q3546" s="3">
        <v>0.17</v>
      </c>
      <c r="R3546">
        <v>39.840000000000003</v>
      </c>
      <c r="S3546">
        <v>4866.41</v>
      </c>
      <c r="T3546">
        <v>1285.6500000000001</v>
      </c>
      <c r="U3546" s="6">
        <f>Table1[[#This Row],[Profit]]/Table1[[#This Row],[Sales]]</f>
        <v>0.26418859076814327</v>
      </c>
      <c r="V3546" t="s">
        <v>15411</v>
      </c>
      <c r="W3546" t="s">
        <v>15413</v>
      </c>
    </row>
    <row r="3547" spans="1:23" x14ac:dyDescent="0.25">
      <c r="A3547" t="s">
        <v>3565</v>
      </c>
      <c r="B3547" s="1">
        <v>45517</v>
      </c>
      <c r="C3547" s="1" t="str">
        <f>TEXT(Table1[[#This Row],[Order Date]],"YYYY")</f>
        <v>2024</v>
      </c>
      <c r="D3547" s="1" t="str">
        <f>TEXT(Table1[[#This Row],[Order Date]],"MMM")</f>
        <v>Aug</v>
      </c>
      <c r="E3547" t="s">
        <v>8492</v>
      </c>
      <c r="F3547" t="s">
        <v>9862</v>
      </c>
      <c r="G3547" t="s">
        <v>9866</v>
      </c>
      <c r="H3547" t="s">
        <v>9871</v>
      </c>
      <c r="I3547" t="s">
        <v>9991</v>
      </c>
      <c r="J3547" t="s">
        <v>10152</v>
      </c>
      <c r="K3547" t="s">
        <v>13301</v>
      </c>
      <c r="L3547" t="s">
        <v>14445</v>
      </c>
      <c r="M3547" t="s">
        <v>14451</v>
      </c>
      <c r="N3547" t="s">
        <v>15385</v>
      </c>
      <c r="O3547">
        <v>9</v>
      </c>
      <c r="P3547">
        <v>298.56</v>
      </c>
      <c r="Q3547" s="3">
        <v>0.09</v>
      </c>
      <c r="R3547">
        <v>42.07</v>
      </c>
      <c r="S3547">
        <v>2445.21</v>
      </c>
      <c r="T3547">
        <v>364.26</v>
      </c>
      <c r="U3547" s="6">
        <f>Table1[[#This Row],[Profit]]/Table1[[#This Row],[Sales]]</f>
        <v>0.14896880022574749</v>
      </c>
      <c r="V3547" t="s">
        <v>15410</v>
      </c>
      <c r="W3547" t="s">
        <v>15414</v>
      </c>
    </row>
    <row r="3548" spans="1:23" x14ac:dyDescent="0.25">
      <c r="A3548" t="s">
        <v>3566</v>
      </c>
      <c r="B3548" s="1">
        <v>45321</v>
      </c>
      <c r="C3548" s="1" t="str">
        <f>TEXT(Table1[[#This Row],[Order Date]],"YYYY")</f>
        <v>2024</v>
      </c>
      <c r="D3548" s="1" t="str">
        <f>TEXT(Table1[[#This Row],[Order Date]],"MMM")</f>
        <v>Jan</v>
      </c>
      <c r="E3548" t="s">
        <v>8493</v>
      </c>
      <c r="F3548" t="s">
        <v>9862</v>
      </c>
      <c r="G3548" t="s">
        <v>9865</v>
      </c>
      <c r="H3548" t="s">
        <v>9868</v>
      </c>
      <c r="I3548" t="s">
        <v>9963</v>
      </c>
      <c r="J3548" t="s">
        <v>10140</v>
      </c>
      <c r="K3548" t="s">
        <v>13302</v>
      </c>
      <c r="L3548" t="s">
        <v>14445</v>
      </c>
      <c r="M3548" t="s">
        <v>14451</v>
      </c>
      <c r="N3548" t="s">
        <v>14905</v>
      </c>
      <c r="O3548">
        <v>4</v>
      </c>
      <c r="P3548">
        <v>658.11</v>
      </c>
      <c r="Q3548" s="3">
        <v>0.08</v>
      </c>
      <c r="R3548">
        <v>11.61</v>
      </c>
      <c r="S3548">
        <v>2421.84</v>
      </c>
      <c r="T3548">
        <v>412.25</v>
      </c>
      <c r="U3548" s="6">
        <f>Table1[[#This Row],[Profit]]/Table1[[#This Row],[Sales]]</f>
        <v>0.17022181481848511</v>
      </c>
      <c r="V3548" t="s">
        <v>15409</v>
      </c>
      <c r="W3548" t="s">
        <v>15413</v>
      </c>
    </row>
    <row r="3549" spans="1:23" x14ac:dyDescent="0.25">
      <c r="A3549" t="s">
        <v>3567</v>
      </c>
      <c r="B3549" s="1">
        <v>45448</v>
      </c>
      <c r="C3549" s="1" t="str">
        <f>TEXT(Table1[[#This Row],[Order Date]],"YYYY")</f>
        <v>2024</v>
      </c>
      <c r="D3549" s="1" t="str">
        <f>TEXT(Table1[[#This Row],[Order Date]],"MMM")</f>
        <v>Jun</v>
      </c>
      <c r="E3549" t="s">
        <v>8494</v>
      </c>
      <c r="F3549" t="s">
        <v>9863</v>
      </c>
      <c r="G3549" t="s">
        <v>9864</v>
      </c>
      <c r="H3549" t="s">
        <v>9870</v>
      </c>
      <c r="I3549" t="s">
        <v>10088</v>
      </c>
      <c r="J3549" t="s">
        <v>10161</v>
      </c>
      <c r="K3549" t="s">
        <v>13303</v>
      </c>
      <c r="L3549" t="s">
        <v>14446</v>
      </c>
      <c r="M3549" t="s">
        <v>14453</v>
      </c>
      <c r="N3549" t="s">
        <v>14547</v>
      </c>
      <c r="O3549">
        <v>1</v>
      </c>
      <c r="P3549">
        <v>137.22999999999999</v>
      </c>
      <c r="Q3549" s="3">
        <v>0.02</v>
      </c>
      <c r="R3549">
        <v>34.630000000000003</v>
      </c>
      <c r="S3549">
        <v>134.49</v>
      </c>
      <c r="T3549">
        <v>-2.88</v>
      </c>
      <c r="U3549" s="6">
        <f>Table1[[#This Row],[Profit]]/Table1[[#This Row],[Sales]]</f>
        <v>-2.1414231541378538E-2</v>
      </c>
      <c r="V3549" t="s">
        <v>15409</v>
      </c>
      <c r="W3549" t="s">
        <v>15412</v>
      </c>
    </row>
    <row r="3550" spans="1:23" x14ac:dyDescent="0.25">
      <c r="A3550" t="s">
        <v>3568</v>
      </c>
      <c r="B3550" s="1">
        <v>44922</v>
      </c>
      <c r="C3550" s="1" t="str">
        <f>TEXT(Table1[[#This Row],[Order Date]],"YYYY")</f>
        <v>2022</v>
      </c>
      <c r="D3550" s="1" t="str">
        <f>TEXT(Table1[[#This Row],[Order Date]],"MMM")</f>
        <v>Dec</v>
      </c>
      <c r="E3550" t="s">
        <v>8495</v>
      </c>
      <c r="F3550" t="s">
        <v>9862</v>
      </c>
      <c r="G3550" t="s">
        <v>9864</v>
      </c>
      <c r="H3550" t="s">
        <v>9871</v>
      </c>
      <c r="I3550" t="s">
        <v>10086</v>
      </c>
      <c r="J3550" t="s">
        <v>10162</v>
      </c>
      <c r="K3550" t="s">
        <v>13304</v>
      </c>
      <c r="L3550" t="s">
        <v>14444</v>
      </c>
      <c r="M3550" t="s">
        <v>14447</v>
      </c>
      <c r="N3550" t="s">
        <v>14839</v>
      </c>
      <c r="O3550">
        <v>4</v>
      </c>
      <c r="P3550">
        <v>374.33</v>
      </c>
      <c r="Q3550" s="3">
        <v>7.0000000000000007E-2</v>
      </c>
      <c r="R3550">
        <v>6.65</v>
      </c>
      <c r="S3550">
        <v>1392.51</v>
      </c>
      <c r="T3550">
        <v>303.06</v>
      </c>
      <c r="U3550" s="6">
        <f>Table1[[#This Row],[Profit]]/Table1[[#This Row],[Sales]]</f>
        <v>0.21763577999439862</v>
      </c>
      <c r="V3550" t="s">
        <v>15410</v>
      </c>
      <c r="W3550" t="s">
        <v>15412</v>
      </c>
    </row>
    <row r="3551" spans="1:23" x14ac:dyDescent="0.25">
      <c r="A3551" t="s">
        <v>3569</v>
      </c>
      <c r="B3551" s="1">
        <v>45123</v>
      </c>
      <c r="C3551" s="1" t="str">
        <f>TEXT(Table1[[#This Row],[Order Date]],"YYYY")</f>
        <v>2023</v>
      </c>
      <c r="D3551" s="1" t="str">
        <f>TEXT(Table1[[#This Row],[Order Date]],"MMM")</f>
        <v>Jul</v>
      </c>
      <c r="E3551" t="s">
        <v>8496</v>
      </c>
      <c r="F3551" t="s">
        <v>9861</v>
      </c>
      <c r="G3551" t="s">
        <v>9866</v>
      </c>
      <c r="H3551" t="s">
        <v>9870</v>
      </c>
      <c r="I3551" t="s">
        <v>9920</v>
      </c>
      <c r="J3551" t="s">
        <v>10135</v>
      </c>
      <c r="K3551" t="s">
        <v>13305</v>
      </c>
      <c r="L3551" t="s">
        <v>14445</v>
      </c>
      <c r="M3551" t="s">
        <v>14449</v>
      </c>
      <c r="N3551" t="s">
        <v>14995</v>
      </c>
      <c r="O3551">
        <v>6</v>
      </c>
      <c r="P3551">
        <v>637.66999999999996</v>
      </c>
      <c r="Q3551" s="3">
        <v>0.28999999999999998</v>
      </c>
      <c r="R3551">
        <v>42.19</v>
      </c>
      <c r="S3551">
        <v>2716.47</v>
      </c>
      <c r="T3551">
        <v>599.96</v>
      </c>
      <c r="U3551" s="6">
        <f>Table1[[#This Row],[Profit]]/Table1[[#This Row],[Sales]]</f>
        <v>0.22086016042879181</v>
      </c>
      <c r="V3551" t="s">
        <v>15409</v>
      </c>
      <c r="W3551" t="s">
        <v>15413</v>
      </c>
    </row>
    <row r="3552" spans="1:23" x14ac:dyDescent="0.25">
      <c r="A3552" t="s">
        <v>3570</v>
      </c>
      <c r="B3552" s="1">
        <v>45844</v>
      </c>
      <c r="C3552" s="1" t="str">
        <f>TEXT(Table1[[#This Row],[Order Date]],"YYYY")</f>
        <v>2025</v>
      </c>
      <c r="D3552" s="1" t="str">
        <f>TEXT(Table1[[#This Row],[Order Date]],"MMM")</f>
        <v>Jul</v>
      </c>
      <c r="E3552" t="s">
        <v>8192</v>
      </c>
      <c r="F3552" t="s">
        <v>9861</v>
      </c>
      <c r="G3552" t="s">
        <v>9866</v>
      </c>
      <c r="H3552" t="s">
        <v>9867</v>
      </c>
      <c r="I3552" t="s">
        <v>9917</v>
      </c>
      <c r="J3552" t="s">
        <v>10133</v>
      </c>
      <c r="K3552" t="s">
        <v>13306</v>
      </c>
      <c r="L3552" t="s">
        <v>14444</v>
      </c>
      <c r="M3552" t="s">
        <v>14454</v>
      </c>
      <c r="N3552" t="s">
        <v>15279</v>
      </c>
      <c r="O3552">
        <v>4</v>
      </c>
      <c r="P3552">
        <v>559.9</v>
      </c>
      <c r="Q3552" s="3">
        <v>0.12</v>
      </c>
      <c r="R3552">
        <v>22.81</v>
      </c>
      <c r="S3552">
        <v>1970.85</v>
      </c>
      <c r="T3552">
        <v>154.71</v>
      </c>
      <c r="U3552" s="6">
        <f>Table1[[#This Row],[Profit]]/Table1[[#This Row],[Sales]]</f>
        <v>7.8499124743131143E-2</v>
      </c>
      <c r="V3552" t="s">
        <v>15146</v>
      </c>
      <c r="W3552" t="s">
        <v>15414</v>
      </c>
    </row>
    <row r="3553" spans="1:23" x14ac:dyDescent="0.25">
      <c r="A3553" t="s">
        <v>3571</v>
      </c>
      <c r="B3553" s="1">
        <v>45669</v>
      </c>
      <c r="C3553" s="1" t="str">
        <f>TEXT(Table1[[#This Row],[Order Date]],"YYYY")</f>
        <v>2025</v>
      </c>
      <c r="D3553" s="1" t="str">
        <f>TEXT(Table1[[#This Row],[Order Date]],"MMM")</f>
        <v>Jan</v>
      </c>
      <c r="E3553" t="s">
        <v>8497</v>
      </c>
      <c r="F3553" t="s">
        <v>9862</v>
      </c>
      <c r="G3553" t="s">
        <v>9864</v>
      </c>
      <c r="H3553" t="s">
        <v>9871</v>
      </c>
      <c r="I3553" t="s">
        <v>10042</v>
      </c>
      <c r="J3553" t="s">
        <v>10135</v>
      </c>
      <c r="K3553" t="s">
        <v>13307</v>
      </c>
      <c r="L3553" t="s">
        <v>14444</v>
      </c>
      <c r="M3553" t="s">
        <v>14454</v>
      </c>
      <c r="N3553" t="s">
        <v>15256</v>
      </c>
      <c r="O3553">
        <v>1</v>
      </c>
      <c r="P3553">
        <v>33.83</v>
      </c>
      <c r="Q3553" s="3">
        <v>0.25</v>
      </c>
      <c r="R3553">
        <v>17.190000000000001</v>
      </c>
      <c r="S3553">
        <v>25.37</v>
      </c>
      <c r="T3553">
        <v>-0.61</v>
      </c>
      <c r="U3553" s="6">
        <f>Table1[[#This Row],[Profit]]/Table1[[#This Row],[Sales]]</f>
        <v>-2.4044146629877809E-2</v>
      </c>
      <c r="V3553" t="s">
        <v>15146</v>
      </c>
      <c r="W3553" t="s">
        <v>14886</v>
      </c>
    </row>
    <row r="3554" spans="1:23" x14ac:dyDescent="0.25">
      <c r="A3554" t="s">
        <v>3572</v>
      </c>
      <c r="B3554" s="1">
        <v>45074</v>
      </c>
      <c r="C3554" s="1" t="str">
        <f>TEXT(Table1[[#This Row],[Order Date]],"YYYY")</f>
        <v>2023</v>
      </c>
      <c r="D3554" s="1" t="str">
        <f>TEXT(Table1[[#This Row],[Order Date]],"MMM")</f>
        <v>May</v>
      </c>
      <c r="E3554" t="s">
        <v>8498</v>
      </c>
      <c r="F3554" t="s">
        <v>9862</v>
      </c>
      <c r="G3554" t="s">
        <v>9866</v>
      </c>
      <c r="H3554" t="s">
        <v>9870</v>
      </c>
      <c r="I3554" t="s">
        <v>9873</v>
      </c>
      <c r="J3554" t="s">
        <v>10152</v>
      </c>
      <c r="K3554" t="s">
        <v>13308</v>
      </c>
      <c r="L3554" t="s">
        <v>14444</v>
      </c>
      <c r="M3554" t="s">
        <v>14454</v>
      </c>
      <c r="N3554" t="s">
        <v>14655</v>
      </c>
      <c r="O3554">
        <v>5</v>
      </c>
      <c r="P3554">
        <v>130.97</v>
      </c>
      <c r="Q3554" s="3">
        <v>0.15</v>
      </c>
      <c r="R3554">
        <v>21.44</v>
      </c>
      <c r="S3554">
        <v>556.62</v>
      </c>
      <c r="T3554">
        <v>-0.28000000000000003</v>
      </c>
      <c r="U3554" s="6">
        <f>Table1[[#This Row],[Profit]]/Table1[[#This Row],[Sales]]</f>
        <v>-5.030361826739967E-4</v>
      </c>
      <c r="V3554" t="s">
        <v>15146</v>
      </c>
      <c r="W3554" t="s">
        <v>15413</v>
      </c>
    </row>
    <row r="3555" spans="1:23" x14ac:dyDescent="0.25">
      <c r="A3555" t="s">
        <v>3573</v>
      </c>
      <c r="B3555" s="1">
        <v>45429</v>
      </c>
      <c r="C3555" s="1" t="str">
        <f>TEXT(Table1[[#This Row],[Order Date]],"YYYY")</f>
        <v>2024</v>
      </c>
      <c r="D3555" s="1" t="str">
        <f>TEXT(Table1[[#This Row],[Order Date]],"MMM")</f>
        <v>May</v>
      </c>
      <c r="E3555" t="s">
        <v>8499</v>
      </c>
      <c r="F3555" t="s">
        <v>9861</v>
      </c>
      <c r="G3555" t="s">
        <v>9865</v>
      </c>
      <c r="H3555" t="s">
        <v>9869</v>
      </c>
      <c r="I3555" t="s">
        <v>9876</v>
      </c>
      <c r="J3555" t="s">
        <v>10160</v>
      </c>
      <c r="K3555" t="s">
        <v>13309</v>
      </c>
      <c r="L3555" t="s">
        <v>14446</v>
      </c>
      <c r="M3555" t="s">
        <v>14450</v>
      </c>
      <c r="N3555" t="s">
        <v>14541</v>
      </c>
      <c r="O3555">
        <v>3</v>
      </c>
      <c r="P3555">
        <v>458.21</v>
      </c>
      <c r="Q3555" s="3">
        <v>0.24</v>
      </c>
      <c r="R3555">
        <v>11.76</v>
      </c>
      <c r="S3555">
        <v>1044.72</v>
      </c>
      <c r="T3555">
        <v>-3.82</v>
      </c>
      <c r="U3555" s="6">
        <f>Table1[[#This Row],[Profit]]/Table1[[#This Row],[Sales]]</f>
        <v>-3.656482119610996E-3</v>
      </c>
      <c r="V3555" t="s">
        <v>15410</v>
      </c>
      <c r="W3555" t="s">
        <v>15413</v>
      </c>
    </row>
    <row r="3556" spans="1:23" x14ac:dyDescent="0.25">
      <c r="A3556" t="s">
        <v>3574</v>
      </c>
      <c r="B3556" s="1">
        <v>45691</v>
      </c>
      <c r="C3556" s="1" t="str">
        <f>TEXT(Table1[[#This Row],[Order Date]],"YYYY")</f>
        <v>2025</v>
      </c>
      <c r="D3556" s="1" t="str">
        <f>TEXT(Table1[[#This Row],[Order Date]],"MMM")</f>
        <v>Feb</v>
      </c>
      <c r="E3556" t="s">
        <v>8500</v>
      </c>
      <c r="F3556" t="s">
        <v>9861</v>
      </c>
      <c r="G3556" t="s">
        <v>9866</v>
      </c>
      <c r="H3556" t="s">
        <v>9871</v>
      </c>
      <c r="I3556" t="s">
        <v>9914</v>
      </c>
      <c r="J3556" t="s">
        <v>10146</v>
      </c>
      <c r="K3556" t="s">
        <v>13310</v>
      </c>
      <c r="L3556" t="s">
        <v>14444</v>
      </c>
      <c r="M3556" t="s">
        <v>14447</v>
      </c>
      <c r="N3556" t="s">
        <v>15174</v>
      </c>
      <c r="O3556">
        <v>10</v>
      </c>
      <c r="P3556">
        <v>724.04</v>
      </c>
      <c r="Q3556" s="3">
        <v>0.24</v>
      </c>
      <c r="R3556">
        <v>49.51</v>
      </c>
      <c r="S3556">
        <v>5502.7</v>
      </c>
      <c r="T3556">
        <v>660.98</v>
      </c>
      <c r="U3556" s="6">
        <f>Table1[[#This Row],[Profit]]/Table1[[#This Row],[Sales]]</f>
        <v>0.12011921420393626</v>
      </c>
      <c r="V3556" t="s">
        <v>15410</v>
      </c>
      <c r="W3556" t="s">
        <v>14886</v>
      </c>
    </row>
    <row r="3557" spans="1:23" x14ac:dyDescent="0.25">
      <c r="A3557" t="s">
        <v>3575</v>
      </c>
      <c r="B3557" s="1">
        <v>45762</v>
      </c>
      <c r="C3557" s="1" t="str">
        <f>TEXT(Table1[[#This Row],[Order Date]],"YYYY")</f>
        <v>2025</v>
      </c>
      <c r="D3557" s="1" t="str">
        <f>TEXT(Table1[[#This Row],[Order Date]],"MMM")</f>
        <v>Apr</v>
      </c>
      <c r="E3557" t="s">
        <v>8501</v>
      </c>
      <c r="F3557" t="s">
        <v>9861</v>
      </c>
      <c r="G3557" t="s">
        <v>9865</v>
      </c>
      <c r="H3557" t="s">
        <v>9869</v>
      </c>
      <c r="I3557" t="s">
        <v>9947</v>
      </c>
      <c r="J3557" t="s">
        <v>10136</v>
      </c>
      <c r="K3557" t="s">
        <v>13311</v>
      </c>
      <c r="L3557" t="s">
        <v>14446</v>
      </c>
      <c r="M3557" t="s">
        <v>14453</v>
      </c>
      <c r="N3557" t="s">
        <v>15347</v>
      </c>
      <c r="O3557">
        <v>9</v>
      </c>
      <c r="P3557">
        <v>372.74</v>
      </c>
      <c r="Q3557" s="3">
        <v>0.28999999999999998</v>
      </c>
      <c r="R3557">
        <v>28.05</v>
      </c>
      <c r="S3557">
        <v>2381.81</v>
      </c>
      <c r="T3557">
        <v>33.229999999999997</v>
      </c>
      <c r="U3557" s="6">
        <f>Table1[[#This Row],[Profit]]/Table1[[#This Row],[Sales]]</f>
        <v>1.3951574642813658E-2</v>
      </c>
      <c r="V3557" t="s">
        <v>15409</v>
      </c>
      <c r="W3557" t="s">
        <v>15414</v>
      </c>
    </row>
    <row r="3558" spans="1:23" x14ac:dyDescent="0.25">
      <c r="A3558" t="s">
        <v>3576</v>
      </c>
      <c r="B3558" s="1">
        <v>45341</v>
      </c>
      <c r="C3558" s="1" t="str">
        <f>TEXT(Table1[[#This Row],[Order Date]],"YYYY")</f>
        <v>2024</v>
      </c>
      <c r="D3558" s="1" t="str">
        <f>TEXT(Table1[[#This Row],[Order Date]],"MMM")</f>
        <v>Feb</v>
      </c>
      <c r="E3558" t="s">
        <v>8502</v>
      </c>
      <c r="F3558" t="s">
        <v>9861</v>
      </c>
      <c r="G3558" t="s">
        <v>9864</v>
      </c>
      <c r="H3558" t="s">
        <v>9871</v>
      </c>
      <c r="I3558" t="s">
        <v>10113</v>
      </c>
      <c r="J3558" t="s">
        <v>10116</v>
      </c>
      <c r="K3558" t="s">
        <v>13312</v>
      </c>
      <c r="L3558" t="s">
        <v>14444</v>
      </c>
      <c r="M3558" t="s">
        <v>14454</v>
      </c>
      <c r="N3558" t="s">
        <v>15328</v>
      </c>
      <c r="O3558">
        <v>1</v>
      </c>
      <c r="P3558">
        <v>387.52</v>
      </c>
      <c r="Q3558" s="3">
        <v>0.02</v>
      </c>
      <c r="R3558">
        <v>8.6300000000000008</v>
      </c>
      <c r="S3558">
        <v>379.77</v>
      </c>
      <c r="T3558">
        <v>25.4</v>
      </c>
      <c r="U3558" s="6">
        <f>Table1[[#This Row],[Profit]]/Table1[[#This Row],[Sales]]</f>
        <v>6.6882586828870105E-2</v>
      </c>
      <c r="V3558" t="s">
        <v>15410</v>
      </c>
      <c r="W3558" t="s">
        <v>15414</v>
      </c>
    </row>
    <row r="3559" spans="1:23" x14ac:dyDescent="0.25">
      <c r="A3559" t="s">
        <v>3577</v>
      </c>
      <c r="B3559" s="1">
        <v>45023</v>
      </c>
      <c r="C3559" s="1" t="str">
        <f>TEXT(Table1[[#This Row],[Order Date]],"YYYY")</f>
        <v>2023</v>
      </c>
      <c r="D3559" s="1" t="str">
        <f>TEXT(Table1[[#This Row],[Order Date]],"MMM")</f>
        <v>Apr</v>
      </c>
      <c r="E3559" t="s">
        <v>8503</v>
      </c>
      <c r="F3559" t="s">
        <v>9861</v>
      </c>
      <c r="G3559" t="s">
        <v>9864</v>
      </c>
      <c r="H3559" t="s">
        <v>9870</v>
      </c>
      <c r="I3559" t="s">
        <v>10111</v>
      </c>
      <c r="J3559" t="s">
        <v>10148</v>
      </c>
      <c r="K3559" t="s">
        <v>13313</v>
      </c>
      <c r="L3559" t="s">
        <v>14444</v>
      </c>
      <c r="M3559" t="s">
        <v>14454</v>
      </c>
      <c r="N3559" t="s">
        <v>14670</v>
      </c>
      <c r="O3559">
        <v>4</v>
      </c>
      <c r="P3559">
        <v>669.49</v>
      </c>
      <c r="Q3559" s="3">
        <v>0.22</v>
      </c>
      <c r="R3559">
        <v>11.8</v>
      </c>
      <c r="S3559">
        <v>2088.81</v>
      </c>
      <c r="T3559">
        <v>24.29</v>
      </c>
      <c r="U3559" s="6">
        <f>Table1[[#This Row],[Profit]]/Table1[[#This Row],[Sales]]</f>
        <v>1.1628630655732211E-2</v>
      </c>
      <c r="V3559" t="s">
        <v>15146</v>
      </c>
      <c r="W3559" t="s">
        <v>14886</v>
      </c>
    </row>
    <row r="3560" spans="1:23" x14ac:dyDescent="0.25">
      <c r="A3560" t="s">
        <v>3578</v>
      </c>
      <c r="B3560" s="1">
        <v>45639</v>
      </c>
      <c r="C3560" s="1" t="str">
        <f>TEXT(Table1[[#This Row],[Order Date]],"YYYY")</f>
        <v>2024</v>
      </c>
      <c r="D3560" s="1" t="str">
        <f>TEXT(Table1[[#This Row],[Order Date]],"MMM")</f>
        <v>Dec</v>
      </c>
      <c r="E3560" t="s">
        <v>8504</v>
      </c>
      <c r="F3560" t="s">
        <v>9862</v>
      </c>
      <c r="G3560" t="s">
        <v>9866</v>
      </c>
      <c r="H3560" t="s">
        <v>9870</v>
      </c>
      <c r="I3560" t="s">
        <v>10012</v>
      </c>
      <c r="J3560" t="s">
        <v>10143</v>
      </c>
      <c r="K3560" t="s">
        <v>13314</v>
      </c>
      <c r="L3560" t="s">
        <v>14445</v>
      </c>
      <c r="M3560" t="s">
        <v>14449</v>
      </c>
      <c r="N3560" t="s">
        <v>14918</v>
      </c>
      <c r="O3560">
        <v>3</v>
      </c>
      <c r="P3560">
        <v>91.67</v>
      </c>
      <c r="Q3560" s="3">
        <v>0.15</v>
      </c>
      <c r="R3560">
        <v>26.94</v>
      </c>
      <c r="S3560">
        <v>233.76</v>
      </c>
      <c r="T3560">
        <v>-7.37</v>
      </c>
      <c r="U3560" s="6">
        <f>Table1[[#This Row],[Profit]]/Table1[[#This Row],[Sales]]</f>
        <v>-3.1528062970568108E-2</v>
      </c>
      <c r="V3560" t="s">
        <v>15409</v>
      </c>
      <c r="W3560" t="s">
        <v>15412</v>
      </c>
    </row>
    <row r="3561" spans="1:23" x14ac:dyDescent="0.25">
      <c r="A3561" t="s">
        <v>3579</v>
      </c>
      <c r="B3561" s="1">
        <v>45513</v>
      </c>
      <c r="C3561" s="1" t="str">
        <f>TEXT(Table1[[#This Row],[Order Date]],"YYYY")</f>
        <v>2024</v>
      </c>
      <c r="D3561" s="1" t="str">
        <f>TEXT(Table1[[#This Row],[Order Date]],"MMM")</f>
        <v>Aug</v>
      </c>
      <c r="E3561" t="s">
        <v>8505</v>
      </c>
      <c r="F3561" t="s">
        <v>9863</v>
      </c>
      <c r="G3561" t="s">
        <v>9864</v>
      </c>
      <c r="H3561" t="s">
        <v>9869</v>
      </c>
      <c r="I3561" t="s">
        <v>10106</v>
      </c>
      <c r="J3561" t="s">
        <v>10127</v>
      </c>
      <c r="K3561" t="s">
        <v>13315</v>
      </c>
      <c r="L3561" t="s">
        <v>14446</v>
      </c>
      <c r="M3561" t="s">
        <v>14455</v>
      </c>
      <c r="N3561" t="s">
        <v>14846</v>
      </c>
      <c r="O3561">
        <v>1</v>
      </c>
      <c r="P3561">
        <v>582.53</v>
      </c>
      <c r="Q3561" s="3">
        <v>0.12</v>
      </c>
      <c r="R3561">
        <v>6.44</v>
      </c>
      <c r="S3561">
        <v>512.63</v>
      </c>
      <c r="T3561">
        <v>64.459999999999994</v>
      </c>
      <c r="U3561" s="6">
        <f>Table1[[#This Row],[Profit]]/Table1[[#This Row],[Sales]]</f>
        <v>0.12574371378967286</v>
      </c>
      <c r="V3561" t="s">
        <v>15410</v>
      </c>
      <c r="W3561" t="s">
        <v>15413</v>
      </c>
    </row>
    <row r="3562" spans="1:23" x14ac:dyDescent="0.25">
      <c r="A3562" t="s">
        <v>3580</v>
      </c>
      <c r="B3562" s="1">
        <v>45854</v>
      </c>
      <c r="C3562" s="1" t="str">
        <f>TEXT(Table1[[#This Row],[Order Date]],"YYYY")</f>
        <v>2025</v>
      </c>
      <c r="D3562" s="1" t="str">
        <f>TEXT(Table1[[#This Row],[Order Date]],"MMM")</f>
        <v>Jul</v>
      </c>
      <c r="E3562" t="s">
        <v>8506</v>
      </c>
      <c r="F3562" t="s">
        <v>9862</v>
      </c>
      <c r="G3562" t="s">
        <v>9865</v>
      </c>
      <c r="H3562" t="s">
        <v>9869</v>
      </c>
      <c r="I3562" t="s">
        <v>9930</v>
      </c>
      <c r="J3562" t="s">
        <v>10124</v>
      </c>
      <c r="K3562" t="s">
        <v>13316</v>
      </c>
      <c r="L3562" t="s">
        <v>14446</v>
      </c>
      <c r="M3562" t="s">
        <v>14453</v>
      </c>
      <c r="N3562" t="s">
        <v>14746</v>
      </c>
      <c r="O3562">
        <v>10</v>
      </c>
      <c r="P3562">
        <v>514.62</v>
      </c>
      <c r="Q3562" s="3">
        <v>0.28000000000000003</v>
      </c>
      <c r="R3562">
        <v>32.24</v>
      </c>
      <c r="S3562">
        <v>3705.26</v>
      </c>
      <c r="T3562">
        <v>133.54</v>
      </c>
      <c r="U3562" s="6">
        <f>Table1[[#This Row],[Profit]]/Table1[[#This Row],[Sales]]</f>
        <v>3.6040655716467938E-2</v>
      </c>
      <c r="V3562" t="s">
        <v>15146</v>
      </c>
      <c r="W3562" t="s">
        <v>14886</v>
      </c>
    </row>
    <row r="3563" spans="1:23" x14ac:dyDescent="0.25">
      <c r="A3563" t="s">
        <v>3581</v>
      </c>
      <c r="B3563" s="1">
        <v>45191</v>
      </c>
      <c r="C3563" s="1" t="str">
        <f>TEXT(Table1[[#This Row],[Order Date]],"YYYY")</f>
        <v>2023</v>
      </c>
      <c r="D3563" s="1" t="str">
        <f>TEXT(Table1[[#This Row],[Order Date]],"MMM")</f>
        <v>Sep</v>
      </c>
      <c r="E3563" t="s">
        <v>8507</v>
      </c>
      <c r="F3563" t="s">
        <v>9861</v>
      </c>
      <c r="G3563" t="s">
        <v>9864</v>
      </c>
      <c r="H3563" t="s">
        <v>9868</v>
      </c>
      <c r="I3563" t="s">
        <v>10058</v>
      </c>
      <c r="J3563" t="s">
        <v>10161</v>
      </c>
      <c r="K3563" t="s">
        <v>13317</v>
      </c>
      <c r="L3563" t="s">
        <v>14446</v>
      </c>
      <c r="M3563" t="s">
        <v>14455</v>
      </c>
      <c r="N3563" t="s">
        <v>14992</v>
      </c>
      <c r="O3563">
        <v>8</v>
      </c>
      <c r="P3563">
        <v>462.63</v>
      </c>
      <c r="Q3563" s="3">
        <v>0.25</v>
      </c>
      <c r="R3563">
        <v>17.02</v>
      </c>
      <c r="S3563">
        <v>2775.78</v>
      </c>
      <c r="T3563">
        <v>572.41</v>
      </c>
      <c r="U3563" s="6">
        <f>Table1[[#This Row],[Profit]]/Table1[[#This Row],[Sales]]</f>
        <v>0.2062159104828192</v>
      </c>
      <c r="V3563" t="s">
        <v>15146</v>
      </c>
      <c r="W3563" t="s">
        <v>15414</v>
      </c>
    </row>
    <row r="3564" spans="1:23" x14ac:dyDescent="0.25">
      <c r="A3564" t="s">
        <v>3582</v>
      </c>
      <c r="B3564" s="1">
        <v>45616</v>
      </c>
      <c r="C3564" s="1" t="str">
        <f>TEXT(Table1[[#This Row],[Order Date]],"YYYY")</f>
        <v>2024</v>
      </c>
      <c r="D3564" s="1" t="str">
        <f>TEXT(Table1[[#This Row],[Order Date]],"MMM")</f>
        <v>Nov</v>
      </c>
      <c r="E3564" t="s">
        <v>8508</v>
      </c>
      <c r="F3564" t="s">
        <v>9861</v>
      </c>
      <c r="G3564" t="s">
        <v>9865</v>
      </c>
      <c r="H3564" t="s">
        <v>9870</v>
      </c>
      <c r="I3564" t="s">
        <v>10078</v>
      </c>
      <c r="J3564" t="s">
        <v>10118</v>
      </c>
      <c r="K3564" t="s">
        <v>13318</v>
      </c>
      <c r="L3564" t="s">
        <v>14444</v>
      </c>
      <c r="M3564" t="s">
        <v>14447</v>
      </c>
      <c r="N3564" t="s">
        <v>14626</v>
      </c>
      <c r="O3564">
        <v>4</v>
      </c>
      <c r="P3564">
        <v>662</v>
      </c>
      <c r="Q3564" s="3">
        <v>0.12</v>
      </c>
      <c r="R3564">
        <v>28.45</v>
      </c>
      <c r="S3564">
        <v>2330.2399999999998</v>
      </c>
      <c r="T3564">
        <v>563.66999999999996</v>
      </c>
      <c r="U3564" s="6">
        <f>Table1[[#This Row],[Profit]]/Table1[[#This Row],[Sales]]</f>
        <v>0.24189353886294973</v>
      </c>
      <c r="V3564" t="s">
        <v>15410</v>
      </c>
      <c r="W3564" t="s">
        <v>15413</v>
      </c>
    </row>
    <row r="3565" spans="1:23" x14ac:dyDescent="0.25">
      <c r="A3565" t="s">
        <v>3583</v>
      </c>
      <c r="B3565" s="1">
        <v>45553</v>
      </c>
      <c r="C3565" s="1" t="str">
        <f>TEXT(Table1[[#This Row],[Order Date]],"YYYY")</f>
        <v>2024</v>
      </c>
      <c r="D3565" s="1" t="str">
        <f>TEXT(Table1[[#This Row],[Order Date]],"MMM")</f>
        <v>Sep</v>
      </c>
      <c r="E3565" t="s">
        <v>8509</v>
      </c>
      <c r="F3565" t="s">
        <v>9861</v>
      </c>
      <c r="G3565" t="s">
        <v>9865</v>
      </c>
      <c r="H3565" t="s">
        <v>9870</v>
      </c>
      <c r="I3565" t="s">
        <v>9890</v>
      </c>
      <c r="J3565" t="s">
        <v>10142</v>
      </c>
      <c r="K3565" t="s">
        <v>13319</v>
      </c>
      <c r="L3565" t="s">
        <v>14446</v>
      </c>
      <c r="M3565" t="s">
        <v>14450</v>
      </c>
      <c r="N3565" t="s">
        <v>14925</v>
      </c>
      <c r="O3565">
        <v>7</v>
      </c>
      <c r="P3565">
        <v>267.74</v>
      </c>
      <c r="Q3565" s="3">
        <v>0.01</v>
      </c>
      <c r="R3565">
        <v>41.71</v>
      </c>
      <c r="S3565">
        <v>1855.44</v>
      </c>
      <c r="T3565">
        <v>503.33</v>
      </c>
      <c r="U3565" s="6">
        <f>Table1[[#This Row],[Profit]]/Table1[[#This Row],[Sales]]</f>
        <v>0.27127258224464279</v>
      </c>
      <c r="V3565" t="s">
        <v>15146</v>
      </c>
      <c r="W3565" t="s">
        <v>15414</v>
      </c>
    </row>
    <row r="3566" spans="1:23" x14ac:dyDescent="0.25">
      <c r="A3566" t="s">
        <v>3584</v>
      </c>
      <c r="B3566" s="1">
        <v>45339</v>
      </c>
      <c r="C3566" s="1" t="str">
        <f>TEXT(Table1[[#This Row],[Order Date]],"YYYY")</f>
        <v>2024</v>
      </c>
      <c r="D3566" s="1" t="str">
        <f>TEXT(Table1[[#This Row],[Order Date]],"MMM")</f>
        <v>Feb</v>
      </c>
      <c r="E3566" t="s">
        <v>8510</v>
      </c>
      <c r="F3566" t="s">
        <v>9863</v>
      </c>
      <c r="G3566" t="s">
        <v>9866</v>
      </c>
      <c r="H3566" t="s">
        <v>9867</v>
      </c>
      <c r="I3566" t="s">
        <v>9965</v>
      </c>
      <c r="J3566" t="s">
        <v>10143</v>
      </c>
      <c r="K3566" t="s">
        <v>13320</v>
      </c>
      <c r="L3566" t="s">
        <v>14446</v>
      </c>
      <c r="M3566" t="s">
        <v>14453</v>
      </c>
      <c r="N3566" t="s">
        <v>15191</v>
      </c>
      <c r="O3566">
        <v>10</v>
      </c>
      <c r="P3566">
        <v>402.26</v>
      </c>
      <c r="Q3566" s="3">
        <v>0.02</v>
      </c>
      <c r="R3566">
        <v>9.7100000000000009</v>
      </c>
      <c r="S3566">
        <v>3942.15</v>
      </c>
      <c r="T3566">
        <v>518.89</v>
      </c>
      <c r="U3566" s="6">
        <f>Table1[[#This Row],[Profit]]/Table1[[#This Row],[Sales]]</f>
        <v>0.13162614309450427</v>
      </c>
      <c r="V3566" t="s">
        <v>15146</v>
      </c>
      <c r="W3566" t="s">
        <v>14886</v>
      </c>
    </row>
    <row r="3567" spans="1:23" x14ac:dyDescent="0.25">
      <c r="A3567" t="s">
        <v>3585</v>
      </c>
      <c r="B3567" s="1">
        <v>45523</v>
      </c>
      <c r="C3567" s="1" t="str">
        <f>TEXT(Table1[[#This Row],[Order Date]],"YYYY")</f>
        <v>2024</v>
      </c>
      <c r="D3567" s="1" t="str">
        <f>TEXT(Table1[[#This Row],[Order Date]],"MMM")</f>
        <v>Aug</v>
      </c>
      <c r="E3567" t="s">
        <v>8511</v>
      </c>
      <c r="F3567" t="s">
        <v>9863</v>
      </c>
      <c r="G3567" t="s">
        <v>9864</v>
      </c>
      <c r="H3567" t="s">
        <v>9871</v>
      </c>
      <c r="I3567" t="s">
        <v>9953</v>
      </c>
      <c r="J3567" t="s">
        <v>10138</v>
      </c>
      <c r="K3567" t="s">
        <v>13321</v>
      </c>
      <c r="L3567" t="s">
        <v>14446</v>
      </c>
      <c r="M3567" t="s">
        <v>14450</v>
      </c>
      <c r="N3567" t="s">
        <v>14653</v>
      </c>
      <c r="O3567">
        <v>5</v>
      </c>
      <c r="P3567">
        <v>471.75</v>
      </c>
      <c r="Q3567" s="3">
        <v>0.21</v>
      </c>
      <c r="R3567">
        <v>17.79</v>
      </c>
      <c r="S3567">
        <v>1863.41</v>
      </c>
      <c r="T3567">
        <v>484.91</v>
      </c>
      <c r="U3567" s="6">
        <f>Table1[[#This Row],[Profit]]/Table1[[#This Row],[Sales]]</f>
        <v>0.26022721784255748</v>
      </c>
      <c r="V3567" t="s">
        <v>15409</v>
      </c>
      <c r="W3567" t="s">
        <v>15413</v>
      </c>
    </row>
    <row r="3568" spans="1:23" x14ac:dyDescent="0.25">
      <c r="A3568" t="s">
        <v>3586</v>
      </c>
      <c r="B3568" s="1">
        <v>45286</v>
      </c>
      <c r="C3568" s="1" t="str">
        <f>TEXT(Table1[[#This Row],[Order Date]],"YYYY")</f>
        <v>2023</v>
      </c>
      <c r="D3568" s="1" t="str">
        <f>TEXT(Table1[[#This Row],[Order Date]],"MMM")</f>
        <v>Dec</v>
      </c>
      <c r="E3568" t="s">
        <v>8512</v>
      </c>
      <c r="F3568" t="s">
        <v>9861</v>
      </c>
      <c r="G3568" t="s">
        <v>9866</v>
      </c>
      <c r="H3568" t="s">
        <v>9868</v>
      </c>
      <c r="I3568" t="s">
        <v>10103</v>
      </c>
      <c r="J3568" t="s">
        <v>10125</v>
      </c>
      <c r="K3568" t="s">
        <v>13322</v>
      </c>
      <c r="L3568" t="s">
        <v>14445</v>
      </c>
      <c r="M3568" t="s">
        <v>14452</v>
      </c>
      <c r="N3568" t="s">
        <v>14582</v>
      </c>
      <c r="O3568">
        <v>4</v>
      </c>
      <c r="P3568">
        <v>104.37</v>
      </c>
      <c r="Q3568" s="3">
        <v>0.01</v>
      </c>
      <c r="R3568">
        <v>16.47</v>
      </c>
      <c r="S3568">
        <v>413.31</v>
      </c>
      <c r="T3568">
        <v>41.31</v>
      </c>
      <c r="U3568" s="6">
        <f>Table1[[#This Row],[Profit]]/Table1[[#This Row],[Sales]]</f>
        <v>9.9949190680119038E-2</v>
      </c>
      <c r="V3568" t="s">
        <v>15146</v>
      </c>
      <c r="W3568" t="s">
        <v>15414</v>
      </c>
    </row>
    <row r="3569" spans="1:23" x14ac:dyDescent="0.25">
      <c r="A3569" t="s">
        <v>3587</v>
      </c>
      <c r="B3569" s="1">
        <v>45542</v>
      </c>
      <c r="C3569" s="1" t="str">
        <f>TEXT(Table1[[#This Row],[Order Date]],"YYYY")</f>
        <v>2024</v>
      </c>
      <c r="D3569" s="1" t="str">
        <f>TEXT(Table1[[#This Row],[Order Date]],"MMM")</f>
        <v>Sep</v>
      </c>
      <c r="E3569" t="s">
        <v>8513</v>
      </c>
      <c r="F3569" t="s">
        <v>9863</v>
      </c>
      <c r="G3569" t="s">
        <v>9866</v>
      </c>
      <c r="H3569" t="s">
        <v>9871</v>
      </c>
      <c r="I3569" t="s">
        <v>9946</v>
      </c>
      <c r="J3569" t="s">
        <v>10158</v>
      </c>
      <c r="K3569" t="s">
        <v>11584</v>
      </c>
      <c r="L3569" t="s">
        <v>14446</v>
      </c>
      <c r="M3569" t="s">
        <v>14450</v>
      </c>
      <c r="N3569" t="s">
        <v>15290</v>
      </c>
      <c r="O3569">
        <v>9</v>
      </c>
      <c r="P3569">
        <v>477.59</v>
      </c>
      <c r="Q3569" s="3">
        <v>0.13</v>
      </c>
      <c r="R3569">
        <v>6.15</v>
      </c>
      <c r="S3569">
        <v>3739.53</v>
      </c>
      <c r="T3569">
        <v>220.16</v>
      </c>
      <c r="U3569" s="6">
        <f>Table1[[#This Row],[Profit]]/Table1[[#This Row],[Sales]]</f>
        <v>5.8873708728102193E-2</v>
      </c>
      <c r="V3569" t="s">
        <v>15410</v>
      </c>
      <c r="W3569" t="s">
        <v>15412</v>
      </c>
    </row>
    <row r="3570" spans="1:23" x14ac:dyDescent="0.25">
      <c r="A3570" t="s">
        <v>3588</v>
      </c>
      <c r="B3570" s="1">
        <v>45952</v>
      </c>
      <c r="C3570" s="1" t="str">
        <f>TEXT(Table1[[#This Row],[Order Date]],"YYYY")</f>
        <v>2025</v>
      </c>
      <c r="D3570" s="1" t="str">
        <f>TEXT(Table1[[#This Row],[Order Date]],"MMM")</f>
        <v>Oct</v>
      </c>
      <c r="E3570" t="s">
        <v>8514</v>
      </c>
      <c r="F3570" t="s">
        <v>9863</v>
      </c>
      <c r="G3570" t="s">
        <v>9864</v>
      </c>
      <c r="H3570" t="s">
        <v>9870</v>
      </c>
      <c r="I3570" t="s">
        <v>9913</v>
      </c>
      <c r="J3570" t="s">
        <v>10142</v>
      </c>
      <c r="K3570" t="s">
        <v>13323</v>
      </c>
      <c r="L3570" t="s">
        <v>14446</v>
      </c>
      <c r="M3570" t="s">
        <v>14450</v>
      </c>
      <c r="N3570" t="s">
        <v>15301</v>
      </c>
      <c r="O3570">
        <v>1</v>
      </c>
      <c r="P3570">
        <v>429.54</v>
      </c>
      <c r="Q3570" s="3">
        <v>0.17</v>
      </c>
      <c r="R3570">
        <v>5.48</v>
      </c>
      <c r="S3570">
        <v>356.52</v>
      </c>
      <c r="T3570">
        <v>54.01</v>
      </c>
      <c r="U3570" s="6">
        <f>Table1[[#This Row],[Profit]]/Table1[[#This Row],[Sales]]</f>
        <v>0.15149220240098732</v>
      </c>
      <c r="V3570" t="s">
        <v>15410</v>
      </c>
      <c r="W3570" t="s">
        <v>15413</v>
      </c>
    </row>
    <row r="3571" spans="1:23" x14ac:dyDescent="0.25">
      <c r="A3571" t="s">
        <v>3589</v>
      </c>
      <c r="B3571" s="1">
        <v>45692</v>
      </c>
      <c r="C3571" s="1" t="str">
        <f>TEXT(Table1[[#This Row],[Order Date]],"YYYY")</f>
        <v>2025</v>
      </c>
      <c r="D3571" s="1" t="str">
        <f>TEXT(Table1[[#This Row],[Order Date]],"MMM")</f>
        <v>Feb</v>
      </c>
      <c r="E3571" t="s">
        <v>8515</v>
      </c>
      <c r="F3571" t="s">
        <v>9862</v>
      </c>
      <c r="G3571" t="s">
        <v>9864</v>
      </c>
      <c r="H3571" t="s">
        <v>9868</v>
      </c>
      <c r="I3571" t="s">
        <v>9920</v>
      </c>
      <c r="J3571" t="s">
        <v>10138</v>
      </c>
      <c r="K3571" t="s">
        <v>12092</v>
      </c>
      <c r="L3571" t="s">
        <v>14446</v>
      </c>
      <c r="M3571" t="s">
        <v>14450</v>
      </c>
      <c r="N3571" t="s">
        <v>15146</v>
      </c>
      <c r="O3571">
        <v>8</v>
      </c>
      <c r="P3571">
        <v>621.07000000000005</v>
      </c>
      <c r="Q3571" s="3">
        <v>0.04</v>
      </c>
      <c r="R3571">
        <v>15.48</v>
      </c>
      <c r="S3571">
        <v>4769.82</v>
      </c>
      <c r="T3571">
        <v>866.34</v>
      </c>
      <c r="U3571" s="6">
        <f>Table1[[#This Row],[Profit]]/Table1[[#This Row],[Sales]]</f>
        <v>0.18162949545265861</v>
      </c>
      <c r="V3571" t="s">
        <v>15411</v>
      </c>
      <c r="W3571" t="s">
        <v>15414</v>
      </c>
    </row>
    <row r="3572" spans="1:23" x14ac:dyDescent="0.25">
      <c r="A3572" t="s">
        <v>3590</v>
      </c>
      <c r="B3572" s="1">
        <v>44989</v>
      </c>
      <c r="C3572" s="1" t="str">
        <f>TEXT(Table1[[#This Row],[Order Date]],"YYYY")</f>
        <v>2023</v>
      </c>
      <c r="D3572" s="1" t="str">
        <f>TEXT(Table1[[#This Row],[Order Date]],"MMM")</f>
        <v>Mar</v>
      </c>
      <c r="E3572" t="s">
        <v>8416</v>
      </c>
      <c r="F3572" t="s">
        <v>9862</v>
      </c>
      <c r="G3572" t="s">
        <v>9864</v>
      </c>
      <c r="H3572" t="s">
        <v>9870</v>
      </c>
      <c r="I3572" t="s">
        <v>10034</v>
      </c>
      <c r="J3572" t="s">
        <v>10157</v>
      </c>
      <c r="K3572" t="s">
        <v>11992</v>
      </c>
      <c r="L3572" t="s">
        <v>14445</v>
      </c>
      <c r="M3572" t="s">
        <v>14452</v>
      </c>
      <c r="N3572" t="s">
        <v>15101</v>
      </c>
      <c r="O3572">
        <v>6</v>
      </c>
      <c r="P3572">
        <v>143.36000000000001</v>
      </c>
      <c r="Q3572" s="3">
        <v>0.23</v>
      </c>
      <c r="R3572">
        <v>31.63</v>
      </c>
      <c r="S3572">
        <v>662.32</v>
      </c>
      <c r="T3572">
        <v>-13.43</v>
      </c>
      <c r="U3572" s="6">
        <f>Table1[[#This Row],[Profit]]/Table1[[#This Row],[Sales]]</f>
        <v>-2.0277207392197124E-2</v>
      </c>
      <c r="V3572" t="s">
        <v>15411</v>
      </c>
      <c r="W3572" t="s">
        <v>14886</v>
      </c>
    </row>
    <row r="3573" spans="1:23" x14ac:dyDescent="0.25">
      <c r="A3573" t="s">
        <v>3591</v>
      </c>
      <c r="B3573" s="1">
        <v>45726</v>
      </c>
      <c r="C3573" s="1" t="str">
        <f>TEXT(Table1[[#This Row],[Order Date]],"YYYY")</f>
        <v>2025</v>
      </c>
      <c r="D3573" s="1" t="str">
        <f>TEXT(Table1[[#This Row],[Order Date]],"MMM")</f>
        <v>Mar</v>
      </c>
      <c r="E3573" t="s">
        <v>8516</v>
      </c>
      <c r="F3573" t="s">
        <v>9861</v>
      </c>
      <c r="G3573" t="s">
        <v>9866</v>
      </c>
      <c r="H3573" t="s">
        <v>9867</v>
      </c>
      <c r="I3573" t="s">
        <v>9936</v>
      </c>
      <c r="J3573" t="s">
        <v>10117</v>
      </c>
      <c r="K3573" t="s">
        <v>13324</v>
      </c>
      <c r="L3573" t="s">
        <v>14445</v>
      </c>
      <c r="M3573" t="s">
        <v>14452</v>
      </c>
      <c r="N3573" t="s">
        <v>15386</v>
      </c>
      <c r="O3573">
        <v>6</v>
      </c>
      <c r="P3573">
        <v>201.32</v>
      </c>
      <c r="Q3573" s="3">
        <v>0.2</v>
      </c>
      <c r="R3573">
        <v>41.67</v>
      </c>
      <c r="S3573">
        <v>966.34</v>
      </c>
      <c r="T3573">
        <v>6.93</v>
      </c>
      <c r="U3573" s="6">
        <f>Table1[[#This Row],[Profit]]/Table1[[#This Row],[Sales]]</f>
        <v>7.1713889521286501E-3</v>
      </c>
      <c r="V3573" t="s">
        <v>15411</v>
      </c>
      <c r="W3573" t="s">
        <v>14886</v>
      </c>
    </row>
    <row r="3574" spans="1:23" x14ac:dyDescent="0.25">
      <c r="A3574" t="s">
        <v>3592</v>
      </c>
      <c r="B3574" s="1">
        <v>45561</v>
      </c>
      <c r="C3574" s="1" t="str">
        <f>TEXT(Table1[[#This Row],[Order Date]],"YYYY")</f>
        <v>2024</v>
      </c>
      <c r="D3574" s="1" t="str">
        <f>TEXT(Table1[[#This Row],[Order Date]],"MMM")</f>
        <v>Sep</v>
      </c>
      <c r="E3574" t="s">
        <v>8517</v>
      </c>
      <c r="F3574" t="s">
        <v>9863</v>
      </c>
      <c r="G3574" t="s">
        <v>9864</v>
      </c>
      <c r="H3574" t="s">
        <v>9871</v>
      </c>
      <c r="I3574" t="s">
        <v>9899</v>
      </c>
      <c r="J3574" t="s">
        <v>10126</v>
      </c>
      <c r="K3574" t="s">
        <v>13325</v>
      </c>
      <c r="L3574" t="s">
        <v>14445</v>
      </c>
      <c r="M3574" t="s">
        <v>14451</v>
      </c>
      <c r="N3574" t="s">
        <v>15169</v>
      </c>
      <c r="O3574">
        <v>8</v>
      </c>
      <c r="P3574">
        <v>18.71</v>
      </c>
      <c r="Q3574" s="3">
        <v>0.28000000000000003</v>
      </c>
      <c r="R3574">
        <v>13.53</v>
      </c>
      <c r="S3574">
        <v>107.77</v>
      </c>
      <c r="T3574">
        <v>11.02</v>
      </c>
      <c r="U3574" s="6">
        <f>Table1[[#This Row],[Profit]]/Table1[[#This Row],[Sales]]</f>
        <v>0.10225480189292011</v>
      </c>
      <c r="V3574" t="s">
        <v>15146</v>
      </c>
      <c r="W3574" t="s">
        <v>15413</v>
      </c>
    </row>
    <row r="3575" spans="1:23" x14ac:dyDescent="0.25">
      <c r="A3575" t="s">
        <v>3593</v>
      </c>
      <c r="B3575" s="1">
        <v>45523</v>
      </c>
      <c r="C3575" s="1" t="str">
        <f>TEXT(Table1[[#This Row],[Order Date]],"YYYY")</f>
        <v>2024</v>
      </c>
      <c r="D3575" s="1" t="str">
        <f>TEXT(Table1[[#This Row],[Order Date]],"MMM")</f>
        <v>Aug</v>
      </c>
      <c r="E3575" t="s">
        <v>8518</v>
      </c>
      <c r="F3575" t="s">
        <v>9862</v>
      </c>
      <c r="G3575" t="s">
        <v>9866</v>
      </c>
      <c r="H3575" t="s">
        <v>9871</v>
      </c>
      <c r="I3575" t="s">
        <v>9924</v>
      </c>
      <c r="J3575" t="s">
        <v>10159</v>
      </c>
      <c r="K3575" t="s">
        <v>13326</v>
      </c>
      <c r="L3575" t="s">
        <v>14445</v>
      </c>
      <c r="M3575" t="s">
        <v>14452</v>
      </c>
      <c r="N3575" t="s">
        <v>14508</v>
      </c>
      <c r="O3575">
        <v>4</v>
      </c>
      <c r="P3575">
        <v>602.89</v>
      </c>
      <c r="Q3575" s="3">
        <v>0.2</v>
      </c>
      <c r="R3575">
        <v>29.12</v>
      </c>
      <c r="S3575">
        <v>1929.25</v>
      </c>
      <c r="T3575">
        <v>569.35</v>
      </c>
      <c r="U3575" s="6">
        <f>Table1[[#This Row],[Profit]]/Table1[[#This Row],[Sales]]</f>
        <v>0.2951146818711935</v>
      </c>
      <c r="V3575" t="s">
        <v>15409</v>
      </c>
      <c r="W3575" t="s">
        <v>15413</v>
      </c>
    </row>
    <row r="3576" spans="1:23" x14ac:dyDescent="0.25">
      <c r="A3576" t="s">
        <v>3594</v>
      </c>
      <c r="B3576" s="1">
        <v>45801</v>
      </c>
      <c r="C3576" s="1" t="str">
        <f>TEXT(Table1[[#This Row],[Order Date]],"YYYY")</f>
        <v>2025</v>
      </c>
      <c r="D3576" s="1" t="str">
        <f>TEXT(Table1[[#This Row],[Order Date]],"MMM")</f>
        <v>May</v>
      </c>
      <c r="E3576" t="s">
        <v>8519</v>
      </c>
      <c r="F3576" t="s">
        <v>9863</v>
      </c>
      <c r="G3576" t="s">
        <v>9866</v>
      </c>
      <c r="H3576" t="s">
        <v>9869</v>
      </c>
      <c r="I3576" t="s">
        <v>9972</v>
      </c>
      <c r="J3576" t="s">
        <v>10153</v>
      </c>
      <c r="K3576" t="s">
        <v>12269</v>
      </c>
      <c r="L3576" t="s">
        <v>14444</v>
      </c>
      <c r="M3576" t="s">
        <v>14447</v>
      </c>
      <c r="N3576" t="s">
        <v>14866</v>
      </c>
      <c r="O3576">
        <v>3</v>
      </c>
      <c r="P3576">
        <v>413.78</v>
      </c>
      <c r="Q3576" s="3">
        <v>0.04</v>
      </c>
      <c r="R3576">
        <v>5.68</v>
      </c>
      <c r="S3576">
        <v>1191.69</v>
      </c>
      <c r="T3576">
        <v>-34.369999999999997</v>
      </c>
      <c r="U3576" s="6">
        <f>Table1[[#This Row],[Profit]]/Table1[[#This Row],[Sales]]</f>
        <v>-2.8841393315375639E-2</v>
      </c>
      <c r="V3576" t="s">
        <v>15411</v>
      </c>
      <c r="W3576" t="s">
        <v>15413</v>
      </c>
    </row>
    <row r="3577" spans="1:23" x14ac:dyDescent="0.25">
      <c r="A3577" t="s">
        <v>3595</v>
      </c>
      <c r="B3577" s="1">
        <v>45530</v>
      </c>
      <c r="C3577" s="1" t="str">
        <f>TEXT(Table1[[#This Row],[Order Date]],"YYYY")</f>
        <v>2024</v>
      </c>
      <c r="D3577" s="1" t="str">
        <f>TEXT(Table1[[#This Row],[Order Date]],"MMM")</f>
        <v>Aug</v>
      </c>
      <c r="E3577" t="s">
        <v>8520</v>
      </c>
      <c r="F3577" t="s">
        <v>9861</v>
      </c>
      <c r="G3577" t="s">
        <v>9866</v>
      </c>
      <c r="H3577" t="s">
        <v>9870</v>
      </c>
      <c r="I3577" t="s">
        <v>10062</v>
      </c>
      <c r="J3577" t="s">
        <v>10163</v>
      </c>
      <c r="K3577" t="s">
        <v>13327</v>
      </c>
      <c r="L3577" t="s">
        <v>14446</v>
      </c>
      <c r="M3577" t="s">
        <v>14450</v>
      </c>
      <c r="N3577" t="s">
        <v>15330</v>
      </c>
      <c r="O3577">
        <v>6</v>
      </c>
      <c r="P3577">
        <v>179.05</v>
      </c>
      <c r="Q3577" s="3">
        <v>0.26</v>
      </c>
      <c r="R3577">
        <v>31.24</v>
      </c>
      <c r="S3577">
        <v>794.98</v>
      </c>
      <c r="T3577">
        <v>202.41</v>
      </c>
      <c r="U3577" s="6">
        <f>Table1[[#This Row],[Profit]]/Table1[[#This Row],[Sales]]</f>
        <v>0.25461017887242443</v>
      </c>
      <c r="V3577" t="s">
        <v>15410</v>
      </c>
      <c r="W3577" t="s">
        <v>15412</v>
      </c>
    </row>
    <row r="3578" spans="1:23" x14ac:dyDescent="0.25">
      <c r="A3578" t="s">
        <v>3596</v>
      </c>
      <c r="B3578" s="1">
        <v>45723</v>
      </c>
      <c r="C3578" s="1" t="str">
        <f>TEXT(Table1[[#This Row],[Order Date]],"YYYY")</f>
        <v>2025</v>
      </c>
      <c r="D3578" s="1" t="str">
        <f>TEXT(Table1[[#This Row],[Order Date]],"MMM")</f>
        <v>Mar</v>
      </c>
      <c r="E3578" t="s">
        <v>8521</v>
      </c>
      <c r="F3578" t="s">
        <v>9861</v>
      </c>
      <c r="G3578" t="s">
        <v>9865</v>
      </c>
      <c r="H3578" t="s">
        <v>9869</v>
      </c>
      <c r="I3578" t="s">
        <v>10053</v>
      </c>
      <c r="J3578" t="s">
        <v>10131</v>
      </c>
      <c r="K3578" t="s">
        <v>13328</v>
      </c>
      <c r="L3578" t="s">
        <v>14445</v>
      </c>
      <c r="M3578" t="s">
        <v>14452</v>
      </c>
      <c r="N3578" t="s">
        <v>14944</v>
      </c>
      <c r="O3578">
        <v>3</v>
      </c>
      <c r="P3578">
        <v>484.15</v>
      </c>
      <c r="Q3578" s="3">
        <v>0.04</v>
      </c>
      <c r="R3578">
        <v>6.51</v>
      </c>
      <c r="S3578">
        <v>1394.35</v>
      </c>
      <c r="T3578">
        <v>256.94</v>
      </c>
      <c r="U3578" s="6">
        <f>Table1[[#This Row],[Profit]]/Table1[[#This Row],[Sales]]</f>
        <v>0.1842722415462402</v>
      </c>
      <c r="V3578" t="s">
        <v>15411</v>
      </c>
      <c r="W3578" t="s">
        <v>15413</v>
      </c>
    </row>
    <row r="3579" spans="1:23" x14ac:dyDescent="0.25">
      <c r="A3579" t="s">
        <v>3597</v>
      </c>
      <c r="B3579" s="1">
        <v>44927</v>
      </c>
      <c r="C3579" s="1" t="str">
        <f>TEXT(Table1[[#This Row],[Order Date]],"YYYY")</f>
        <v>2023</v>
      </c>
      <c r="D3579" s="1" t="str">
        <f>TEXT(Table1[[#This Row],[Order Date]],"MMM")</f>
        <v>Jan</v>
      </c>
      <c r="E3579" t="s">
        <v>8522</v>
      </c>
      <c r="F3579" t="s">
        <v>9862</v>
      </c>
      <c r="G3579" t="s">
        <v>9866</v>
      </c>
      <c r="H3579" t="s">
        <v>9867</v>
      </c>
      <c r="I3579" t="s">
        <v>9895</v>
      </c>
      <c r="J3579" t="s">
        <v>10152</v>
      </c>
      <c r="K3579" t="s">
        <v>13329</v>
      </c>
      <c r="L3579" t="s">
        <v>14446</v>
      </c>
      <c r="M3579" t="s">
        <v>14453</v>
      </c>
      <c r="N3579" t="s">
        <v>15242</v>
      </c>
      <c r="O3579">
        <v>4</v>
      </c>
      <c r="P3579">
        <v>603.49</v>
      </c>
      <c r="Q3579" s="3">
        <v>0.13</v>
      </c>
      <c r="R3579">
        <v>30.13</v>
      </c>
      <c r="S3579">
        <v>2100.15</v>
      </c>
      <c r="T3579">
        <v>-16.149999999999999</v>
      </c>
      <c r="U3579" s="6">
        <f>Table1[[#This Row],[Profit]]/Table1[[#This Row],[Sales]]</f>
        <v>-7.6899269099826193E-3</v>
      </c>
      <c r="V3579" t="s">
        <v>15409</v>
      </c>
      <c r="W3579" t="s">
        <v>15412</v>
      </c>
    </row>
    <row r="3580" spans="1:23" x14ac:dyDescent="0.25">
      <c r="A3580" t="s">
        <v>3598</v>
      </c>
      <c r="B3580" s="1">
        <v>45483</v>
      </c>
      <c r="C3580" s="1" t="str">
        <f>TEXT(Table1[[#This Row],[Order Date]],"YYYY")</f>
        <v>2024</v>
      </c>
      <c r="D3580" s="1" t="str">
        <f>TEXT(Table1[[#This Row],[Order Date]],"MMM")</f>
        <v>Jul</v>
      </c>
      <c r="E3580" t="s">
        <v>8523</v>
      </c>
      <c r="F3580" t="s">
        <v>9863</v>
      </c>
      <c r="G3580" t="s">
        <v>9865</v>
      </c>
      <c r="H3580" t="s">
        <v>9869</v>
      </c>
      <c r="I3580" t="s">
        <v>10097</v>
      </c>
      <c r="J3580" t="s">
        <v>10121</v>
      </c>
      <c r="K3580" t="s">
        <v>13330</v>
      </c>
      <c r="L3580" t="s">
        <v>14446</v>
      </c>
      <c r="M3580" t="s">
        <v>14453</v>
      </c>
      <c r="N3580" t="s">
        <v>15018</v>
      </c>
      <c r="O3580">
        <v>7</v>
      </c>
      <c r="P3580">
        <v>300.68</v>
      </c>
      <c r="Q3580" s="3">
        <v>0.1</v>
      </c>
      <c r="R3580">
        <v>30.6</v>
      </c>
      <c r="S3580">
        <v>1894.28</v>
      </c>
      <c r="T3580">
        <v>-138.66999999999999</v>
      </c>
      <c r="U3580" s="6">
        <f>Table1[[#This Row],[Profit]]/Table1[[#This Row],[Sales]]</f>
        <v>-7.3204594885655755E-2</v>
      </c>
      <c r="V3580" t="s">
        <v>15410</v>
      </c>
      <c r="W3580" t="s">
        <v>15412</v>
      </c>
    </row>
    <row r="3581" spans="1:23" x14ac:dyDescent="0.25">
      <c r="A3581" t="s">
        <v>3599</v>
      </c>
      <c r="B3581" s="1">
        <v>44960</v>
      </c>
      <c r="C3581" s="1" t="str">
        <f>TEXT(Table1[[#This Row],[Order Date]],"YYYY")</f>
        <v>2023</v>
      </c>
      <c r="D3581" s="1" t="str">
        <f>TEXT(Table1[[#This Row],[Order Date]],"MMM")</f>
        <v>Feb</v>
      </c>
      <c r="E3581" t="s">
        <v>8524</v>
      </c>
      <c r="F3581" t="s">
        <v>9863</v>
      </c>
      <c r="G3581" t="s">
        <v>9865</v>
      </c>
      <c r="H3581" t="s">
        <v>9867</v>
      </c>
      <c r="I3581" t="s">
        <v>9885</v>
      </c>
      <c r="J3581" t="s">
        <v>10128</v>
      </c>
      <c r="K3581" t="s">
        <v>13331</v>
      </c>
      <c r="L3581" t="s">
        <v>14445</v>
      </c>
      <c r="M3581" t="s">
        <v>14449</v>
      </c>
      <c r="N3581" t="s">
        <v>15355</v>
      </c>
      <c r="O3581">
        <v>9</v>
      </c>
      <c r="P3581">
        <v>176.31</v>
      </c>
      <c r="Q3581" s="3">
        <v>0.02</v>
      </c>
      <c r="R3581">
        <v>20.07</v>
      </c>
      <c r="S3581">
        <v>1555.05</v>
      </c>
      <c r="T3581">
        <v>-152.65</v>
      </c>
      <c r="U3581" s="6">
        <f>Table1[[#This Row],[Profit]]/Table1[[#This Row],[Sales]]</f>
        <v>-9.8164046172148814E-2</v>
      </c>
      <c r="V3581" t="s">
        <v>15410</v>
      </c>
      <c r="W3581" t="s">
        <v>15413</v>
      </c>
    </row>
    <row r="3582" spans="1:23" x14ac:dyDescent="0.25">
      <c r="A3582" t="s">
        <v>3600</v>
      </c>
      <c r="B3582" s="1">
        <v>45027</v>
      </c>
      <c r="C3582" s="1" t="str">
        <f>TEXT(Table1[[#This Row],[Order Date]],"YYYY")</f>
        <v>2023</v>
      </c>
      <c r="D3582" s="1" t="str">
        <f>TEXT(Table1[[#This Row],[Order Date]],"MMM")</f>
        <v>Apr</v>
      </c>
      <c r="E3582" t="s">
        <v>8525</v>
      </c>
      <c r="F3582" t="s">
        <v>9862</v>
      </c>
      <c r="G3582" t="s">
        <v>9865</v>
      </c>
      <c r="H3582" t="s">
        <v>9868</v>
      </c>
      <c r="I3582" t="s">
        <v>10025</v>
      </c>
      <c r="J3582" t="s">
        <v>10142</v>
      </c>
      <c r="K3582" t="s">
        <v>11285</v>
      </c>
      <c r="L3582" t="s">
        <v>14446</v>
      </c>
      <c r="M3582" t="s">
        <v>14455</v>
      </c>
      <c r="N3582" t="s">
        <v>14608</v>
      </c>
      <c r="O3582">
        <v>10</v>
      </c>
      <c r="P3582">
        <v>473.8</v>
      </c>
      <c r="Q3582" s="3">
        <v>0.2</v>
      </c>
      <c r="R3582">
        <v>48.68</v>
      </c>
      <c r="S3582">
        <v>3790.4</v>
      </c>
      <c r="T3582">
        <v>789.82</v>
      </c>
      <c r="U3582" s="6">
        <f>Table1[[#This Row],[Profit]]/Table1[[#This Row],[Sales]]</f>
        <v>0.20837378640776699</v>
      </c>
      <c r="V3582" t="s">
        <v>15146</v>
      </c>
      <c r="W3582" t="s">
        <v>15414</v>
      </c>
    </row>
    <row r="3583" spans="1:23" x14ac:dyDescent="0.25">
      <c r="A3583" t="s">
        <v>3601</v>
      </c>
      <c r="B3583" s="1">
        <v>45716</v>
      </c>
      <c r="C3583" s="1" t="str">
        <f>TEXT(Table1[[#This Row],[Order Date]],"YYYY")</f>
        <v>2025</v>
      </c>
      <c r="D3583" s="1" t="str">
        <f>TEXT(Table1[[#This Row],[Order Date]],"MMM")</f>
        <v>Feb</v>
      </c>
      <c r="E3583" t="s">
        <v>8526</v>
      </c>
      <c r="F3583" t="s">
        <v>9861</v>
      </c>
      <c r="G3583" t="s">
        <v>9865</v>
      </c>
      <c r="H3583" t="s">
        <v>9870</v>
      </c>
      <c r="I3583" t="s">
        <v>9876</v>
      </c>
      <c r="J3583" t="s">
        <v>10117</v>
      </c>
      <c r="K3583" t="s">
        <v>13332</v>
      </c>
      <c r="L3583" t="s">
        <v>14445</v>
      </c>
      <c r="M3583" t="s">
        <v>14451</v>
      </c>
      <c r="N3583" t="s">
        <v>15173</v>
      </c>
      <c r="O3583">
        <v>9</v>
      </c>
      <c r="P3583">
        <v>179.45</v>
      </c>
      <c r="Q3583" s="3">
        <v>0.14000000000000001</v>
      </c>
      <c r="R3583">
        <v>47.07</v>
      </c>
      <c r="S3583">
        <v>1388.94</v>
      </c>
      <c r="T3583">
        <v>160.57</v>
      </c>
      <c r="U3583" s="6">
        <f>Table1[[#This Row],[Profit]]/Table1[[#This Row],[Sales]]</f>
        <v>0.11560614569383845</v>
      </c>
      <c r="V3583" t="s">
        <v>15409</v>
      </c>
      <c r="W3583" t="s">
        <v>15414</v>
      </c>
    </row>
    <row r="3584" spans="1:23" x14ac:dyDescent="0.25">
      <c r="A3584" t="s">
        <v>3602</v>
      </c>
      <c r="B3584" s="1">
        <v>45868</v>
      </c>
      <c r="C3584" s="1" t="str">
        <f>TEXT(Table1[[#This Row],[Order Date]],"YYYY")</f>
        <v>2025</v>
      </c>
      <c r="D3584" s="1" t="str">
        <f>TEXT(Table1[[#This Row],[Order Date]],"MMM")</f>
        <v>Jul</v>
      </c>
      <c r="E3584" t="s">
        <v>8527</v>
      </c>
      <c r="F3584" t="s">
        <v>9862</v>
      </c>
      <c r="G3584" t="s">
        <v>9865</v>
      </c>
      <c r="H3584" t="s">
        <v>9869</v>
      </c>
      <c r="I3584" t="s">
        <v>9993</v>
      </c>
      <c r="J3584" t="s">
        <v>10160</v>
      </c>
      <c r="K3584" t="s">
        <v>13333</v>
      </c>
      <c r="L3584" t="s">
        <v>14446</v>
      </c>
      <c r="M3584" t="s">
        <v>14453</v>
      </c>
      <c r="N3584" t="s">
        <v>14562</v>
      </c>
      <c r="O3584">
        <v>5</v>
      </c>
      <c r="P3584">
        <v>520.48</v>
      </c>
      <c r="Q3584" s="3">
        <v>0.06</v>
      </c>
      <c r="R3584">
        <v>15.57</v>
      </c>
      <c r="S3584">
        <v>2446.2600000000002</v>
      </c>
      <c r="T3584">
        <v>214.34</v>
      </c>
      <c r="U3584" s="6">
        <f>Table1[[#This Row],[Profit]]/Table1[[#This Row],[Sales]]</f>
        <v>8.7619468085976135E-2</v>
      </c>
      <c r="V3584" t="s">
        <v>15146</v>
      </c>
      <c r="W3584" t="s">
        <v>15414</v>
      </c>
    </row>
    <row r="3585" spans="1:23" x14ac:dyDescent="0.25">
      <c r="A3585" t="s">
        <v>3603</v>
      </c>
      <c r="B3585" s="1">
        <v>45464</v>
      </c>
      <c r="C3585" s="1" t="str">
        <f>TEXT(Table1[[#This Row],[Order Date]],"YYYY")</f>
        <v>2024</v>
      </c>
      <c r="D3585" s="1" t="str">
        <f>TEXT(Table1[[#This Row],[Order Date]],"MMM")</f>
        <v>Jun</v>
      </c>
      <c r="E3585" t="s">
        <v>8528</v>
      </c>
      <c r="F3585" t="s">
        <v>9861</v>
      </c>
      <c r="G3585" t="s">
        <v>9866</v>
      </c>
      <c r="H3585" t="s">
        <v>9868</v>
      </c>
      <c r="I3585" t="s">
        <v>10082</v>
      </c>
      <c r="J3585" t="s">
        <v>10117</v>
      </c>
      <c r="K3585" t="s">
        <v>13334</v>
      </c>
      <c r="L3585" t="s">
        <v>14445</v>
      </c>
      <c r="M3585" t="s">
        <v>14451</v>
      </c>
      <c r="N3585" t="s">
        <v>9870</v>
      </c>
      <c r="O3585">
        <v>3</v>
      </c>
      <c r="P3585">
        <v>578.89</v>
      </c>
      <c r="Q3585" s="3">
        <v>0.19</v>
      </c>
      <c r="R3585">
        <v>48.46</v>
      </c>
      <c r="S3585">
        <v>1406.7</v>
      </c>
      <c r="T3585">
        <v>349.83</v>
      </c>
      <c r="U3585" s="6">
        <f>Table1[[#This Row],[Profit]]/Table1[[#This Row],[Sales]]</f>
        <v>0.24868841970569416</v>
      </c>
      <c r="V3585" t="s">
        <v>15411</v>
      </c>
      <c r="W3585" t="s">
        <v>15412</v>
      </c>
    </row>
    <row r="3586" spans="1:23" x14ac:dyDescent="0.25">
      <c r="A3586" t="s">
        <v>3604</v>
      </c>
      <c r="B3586" s="1">
        <v>45453</v>
      </c>
      <c r="C3586" s="1" t="str">
        <f>TEXT(Table1[[#This Row],[Order Date]],"YYYY")</f>
        <v>2024</v>
      </c>
      <c r="D3586" s="1" t="str">
        <f>TEXT(Table1[[#This Row],[Order Date]],"MMM")</f>
        <v>Jun</v>
      </c>
      <c r="E3586" t="s">
        <v>8529</v>
      </c>
      <c r="F3586" t="s">
        <v>9862</v>
      </c>
      <c r="G3586" t="s">
        <v>9865</v>
      </c>
      <c r="H3586" t="s">
        <v>9868</v>
      </c>
      <c r="I3586" t="s">
        <v>9899</v>
      </c>
      <c r="J3586" t="s">
        <v>10148</v>
      </c>
      <c r="K3586" t="s">
        <v>13335</v>
      </c>
      <c r="L3586" t="s">
        <v>14445</v>
      </c>
      <c r="M3586" t="s">
        <v>14451</v>
      </c>
      <c r="N3586" t="s">
        <v>14686</v>
      </c>
      <c r="O3586">
        <v>5</v>
      </c>
      <c r="P3586">
        <v>499.92</v>
      </c>
      <c r="Q3586" s="3">
        <v>0.25</v>
      </c>
      <c r="R3586">
        <v>16.64</v>
      </c>
      <c r="S3586">
        <v>1874.7</v>
      </c>
      <c r="T3586">
        <v>363.15</v>
      </c>
      <c r="U3586" s="6">
        <f>Table1[[#This Row],[Profit]]/Table1[[#This Row],[Sales]]</f>
        <v>0.19371099375900142</v>
      </c>
      <c r="V3586" t="s">
        <v>15411</v>
      </c>
      <c r="W3586" t="s">
        <v>14886</v>
      </c>
    </row>
    <row r="3587" spans="1:23" x14ac:dyDescent="0.25">
      <c r="A3587" t="s">
        <v>3605</v>
      </c>
      <c r="B3587" s="1">
        <v>45310</v>
      </c>
      <c r="C3587" s="1" t="str">
        <f>TEXT(Table1[[#This Row],[Order Date]],"YYYY")</f>
        <v>2024</v>
      </c>
      <c r="D3587" s="1" t="str">
        <f>TEXT(Table1[[#This Row],[Order Date]],"MMM")</f>
        <v>Jan</v>
      </c>
      <c r="E3587" t="s">
        <v>7136</v>
      </c>
      <c r="F3587" t="s">
        <v>9861</v>
      </c>
      <c r="G3587" t="s">
        <v>9865</v>
      </c>
      <c r="H3587" t="s">
        <v>9870</v>
      </c>
      <c r="I3587" t="s">
        <v>10055</v>
      </c>
      <c r="J3587" t="s">
        <v>10129</v>
      </c>
      <c r="K3587" t="s">
        <v>11002</v>
      </c>
      <c r="L3587" t="s">
        <v>14446</v>
      </c>
      <c r="M3587" t="s">
        <v>14453</v>
      </c>
      <c r="N3587" t="s">
        <v>14779</v>
      </c>
      <c r="O3587">
        <v>5</v>
      </c>
      <c r="P3587">
        <v>734.58</v>
      </c>
      <c r="Q3587" s="3">
        <v>0.02</v>
      </c>
      <c r="R3587">
        <v>15.22</v>
      </c>
      <c r="S3587">
        <v>3599.44</v>
      </c>
      <c r="T3587">
        <v>-354.53</v>
      </c>
      <c r="U3587" s="6">
        <f>Table1[[#This Row],[Profit]]/Table1[[#This Row],[Sales]]</f>
        <v>-9.8495877136443435E-2</v>
      </c>
      <c r="V3587" t="s">
        <v>15409</v>
      </c>
      <c r="W3587" t="s">
        <v>15412</v>
      </c>
    </row>
    <row r="3588" spans="1:23" x14ac:dyDescent="0.25">
      <c r="A3588" t="s">
        <v>3606</v>
      </c>
      <c r="B3588" s="1">
        <v>45675</v>
      </c>
      <c r="C3588" s="1" t="str">
        <f>TEXT(Table1[[#This Row],[Order Date]],"YYYY")</f>
        <v>2025</v>
      </c>
      <c r="D3588" s="1" t="str">
        <f>TEXT(Table1[[#This Row],[Order Date]],"MMM")</f>
        <v>Jan</v>
      </c>
      <c r="E3588" t="s">
        <v>8530</v>
      </c>
      <c r="F3588" t="s">
        <v>9861</v>
      </c>
      <c r="G3588" t="s">
        <v>9866</v>
      </c>
      <c r="H3588" t="s">
        <v>9869</v>
      </c>
      <c r="I3588" t="s">
        <v>9956</v>
      </c>
      <c r="J3588" t="s">
        <v>10138</v>
      </c>
      <c r="K3588" t="s">
        <v>13336</v>
      </c>
      <c r="L3588" t="s">
        <v>14446</v>
      </c>
      <c r="M3588" t="s">
        <v>14453</v>
      </c>
      <c r="N3588" t="s">
        <v>15105</v>
      </c>
      <c r="O3588">
        <v>1</v>
      </c>
      <c r="P3588">
        <v>413.23</v>
      </c>
      <c r="Q3588" s="3">
        <v>0.18</v>
      </c>
      <c r="R3588">
        <v>41.47</v>
      </c>
      <c r="S3588">
        <v>338.85</v>
      </c>
      <c r="T3588">
        <v>41.83</v>
      </c>
      <c r="U3588" s="6">
        <f>Table1[[#This Row],[Profit]]/Table1[[#This Row],[Sales]]</f>
        <v>0.12344695292902463</v>
      </c>
      <c r="V3588" t="s">
        <v>15410</v>
      </c>
      <c r="W3588" t="s">
        <v>15412</v>
      </c>
    </row>
    <row r="3589" spans="1:23" x14ac:dyDescent="0.25">
      <c r="A3589" t="s">
        <v>3607</v>
      </c>
      <c r="B3589" s="1">
        <v>45025</v>
      </c>
      <c r="C3589" s="1" t="str">
        <f>TEXT(Table1[[#This Row],[Order Date]],"YYYY")</f>
        <v>2023</v>
      </c>
      <c r="D3589" s="1" t="str">
        <f>TEXT(Table1[[#This Row],[Order Date]],"MMM")</f>
        <v>Apr</v>
      </c>
      <c r="E3589" t="s">
        <v>8531</v>
      </c>
      <c r="F3589" t="s">
        <v>9863</v>
      </c>
      <c r="G3589" t="s">
        <v>9864</v>
      </c>
      <c r="H3589" t="s">
        <v>9869</v>
      </c>
      <c r="I3589" t="s">
        <v>10006</v>
      </c>
      <c r="J3589" t="s">
        <v>10154</v>
      </c>
      <c r="K3589" t="s">
        <v>13337</v>
      </c>
      <c r="L3589" t="s">
        <v>14445</v>
      </c>
      <c r="M3589" t="s">
        <v>14452</v>
      </c>
      <c r="N3589" t="s">
        <v>14828</v>
      </c>
      <c r="O3589">
        <v>3</v>
      </c>
      <c r="P3589">
        <v>776.83</v>
      </c>
      <c r="Q3589" s="3">
        <v>0.26</v>
      </c>
      <c r="R3589">
        <v>45.22</v>
      </c>
      <c r="S3589">
        <v>1724.56</v>
      </c>
      <c r="T3589">
        <v>251.09</v>
      </c>
      <c r="U3589" s="6">
        <f>Table1[[#This Row],[Profit]]/Table1[[#This Row],[Sales]]</f>
        <v>0.14559655796261076</v>
      </c>
      <c r="V3589" t="s">
        <v>15410</v>
      </c>
      <c r="W3589" t="s">
        <v>14886</v>
      </c>
    </row>
    <row r="3590" spans="1:23" x14ac:dyDescent="0.25">
      <c r="A3590" t="s">
        <v>3608</v>
      </c>
      <c r="B3590" s="1">
        <v>45448</v>
      </c>
      <c r="C3590" s="1" t="str">
        <f>TEXT(Table1[[#This Row],[Order Date]],"YYYY")</f>
        <v>2024</v>
      </c>
      <c r="D3590" s="1" t="str">
        <f>TEXT(Table1[[#This Row],[Order Date]],"MMM")</f>
        <v>Jun</v>
      </c>
      <c r="E3590" t="s">
        <v>8532</v>
      </c>
      <c r="F3590" t="s">
        <v>9863</v>
      </c>
      <c r="G3590" t="s">
        <v>9864</v>
      </c>
      <c r="H3590" t="s">
        <v>9867</v>
      </c>
      <c r="I3590" t="s">
        <v>10044</v>
      </c>
      <c r="J3590" t="s">
        <v>10145</v>
      </c>
      <c r="K3590" t="s">
        <v>13338</v>
      </c>
      <c r="L3590" t="s">
        <v>14445</v>
      </c>
      <c r="M3590" t="s">
        <v>14452</v>
      </c>
      <c r="N3590" t="s">
        <v>15163</v>
      </c>
      <c r="O3590">
        <v>4</v>
      </c>
      <c r="P3590">
        <v>77.81</v>
      </c>
      <c r="Q3590" s="3">
        <v>0.17</v>
      </c>
      <c r="R3590">
        <v>41.77</v>
      </c>
      <c r="S3590">
        <v>258.33</v>
      </c>
      <c r="T3590">
        <v>8.57</v>
      </c>
      <c r="U3590" s="6">
        <f>Table1[[#This Row],[Profit]]/Table1[[#This Row],[Sales]]</f>
        <v>3.3174621608020753E-2</v>
      </c>
      <c r="V3590" t="s">
        <v>15146</v>
      </c>
      <c r="W3590" t="s">
        <v>15413</v>
      </c>
    </row>
    <row r="3591" spans="1:23" x14ac:dyDescent="0.25">
      <c r="A3591" t="s">
        <v>3609</v>
      </c>
      <c r="B3591" s="1">
        <v>45781</v>
      </c>
      <c r="C3591" s="1" t="str">
        <f>TEXT(Table1[[#This Row],[Order Date]],"YYYY")</f>
        <v>2025</v>
      </c>
      <c r="D3591" s="1" t="str">
        <f>TEXT(Table1[[#This Row],[Order Date]],"MMM")</f>
        <v>May</v>
      </c>
      <c r="E3591" t="s">
        <v>8533</v>
      </c>
      <c r="F3591" t="s">
        <v>9861</v>
      </c>
      <c r="G3591" t="s">
        <v>9865</v>
      </c>
      <c r="H3591" t="s">
        <v>9867</v>
      </c>
      <c r="I3591" t="s">
        <v>9949</v>
      </c>
      <c r="J3591" t="s">
        <v>10126</v>
      </c>
      <c r="K3591" t="s">
        <v>13339</v>
      </c>
      <c r="L3591" t="s">
        <v>14446</v>
      </c>
      <c r="M3591" t="s">
        <v>14450</v>
      </c>
      <c r="N3591" t="s">
        <v>14647</v>
      </c>
      <c r="O3591">
        <v>4</v>
      </c>
      <c r="P3591">
        <v>580.34</v>
      </c>
      <c r="Q3591" s="3">
        <v>0.3</v>
      </c>
      <c r="R3591">
        <v>23.15</v>
      </c>
      <c r="S3591">
        <v>1624.95</v>
      </c>
      <c r="T3591">
        <v>88.28</v>
      </c>
      <c r="U3591" s="6">
        <f>Table1[[#This Row],[Profit]]/Table1[[#This Row],[Sales]]</f>
        <v>5.4327825471552973E-2</v>
      </c>
      <c r="V3591" t="s">
        <v>15411</v>
      </c>
      <c r="W3591" t="s">
        <v>15412</v>
      </c>
    </row>
    <row r="3592" spans="1:23" x14ac:dyDescent="0.25">
      <c r="A3592" t="s">
        <v>3610</v>
      </c>
      <c r="B3592" s="1">
        <v>45937</v>
      </c>
      <c r="C3592" s="1" t="str">
        <f>TEXT(Table1[[#This Row],[Order Date]],"YYYY")</f>
        <v>2025</v>
      </c>
      <c r="D3592" s="1" t="str">
        <f>TEXT(Table1[[#This Row],[Order Date]],"MMM")</f>
        <v>Oct</v>
      </c>
      <c r="E3592" t="s">
        <v>8534</v>
      </c>
      <c r="F3592" t="s">
        <v>9863</v>
      </c>
      <c r="G3592" t="s">
        <v>9864</v>
      </c>
      <c r="H3592" t="s">
        <v>9869</v>
      </c>
      <c r="I3592" t="s">
        <v>9893</v>
      </c>
      <c r="J3592" t="s">
        <v>10126</v>
      </c>
      <c r="K3592" t="s">
        <v>13340</v>
      </c>
      <c r="L3592" t="s">
        <v>14444</v>
      </c>
      <c r="M3592" t="s">
        <v>14454</v>
      </c>
      <c r="N3592" t="s">
        <v>14891</v>
      </c>
      <c r="O3592">
        <v>4</v>
      </c>
      <c r="P3592">
        <v>660.39</v>
      </c>
      <c r="Q3592" s="3">
        <v>0.23</v>
      </c>
      <c r="R3592">
        <v>6.93</v>
      </c>
      <c r="S3592">
        <v>2034</v>
      </c>
      <c r="T3592">
        <v>604.03</v>
      </c>
      <c r="U3592" s="6">
        <f>Table1[[#This Row],[Profit]]/Table1[[#This Row],[Sales]]</f>
        <v>0.29696656833824975</v>
      </c>
      <c r="V3592" t="s">
        <v>15411</v>
      </c>
      <c r="W3592" t="s">
        <v>15412</v>
      </c>
    </row>
    <row r="3593" spans="1:23" x14ac:dyDescent="0.25">
      <c r="A3593" t="s">
        <v>3611</v>
      </c>
      <c r="B3593" s="1">
        <v>45724</v>
      </c>
      <c r="C3593" s="1" t="str">
        <f>TEXT(Table1[[#This Row],[Order Date]],"YYYY")</f>
        <v>2025</v>
      </c>
      <c r="D3593" s="1" t="str">
        <f>TEXT(Table1[[#This Row],[Order Date]],"MMM")</f>
        <v>Mar</v>
      </c>
      <c r="E3593" t="s">
        <v>8535</v>
      </c>
      <c r="F3593" t="s">
        <v>9863</v>
      </c>
      <c r="G3593" t="s">
        <v>9865</v>
      </c>
      <c r="H3593" t="s">
        <v>9868</v>
      </c>
      <c r="I3593" t="s">
        <v>9898</v>
      </c>
      <c r="J3593" t="s">
        <v>10127</v>
      </c>
      <c r="K3593" t="s">
        <v>13341</v>
      </c>
      <c r="L3593" t="s">
        <v>14444</v>
      </c>
      <c r="M3593" t="s">
        <v>14454</v>
      </c>
      <c r="N3593" t="s">
        <v>14986</v>
      </c>
      <c r="O3593">
        <v>3</v>
      </c>
      <c r="P3593">
        <v>333.65</v>
      </c>
      <c r="Q3593" s="3">
        <v>0.22</v>
      </c>
      <c r="R3593">
        <v>32.97</v>
      </c>
      <c r="S3593">
        <v>780.74</v>
      </c>
      <c r="T3593">
        <v>-64.61</v>
      </c>
      <c r="U3593" s="6">
        <f>Table1[[#This Row],[Profit]]/Table1[[#This Row],[Sales]]</f>
        <v>-8.2754822348028792E-2</v>
      </c>
      <c r="V3593" t="s">
        <v>15411</v>
      </c>
      <c r="W3593" t="s">
        <v>15414</v>
      </c>
    </row>
    <row r="3594" spans="1:23" x14ac:dyDescent="0.25">
      <c r="A3594" t="s">
        <v>3612</v>
      </c>
      <c r="B3594" s="1">
        <v>44942</v>
      </c>
      <c r="C3594" s="1" t="str">
        <f>TEXT(Table1[[#This Row],[Order Date]],"YYYY")</f>
        <v>2023</v>
      </c>
      <c r="D3594" s="1" t="str">
        <f>TEXT(Table1[[#This Row],[Order Date]],"MMM")</f>
        <v>Jan</v>
      </c>
      <c r="E3594" t="s">
        <v>8536</v>
      </c>
      <c r="F3594" t="s">
        <v>9862</v>
      </c>
      <c r="G3594" t="s">
        <v>9865</v>
      </c>
      <c r="H3594" t="s">
        <v>9871</v>
      </c>
      <c r="I3594" t="s">
        <v>9937</v>
      </c>
      <c r="J3594" t="s">
        <v>10125</v>
      </c>
      <c r="K3594" t="s">
        <v>13342</v>
      </c>
      <c r="L3594" t="s">
        <v>14445</v>
      </c>
      <c r="M3594" t="s">
        <v>14449</v>
      </c>
      <c r="N3594" t="s">
        <v>14664</v>
      </c>
      <c r="O3594">
        <v>1</v>
      </c>
      <c r="P3594">
        <v>464.83</v>
      </c>
      <c r="Q3594" s="3">
        <v>0.17</v>
      </c>
      <c r="R3594">
        <v>45.05</v>
      </c>
      <c r="S3594">
        <v>385.81</v>
      </c>
      <c r="T3594">
        <v>-9.73</v>
      </c>
      <c r="U3594" s="6">
        <f>Table1[[#This Row],[Profit]]/Table1[[#This Row],[Sales]]</f>
        <v>-2.5219667712086263E-2</v>
      </c>
      <c r="V3594" t="s">
        <v>15410</v>
      </c>
      <c r="W3594" t="s">
        <v>15414</v>
      </c>
    </row>
    <row r="3595" spans="1:23" x14ac:dyDescent="0.25">
      <c r="A3595" t="s">
        <v>3613</v>
      </c>
      <c r="B3595" s="1">
        <v>44963</v>
      </c>
      <c r="C3595" s="1" t="str">
        <f>TEXT(Table1[[#This Row],[Order Date]],"YYYY")</f>
        <v>2023</v>
      </c>
      <c r="D3595" s="1" t="str">
        <f>TEXT(Table1[[#This Row],[Order Date]],"MMM")</f>
        <v>Feb</v>
      </c>
      <c r="E3595" t="s">
        <v>8537</v>
      </c>
      <c r="F3595" t="s">
        <v>9863</v>
      </c>
      <c r="G3595" t="s">
        <v>9866</v>
      </c>
      <c r="H3595" t="s">
        <v>9868</v>
      </c>
      <c r="I3595" t="s">
        <v>9884</v>
      </c>
      <c r="J3595" t="s">
        <v>10159</v>
      </c>
      <c r="K3595" t="s">
        <v>13343</v>
      </c>
      <c r="L3595" t="s">
        <v>14445</v>
      </c>
      <c r="M3595" t="s">
        <v>14449</v>
      </c>
      <c r="N3595" t="s">
        <v>14977</v>
      </c>
      <c r="O3595">
        <v>1</v>
      </c>
      <c r="P3595">
        <v>492.21</v>
      </c>
      <c r="Q3595" s="3">
        <v>0.22</v>
      </c>
      <c r="R3595">
        <v>32.270000000000003</v>
      </c>
      <c r="S3595">
        <v>383.92</v>
      </c>
      <c r="T3595">
        <v>77.5</v>
      </c>
      <c r="U3595" s="6">
        <f>Table1[[#This Row],[Profit]]/Table1[[#This Row],[Sales]]</f>
        <v>0.2018649718691394</v>
      </c>
      <c r="V3595" t="s">
        <v>15409</v>
      </c>
      <c r="W3595" t="s">
        <v>14886</v>
      </c>
    </row>
    <row r="3596" spans="1:23" x14ac:dyDescent="0.25">
      <c r="A3596" t="s">
        <v>3614</v>
      </c>
      <c r="B3596" s="1">
        <v>45304</v>
      </c>
      <c r="C3596" s="1" t="str">
        <f>TEXT(Table1[[#This Row],[Order Date]],"YYYY")</f>
        <v>2024</v>
      </c>
      <c r="D3596" s="1" t="str">
        <f>TEXT(Table1[[#This Row],[Order Date]],"MMM")</f>
        <v>Jan</v>
      </c>
      <c r="E3596" t="s">
        <v>8538</v>
      </c>
      <c r="F3596" t="s">
        <v>9861</v>
      </c>
      <c r="G3596" t="s">
        <v>9865</v>
      </c>
      <c r="H3596" t="s">
        <v>9870</v>
      </c>
      <c r="I3596" t="s">
        <v>9944</v>
      </c>
      <c r="J3596" t="s">
        <v>10133</v>
      </c>
      <c r="K3596" t="s">
        <v>13344</v>
      </c>
      <c r="L3596" t="s">
        <v>14445</v>
      </c>
      <c r="M3596" t="s">
        <v>14449</v>
      </c>
      <c r="N3596" t="s">
        <v>15307</v>
      </c>
      <c r="O3596">
        <v>8</v>
      </c>
      <c r="P3596">
        <v>206.63</v>
      </c>
      <c r="Q3596" s="3">
        <v>0.23</v>
      </c>
      <c r="R3596">
        <v>36.200000000000003</v>
      </c>
      <c r="S3596">
        <v>1272.8399999999999</v>
      </c>
      <c r="T3596">
        <v>39.51</v>
      </c>
      <c r="U3596" s="6">
        <f>Table1[[#This Row],[Profit]]/Table1[[#This Row],[Sales]]</f>
        <v>3.1040822098614123E-2</v>
      </c>
      <c r="V3596" t="s">
        <v>15410</v>
      </c>
      <c r="W3596" t="s">
        <v>14886</v>
      </c>
    </row>
    <row r="3597" spans="1:23" x14ac:dyDescent="0.25">
      <c r="A3597" t="s">
        <v>3615</v>
      </c>
      <c r="B3597" s="1">
        <v>45145</v>
      </c>
      <c r="C3597" s="1" t="str">
        <f>TEXT(Table1[[#This Row],[Order Date]],"YYYY")</f>
        <v>2023</v>
      </c>
      <c r="D3597" s="1" t="str">
        <f>TEXT(Table1[[#This Row],[Order Date]],"MMM")</f>
        <v>Aug</v>
      </c>
      <c r="E3597" t="s">
        <v>8539</v>
      </c>
      <c r="F3597" t="s">
        <v>9862</v>
      </c>
      <c r="G3597" t="s">
        <v>9865</v>
      </c>
      <c r="H3597" t="s">
        <v>9869</v>
      </c>
      <c r="I3597" t="s">
        <v>10049</v>
      </c>
      <c r="J3597" t="s">
        <v>10134</v>
      </c>
      <c r="K3597" t="s">
        <v>13345</v>
      </c>
      <c r="L3597" t="s">
        <v>14444</v>
      </c>
      <c r="M3597" t="s">
        <v>14448</v>
      </c>
      <c r="N3597" t="s">
        <v>14678</v>
      </c>
      <c r="O3597">
        <v>10</v>
      </c>
      <c r="P3597">
        <v>722</v>
      </c>
      <c r="Q3597" s="3">
        <v>0.2</v>
      </c>
      <c r="R3597">
        <v>48.08</v>
      </c>
      <c r="S3597">
        <v>5776</v>
      </c>
      <c r="T3597">
        <v>1163.94</v>
      </c>
      <c r="U3597" s="6">
        <f>Table1[[#This Row],[Profit]]/Table1[[#This Row],[Sales]]</f>
        <v>0.20151315789473684</v>
      </c>
      <c r="V3597" t="s">
        <v>15409</v>
      </c>
      <c r="W3597" t="s">
        <v>15413</v>
      </c>
    </row>
    <row r="3598" spans="1:23" x14ac:dyDescent="0.25">
      <c r="A3598" t="s">
        <v>3616</v>
      </c>
      <c r="B3598" s="1">
        <v>45965</v>
      </c>
      <c r="C3598" s="1" t="str">
        <f>TEXT(Table1[[#This Row],[Order Date]],"YYYY")</f>
        <v>2025</v>
      </c>
      <c r="D3598" s="1" t="str">
        <f>TEXT(Table1[[#This Row],[Order Date]],"MMM")</f>
        <v>Nov</v>
      </c>
      <c r="E3598" t="s">
        <v>8540</v>
      </c>
      <c r="F3598" t="s">
        <v>9861</v>
      </c>
      <c r="G3598" t="s">
        <v>9865</v>
      </c>
      <c r="H3598" t="s">
        <v>9867</v>
      </c>
      <c r="I3598" t="s">
        <v>9936</v>
      </c>
      <c r="J3598" t="s">
        <v>10116</v>
      </c>
      <c r="K3598" t="s">
        <v>13346</v>
      </c>
      <c r="L3598" t="s">
        <v>14445</v>
      </c>
      <c r="M3598" t="s">
        <v>14451</v>
      </c>
      <c r="N3598" t="s">
        <v>14474</v>
      </c>
      <c r="O3598">
        <v>10</v>
      </c>
      <c r="P3598">
        <v>663.86</v>
      </c>
      <c r="Q3598" s="3">
        <v>0.18</v>
      </c>
      <c r="R3598">
        <v>34.630000000000003</v>
      </c>
      <c r="S3598">
        <v>5443.65</v>
      </c>
      <c r="T3598">
        <v>573.65</v>
      </c>
      <c r="U3598" s="6">
        <f>Table1[[#This Row],[Profit]]/Table1[[#This Row],[Sales]]</f>
        <v>0.10537966254259551</v>
      </c>
      <c r="V3598" t="s">
        <v>15410</v>
      </c>
      <c r="W3598" t="s">
        <v>15412</v>
      </c>
    </row>
    <row r="3599" spans="1:23" x14ac:dyDescent="0.25">
      <c r="A3599" t="s">
        <v>3617</v>
      </c>
      <c r="B3599" s="1">
        <v>45916</v>
      </c>
      <c r="C3599" s="1" t="str">
        <f>TEXT(Table1[[#This Row],[Order Date]],"YYYY")</f>
        <v>2025</v>
      </c>
      <c r="D3599" s="1" t="str">
        <f>TEXT(Table1[[#This Row],[Order Date]],"MMM")</f>
        <v>Sep</v>
      </c>
      <c r="E3599" t="s">
        <v>8541</v>
      </c>
      <c r="F3599" t="s">
        <v>9862</v>
      </c>
      <c r="G3599" t="s">
        <v>9864</v>
      </c>
      <c r="H3599" t="s">
        <v>9868</v>
      </c>
      <c r="I3599" t="s">
        <v>10007</v>
      </c>
      <c r="J3599" t="s">
        <v>10129</v>
      </c>
      <c r="K3599" t="s">
        <v>13347</v>
      </c>
      <c r="L3599" t="s">
        <v>14444</v>
      </c>
      <c r="M3599" t="s">
        <v>14448</v>
      </c>
      <c r="N3599" t="s">
        <v>14655</v>
      </c>
      <c r="O3599">
        <v>5</v>
      </c>
      <c r="P3599">
        <v>61.05</v>
      </c>
      <c r="Q3599" s="3">
        <v>0.2</v>
      </c>
      <c r="R3599">
        <v>44.34</v>
      </c>
      <c r="S3599">
        <v>244.2</v>
      </c>
      <c r="T3599">
        <v>62.91</v>
      </c>
      <c r="U3599" s="6">
        <f>Table1[[#This Row],[Profit]]/Table1[[#This Row],[Sales]]</f>
        <v>0.25761670761670763</v>
      </c>
      <c r="V3599" t="s">
        <v>15411</v>
      </c>
      <c r="W3599" t="s">
        <v>14886</v>
      </c>
    </row>
    <row r="3600" spans="1:23" x14ac:dyDescent="0.25">
      <c r="A3600" t="s">
        <v>3618</v>
      </c>
      <c r="B3600" s="1">
        <v>45466</v>
      </c>
      <c r="C3600" s="1" t="str">
        <f>TEXT(Table1[[#This Row],[Order Date]],"YYYY")</f>
        <v>2024</v>
      </c>
      <c r="D3600" s="1" t="str">
        <f>TEXT(Table1[[#This Row],[Order Date]],"MMM")</f>
        <v>Jun</v>
      </c>
      <c r="E3600" t="s">
        <v>8542</v>
      </c>
      <c r="F3600" t="s">
        <v>9861</v>
      </c>
      <c r="G3600" t="s">
        <v>9864</v>
      </c>
      <c r="H3600" t="s">
        <v>9868</v>
      </c>
      <c r="I3600" t="s">
        <v>9912</v>
      </c>
      <c r="J3600" t="s">
        <v>10143</v>
      </c>
      <c r="K3600" t="s">
        <v>10597</v>
      </c>
      <c r="L3600" t="s">
        <v>14444</v>
      </c>
      <c r="M3600" t="s">
        <v>14454</v>
      </c>
      <c r="N3600" t="s">
        <v>15125</v>
      </c>
      <c r="O3600">
        <v>7</v>
      </c>
      <c r="P3600">
        <v>344.84</v>
      </c>
      <c r="Q3600" s="3">
        <v>0.08</v>
      </c>
      <c r="R3600">
        <v>33.24</v>
      </c>
      <c r="S3600">
        <v>2220.77</v>
      </c>
      <c r="T3600">
        <v>-123.85</v>
      </c>
      <c r="U3600" s="6">
        <f>Table1[[#This Row],[Profit]]/Table1[[#This Row],[Sales]]</f>
        <v>-5.5768945005561135E-2</v>
      </c>
      <c r="V3600" t="s">
        <v>15146</v>
      </c>
      <c r="W3600" t="s">
        <v>15413</v>
      </c>
    </row>
    <row r="3601" spans="1:23" x14ac:dyDescent="0.25">
      <c r="A3601" t="s">
        <v>3619</v>
      </c>
      <c r="B3601" s="1">
        <v>45738</v>
      </c>
      <c r="C3601" s="1" t="str">
        <f>TEXT(Table1[[#This Row],[Order Date]],"YYYY")</f>
        <v>2025</v>
      </c>
      <c r="D3601" s="1" t="str">
        <f>TEXT(Table1[[#This Row],[Order Date]],"MMM")</f>
        <v>Mar</v>
      </c>
      <c r="E3601" t="s">
        <v>8543</v>
      </c>
      <c r="F3601" t="s">
        <v>9862</v>
      </c>
      <c r="G3601" t="s">
        <v>9864</v>
      </c>
      <c r="H3601" t="s">
        <v>9871</v>
      </c>
      <c r="I3601" t="s">
        <v>10071</v>
      </c>
      <c r="J3601" t="s">
        <v>10123</v>
      </c>
      <c r="K3601" t="s">
        <v>13348</v>
      </c>
      <c r="L3601" t="s">
        <v>14446</v>
      </c>
      <c r="M3601" t="s">
        <v>14455</v>
      </c>
      <c r="N3601" t="s">
        <v>14793</v>
      </c>
      <c r="O3601">
        <v>7</v>
      </c>
      <c r="P3601">
        <v>77.040000000000006</v>
      </c>
      <c r="Q3601" s="3">
        <v>0.2</v>
      </c>
      <c r="R3601">
        <v>30.93</v>
      </c>
      <c r="S3601">
        <v>431.42</v>
      </c>
      <c r="T3601">
        <v>39.93</v>
      </c>
      <c r="U3601" s="6">
        <f>Table1[[#This Row],[Profit]]/Table1[[#This Row],[Sales]]</f>
        <v>9.2554818969913299E-2</v>
      </c>
      <c r="V3601" t="s">
        <v>15409</v>
      </c>
      <c r="W3601" t="s">
        <v>15413</v>
      </c>
    </row>
    <row r="3602" spans="1:23" x14ac:dyDescent="0.25">
      <c r="A3602" t="s">
        <v>3620</v>
      </c>
      <c r="B3602" s="1">
        <v>45085</v>
      </c>
      <c r="C3602" s="1" t="str">
        <f>TEXT(Table1[[#This Row],[Order Date]],"YYYY")</f>
        <v>2023</v>
      </c>
      <c r="D3602" s="1" t="str">
        <f>TEXT(Table1[[#This Row],[Order Date]],"MMM")</f>
        <v>Jun</v>
      </c>
      <c r="E3602" t="s">
        <v>8544</v>
      </c>
      <c r="F3602" t="s">
        <v>9861</v>
      </c>
      <c r="G3602" t="s">
        <v>9865</v>
      </c>
      <c r="H3602" t="s">
        <v>9871</v>
      </c>
      <c r="I3602" t="s">
        <v>10053</v>
      </c>
      <c r="J3602" t="s">
        <v>10156</v>
      </c>
      <c r="K3602" t="s">
        <v>13349</v>
      </c>
      <c r="L3602" t="s">
        <v>14444</v>
      </c>
      <c r="M3602" t="s">
        <v>14454</v>
      </c>
      <c r="N3602" t="s">
        <v>15267</v>
      </c>
      <c r="O3602">
        <v>5</v>
      </c>
      <c r="P3602">
        <v>128.78</v>
      </c>
      <c r="Q3602" s="3">
        <v>0.28999999999999998</v>
      </c>
      <c r="R3602">
        <v>35.159999999999997</v>
      </c>
      <c r="S3602">
        <v>457.17</v>
      </c>
      <c r="T3602">
        <v>-3.71</v>
      </c>
      <c r="U3602" s="6">
        <f>Table1[[#This Row],[Profit]]/Table1[[#This Row],[Sales]]</f>
        <v>-8.1151431633746749E-3</v>
      </c>
      <c r="V3602" t="s">
        <v>15146</v>
      </c>
      <c r="W3602" t="s">
        <v>15414</v>
      </c>
    </row>
    <row r="3603" spans="1:23" x14ac:dyDescent="0.25">
      <c r="A3603" t="s">
        <v>3621</v>
      </c>
      <c r="B3603" s="1">
        <v>45203</v>
      </c>
      <c r="C3603" s="1" t="str">
        <f>TEXT(Table1[[#This Row],[Order Date]],"YYYY")</f>
        <v>2023</v>
      </c>
      <c r="D3603" s="1" t="str">
        <f>TEXT(Table1[[#This Row],[Order Date]],"MMM")</f>
        <v>Oct</v>
      </c>
      <c r="E3603" t="s">
        <v>8545</v>
      </c>
      <c r="F3603" t="s">
        <v>9861</v>
      </c>
      <c r="G3603" t="s">
        <v>9865</v>
      </c>
      <c r="H3603" t="s">
        <v>9867</v>
      </c>
      <c r="I3603" t="s">
        <v>9940</v>
      </c>
      <c r="J3603" t="s">
        <v>10116</v>
      </c>
      <c r="K3603" t="s">
        <v>13350</v>
      </c>
      <c r="L3603" t="s">
        <v>14446</v>
      </c>
      <c r="M3603" t="s">
        <v>14455</v>
      </c>
      <c r="N3603" t="s">
        <v>15271</v>
      </c>
      <c r="O3603">
        <v>10</v>
      </c>
      <c r="P3603">
        <v>532.91</v>
      </c>
      <c r="Q3603" s="3">
        <v>0.05</v>
      </c>
      <c r="R3603">
        <v>23.63</v>
      </c>
      <c r="S3603">
        <v>5062.6400000000003</v>
      </c>
      <c r="T3603">
        <v>280.91000000000003</v>
      </c>
      <c r="U3603" s="6">
        <f>Table1[[#This Row],[Profit]]/Table1[[#This Row],[Sales]]</f>
        <v>5.5486860610274483E-2</v>
      </c>
      <c r="V3603" t="s">
        <v>15146</v>
      </c>
      <c r="W3603" t="s">
        <v>15413</v>
      </c>
    </row>
    <row r="3604" spans="1:23" x14ac:dyDescent="0.25">
      <c r="A3604" t="s">
        <v>3622</v>
      </c>
      <c r="B3604" s="1">
        <v>45761</v>
      </c>
      <c r="C3604" s="1" t="str">
        <f>TEXT(Table1[[#This Row],[Order Date]],"YYYY")</f>
        <v>2025</v>
      </c>
      <c r="D3604" s="1" t="str">
        <f>TEXT(Table1[[#This Row],[Order Date]],"MMM")</f>
        <v>Apr</v>
      </c>
      <c r="E3604" t="s">
        <v>8546</v>
      </c>
      <c r="F3604" t="s">
        <v>9862</v>
      </c>
      <c r="G3604" t="s">
        <v>9866</v>
      </c>
      <c r="H3604" t="s">
        <v>9868</v>
      </c>
      <c r="I3604" t="s">
        <v>9914</v>
      </c>
      <c r="J3604" t="s">
        <v>10151</v>
      </c>
      <c r="K3604" t="s">
        <v>12536</v>
      </c>
      <c r="L3604" t="s">
        <v>14444</v>
      </c>
      <c r="M3604" t="s">
        <v>14448</v>
      </c>
      <c r="N3604" t="s">
        <v>15284</v>
      </c>
      <c r="O3604">
        <v>2</v>
      </c>
      <c r="P3604">
        <v>476.56</v>
      </c>
      <c r="Q3604" s="3">
        <v>0</v>
      </c>
      <c r="R3604">
        <v>36.979999999999997</v>
      </c>
      <c r="S3604">
        <v>953.12</v>
      </c>
      <c r="T3604">
        <v>-52.37</v>
      </c>
      <c r="U3604" s="6">
        <f>Table1[[#This Row],[Profit]]/Table1[[#This Row],[Sales]]</f>
        <v>-5.4945862011079399E-2</v>
      </c>
      <c r="V3604" t="s">
        <v>15146</v>
      </c>
      <c r="W3604" t="s">
        <v>14886</v>
      </c>
    </row>
    <row r="3605" spans="1:23" x14ac:dyDescent="0.25">
      <c r="A3605" t="s">
        <v>3623</v>
      </c>
      <c r="B3605" s="1">
        <v>45654</v>
      </c>
      <c r="C3605" s="1" t="str">
        <f>TEXT(Table1[[#This Row],[Order Date]],"YYYY")</f>
        <v>2024</v>
      </c>
      <c r="D3605" s="1" t="str">
        <f>TEXT(Table1[[#This Row],[Order Date]],"MMM")</f>
        <v>Dec</v>
      </c>
      <c r="E3605" t="s">
        <v>8547</v>
      </c>
      <c r="F3605" t="s">
        <v>9861</v>
      </c>
      <c r="G3605" t="s">
        <v>9864</v>
      </c>
      <c r="H3605" t="s">
        <v>9871</v>
      </c>
      <c r="I3605" t="s">
        <v>10074</v>
      </c>
      <c r="J3605" t="s">
        <v>10153</v>
      </c>
      <c r="K3605" t="s">
        <v>13351</v>
      </c>
      <c r="L3605" t="s">
        <v>14446</v>
      </c>
      <c r="M3605" t="s">
        <v>14453</v>
      </c>
      <c r="N3605" t="s">
        <v>14559</v>
      </c>
      <c r="O3605">
        <v>4</v>
      </c>
      <c r="P3605">
        <v>352.44</v>
      </c>
      <c r="Q3605" s="3">
        <v>0.22</v>
      </c>
      <c r="R3605">
        <v>13.17</v>
      </c>
      <c r="S3605">
        <v>1099.6099999999999</v>
      </c>
      <c r="T3605">
        <v>-99.67</v>
      </c>
      <c r="U3605" s="6">
        <f>Table1[[#This Row],[Profit]]/Table1[[#This Row],[Sales]]</f>
        <v>-9.0641227344240238E-2</v>
      </c>
      <c r="V3605" t="s">
        <v>15409</v>
      </c>
      <c r="W3605" t="s">
        <v>15412</v>
      </c>
    </row>
    <row r="3606" spans="1:23" x14ac:dyDescent="0.25">
      <c r="A3606" t="s">
        <v>3624</v>
      </c>
      <c r="B3606" s="1">
        <v>45863</v>
      </c>
      <c r="C3606" s="1" t="str">
        <f>TEXT(Table1[[#This Row],[Order Date]],"YYYY")</f>
        <v>2025</v>
      </c>
      <c r="D3606" s="1" t="str">
        <f>TEXT(Table1[[#This Row],[Order Date]],"MMM")</f>
        <v>Jul</v>
      </c>
      <c r="E3606" t="s">
        <v>8548</v>
      </c>
      <c r="F3606" t="s">
        <v>9862</v>
      </c>
      <c r="G3606" t="s">
        <v>9864</v>
      </c>
      <c r="H3606" t="s">
        <v>9868</v>
      </c>
      <c r="I3606" t="s">
        <v>9902</v>
      </c>
      <c r="J3606" t="s">
        <v>9950</v>
      </c>
      <c r="K3606" t="s">
        <v>13352</v>
      </c>
      <c r="L3606" t="s">
        <v>14444</v>
      </c>
      <c r="M3606" t="s">
        <v>14448</v>
      </c>
      <c r="N3606" t="s">
        <v>15377</v>
      </c>
      <c r="O3606">
        <v>9</v>
      </c>
      <c r="P3606">
        <v>545.54</v>
      </c>
      <c r="Q3606" s="3">
        <v>0.27</v>
      </c>
      <c r="R3606">
        <v>49.71</v>
      </c>
      <c r="S3606">
        <v>3584.2</v>
      </c>
      <c r="T3606">
        <v>330.49</v>
      </c>
      <c r="U3606" s="6">
        <f>Table1[[#This Row],[Profit]]/Table1[[#This Row],[Sales]]</f>
        <v>9.2207466101222033E-2</v>
      </c>
      <c r="V3606" t="s">
        <v>15411</v>
      </c>
      <c r="W3606" t="s">
        <v>15414</v>
      </c>
    </row>
    <row r="3607" spans="1:23" x14ac:dyDescent="0.25">
      <c r="A3607" t="s">
        <v>3625</v>
      </c>
      <c r="B3607" s="1">
        <v>45741</v>
      </c>
      <c r="C3607" s="1" t="str">
        <f>TEXT(Table1[[#This Row],[Order Date]],"YYYY")</f>
        <v>2025</v>
      </c>
      <c r="D3607" s="1" t="str">
        <f>TEXT(Table1[[#This Row],[Order Date]],"MMM")</f>
        <v>Mar</v>
      </c>
      <c r="E3607" t="s">
        <v>8549</v>
      </c>
      <c r="F3607" t="s">
        <v>9863</v>
      </c>
      <c r="G3607" t="s">
        <v>9866</v>
      </c>
      <c r="H3607" t="s">
        <v>9869</v>
      </c>
      <c r="I3607" t="s">
        <v>9874</v>
      </c>
      <c r="J3607" t="s">
        <v>10155</v>
      </c>
      <c r="K3607" t="s">
        <v>13353</v>
      </c>
      <c r="L3607" t="s">
        <v>14445</v>
      </c>
      <c r="M3607" t="s">
        <v>14452</v>
      </c>
      <c r="N3607" t="s">
        <v>14967</v>
      </c>
      <c r="O3607">
        <v>2</v>
      </c>
      <c r="P3607">
        <v>593.23</v>
      </c>
      <c r="Q3607" s="3">
        <v>0.09</v>
      </c>
      <c r="R3607">
        <v>7.37</v>
      </c>
      <c r="S3607">
        <v>1079.68</v>
      </c>
      <c r="T3607">
        <v>58.75</v>
      </c>
      <c r="U3607" s="6">
        <f>Table1[[#This Row],[Profit]]/Table1[[#This Row],[Sales]]</f>
        <v>5.4414270895080018E-2</v>
      </c>
      <c r="V3607" t="s">
        <v>15146</v>
      </c>
      <c r="W3607" t="s">
        <v>14886</v>
      </c>
    </row>
    <row r="3608" spans="1:23" x14ac:dyDescent="0.25">
      <c r="A3608" t="s">
        <v>3626</v>
      </c>
      <c r="B3608" s="1">
        <v>45977</v>
      </c>
      <c r="C3608" s="1" t="str">
        <f>TEXT(Table1[[#This Row],[Order Date]],"YYYY")</f>
        <v>2025</v>
      </c>
      <c r="D3608" s="1" t="str">
        <f>TEXT(Table1[[#This Row],[Order Date]],"MMM")</f>
        <v>Nov</v>
      </c>
      <c r="E3608" t="s">
        <v>8550</v>
      </c>
      <c r="F3608" t="s">
        <v>9862</v>
      </c>
      <c r="G3608" t="s">
        <v>9864</v>
      </c>
      <c r="H3608" t="s">
        <v>9868</v>
      </c>
      <c r="I3608" t="s">
        <v>10017</v>
      </c>
      <c r="J3608" t="s">
        <v>10119</v>
      </c>
      <c r="K3608" t="s">
        <v>13354</v>
      </c>
      <c r="L3608" t="s">
        <v>14446</v>
      </c>
      <c r="M3608" t="s">
        <v>14455</v>
      </c>
      <c r="N3608" t="s">
        <v>15125</v>
      </c>
      <c r="O3608">
        <v>4</v>
      </c>
      <c r="P3608">
        <v>475.23</v>
      </c>
      <c r="Q3608" s="3">
        <v>0.08</v>
      </c>
      <c r="R3608">
        <v>43.05</v>
      </c>
      <c r="S3608">
        <v>1748.85</v>
      </c>
      <c r="T3608">
        <v>365.35</v>
      </c>
      <c r="U3608" s="6">
        <f>Table1[[#This Row],[Profit]]/Table1[[#This Row],[Sales]]</f>
        <v>0.20890871143894563</v>
      </c>
      <c r="V3608" t="s">
        <v>15146</v>
      </c>
      <c r="W3608" t="s">
        <v>15413</v>
      </c>
    </row>
    <row r="3609" spans="1:23" x14ac:dyDescent="0.25">
      <c r="A3609" t="s">
        <v>3627</v>
      </c>
      <c r="B3609" s="1">
        <v>45520</v>
      </c>
      <c r="C3609" s="1" t="str">
        <f>TEXT(Table1[[#This Row],[Order Date]],"YYYY")</f>
        <v>2024</v>
      </c>
      <c r="D3609" s="1" t="str">
        <f>TEXT(Table1[[#This Row],[Order Date]],"MMM")</f>
        <v>Aug</v>
      </c>
      <c r="E3609" t="s">
        <v>8551</v>
      </c>
      <c r="F3609" t="s">
        <v>9862</v>
      </c>
      <c r="G3609" t="s">
        <v>9865</v>
      </c>
      <c r="H3609" t="s">
        <v>9868</v>
      </c>
      <c r="I3609" t="s">
        <v>9961</v>
      </c>
      <c r="J3609" t="s">
        <v>10146</v>
      </c>
      <c r="K3609" t="s">
        <v>13355</v>
      </c>
      <c r="L3609" t="s">
        <v>14445</v>
      </c>
      <c r="M3609" t="s">
        <v>14449</v>
      </c>
      <c r="N3609" t="s">
        <v>14829</v>
      </c>
      <c r="O3609">
        <v>4</v>
      </c>
      <c r="P3609">
        <v>789.81</v>
      </c>
      <c r="Q3609" s="3">
        <v>0.15</v>
      </c>
      <c r="R3609">
        <v>19.309999999999999</v>
      </c>
      <c r="S3609">
        <v>2685.35</v>
      </c>
      <c r="T3609">
        <v>687.41</v>
      </c>
      <c r="U3609" s="6">
        <f>Table1[[#This Row],[Profit]]/Table1[[#This Row],[Sales]]</f>
        <v>0.25598525331893424</v>
      </c>
      <c r="V3609" t="s">
        <v>15146</v>
      </c>
      <c r="W3609" t="s">
        <v>15413</v>
      </c>
    </row>
    <row r="3610" spans="1:23" x14ac:dyDescent="0.25">
      <c r="A3610" t="s">
        <v>3628</v>
      </c>
      <c r="B3610" s="1">
        <v>44963</v>
      </c>
      <c r="C3610" s="1" t="str">
        <f>TEXT(Table1[[#This Row],[Order Date]],"YYYY")</f>
        <v>2023</v>
      </c>
      <c r="D3610" s="1" t="str">
        <f>TEXT(Table1[[#This Row],[Order Date]],"MMM")</f>
        <v>Feb</v>
      </c>
      <c r="E3610" t="s">
        <v>8552</v>
      </c>
      <c r="F3610" t="s">
        <v>9861</v>
      </c>
      <c r="G3610" t="s">
        <v>9866</v>
      </c>
      <c r="H3610" t="s">
        <v>9869</v>
      </c>
      <c r="I3610" t="s">
        <v>10090</v>
      </c>
      <c r="J3610" t="s">
        <v>10133</v>
      </c>
      <c r="K3610" t="s">
        <v>13356</v>
      </c>
      <c r="L3610" t="s">
        <v>14445</v>
      </c>
      <c r="M3610" t="s">
        <v>14452</v>
      </c>
      <c r="N3610" t="s">
        <v>14663</v>
      </c>
      <c r="O3610">
        <v>8</v>
      </c>
      <c r="P3610">
        <v>521.91</v>
      </c>
      <c r="Q3610" s="3">
        <v>0.17</v>
      </c>
      <c r="R3610">
        <v>16.059999999999999</v>
      </c>
      <c r="S3610">
        <v>3465.48</v>
      </c>
      <c r="T3610">
        <v>572.47</v>
      </c>
      <c r="U3610" s="6">
        <f>Table1[[#This Row],[Profit]]/Table1[[#This Row],[Sales]]</f>
        <v>0.16519212345764511</v>
      </c>
      <c r="V3610" t="s">
        <v>15409</v>
      </c>
      <c r="W3610" t="s">
        <v>15413</v>
      </c>
    </row>
    <row r="3611" spans="1:23" x14ac:dyDescent="0.25">
      <c r="A3611" t="s">
        <v>3629</v>
      </c>
      <c r="B3611" s="1">
        <v>45163</v>
      </c>
      <c r="C3611" s="1" t="str">
        <f>TEXT(Table1[[#This Row],[Order Date]],"YYYY")</f>
        <v>2023</v>
      </c>
      <c r="D3611" s="1" t="str">
        <f>TEXT(Table1[[#This Row],[Order Date]],"MMM")</f>
        <v>Aug</v>
      </c>
      <c r="E3611" t="s">
        <v>8553</v>
      </c>
      <c r="F3611" t="s">
        <v>9862</v>
      </c>
      <c r="G3611" t="s">
        <v>9865</v>
      </c>
      <c r="H3611" t="s">
        <v>9869</v>
      </c>
      <c r="I3611" t="s">
        <v>9893</v>
      </c>
      <c r="J3611" t="s">
        <v>10125</v>
      </c>
      <c r="K3611" t="s">
        <v>13357</v>
      </c>
      <c r="L3611" t="s">
        <v>14445</v>
      </c>
      <c r="M3611" t="s">
        <v>14451</v>
      </c>
      <c r="N3611" t="s">
        <v>14821</v>
      </c>
      <c r="O3611">
        <v>7</v>
      </c>
      <c r="P3611">
        <v>791.93</v>
      </c>
      <c r="Q3611" s="3">
        <v>0.25</v>
      </c>
      <c r="R3611">
        <v>28.9</v>
      </c>
      <c r="S3611">
        <v>4157.63</v>
      </c>
      <c r="T3611">
        <v>20.78</v>
      </c>
      <c r="U3611" s="6">
        <f>Table1[[#This Row],[Profit]]/Table1[[#This Row],[Sales]]</f>
        <v>4.9980397486067783E-3</v>
      </c>
      <c r="V3611" t="s">
        <v>15410</v>
      </c>
      <c r="W3611" t="s">
        <v>15412</v>
      </c>
    </row>
    <row r="3612" spans="1:23" x14ac:dyDescent="0.25">
      <c r="A3612" t="s">
        <v>3630</v>
      </c>
      <c r="B3612" s="1">
        <v>45877</v>
      </c>
      <c r="C3612" s="1" t="str">
        <f>TEXT(Table1[[#This Row],[Order Date]],"YYYY")</f>
        <v>2025</v>
      </c>
      <c r="D3612" s="1" t="str">
        <f>TEXT(Table1[[#This Row],[Order Date]],"MMM")</f>
        <v>Aug</v>
      </c>
      <c r="E3612" t="s">
        <v>5198</v>
      </c>
      <c r="F3612" t="s">
        <v>9863</v>
      </c>
      <c r="G3612" t="s">
        <v>9864</v>
      </c>
      <c r="H3612" t="s">
        <v>9869</v>
      </c>
      <c r="I3612" t="s">
        <v>10094</v>
      </c>
      <c r="J3612" t="s">
        <v>10152</v>
      </c>
      <c r="K3612" t="s">
        <v>13358</v>
      </c>
      <c r="L3612" t="s">
        <v>14446</v>
      </c>
      <c r="M3612" t="s">
        <v>14453</v>
      </c>
      <c r="N3612" t="s">
        <v>14575</v>
      </c>
      <c r="O3612">
        <v>6</v>
      </c>
      <c r="P3612">
        <v>694.55</v>
      </c>
      <c r="Q3612" s="3">
        <v>0.16</v>
      </c>
      <c r="R3612">
        <v>6.04</v>
      </c>
      <c r="S3612">
        <v>3500.53</v>
      </c>
      <c r="T3612">
        <v>714.1</v>
      </c>
      <c r="U3612" s="6">
        <f>Table1[[#This Row],[Profit]]/Table1[[#This Row],[Sales]]</f>
        <v>0.20399768035126109</v>
      </c>
      <c r="V3612" t="s">
        <v>15410</v>
      </c>
      <c r="W3612" t="s">
        <v>15414</v>
      </c>
    </row>
    <row r="3613" spans="1:23" x14ac:dyDescent="0.25">
      <c r="A3613" t="s">
        <v>3631</v>
      </c>
      <c r="B3613" s="1">
        <v>45920</v>
      </c>
      <c r="C3613" s="1" t="str">
        <f>TEXT(Table1[[#This Row],[Order Date]],"YYYY")</f>
        <v>2025</v>
      </c>
      <c r="D3613" s="1" t="str">
        <f>TEXT(Table1[[#This Row],[Order Date]],"MMM")</f>
        <v>Sep</v>
      </c>
      <c r="E3613" t="s">
        <v>8554</v>
      </c>
      <c r="F3613" t="s">
        <v>9863</v>
      </c>
      <c r="G3613" t="s">
        <v>9865</v>
      </c>
      <c r="H3613" t="s">
        <v>9869</v>
      </c>
      <c r="I3613" t="s">
        <v>10061</v>
      </c>
      <c r="J3613" t="s">
        <v>10145</v>
      </c>
      <c r="K3613" t="s">
        <v>13359</v>
      </c>
      <c r="L3613" t="s">
        <v>14446</v>
      </c>
      <c r="M3613" t="s">
        <v>14455</v>
      </c>
      <c r="N3613" t="s">
        <v>15354</v>
      </c>
      <c r="O3613">
        <v>9</v>
      </c>
      <c r="P3613">
        <v>740.03</v>
      </c>
      <c r="Q3613" s="3">
        <v>0.09</v>
      </c>
      <c r="R3613">
        <v>38.75</v>
      </c>
      <c r="S3613">
        <v>6060.85</v>
      </c>
      <c r="T3613">
        <v>1817.1</v>
      </c>
      <c r="U3613" s="6">
        <f>Table1[[#This Row],[Profit]]/Table1[[#This Row],[Sales]]</f>
        <v>0.299809432670335</v>
      </c>
      <c r="V3613" t="s">
        <v>15409</v>
      </c>
      <c r="W3613" t="s">
        <v>15414</v>
      </c>
    </row>
    <row r="3614" spans="1:23" x14ac:dyDescent="0.25">
      <c r="A3614" t="s">
        <v>3632</v>
      </c>
      <c r="B3614" s="1">
        <v>45581</v>
      </c>
      <c r="C3614" s="1" t="str">
        <f>TEXT(Table1[[#This Row],[Order Date]],"YYYY")</f>
        <v>2024</v>
      </c>
      <c r="D3614" s="1" t="str">
        <f>TEXT(Table1[[#This Row],[Order Date]],"MMM")</f>
        <v>Oct</v>
      </c>
      <c r="E3614" t="s">
        <v>8555</v>
      </c>
      <c r="F3614" t="s">
        <v>9862</v>
      </c>
      <c r="G3614" t="s">
        <v>9864</v>
      </c>
      <c r="H3614" t="s">
        <v>9871</v>
      </c>
      <c r="I3614" t="s">
        <v>10067</v>
      </c>
      <c r="J3614" t="s">
        <v>10157</v>
      </c>
      <c r="K3614" t="s">
        <v>13360</v>
      </c>
      <c r="L3614" t="s">
        <v>14444</v>
      </c>
      <c r="M3614" t="s">
        <v>14454</v>
      </c>
      <c r="N3614" t="s">
        <v>14504</v>
      </c>
      <c r="O3614">
        <v>3</v>
      </c>
      <c r="P3614">
        <v>317.11</v>
      </c>
      <c r="Q3614" s="3">
        <v>0.24</v>
      </c>
      <c r="R3614">
        <v>14.84</v>
      </c>
      <c r="S3614">
        <v>723.01</v>
      </c>
      <c r="T3614">
        <v>85.68</v>
      </c>
      <c r="U3614" s="6">
        <f>Table1[[#This Row],[Profit]]/Table1[[#This Row],[Sales]]</f>
        <v>0.11850458499882437</v>
      </c>
      <c r="V3614" t="s">
        <v>15411</v>
      </c>
      <c r="W3614" t="s">
        <v>15414</v>
      </c>
    </row>
    <row r="3615" spans="1:23" x14ac:dyDescent="0.25">
      <c r="A3615" t="s">
        <v>3633</v>
      </c>
      <c r="B3615" s="1">
        <v>45524</v>
      </c>
      <c r="C3615" s="1" t="str">
        <f>TEXT(Table1[[#This Row],[Order Date]],"YYYY")</f>
        <v>2024</v>
      </c>
      <c r="D3615" s="1" t="str">
        <f>TEXT(Table1[[#This Row],[Order Date]],"MMM")</f>
        <v>Aug</v>
      </c>
      <c r="E3615" t="s">
        <v>8556</v>
      </c>
      <c r="F3615" t="s">
        <v>9862</v>
      </c>
      <c r="G3615" t="s">
        <v>9866</v>
      </c>
      <c r="H3615" t="s">
        <v>9871</v>
      </c>
      <c r="I3615" t="s">
        <v>9906</v>
      </c>
      <c r="J3615" t="s">
        <v>10135</v>
      </c>
      <c r="K3615" t="s">
        <v>10922</v>
      </c>
      <c r="L3615" t="s">
        <v>14444</v>
      </c>
      <c r="M3615" t="s">
        <v>14454</v>
      </c>
      <c r="N3615" t="s">
        <v>15221</v>
      </c>
      <c r="O3615">
        <v>2</v>
      </c>
      <c r="P3615">
        <v>408.51</v>
      </c>
      <c r="Q3615" s="3">
        <v>0.08</v>
      </c>
      <c r="R3615">
        <v>38.229999999999997</v>
      </c>
      <c r="S3615">
        <v>751.66</v>
      </c>
      <c r="T3615">
        <v>131.69999999999999</v>
      </c>
      <c r="U3615" s="6">
        <f>Table1[[#This Row],[Profit]]/Table1[[#This Row],[Sales]]</f>
        <v>0.17521219700396454</v>
      </c>
      <c r="V3615" t="s">
        <v>15411</v>
      </c>
      <c r="W3615" t="s">
        <v>15412</v>
      </c>
    </row>
    <row r="3616" spans="1:23" x14ac:dyDescent="0.25">
      <c r="A3616" t="s">
        <v>3634</v>
      </c>
      <c r="B3616" s="1">
        <v>45093</v>
      </c>
      <c r="C3616" s="1" t="str">
        <f>TEXT(Table1[[#This Row],[Order Date]],"YYYY")</f>
        <v>2023</v>
      </c>
      <c r="D3616" s="1" t="str">
        <f>TEXT(Table1[[#This Row],[Order Date]],"MMM")</f>
        <v>Jun</v>
      </c>
      <c r="E3616" t="s">
        <v>8557</v>
      </c>
      <c r="F3616" t="s">
        <v>9861</v>
      </c>
      <c r="G3616" t="s">
        <v>9864</v>
      </c>
      <c r="H3616" t="s">
        <v>9869</v>
      </c>
      <c r="I3616" t="s">
        <v>10086</v>
      </c>
      <c r="J3616" t="s">
        <v>10130</v>
      </c>
      <c r="K3616" t="s">
        <v>13361</v>
      </c>
      <c r="L3616" t="s">
        <v>14444</v>
      </c>
      <c r="M3616" t="s">
        <v>14448</v>
      </c>
      <c r="N3616" t="s">
        <v>15043</v>
      </c>
      <c r="O3616">
        <v>5</v>
      </c>
      <c r="P3616">
        <v>144.16</v>
      </c>
      <c r="Q3616" s="3">
        <v>0.24</v>
      </c>
      <c r="R3616">
        <v>23.34</v>
      </c>
      <c r="S3616">
        <v>547.80999999999995</v>
      </c>
      <c r="T3616">
        <v>70.180000000000007</v>
      </c>
      <c r="U3616" s="6">
        <f>Table1[[#This Row],[Profit]]/Table1[[#This Row],[Sales]]</f>
        <v>0.12811011116993121</v>
      </c>
      <c r="V3616" t="s">
        <v>15146</v>
      </c>
      <c r="W3616" t="s">
        <v>14886</v>
      </c>
    </row>
    <row r="3617" spans="1:23" x14ac:dyDescent="0.25">
      <c r="A3617" t="s">
        <v>3635</v>
      </c>
      <c r="B3617" s="1">
        <v>45156</v>
      </c>
      <c r="C3617" s="1" t="str">
        <f>TEXT(Table1[[#This Row],[Order Date]],"YYYY")</f>
        <v>2023</v>
      </c>
      <c r="D3617" s="1" t="str">
        <f>TEXT(Table1[[#This Row],[Order Date]],"MMM")</f>
        <v>Aug</v>
      </c>
      <c r="E3617" t="s">
        <v>8558</v>
      </c>
      <c r="F3617" t="s">
        <v>9862</v>
      </c>
      <c r="G3617" t="s">
        <v>9866</v>
      </c>
      <c r="H3617" t="s">
        <v>9871</v>
      </c>
      <c r="I3617" t="s">
        <v>9961</v>
      </c>
      <c r="J3617" t="s">
        <v>10124</v>
      </c>
      <c r="K3617" t="s">
        <v>13362</v>
      </c>
      <c r="L3617" t="s">
        <v>14445</v>
      </c>
      <c r="M3617" t="s">
        <v>14451</v>
      </c>
      <c r="N3617" t="s">
        <v>14601</v>
      </c>
      <c r="O3617">
        <v>10</v>
      </c>
      <c r="P3617">
        <v>446.74</v>
      </c>
      <c r="Q3617" s="3">
        <v>0.18</v>
      </c>
      <c r="R3617">
        <v>30.16</v>
      </c>
      <c r="S3617">
        <v>3663.27</v>
      </c>
      <c r="T3617">
        <v>856.44</v>
      </c>
      <c r="U3617" s="6">
        <f>Table1[[#This Row],[Profit]]/Table1[[#This Row],[Sales]]</f>
        <v>0.23379112104758865</v>
      </c>
      <c r="V3617" t="s">
        <v>15410</v>
      </c>
      <c r="W3617" t="s">
        <v>14886</v>
      </c>
    </row>
    <row r="3618" spans="1:23" x14ac:dyDescent="0.25">
      <c r="A3618" t="s">
        <v>3636</v>
      </c>
      <c r="B3618" s="1">
        <v>45485</v>
      </c>
      <c r="C3618" s="1" t="str">
        <f>TEXT(Table1[[#This Row],[Order Date]],"YYYY")</f>
        <v>2024</v>
      </c>
      <c r="D3618" s="1" t="str">
        <f>TEXT(Table1[[#This Row],[Order Date]],"MMM")</f>
        <v>Jul</v>
      </c>
      <c r="E3618" t="s">
        <v>8559</v>
      </c>
      <c r="F3618" t="s">
        <v>9862</v>
      </c>
      <c r="G3618" t="s">
        <v>9866</v>
      </c>
      <c r="H3618" t="s">
        <v>9868</v>
      </c>
      <c r="I3618" t="s">
        <v>10094</v>
      </c>
      <c r="J3618" t="s">
        <v>10123</v>
      </c>
      <c r="K3618" t="s">
        <v>13363</v>
      </c>
      <c r="L3618" t="s">
        <v>14446</v>
      </c>
      <c r="M3618" t="s">
        <v>14453</v>
      </c>
      <c r="N3618" t="s">
        <v>15109</v>
      </c>
      <c r="O3618">
        <v>7</v>
      </c>
      <c r="P3618">
        <v>174.93</v>
      </c>
      <c r="Q3618" s="3">
        <v>0.27</v>
      </c>
      <c r="R3618">
        <v>12.31</v>
      </c>
      <c r="S3618">
        <v>893.89</v>
      </c>
      <c r="T3618">
        <v>64.2</v>
      </c>
      <c r="U3618" s="6">
        <f>Table1[[#This Row],[Profit]]/Table1[[#This Row],[Sales]]</f>
        <v>7.1820917562563633E-2</v>
      </c>
      <c r="V3618" t="s">
        <v>15410</v>
      </c>
      <c r="W3618" t="s">
        <v>15413</v>
      </c>
    </row>
    <row r="3619" spans="1:23" x14ac:dyDescent="0.25">
      <c r="A3619" t="s">
        <v>3637</v>
      </c>
      <c r="B3619" s="1">
        <v>45012</v>
      </c>
      <c r="C3619" s="1" t="str">
        <f>TEXT(Table1[[#This Row],[Order Date]],"YYYY")</f>
        <v>2023</v>
      </c>
      <c r="D3619" s="1" t="str">
        <f>TEXT(Table1[[#This Row],[Order Date]],"MMM")</f>
        <v>Mar</v>
      </c>
      <c r="E3619" t="s">
        <v>8560</v>
      </c>
      <c r="F3619" t="s">
        <v>9862</v>
      </c>
      <c r="G3619" t="s">
        <v>9866</v>
      </c>
      <c r="H3619" t="s">
        <v>9870</v>
      </c>
      <c r="I3619" t="s">
        <v>10112</v>
      </c>
      <c r="J3619" t="s">
        <v>10151</v>
      </c>
      <c r="K3619" t="s">
        <v>13364</v>
      </c>
      <c r="L3619" t="s">
        <v>14444</v>
      </c>
      <c r="M3619" t="s">
        <v>14447</v>
      </c>
      <c r="N3619" t="s">
        <v>14582</v>
      </c>
      <c r="O3619">
        <v>5</v>
      </c>
      <c r="P3619">
        <v>108.8</v>
      </c>
      <c r="Q3619" s="3">
        <v>0.28000000000000003</v>
      </c>
      <c r="R3619">
        <v>30.43</v>
      </c>
      <c r="S3619">
        <v>391.68</v>
      </c>
      <c r="T3619">
        <v>57.01</v>
      </c>
      <c r="U3619" s="6">
        <f>Table1[[#This Row],[Profit]]/Table1[[#This Row],[Sales]]</f>
        <v>0.14555249183006536</v>
      </c>
      <c r="V3619" t="s">
        <v>15411</v>
      </c>
      <c r="W3619" t="s">
        <v>15414</v>
      </c>
    </row>
    <row r="3620" spans="1:23" x14ac:dyDescent="0.25">
      <c r="A3620" t="s">
        <v>3638</v>
      </c>
      <c r="B3620" s="1">
        <v>45403</v>
      </c>
      <c r="C3620" s="1" t="str">
        <f>TEXT(Table1[[#This Row],[Order Date]],"YYYY")</f>
        <v>2024</v>
      </c>
      <c r="D3620" s="1" t="str">
        <f>TEXT(Table1[[#This Row],[Order Date]],"MMM")</f>
        <v>Apr</v>
      </c>
      <c r="E3620" t="s">
        <v>8561</v>
      </c>
      <c r="F3620" t="s">
        <v>9863</v>
      </c>
      <c r="G3620" t="s">
        <v>9864</v>
      </c>
      <c r="H3620" t="s">
        <v>9869</v>
      </c>
      <c r="I3620" t="s">
        <v>9951</v>
      </c>
      <c r="J3620" t="s">
        <v>10152</v>
      </c>
      <c r="K3620" t="s">
        <v>13365</v>
      </c>
      <c r="L3620" t="s">
        <v>14446</v>
      </c>
      <c r="M3620" t="s">
        <v>14455</v>
      </c>
      <c r="N3620" t="s">
        <v>15002</v>
      </c>
      <c r="O3620">
        <v>3</v>
      </c>
      <c r="P3620">
        <v>663.03</v>
      </c>
      <c r="Q3620" s="3">
        <v>0.16</v>
      </c>
      <c r="R3620">
        <v>41.1</v>
      </c>
      <c r="S3620">
        <v>1670.84</v>
      </c>
      <c r="T3620">
        <v>497.04</v>
      </c>
      <c r="U3620" s="6">
        <f>Table1[[#This Row],[Profit]]/Table1[[#This Row],[Sales]]</f>
        <v>0.29747911230279384</v>
      </c>
      <c r="V3620" t="s">
        <v>15146</v>
      </c>
      <c r="W3620" t="s">
        <v>14886</v>
      </c>
    </row>
    <row r="3621" spans="1:23" x14ac:dyDescent="0.25">
      <c r="A3621" t="s">
        <v>3639</v>
      </c>
      <c r="B3621" s="1">
        <v>44931</v>
      </c>
      <c r="C3621" s="1" t="str">
        <f>TEXT(Table1[[#This Row],[Order Date]],"YYYY")</f>
        <v>2023</v>
      </c>
      <c r="D3621" s="1" t="str">
        <f>TEXT(Table1[[#This Row],[Order Date]],"MMM")</f>
        <v>Jan</v>
      </c>
      <c r="E3621" t="s">
        <v>8562</v>
      </c>
      <c r="F3621" t="s">
        <v>9863</v>
      </c>
      <c r="G3621" t="s">
        <v>9866</v>
      </c>
      <c r="H3621" t="s">
        <v>9870</v>
      </c>
      <c r="I3621" t="s">
        <v>10087</v>
      </c>
      <c r="J3621" t="s">
        <v>10146</v>
      </c>
      <c r="K3621" t="s">
        <v>13366</v>
      </c>
      <c r="L3621" t="s">
        <v>14445</v>
      </c>
      <c r="M3621" t="s">
        <v>14449</v>
      </c>
      <c r="N3621" t="s">
        <v>15131</v>
      </c>
      <c r="O3621">
        <v>4</v>
      </c>
      <c r="P3621">
        <v>110.31</v>
      </c>
      <c r="Q3621" s="3">
        <v>0.28999999999999998</v>
      </c>
      <c r="R3621">
        <v>18.010000000000002</v>
      </c>
      <c r="S3621">
        <v>313.27999999999997</v>
      </c>
      <c r="T3621">
        <v>-26.36</v>
      </c>
      <c r="U3621" s="6">
        <f>Table1[[#This Row],[Profit]]/Table1[[#This Row],[Sales]]</f>
        <v>-8.4141981613891734E-2</v>
      </c>
      <c r="V3621" t="s">
        <v>15146</v>
      </c>
      <c r="W3621" t="s">
        <v>14886</v>
      </c>
    </row>
    <row r="3622" spans="1:23" x14ac:dyDescent="0.25">
      <c r="A3622" t="s">
        <v>3640</v>
      </c>
      <c r="B3622" s="1">
        <v>45495</v>
      </c>
      <c r="C3622" s="1" t="str">
        <f>TEXT(Table1[[#This Row],[Order Date]],"YYYY")</f>
        <v>2024</v>
      </c>
      <c r="D3622" s="1" t="str">
        <f>TEXT(Table1[[#This Row],[Order Date]],"MMM")</f>
        <v>Jul</v>
      </c>
      <c r="E3622" t="s">
        <v>8563</v>
      </c>
      <c r="F3622" t="s">
        <v>9863</v>
      </c>
      <c r="G3622" t="s">
        <v>9866</v>
      </c>
      <c r="H3622" t="s">
        <v>9868</v>
      </c>
      <c r="I3622" t="s">
        <v>9977</v>
      </c>
      <c r="J3622" t="s">
        <v>10152</v>
      </c>
      <c r="K3622" t="s">
        <v>13367</v>
      </c>
      <c r="L3622" t="s">
        <v>14445</v>
      </c>
      <c r="M3622" t="s">
        <v>14451</v>
      </c>
      <c r="N3622" t="s">
        <v>14789</v>
      </c>
      <c r="O3622">
        <v>9</v>
      </c>
      <c r="P3622">
        <v>421.05</v>
      </c>
      <c r="Q3622" s="3">
        <v>0.18</v>
      </c>
      <c r="R3622">
        <v>36.72</v>
      </c>
      <c r="S3622">
        <v>3107.35</v>
      </c>
      <c r="T3622">
        <v>576.02</v>
      </c>
      <c r="U3622" s="6">
        <f>Table1[[#This Row],[Profit]]/Table1[[#This Row],[Sales]]</f>
        <v>0.18537338890051008</v>
      </c>
      <c r="V3622" t="s">
        <v>15409</v>
      </c>
      <c r="W3622" t="s">
        <v>15413</v>
      </c>
    </row>
    <row r="3623" spans="1:23" x14ac:dyDescent="0.25">
      <c r="A3623" t="s">
        <v>3641</v>
      </c>
      <c r="B3623" s="1">
        <v>45601</v>
      </c>
      <c r="C3623" s="1" t="str">
        <f>TEXT(Table1[[#This Row],[Order Date]],"YYYY")</f>
        <v>2024</v>
      </c>
      <c r="D3623" s="1" t="str">
        <f>TEXT(Table1[[#This Row],[Order Date]],"MMM")</f>
        <v>Nov</v>
      </c>
      <c r="E3623" t="s">
        <v>8564</v>
      </c>
      <c r="F3623" t="s">
        <v>9862</v>
      </c>
      <c r="G3623" t="s">
        <v>9865</v>
      </c>
      <c r="H3623" t="s">
        <v>9869</v>
      </c>
      <c r="I3623" t="s">
        <v>10053</v>
      </c>
      <c r="J3623" t="s">
        <v>10118</v>
      </c>
      <c r="K3623" t="s">
        <v>13368</v>
      </c>
      <c r="L3623" t="s">
        <v>14445</v>
      </c>
      <c r="M3623" t="s">
        <v>14452</v>
      </c>
      <c r="N3623" t="s">
        <v>14868</v>
      </c>
      <c r="O3623">
        <v>4</v>
      </c>
      <c r="P3623">
        <v>322.93</v>
      </c>
      <c r="Q3623" s="3">
        <v>0.03</v>
      </c>
      <c r="R3623">
        <v>41.71</v>
      </c>
      <c r="S3623">
        <v>1252.97</v>
      </c>
      <c r="T3623">
        <v>365.95</v>
      </c>
      <c r="U3623" s="6">
        <f>Table1[[#This Row],[Profit]]/Table1[[#This Row],[Sales]]</f>
        <v>0.29206605106267508</v>
      </c>
      <c r="V3623" t="s">
        <v>15410</v>
      </c>
      <c r="W3623" t="s">
        <v>15414</v>
      </c>
    </row>
    <row r="3624" spans="1:23" x14ac:dyDescent="0.25">
      <c r="A3624" t="s">
        <v>3642</v>
      </c>
      <c r="B3624" s="1">
        <v>45866</v>
      </c>
      <c r="C3624" s="1" t="str">
        <f>TEXT(Table1[[#This Row],[Order Date]],"YYYY")</f>
        <v>2025</v>
      </c>
      <c r="D3624" s="1" t="str">
        <f>TEXT(Table1[[#This Row],[Order Date]],"MMM")</f>
        <v>Jul</v>
      </c>
      <c r="E3624" t="s">
        <v>8565</v>
      </c>
      <c r="F3624" t="s">
        <v>9862</v>
      </c>
      <c r="G3624" t="s">
        <v>9865</v>
      </c>
      <c r="H3624" t="s">
        <v>9868</v>
      </c>
      <c r="I3624" t="s">
        <v>9982</v>
      </c>
      <c r="J3624" t="s">
        <v>10142</v>
      </c>
      <c r="K3624" t="s">
        <v>13369</v>
      </c>
      <c r="L3624" t="s">
        <v>14445</v>
      </c>
      <c r="M3624" t="s">
        <v>14449</v>
      </c>
      <c r="N3624" t="s">
        <v>14467</v>
      </c>
      <c r="O3624">
        <v>1</v>
      </c>
      <c r="P3624">
        <v>492.65</v>
      </c>
      <c r="Q3624" s="3">
        <v>0.21</v>
      </c>
      <c r="R3624">
        <v>44.08</v>
      </c>
      <c r="S3624">
        <v>389.19</v>
      </c>
      <c r="T3624">
        <v>41.9</v>
      </c>
      <c r="U3624" s="6">
        <f>Table1[[#This Row],[Profit]]/Table1[[#This Row],[Sales]]</f>
        <v>0.10765949793160152</v>
      </c>
      <c r="V3624" t="s">
        <v>15410</v>
      </c>
      <c r="W3624" t="s">
        <v>15414</v>
      </c>
    </row>
    <row r="3625" spans="1:23" x14ac:dyDescent="0.25">
      <c r="A3625" t="s">
        <v>3643</v>
      </c>
      <c r="B3625" s="1">
        <v>45725</v>
      </c>
      <c r="C3625" s="1" t="str">
        <f>TEXT(Table1[[#This Row],[Order Date]],"YYYY")</f>
        <v>2025</v>
      </c>
      <c r="D3625" s="1" t="str">
        <f>TEXT(Table1[[#This Row],[Order Date]],"MMM")</f>
        <v>Mar</v>
      </c>
      <c r="E3625" t="s">
        <v>8566</v>
      </c>
      <c r="F3625" t="s">
        <v>9861</v>
      </c>
      <c r="G3625" t="s">
        <v>9865</v>
      </c>
      <c r="H3625" t="s">
        <v>9867</v>
      </c>
      <c r="I3625" t="s">
        <v>9912</v>
      </c>
      <c r="J3625" t="s">
        <v>10154</v>
      </c>
      <c r="K3625" t="s">
        <v>12538</v>
      </c>
      <c r="L3625" t="s">
        <v>14445</v>
      </c>
      <c r="M3625" t="s">
        <v>14451</v>
      </c>
      <c r="N3625" t="s">
        <v>14782</v>
      </c>
      <c r="O3625">
        <v>10</v>
      </c>
      <c r="P3625">
        <v>376.53</v>
      </c>
      <c r="Q3625" s="3">
        <v>0.15</v>
      </c>
      <c r="R3625">
        <v>48.69</v>
      </c>
      <c r="S3625">
        <v>3200.5</v>
      </c>
      <c r="T3625">
        <v>641.74</v>
      </c>
      <c r="U3625" s="6">
        <f>Table1[[#This Row],[Profit]]/Table1[[#This Row],[Sales]]</f>
        <v>0.20051241993438526</v>
      </c>
      <c r="V3625" t="s">
        <v>15409</v>
      </c>
      <c r="W3625" t="s">
        <v>15412</v>
      </c>
    </row>
    <row r="3626" spans="1:23" x14ac:dyDescent="0.25">
      <c r="A3626" t="s">
        <v>3644</v>
      </c>
      <c r="B3626" s="1">
        <v>45892</v>
      </c>
      <c r="C3626" s="1" t="str">
        <f>TEXT(Table1[[#This Row],[Order Date]],"YYYY")</f>
        <v>2025</v>
      </c>
      <c r="D3626" s="1" t="str">
        <f>TEXT(Table1[[#This Row],[Order Date]],"MMM")</f>
        <v>Aug</v>
      </c>
      <c r="E3626" t="s">
        <v>8567</v>
      </c>
      <c r="F3626" t="s">
        <v>9863</v>
      </c>
      <c r="G3626" t="s">
        <v>9864</v>
      </c>
      <c r="H3626" t="s">
        <v>9869</v>
      </c>
      <c r="I3626" t="s">
        <v>9970</v>
      </c>
      <c r="J3626" t="s">
        <v>10129</v>
      </c>
      <c r="K3626" t="s">
        <v>13370</v>
      </c>
      <c r="L3626" t="s">
        <v>14446</v>
      </c>
      <c r="M3626" t="s">
        <v>14450</v>
      </c>
      <c r="N3626" t="s">
        <v>14840</v>
      </c>
      <c r="O3626">
        <v>4</v>
      </c>
      <c r="P3626">
        <v>599.86</v>
      </c>
      <c r="Q3626" s="3">
        <v>0.24</v>
      </c>
      <c r="R3626">
        <v>13.65</v>
      </c>
      <c r="S3626">
        <v>1823.57</v>
      </c>
      <c r="T3626">
        <v>360.69</v>
      </c>
      <c r="U3626" s="6">
        <f>Table1[[#This Row],[Profit]]/Table1[[#This Row],[Sales]]</f>
        <v>0.1977933394385738</v>
      </c>
      <c r="V3626" t="s">
        <v>15410</v>
      </c>
      <c r="W3626" t="s">
        <v>15412</v>
      </c>
    </row>
    <row r="3627" spans="1:23" x14ac:dyDescent="0.25">
      <c r="A3627" t="s">
        <v>3645</v>
      </c>
      <c r="B3627" s="1">
        <v>45950</v>
      </c>
      <c r="C3627" s="1" t="str">
        <f>TEXT(Table1[[#This Row],[Order Date]],"YYYY")</f>
        <v>2025</v>
      </c>
      <c r="D3627" s="1" t="str">
        <f>TEXT(Table1[[#This Row],[Order Date]],"MMM")</f>
        <v>Oct</v>
      </c>
      <c r="E3627" t="s">
        <v>8568</v>
      </c>
      <c r="F3627" t="s">
        <v>9862</v>
      </c>
      <c r="G3627" t="s">
        <v>9864</v>
      </c>
      <c r="H3627" t="s">
        <v>9871</v>
      </c>
      <c r="I3627" t="s">
        <v>9924</v>
      </c>
      <c r="J3627" t="s">
        <v>10119</v>
      </c>
      <c r="K3627" t="s">
        <v>13371</v>
      </c>
      <c r="L3627" t="s">
        <v>14445</v>
      </c>
      <c r="M3627" t="s">
        <v>14449</v>
      </c>
      <c r="N3627" t="s">
        <v>14995</v>
      </c>
      <c r="O3627">
        <v>1</v>
      </c>
      <c r="P3627">
        <v>688.27</v>
      </c>
      <c r="Q3627" s="3">
        <v>0.09</v>
      </c>
      <c r="R3627">
        <v>34.83</v>
      </c>
      <c r="S3627">
        <v>626.33000000000004</v>
      </c>
      <c r="T3627">
        <v>-14.97</v>
      </c>
      <c r="U3627" s="6">
        <f>Table1[[#This Row],[Profit]]/Table1[[#This Row],[Sales]]</f>
        <v>-2.3901138377532612E-2</v>
      </c>
      <c r="V3627" t="s">
        <v>15146</v>
      </c>
      <c r="W3627" t="s">
        <v>15412</v>
      </c>
    </row>
    <row r="3628" spans="1:23" x14ac:dyDescent="0.25">
      <c r="A3628" t="s">
        <v>3646</v>
      </c>
      <c r="B3628" s="1">
        <v>45387</v>
      </c>
      <c r="C3628" s="1" t="str">
        <f>TEXT(Table1[[#This Row],[Order Date]],"YYYY")</f>
        <v>2024</v>
      </c>
      <c r="D3628" s="1" t="str">
        <f>TEXT(Table1[[#This Row],[Order Date]],"MMM")</f>
        <v>Apr</v>
      </c>
      <c r="E3628" t="s">
        <v>8569</v>
      </c>
      <c r="F3628" t="s">
        <v>9862</v>
      </c>
      <c r="G3628" t="s">
        <v>9865</v>
      </c>
      <c r="H3628" t="s">
        <v>9870</v>
      </c>
      <c r="I3628" t="s">
        <v>10011</v>
      </c>
      <c r="J3628" t="s">
        <v>10120</v>
      </c>
      <c r="K3628" t="s">
        <v>13372</v>
      </c>
      <c r="L3628" t="s">
        <v>14445</v>
      </c>
      <c r="M3628" t="s">
        <v>14449</v>
      </c>
      <c r="N3628" t="s">
        <v>14614</v>
      </c>
      <c r="O3628">
        <v>1</v>
      </c>
      <c r="P3628">
        <v>34.74</v>
      </c>
      <c r="Q3628" s="3">
        <v>0.05</v>
      </c>
      <c r="R3628">
        <v>14.82</v>
      </c>
      <c r="S3628">
        <v>33</v>
      </c>
      <c r="T3628">
        <v>-0.37</v>
      </c>
      <c r="U3628" s="6">
        <f>Table1[[#This Row],[Profit]]/Table1[[#This Row],[Sales]]</f>
        <v>-1.1212121212121211E-2</v>
      </c>
      <c r="V3628" t="s">
        <v>15146</v>
      </c>
      <c r="W3628" t="s">
        <v>15413</v>
      </c>
    </row>
    <row r="3629" spans="1:23" x14ac:dyDescent="0.25">
      <c r="A3629" t="s">
        <v>3647</v>
      </c>
      <c r="B3629" s="1">
        <v>45884</v>
      </c>
      <c r="C3629" s="1" t="str">
        <f>TEXT(Table1[[#This Row],[Order Date]],"YYYY")</f>
        <v>2025</v>
      </c>
      <c r="D3629" s="1" t="str">
        <f>TEXT(Table1[[#This Row],[Order Date]],"MMM")</f>
        <v>Aug</v>
      </c>
      <c r="E3629" t="s">
        <v>8570</v>
      </c>
      <c r="F3629" t="s">
        <v>9862</v>
      </c>
      <c r="G3629" t="s">
        <v>9864</v>
      </c>
      <c r="H3629" t="s">
        <v>9868</v>
      </c>
      <c r="I3629" t="s">
        <v>10084</v>
      </c>
      <c r="J3629" t="s">
        <v>10157</v>
      </c>
      <c r="K3629" t="s">
        <v>13373</v>
      </c>
      <c r="L3629" t="s">
        <v>14444</v>
      </c>
      <c r="M3629" t="s">
        <v>14448</v>
      </c>
      <c r="N3629" t="s">
        <v>14763</v>
      </c>
      <c r="O3629">
        <v>8</v>
      </c>
      <c r="P3629">
        <v>305.2</v>
      </c>
      <c r="Q3629" s="3">
        <v>0.26</v>
      </c>
      <c r="R3629">
        <v>47.16</v>
      </c>
      <c r="S3629">
        <v>1806.78</v>
      </c>
      <c r="T3629">
        <v>10.31</v>
      </c>
      <c r="U3629" s="6">
        <f>Table1[[#This Row],[Profit]]/Table1[[#This Row],[Sales]]</f>
        <v>5.7062841076390043E-3</v>
      </c>
      <c r="V3629" t="s">
        <v>15146</v>
      </c>
      <c r="W3629" t="s">
        <v>14886</v>
      </c>
    </row>
    <row r="3630" spans="1:23" x14ac:dyDescent="0.25">
      <c r="A3630" t="s">
        <v>3648</v>
      </c>
      <c r="B3630" s="1">
        <v>45502</v>
      </c>
      <c r="C3630" s="1" t="str">
        <f>TEXT(Table1[[#This Row],[Order Date]],"YYYY")</f>
        <v>2024</v>
      </c>
      <c r="D3630" s="1" t="str">
        <f>TEXT(Table1[[#This Row],[Order Date]],"MMM")</f>
        <v>Jul</v>
      </c>
      <c r="E3630" t="s">
        <v>8571</v>
      </c>
      <c r="F3630" t="s">
        <v>9862</v>
      </c>
      <c r="G3630" t="s">
        <v>9865</v>
      </c>
      <c r="H3630" t="s">
        <v>9871</v>
      </c>
      <c r="I3630" t="s">
        <v>9875</v>
      </c>
      <c r="J3630" t="s">
        <v>10131</v>
      </c>
      <c r="K3630" t="s">
        <v>12737</v>
      </c>
      <c r="L3630" t="s">
        <v>14444</v>
      </c>
      <c r="M3630" t="s">
        <v>14454</v>
      </c>
      <c r="N3630" t="s">
        <v>14489</v>
      </c>
      <c r="O3630">
        <v>2</v>
      </c>
      <c r="P3630">
        <v>129.02000000000001</v>
      </c>
      <c r="Q3630" s="3">
        <v>0.17</v>
      </c>
      <c r="R3630">
        <v>49.04</v>
      </c>
      <c r="S3630">
        <v>214.17</v>
      </c>
      <c r="T3630">
        <v>33.880000000000003</v>
      </c>
      <c r="U3630" s="6">
        <f>Table1[[#This Row],[Profit]]/Table1[[#This Row],[Sales]]</f>
        <v>0.15819209039548024</v>
      </c>
      <c r="V3630" t="s">
        <v>15410</v>
      </c>
      <c r="W3630" t="s">
        <v>15414</v>
      </c>
    </row>
    <row r="3631" spans="1:23" x14ac:dyDescent="0.25">
      <c r="A3631" t="s">
        <v>3649</v>
      </c>
      <c r="B3631" s="1">
        <v>45710</v>
      </c>
      <c r="C3631" s="1" t="str">
        <f>TEXT(Table1[[#This Row],[Order Date]],"YYYY")</f>
        <v>2025</v>
      </c>
      <c r="D3631" s="1" t="str">
        <f>TEXT(Table1[[#This Row],[Order Date]],"MMM")</f>
        <v>Feb</v>
      </c>
      <c r="E3631" t="s">
        <v>8572</v>
      </c>
      <c r="F3631" t="s">
        <v>9862</v>
      </c>
      <c r="G3631" t="s">
        <v>9864</v>
      </c>
      <c r="H3631" t="s">
        <v>9868</v>
      </c>
      <c r="I3631" t="s">
        <v>10104</v>
      </c>
      <c r="J3631" t="s">
        <v>10115</v>
      </c>
      <c r="K3631" t="s">
        <v>13374</v>
      </c>
      <c r="L3631" t="s">
        <v>14445</v>
      </c>
      <c r="M3631" t="s">
        <v>14451</v>
      </c>
      <c r="N3631" t="s">
        <v>15206</v>
      </c>
      <c r="O3631">
        <v>5</v>
      </c>
      <c r="P3631">
        <v>478.8</v>
      </c>
      <c r="Q3631" s="3">
        <v>0.11</v>
      </c>
      <c r="R3631">
        <v>30.86</v>
      </c>
      <c r="S3631">
        <v>2130.66</v>
      </c>
      <c r="T3631">
        <v>344.01</v>
      </c>
      <c r="U3631" s="6">
        <f>Table1[[#This Row],[Profit]]/Table1[[#This Row],[Sales]]</f>
        <v>0.16145701331981641</v>
      </c>
      <c r="V3631" t="s">
        <v>15410</v>
      </c>
      <c r="W3631" t="s">
        <v>14886</v>
      </c>
    </row>
    <row r="3632" spans="1:23" x14ac:dyDescent="0.25">
      <c r="A3632" t="s">
        <v>3650</v>
      </c>
      <c r="B3632" s="1">
        <v>45126</v>
      </c>
      <c r="C3632" s="1" t="str">
        <f>TEXT(Table1[[#This Row],[Order Date]],"YYYY")</f>
        <v>2023</v>
      </c>
      <c r="D3632" s="1" t="str">
        <f>TEXT(Table1[[#This Row],[Order Date]],"MMM")</f>
        <v>Jul</v>
      </c>
      <c r="E3632" t="s">
        <v>8573</v>
      </c>
      <c r="F3632" t="s">
        <v>9862</v>
      </c>
      <c r="G3632" t="s">
        <v>9865</v>
      </c>
      <c r="H3632" t="s">
        <v>9867</v>
      </c>
      <c r="I3632" t="s">
        <v>10002</v>
      </c>
      <c r="J3632" t="s">
        <v>10116</v>
      </c>
      <c r="K3632" t="s">
        <v>12943</v>
      </c>
      <c r="L3632" t="s">
        <v>14445</v>
      </c>
      <c r="M3632" t="s">
        <v>14451</v>
      </c>
      <c r="N3632" t="s">
        <v>15368</v>
      </c>
      <c r="O3632">
        <v>1</v>
      </c>
      <c r="P3632">
        <v>366.23</v>
      </c>
      <c r="Q3632" s="3">
        <v>0.08</v>
      </c>
      <c r="R3632">
        <v>10.7</v>
      </c>
      <c r="S3632">
        <v>336.93</v>
      </c>
      <c r="T3632">
        <v>16.23</v>
      </c>
      <c r="U3632" s="6">
        <f>Table1[[#This Row],[Profit]]/Table1[[#This Row],[Sales]]</f>
        <v>4.8170243077197042E-2</v>
      </c>
      <c r="V3632" t="s">
        <v>15146</v>
      </c>
      <c r="W3632" t="s">
        <v>15412</v>
      </c>
    </row>
    <row r="3633" spans="1:23" x14ac:dyDescent="0.25">
      <c r="A3633" t="s">
        <v>3651</v>
      </c>
      <c r="B3633" s="1">
        <v>45860</v>
      </c>
      <c r="C3633" s="1" t="str">
        <f>TEXT(Table1[[#This Row],[Order Date]],"YYYY")</f>
        <v>2025</v>
      </c>
      <c r="D3633" s="1" t="str">
        <f>TEXT(Table1[[#This Row],[Order Date]],"MMM")</f>
        <v>Jul</v>
      </c>
      <c r="E3633" t="s">
        <v>8574</v>
      </c>
      <c r="F3633" t="s">
        <v>9862</v>
      </c>
      <c r="G3633" t="s">
        <v>9865</v>
      </c>
      <c r="H3633" t="s">
        <v>9867</v>
      </c>
      <c r="I3633" t="s">
        <v>9897</v>
      </c>
      <c r="J3633" t="s">
        <v>10137</v>
      </c>
      <c r="K3633" t="s">
        <v>13375</v>
      </c>
      <c r="L3633" t="s">
        <v>14444</v>
      </c>
      <c r="M3633" t="s">
        <v>14448</v>
      </c>
      <c r="N3633" t="s">
        <v>14509</v>
      </c>
      <c r="O3633">
        <v>9</v>
      </c>
      <c r="P3633">
        <v>405.36</v>
      </c>
      <c r="Q3633" s="3">
        <v>0.22</v>
      </c>
      <c r="R3633">
        <v>20.61</v>
      </c>
      <c r="S3633">
        <v>2845.63</v>
      </c>
      <c r="T3633">
        <v>-93.55</v>
      </c>
      <c r="U3633" s="6">
        <f>Table1[[#This Row],[Profit]]/Table1[[#This Row],[Sales]]</f>
        <v>-3.287496969036733E-2</v>
      </c>
      <c r="V3633" t="s">
        <v>15409</v>
      </c>
      <c r="W3633" t="s">
        <v>15414</v>
      </c>
    </row>
    <row r="3634" spans="1:23" x14ac:dyDescent="0.25">
      <c r="A3634" t="s">
        <v>3652</v>
      </c>
      <c r="B3634" s="1">
        <v>45913</v>
      </c>
      <c r="C3634" s="1" t="str">
        <f>TEXT(Table1[[#This Row],[Order Date]],"YYYY")</f>
        <v>2025</v>
      </c>
      <c r="D3634" s="1" t="str">
        <f>TEXT(Table1[[#This Row],[Order Date]],"MMM")</f>
        <v>Sep</v>
      </c>
      <c r="E3634" t="s">
        <v>8575</v>
      </c>
      <c r="F3634" t="s">
        <v>9862</v>
      </c>
      <c r="G3634" t="s">
        <v>9864</v>
      </c>
      <c r="H3634" t="s">
        <v>9870</v>
      </c>
      <c r="I3634" t="s">
        <v>9935</v>
      </c>
      <c r="J3634" t="s">
        <v>10158</v>
      </c>
      <c r="K3634" t="s">
        <v>13376</v>
      </c>
      <c r="L3634" t="s">
        <v>14446</v>
      </c>
      <c r="M3634" t="s">
        <v>14450</v>
      </c>
      <c r="N3634" t="s">
        <v>15291</v>
      </c>
      <c r="O3634">
        <v>2</v>
      </c>
      <c r="P3634">
        <v>132.72999999999999</v>
      </c>
      <c r="Q3634" s="3">
        <v>0.05</v>
      </c>
      <c r="R3634">
        <v>28.51</v>
      </c>
      <c r="S3634">
        <v>252.19</v>
      </c>
      <c r="T3634">
        <v>60.71</v>
      </c>
      <c r="U3634" s="6">
        <f>Table1[[#This Row],[Profit]]/Table1[[#This Row],[Sales]]</f>
        <v>0.24073119473412904</v>
      </c>
      <c r="V3634" t="s">
        <v>15410</v>
      </c>
      <c r="W3634" t="s">
        <v>15412</v>
      </c>
    </row>
    <row r="3635" spans="1:23" x14ac:dyDescent="0.25">
      <c r="A3635" t="s">
        <v>3653</v>
      </c>
      <c r="B3635" s="1">
        <v>45803</v>
      </c>
      <c r="C3635" s="1" t="str">
        <f>TEXT(Table1[[#This Row],[Order Date]],"YYYY")</f>
        <v>2025</v>
      </c>
      <c r="D3635" s="1" t="str">
        <f>TEXT(Table1[[#This Row],[Order Date]],"MMM")</f>
        <v>May</v>
      </c>
      <c r="E3635" t="s">
        <v>8576</v>
      </c>
      <c r="F3635" t="s">
        <v>9863</v>
      </c>
      <c r="G3635" t="s">
        <v>9864</v>
      </c>
      <c r="H3635" t="s">
        <v>9868</v>
      </c>
      <c r="I3635" t="s">
        <v>9903</v>
      </c>
      <c r="J3635" t="s">
        <v>10143</v>
      </c>
      <c r="K3635" t="s">
        <v>12936</v>
      </c>
      <c r="L3635" t="s">
        <v>14444</v>
      </c>
      <c r="M3635" t="s">
        <v>14447</v>
      </c>
      <c r="N3635" t="s">
        <v>14556</v>
      </c>
      <c r="O3635">
        <v>2</v>
      </c>
      <c r="P3635">
        <v>420.5</v>
      </c>
      <c r="Q3635" s="3">
        <v>0.2</v>
      </c>
      <c r="R3635">
        <v>7.99</v>
      </c>
      <c r="S3635">
        <v>672.8</v>
      </c>
      <c r="T3635">
        <v>33.94</v>
      </c>
      <c r="U3635" s="6">
        <f>Table1[[#This Row],[Profit]]/Table1[[#This Row],[Sales]]</f>
        <v>5.0445897740784777E-2</v>
      </c>
      <c r="V3635" t="s">
        <v>15410</v>
      </c>
      <c r="W3635" t="s">
        <v>15413</v>
      </c>
    </row>
    <row r="3636" spans="1:23" x14ac:dyDescent="0.25">
      <c r="A3636" t="s">
        <v>3654</v>
      </c>
      <c r="B3636" s="1">
        <v>45775</v>
      </c>
      <c r="C3636" s="1" t="str">
        <f>TEXT(Table1[[#This Row],[Order Date]],"YYYY")</f>
        <v>2025</v>
      </c>
      <c r="D3636" s="1" t="str">
        <f>TEXT(Table1[[#This Row],[Order Date]],"MMM")</f>
        <v>Apr</v>
      </c>
      <c r="E3636" t="s">
        <v>8577</v>
      </c>
      <c r="F3636" t="s">
        <v>9863</v>
      </c>
      <c r="G3636" t="s">
        <v>9866</v>
      </c>
      <c r="H3636" t="s">
        <v>9869</v>
      </c>
      <c r="I3636" t="s">
        <v>10016</v>
      </c>
      <c r="J3636" t="s">
        <v>10126</v>
      </c>
      <c r="K3636" t="s">
        <v>12803</v>
      </c>
      <c r="L3636" t="s">
        <v>14446</v>
      </c>
      <c r="M3636" t="s">
        <v>14450</v>
      </c>
      <c r="N3636" t="s">
        <v>14863</v>
      </c>
      <c r="O3636">
        <v>8</v>
      </c>
      <c r="P3636">
        <v>518.69000000000005</v>
      </c>
      <c r="Q3636" s="3">
        <v>0.26</v>
      </c>
      <c r="R3636">
        <v>19.23</v>
      </c>
      <c r="S3636">
        <v>3070.64</v>
      </c>
      <c r="T3636">
        <v>216.55</v>
      </c>
      <c r="U3636" s="6">
        <f>Table1[[#This Row],[Profit]]/Table1[[#This Row],[Sales]]</f>
        <v>7.0522757470755287E-2</v>
      </c>
      <c r="V3636" t="s">
        <v>15409</v>
      </c>
      <c r="W3636" t="s">
        <v>14886</v>
      </c>
    </row>
    <row r="3637" spans="1:23" x14ac:dyDescent="0.25">
      <c r="A3637" t="s">
        <v>3655</v>
      </c>
      <c r="B3637" s="1">
        <v>45878</v>
      </c>
      <c r="C3637" s="1" t="str">
        <f>TEXT(Table1[[#This Row],[Order Date]],"YYYY")</f>
        <v>2025</v>
      </c>
      <c r="D3637" s="1" t="str">
        <f>TEXT(Table1[[#This Row],[Order Date]],"MMM")</f>
        <v>Aug</v>
      </c>
      <c r="E3637" t="s">
        <v>8578</v>
      </c>
      <c r="F3637" t="s">
        <v>9862</v>
      </c>
      <c r="G3637" t="s">
        <v>9865</v>
      </c>
      <c r="H3637" t="s">
        <v>9868</v>
      </c>
      <c r="I3637" t="s">
        <v>10033</v>
      </c>
      <c r="J3637" t="s">
        <v>10122</v>
      </c>
      <c r="K3637" t="s">
        <v>10418</v>
      </c>
      <c r="L3637" t="s">
        <v>14444</v>
      </c>
      <c r="M3637" t="s">
        <v>14447</v>
      </c>
      <c r="N3637" t="s">
        <v>15253</v>
      </c>
      <c r="O3637">
        <v>10</v>
      </c>
      <c r="P3637">
        <v>646.54</v>
      </c>
      <c r="Q3637" s="3">
        <v>0.09</v>
      </c>
      <c r="R3637">
        <v>6.66</v>
      </c>
      <c r="S3637">
        <v>5883.51</v>
      </c>
      <c r="T3637">
        <v>1475.93</v>
      </c>
      <c r="U3637" s="6">
        <f>Table1[[#This Row],[Profit]]/Table1[[#This Row],[Sales]]</f>
        <v>0.25085875608267855</v>
      </c>
      <c r="V3637" t="s">
        <v>15410</v>
      </c>
      <c r="W3637" t="s">
        <v>15412</v>
      </c>
    </row>
    <row r="3638" spans="1:23" x14ac:dyDescent="0.25">
      <c r="A3638" t="s">
        <v>3656</v>
      </c>
      <c r="B3638" s="1">
        <v>45547</v>
      </c>
      <c r="C3638" s="1" t="str">
        <f>TEXT(Table1[[#This Row],[Order Date]],"YYYY")</f>
        <v>2024</v>
      </c>
      <c r="D3638" s="1" t="str">
        <f>TEXT(Table1[[#This Row],[Order Date]],"MMM")</f>
        <v>Sep</v>
      </c>
      <c r="E3638" t="s">
        <v>8579</v>
      </c>
      <c r="F3638" t="s">
        <v>9861</v>
      </c>
      <c r="G3638" t="s">
        <v>9864</v>
      </c>
      <c r="H3638" t="s">
        <v>9868</v>
      </c>
      <c r="I3638" t="s">
        <v>10096</v>
      </c>
      <c r="J3638" t="s">
        <v>10152</v>
      </c>
      <c r="K3638" t="s">
        <v>13377</v>
      </c>
      <c r="L3638" t="s">
        <v>14444</v>
      </c>
      <c r="M3638" t="s">
        <v>14454</v>
      </c>
      <c r="N3638" t="s">
        <v>15236</v>
      </c>
      <c r="O3638">
        <v>4</v>
      </c>
      <c r="P3638">
        <v>303.18</v>
      </c>
      <c r="Q3638" s="3">
        <v>0.04</v>
      </c>
      <c r="R3638">
        <v>41.93</v>
      </c>
      <c r="S3638">
        <v>1164.21</v>
      </c>
      <c r="T3638">
        <v>274.89</v>
      </c>
      <c r="U3638" s="6">
        <f>Table1[[#This Row],[Profit]]/Table1[[#This Row],[Sales]]</f>
        <v>0.23611719535135411</v>
      </c>
      <c r="V3638" t="s">
        <v>15409</v>
      </c>
      <c r="W3638" t="s">
        <v>15412</v>
      </c>
    </row>
    <row r="3639" spans="1:23" x14ac:dyDescent="0.25">
      <c r="A3639" t="s">
        <v>3657</v>
      </c>
      <c r="B3639" s="1">
        <v>44936</v>
      </c>
      <c r="C3639" s="1" t="str">
        <f>TEXT(Table1[[#This Row],[Order Date]],"YYYY")</f>
        <v>2023</v>
      </c>
      <c r="D3639" s="1" t="str">
        <f>TEXT(Table1[[#This Row],[Order Date]],"MMM")</f>
        <v>Jan</v>
      </c>
      <c r="E3639" t="s">
        <v>8580</v>
      </c>
      <c r="F3639" t="s">
        <v>9861</v>
      </c>
      <c r="G3639" t="s">
        <v>9864</v>
      </c>
      <c r="H3639" t="s">
        <v>9868</v>
      </c>
      <c r="I3639" t="s">
        <v>9933</v>
      </c>
      <c r="J3639" t="s">
        <v>10122</v>
      </c>
      <c r="K3639" t="s">
        <v>11845</v>
      </c>
      <c r="L3639" t="s">
        <v>14446</v>
      </c>
      <c r="M3639" t="s">
        <v>14455</v>
      </c>
      <c r="N3639" t="s">
        <v>14503</v>
      </c>
      <c r="O3639">
        <v>5</v>
      </c>
      <c r="P3639">
        <v>129.32</v>
      </c>
      <c r="Q3639" s="3">
        <v>0.19</v>
      </c>
      <c r="R3639">
        <v>7.96</v>
      </c>
      <c r="S3639">
        <v>523.75</v>
      </c>
      <c r="T3639">
        <v>150.72999999999999</v>
      </c>
      <c r="U3639" s="6">
        <f>Table1[[#This Row],[Profit]]/Table1[[#This Row],[Sales]]</f>
        <v>0.28778997613365154</v>
      </c>
      <c r="V3639" t="s">
        <v>15409</v>
      </c>
      <c r="W3639" t="s">
        <v>15414</v>
      </c>
    </row>
    <row r="3640" spans="1:23" x14ac:dyDescent="0.25">
      <c r="A3640" t="s">
        <v>3658</v>
      </c>
      <c r="B3640" s="1">
        <v>45056</v>
      </c>
      <c r="C3640" s="1" t="str">
        <f>TEXT(Table1[[#This Row],[Order Date]],"YYYY")</f>
        <v>2023</v>
      </c>
      <c r="D3640" s="1" t="str">
        <f>TEXT(Table1[[#This Row],[Order Date]],"MMM")</f>
        <v>May</v>
      </c>
      <c r="E3640" t="s">
        <v>8581</v>
      </c>
      <c r="F3640" t="s">
        <v>9861</v>
      </c>
      <c r="G3640" t="s">
        <v>9866</v>
      </c>
      <c r="H3640" t="s">
        <v>9871</v>
      </c>
      <c r="I3640" t="s">
        <v>10030</v>
      </c>
      <c r="J3640" t="s">
        <v>9950</v>
      </c>
      <c r="K3640" t="s">
        <v>13378</v>
      </c>
      <c r="L3640" t="s">
        <v>14446</v>
      </c>
      <c r="M3640" t="s">
        <v>14450</v>
      </c>
      <c r="N3640" t="s">
        <v>15074</v>
      </c>
      <c r="O3640">
        <v>3</v>
      </c>
      <c r="P3640">
        <v>762.3</v>
      </c>
      <c r="Q3640" s="3">
        <v>0.24</v>
      </c>
      <c r="R3640">
        <v>27.38</v>
      </c>
      <c r="S3640">
        <v>1738.04</v>
      </c>
      <c r="T3640">
        <v>154.49</v>
      </c>
      <c r="U3640" s="6">
        <f>Table1[[#This Row],[Profit]]/Table1[[#This Row],[Sales]]</f>
        <v>8.8887482451497093E-2</v>
      </c>
      <c r="V3640" t="s">
        <v>15409</v>
      </c>
      <c r="W3640" t="s">
        <v>14886</v>
      </c>
    </row>
    <row r="3641" spans="1:23" x14ac:dyDescent="0.25">
      <c r="A3641" t="s">
        <v>3659</v>
      </c>
      <c r="B3641" s="1">
        <v>45711</v>
      </c>
      <c r="C3641" s="1" t="str">
        <f>TEXT(Table1[[#This Row],[Order Date]],"YYYY")</f>
        <v>2025</v>
      </c>
      <c r="D3641" s="1" t="str">
        <f>TEXT(Table1[[#This Row],[Order Date]],"MMM")</f>
        <v>Feb</v>
      </c>
      <c r="E3641" t="s">
        <v>5895</v>
      </c>
      <c r="F3641" t="s">
        <v>9863</v>
      </c>
      <c r="G3641" t="s">
        <v>9866</v>
      </c>
      <c r="H3641" t="s">
        <v>9868</v>
      </c>
      <c r="I3641" t="s">
        <v>9981</v>
      </c>
      <c r="J3641" t="s">
        <v>10130</v>
      </c>
      <c r="K3641" t="s">
        <v>13379</v>
      </c>
      <c r="L3641" t="s">
        <v>14446</v>
      </c>
      <c r="M3641" t="s">
        <v>14453</v>
      </c>
      <c r="N3641" t="s">
        <v>15274</v>
      </c>
      <c r="O3641">
        <v>7</v>
      </c>
      <c r="P3641">
        <v>373.8</v>
      </c>
      <c r="Q3641" s="3">
        <v>0</v>
      </c>
      <c r="R3641">
        <v>19.04</v>
      </c>
      <c r="S3641">
        <v>2616.6</v>
      </c>
      <c r="T3641">
        <v>459.97</v>
      </c>
      <c r="U3641" s="6">
        <f>Table1[[#This Row],[Profit]]/Table1[[#This Row],[Sales]]</f>
        <v>0.17578919208132693</v>
      </c>
      <c r="V3641" t="s">
        <v>15409</v>
      </c>
      <c r="W3641" t="s">
        <v>15414</v>
      </c>
    </row>
    <row r="3642" spans="1:23" x14ac:dyDescent="0.25">
      <c r="A3642" t="s">
        <v>3660</v>
      </c>
      <c r="B3642" s="1">
        <v>45272</v>
      </c>
      <c r="C3642" s="1" t="str">
        <f>TEXT(Table1[[#This Row],[Order Date]],"YYYY")</f>
        <v>2023</v>
      </c>
      <c r="D3642" s="1" t="str">
        <f>TEXT(Table1[[#This Row],[Order Date]],"MMM")</f>
        <v>Dec</v>
      </c>
      <c r="E3642" t="s">
        <v>8582</v>
      </c>
      <c r="F3642" t="s">
        <v>9863</v>
      </c>
      <c r="G3642" t="s">
        <v>9866</v>
      </c>
      <c r="H3642" t="s">
        <v>9870</v>
      </c>
      <c r="I3642" t="s">
        <v>10074</v>
      </c>
      <c r="J3642" t="s">
        <v>10138</v>
      </c>
      <c r="K3642" t="s">
        <v>13380</v>
      </c>
      <c r="L3642" t="s">
        <v>14444</v>
      </c>
      <c r="M3642" t="s">
        <v>14454</v>
      </c>
      <c r="N3642" t="s">
        <v>14894</v>
      </c>
      <c r="O3642">
        <v>5</v>
      </c>
      <c r="P3642">
        <v>683</v>
      </c>
      <c r="Q3642" s="3">
        <v>0.2</v>
      </c>
      <c r="R3642">
        <v>46.73</v>
      </c>
      <c r="S3642">
        <v>2732</v>
      </c>
      <c r="T3642">
        <v>-173.19</v>
      </c>
      <c r="U3642" s="6">
        <f>Table1[[#This Row],[Profit]]/Table1[[#This Row],[Sales]]</f>
        <v>-6.3393118594436304E-2</v>
      </c>
      <c r="V3642" t="s">
        <v>15409</v>
      </c>
      <c r="W3642" t="s">
        <v>15414</v>
      </c>
    </row>
    <row r="3643" spans="1:23" x14ac:dyDescent="0.25">
      <c r="A3643" t="s">
        <v>3661</v>
      </c>
      <c r="B3643" s="1">
        <v>44956</v>
      </c>
      <c r="C3643" s="1" t="str">
        <f>TEXT(Table1[[#This Row],[Order Date]],"YYYY")</f>
        <v>2023</v>
      </c>
      <c r="D3643" s="1" t="str">
        <f>TEXT(Table1[[#This Row],[Order Date]],"MMM")</f>
        <v>Jan</v>
      </c>
      <c r="E3643" t="s">
        <v>8583</v>
      </c>
      <c r="F3643" t="s">
        <v>9863</v>
      </c>
      <c r="G3643" t="s">
        <v>9864</v>
      </c>
      <c r="H3643" t="s">
        <v>9870</v>
      </c>
      <c r="I3643" t="s">
        <v>9990</v>
      </c>
      <c r="J3643" t="s">
        <v>10153</v>
      </c>
      <c r="K3643" t="s">
        <v>13381</v>
      </c>
      <c r="L3643" t="s">
        <v>14444</v>
      </c>
      <c r="M3643" t="s">
        <v>14454</v>
      </c>
      <c r="N3643" t="s">
        <v>14881</v>
      </c>
      <c r="O3643">
        <v>5</v>
      </c>
      <c r="P3643">
        <v>623.38</v>
      </c>
      <c r="Q3643" s="3">
        <v>0.1</v>
      </c>
      <c r="R3643">
        <v>40.880000000000003</v>
      </c>
      <c r="S3643">
        <v>2805.21</v>
      </c>
      <c r="T3643">
        <v>137.19999999999999</v>
      </c>
      <c r="U3643" s="6">
        <f>Table1[[#This Row],[Profit]]/Table1[[#This Row],[Sales]]</f>
        <v>4.890899433553994E-2</v>
      </c>
      <c r="V3643" t="s">
        <v>15409</v>
      </c>
      <c r="W3643" t="s">
        <v>15413</v>
      </c>
    </row>
    <row r="3644" spans="1:23" x14ac:dyDescent="0.25">
      <c r="A3644" t="s">
        <v>3662</v>
      </c>
      <c r="B3644" s="1">
        <v>45373</v>
      </c>
      <c r="C3644" s="1" t="str">
        <f>TEXT(Table1[[#This Row],[Order Date]],"YYYY")</f>
        <v>2024</v>
      </c>
      <c r="D3644" s="1" t="str">
        <f>TEXT(Table1[[#This Row],[Order Date]],"MMM")</f>
        <v>Mar</v>
      </c>
      <c r="E3644" t="s">
        <v>8584</v>
      </c>
      <c r="F3644" t="s">
        <v>9862</v>
      </c>
      <c r="G3644" t="s">
        <v>9866</v>
      </c>
      <c r="H3644" t="s">
        <v>9870</v>
      </c>
      <c r="I3644" t="s">
        <v>9921</v>
      </c>
      <c r="J3644" t="s">
        <v>10153</v>
      </c>
      <c r="K3644" t="s">
        <v>13382</v>
      </c>
      <c r="L3644" t="s">
        <v>14446</v>
      </c>
      <c r="M3644" t="s">
        <v>14455</v>
      </c>
      <c r="N3644" t="s">
        <v>15026</v>
      </c>
      <c r="O3644">
        <v>1</v>
      </c>
      <c r="P3644">
        <v>262.86</v>
      </c>
      <c r="Q3644" s="3">
        <v>0.02</v>
      </c>
      <c r="R3644">
        <v>39.53</v>
      </c>
      <c r="S3644">
        <v>257.60000000000002</v>
      </c>
      <c r="T3644">
        <v>57.68</v>
      </c>
      <c r="U3644" s="6">
        <f>Table1[[#This Row],[Profit]]/Table1[[#This Row],[Sales]]</f>
        <v>0.22391304347826085</v>
      </c>
      <c r="V3644" t="s">
        <v>15409</v>
      </c>
      <c r="W3644" t="s">
        <v>15414</v>
      </c>
    </row>
    <row r="3645" spans="1:23" x14ac:dyDescent="0.25">
      <c r="A3645" t="s">
        <v>3663</v>
      </c>
      <c r="B3645" s="1">
        <v>45621</v>
      </c>
      <c r="C3645" s="1" t="str">
        <f>TEXT(Table1[[#This Row],[Order Date]],"YYYY")</f>
        <v>2024</v>
      </c>
      <c r="D3645" s="1" t="str">
        <f>TEXT(Table1[[#This Row],[Order Date]],"MMM")</f>
        <v>Nov</v>
      </c>
      <c r="E3645" t="s">
        <v>8585</v>
      </c>
      <c r="F3645" t="s">
        <v>9862</v>
      </c>
      <c r="G3645" t="s">
        <v>9865</v>
      </c>
      <c r="H3645" t="s">
        <v>9869</v>
      </c>
      <c r="I3645" t="s">
        <v>10109</v>
      </c>
      <c r="J3645" t="s">
        <v>10115</v>
      </c>
      <c r="K3645" t="s">
        <v>13383</v>
      </c>
      <c r="L3645" t="s">
        <v>14444</v>
      </c>
      <c r="M3645" t="s">
        <v>14447</v>
      </c>
      <c r="N3645" t="s">
        <v>15017</v>
      </c>
      <c r="O3645">
        <v>4</v>
      </c>
      <c r="P3645">
        <v>400.65</v>
      </c>
      <c r="Q3645" s="3">
        <v>0.13</v>
      </c>
      <c r="R3645">
        <v>32.75</v>
      </c>
      <c r="S3645">
        <v>1394.26</v>
      </c>
      <c r="T3645">
        <v>178.25</v>
      </c>
      <c r="U3645" s="6">
        <f>Table1[[#This Row],[Profit]]/Table1[[#This Row],[Sales]]</f>
        <v>0.12784559551303201</v>
      </c>
      <c r="V3645" t="s">
        <v>15409</v>
      </c>
      <c r="W3645" t="s">
        <v>15414</v>
      </c>
    </row>
    <row r="3646" spans="1:23" x14ac:dyDescent="0.25">
      <c r="A3646" t="s">
        <v>3664</v>
      </c>
      <c r="B3646" s="1">
        <v>45171</v>
      </c>
      <c r="C3646" s="1" t="str">
        <f>TEXT(Table1[[#This Row],[Order Date]],"YYYY")</f>
        <v>2023</v>
      </c>
      <c r="D3646" s="1" t="str">
        <f>TEXT(Table1[[#This Row],[Order Date]],"MMM")</f>
        <v>Sep</v>
      </c>
      <c r="E3646" t="s">
        <v>8586</v>
      </c>
      <c r="F3646" t="s">
        <v>9862</v>
      </c>
      <c r="G3646" t="s">
        <v>9864</v>
      </c>
      <c r="H3646" t="s">
        <v>9869</v>
      </c>
      <c r="I3646" t="s">
        <v>10047</v>
      </c>
      <c r="J3646" t="s">
        <v>10152</v>
      </c>
      <c r="K3646" t="s">
        <v>13384</v>
      </c>
      <c r="L3646" t="s">
        <v>14446</v>
      </c>
      <c r="M3646" t="s">
        <v>14455</v>
      </c>
      <c r="N3646" t="s">
        <v>15279</v>
      </c>
      <c r="O3646">
        <v>9</v>
      </c>
      <c r="P3646">
        <v>55.96</v>
      </c>
      <c r="Q3646" s="3">
        <v>0.23</v>
      </c>
      <c r="R3646">
        <v>39.29</v>
      </c>
      <c r="S3646">
        <v>387.8</v>
      </c>
      <c r="T3646">
        <v>109.29</v>
      </c>
      <c r="U3646" s="6">
        <f>Table1[[#This Row],[Profit]]/Table1[[#This Row],[Sales]]</f>
        <v>0.28182052604435276</v>
      </c>
      <c r="V3646" t="s">
        <v>15411</v>
      </c>
      <c r="W3646" t="s">
        <v>15413</v>
      </c>
    </row>
    <row r="3647" spans="1:23" x14ac:dyDescent="0.25">
      <c r="A3647" t="s">
        <v>3665</v>
      </c>
      <c r="B3647" s="1">
        <v>45846</v>
      </c>
      <c r="C3647" s="1" t="str">
        <f>TEXT(Table1[[#This Row],[Order Date]],"YYYY")</f>
        <v>2025</v>
      </c>
      <c r="D3647" s="1" t="str">
        <f>TEXT(Table1[[#This Row],[Order Date]],"MMM")</f>
        <v>Jul</v>
      </c>
      <c r="E3647" t="s">
        <v>8587</v>
      </c>
      <c r="F3647" t="s">
        <v>9863</v>
      </c>
      <c r="G3647" t="s">
        <v>9864</v>
      </c>
      <c r="H3647" t="s">
        <v>9871</v>
      </c>
      <c r="I3647" t="s">
        <v>9939</v>
      </c>
      <c r="J3647" t="s">
        <v>10115</v>
      </c>
      <c r="K3647" t="s">
        <v>11187</v>
      </c>
      <c r="L3647" t="s">
        <v>14446</v>
      </c>
      <c r="M3647" t="s">
        <v>14455</v>
      </c>
      <c r="N3647" t="s">
        <v>14982</v>
      </c>
      <c r="O3647">
        <v>8</v>
      </c>
      <c r="P3647">
        <v>349.16</v>
      </c>
      <c r="Q3647" s="3">
        <v>0.09</v>
      </c>
      <c r="R3647">
        <v>14.68</v>
      </c>
      <c r="S3647">
        <v>2541.88</v>
      </c>
      <c r="T3647">
        <v>368.85</v>
      </c>
      <c r="U3647" s="6">
        <f>Table1[[#This Row],[Profit]]/Table1[[#This Row],[Sales]]</f>
        <v>0.14510913182368956</v>
      </c>
      <c r="V3647" t="s">
        <v>15146</v>
      </c>
      <c r="W3647" t="s">
        <v>15412</v>
      </c>
    </row>
    <row r="3648" spans="1:23" x14ac:dyDescent="0.25">
      <c r="A3648" t="s">
        <v>3666</v>
      </c>
      <c r="B3648" s="1">
        <v>45922</v>
      </c>
      <c r="C3648" s="1" t="str">
        <f>TEXT(Table1[[#This Row],[Order Date]],"YYYY")</f>
        <v>2025</v>
      </c>
      <c r="D3648" s="1" t="str">
        <f>TEXT(Table1[[#This Row],[Order Date]],"MMM")</f>
        <v>Sep</v>
      </c>
      <c r="E3648" t="s">
        <v>8588</v>
      </c>
      <c r="F3648" t="s">
        <v>9862</v>
      </c>
      <c r="G3648" t="s">
        <v>9864</v>
      </c>
      <c r="H3648" t="s">
        <v>9871</v>
      </c>
      <c r="I3648" t="s">
        <v>9874</v>
      </c>
      <c r="J3648" t="s">
        <v>10115</v>
      </c>
      <c r="K3648" t="s">
        <v>13385</v>
      </c>
      <c r="L3648" t="s">
        <v>14446</v>
      </c>
      <c r="M3648" t="s">
        <v>14453</v>
      </c>
      <c r="N3648" t="s">
        <v>15387</v>
      </c>
      <c r="O3648">
        <v>3</v>
      </c>
      <c r="P3648">
        <v>211.74</v>
      </c>
      <c r="Q3648" s="3">
        <v>0.05</v>
      </c>
      <c r="R3648">
        <v>44.71</v>
      </c>
      <c r="S3648">
        <v>603.46</v>
      </c>
      <c r="T3648">
        <v>34.43</v>
      </c>
      <c r="U3648" s="6">
        <f>Table1[[#This Row],[Profit]]/Table1[[#This Row],[Sales]]</f>
        <v>5.705432008749544E-2</v>
      </c>
      <c r="V3648" t="s">
        <v>15410</v>
      </c>
      <c r="W3648" t="s">
        <v>15414</v>
      </c>
    </row>
    <row r="3649" spans="1:23" x14ac:dyDescent="0.25">
      <c r="A3649" t="s">
        <v>3667</v>
      </c>
      <c r="B3649" s="1">
        <v>45878</v>
      </c>
      <c r="C3649" s="1" t="str">
        <f>TEXT(Table1[[#This Row],[Order Date]],"YYYY")</f>
        <v>2025</v>
      </c>
      <c r="D3649" s="1" t="str">
        <f>TEXT(Table1[[#This Row],[Order Date]],"MMM")</f>
        <v>Aug</v>
      </c>
      <c r="E3649" t="s">
        <v>8589</v>
      </c>
      <c r="F3649" t="s">
        <v>9861</v>
      </c>
      <c r="G3649" t="s">
        <v>9865</v>
      </c>
      <c r="H3649" t="s">
        <v>9868</v>
      </c>
      <c r="I3649" t="s">
        <v>10083</v>
      </c>
      <c r="J3649" t="s">
        <v>10125</v>
      </c>
      <c r="K3649" t="s">
        <v>13386</v>
      </c>
      <c r="L3649" t="s">
        <v>14445</v>
      </c>
      <c r="M3649" t="s">
        <v>14451</v>
      </c>
      <c r="N3649" t="s">
        <v>15310</v>
      </c>
      <c r="O3649">
        <v>1</v>
      </c>
      <c r="P3649">
        <v>547.89</v>
      </c>
      <c r="Q3649" s="3">
        <v>0.21</v>
      </c>
      <c r="R3649">
        <v>25.87</v>
      </c>
      <c r="S3649">
        <v>432.83</v>
      </c>
      <c r="T3649">
        <v>38.1</v>
      </c>
      <c r="U3649" s="6">
        <f>Table1[[#This Row],[Profit]]/Table1[[#This Row],[Sales]]</f>
        <v>8.8025321719843827E-2</v>
      </c>
      <c r="V3649" t="s">
        <v>15410</v>
      </c>
      <c r="W3649" t="s">
        <v>15412</v>
      </c>
    </row>
    <row r="3650" spans="1:23" x14ac:dyDescent="0.25">
      <c r="A3650" t="s">
        <v>3668</v>
      </c>
      <c r="B3650" s="1">
        <v>45394</v>
      </c>
      <c r="C3650" s="1" t="str">
        <f>TEXT(Table1[[#This Row],[Order Date]],"YYYY")</f>
        <v>2024</v>
      </c>
      <c r="D3650" s="1" t="str">
        <f>TEXT(Table1[[#This Row],[Order Date]],"MMM")</f>
        <v>Apr</v>
      </c>
      <c r="E3650" t="s">
        <v>8590</v>
      </c>
      <c r="F3650" t="s">
        <v>9863</v>
      </c>
      <c r="G3650" t="s">
        <v>9864</v>
      </c>
      <c r="H3650" t="s">
        <v>9870</v>
      </c>
      <c r="I3650" t="s">
        <v>9969</v>
      </c>
      <c r="J3650" t="s">
        <v>10117</v>
      </c>
      <c r="K3650" t="s">
        <v>13387</v>
      </c>
      <c r="L3650" t="s">
        <v>14445</v>
      </c>
      <c r="M3650" t="s">
        <v>14449</v>
      </c>
      <c r="N3650" t="s">
        <v>14582</v>
      </c>
      <c r="O3650">
        <v>3</v>
      </c>
      <c r="P3650">
        <v>512.41</v>
      </c>
      <c r="Q3650" s="3">
        <v>0.16</v>
      </c>
      <c r="R3650">
        <v>25.66</v>
      </c>
      <c r="S3650">
        <v>1291.27</v>
      </c>
      <c r="T3650">
        <v>-70.010000000000005</v>
      </c>
      <c r="U3650" s="6">
        <f>Table1[[#This Row],[Profit]]/Table1[[#This Row],[Sales]]</f>
        <v>-5.4217940477204615E-2</v>
      </c>
      <c r="V3650" t="s">
        <v>15146</v>
      </c>
      <c r="W3650" t="s">
        <v>15414</v>
      </c>
    </row>
    <row r="3651" spans="1:23" x14ac:dyDescent="0.25">
      <c r="A3651" t="s">
        <v>3669</v>
      </c>
      <c r="B3651" s="1">
        <v>45298</v>
      </c>
      <c r="C3651" s="1" t="str">
        <f>TEXT(Table1[[#This Row],[Order Date]],"YYYY")</f>
        <v>2024</v>
      </c>
      <c r="D3651" s="1" t="str">
        <f>TEXT(Table1[[#This Row],[Order Date]],"MMM")</f>
        <v>Jan</v>
      </c>
      <c r="E3651" t="s">
        <v>8591</v>
      </c>
      <c r="F3651" t="s">
        <v>9861</v>
      </c>
      <c r="G3651" t="s">
        <v>9866</v>
      </c>
      <c r="H3651" t="s">
        <v>9871</v>
      </c>
      <c r="I3651" t="s">
        <v>9992</v>
      </c>
      <c r="J3651" t="s">
        <v>10146</v>
      </c>
      <c r="K3651" t="s">
        <v>13388</v>
      </c>
      <c r="L3651" t="s">
        <v>14446</v>
      </c>
      <c r="M3651" t="s">
        <v>14450</v>
      </c>
      <c r="N3651" t="s">
        <v>14704</v>
      </c>
      <c r="O3651">
        <v>1</v>
      </c>
      <c r="P3651">
        <v>722.71</v>
      </c>
      <c r="Q3651" s="3">
        <v>0.28000000000000003</v>
      </c>
      <c r="R3651">
        <v>16.78</v>
      </c>
      <c r="S3651">
        <v>520.35</v>
      </c>
      <c r="T3651">
        <v>5.95</v>
      </c>
      <c r="U3651" s="6">
        <f>Table1[[#This Row],[Profit]]/Table1[[#This Row],[Sales]]</f>
        <v>1.1434611319304315E-2</v>
      </c>
      <c r="V3651" t="s">
        <v>15411</v>
      </c>
      <c r="W3651" t="s">
        <v>15414</v>
      </c>
    </row>
    <row r="3652" spans="1:23" x14ac:dyDescent="0.25">
      <c r="A3652" t="s">
        <v>3670</v>
      </c>
      <c r="B3652" s="1">
        <v>45431</v>
      </c>
      <c r="C3652" s="1" t="str">
        <f>TEXT(Table1[[#This Row],[Order Date]],"YYYY")</f>
        <v>2024</v>
      </c>
      <c r="D3652" s="1" t="str">
        <f>TEXT(Table1[[#This Row],[Order Date]],"MMM")</f>
        <v>May</v>
      </c>
      <c r="E3652" t="s">
        <v>8592</v>
      </c>
      <c r="F3652" t="s">
        <v>9862</v>
      </c>
      <c r="G3652" t="s">
        <v>9864</v>
      </c>
      <c r="H3652" t="s">
        <v>9870</v>
      </c>
      <c r="I3652" t="s">
        <v>10044</v>
      </c>
      <c r="J3652" t="s">
        <v>10156</v>
      </c>
      <c r="K3652" t="s">
        <v>10575</v>
      </c>
      <c r="L3652" t="s">
        <v>14445</v>
      </c>
      <c r="M3652" t="s">
        <v>14451</v>
      </c>
      <c r="N3652" t="s">
        <v>14545</v>
      </c>
      <c r="O3652">
        <v>9</v>
      </c>
      <c r="P3652">
        <v>711.68</v>
      </c>
      <c r="Q3652" s="3">
        <v>0.02</v>
      </c>
      <c r="R3652">
        <v>20.67</v>
      </c>
      <c r="S3652">
        <v>6277.02</v>
      </c>
      <c r="T3652">
        <v>-236.16</v>
      </c>
      <c r="U3652" s="6">
        <f>Table1[[#This Row],[Profit]]/Table1[[#This Row],[Sales]]</f>
        <v>-3.7622948469178047E-2</v>
      </c>
      <c r="V3652" t="s">
        <v>15411</v>
      </c>
      <c r="W3652" t="s">
        <v>14886</v>
      </c>
    </row>
    <row r="3653" spans="1:23" x14ac:dyDescent="0.25">
      <c r="A3653" t="s">
        <v>3671</v>
      </c>
      <c r="B3653" s="1">
        <v>45905</v>
      </c>
      <c r="C3653" s="1" t="str">
        <f>TEXT(Table1[[#This Row],[Order Date]],"YYYY")</f>
        <v>2025</v>
      </c>
      <c r="D3653" s="1" t="str">
        <f>TEXT(Table1[[#This Row],[Order Date]],"MMM")</f>
        <v>Sep</v>
      </c>
      <c r="E3653" t="s">
        <v>8593</v>
      </c>
      <c r="F3653" t="s">
        <v>9863</v>
      </c>
      <c r="G3653" t="s">
        <v>9866</v>
      </c>
      <c r="H3653" t="s">
        <v>9871</v>
      </c>
      <c r="I3653" t="s">
        <v>10004</v>
      </c>
      <c r="J3653" t="s">
        <v>10152</v>
      </c>
      <c r="K3653" t="s">
        <v>13389</v>
      </c>
      <c r="L3653" t="s">
        <v>14444</v>
      </c>
      <c r="M3653" t="s">
        <v>14454</v>
      </c>
      <c r="N3653" t="s">
        <v>14963</v>
      </c>
      <c r="O3653">
        <v>5</v>
      </c>
      <c r="P3653">
        <v>348.73</v>
      </c>
      <c r="Q3653" s="3">
        <v>0.18</v>
      </c>
      <c r="R3653">
        <v>39.299999999999997</v>
      </c>
      <c r="S3653">
        <v>1429.79</v>
      </c>
      <c r="T3653">
        <v>36.71</v>
      </c>
      <c r="U3653" s="6">
        <f>Table1[[#This Row],[Profit]]/Table1[[#This Row],[Sales]]</f>
        <v>2.567509914043321E-2</v>
      </c>
      <c r="V3653" t="s">
        <v>15410</v>
      </c>
      <c r="W3653" t="s">
        <v>14886</v>
      </c>
    </row>
    <row r="3654" spans="1:23" x14ac:dyDescent="0.25">
      <c r="A3654" t="s">
        <v>3672</v>
      </c>
      <c r="B3654" s="1">
        <v>45176</v>
      </c>
      <c r="C3654" s="1" t="str">
        <f>TEXT(Table1[[#This Row],[Order Date]],"YYYY")</f>
        <v>2023</v>
      </c>
      <c r="D3654" s="1" t="str">
        <f>TEXT(Table1[[#This Row],[Order Date]],"MMM")</f>
        <v>Sep</v>
      </c>
      <c r="E3654" t="s">
        <v>8594</v>
      </c>
      <c r="F3654" t="s">
        <v>9861</v>
      </c>
      <c r="G3654" t="s">
        <v>9865</v>
      </c>
      <c r="H3654" t="s">
        <v>9867</v>
      </c>
      <c r="I3654" t="s">
        <v>9876</v>
      </c>
      <c r="J3654" t="s">
        <v>10157</v>
      </c>
      <c r="K3654" t="s">
        <v>12526</v>
      </c>
      <c r="L3654" t="s">
        <v>14445</v>
      </c>
      <c r="M3654" t="s">
        <v>14452</v>
      </c>
      <c r="N3654" t="s">
        <v>14996</v>
      </c>
      <c r="O3654">
        <v>2</v>
      </c>
      <c r="P3654">
        <v>572.16</v>
      </c>
      <c r="Q3654" s="3">
        <v>0.28000000000000003</v>
      </c>
      <c r="R3654">
        <v>29.68</v>
      </c>
      <c r="S3654">
        <v>823.91</v>
      </c>
      <c r="T3654">
        <v>-79.349999999999994</v>
      </c>
      <c r="U3654" s="6">
        <f>Table1[[#This Row],[Profit]]/Table1[[#This Row],[Sales]]</f>
        <v>-9.6309062883081886E-2</v>
      </c>
      <c r="V3654" t="s">
        <v>15409</v>
      </c>
      <c r="W3654" t="s">
        <v>14886</v>
      </c>
    </row>
    <row r="3655" spans="1:23" x14ac:dyDescent="0.25">
      <c r="A3655" t="s">
        <v>3673</v>
      </c>
      <c r="B3655" s="1">
        <v>45054</v>
      </c>
      <c r="C3655" s="1" t="str">
        <f>TEXT(Table1[[#This Row],[Order Date]],"YYYY")</f>
        <v>2023</v>
      </c>
      <c r="D3655" s="1" t="str">
        <f>TEXT(Table1[[#This Row],[Order Date]],"MMM")</f>
        <v>May</v>
      </c>
      <c r="E3655" t="s">
        <v>8595</v>
      </c>
      <c r="F3655" t="s">
        <v>9861</v>
      </c>
      <c r="G3655" t="s">
        <v>9865</v>
      </c>
      <c r="H3655" t="s">
        <v>9868</v>
      </c>
      <c r="I3655" t="s">
        <v>9929</v>
      </c>
      <c r="J3655" t="s">
        <v>10157</v>
      </c>
      <c r="K3655" t="s">
        <v>13390</v>
      </c>
      <c r="L3655" t="s">
        <v>14445</v>
      </c>
      <c r="M3655" t="s">
        <v>14452</v>
      </c>
      <c r="N3655" t="s">
        <v>14758</v>
      </c>
      <c r="O3655">
        <v>5</v>
      </c>
      <c r="P3655">
        <v>494.36</v>
      </c>
      <c r="Q3655" s="3">
        <v>0.23</v>
      </c>
      <c r="R3655">
        <v>32.340000000000003</v>
      </c>
      <c r="S3655">
        <v>1903.29</v>
      </c>
      <c r="T3655">
        <v>292.26</v>
      </c>
      <c r="U3655" s="6">
        <f>Table1[[#This Row],[Profit]]/Table1[[#This Row],[Sales]]</f>
        <v>0.15355515974969658</v>
      </c>
      <c r="V3655" t="s">
        <v>15411</v>
      </c>
      <c r="W3655" t="s">
        <v>15414</v>
      </c>
    </row>
    <row r="3656" spans="1:23" x14ac:dyDescent="0.25">
      <c r="A3656" t="s">
        <v>3674</v>
      </c>
      <c r="B3656" s="1">
        <v>45709</v>
      </c>
      <c r="C3656" s="1" t="str">
        <f>TEXT(Table1[[#This Row],[Order Date]],"YYYY")</f>
        <v>2025</v>
      </c>
      <c r="D3656" s="1" t="str">
        <f>TEXT(Table1[[#This Row],[Order Date]],"MMM")</f>
        <v>Feb</v>
      </c>
      <c r="E3656" t="s">
        <v>8596</v>
      </c>
      <c r="F3656" t="s">
        <v>9863</v>
      </c>
      <c r="G3656" t="s">
        <v>9864</v>
      </c>
      <c r="H3656" t="s">
        <v>9868</v>
      </c>
      <c r="I3656" t="s">
        <v>10113</v>
      </c>
      <c r="J3656" t="s">
        <v>10135</v>
      </c>
      <c r="K3656" t="s">
        <v>13391</v>
      </c>
      <c r="L3656" t="s">
        <v>14446</v>
      </c>
      <c r="M3656" t="s">
        <v>14453</v>
      </c>
      <c r="N3656" t="s">
        <v>14817</v>
      </c>
      <c r="O3656">
        <v>9</v>
      </c>
      <c r="P3656">
        <v>638.9</v>
      </c>
      <c r="Q3656" s="3">
        <v>0.11</v>
      </c>
      <c r="R3656">
        <v>27.65</v>
      </c>
      <c r="S3656">
        <v>5117.59</v>
      </c>
      <c r="T3656">
        <v>118.33</v>
      </c>
      <c r="U3656" s="6">
        <f>Table1[[#This Row],[Profit]]/Table1[[#This Row],[Sales]]</f>
        <v>2.3122211822361696E-2</v>
      </c>
      <c r="V3656" t="s">
        <v>15146</v>
      </c>
      <c r="W3656" t="s">
        <v>14886</v>
      </c>
    </row>
    <row r="3657" spans="1:23" x14ac:dyDescent="0.25">
      <c r="A3657" t="s">
        <v>3675</v>
      </c>
      <c r="B3657" s="1">
        <v>45061</v>
      </c>
      <c r="C3657" s="1" t="str">
        <f>TEXT(Table1[[#This Row],[Order Date]],"YYYY")</f>
        <v>2023</v>
      </c>
      <c r="D3657" s="1" t="str">
        <f>TEXT(Table1[[#This Row],[Order Date]],"MMM")</f>
        <v>May</v>
      </c>
      <c r="E3657" t="s">
        <v>8597</v>
      </c>
      <c r="F3657" t="s">
        <v>9863</v>
      </c>
      <c r="G3657" t="s">
        <v>9866</v>
      </c>
      <c r="H3657" t="s">
        <v>9868</v>
      </c>
      <c r="I3657" t="s">
        <v>10094</v>
      </c>
      <c r="J3657" t="s">
        <v>10125</v>
      </c>
      <c r="K3657" t="s">
        <v>13392</v>
      </c>
      <c r="L3657" t="s">
        <v>14446</v>
      </c>
      <c r="M3657" t="s">
        <v>14455</v>
      </c>
      <c r="N3657" t="s">
        <v>15177</v>
      </c>
      <c r="O3657">
        <v>5</v>
      </c>
      <c r="P3657">
        <v>616.44000000000005</v>
      </c>
      <c r="Q3657" s="3">
        <v>0.04</v>
      </c>
      <c r="R3657">
        <v>9.94</v>
      </c>
      <c r="S3657">
        <v>2958.91</v>
      </c>
      <c r="T3657">
        <v>-141.58000000000001</v>
      </c>
      <c r="U3657" s="6">
        <f>Table1[[#This Row],[Profit]]/Table1[[#This Row],[Sales]]</f>
        <v>-4.7848701041937745E-2</v>
      </c>
      <c r="V3657" t="s">
        <v>15410</v>
      </c>
      <c r="W3657" t="s">
        <v>15413</v>
      </c>
    </row>
    <row r="3658" spans="1:23" x14ac:dyDescent="0.25">
      <c r="A3658" t="s">
        <v>3676</v>
      </c>
      <c r="B3658" s="1">
        <v>45860</v>
      </c>
      <c r="C3658" s="1" t="str">
        <f>TEXT(Table1[[#This Row],[Order Date]],"YYYY")</f>
        <v>2025</v>
      </c>
      <c r="D3658" s="1" t="str">
        <f>TEXT(Table1[[#This Row],[Order Date]],"MMM")</f>
        <v>Jul</v>
      </c>
      <c r="E3658" t="s">
        <v>8598</v>
      </c>
      <c r="F3658" t="s">
        <v>9862</v>
      </c>
      <c r="G3658" t="s">
        <v>9866</v>
      </c>
      <c r="H3658" t="s">
        <v>9869</v>
      </c>
      <c r="I3658" t="s">
        <v>9888</v>
      </c>
      <c r="J3658" t="s">
        <v>10139</v>
      </c>
      <c r="K3658" t="s">
        <v>11339</v>
      </c>
      <c r="L3658" t="s">
        <v>14446</v>
      </c>
      <c r="M3658" t="s">
        <v>14450</v>
      </c>
      <c r="N3658" t="s">
        <v>15159</v>
      </c>
      <c r="O3658">
        <v>3</v>
      </c>
      <c r="P3658">
        <v>297.05</v>
      </c>
      <c r="Q3658" s="3">
        <v>0.1</v>
      </c>
      <c r="R3658">
        <v>17.850000000000001</v>
      </c>
      <c r="S3658">
        <v>802.04</v>
      </c>
      <c r="T3658">
        <v>135.72999999999999</v>
      </c>
      <c r="U3658" s="6">
        <f>Table1[[#This Row],[Profit]]/Table1[[#This Row],[Sales]]</f>
        <v>0.16923096104932422</v>
      </c>
      <c r="V3658" t="s">
        <v>15410</v>
      </c>
      <c r="W3658" t="s">
        <v>15414</v>
      </c>
    </row>
    <row r="3659" spans="1:23" x14ac:dyDescent="0.25">
      <c r="A3659" t="s">
        <v>3677</v>
      </c>
      <c r="B3659" s="1">
        <v>45135</v>
      </c>
      <c r="C3659" s="1" t="str">
        <f>TEXT(Table1[[#This Row],[Order Date]],"YYYY")</f>
        <v>2023</v>
      </c>
      <c r="D3659" s="1" t="str">
        <f>TEXT(Table1[[#This Row],[Order Date]],"MMM")</f>
        <v>Jul</v>
      </c>
      <c r="E3659" t="s">
        <v>8599</v>
      </c>
      <c r="F3659" t="s">
        <v>9861</v>
      </c>
      <c r="G3659" t="s">
        <v>9865</v>
      </c>
      <c r="H3659" t="s">
        <v>9868</v>
      </c>
      <c r="I3659" t="s">
        <v>9908</v>
      </c>
      <c r="J3659" t="s">
        <v>10123</v>
      </c>
      <c r="K3659" t="s">
        <v>13393</v>
      </c>
      <c r="L3659" t="s">
        <v>14445</v>
      </c>
      <c r="M3659" t="s">
        <v>14452</v>
      </c>
      <c r="N3659" t="s">
        <v>14619</v>
      </c>
      <c r="O3659">
        <v>6</v>
      </c>
      <c r="P3659">
        <v>173.06</v>
      </c>
      <c r="Q3659" s="3">
        <v>0.2</v>
      </c>
      <c r="R3659">
        <v>47.65</v>
      </c>
      <c r="S3659">
        <v>830.69</v>
      </c>
      <c r="T3659">
        <v>-22.84</v>
      </c>
      <c r="U3659" s="6">
        <f>Table1[[#This Row],[Profit]]/Table1[[#This Row],[Sales]]</f>
        <v>-2.7495214821413521E-2</v>
      </c>
      <c r="V3659" t="s">
        <v>15146</v>
      </c>
      <c r="W3659" t="s">
        <v>15414</v>
      </c>
    </row>
    <row r="3660" spans="1:23" x14ac:dyDescent="0.25">
      <c r="A3660" t="s">
        <v>3678</v>
      </c>
      <c r="B3660" s="1">
        <v>45651</v>
      </c>
      <c r="C3660" s="1" t="str">
        <f>TEXT(Table1[[#This Row],[Order Date]],"YYYY")</f>
        <v>2024</v>
      </c>
      <c r="D3660" s="1" t="str">
        <f>TEXT(Table1[[#This Row],[Order Date]],"MMM")</f>
        <v>Dec</v>
      </c>
      <c r="E3660" t="s">
        <v>8600</v>
      </c>
      <c r="F3660" t="s">
        <v>9863</v>
      </c>
      <c r="G3660" t="s">
        <v>9864</v>
      </c>
      <c r="H3660" t="s">
        <v>9870</v>
      </c>
      <c r="I3660" t="s">
        <v>9964</v>
      </c>
      <c r="J3660" t="s">
        <v>10152</v>
      </c>
      <c r="K3660" t="s">
        <v>13394</v>
      </c>
      <c r="L3660" t="s">
        <v>14445</v>
      </c>
      <c r="M3660" t="s">
        <v>14449</v>
      </c>
      <c r="N3660" t="s">
        <v>14770</v>
      </c>
      <c r="O3660">
        <v>6</v>
      </c>
      <c r="P3660">
        <v>74.31</v>
      </c>
      <c r="Q3660" s="3">
        <v>0.01</v>
      </c>
      <c r="R3660">
        <v>18.29</v>
      </c>
      <c r="S3660">
        <v>441.4</v>
      </c>
      <c r="T3660">
        <v>26.42</v>
      </c>
      <c r="U3660" s="6">
        <f>Table1[[#This Row],[Profit]]/Table1[[#This Row],[Sales]]</f>
        <v>5.985500679655642E-2</v>
      </c>
      <c r="V3660" t="s">
        <v>15409</v>
      </c>
      <c r="W3660" t="s">
        <v>14886</v>
      </c>
    </row>
    <row r="3661" spans="1:23" x14ac:dyDescent="0.25">
      <c r="A3661" t="s">
        <v>3679</v>
      </c>
      <c r="B3661" s="1">
        <v>44920</v>
      </c>
      <c r="C3661" s="1" t="str">
        <f>TEXT(Table1[[#This Row],[Order Date]],"YYYY")</f>
        <v>2022</v>
      </c>
      <c r="D3661" s="1" t="str">
        <f>TEXT(Table1[[#This Row],[Order Date]],"MMM")</f>
        <v>Dec</v>
      </c>
      <c r="E3661" t="s">
        <v>8601</v>
      </c>
      <c r="F3661" t="s">
        <v>9861</v>
      </c>
      <c r="G3661" t="s">
        <v>9865</v>
      </c>
      <c r="H3661" t="s">
        <v>9871</v>
      </c>
      <c r="I3661" t="s">
        <v>9991</v>
      </c>
      <c r="J3661" t="s">
        <v>10129</v>
      </c>
      <c r="K3661" t="s">
        <v>13395</v>
      </c>
      <c r="L3661" t="s">
        <v>14444</v>
      </c>
      <c r="M3661" t="s">
        <v>14448</v>
      </c>
      <c r="N3661" t="s">
        <v>15249</v>
      </c>
      <c r="O3661">
        <v>6</v>
      </c>
      <c r="P3661">
        <v>121.7</v>
      </c>
      <c r="Q3661" s="3">
        <v>0.15</v>
      </c>
      <c r="R3661">
        <v>33.72</v>
      </c>
      <c r="S3661">
        <v>620.66999999999996</v>
      </c>
      <c r="T3661">
        <v>13.45</v>
      </c>
      <c r="U3661" s="6">
        <f>Table1[[#This Row],[Profit]]/Table1[[#This Row],[Sales]]</f>
        <v>2.1670130665248845E-2</v>
      </c>
      <c r="V3661" t="s">
        <v>15146</v>
      </c>
      <c r="W3661" t="s">
        <v>15413</v>
      </c>
    </row>
    <row r="3662" spans="1:23" x14ac:dyDescent="0.25">
      <c r="A3662" t="s">
        <v>3680</v>
      </c>
      <c r="B3662" s="1">
        <v>45309</v>
      </c>
      <c r="C3662" s="1" t="str">
        <f>TEXT(Table1[[#This Row],[Order Date]],"YYYY")</f>
        <v>2024</v>
      </c>
      <c r="D3662" s="1" t="str">
        <f>TEXT(Table1[[#This Row],[Order Date]],"MMM")</f>
        <v>Jan</v>
      </c>
      <c r="E3662" t="s">
        <v>8602</v>
      </c>
      <c r="F3662" t="s">
        <v>9863</v>
      </c>
      <c r="G3662" t="s">
        <v>9866</v>
      </c>
      <c r="H3662" t="s">
        <v>9867</v>
      </c>
      <c r="I3662" t="s">
        <v>9882</v>
      </c>
      <c r="J3662" t="s">
        <v>10140</v>
      </c>
      <c r="K3662" t="s">
        <v>13396</v>
      </c>
      <c r="L3662" t="s">
        <v>14446</v>
      </c>
      <c r="M3662" t="s">
        <v>14455</v>
      </c>
      <c r="N3662" t="s">
        <v>14740</v>
      </c>
      <c r="O3662">
        <v>1</v>
      </c>
      <c r="P3662">
        <v>467.81</v>
      </c>
      <c r="Q3662" s="3">
        <v>0.28000000000000003</v>
      </c>
      <c r="R3662">
        <v>33.229999999999997</v>
      </c>
      <c r="S3662">
        <v>336.82</v>
      </c>
      <c r="T3662">
        <v>-24.81</v>
      </c>
      <c r="U3662" s="6">
        <f>Table1[[#This Row],[Profit]]/Table1[[#This Row],[Sales]]</f>
        <v>-7.3659521406092276E-2</v>
      </c>
      <c r="V3662" t="s">
        <v>15146</v>
      </c>
      <c r="W3662" t="s">
        <v>15414</v>
      </c>
    </row>
    <row r="3663" spans="1:23" x14ac:dyDescent="0.25">
      <c r="A3663" t="s">
        <v>3681</v>
      </c>
      <c r="B3663" s="1">
        <v>45753</v>
      </c>
      <c r="C3663" s="1" t="str">
        <f>TEXT(Table1[[#This Row],[Order Date]],"YYYY")</f>
        <v>2025</v>
      </c>
      <c r="D3663" s="1" t="str">
        <f>TEXT(Table1[[#This Row],[Order Date]],"MMM")</f>
        <v>Apr</v>
      </c>
      <c r="E3663" t="s">
        <v>8603</v>
      </c>
      <c r="F3663" t="s">
        <v>9862</v>
      </c>
      <c r="G3663" t="s">
        <v>9865</v>
      </c>
      <c r="H3663" t="s">
        <v>9871</v>
      </c>
      <c r="I3663" t="s">
        <v>10049</v>
      </c>
      <c r="J3663" t="s">
        <v>10129</v>
      </c>
      <c r="K3663" t="s">
        <v>13397</v>
      </c>
      <c r="L3663" t="s">
        <v>14446</v>
      </c>
      <c r="M3663" t="s">
        <v>14455</v>
      </c>
      <c r="N3663" t="s">
        <v>14543</v>
      </c>
      <c r="O3663">
        <v>4</v>
      </c>
      <c r="P3663">
        <v>40.21</v>
      </c>
      <c r="Q3663" s="3">
        <v>0.11</v>
      </c>
      <c r="R3663">
        <v>40.89</v>
      </c>
      <c r="S3663">
        <v>143.15</v>
      </c>
      <c r="T3663">
        <v>34</v>
      </c>
      <c r="U3663" s="6">
        <f>Table1[[#This Row],[Profit]]/Table1[[#This Row],[Sales]]</f>
        <v>0.23751309814879495</v>
      </c>
      <c r="V3663" t="s">
        <v>15409</v>
      </c>
      <c r="W3663" t="s">
        <v>15413</v>
      </c>
    </row>
    <row r="3664" spans="1:23" x14ac:dyDescent="0.25">
      <c r="A3664" t="s">
        <v>3682</v>
      </c>
      <c r="B3664" s="1">
        <v>45811</v>
      </c>
      <c r="C3664" s="1" t="str">
        <f>TEXT(Table1[[#This Row],[Order Date]],"YYYY")</f>
        <v>2025</v>
      </c>
      <c r="D3664" s="1" t="str">
        <f>TEXT(Table1[[#This Row],[Order Date]],"MMM")</f>
        <v>Jun</v>
      </c>
      <c r="E3664" t="s">
        <v>8604</v>
      </c>
      <c r="F3664" t="s">
        <v>9861</v>
      </c>
      <c r="G3664" t="s">
        <v>9865</v>
      </c>
      <c r="H3664" t="s">
        <v>9868</v>
      </c>
      <c r="I3664" t="s">
        <v>10066</v>
      </c>
      <c r="J3664" t="s">
        <v>10163</v>
      </c>
      <c r="K3664" t="s">
        <v>13398</v>
      </c>
      <c r="L3664" t="s">
        <v>14446</v>
      </c>
      <c r="M3664" t="s">
        <v>14450</v>
      </c>
      <c r="N3664" t="s">
        <v>14565</v>
      </c>
      <c r="O3664">
        <v>1</v>
      </c>
      <c r="P3664">
        <v>230.47</v>
      </c>
      <c r="Q3664" s="3">
        <v>0.04</v>
      </c>
      <c r="R3664">
        <v>14.25</v>
      </c>
      <c r="S3664">
        <v>221.25</v>
      </c>
      <c r="T3664">
        <v>-5.41</v>
      </c>
      <c r="U3664" s="6">
        <f>Table1[[#This Row],[Profit]]/Table1[[#This Row],[Sales]]</f>
        <v>-2.4451977401129945E-2</v>
      </c>
      <c r="V3664" t="s">
        <v>15410</v>
      </c>
      <c r="W3664" t="s">
        <v>15412</v>
      </c>
    </row>
    <row r="3665" spans="1:23" x14ac:dyDescent="0.25">
      <c r="A3665" t="s">
        <v>3683</v>
      </c>
      <c r="B3665" s="1">
        <v>45221</v>
      </c>
      <c r="C3665" s="1" t="str">
        <f>TEXT(Table1[[#This Row],[Order Date]],"YYYY")</f>
        <v>2023</v>
      </c>
      <c r="D3665" s="1" t="str">
        <f>TEXT(Table1[[#This Row],[Order Date]],"MMM")</f>
        <v>Oct</v>
      </c>
      <c r="E3665" t="s">
        <v>8605</v>
      </c>
      <c r="F3665" t="s">
        <v>9862</v>
      </c>
      <c r="G3665" t="s">
        <v>9866</v>
      </c>
      <c r="H3665" t="s">
        <v>9870</v>
      </c>
      <c r="I3665" t="s">
        <v>10027</v>
      </c>
      <c r="J3665" t="s">
        <v>10158</v>
      </c>
      <c r="K3665" t="s">
        <v>11827</v>
      </c>
      <c r="L3665" t="s">
        <v>14444</v>
      </c>
      <c r="M3665" t="s">
        <v>14454</v>
      </c>
      <c r="N3665" t="s">
        <v>15331</v>
      </c>
      <c r="O3665">
        <v>2</v>
      </c>
      <c r="P3665">
        <v>506.04</v>
      </c>
      <c r="Q3665" s="3">
        <v>0.06</v>
      </c>
      <c r="R3665">
        <v>31.36</v>
      </c>
      <c r="S3665">
        <v>951.36</v>
      </c>
      <c r="T3665">
        <v>65.88</v>
      </c>
      <c r="U3665" s="6">
        <f>Table1[[#This Row],[Profit]]/Table1[[#This Row],[Sales]]</f>
        <v>6.9248234106962653E-2</v>
      </c>
      <c r="V3665" t="s">
        <v>15411</v>
      </c>
      <c r="W3665" t="s">
        <v>14886</v>
      </c>
    </row>
    <row r="3666" spans="1:23" x14ac:dyDescent="0.25">
      <c r="A3666" t="s">
        <v>3684</v>
      </c>
      <c r="B3666" s="1">
        <v>45351</v>
      </c>
      <c r="C3666" s="1" t="str">
        <f>TEXT(Table1[[#This Row],[Order Date]],"YYYY")</f>
        <v>2024</v>
      </c>
      <c r="D3666" s="1" t="str">
        <f>TEXT(Table1[[#This Row],[Order Date]],"MMM")</f>
        <v>Feb</v>
      </c>
      <c r="E3666" t="s">
        <v>8606</v>
      </c>
      <c r="F3666" t="s">
        <v>9861</v>
      </c>
      <c r="G3666" t="s">
        <v>9864</v>
      </c>
      <c r="H3666" t="s">
        <v>9868</v>
      </c>
      <c r="I3666" t="s">
        <v>9918</v>
      </c>
      <c r="J3666" t="s">
        <v>10123</v>
      </c>
      <c r="K3666" t="s">
        <v>13399</v>
      </c>
      <c r="L3666" t="s">
        <v>14444</v>
      </c>
      <c r="M3666" t="s">
        <v>14448</v>
      </c>
      <c r="N3666" t="s">
        <v>15184</v>
      </c>
      <c r="O3666">
        <v>5</v>
      </c>
      <c r="P3666">
        <v>790.57</v>
      </c>
      <c r="Q3666" s="3">
        <v>7.0000000000000007E-2</v>
      </c>
      <c r="R3666">
        <v>11.95</v>
      </c>
      <c r="S3666">
        <v>3676.15</v>
      </c>
      <c r="T3666">
        <v>354.04</v>
      </c>
      <c r="U3666" s="6">
        <f>Table1[[#This Row],[Profit]]/Table1[[#This Row],[Sales]]</f>
        <v>9.630727799464113E-2</v>
      </c>
      <c r="V3666" t="s">
        <v>15146</v>
      </c>
      <c r="W3666" t="s">
        <v>15413</v>
      </c>
    </row>
    <row r="3667" spans="1:23" x14ac:dyDescent="0.25">
      <c r="A3667" t="s">
        <v>3685</v>
      </c>
      <c r="B3667" s="1">
        <v>45876</v>
      </c>
      <c r="C3667" s="1" t="str">
        <f>TEXT(Table1[[#This Row],[Order Date]],"YYYY")</f>
        <v>2025</v>
      </c>
      <c r="D3667" s="1" t="str">
        <f>TEXT(Table1[[#This Row],[Order Date]],"MMM")</f>
        <v>Aug</v>
      </c>
      <c r="E3667" t="s">
        <v>8607</v>
      </c>
      <c r="F3667" t="s">
        <v>9862</v>
      </c>
      <c r="G3667" t="s">
        <v>9866</v>
      </c>
      <c r="H3667" t="s">
        <v>9868</v>
      </c>
      <c r="I3667" t="s">
        <v>9882</v>
      </c>
      <c r="J3667" t="s">
        <v>10119</v>
      </c>
      <c r="K3667" t="s">
        <v>11048</v>
      </c>
      <c r="L3667" t="s">
        <v>14444</v>
      </c>
      <c r="M3667" t="s">
        <v>14448</v>
      </c>
      <c r="N3667" t="s">
        <v>14497</v>
      </c>
      <c r="O3667">
        <v>1</v>
      </c>
      <c r="P3667">
        <v>774.39</v>
      </c>
      <c r="Q3667" s="3">
        <v>0.24</v>
      </c>
      <c r="R3667">
        <v>36.79</v>
      </c>
      <c r="S3667">
        <v>588.54</v>
      </c>
      <c r="T3667">
        <v>159.74</v>
      </c>
      <c r="U3667" s="6">
        <f>Table1[[#This Row],[Profit]]/Table1[[#This Row],[Sales]]</f>
        <v>0.27141740578380402</v>
      </c>
      <c r="V3667" t="s">
        <v>15410</v>
      </c>
      <c r="W3667" t="s">
        <v>15413</v>
      </c>
    </row>
    <row r="3668" spans="1:23" x14ac:dyDescent="0.25">
      <c r="A3668" t="s">
        <v>3686</v>
      </c>
      <c r="B3668" s="1">
        <v>45968</v>
      </c>
      <c r="C3668" s="1" t="str">
        <f>TEXT(Table1[[#This Row],[Order Date]],"YYYY")</f>
        <v>2025</v>
      </c>
      <c r="D3668" s="1" t="str">
        <f>TEXT(Table1[[#This Row],[Order Date]],"MMM")</f>
        <v>Nov</v>
      </c>
      <c r="E3668" t="s">
        <v>8608</v>
      </c>
      <c r="F3668" t="s">
        <v>9862</v>
      </c>
      <c r="G3668" t="s">
        <v>9864</v>
      </c>
      <c r="H3668" t="s">
        <v>9871</v>
      </c>
      <c r="I3668" t="s">
        <v>10000</v>
      </c>
      <c r="J3668" t="s">
        <v>10133</v>
      </c>
      <c r="K3668" t="s">
        <v>13400</v>
      </c>
      <c r="L3668" t="s">
        <v>14444</v>
      </c>
      <c r="M3668" t="s">
        <v>14454</v>
      </c>
      <c r="N3668" t="s">
        <v>15013</v>
      </c>
      <c r="O3668">
        <v>4</v>
      </c>
      <c r="P3668">
        <v>589.47</v>
      </c>
      <c r="Q3668" s="3">
        <v>0.08</v>
      </c>
      <c r="R3668">
        <v>26.68</v>
      </c>
      <c r="S3668">
        <v>2169.25</v>
      </c>
      <c r="T3668">
        <v>248.07</v>
      </c>
      <c r="U3668" s="6">
        <f>Table1[[#This Row],[Profit]]/Table1[[#This Row],[Sales]]</f>
        <v>0.11435749683070186</v>
      </c>
      <c r="V3668" t="s">
        <v>15410</v>
      </c>
      <c r="W3668" t="s">
        <v>14886</v>
      </c>
    </row>
    <row r="3669" spans="1:23" x14ac:dyDescent="0.25">
      <c r="A3669" t="s">
        <v>3687</v>
      </c>
      <c r="B3669" s="1">
        <v>45051</v>
      </c>
      <c r="C3669" s="1" t="str">
        <f>TEXT(Table1[[#This Row],[Order Date]],"YYYY")</f>
        <v>2023</v>
      </c>
      <c r="D3669" s="1" t="str">
        <f>TEXT(Table1[[#This Row],[Order Date]],"MMM")</f>
        <v>May</v>
      </c>
      <c r="E3669" t="s">
        <v>8609</v>
      </c>
      <c r="F3669" t="s">
        <v>9863</v>
      </c>
      <c r="G3669" t="s">
        <v>9864</v>
      </c>
      <c r="H3669" t="s">
        <v>9869</v>
      </c>
      <c r="I3669" t="s">
        <v>9936</v>
      </c>
      <c r="J3669" t="s">
        <v>10159</v>
      </c>
      <c r="K3669" t="s">
        <v>13401</v>
      </c>
      <c r="L3669" t="s">
        <v>14444</v>
      </c>
      <c r="M3669" t="s">
        <v>14447</v>
      </c>
      <c r="N3669" t="s">
        <v>14833</v>
      </c>
      <c r="O3669">
        <v>8</v>
      </c>
      <c r="P3669">
        <v>186.12</v>
      </c>
      <c r="Q3669" s="3">
        <v>0.25</v>
      </c>
      <c r="R3669">
        <v>26.09</v>
      </c>
      <c r="S3669">
        <v>1116.72</v>
      </c>
      <c r="T3669">
        <v>46.68</v>
      </c>
      <c r="U3669" s="6">
        <f>Table1[[#This Row],[Profit]]/Table1[[#This Row],[Sales]]</f>
        <v>4.1800988609499247E-2</v>
      </c>
      <c r="V3669" t="s">
        <v>15411</v>
      </c>
      <c r="W3669" t="s">
        <v>14886</v>
      </c>
    </row>
    <row r="3670" spans="1:23" x14ac:dyDescent="0.25">
      <c r="A3670" t="s">
        <v>3688</v>
      </c>
      <c r="B3670" s="1">
        <v>45174</v>
      </c>
      <c r="C3670" s="1" t="str">
        <f>TEXT(Table1[[#This Row],[Order Date]],"YYYY")</f>
        <v>2023</v>
      </c>
      <c r="D3670" s="1" t="str">
        <f>TEXT(Table1[[#This Row],[Order Date]],"MMM")</f>
        <v>Sep</v>
      </c>
      <c r="E3670" t="s">
        <v>8610</v>
      </c>
      <c r="F3670" t="s">
        <v>9863</v>
      </c>
      <c r="G3670" t="s">
        <v>9865</v>
      </c>
      <c r="H3670" t="s">
        <v>9869</v>
      </c>
      <c r="I3670" t="s">
        <v>9979</v>
      </c>
      <c r="J3670" t="s">
        <v>10134</v>
      </c>
      <c r="K3670" t="s">
        <v>13402</v>
      </c>
      <c r="L3670" t="s">
        <v>14445</v>
      </c>
      <c r="M3670" t="s">
        <v>14449</v>
      </c>
      <c r="N3670" t="s">
        <v>14748</v>
      </c>
      <c r="O3670">
        <v>1</v>
      </c>
      <c r="P3670">
        <v>699.47</v>
      </c>
      <c r="Q3670" s="3">
        <v>0.19</v>
      </c>
      <c r="R3670">
        <v>27.66</v>
      </c>
      <c r="S3670">
        <v>566.57000000000005</v>
      </c>
      <c r="T3670">
        <v>-47.8</v>
      </c>
      <c r="U3670" s="6">
        <f>Table1[[#This Row],[Profit]]/Table1[[#This Row],[Sales]]</f>
        <v>-8.4367333250966334E-2</v>
      </c>
      <c r="V3670" t="s">
        <v>15410</v>
      </c>
      <c r="W3670" t="s">
        <v>15412</v>
      </c>
    </row>
    <row r="3671" spans="1:23" x14ac:dyDescent="0.25">
      <c r="A3671" t="s">
        <v>3689</v>
      </c>
      <c r="B3671" s="1">
        <v>45630</v>
      </c>
      <c r="C3671" s="1" t="str">
        <f>TEXT(Table1[[#This Row],[Order Date]],"YYYY")</f>
        <v>2024</v>
      </c>
      <c r="D3671" s="1" t="str">
        <f>TEXT(Table1[[#This Row],[Order Date]],"MMM")</f>
        <v>Dec</v>
      </c>
      <c r="E3671" t="s">
        <v>8611</v>
      </c>
      <c r="F3671" t="s">
        <v>9861</v>
      </c>
      <c r="G3671" t="s">
        <v>9865</v>
      </c>
      <c r="H3671" t="s">
        <v>9867</v>
      </c>
      <c r="I3671" t="s">
        <v>9885</v>
      </c>
      <c r="J3671" t="s">
        <v>10145</v>
      </c>
      <c r="K3671" t="s">
        <v>13403</v>
      </c>
      <c r="L3671" t="s">
        <v>14445</v>
      </c>
      <c r="M3671" t="s">
        <v>14452</v>
      </c>
      <c r="N3671" t="s">
        <v>14668</v>
      </c>
      <c r="O3671">
        <v>9</v>
      </c>
      <c r="P3671">
        <v>658.7</v>
      </c>
      <c r="Q3671" s="3">
        <v>0.26</v>
      </c>
      <c r="R3671">
        <v>47.18</v>
      </c>
      <c r="S3671">
        <v>4386.9399999999996</v>
      </c>
      <c r="T3671">
        <v>757.94</v>
      </c>
      <c r="U3671" s="6">
        <f>Table1[[#This Row],[Profit]]/Table1[[#This Row],[Sales]]</f>
        <v>0.17277190934911354</v>
      </c>
      <c r="V3671" t="s">
        <v>15146</v>
      </c>
      <c r="W3671" t="s">
        <v>14886</v>
      </c>
    </row>
    <row r="3672" spans="1:23" x14ac:dyDescent="0.25">
      <c r="A3672" t="s">
        <v>3690</v>
      </c>
      <c r="B3672" s="1">
        <v>45842</v>
      </c>
      <c r="C3672" s="1" t="str">
        <f>TEXT(Table1[[#This Row],[Order Date]],"YYYY")</f>
        <v>2025</v>
      </c>
      <c r="D3672" s="1" t="str">
        <f>TEXT(Table1[[#This Row],[Order Date]],"MMM")</f>
        <v>Jul</v>
      </c>
      <c r="E3672" t="s">
        <v>8612</v>
      </c>
      <c r="F3672" t="s">
        <v>9861</v>
      </c>
      <c r="G3672" t="s">
        <v>9865</v>
      </c>
      <c r="H3672" t="s">
        <v>9871</v>
      </c>
      <c r="I3672" t="s">
        <v>10114</v>
      </c>
      <c r="J3672" t="s">
        <v>10147</v>
      </c>
      <c r="K3672" t="s">
        <v>13404</v>
      </c>
      <c r="L3672" t="s">
        <v>14446</v>
      </c>
      <c r="M3672" t="s">
        <v>14453</v>
      </c>
      <c r="N3672" t="s">
        <v>15061</v>
      </c>
      <c r="O3672">
        <v>10</v>
      </c>
      <c r="P3672">
        <v>494.95</v>
      </c>
      <c r="Q3672" s="3">
        <v>0.28000000000000003</v>
      </c>
      <c r="R3672">
        <v>6.53</v>
      </c>
      <c r="S3672">
        <v>3563.64</v>
      </c>
      <c r="T3672">
        <v>-29.94</v>
      </c>
      <c r="U3672" s="6">
        <f>Table1[[#This Row],[Profit]]/Table1[[#This Row],[Sales]]</f>
        <v>-8.4015220392632262E-3</v>
      </c>
      <c r="V3672" t="s">
        <v>15146</v>
      </c>
      <c r="W3672" t="s">
        <v>14886</v>
      </c>
    </row>
    <row r="3673" spans="1:23" x14ac:dyDescent="0.25">
      <c r="A3673" t="s">
        <v>3691</v>
      </c>
      <c r="B3673" s="1">
        <v>45522</v>
      </c>
      <c r="C3673" s="1" t="str">
        <f>TEXT(Table1[[#This Row],[Order Date]],"YYYY")</f>
        <v>2024</v>
      </c>
      <c r="D3673" s="1" t="str">
        <f>TEXT(Table1[[#This Row],[Order Date]],"MMM")</f>
        <v>Aug</v>
      </c>
      <c r="E3673" t="s">
        <v>8613</v>
      </c>
      <c r="F3673" t="s">
        <v>9862</v>
      </c>
      <c r="G3673" t="s">
        <v>9865</v>
      </c>
      <c r="H3673" t="s">
        <v>9871</v>
      </c>
      <c r="I3673" t="s">
        <v>9886</v>
      </c>
      <c r="J3673" t="s">
        <v>10134</v>
      </c>
      <c r="K3673" t="s">
        <v>13405</v>
      </c>
      <c r="L3673" t="s">
        <v>14446</v>
      </c>
      <c r="M3673" t="s">
        <v>14450</v>
      </c>
      <c r="N3673" t="s">
        <v>14693</v>
      </c>
      <c r="O3673">
        <v>2</v>
      </c>
      <c r="P3673">
        <v>359.99</v>
      </c>
      <c r="Q3673" s="3">
        <v>0.28000000000000003</v>
      </c>
      <c r="R3673">
        <v>22.9</v>
      </c>
      <c r="S3673">
        <v>518.39</v>
      </c>
      <c r="T3673">
        <v>-18.97</v>
      </c>
      <c r="U3673" s="6">
        <f>Table1[[#This Row],[Profit]]/Table1[[#This Row],[Sales]]</f>
        <v>-3.6594070101660908E-2</v>
      </c>
      <c r="V3673" t="s">
        <v>15410</v>
      </c>
      <c r="W3673" t="s">
        <v>15413</v>
      </c>
    </row>
    <row r="3674" spans="1:23" x14ac:dyDescent="0.25">
      <c r="A3674" t="s">
        <v>3692</v>
      </c>
      <c r="B3674" s="1">
        <v>45715</v>
      </c>
      <c r="C3674" s="1" t="str">
        <f>TEXT(Table1[[#This Row],[Order Date]],"YYYY")</f>
        <v>2025</v>
      </c>
      <c r="D3674" s="1" t="str">
        <f>TEXT(Table1[[#This Row],[Order Date]],"MMM")</f>
        <v>Feb</v>
      </c>
      <c r="E3674" t="s">
        <v>8614</v>
      </c>
      <c r="F3674" t="s">
        <v>9862</v>
      </c>
      <c r="G3674" t="s">
        <v>9866</v>
      </c>
      <c r="H3674" t="s">
        <v>9868</v>
      </c>
      <c r="I3674" t="s">
        <v>10082</v>
      </c>
      <c r="J3674" t="s">
        <v>10116</v>
      </c>
      <c r="K3674" t="s">
        <v>13406</v>
      </c>
      <c r="L3674" t="s">
        <v>14446</v>
      </c>
      <c r="M3674" t="s">
        <v>14453</v>
      </c>
      <c r="N3674" t="s">
        <v>14675</v>
      </c>
      <c r="O3674">
        <v>9</v>
      </c>
      <c r="P3674">
        <v>674.11</v>
      </c>
      <c r="Q3674" s="3">
        <v>7.0000000000000007E-2</v>
      </c>
      <c r="R3674">
        <v>29.39</v>
      </c>
      <c r="S3674">
        <v>5642.3</v>
      </c>
      <c r="T3674">
        <v>-79.069999999999993</v>
      </c>
      <c r="U3674" s="6">
        <f>Table1[[#This Row],[Profit]]/Table1[[#This Row],[Sales]]</f>
        <v>-1.4013788703188415E-2</v>
      </c>
      <c r="V3674" t="s">
        <v>15411</v>
      </c>
      <c r="W3674" t="s">
        <v>15414</v>
      </c>
    </row>
    <row r="3675" spans="1:23" x14ac:dyDescent="0.25">
      <c r="A3675" t="s">
        <v>3693</v>
      </c>
      <c r="B3675" s="1">
        <v>45844</v>
      </c>
      <c r="C3675" s="1" t="str">
        <f>TEXT(Table1[[#This Row],[Order Date]],"YYYY")</f>
        <v>2025</v>
      </c>
      <c r="D3675" s="1" t="str">
        <f>TEXT(Table1[[#This Row],[Order Date]],"MMM")</f>
        <v>Jul</v>
      </c>
      <c r="E3675" t="s">
        <v>8615</v>
      </c>
      <c r="F3675" t="s">
        <v>9861</v>
      </c>
      <c r="G3675" t="s">
        <v>9865</v>
      </c>
      <c r="H3675" t="s">
        <v>9870</v>
      </c>
      <c r="I3675" t="s">
        <v>9895</v>
      </c>
      <c r="J3675" t="s">
        <v>10140</v>
      </c>
      <c r="K3675" t="s">
        <v>13407</v>
      </c>
      <c r="L3675" t="s">
        <v>14446</v>
      </c>
      <c r="M3675" t="s">
        <v>14455</v>
      </c>
      <c r="N3675" t="s">
        <v>14887</v>
      </c>
      <c r="O3675">
        <v>2</v>
      </c>
      <c r="P3675">
        <v>434.56</v>
      </c>
      <c r="Q3675" s="3">
        <v>0.18</v>
      </c>
      <c r="R3675">
        <v>20.66</v>
      </c>
      <c r="S3675">
        <v>712.68</v>
      </c>
      <c r="T3675">
        <v>127.92</v>
      </c>
      <c r="U3675" s="6">
        <f>Table1[[#This Row],[Profit]]/Table1[[#This Row],[Sales]]</f>
        <v>0.17949149688499749</v>
      </c>
      <c r="V3675" t="s">
        <v>15409</v>
      </c>
      <c r="W3675" t="s">
        <v>14886</v>
      </c>
    </row>
    <row r="3676" spans="1:23" x14ac:dyDescent="0.25">
      <c r="A3676" t="s">
        <v>3694</v>
      </c>
      <c r="B3676" s="1">
        <v>45661</v>
      </c>
      <c r="C3676" s="1" t="str">
        <f>TEXT(Table1[[#This Row],[Order Date]],"YYYY")</f>
        <v>2025</v>
      </c>
      <c r="D3676" s="1" t="str">
        <f>TEXT(Table1[[#This Row],[Order Date]],"MMM")</f>
        <v>Jan</v>
      </c>
      <c r="E3676" t="s">
        <v>6828</v>
      </c>
      <c r="F3676" t="s">
        <v>9862</v>
      </c>
      <c r="G3676" t="s">
        <v>9866</v>
      </c>
      <c r="H3676" t="s">
        <v>9871</v>
      </c>
      <c r="I3676" t="s">
        <v>9942</v>
      </c>
      <c r="J3676" t="s">
        <v>10118</v>
      </c>
      <c r="K3676" t="s">
        <v>13408</v>
      </c>
      <c r="L3676" t="s">
        <v>14445</v>
      </c>
      <c r="M3676" t="s">
        <v>14449</v>
      </c>
      <c r="N3676" t="s">
        <v>15087</v>
      </c>
      <c r="O3676">
        <v>10</v>
      </c>
      <c r="P3676">
        <v>711.14</v>
      </c>
      <c r="Q3676" s="3">
        <v>0</v>
      </c>
      <c r="R3676">
        <v>33.520000000000003</v>
      </c>
      <c r="S3676">
        <v>7111.4</v>
      </c>
      <c r="T3676">
        <v>-24.58</v>
      </c>
      <c r="U3676" s="6">
        <f>Table1[[#This Row],[Profit]]/Table1[[#This Row],[Sales]]</f>
        <v>-3.4564220828528841E-3</v>
      </c>
      <c r="V3676" t="s">
        <v>15409</v>
      </c>
      <c r="W3676" t="s">
        <v>15412</v>
      </c>
    </row>
    <row r="3677" spans="1:23" x14ac:dyDescent="0.25">
      <c r="A3677" t="s">
        <v>3695</v>
      </c>
      <c r="B3677" s="1">
        <v>45483</v>
      </c>
      <c r="C3677" s="1" t="str">
        <f>TEXT(Table1[[#This Row],[Order Date]],"YYYY")</f>
        <v>2024</v>
      </c>
      <c r="D3677" s="1" t="str">
        <f>TEXT(Table1[[#This Row],[Order Date]],"MMM")</f>
        <v>Jul</v>
      </c>
      <c r="E3677" t="s">
        <v>8616</v>
      </c>
      <c r="F3677" t="s">
        <v>9861</v>
      </c>
      <c r="G3677" t="s">
        <v>9865</v>
      </c>
      <c r="H3677" t="s">
        <v>9871</v>
      </c>
      <c r="I3677" t="s">
        <v>10105</v>
      </c>
      <c r="J3677" t="s">
        <v>10130</v>
      </c>
      <c r="K3677" t="s">
        <v>10256</v>
      </c>
      <c r="L3677" t="s">
        <v>14445</v>
      </c>
      <c r="M3677" t="s">
        <v>14451</v>
      </c>
      <c r="N3677" t="s">
        <v>14622</v>
      </c>
      <c r="O3677">
        <v>8</v>
      </c>
      <c r="P3677">
        <v>557.38</v>
      </c>
      <c r="Q3677" s="3">
        <v>0.26</v>
      </c>
      <c r="R3677">
        <v>21.87</v>
      </c>
      <c r="S3677">
        <v>3299.69</v>
      </c>
      <c r="T3677">
        <v>188.78</v>
      </c>
      <c r="U3677" s="6">
        <f>Table1[[#This Row],[Profit]]/Table1[[#This Row],[Sales]]</f>
        <v>5.7211435013592188E-2</v>
      </c>
      <c r="V3677" t="s">
        <v>15146</v>
      </c>
      <c r="W3677" t="s">
        <v>15414</v>
      </c>
    </row>
    <row r="3678" spans="1:23" x14ac:dyDescent="0.25">
      <c r="A3678" t="s">
        <v>3696</v>
      </c>
      <c r="B3678" s="1">
        <v>45688</v>
      </c>
      <c r="C3678" s="1" t="str">
        <f>TEXT(Table1[[#This Row],[Order Date]],"YYYY")</f>
        <v>2025</v>
      </c>
      <c r="D3678" s="1" t="str">
        <f>TEXT(Table1[[#This Row],[Order Date]],"MMM")</f>
        <v>Jan</v>
      </c>
      <c r="E3678" t="s">
        <v>8617</v>
      </c>
      <c r="F3678" t="s">
        <v>9861</v>
      </c>
      <c r="G3678" t="s">
        <v>9865</v>
      </c>
      <c r="H3678" t="s">
        <v>9870</v>
      </c>
      <c r="I3678" t="s">
        <v>9926</v>
      </c>
      <c r="J3678" t="s">
        <v>10158</v>
      </c>
      <c r="K3678" t="s">
        <v>10710</v>
      </c>
      <c r="L3678" t="s">
        <v>14446</v>
      </c>
      <c r="M3678" t="s">
        <v>14450</v>
      </c>
      <c r="N3678" t="s">
        <v>14869</v>
      </c>
      <c r="O3678">
        <v>3</v>
      </c>
      <c r="P3678">
        <v>203.32</v>
      </c>
      <c r="Q3678" s="3">
        <v>0.23</v>
      </c>
      <c r="R3678">
        <v>41.48</v>
      </c>
      <c r="S3678">
        <v>469.67</v>
      </c>
      <c r="T3678">
        <v>-11.37</v>
      </c>
      <c r="U3678" s="6">
        <f>Table1[[#This Row],[Profit]]/Table1[[#This Row],[Sales]]</f>
        <v>-2.420848680988779E-2</v>
      </c>
      <c r="V3678" t="s">
        <v>15409</v>
      </c>
      <c r="W3678" t="s">
        <v>15412</v>
      </c>
    </row>
    <row r="3679" spans="1:23" x14ac:dyDescent="0.25">
      <c r="A3679" t="s">
        <v>3697</v>
      </c>
      <c r="B3679" s="1">
        <v>45427</v>
      </c>
      <c r="C3679" s="1" t="str">
        <f>TEXT(Table1[[#This Row],[Order Date]],"YYYY")</f>
        <v>2024</v>
      </c>
      <c r="D3679" s="1" t="str">
        <f>TEXT(Table1[[#This Row],[Order Date]],"MMM")</f>
        <v>May</v>
      </c>
      <c r="E3679" t="s">
        <v>8618</v>
      </c>
      <c r="F3679" t="s">
        <v>9862</v>
      </c>
      <c r="G3679" t="s">
        <v>9864</v>
      </c>
      <c r="H3679" t="s">
        <v>9869</v>
      </c>
      <c r="I3679" t="s">
        <v>10111</v>
      </c>
      <c r="J3679" t="s">
        <v>10117</v>
      </c>
      <c r="K3679" t="s">
        <v>13409</v>
      </c>
      <c r="L3679" t="s">
        <v>14444</v>
      </c>
      <c r="M3679" t="s">
        <v>14448</v>
      </c>
      <c r="N3679" t="s">
        <v>14519</v>
      </c>
      <c r="O3679">
        <v>5</v>
      </c>
      <c r="P3679">
        <v>93.33</v>
      </c>
      <c r="Q3679" s="3">
        <v>0.28000000000000003</v>
      </c>
      <c r="R3679">
        <v>43.78</v>
      </c>
      <c r="S3679">
        <v>335.99</v>
      </c>
      <c r="T3679">
        <v>35.04</v>
      </c>
      <c r="U3679" s="6">
        <f>Table1[[#This Row],[Profit]]/Table1[[#This Row],[Sales]]</f>
        <v>0.10428881811958689</v>
      </c>
      <c r="V3679" t="s">
        <v>15411</v>
      </c>
      <c r="W3679" t="s">
        <v>15413</v>
      </c>
    </row>
    <row r="3680" spans="1:23" x14ac:dyDescent="0.25">
      <c r="A3680" t="s">
        <v>3698</v>
      </c>
      <c r="B3680" s="1">
        <v>45396</v>
      </c>
      <c r="C3680" s="1" t="str">
        <f>TEXT(Table1[[#This Row],[Order Date]],"YYYY")</f>
        <v>2024</v>
      </c>
      <c r="D3680" s="1" t="str">
        <f>TEXT(Table1[[#This Row],[Order Date]],"MMM")</f>
        <v>Apr</v>
      </c>
      <c r="E3680" t="s">
        <v>8619</v>
      </c>
      <c r="F3680" t="s">
        <v>9862</v>
      </c>
      <c r="G3680" t="s">
        <v>9864</v>
      </c>
      <c r="H3680" t="s">
        <v>9871</v>
      </c>
      <c r="I3680" t="s">
        <v>9940</v>
      </c>
      <c r="J3680" t="s">
        <v>10123</v>
      </c>
      <c r="K3680" t="s">
        <v>13410</v>
      </c>
      <c r="L3680" t="s">
        <v>14446</v>
      </c>
      <c r="M3680" t="s">
        <v>14453</v>
      </c>
      <c r="N3680" t="s">
        <v>15284</v>
      </c>
      <c r="O3680">
        <v>7</v>
      </c>
      <c r="P3680">
        <v>520.29</v>
      </c>
      <c r="Q3680" s="3">
        <v>0.18</v>
      </c>
      <c r="R3680">
        <v>31.36</v>
      </c>
      <c r="S3680">
        <v>2986.46</v>
      </c>
      <c r="T3680">
        <v>358.58</v>
      </c>
      <c r="U3680" s="6">
        <f>Table1[[#This Row],[Profit]]/Table1[[#This Row],[Sales]]</f>
        <v>0.12006857617379774</v>
      </c>
      <c r="V3680" t="s">
        <v>15409</v>
      </c>
      <c r="W3680" t="s">
        <v>15412</v>
      </c>
    </row>
    <row r="3681" spans="1:23" x14ac:dyDescent="0.25">
      <c r="A3681" t="s">
        <v>3699</v>
      </c>
      <c r="B3681" s="1">
        <v>45925</v>
      </c>
      <c r="C3681" s="1" t="str">
        <f>TEXT(Table1[[#This Row],[Order Date]],"YYYY")</f>
        <v>2025</v>
      </c>
      <c r="D3681" s="1" t="str">
        <f>TEXT(Table1[[#This Row],[Order Date]],"MMM")</f>
        <v>Sep</v>
      </c>
      <c r="E3681" t="s">
        <v>8620</v>
      </c>
      <c r="F3681" t="s">
        <v>9861</v>
      </c>
      <c r="G3681" t="s">
        <v>9865</v>
      </c>
      <c r="H3681" t="s">
        <v>9868</v>
      </c>
      <c r="I3681" t="s">
        <v>10002</v>
      </c>
      <c r="J3681" t="s">
        <v>10121</v>
      </c>
      <c r="K3681" t="s">
        <v>13411</v>
      </c>
      <c r="L3681" t="s">
        <v>14445</v>
      </c>
      <c r="M3681" t="s">
        <v>14451</v>
      </c>
      <c r="N3681" t="s">
        <v>14511</v>
      </c>
      <c r="O3681">
        <v>2</v>
      </c>
      <c r="P3681">
        <v>563.36</v>
      </c>
      <c r="Q3681" s="3">
        <v>0.21</v>
      </c>
      <c r="R3681">
        <v>45.1</v>
      </c>
      <c r="S3681">
        <v>890.11</v>
      </c>
      <c r="T3681">
        <v>256.67</v>
      </c>
      <c r="U3681" s="6">
        <f>Table1[[#This Row],[Profit]]/Table1[[#This Row],[Sales]]</f>
        <v>0.28835761872128163</v>
      </c>
      <c r="V3681" t="s">
        <v>15409</v>
      </c>
      <c r="W3681" t="s">
        <v>15414</v>
      </c>
    </row>
    <row r="3682" spans="1:23" x14ac:dyDescent="0.25">
      <c r="A3682" t="s">
        <v>3700</v>
      </c>
      <c r="B3682" s="1">
        <v>45454</v>
      </c>
      <c r="C3682" s="1" t="str">
        <f>TEXT(Table1[[#This Row],[Order Date]],"YYYY")</f>
        <v>2024</v>
      </c>
      <c r="D3682" s="1" t="str">
        <f>TEXT(Table1[[#This Row],[Order Date]],"MMM")</f>
        <v>Jun</v>
      </c>
      <c r="E3682" t="s">
        <v>8621</v>
      </c>
      <c r="F3682" t="s">
        <v>9863</v>
      </c>
      <c r="G3682" t="s">
        <v>9864</v>
      </c>
      <c r="H3682" t="s">
        <v>9871</v>
      </c>
      <c r="I3682" t="s">
        <v>9944</v>
      </c>
      <c r="J3682" t="s">
        <v>10140</v>
      </c>
      <c r="K3682" t="s">
        <v>13412</v>
      </c>
      <c r="L3682" t="s">
        <v>14446</v>
      </c>
      <c r="M3682" t="s">
        <v>14450</v>
      </c>
      <c r="N3682" t="s">
        <v>14710</v>
      </c>
      <c r="O3682">
        <v>8</v>
      </c>
      <c r="P3682">
        <v>568.04999999999995</v>
      </c>
      <c r="Q3682" s="3">
        <v>0.27</v>
      </c>
      <c r="R3682">
        <v>31.42</v>
      </c>
      <c r="S3682">
        <v>3317.41</v>
      </c>
      <c r="T3682">
        <v>-198.33</v>
      </c>
      <c r="U3682" s="6">
        <f>Table1[[#This Row],[Profit]]/Table1[[#This Row],[Sales]]</f>
        <v>-5.9784590991164802E-2</v>
      </c>
      <c r="V3682" t="s">
        <v>15146</v>
      </c>
      <c r="W3682" t="s">
        <v>15412</v>
      </c>
    </row>
    <row r="3683" spans="1:23" x14ac:dyDescent="0.25">
      <c r="A3683" t="s">
        <v>3701</v>
      </c>
      <c r="B3683" s="1">
        <v>45066</v>
      </c>
      <c r="C3683" s="1" t="str">
        <f>TEXT(Table1[[#This Row],[Order Date]],"YYYY")</f>
        <v>2023</v>
      </c>
      <c r="D3683" s="1" t="str">
        <f>TEXT(Table1[[#This Row],[Order Date]],"MMM")</f>
        <v>May</v>
      </c>
      <c r="E3683" t="s">
        <v>8622</v>
      </c>
      <c r="F3683" t="s">
        <v>9861</v>
      </c>
      <c r="G3683" t="s">
        <v>9866</v>
      </c>
      <c r="H3683" t="s">
        <v>9871</v>
      </c>
      <c r="I3683" t="s">
        <v>10013</v>
      </c>
      <c r="J3683" t="s">
        <v>10122</v>
      </c>
      <c r="K3683" t="s">
        <v>13413</v>
      </c>
      <c r="L3683" t="s">
        <v>14446</v>
      </c>
      <c r="M3683" t="s">
        <v>14453</v>
      </c>
      <c r="N3683" t="s">
        <v>15388</v>
      </c>
      <c r="O3683">
        <v>5</v>
      </c>
      <c r="P3683">
        <v>253.25</v>
      </c>
      <c r="Q3683" s="3">
        <v>0.06</v>
      </c>
      <c r="R3683">
        <v>33.729999999999997</v>
      </c>
      <c r="S3683">
        <v>1190.27</v>
      </c>
      <c r="T3683">
        <v>355.59</v>
      </c>
      <c r="U3683" s="6">
        <f>Table1[[#This Row],[Profit]]/Table1[[#This Row],[Sales]]</f>
        <v>0.29874734303981448</v>
      </c>
      <c r="V3683" t="s">
        <v>15410</v>
      </c>
      <c r="W3683" t="s">
        <v>15413</v>
      </c>
    </row>
    <row r="3684" spans="1:23" x14ac:dyDescent="0.25">
      <c r="A3684" t="s">
        <v>3702</v>
      </c>
      <c r="B3684" s="1">
        <v>45561</v>
      </c>
      <c r="C3684" s="1" t="str">
        <f>TEXT(Table1[[#This Row],[Order Date]],"YYYY")</f>
        <v>2024</v>
      </c>
      <c r="D3684" s="1" t="str">
        <f>TEXT(Table1[[#This Row],[Order Date]],"MMM")</f>
        <v>Sep</v>
      </c>
      <c r="E3684" t="s">
        <v>8623</v>
      </c>
      <c r="F3684" t="s">
        <v>9863</v>
      </c>
      <c r="G3684" t="s">
        <v>9865</v>
      </c>
      <c r="H3684" t="s">
        <v>9867</v>
      </c>
      <c r="I3684" t="s">
        <v>9933</v>
      </c>
      <c r="J3684" t="s">
        <v>10116</v>
      </c>
      <c r="K3684" t="s">
        <v>13414</v>
      </c>
      <c r="L3684" t="s">
        <v>14445</v>
      </c>
      <c r="M3684" t="s">
        <v>14451</v>
      </c>
      <c r="N3684" t="s">
        <v>14799</v>
      </c>
      <c r="O3684">
        <v>5</v>
      </c>
      <c r="P3684">
        <v>324.75</v>
      </c>
      <c r="Q3684" s="3">
        <v>0.17</v>
      </c>
      <c r="R3684">
        <v>20.440000000000001</v>
      </c>
      <c r="S3684">
        <v>1347.71</v>
      </c>
      <c r="T3684">
        <v>163.02000000000001</v>
      </c>
      <c r="U3684" s="6">
        <f>Table1[[#This Row],[Profit]]/Table1[[#This Row],[Sales]]</f>
        <v>0.12096074081219253</v>
      </c>
      <c r="V3684" t="s">
        <v>15411</v>
      </c>
      <c r="W3684" t="s">
        <v>15413</v>
      </c>
    </row>
    <row r="3685" spans="1:23" x14ac:dyDescent="0.25">
      <c r="A3685" t="s">
        <v>3703</v>
      </c>
      <c r="B3685" s="1">
        <v>45974</v>
      </c>
      <c r="C3685" s="1" t="str">
        <f>TEXT(Table1[[#This Row],[Order Date]],"YYYY")</f>
        <v>2025</v>
      </c>
      <c r="D3685" s="1" t="str">
        <f>TEXT(Table1[[#This Row],[Order Date]],"MMM")</f>
        <v>Nov</v>
      </c>
      <c r="E3685" t="s">
        <v>8624</v>
      </c>
      <c r="F3685" t="s">
        <v>9861</v>
      </c>
      <c r="G3685" t="s">
        <v>9865</v>
      </c>
      <c r="H3685" t="s">
        <v>9868</v>
      </c>
      <c r="I3685" t="s">
        <v>10044</v>
      </c>
      <c r="J3685" t="s">
        <v>10156</v>
      </c>
      <c r="K3685" t="s">
        <v>13415</v>
      </c>
      <c r="L3685" t="s">
        <v>14445</v>
      </c>
      <c r="M3685" t="s">
        <v>14452</v>
      </c>
      <c r="N3685" t="s">
        <v>15280</v>
      </c>
      <c r="O3685">
        <v>2</v>
      </c>
      <c r="P3685">
        <v>213.25</v>
      </c>
      <c r="Q3685" s="3">
        <v>0.17</v>
      </c>
      <c r="R3685">
        <v>37.299999999999997</v>
      </c>
      <c r="S3685">
        <v>354</v>
      </c>
      <c r="T3685">
        <v>72.459999999999994</v>
      </c>
      <c r="U3685" s="6">
        <f>Table1[[#This Row],[Profit]]/Table1[[#This Row],[Sales]]</f>
        <v>0.20468926553672315</v>
      </c>
      <c r="V3685" t="s">
        <v>15410</v>
      </c>
      <c r="W3685" t="s">
        <v>15412</v>
      </c>
    </row>
    <row r="3686" spans="1:23" x14ac:dyDescent="0.25">
      <c r="A3686" t="s">
        <v>3704</v>
      </c>
      <c r="B3686" s="1">
        <v>45369</v>
      </c>
      <c r="C3686" s="1" t="str">
        <f>TEXT(Table1[[#This Row],[Order Date]],"YYYY")</f>
        <v>2024</v>
      </c>
      <c r="D3686" s="1" t="str">
        <f>TEXT(Table1[[#This Row],[Order Date]],"MMM")</f>
        <v>Mar</v>
      </c>
      <c r="E3686" t="s">
        <v>8625</v>
      </c>
      <c r="F3686" t="s">
        <v>9861</v>
      </c>
      <c r="G3686" t="s">
        <v>9864</v>
      </c>
      <c r="H3686" t="s">
        <v>9871</v>
      </c>
      <c r="I3686" t="s">
        <v>10018</v>
      </c>
      <c r="J3686" t="s">
        <v>10130</v>
      </c>
      <c r="K3686" t="s">
        <v>13416</v>
      </c>
      <c r="L3686" t="s">
        <v>14444</v>
      </c>
      <c r="M3686" t="s">
        <v>14448</v>
      </c>
      <c r="N3686" t="s">
        <v>15135</v>
      </c>
      <c r="O3686">
        <v>8</v>
      </c>
      <c r="P3686">
        <v>408.42</v>
      </c>
      <c r="Q3686" s="3">
        <v>0.28000000000000003</v>
      </c>
      <c r="R3686">
        <v>7.16</v>
      </c>
      <c r="S3686">
        <v>2352.5</v>
      </c>
      <c r="T3686">
        <v>-20.99</v>
      </c>
      <c r="U3686" s="6">
        <f>Table1[[#This Row],[Profit]]/Table1[[#This Row],[Sales]]</f>
        <v>-8.922422954303932E-3</v>
      </c>
      <c r="V3686" t="s">
        <v>15410</v>
      </c>
      <c r="W3686" t="s">
        <v>15414</v>
      </c>
    </row>
    <row r="3687" spans="1:23" x14ac:dyDescent="0.25">
      <c r="A3687" t="s">
        <v>3705</v>
      </c>
      <c r="B3687" s="1">
        <v>45319</v>
      </c>
      <c r="C3687" s="1" t="str">
        <f>TEXT(Table1[[#This Row],[Order Date]],"YYYY")</f>
        <v>2024</v>
      </c>
      <c r="D3687" s="1" t="str">
        <f>TEXT(Table1[[#This Row],[Order Date]],"MMM")</f>
        <v>Jan</v>
      </c>
      <c r="E3687" t="s">
        <v>8626</v>
      </c>
      <c r="F3687" t="s">
        <v>9861</v>
      </c>
      <c r="G3687" t="s">
        <v>9864</v>
      </c>
      <c r="H3687" t="s">
        <v>9870</v>
      </c>
      <c r="I3687" t="s">
        <v>10015</v>
      </c>
      <c r="J3687" t="s">
        <v>10128</v>
      </c>
      <c r="K3687" t="s">
        <v>13417</v>
      </c>
      <c r="L3687" t="s">
        <v>14444</v>
      </c>
      <c r="M3687" t="s">
        <v>14448</v>
      </c>
      <c r="N3687" t="s">
        <v>15389</v>
      </c>
      <c r="O3687">
        <v>6</v>
      </c>
      <c r="P3687">
        <v>441.88</v>
      </c>
      <c r="Q3687" s="3">
        <v>0.17</v>
      </c>
      <c r="R3687">
        <v>20.079999999999998</v>
      </c>
      <c r="S3687">
        <v>2200.56</v>
      </c>
      <c r="T3687">
        <v>437.3</v>
      </c>
      <c r="U3687" s="6">
        <f>Table1[[#This Row],[Profit]]/Table1[[#This Row],[Sales]]</f>
        <v>0.19872214345439343</v>
      </c>
      <c r="V3687" t="s">
        <v>15146</v>
      </c>
      <c r="W3687" t="s">
        <v>15413</v>
      </c>
    </row>
    <row r="3688" spans="1:23" x14ac:dyDescent="0.25">
      <c r="A3688" t="s">
        <v>3706</v>
      </c>
      <c r="B3688" s="1">
        <v>45534</v>
      </c>
      <c r="C3688" s="1" t="str">
        <f>TEXT(Table1[[#This Row],[Order Date]],"YYYY")</f>
        <v>2024</v>
      </c>
      <c r="D3688" s="1" t="str">
        <f>TEXT(Table1[[#This Row],[Order Date]],"MMM")</f>
        <v>Aug</v>
      </c>
      <c r="E3688" t="s">
        <v>8627</v>
      </c>
      <c r="F3688" t="s">
        <v>9861</v>
      </c>
      <c r="G3688" t="s">
        <v>9865</v>
      </c>
      <c r="H3688" t="s">
        <v>9869</v>
      </c>
      <c r="I3688" t="s">
        <v>9964</v>
      </c>
      <c r="J3688" t="s">
        <v>10132</v>
      </c>
      <c r="K3688" t="s">
        <v>13418</v>
      </c>
      <c r="L3688" t="s">
        <v>14444</v>
      </c>
      <c r="M3688" t="s">
        <v>14448</v>
      </c>
      <c r="N3688" t="s">
        <v>15255</v>
      </c>
      <c r="O3688">
        <v>4</v>
      </c>
      <c r="P3688">
        <v>572.30999999999995</v>
      </c>
      <c r="Q3688" s="3">
        <v>0.01</v>
      </c>
      <c r="R3688">
        <v>43.28</v>
      </c>
      <c r="S3688">
        <v>2266.35</v>
      </c>
      <c r="T3688">
        <v>155.82</v>
      </c>
      <c r="U3688" s="6">
        <f>Table1[[#This Row],[Profit]]/Table1[[#This Row],[Sales]]</f>
        <v>6.8753722946588131E-2</v>
      </c>
      <c r="V3688" t="s">
        <v>15146</v>
      </c>
      <c r="W3688" t="s">
        <v>14886</v>
      </c>
    </row>
    <row r="3689" spans="1:23" x14ac:dyDescent="0.25">
      <c r="A3689" t="s">
        <v>3707</v>
      </c>
      <c r="B3689" s="1">
        <v>45525</v>
      </c>
      <c r="C3689" s="1" t="str">
        <f>TEXT(Table1[[#This Row],[Order Date]],"YYYY")</f>
        <v>2024</v>
      </c>
      <c r="D3689" s="1" t="str">
        <f>TEXT(Table1[[#This Row],[Order Date]],"MMM")</f>
        <v>Aug</v>
      </c>
      <c r="E3689" t="s">
        <v>8628</v>
      </c>
      <c r="F3689" t="s">
        <v>9863</v>
      </c>
      <c r="G3689" t="s">
        <v>9866</v>
      </c>
      <c r="H3689" t="s">
        <v>9871</v>
      </c>
      <c r="I3689" t="s">
        <v>9913</v>
      </c>
      <c r="J3689" t="s">
        <v>10126</v>
      </c>
      <c r="K3689" t="s">
        <v>13419</v>
      </c>
      <c r="L3689" t="s">
        <v>14446</v>
      </c>
      <c r="M3689" t="s">
        <v>14455</v>
      </c>
      <c r="N3689" t="s">
        <v>14461</v>
      </c>
      <c r="O3689">
        <v>5</v>
      </c>
      <c r="P3689">
        <v>503.57</v>
      </c>
      <c r="Q3689" s="3">
        <v>0.27</v>
      </c>
      <c r="R3689">
        <v>29.1</v>
      </c>
      <c r="S3689">
        <v>1838.03</v>
      </c>
      <c r="T3689">
        <v>-146.47999999999999</v>
      </c>
      <c r="U3689" s="6">
        <f>Table1[[#This Row],[Profit]]/Table1[[#This Row],[Sales]]</f>
        <v>-7.9694020228179077E-2</v>
      </c>
      <c r="V3689" t="s">
        <v>15146</v>
      </c>
      <c r="W3689" t="s">
        <v>14886</v>
      </c>
    </row>
    <row r="3690" spans="1:23" x14ac:dyDescent="0.25">
      <c r="A3690" t="s">
        <v>3708</v>
      </c>
      <c r="B3690" s="1">
        <v>45392</v>
      </c>
      <c r="C3690" s="1" t="str">
        <f>TEXT(Table1[[#This Row],[Order Date]],"YYYY")</f>
        <v>2024</v>
      </c>
      <c r="D3690" s="1" t="str">
        <f>TEXT(Table1[[#This Row],[Order Date]],"MMM")</f>
        <v>Apr</v>
      </c>
      <c r="E3690" t="s">
        <v>8629</v>
      </c>
      <c r="F3690" t="s">
        <v>9862</v>
      </c>
      <c r="G3690" t="s">
        <v>9864</v>
      </c>
      <c r="H3690" t="s">
        <v>9867</v>
      </c>
      <c r="I3690" t="s">
        <v>10066</v>
      </c>
      <c r="J3690" t="s">
        <v>10143</v>
      </c>
      <c r="K3690" t="s">
        <v>13420</v>
      </c>
      <c r="L3690" t="s">
        <v>14445</v>
      </c>
      <c r="M3690" t="s">
        <v>14451</v>
      </c>
      <c r="N3690" t="s">
        <v>14870</v>
      </c>
      <c r="O3690">
        <v>6</v>
      </c>
      <c r="P3690">
        <v>675.24</v>
      </c>
      <c r="Q3690" s="3">
        <v>0.28999999999999998</v>
      </c>
      <c r="R3690">
        <v>43.63</v>
      </c>
      <c r="S3690">
        <v>2876.52</v>
      </c>
      <c r="T3690">
        <v>521.33000000000004</v>
      </c>
      <c r="U3690" s="6">
        <f>Table1[[#This Row],[Profit]]/Table1[[#This Row],[Sales]]</f>
        <v>0.18123635504011792</v>
      </c>
      <c r="V3690" t="s">
        <v>15146</v>
      </c>
      <c r="W3690" t="s">
        <v>15414</v>
      </c>
    </row>
    <row r="3691" spans="1:23" x14ac:dyDescent="0.25">
      <c r="A3691" t="s">
        <v>3709</v>
      </c>
      <c r="B3691" s="1">
        <v>45797</v>
      </c>
      <c r="C3691" s="1" t="str">
        <f>TEXT(Table1[[#This Row],[Order Date]],"YYYY")</f>
        <v>2025</v>
      </c>
      <c r="D3691" s="1" t="str">
        <f>TEXT(Table1[[#This Row],[Order Date]],"MMM")</f>
        <v>May</v>
      </c>
      <c r="E3691" t="s">
        <v>8630</v>
      </c>
      <c r="F3691" t="s">
        <v>9862</v>
      </c>
      <c r="G3691" t="s">
        <v>9865</v>
      </c>
      <c r="H3691" t="s">
        <v>9869</v>
      </c>
      <c r="I3691" t="s">
        <v>10017</v>
      </c>
      <c r="J3691" t="s">
        <v>10125</v>
      </c>
      <c r="K3691" t="s">
        <v>13421</v>
      </c>
      <c r="L3691" t="s">
        <v>14444</v>
      </c>
      <c r="M3691" t="s">
        <v>14454</v>
      </c>
      <c r="N3691" t="s">
        <v>14750</v>
      </c>
      <c r="O3691">
        <v>9</v>
      </c>
      <c r="P3691">
        <v>43.51</v>
      </c>
      <c r="Q3691" s="3">
        <v>0.16</v>
      </c>
      <c r="R3691">
        <v>37.25</v>
      </c>
      <c r="S3691">
        <v>328.94</v>
      </c>
      <c r="T3691">
        <v>65.45</v>
      </c>
      <c r="U3691" s="6">
        <f>Table1[[#This Row],[Profit]]/Table1[[#This Row],[Sales]]</f>
        <v>0.19897245698303642</v>
      </c>
      <c r="V3691" t="s">
        <v>15146</v>
      </c>
      <c r="W3691" t="s">
        <v>14886</v>
      </c>
    </row>
    <row r="3692" spans="1:23" x14ac:dyDescent="0.25">
      <c r="A3692" t="s">
        <v>3710</v>
      </c>
      <c r="B3692" s="1">
        <v>45171</v>
      </c>
      <c r="C3692" s="1" t="str">
        <f>TEXT(Table1[[#This Row],[Order Date]],"YYYY")</f>
        <v>2023</v>
      </c>
      <c r="D3692" s="1" t="str">
        <f>TEXT(Table1[[#This Row],[Order Date]],"MMM")</f>
        <v>Sep</v>
      </c>
      <c r="E3692" t="s">
        <v>8631</v>
      </c>
      <c r="F3692" t="s">
        <v>9862</v>
      </c>
      <c r="G3692" t="s">
        <v>9866</v>
      </c>
      <c r="H3692" t="s">
        <v>9870</v>
      </c>
      <c r="I3692" t="s">
        <v>10089</v>
      </c>
      <c r="J3692" t="s">
        <v>10154</v>
      </c>
      <c r="K3692" t="s">
        <v>13422</v>
      </c>
      <c r="L3692" t="s">
        <v>14446</v>
      </c>
      <c r="M3692" t="s">
        <v>14450</v>
      </c>
      <c r="N3692" t="s">
        <v>15342</v>
      </c>
      <c r="O3692">
        <v>8</v>
      </c>
      <c r="P3692">
        <v>138.51</v>
      </c>
      <c r="Q3692" s="3">
        <v>0.25</v>
      </c>
      <c r="R3692">
        <v>30.71</v>
      </c>
      <c r="S3692">
        <v>831.06</v>
      </c>
      <c r="T3692">
        <v>-32.67</v>
      </c>
      <c r="U3692" s="6">
        <f>Table1[[#This Row],[Profit]]/Table1[[#This Row],[Sales]]</f>
        <v>-3.9311241065627035E-2</v>
      </c>
      <c r="V3692" t="s">
        <v>15410</v>
      </c>
      <c r="W3692" t="s">
        <v>15412</v>
      </c>
    </row>
    <row r="3693" spans="1:23" x14ac:dyDescent="0.25">
      <c r="A3693" t="s">
        <v>3711</v>
      </c>
      <c r="B3693" s="1">
        <v>45365</v>
      </c>
      <c r="C3693" s="1" t="str">
        <f>TEXT(Table1[[#This Row],[Order Date]],"YYYY")</f>
        <v>2024</v>
      </c>
      <c r="D3693" s="1" t="str">
        <f>TEXT(Table1[[#This Row],[Order Date]],"MMM")</f>
        <v>Mar</v>
      </c>
      <c r="E3693" t="s">
        <v>8632</v>
      </c>
      <c r="F3693" t="s">
        <v>9861</v>
      </c>
      <c r="G3693" t="s">
        <v>9864</v>
      </c>
      <c r="H3693" t="s">
        <v>9867</v>
      </c>
      <c r="I3693" t="s">
        <v>10011</v>
      </c>
      <c r="J3693" t="s">
        <v>10156</v>
      </c>
      <c r="K3693" t="s">
        <v>13423</v>
      </c>
      <c r="L3693" t="s">
        <v>14444</v>
      </c>
      <c r="M3693" t="s">
        <v>14448</v>
      </c>
      <c r="N3693" t="s">
        <v>15005</v>
      </c>
      <c r="O3693">
        <v>2</v>
      </c>
      <c r="P3693">
        <v>754.45</v>
      </c>
      <c r="Q3693" s="3">
        <v>7.0000000000000007E-2</v>
      </c>
      <c r="R3693">
        <v>13.83</v>
      </c>
      <c r="S3693">
        <v>1403.28</v>
      </c>
      <c r="T3693">
        <v>394.91</v>
      </c>
      <c r="U3693" s="6">
        <f>Table1[[#This Row],[Profit]]/Table1[[#This Row],[Sales]]</f>
        <v>0.28141924633715298</v>
      </c>
      <c r="V3693" t="s">
        <v>15409</v>
      </c>
      <c r="W3693" t="s">
        <v>15412</v>
      </c>
    </row>
    <row r="3694" spans="1:23" x14ac:dyDescent="0.25">
      <c r="A3694" t="s">
        <v>3712</v>
      </c>
      <c r="B3694" s="1">
        <v>45762</v>
      </c>
      <c r="C3694" s="1" t="str">
        <f>TEXT(Table1[[#This Row],[Order Date]],"YYYY")</f>
        <v>2025</v>
      </c>
      <c r="D3694" s="1" t="str">
        <f>TEXT(Table1[[#This Row],[Order Date]],"MMM")</f>
        <v>Apr</v>
      </c>
      <c r="E3694" t="s">
        <v>8633</v>
      </c>
      <c r="F3694" t="s">
        <v>9861</v>
      </c>
      <c r="G3694" t="s">
        <v>9865</v>
      </c>
      <c r="H3694" t="s">
        <v>9869</v>
      </c>
      <c r="I3694" t="s">
        <v>10051</v>
      </c>
      <c r="J3694" t="s">
        <v>10135</v>
      </c>
      <c r="K3694" t="s">
        <v>13424</v>
      </c>
      <c r="L3694" t="s">
        <v>14445</v>
      </c>
      <c r="M3694" t="s">
        <v>14449</v>
      </c>
      <c r="N3694" t="s">
        <v>14660</v>
      </c>
      <c r="O3694">
        <v>5</v>
      </c>
      <c r="P3694">
        <v>82.81</v>
      </c>
      <c r="Q3694" s="3">
        <v>0.25</v>
      </c>
      <c r="R3694">
        <v>27.22</v>
      </c>
      <c r="S3694">
        <v>310.54000000000002</v>
      </c>
      <c r="T3694">
        <v>26.65</v>
      </c>
      <c r="U3694" s="6">
        <f>Table1[[#This Row],[Profit]]/Table1[[#This Row],[Sales]]</f>
        <v>8.5818252077027105E-2</v>
      </c>
      <c r="V3694" t="s">
        <v>15146</v>
      </c>
      <c r="W3694" t="s">
        <v>15413</v>
      </c>
    </row>
    <row r="3695" spans="1:23" x14ac:dyDescent="0.25">
      <c r="A3695" t="s">
        <v>3713</v>
      </c>
      <c r="B3695" s="1">
        <v>44956</v>
      </c>
      <c r="C3695" s="1" t="str">
        <f>TEXT(Table1[[#This Row],[Order Date]],"YYYY")</f>
        <v>2023</v>
      </c>
      <c r="D3695" s="1" t="str">
        <f>TEXT(Table1[[#This Row],[Order Date]],"MMM")</f>
        <v>Jan</v>
      </c>
      <c r="E3695" t="s">
        <v>5528</v>
      </c>
      <c r="F3695" t="s">
        <v>9863</v>
      </c>
      <c r="G3695" t="s">
        <v>9864</v>
      </c>
      <c r="H3695" t="s">
        <v>9868</v>
      </c>
      <c r="I3695" t="s">
        <v>9907</v>
      </c>
      <c r="J3695" t="s">
        <v>10122</v>
      </c>
      <c r="K3695" t="s">
        <v>12694</v>
      </c>
      <c r="L3695" t="s">
        <v>14445</v>
      </c>
      <c r="M3695" t="s">
        <v>14449</v>
      </c>
      <c r="N3695" t="s">
        <v>15215</v>
      </c>
      <c r="O3695">
        <v>7</v>
      </c>
      <c r="P3695">
        <v>190.65</v>
      </c>
      <c r="Q3695" s="3">
        <v>0.2</v>
      </c>
      <c r="R3695">
        <v>46</v>
      </c>
      <c r="S3695">
        <v>1067.6400000000001</v>
      </c>
      <c r="T3695">
        <v>14.24</v>
      </c>
      <c r="U3695" s="6">
        <f>Table1[[#This Row],[Profit]]/Table1[[#This Row],[Sales]]</f>
        <v>1.3337829230826869E-2</v>
      </c>
      <c r="V3695" t="s">
        <v>15409</v>
      </c>
      <c r="W3695" t="s">
        <v>15412</v>
      </c>
    </row>
    <row r="3696" spans="1:23" x14ac:dyDescent="0.25">
      <c r="A3696" t="s">
        <v>3714</v>
      </c>
      <c r="B3696" s="1">
        <v>45160</v>
      </c>
      <c r="C3696" s="1" t="str">
        <f>TEXT(Table1[[#This Row],[Order Date]],"YYYY")</f>
        <v>2023</v>
      </c>
      <c r="D3696" s="1" t="str">
        <f>TEXT(Table1[[#This Row],[Order Date]],"MMM")</f>
        <v>Aug</v>
      </c>
      <c r="E3696" t="s">
        <v>8634</v>
      </c>
      <c r="F3696" t="s">
        <v>9862</v>
      </c>
      <c r="G3696" t="s">
        <v>9864</v>
      </c>
      <c r="H3696" t="s">
        <v>9870</v>
      </c>
      <c r="I3696" t="s">
        <v>10025</v>
      </c>
      <c r="J3696" t="s">
        <v>10136</v>
      </c>
      <c r="K3696" t="s">
        <v>13425</v>
      </c>
      <c r="L3696" t="s">
        <v>14445</v>
      </c>
      <c r="M3696" t="s">
        <v>14451</v>
      </c>
      <c r="N3696" t="s">
        <v>14912</v>
      </c>
      <c r="O3696">
        <v>4</v>
      </c>
      <c r="P3696">
        <v>725.92</v>
      </c>
      <c r="Q3696" s="3">
        <v>0.03</v>
      </c>
      <c r="R3696">
        <v>11.94</v>
      </c>
      <c r="S3696">
        <v>2816.57</v>
      </c>
      <c r="T3696">
        <v>615.28</v>
      </c>
      <c r="U3696" s="6">
        <f>Table1[[#This Row],[Profit]]/Table1[[#This Row],[Sales]]</f>
        <v>0.21845010065434195</v>
      </c>
      <c r="V3696" t="s">
        <v>15146</v>
      </c>
      <c r="W3696" t="s">
        <v>14886</v>
      </c>
    </row>
    <row r="3697" spans="1:23" x14ac:dyDescent="0.25">
      <c r="A3697" t="s">
        <v>3715</v>
      </c>
      <c r="B3697" s="1">
        <v>45701</v>
      </c>
      <c r="C3697" s="1" t="str">
        <f>TEXT(Table1[[#This Row],[Order Date]],"YYYY")</f>
        <v>2025</v>
      </c>
      <c r="D3697" s="1" t="str">
        <f>TEXT(Table1[[#This Row],[Order Date]],"MMM")</f>
        <v>Feb</v>
      </c>
      <c r="E3697" t="s">
        <v>8635</v>
      </c>
      <c r="F3697" t="s">
        <v>9861</v>
      </c>
      <c r="G3697" t="s">
        <v>9866</v>
      </c>
      <c r="H3697" t="s">
        <v>9869</v>
      </c>
      <c r="I3697" t="s">
        <v>9989</v>
      </c>
      <c r="J3697" t="s">
        <v>10132</v>
      </c>
      <c r="K3697" t="s">
        <v>13426</v>
      </c>
      <c r="L3697" t="s">
        <v>14444</v>
      </c>
      <c r="M3697" t="s">
        <v>14447</v>
      </c>
      <c r="N3697" t="s">
        <v>15359</v>
      </c>
      <c r="O3697">
        <v>9</v>
      </c>
      <c r="P3697">
        <v>131.19</v>
      </c>
      <c r="Q3697" s="3">
        <v>0.08</v>
      </c>
      <c r="R3697">
        <v>37.32</v>
      </c>
      <c r="S3697">
        <v>1086.25</v>
      </c>
      <c r="T3697">
        <v>279.87</v>
      </c>
      <c r="U3697" s="6">
        <f>Table1[[#This Row],[Profit]]/Table1[[#This Row],[Sales]]</f>
        <v>0.25764787111622556</v>
      </c>
      <c r="V3697" t="s">
        <v>15146</v>
      </c>
      <c r="W3697" t="s">
        <v>15414</v>
      </c>
    </row>
    <row r="3698" spans="1:23" x14ac:dyDescent="0.25">
      <c r="A3698" t="s">
        <v>3716</v>
      </c>
      <c r="B3698" s="1">
        <v>45144</v>
      </c>
      <c r="C3698" s="1" t="str">
        <f>TEXT(Table1[[#This Row],[Order Date]],"YYYY")</f>
        <v>2023</v>
      </c>
      <c r="D3698" s="1" t="str">
        <f>TEXT(Table1[[#This Row],[Order Date]],"MMM")</f>
        <v>Aug</v>
      </c>
      <c r="E3698" t="s">
        <v>8636</v>
      </c>
      <c r="F3698" t="s">
        <v>9863</v>
      </c>
      <c r="G3698" t="s">
        <v>9864</v>
      </c>
      <c r="H3698" t="s">
        <v>9870</v>
      </c>
      <c r="I3698" t="s">
        <v>9992</v>
      </c>
      <c r="J3698" t="s">
        <v>10120</v>
      </c>
      <c r="K3698" t="s">
        <v>13427</v>
      </c>
      <c r="L3698" t="s">
        <v>14446</v>
      </c>
      <c r="M3698" t="s">
        <v>14455</v>
      </c>
      <c r="N3698" t="s">
        <v>14511</v>
      </c>
      <c r="O3698">
        <v>2</v>
      </c>
      <c r="P3698">
        <v>676.13</v>
      </c>
      <c r="Q3698" s="3">
        <v>0.16</v>
      </c>
      <c r="R3698">
        <v>41.98</v>
      </c>
      <c r="S3698">
        <v>1135.9000000000001</v>
      </c>
      <c r="T3698">
        <v>93.42</v>
      </c>
      <c r="U3698" s="6">
        <f>Table1[[#This Row],[Profit]]/Table1[[#This Row],[Sales]]</f>
        <v>8.2243155207324586E-2</v>
      </c>
      <c r="V3698" t="s">
        <v>15410</v>
      </c>
      <c r="W3698" t="s">
        <v>15412</v>
      </c>
    </row>
    <row r="3699" spans="1:23" x14ac:dyDescent="0.25">
      <c r="A3699" t="s">
        <v>3717</v>
      </c>
      <c r="B3699" s="1">
        <v>45348</v>
      </c>
      <c r="C3699" s="1" t="str">
        <f>TEXT(Table1[[#This Row],[Order Date]],"YYYY")</f>
        <v>2024</v>
      </c>
      <c r="D3699" s="1" t="str">
        <f>TEXT(Table1[[#This Row],[Order Date]],"MMM")</f>
        <v>Feb</v>
      </c>
      <c r="E3699" t="s">
        <v>8637</v>
      </c>
      <c r="F3699" t="s">
        <v>9861</v>
      </c>
      <c r="G3699" t="s">
        <v>9865</v>
      </c>
      <c r="H3699" t="s">
        <v>9871</v>
      </c>
      <c r="I3699" t="s">
        <v>9923</v>
      </c>
      <c r="J3699" t="s">
        <v>10144</v>
      </c>
      <c r="K3699" t="s">
        <v>13428</v>
      </c>
      <c r="L3699" t="s">
        <v>14444</v>
      </c>
      <c r="M3699" t="s">
        <v>14454</v>
      </c>
      <c r="N3699" t="s">
        <v>14691</v>
      </c>
      <c r="O3699">
        <v>4</v>
      </c>
      <c r="P3699">
        <v>749.73</v>
      </c>
      <c r="Q3699" s="3">
        <v>0.28000000000000003</v>
      </c>
      <c r="R3699">
        <v>25.86</v>
      </c>
      <c r="S3699">
        <v>2159.2199999999998</v>
      </c>
      <c r="T3699">
        <v>118.85</v>
      </c>
      <c r="U3699" s="6">
        <f>Table1[[#This Row],[Profit]]/Table1[[#This Row],[Sales]]</f>
        <v>5.5043024795991144E-2</v>
      </c>
      <c r="V3699" t="s">
        <v>15409</v>
      </c>
      <c r="W3699" t="s">
        <v>15412</v>
      </c>
    </row>
    <row r="3700" spans="1:23" x14ac:dyDescent="0.25">
      <c r="A3700" t="s">
        <v>3718</v>
      </c>
      <c r="B3700" s="1">
        <v>45407</v>
      </c>
      <c r="C3700" s="1" t="str">
        <f>TEXT(Table1[[#This Row],[Order Date]],"YYYY")</f>
        <v>2024</v>
      </c>
      <c r="D3700" s="1" t="str">
        <f>TEXT(Table1[[#This Row],[Order Date]],"MMM")</f>
        <v>Apr</v>
      </c>
      <c r="E3700" t="s">
        <v>8638</v>
      </c>
      <c r="F3700" t="s">
        <v>9862</v>
      </c>
      <c r="G3700" t="s">
        <v>9866</v>
      </c>
      <c r="H3700" t="s">
        <v>9867</v>
      </c>
      <c r="I3700" t="s">
        <v>9876</v>
      </c>
      <c r="J3700" t="s">
        <v>10148</v>
      </c>
      <c r="K3700" t="s">
        <v>13429</v>
      </c>
      <c r="L3700" t="s">
        <v>14446</v>
      </c>
      <c r="M3700" t="s">
        <v>14453</v>
      </c>
      <c r="N3700" t="s">
        <v>15016</v>
      </c>
      <c r="O3700">
        <v>1</v>
      </c>
      <c r="P3700">
        <v>563.08000000000004</v>
      </c>
      <c r="Q3700" s="3">
        <v>0.2</v>
      </c>
      <c r="R3700">
        <v>39.380000000000003</v>
      </c>
      <c r="S3700">
        <v>450.46</v>
      </c>
      <c r="T3700">
        <v>2.21</v>
      </c>
      <c r="U3700" s="6">
        <f>Table1[[#This Row],[Profit]]/Table1[[#This Row],[Sales]]</f>
        <v>4.9060959907649962E-3</v>
      </c>
      <c r="V3700" t="s">
        <v>15410</v>
      </c>
      <c r="W3700" t="s">
        <v>15413</v>
      </c>
    </row>
    <row r="3701" spans="1:23" x14ac:dyDescent="0.25">
      <c r="A3701" t="s">
        <v>3719</v>
      </c>
      <c r="B3701" s="1">
        <v>45325</v>
      </c>
      <c r="C3701" s="1" t="str">
        <f>TEXT(Table1[[#This Row],[Order Date]],"YYYY")</f>
        <v>2024</v>
      </c>
      <c r="D3701" s="1" t="str">
        <f>TEXT(Table1[[#This Row],[Order Date]],"MMM")</f>
        <v>Feb</v>
      </c>
      <c r="E3701" t="s">
        <v>8639</v>
      </c>
      <c r="F3701" t="s">
        <v>9862</v>
      </c>
      <c r="G3701" t="s">
        <v>9865</v>
      </c>
      <c r="H3701" t="s">
        <v>9869</v>
      </c>
      <c r="I3701" t="s">
        <v>10028</v>
      </c>
      <c r="J3701" t="s">
        <v>10121</v>
      </c>
      <c r="K3701" t="s">
        <v>13430</v>
      </c>
      <c r="L3701" t="s">
        <v>14445</v>
      </c>
      <c r="M3701" t="s">
        <v>14449</v>
      </c>
      <c r="N3701" t="s">
        <v>15092</v>
      </c>
      <c r="O3701">
        <v>1</v>
      </c>
      <c r="P3701">
        <v>200.59</v>
      </c>
      <c r="Q3701" s="3">
        <v>0.26</v>
      </c>
      <c r="R3701">
        <v>8.84</v>
      </c>
      <c r="S3701">
        <v>148.44</v>
      </c>
      <c r="T3701">
        <v>-13.04</v>
      </c>
      <c r="U3701" s="6">
        <f>Table1[[#This Row],[Profit]]/Table1[[#This Row],[Sales]]</f>
        <v>-8.7846941525195357E-2</v>
      </c>
      <c r="V3701" t="s">
        <v>15146</v>
      </c>
      <c r="W3701" t="s">
        <v>14886</v>
      </c>
    </row>
    <row r="3702" spans="1:23" x14ac:dyDescent="0.25">
      <c r="A3702" t="s">
        <v>3720</v>
      </c>
      <c r="B3702" s="1">
        <v>45252</v>
      </c>
      <c r="C3702" s="1" t="str">
        <f>TEXT(Table1[[#This Row],[Order Date]],"YYYY")</f>
        <v>2023</v>
      </c>
      <c r="D3702" s="1" t="str">
        <f>TEXT(Table1[[#This Row],[Order Date]],"MMM")</f>
        <v>Nov</v>
      </c>
      <c r="E3702" t="s">
        <v>8640</v>
      </c>
      <c r="F3702" t="s">
        <v>9862</v>
      </c>
      <c r="G3702" t="s">
        <v>9864</v>
      </c>
      <c r="H3702" t="s">
        <v>9869</v>
      </c>
      <c r="I3702" t="s">
        <v>9882</v>
      </c>
      <c r="J3702" t="s">
        <v>10143</v>
      </c>
      <c r="K3702" t="s">
        <v>11325</v>
      </c>
      <c r="L3702" t="s">
        <v>14444</v>
      </c>
      <c r="M3702" t="s">
        <v>14454</v>
      </c>
      <c r="N3702" t="s">
        <v>15213</v>
      </c>
      <c r="O3702">
        <v>2</v>
      </c>
      <c r="P3702">
        <v>585.27</v>
      </c>
      <c r="Q3702" s="3">
        <v>0.28000000000000003</v>
      </c>
      <c r="R3702">
        <v>49.12</v>
      </c>
      <c r="S3702">
        <v>842.79</v>
      </c>
      <c r="T3702">
        <v>100.3</v>
      </c>
      <c r="U3702" s="6">
        <f>Table1[[#This Row],[Profit]]/Table1[[#This Row],[Sales]]</f>
        <v>0.11900948041623655</v>
      </c>
      <c r="V3702" t="s">
        <v>15410</v>
      </c>
      <c r="W3702" t="s">
        <v>15414</v>
      </c>
    </row>
    <row r="3703" spans="1:23" x14ac:dyDescent="0.25">
      <c r="A3703" t="s">
        <v>3721</v>
      </c>
      <c r="B3703" s="1">
        <v>45810</v>
      </c>
      <c r="C3703" s="1" t="str">
        <f>TEXT(Table1[[#This Row],[Order Date]],"YYYY")</f>
        <v>2025</v>
      </c>
      <c r="D3703" s="1" t="str">
        <f>TEXT(Table1[[#This Row],[Order Date]],"MMM")</f>
        <v>Jun</v>
      </c>
      <c r="E3703" t="s">
        <v>8641</v>
      </c>
      <c r="F3703" t="s">
        <v>9863</v>
      </c>
      <c r="G3703" t="s">
        <v>9865</v>
      </c>
      <c r="H3703" t="s">
        <v>9868</v>
      </c>
      <c r="I3703" t="s">
        <v>10050</v>
      </c>
      <c r="J3703" t="s">
        <v>10160</v>
      </c>
      <c r="K3703" t="s">
        <v>11695</v>
      </c>
      <c r="L3703" t="s">
        <v>14446</v>
      </c>
      <c r="M3703" t="s">
        <v>14450</v>
      </c>
      <c r="N3703" t="s">
        <v>15348</v>
      </c>
      <c r="O3703">
        <v>8</v>
      </c>
      <c r="P3703">
        <v>684.61</v>
      </c>
      <c r="Q3703" s="3">
        <v>0.08</v>
      </c>
      <c r="R3703">
        <v>40.99</v>
      </c>
      <c r="S3703">
        <v>5038.7299999999996</v>
      </c>
      <c r="T3703">
        <v>260.47000000000003</v>
      </c>
      <c r="U3703" s="6">
        <f>Table1[[#This Row],[Profit]]/Table1[[#This Row],[Sales]]</f>
        <v>5.1693581517564952E-2</v>
      </c>
      <c r="V3703" t="s">
        <v>15411</v>
      </c>
      <c r="W3703" t="s">
        <v>15413</v>
      </c>
    </row>
    <row r="3704" spans="1:23" x14ac:dyDescent="0.25">
      <c r="A3704" t="s">
        <v>3722</v>
      </c>
      <c r="B3704" s="1">
        <v>45449</v>
      </c>
      <c r="C3704" s="1" t="str">
        <f>TEXT(Table1[[#This Row],[Order Date]],"YYYY")</f>
        <v>2024</v>
      </c>
      <c r="D3704" s="1" t="str">
        <f>TEXT(Table1[[#This Row],[Order Date]],"MMM")</f>
        <v>Jun</v>
      </c>
      <c r="E3704" t="s">
        <v>8642</v>
      </c>
      <c r="F3704" t="s">
        <v>9863</v>
      </c>
      <c r="G3704" t="s">
        <v>9866</v>
      </c>
      <c r="H3704" t="s">
        <v>9868</v>
      </c>
      <c r="I3704" t="s">
        <v>10088</v>
      </c>
      <c r="J3704" t="s">
        <v>10136</v>
      </c>
      <c r="K3704" t="s">
        <v>13431</v>
      </c>
      <c r="L3704" t="s">
        <v>14444</v>
      </c>
      <c r="M3704" t="s">
        <v>14448</v>
      </c>
      <c r="N3704" t="s">
        <v>14729</v>
      </c>
      <c r="O3704">
        <v>6</v>
      </c>
      <c r="P3704">
        <v>741.35</v>
      </c>
      <c r="Q3704" s="3">
        <v>0.25</v>
      </c>
      <c r="R3704">
        <v>14.67</v>
      </c>
      <c r="S3704">
        <v>3336.08</v>
      </c>
      <c r="T3704">
        <v>944.12</v>
      </c>
      <c r="U3704" s="6">
        <f>Table1[[#This Row],[Profit]]/Table1[[#This Row],[Sales]]</f>
        <v>0.28300280568811298</v>
      </c>
      <c r="V3704" t="s">
        <v>15146</v>
      </c>
      <c r="W3704" t="s">
        <v>15414</v>
      </c>
    </row>
    <row r="3705" spans="1:23" x14ac:dyDescent="0.25">
      <c r="A3705" t="s">
        <v>3723</v>
      </c>
      <c r="B3705" s="1">
        <v>45465</v>
      </c>
      <c r="C3705" s="1" t="str">
        <f>TEXT(Table1[[#This Row],[Order Date]],"YYYY")</f>
        <v>2024</v>
      </c>
      <c r="D3705" s="1" t="str">
        <f>TEXT(Table1[[#This Row],[Order Date]],"MMM")</f>
        <v>Jun</v>
      </c>
      <c r="E3705" t="s">
        <v>8643</v>
      </c>
      <c r="F3705" t="s">
        <v>9862</v>
      </c>
      <c r="G3705" t="s">
        <v>9866</v>
      </c>
      <c r="H3705" t="s">
        <v>9871</v>
      </c>
      <c r="I3705" t="s">
        <v>10034</v>
      </c>
      <c r="J3705" t="s">
        <v>10157</v>
      </c>
      <c r="K3705" t="s">
        <v>13432</v>
      </c>
      <c r="L3705" t="s">
        <v>14445</v>
      </c>
      <c r="M3705" t="s">
        <v>14452</v>
      </c>
      <c r="N3705" t="s">
        <v>15273</v>
      </c>
      <c r="O3705">
        <v>8</v>
      </c>
      <c r="P3705">
        <v>73.06</v>
      </c>
      <c r="Q3705" s="3">
        <v>0.02</v>
      </c>
      <c r="R3705">
        <v>15.83</v>
      </c>
      <c r="S3705">
        <v>572.79</v>
      </c>
      <c r="T3705">
        <v>-50.5</v>
      </c>
      <c r="U3705" s="6">
        <f>Table1[[#This Row],[Profit]]/Table1[[#This Row],[Sales]]</f>
        <v>-8.8164947013739767E-2</v>
      </c>
      <c r="V3705" t="s">
        <v>15146</v>
      </c>
      <c r="W3705" t="s">
        <v>14886</v>
      </c>
    </row>
    <row r="3706" spans="1:23" x14ac:dyDescent="0.25">
      <c r="A3706" t="s">
        <v>3724</v>
      </c>
      <c r="B3706" s="1">
        <v>45930</v>
      </c>
      <c r="C3706" s="1" t="str">
        <f>TEXT(Table1[[#This Row],[Order Date]],"YYYY")</f>
        <v>2025</v>
      </c>
      <c r="D3706" s="1" t="str">
        <f>TEXT(Table1[[#This Row],[Order Date]],"MMM")</f>
        <v>Sep</v>
      </c>
      <c r="E3706" t="s">
        <v>8644</v>
      </c>
      <c r="F3706" t="s">
        <v>9863</v>
      </c>
      <c r="G3706" t="s">
        <v>9866</v>
      </c>
      <c r="H3706" t="s">
        <v>9868</v>
      </c>
      <c r="I3706" t="s">
        <v>10061</v>
      </c>
      <c r="J3706" t="s">
        <v>10116</v>
      </c>
      <c r="K3706" t="s">
        <v>13054</v>
      </c>
      <c r="L3706" t="s">
        <v>14446</v>
      </c>
      <c r="M3706" t="s">
        <v>14450</v>
      </c>
      <c r="N3706" t="s">
        <v>15390</v>
      </c>
      <c r="O3706">
        <v>5</v>
      </c>
      <c r="P3706">
        <v>289.24</v>
      </c>
      <c r="Q3706" s="3">
        <v>0.09</v>
      </c>
      <c r="R3706">
        <v>25.95</v>
      </c>
      <c r="S3706">
        <v>1316.04</v>
      </c>
      <c r="T3706">
        <v>225.79</v>
      </c>
      <c r="U3706" s="6">
        <f>Table1[[#This Row],[Profit]]/Table1[[#This Row],[Sales]]</f>
        <v>0.17156773350354093</v>
      </c>
      <c r="V3706" t="s">
        <v>15409</v>
      </c>
      <c r="W3706" t="s">
        <v>15412</v>
      </c>
    </row>
    <row r="3707" spans="1:23" x14ac:dyDescent="0.25">
      <c r="A3707" t="s">
        <v>3725</v>
      </c>
      <c r="B3707" s="1">
        <v>45210</v>
      </c>
      <c r="C3707" s="1" t="str">
        <f>TEXT(Table1[[#This Row],[Order Date]],"YYYY")</f>
        <v>2023</v>
      </c>
      <c r="D3707" s="1" t="str">
        <f>TEXT(Table1[[#This Row],[Order Date]],"MMM")</f>
        <v>Oct</v>
      </c>
      <c r="E3707" t="s">
        <v>8645</v>
      </c>
      <c r="F3707" t="s">
        <v>9863</v>
      </c>
      <c r="G3707" t="s">
        <v>9866</v>
      </c>
      <c r="H3707" t="s">
        <v>9867</v>
      </c>
      <c r="I3707" t="s">
        <v>10037</v>
      </c>
      <c r="J3707" t="s">
        <v>10130</v>
      </c>
      <c r="K3707" t="s">
        <v>10334</v>
      </c>
      <c r="L3707" t="s">
        <v>14446</v>
      </c>
      <c r="M3707" t="s">
        <v>14455</v>
      </c>
      <c r="N3707" t="s">
        <v>14503</v>
      </c>
      <c r="O3707">
        <v>8</v>
      </c>
      <c r="P3707">
        <v>308.85000000000002</v>
      </c>
      <c r="Q3707" s="3">
        <v>0.08</v>
      </c>
      <c r="R3707">
        <v>13.21</v>
      </c>
      <c r="S3707">
        <v>2273.14</v>
      </c>
      <c r="T3707">
        <v>425.13</v>
      </c>
      <c r="U3707" s="6">
        <f>Table1[[#This Row],[Profit]]/Table1[[#This Row],[Sales]]</f>
        <v>0.18702323658023703</v>
      </c>
      <c r="V3707" t="s">
        <v>15410</v>
      </c>
      <c r="W3707" t="s">
        <v>15412</v>
      </c>
    </row>
    <row r="3708" spans="1:23" x14ac:dyDescent="0.25">
      <c r="A3708" t="s">
        <v>3726</v>
      </c>
      <c r="B3708" s="1">
        <v>45978</v>
      </c>
      <c r="C3708" s="1" t="str">
        <f>TEXT(Table1[[#This Row],[Order Date]],"YYYY")</f>
        <v>2025</v>
      </c>
      <c r="D3708" s="1" t="str">
        <f>TEXT(Table1[[#This Row],[Order Date]],"MMM")</f>
        <v>Nov</v>
      </c>
      <c r="E3708" t="s">
        <v>8646</v>
      </c>
      <c r="F3708" t="s">
        <v>9862</v>
      </c>
      <c r="G3708" t="s">
        <v>9865</v>
      </c>
      <c r="H3708" t="s">
        <v>9867</v>
      </c>
      <c r="I3708" t="s">
        <v>10060</v>
      </c>
      <c r="J3708" t="s">
        <v>10152</v>
      </c>
      <c r="K3708" t="s">
        <v>13433</v>
      </c>
      <c r="L3708" t="s">
        <v>14444</v>
      </c>
      <c r="M3708" t="s">
        <v>14454</v>
      </c>
      <c r="N3708" t="s">
        <v>15092</v>
      </c>
      <c r="O3708">
        <v>8</v>
      </c>
      <c r="P3708">
        <v>595.38</v>
      </c>
      <c r="Q3708" s="3">
        <v>0.02</v>
      </c>
      <c r="R3708">
        <v>16.170000000000002</v>
      </c>
      <c r="S3708">
        <v>4667.78</v>
      </c>
      <c r="T3708">
        <v>819.21</v>
      </c>
      <c r="U3708" s="6">
        <f>Table1[[#This Row],[Profit]]/Table1[[#This Row],[Sales]]</f>
        <v>0.1755031299675649</v>
      </c>
      <c r="V3708" t="s">
        <v>15146</v>
      </c>
      <c r="W3708" t="s">
        <v>14886</v>
      </c>
    </row>
    <row r="3709" spans="1:23" x14ac:dyDescent="0.25">
      <c r="A3709" t="s">
        <v>3727</v>
      </c>
      <c r="B3709" s="1">
        <v>45886</v>
      </c>
      <c r="C3709" s="1" t="str">
        <f>TEXT(Table1[[#This Row],[Order Date]],"YYYY")</f>
        <v>2025</v>
      </c>
      <c r="D3709" s="1" t="str">
        <f>TEXT(Table1[[#This Row],[Order Date]],"MMM")</f>
        <v>Aug</v>
      </c>
      <c r="E3709" t="s">
        <v>8647</v>
      </c>
      <c r="F3709" t="s">
        <v>9863</v>
      </c>
      <c r="G3709" t="s">
        <v>9864</v>
      </c>
      <c r="H3709" t="s">
        <v>9869</v>
      </c>
      <c r="I3709" t="s">
        <v>9959</v>
      </c>
      <c r="J3709" t="s">
        <v>10117</v>
      </c>
      <c r="K3709" t="s">
        <v>11150</v>
      </c>
      <c r="L3709" t="s">
        <v>14446</v>
      </c>
      <c r="M3709" t="s">
        <v>14453</v>
      </c>
      <c r="N3709" t="s">
        <v>14888</v>
      </c>
      <c r="O3709">
        <v>10</v>
      </c>
      <c r="P3709">
        <v>241.02</v>
      </c>
      <c r="Q3709" s="3">
        <v>0.01</v>
      </c>
      <c r="R3709">
        <v>49.02</v>
      </c>
      <c r="S3709">
        <v>2386.1</v>
      </c>
      <c r="T3709">
        <v>544.82000000000005</v>
      </c>
      <c r="U3709" s="6">
        <f>Table1[[#This Row],[Profit]]/Table1[[#This Row],[Sales]]</f>
        <v>0.22833074892083319</v>
      </c>
      <c r="V3709" t="s">
        <v>15409</v>
      </c>
      <c r="W3709" t="s">
        <v>15412</v>
      </c>
    </row>
    <row r="3710" spans="1:23" x14ac:dyDescent="0.25">
      <c r="A3710" t="s">
        <v>3728</v>
      </c>
      <c r="B3710" s="1">
        <v>45673</v>
      </c>
      <c r="C3710" s="1" t="str">
        <f>TEXT(Table1[[#This Row],[Order Date]],"YYYY")</f>
        <v>2025</v>
      </c>
      <c r="D3710" s="1" t="str">
        <f>TEXT(Table1[[#This Row],[Order Date]],"MMM")</f>
        <v>Jan</v>
      </c>
      <c r="E3710" t="s">
        <v>8648</v>
      </c>
      <c r="F3710" t="s">
        <v>9863</v>
      </c>
      <c r="G3710" t="s">
        <v>9865</v>
      </c>
      <c r="H3710" t="s">
        <v>9871</v>
      </c>
      <c r="I3710" t="s">
        <v>10071</v>
      </c>
      <c r="J3710" t="s">
        <v>10117</v>
      </c>
      <c r="K3710" t="s">
        <v>13434</v>
      </c>
      <c r="L3710" t="s">
        <v>14444</v>
      </c>
      <c r="M3710" t="s">
        <v>14454</v>
      </c>
      <c r="N3710" t="s">
        <v>15266</v>
      </c>
      <c r="O3710">
        <v>6</v>
      </c>
      <c r="P3710">
        <v>136.47</v>
      </c>
      <c r="Q3710" s="3">
        <v>0.17</v>
      </c>
      <c r="R3710">
        <v>38.39</v>
      </c>
      <c r="S3710">
        <v>679.62</v>
      </c>
      <c r="T3710">
        <v>15.76</v>
      </c>
      <c r="U3710" s="6">
        <f>Table1[[#This Row],[Profit]]/Table1[[#This Row],[Sales]]</f>
        <v>2.3189429387010387E-2</v>
      </c>
      <c r="V3710" t="s">
        <v>15410</v>
      </c>
      <c r="W3710" t="s">
        <v>15413</v>
      </c>
    </row>
    <row r="3711" spans="1:23" x14ac:dyDescent="0.25">
      <c r="A3711" t="s">
        <v>3729</v>
      </c>
      <c r="B3711" s="1">
        <v>45786</v>
      </c>
      <c r="C3711" s="1" t="str">
        <f>TEXT(Table1[[#This Row],[Order Date]],"YYYY")</f>
        <v>2025</v>
      </c>
      <c r="D3711" s="1" t="str">
        <f>TEXT(Table1[[#This Row],[Order Date]],"MMM")</f>
        <v>May</v>
      </c>
      <c r="E3711" t="s">
        <v>8649</v>
      </c>
      <c r="F3711" t="s">
        <v>9863</v>
      </c>
      <c r="G3711" t="s">
        <v>9866</v>
      </c>
      <c r="H3711" t="s">
        <v>9868</v>
      </c>
      <c r="I3711" t="s">
        <v>9947</v>
      </c>
      <c r="J3711" t="s">
        <v>10139</v>
      </c>
      <c r="K3711" t="s">
        <v>13435</v>
      </c>
      <c r="L3711" t="s">
        <v>14446</v>
      </c>
      <c r="M3711" t="s">
        <v>14455</v>
      </c>
      <c r="N3711" t="s">
        <v>15321</v>
      </c>
      <c r="O3711">
        <v>10</v>
      </c>
      <c r="P3711">
        <v>185.94</v>
      </c>
      <c r="Q3711" s="3">
        <v>0.17</v>
      </c>
      <c r="R3711">
        <v>36.92</v>
      </c>
      <c r="S3711">
        <v>1543.3</v>
      </c>
      <c r="T3711">
        <v>392.56</v>
      </c>
      <c r="U3711" s="6">
        <f>Table1[[#This Row],[Profit]]/Table1[[#This Row],[Sales]]</f>
        <v>0.25436402514093176</v>
      </c>
      <c r="V3711" t="s">
        <v>15410</v>
      </c>
      <c r="W3711" t="s">
        <v>14886</v>
      </c>
    </row>
    <row r="3712" spans="1:23" x14ac:dyDescent="0.25">
      <c r="A3712" t="s">
        <v>3730</v>
      </c>
      <c r="B3712" s="1">
        <v>44898</v>
      </c>
      <c r="C3712" s="1" t="str">
        <f>TEXT(Table1[[#This Row],[Order Date]],"YYYY")</f>
        <v>2022</v>
      </c>
      <c r="D3712" s="1" t="str">
        <f>TEXT(Table1[[#This Row],[Order Date]],"MMM")</f>
        <v>Dec</v>
      </c>
      <c r="E3712" t="s">
        <v>8650</v>
      </c>
      <c r="F3712" t="s">
        <v>9863</v>
      </c>
      <c r="G3712" t="s">
        <v>9864</v>
      </c>
      <c r="H3712" t="s">
        <v>9867</v>
      </c>
      <c r="I3712" t="s">
        <v>9891</v>
      </c>
      <c r="J3712" t="s">
        <v>10139</v>
      </c>
      <c r="K3712" t="s">
        <v>13436</v>
      </c>
      <c r="L3712" t="s">
        <v>14445</v>
      </c>
      <c r="M3712" t="s">
        <v>14452</v>
      </c>
      <c r="N3712" t="s">
        <v>14554</v>
      </c>
      <c r="O3712">
        <v>8</v>
      </c>
      <c r="P3712">
        <v>159.02000000000001</v>
      </c>
      <c r="Q3712" s="3">
        <v>0.28999999999999998</v>
      </c>
      <c r="R3712">
        <v>11.27</v>
      </c>
      <c r="S3712">
        <v>903.23</v>
      </c>
      <c r="T3712">
        <v>219.83</v>
      </c>
      <c r="U3712" s="6">
        <f>Table1[[#This Row],[Profit]]/Table1[[#This Row],[Sales]]</f>
        <v>0.24338208429746577</v>
      </c>
      <c r="V3712" t="s">
        <v>15409</v>
      </c>
      <c r="W3712" t="s">
        <v>15413</v>
      </c>
    </row>
    <row r="3713" spans="1:23" x14ac:dyDescent="0.25">
      <c r="A3713" t="s">
        <v>3731</v>
      </c>
      <c r="B3713" s="1">
        <v>45138</v>
      </c>
      <c r="C3713" s="1" t="str">
        <f>TEXT(Table1[[#This Row],[Order Date]],"YYYY")</f>
        <v>2023</v>
      </c>
      <c r="D3713" s="1" t="str">
        <f>TEXT(Table1[[#This Row],[Order Date]],"MMM")</f>
        <v>Jul</v>
      </c>
      <c r="E3713" t="s">
        <v>8651</v>
      </c>
      <c r="F3713" t="s">
        <v>9861</v>
      </c>
      <c r="G3713" t="s">
        <v>9866</v>
      </c>
      <c r="H3713" t="s">
        <v>9869</v>
      </c>
      <c r="I3713" t="s">
        <v>10064</v>
      </c>
      <c r="J3713" t="s">
        <v>10140</v>
      </c>
      <c r="K3713" t="s">
        <v>13437</v>
      </c>
      <c r="L3713" t="s">
        <v>14446</v>
      </c>
      <c r="M3713" t="s">
        <v>14450</v>
      </c>
      <c r="N3713" t="s">
        <v>15279</v>
      </c>
      <c r="O3713">
        <v>3</v>
      </c>
      <c r="P3713">
        <v>430.72</v>
      </c>
      <c r="Q3713" s="3">
        <v>0.23</v>
      </c>
      <c r="R3713">
        <v>15.95</v>
      </c>
      <c r="S3713">
        <v>994.96</v>
      </c>
      <c r="T3713">
        <v>131.19999999999999</v>
      </c>
      <c r="U3713" s="6">
        <f>Table1[[#This Row],[Profit]]/Table1[[#This Row],[Sales]]</f>
        <v>0.13186459757176167</v>
      </c>
      <c r="V3713" t="s">
        <v>15410</v>
      </c>
      <c r="W3713" t="s">
        <v>15413</v>
      </c>
    </row>
    <row r="3714" spans="1:23" x14ac:dyDescent="0.25">
      <c r="A3714" t="s">
        <v>3732</v>
      </c>
      <c r="B3714" s="1">
        <v>45735</v>
      </c>
      <c r="C3714" s="1" t="str">
        <f>TEXT(Table1[[#This Row],[Order Date]],"YYYY")</f>
        <v>2025</v>
      </c>
      <c r="D3714" s="1" t="str">
        <f>TEXT(Table1[[#This Row],[Order Date]],"MMM")</f>
        <v>Mar</v>
      </c>
      <c r="E3714" t="s">
        <v>8652</v>
      </c>
      <c r="F3714" t="s">
        <v>9862</v>
      </c>
      <c r="G3714" t="s">
        <v>9866</v>
      </c>
      <c r="H3714" t="s">
        <v>9868</v>
      </c>
      <c r="I3714" t="s">
        <v>9992</v>
      </c>
      <c r="J3714" t="s">
        <v>10128</v>
      </c>
      <c r="K3714" t="s">
        <v>13438</v>
      </c>
      <c r="L3714" t="s">
        <v>14446</v>
      </c>
      <c r="M3714" t="s">
        <v>14455</v>
      </c>
      <c r="N3714" t="s">
        <v>14747</v>
      </c>
      <c r="O3714">
        <v>3</v>
      </c>
      <c r="P3714">
        <v>12.52</v>
      </c>
      <c r="Q3714" s="3">
        <v>0.11</v>
      </c>
      <c r="R3714">
        <v>39.619999999999997</v>
      </c>
      <c r="S3714">
        <v>33.43</v>
      </c>
      <c r="T3714">
        <v>-2.77</v>
      </c>
      <c r="U3714" s="6">
        <f>Table1[[#This Row],[Profit]]/Table1[[#This Row],[Sales]]</f>
        <v>-8.2859706850134607E-2</v>
      </c>
      <c r="V3714" t="s">
        <v>15409</v>
      </c>
      <c r="W3714" t="s">
        <v>15412</v>
      </c>
    </row>
    <row r="3715" spans="1:23" x14ac:dyDescent="0.25">
      <c r="A3715" t="s">
        <v>3733</v>
      </c>
      <c r="B3715" s="1">
        <v>45898</v>
      </c>
      <c r="C3715" s="1" t="str">
        <f>TEXT(Table1[[#This Row],[Order Date]],"YYYY")</f>
        <v>2025</v>
      </c>
      <c r="D3715" s="1" t="str">
        <f>TEXT(Table1[[#This Row],[Order Date]],"MMM")</f>
        <v>Aug</v>
      </c>
      <c r="E3715" t="s">
        <v>8653</v>
      </c>
      <c r="F3715" t="s">
        <v>9863</v>
      </c>
      <c r="G3715" t="s">
        <v>9865</v>
      </c>
      <c r="H3715" t="s">
        <v>9870</v>
      </c>
      <c r="I3715" t="s">
        <v>9890</v>
      </c>
      <c r="J3715" t="s">
        <v>10149</v>
      </c>
      <c r="K3715" t="s">
        <v>13439</v>
      </c>
      <c r="L3715" t="s">
        <v>14445</v>
      </c>
      <c r="M3715" t="s">
        <v>14449</v>
      </c>
      <c r="N3715" t="s">
        <v>14490</v>
      </c>
      <c r="O3715">
        <v>10</v>
      </c>
      <c r="P3715">
        <v>211.13</v>
      </c>
      <c r="Q3715" s="3">
        <v>0</v>
      </c>
      <c r="R3715">
        <v>33.17</v>
      </c>
      <c r="S3715">
        <v>2111.3000000000002</v>
      </c>
      <c r="T3715">
        <v>382.7</v>
      </c>
      <c r="U3715" s="6">
        <f>Table1[[#This Row],[Profit]]/Table1[[#This Row],[Sales]]</f>
        <v>0.18126272912423624</v>
      </c>
      <c r="V3715" t="s">
        <v>15409</v>
      </c>
      <c r="W3715" t="s">
        <v>15413</v>
      </c>
    </row>
    <row r="3716" spans="1:23" x14ac:dyDescent="0.25">
      <c r="A3716" t="s">
        <v>3734</v>
      </c>
      <c r="B3716" s="1">
        <v>45000</v>
      </c>
      <c r="C3716" s="1" t="str">
        <f>TEXT(Table1[[#This Row],[Order Date]],"YYYY")</f>
        <v>2023</v>
      </c>
      <c r="D3716" s="1" t="str">
        <f>TEXT(Table1[[#This Row],[Order Date]],"MMM")</f>
        <v>Mar</v>
      </c>
      <c r="E3716" t="s">
        <v>8654</v>
      </c>
      <c r="F3716" t="s">
        <v>9862</v>
      </c>
      <c r="G3716" t="s">
        <v>9866</v>
      </c>
      <c r="H3716" t="s">
        <v>9869</v>
      </c>
      <c r="I3716" t="s">
        <v>9925</v>
      </c>
      <c r="J3716" t="s">
        <v>10145</v>
      </c>
      <c r="K3716" t="s">
        <v>13440</v>
      </c>
      <c r="L3716" t="s">
        <v>14446</v>
      </c>
      <c r="M3716" t="s">
        <v>14450</v>
      </c>
      <c r="N3716" t="s">
        <v>15075</v>
      </c>
      <c r="O3716">
        <v>2</v>
      </c>
      <c r="P3716">
        <v>45.41</v>
      </c>
      <c r="Q3716" s="3">
        <v>0.15</v>
      </c>
      <c r="R3716">
        <v>9.59</v>
      </c>
      <c r="S3716">
        <v>77.2</v>
      </c>
      <c r="T3716">
        <v>-0.05</v>
      </c>
      <c r="U3716" s="6">
        <f>Table1[[#This Row],[Profit]]/Table1[[#This Row],[Sales]]</f>
        <v>-6.4766839378238344E-4</v>
      </c>
      <c r="V3716" t="s">
        <v>15409</v>
      </c>
      <c r="W3716" t="s">
        <v>15413</v>
      </c>
    </row>
    <row r="3717" spans="1:23" x14ac:dyDescent="0.25">
      <c r="A3717" t="s">
        <v>3735</v>
      </c>
      <c r="B3717" s="1">
        <v>45717</v>
      </c>
      <c r="C3717" s="1" t="str">
        <f>TEXT(Table1[[#This Row],[Order Date]],"YYYY")</f>
        <v>2025</v>
      </c>
      <c r="D3717" s="1" t="str">
        <f>TEXT(Table1[[#This Row],[Order Date]],"MMM")</f>
        <v>Mar</v>
      </c>
      <c r="E3717" t="s">
        <v>8655</v>
      </c>
      <c r="F3717" t="s">
        <v>9861</v>
      </c>
      <c r="G3717" t="s">
        <v>9866</v>
      </c>
      <c r="H3717" t="s">
        <v>9871</v>
      </c>
      <c r="I3717" t="s">
        <v>10034</v>
      </c>
      <c r="J3717" t="s">
        <v>10159</v>
      </c>
      <c r="K3717" t="s">
        <v>13441</v>
      </c>
      <c r="L3717" t="s">
        <v>14445</v>
      </c>
      <c r="M3717" t="s">
        <v>14449</v>
      </c>
      <c r="N3717" t="s">
        <v>14886</v>
      </c>
      <c r="O3717">
        <v>1</v>
      </c>
      <c r="P3717">
        <v>218.74</v>
      </c>
      <c r="Q3717" s="3">
        <v>0.09</v>
      </c>
      <c r="R3717">
        <v>44.48</v>
      </c>
      <c r="S3717">
        <v>199.05</v>
      </c>
      <c r="T3717">
        <v>53.31</v>
      </c>
      <c r="U3717" s="6">
        <f>Table1[[#This Row],[Profit]]/Table1[[#This Row],[Sales]]</f>
        <v>0.26782215523737751</v>
      </c>
      <c r="V3717" t="s">
        <v>15409</v>
      </c>
      <c r="W3717" t="s">
        <v>14886</v>
      </c>
    </row>
    <row r="3718" spans="1:23" x14ac:dyDescent="0.25">
      <c r="A3718" t="s">
        <v>3736</v>
      </c>
      <c r="B3718" s="1">
        <v>44928</v>
      </c>
      <c r="C3718" s="1" t="str">
        <f>TEXT(Table1[[#This Row],[Order Date]],"YYYY")</f>
        <v>2023</v>
      </c>
      <c r="D3718" s="1" t="str">
        <f>TEXT(Table1[[#This Row],[Order Date]],"MMM")</f>
        <v>Jan</v>
      </c>
      <c r="E3718" t="s">
        <v>8656</v>
      </c>
      <c r="F3718" t="s">
        <v>9863</v>
      </c>
      <c r="G3718" t="s">
        <v>9864</v>
      </c>
      <c r="H3718" t="s">
        <v>9868</v>
      </c>
      <c r="I3718" t="s">
        <v>9886</v>
      </c>
      <c r="J3718" t="s">
        <v>10146</v>
      </c>
      <c r="K3718" t="s">
        <v>13442</v>
      </c>
      <c r="L3718" t="s">
        <v>14444</v>
      </c>
      <c r="M3718" t="s">
        <v>14448</v>
      </c>
      <c r="N3718" t="s">
        <v>15381</v>
      </c>
      <c r="O3718">
        <v>10</v>
      </c>
      <c r="P3718">
        <v>737.71</v>
      </c>
      <c r="Q3718" s="3">
        <v>0.26</v>
      </c>
      <c r="R3718">
        <v>13.22</v>
      </c>
      <c r="S3718">
        <v>5459.05</v>
      </c>
      <c r="T3718">
        <v>-222.56</v>
      </c>
      <c r="U3718" s="6">
        <f>Table1[[#This Row],[Profit]]/Table1[[#This Row],[Sales]]</f>
        <v>-4.0768998268929574E-2</v>
      </c>
      <c r="V3718" t="s">
        <v>15410</v>
      </c>
      <c r="W3718" t="s">
        <v>15414</v>
      </c>
    </row>
    <row r="3719" spans="1:23" x14ac:dyDescent="0.25">
      <c r="A3719" t="s">
        <v>3737</v>
      </c>
      <c r="B3719" s="1">
        <v>45030</v>
      </c>
      <c r="C3719" s="1" t="str">
        <f>TEXT(Table1[[#This Row],[Order Date]],"YYYY")</f>
        <v>2023</v>
      </c>
      <c r="D3719" s="1" t="str">
        <f>TEXT(Table1[[#This Row],[Order Date]],"MMM")</f>
        <v>Apr</v>
      </c>
      <c r="E3719" t="s">
        <v>8657</v>
      </c>
      <c r="F3719" t="s">
        <v>9862</v>
      </c>
      <c r="G3719" t="s">
        <v>9865</v>
      </c>
      <c r="H3719" t="s">
        <v>9869</v>
      </c>
      <c r="I3719" t="s">
        <v>9896</v>
      </c>
      <c r="J3719" t="s">
        <v>10137</v>
      </c>
      <c r="K3719" t="s">
        <v>13443</v>
      </c>
      <c r="L3719" t="s">
        <v>14445</v>
      </c>
      <c r="M3719" t="s">
        <v>14452</v>
      </c>
      <c r="N3719" t="s">
        <v>15278</v>
      </c>
      <c r="O3719">
        <v>2</v>
      </c>
      <c r="P3719">
        <v>672.73</v>
      </c>
      <c r="Q3719" s="3">
        <v>0.1</v>
      </c>
      <c r="R3719">
        <v>31.45</v>
      </c>
      <c r="S3719">
        <v>1210.9100000000001</v>
      </c>
      <c r="T3719">
        <v>313.52</v>
      </c>
      <c r="U3719" s="6">
        <f>Table1[[#This Row],[Profit]]/Table1[[#This Row],[Sales]]</f>
        <v>0.25891271853399506</v>
      </c>
      <c r="V3719" t="s">
        <v>15410</v>
      </c>
      <c r="W3719" t="s">
        <v>15413</v>
      </c>
    </row>
    <row r="3720" spans="1:23" x14ac:dyDescent="0.25">
      <c r="A3720" t="s">
        <v>3738</v>
      </c>
      <c r="B3720" s="1">
        <v>45061</v>
      </c>
      <c r="C3720" s="1" t="str">
        <f>TEXT(Table1[[#This Row],[Order Date]],"YYYY")</f>
        <v>2023</v>
      </c>
      <c r="D3720" s="1" t="str">
        <f>TEXT(Table1[[#This Row],[Order Date]],"MMM")</f>
        <v>May</v>
      </c>
      <c r="E3720" t="s">
        <v>8658</v>
      </c>
      <c r="F3720" t="s">
        <v>9861</v>
      </c>
      <c r="G3720" t="s">
        <v>9866</v>
      </c>
      <c r="H3720" t="s">
        <v>9870</v>
      </c>
      <c r="I3720" t="s">
        <v>10072</v>
      </c>
      <c r="J3720" t="s">
        <v>10160</v>
      </c>
      <c r="K3720" t="s">
        <v>13444</v>
      </c>
      <c r="L3720" t="s">
        <v>14445</v>
      </c>
      <c r="M3720" t="s">
        <v>14449</v>
      </c>
      <c r="N3720" t="s">
        <v>15252</v>
      </c>
      <c r="O3720">
        <v>7</v>
      </c>
      <c r="P3720">
        <v>319.12</v>
      </c>
      <c r="Q3720" s="3">
        <v>0.13</v>
      </c>
      <c r="R3720">
        <v>38.47</v>
      </c>
      <c r="S3720">
        <v>1943.44</v>
      </c>
      <c r="T3720">
        <v>358.39</v>
      </c>
      <c r="U3720" s="6">
        <f>Table1[[#This Row],[Profit]]/Table1[[#This Row],[Sales]]</f>
        <v>0.18441011814102826</v>
      </c>
      <c r="V3720" t="s">
        <v>15146</v>
      </c>
      <c r="W3720" t="s">
        <v>14886</v>
      </c>
    </row>
    <row r="3721" spans="1:23" x14ac:dyDescent="0.25">
      <c r="A3721" t="s">
        <v>3739</v>
      </c>
      <c r="B3721" s="1">
        <v>45079</v>
      </c>
      <c r="C3721" s="1" t="str">
        <f>TEXT(Table1[[#This Row],[Order Date]],"YYYY")</f>
        <v>2023</v>
      </c>
      <c r="D3721" s="1" t="str">
        <f>TEXT(Table1[[#This Row],[Order Date]],"MMM")</f>
        <v>Jun</v>
      </c>
      <c r="E3721" t="s">
        <v>8659</v>
      </c>
      <c r="F3721" t="s">
        <v>9862</v>
      </c>
      <c r="G3721" t="s">
        <v>9865</v>
      </c>
      <c r="H3721" t="s">
        <v>9867</v>
      </c>
      <c r="I3721" t="s">
        <v>10016</v>
      </c>
      <c r="J3721" t="s">
        <v>10154</v>
      </c>
      <c r="K3721" t="s">
        <v>12718</v>
      </c>
      <c r="L3721" t="s">
        <v>14445</v>
      </c>
      <c r="M3721" t="s">
        <v>14451</v>
      </c>
      <c r="N3721" t="s">
        <v>15073</v>
      </c>
      <c r="O3721">
        <v>3</v>
      </c>
      <c r="P3721">
        <v>137.19999999999999</v>
      </c>
      <c r="Q3721" s="3">
        <v>0.24</v>
      </c>
      <c r="R3721">
        <v>39.67</v>
      </c>
      <c r="S3721">
        <v>312.82</v>
      </c>
      <c r="T3721">
        <v>35.369999999999997</v>
      </c>
      <c r="U3721" s="6">
        <f>Table1[[#This Row],[Profit]]/Table1[[#This Row],[Sales]]</f>
        <v>0.1130682181446199</v>
      </c>
      <c r="V3721" t="s">
        <v>15146</v>
      </c>
      <c r="W3721" t="s">
        <v>15412</v>
      </c>
    </row>
    <row r="3722" spans="1:23" x14ac:dyDescent="0.25">
      <c r="A3722" t="s">
        <v>3740</v>
      </c>
      <c r="B3722" s="1">
        <v>45826</v>
      </c>
      <c r="C3722" s="1" t="str">
        <f>TEXT(Table1[[#This Row],[Order Date]],"YYYY")</f>
        <v>2025</v>
      </c>
      <c r="D3722" s="1" t="str">
        <f>TEXT(Table1[[#This Row],[Order Date]],"MMM")</f>
        <v>Jun</v>
      </c>
      <c r="E3722" t="s">
        <v>8660</v>
      </c>
      <c r="F3722" t="s">
        <v>9861</v>
      </c>
      <c r="G3722" t="s">
        <v>9864</v>
      </c>
      <c r="H3722" t="s">
        <v>9868</v>
      </c>
      <c r="I3722" t="s">
        <v>9964</v>
      </c>
      <c r="J3722" t="s">
        <v>10157</v>
      </c>
      <c r="K3722" t="s">
        <v>13445</v>
      </c>
      <c r="L3722" t="s">
        <v>14446</v>
      </c>
      <c r="M3722" t="s">
        <v>14455</v>
      </c>
      <c r="N3722" t="s">
        <v>15123</v>
      </c>
      <c r="O3722">
        <v>3</v>
      </c>
      <c r="P3722">
        <v>195.42</v>
      </c>
      <c r="Q3722" s="3">
        <v>0.27</v>
      </c>
      <c r="R3722">
        <v>38.03</v>
      </c>
      <c r="S3722">
        <v>427.97</v>
      </c>
      <c r="T3722">
        <v>8.5500000000000007</v>
      </c>
      <c r="U3722" s="6">
        <f>Table1[[#This Row],[Profit]]/Table1[[#This Row],[Sales]]</f>
        <v>1.99780358436339E-2</v>
      </c>
      <c r="V3722" t="s">
        <v>15410</v>
      </c>
      <c r="W3722" t="s">
        <v>14886</v>
      </c>
    </row>
    <row r="3723" spans="1:23" x14ac:dyDescent="0.25">
      <c r="A3723" t="s">
        <v>3741</v>
      </c>
      <c r="B3723" s="1">
        <v>45721</v>
      </c>
      <c r="C3723" s="1" t="str">
        <f>TEXT(Table1[[#This Row],[Order Date]],"YYYY")</f>
        <v>2025</v>
      </c>
      <c r="D3723" s="1" t="str">
        <f>TEXT(Table1[[#This Row],[Order Date]],"MMM")</f>
        <v>Mar</v>
      </c>
      <c r="E3723" t="s">
        <v>8661</v>
      </c>
      <c r="F3723" t="s">
        <v>9862</v>
      </c>
      <c r="G3723" t="s">
        <v>9864</v>
      </c>
      <c r="H3723" t="s">
        <v>9868</v>
      </c>
      <c r="I3723" t="s">
        <v>10036</v>
      </c>
      <c r="J3723" t="s">
        <v>10117</v>
      </c>
      <c r="K3723" t="s">
        <v>13446</v>
      </c>
      <c r="L3723" t="s">
        <v>14446</v>
      </c>
      <c r="M3723" t="s">
        <v>14450</v>
      </c>
      <c r="N3723" t="s">
        <v>14940</v>
      </c>
      <c r="O3723">
        <v>8</v>
      </c>
      <c r="P3723">
        <v>740.39</v>
      </c>
      <c r="Q3723" s="3">
        <v>0.22</v>
      </c>
      <c r="R3723">
        <v>28.46</v>
      </c>
      <c r="S3723">
        <v>4620.03</v>
      </c>
      <c r="T3723">
        <v>23.6</v>
      </c>
      <c r="U3723" s="6">
        <f>Table1[[#This Row],[Profit]]/Table1[[#This Row],[Sales]]</f>
        <v>5.108191938147588E-3</v>
      </c>
      <c r="V3723" t="s">
        <v>15409</v>
      </c>
      <c r="W3723" t="s">
        <v>14886</v>
      </c>
    </row>
    <row r="3724" spans="1:23" x14ac:dyDescent="0.25">
      <c r="A3724" t="s">
        <v>3742</v>
      </c>
      <c r="B3724" s="1">
        <v>45558</v>
      </c>
      <c r="C3724" s="1" t="str">
        <f>TEXT(Table1[[#This Row],[Order Date]],"YYYY")</f>
        <v>2024</v>
      </c>
      <c r="D3724" s="1" t="str">
        <f>TEXT(Table1[[#This Row],[Order Date]],"MMM")</f>
        <v>Sep</v>
      </c>
      <c r="E3724" t="s">
        <v>7362</v>
      </c>
      <c r="F3724" t="s">
        <v>9861</v>
      </c>
      <c r="G3724" t="s">
        <v>9865</v>
      </c>
      <c r="H3724" t="s">
        <v>9869</v>
      </c>
      <c r="I3724" t="s">
        <v>9960</v>
      </c>
      <c r="J3724" t="s">
        <v>10139</v>
      </c>
      <c r="K3724" t="s">
        <v>13447</v>
      </c>
      <c r="L3724" t="s">
        <v>14446</v>
      </c>
      <c r="M3724" t="s">
        <v>14453</v>
      </c>
      <c r="N3724" t="s">
        <v>15198</v>
      </c>
      <c r="O3724">
        <v>10</v>
      </c>
      <c r="P3724">
        <v>711.16</v>
      </c>
      <c r="Q3724" s="3">
        <v>0.28000000000000003</v>
      </c>
      <c r="R3724">
        <v>16.05</v>
      </c>
      <c r="S3724">
        <v>5120.3500000000004</v>
      </c>
      <c r="T3724">
        <v>534.79999999999995</v>
      </c>
      <c r="U3724" s="6">
        <f>Table1[[#This Row],[Profit]]/Table1[[#This Row],[Sales]]</f>
        <v>0.1044459851377347</v>
      </c>
      <c r="V3724" t="s">
        <v>15410</v>
      </c>
      <c r="W3724" t="s">
        <v>15414</v>
      </c>
    </row>
    <row r="3725" spans="1:23" x14ac:dyDescent="0.25">
      <c r="A3725" t="s">
        <v>3743</v>
      </c>
      <c r="B3725" s="1">
        <v>45437</v>
      </c>
      <c r="C3725" s="1" t="str">
        <f>TEXT(Table1[[#This Row],[Order Date]],"YYYY")</f>
        <v>2024</v>
      </c>
      <c r="D3725" s="1" t="str">
        <f>TEXT(Table1[[#This Row],[Order Date]],"MMM")</f>
        <v>May</v>
      </c>
      <c r="E3725" t="s">
        <v>8662</v>
      </c>
      <c r="F3725" t="s">
        <v>9861</v>
      </c>
      <c r="G3725" t="s">
        <v>9864</v>
      </c>
      <c r="H3725" t="s">
        <v>9869</v>
      </c>
      <c r="I3725" t="s">
        <v>9889</v>
      </c>
      <c r="J3725" t="s">
        <v>10149</v>
      </c>
      <c r="K3725" t="s">
        <v>13448</v>
      </c>
      <c r="L3725" t="s">
        <v>14444</v>
      </c>
      <c r="M3725" t="s">
        <v>14447</v>
      </c>
      <c r="N3725" t="s">
        <v>14658</v>
      </c>
      <c r="O3725">
        <v>9</v>
      </c>
      <c r="P3725">
        <v>203.59</v>
      </c>
      <c r="Q3725" s="3">
        <v>0.28999999999999998</v>
      </c>
      <c r="R3725">
        <v>9.44</v>
      </c>
      <c r="S3725">
        <v>1300.94</v>
      </c>
      <c r="T3725">
        <v>261.54000000000002</v>
      </c>
      <c r="U3725" s="6">
        <f>Table1[[#This Row],[Profit]]/Table1[[#This Row],[Sales]]</f>
        <v>0.20103924854336097</v>
      </c>
      <c r="V3725" t="s">
        <v>15146</v>
      </c>
      <c r="W3725" t="s">
        <v>14886</v>
      </c>
    </row>
    <row r="3726" spans="1:23" x14ac:dyDescent="0.25">
      <c r="A3726" t="s">
        <v>3744</v>
      </c>
      <c r="B3726" s="1">
        <v>45506</v>
      </c>
      <c r="C3726" s="1" t="str">
        <f>TEXT(Table1[[#This Row],[Order Date]],"YYYY")</f>
        <v>2024</v>
      </c>
      <c r="D3726" s="1" t="str">
        <f>TEXT(Table1[[#This Row],[Order Date]],"MMM")</f>
        <v>Aug</v>
      </c>
      <c r="E3726" t="s">
        <v>8663</v>
      </c>
      <c r="F3726" t="s">
        <v>9861</v>
      </c>
      <c r="G3726" t="s">
        <v>9866</v>
      </c>
      <c r="H3726" t="s">
        <v>9869</v>
      </c>
      <c r="I3726" t="s">
        <v>10050</v>
      </c>
      <c r="J3726" t="s">
        <v>10115</v>
      </c>
      <c r="K3726" t="s">
        <v>13449</v>
      </c>
      <c r="L3726" t="s">
        <v>14444</v>
      </c>
      <c r="M3726" t="s">
        <v>14454</v>
      </c>
      <c r="N3726" t="s">
        <v>15190</v>
      </c>
      <c r="O3726">
        <v>3</v>
      </c>
      <c r="P3726">
        <v>793.49</v>
      </c>
      <c r="Q3726" s="3">
        <v>0.3</v>
      </c>
      <c r="R3726">
        <v>20.38</v>
      </c>
      <c r="S3726">
        <v>1666.33</v>
      </c>
      <c r="T3726">
        <v>170.26</v>
      </c>
      <c r="U3726" s="6">
        <f>Table1[[#This Row],[Profit]]/Table1[[#This Row],[Sales]]</f>
        <v>0.10217663968121561</v>
      </c>
      <c r="V3726" t="s">
        <v>15146</v>
      </c>
      <c r="W3726" t="s">
        <v>15414</v>
      </c>
    </row>
    <row r="3727" spans="1:23" x14ac:dyDescent="0.25">
      <c r="A3727" t="s">
        <v>3745</v>
      </c>
      <c r="B3727" s="1">
        <v>44973</v>
      </c>
      <c r="C3727" s="1" t="str">
        <f>TEXT(Table1[[#This Row],[Order Date]],"YYYY")</f>
        <v>2023</v>
      </c>
      <c r="D3727" s="1" t="str">
        <f>TEXT(Table1[[#This Row],[Order Date]],"MMM")</f>
        <v>Feb</v>
      </c>
      <c r="E3727" t="s">
        <v>8664</v>
      </c>
      <c r="F3727" t="s">
        <v>9862</v>
      </c>
      <c r="G3727" t="s">
        <v>9864</v>
      </c>
      <c r="H3727" t="s">
        <v>9869</v>
      </c>
      <c r="I3727" t="s">
        <v>10093</v>
      </c>
      <c r="J3727" t="s">
        <v>10158</v>
      </c>
      <c r="K3727" t="s">
        <v>13450</v>
      </c>
      <c r="L3727" t="s">
        <v>14444</v>
      </c>
      <c r="M3727" t="s">
        <v>14448</v>
      </c>
      <c r="N3727" t="s">
        <v>15002</v>
      </c>
      <c r="O3727">
        <v>8</v>
      </c>
      <c r="P3727">
        <v>474.54</v>
      </c>
      <c r="Q3727" s="3">
        <v>0.18</v>
      </c>
      <c r="R3727">
        <v>40.79</v>
      </c>
      <c r="S3727">
        <v>3112.98</v>
      </c>
      <c r="T3727">
        <v>-42.99</v>
      </c>
      <c r="U3727" s="6">
        <f>Table1[[#This Row],[Profit]]/Table1[[#This Row],[Sales]]</f>
        <v>-1.3809918470404565E-2</v>
      </c>
      <c r="V3727" t="s">
        <v>15409</v>
      </c>
      <c r="W3727" t="s">
        <v>15413</v>
      </c>
    </row>
    <row r="3728" spans="1:23" x14ac:dyDescent="0.25">
      <c r="A3728" t="s">
        <v>3746</v>
      </c>
      <c r="B3728" s="1">
        <v>45394</v>
      </c>
      <c r="C3728" s="1" t="str">
        <f>TEXT(Table1[[#This Row],[Order Date]],"YYYY")</f>
        <v>2024</v>
      </c>
      <c r="D3728" s="1" t="str">
        <f>TEXT(Table1[[#This Row],[Order Date]],"MMM")</f>
        <v>Apr</v>
      </c>
      <c r="E3728" t="s">
        <v>8665</v>
      </c>
      <c r="F3728" t="s">
        <v>9861</v>
      </c>
      <c r="G3728" t="s">
        <v>9865</v>
      </c>
      <c r="H3728" t="s">
        <v>9870</v>
      </c>
      <c r="I3728" t="s">
        <v>10103</v>
      </c>
      <c r="J3728" t="s">
        <v>10120</v>
      </c>
      <c r="K3728" t="s">
        <v>13451</v>
      </c>
      <c r="L3728" t="s">
        <v>14446</v>
      </c>
      <c r="M3728" t="s">
        <v>14455</v>
      </c>
      <c r="N3728" t="s">
        <v>15118</v>
      </c>
      <c r="O3728">
        <v>8</v>
      </c>
      <c r="P3728">
        <v>636.16</v>
      </c>
      <c r="Q3728" s="3">
        <v>0.18</v>
      </c>
      <c r="R3728">
        <v>8.2200000000000006</v>
      </c>
      <c r="S3728">
        <v>4173.21</v>
      </c>
      <c r="T3728">
        <v>895.84</v>
      </c>
      <c r="U3728" s="6">
        <f>Table1[[#This Row],[Profit]]/Table1[[#This Row],[Sales]]</f>
        <v>0.21466449088351652</v>
      </c>
      <c r="V3728" t="s">
        <v>15411</v>
      </c>
      <c r="W3728" t="s">
        <v>15413</v>
      </c>
    </row>
    <row r="3729" spans="1:23" x14ac:dyDescent="0.25">
      <c r="A3729" t="s">
        <v>3747</v>
      </c>
      <c r="B3729" s="1">
        <v>45746</v>
      </c>
      <c r="C3729" s="1" t="str">
        <f>TEXT(Table1[[#This Row],[Order Date]],"YYYY")</f>
        <v>2025</v>
      </c>
      <c r="D3729" s="1" t="str">
        <f>TEXT(Table1[[#This Row],[Order Date]],"MMM")</f>
        <v>Mar</v>
      </c>
      <c r="E3729" t="s">
        <v>8666</v>
      </c>
      <c r="F3729" t="s">
        <v>9861</v>
      </c>
      <c r="G3729" t="s">
        <v>9864</v>
      </c>
      <c r="H3729" t="s">
        <v>9868</v>
      </c>
      <c r="I3729" t="s">
        <v>9913</v>
      </c>
      <c r="J3729" t="s">
        <v>10157</v>
      </c>
      <c r="K3729" t="s">
        <v>13452</v>
      </c>
      <c r="L3729" t="s">
        <v>14445</v>
      </c>
      <c r="M3729" t="s">
        <v>14449</v>
      </c>
      <c r="N3729" t="s">
        <v>14852</v>
      </c>
      <c r="O3729">
        <v>3</v>
      </c>
      <c r="P3729">
        <v>655.25</v>
      </c>
      <c r="Q3729" s="3">
        <v>0.01</v>
      </c>
      <c r="R3729">
        <v>13.35</v>
      </c>
      <c r="S3729">
        <v>1946.09</v>
      </c>
      <c r="T3729">
        <v>173.85</v>
      </c>
      <c r="U3729" s="6">
        <f>Table1[[#This Row],[Profit]]/Table1[[#This Row],[Sales]]</f>
        <v>8.9332970212066251E-2</v>
      </c>
      <c r="V3729" t="s">
        <v>15410</v>
      </c>
      <c r="W3729" t="s">
        <v>15412</v>
      </c>
    </row>
    <row r="3730" spans="1:23" x14ac:dyDescent="0.25">
      <c r="A3730" t="s">
        <v>3748</v>
      </c>
      <c r="B3730" s="1">
        <v>45222</v>
      </c>
      <c r="C3730" s="1" t="str">
        <f>TEXT(Table1[[#This Row],[Order Date]],"YYYY")</f>
        <v>2023</v>
      </c>
      <c r="D3730" s="1" t="str">
        <f>TEXT(Table1[[#This Row],[Order Date]],"MMM")</f>
        <v>Oct</v>
      </c>
      <c r="E3730" t="s">
        <v>7312</v>
      </c>
      <c r="F3730" t="s">
        <v>9863</v>
      </c>
      <c r="G3730" t="s">
        <v>9864</v>
      </c>
      <c r="H3730" t="s">
        <v>9868</v>
      </c>
      <c r="I3730" t="s">
        <v>10059</v>
      </c>
      <c r="J3730" t="s">
        <v>10115</v>
      </c>
      <c r="K3730" t="s">
        <v>11590</v>
      </c>
      <c r="L3730" t="s">
        <v>14444</v>
      </c>
      <c r="M3730" t="s">
        <v>14447</v>
      </c>
      <c r="N3730" t="s">
        <v>14662</v>
      </c>
      <c r="O3730">
        <v>6</v>
      </c>
      <c r="P3730">
        <v>611.19000000000005</v>
      </c>
      <c r="Q3730" s="3">
        <v>0.12</v>
      </c>
      <c r="R3730">
        <v>30.8</v>
      </c>
      <c r="S3730">
        <v>3227.08</v>
      </c>
      <c r="T3730">
        <v>145.53</v>
      </c>
      <c r="U3730" s="6">
        <f>Table1[[#This Row],[Profit]]/Table1[[#This Row],[Sales]]</f>
        <v>4.5096495903417334E-2</v>
      </c>
      <c r="V3730" t="s">
        <v>15411</v>
      </c>
      <c r="W3730" t="s">
        <v>15413</v>
      </c>
    </row>
    <row r="3731" spans="1:23" x14ac:dyDescent="0.25">
      <c r="A3731" t="s">
        <v>3749</v>
      </c>
      <c r="B3731" s="1">
        <v>45413</v>
      </c>
      <c r="C3731" s="1" t="str">
        <f>TEXT(Table1[[#This Row],[Order Date]],"YYYY")</f>
        <v>2024</v>
      </c>
      <c r="D3731" s="1" t="str">
        <f>TEXT(Table1[[#This Row],[Order Date]],"MMM")</f>
        <v>May</v>
      </c>
      <c r="E3731" t="s">
        <v>8667</v>
      </c>
      <c r="F3731" t="s">
        <v>9862</v>
      </c>
      <c r="G3731" t="s">
        <v>9864</v>
      </c>
      <c r="H3731" t="s">
        <v>9869</v>
      </c>
      <c r="I3731" t="s">
        <v>9893</v>
      </c>
      <c r="J3731" t="s">
        <v>10145</v>
      </c>
      <c r="K3731" t="s">
        <v>13453</v>
      </c>
      <c r="L3731" t="s">
        <v>14446</v>
      </c>
      <c r="M3731" t="s">
        <v>14450</v>
      </c>
      <c r="N3731" t="s">
        <v>15369</v>
      </c>
      <c r="O3731">
        <v>6</v>
      </c>
      <c r="P3731">
        <v>206.76</v>
      </c>
      <c r="Q3731" s="3">
        <v>0.03</v>
      </c>
      <c r="R3731">
        <v>20.079999999999998</v>
      </c>
      <c r="S3731">
        <v>1203.3399999999999</v>
      </c>
      <c r="T3731">
        <v>116.45</v>
      </c>
      <c r="U3731" s="6">
        <f>Table1[[#This Row],[Profit]]/Table1[[#This Row],[Sales]]</f>
        <v>9.6772317050875079E-2</v>
      </c>
      <c r="V3731" t="s">
        <v>15411</v>
      </c>
      <c r="W3731" t="s">
        <v>15412</v>
      </c>
    </row>
    <row r="3732" spans="1:23" x14ac:dyDescent="0.25">
      <c r="A3732" t="s">
        <v>3750</v>
      </c>
      <c r="B3732" s="1">
        <v>44958</v>
      </c>
      <c r="C3732" s="1" t="str">
        <f>TEXT(Table1[[#This Row],[Order Date]],"YYYY")</f>
        <v>2023</v>
      </c>
      <c r="D3732" s="1" t="str">
        <f>TEXT(Table1[[#This Row],[Order Date]],"MMM")</f>
        <v>Feb</v>
      </c>
      <c r="E3732" t="s">
        <v>7365</v>
      </c>
      <c r="F3732" t="s">
        <v>9861</v>
      </c>
      <c r="G3732" t="s">
        <v>9865</v>
      </c>
      <c r="H3732" t="s">
        <v>9871</v>
      </c>
      <c r="I3732" t="s">
        <v>10024</v>
      </c>
      <c r="J3732" t="s">
        <v>9950</v>
      </c>
      <c r="K3732" t="s">
        <v>11150</v>
      </c>
      <c r="L3732" t="s">
        <v>14445</v>
      </c>
      <c r="M3732" t="s">
        <v>14451</v>
      </c>
      <c r="N3732" t="s">
        <v>14607</v>
      </c>
      <c r="O3732">
        <v>8</v>
      </c>
      <c r="P3732">
        <v>52.93</v>
      </c>
      <c r="Q3732" s="3">
        <v>0.19</v>
      </c>
      <c r="R3732">
        <v>20.74</v>
      </c>
      <c r="S3732">
        <v>342.99</v>
      </c>
      <c r="T3732">
        <v>55.84</v>
      </c>
      <c r="U3732" s="6">
        <f>Table1[[#This Row],[Profit]]/Table1[[#This Row],[Sales]]</f>
        <v>0.16280358027930844</v>
      </c>
      <c r="V3732" t="s">
        <v>15411</v>
      </c>
      <c r="W3732" t="s">
        <v>15413</v>
      </c>
    </row>
    <row r="3733" spans="1:23" x14ac:dyDescent="0.25">
      <c r="A3733" t="s">
        <v>3751</v>
      </c>
      <c r="B3733" s="1">
        <v>45270</v>
      </c>
      <c r="C3733" s="1" t="str">
        <f>TEXT(Table1[[#This Row],[Order Date]],"YYYY")</f>
        <v>2023</v>
      </c>
      <c r="D3733" s="1" t="str">
        <f>TEXT(Table1[[#This Row],[Order Date]],"MMM")</f>
        <v>Dec</v>
      </c>
      <c r="E3733" t="s">
        <v>8668</v>
      </c>
      <c r="F3733" t="s">
        <v>9861</v>
      </c>
      <c r="G3733" t="s">
        <v>9864</v>
      </c>
      <c r="H3733" t="s">
        <v>9870</v>
      </c>
      <c r="I3733" t="s">
        <v>9996</v>
      </c>
      <c r="J3733" t="s">
        <v>10154</v>
      </c>
      <c r="K3733" t="s">
        <v>13454</v>
      </c>
      <c r="L3733" t="s">
        <v>14444</v>
      </c>
      <c r="M3733" t="s">
        <v>14448</v>
      </c>
      <c r="N3733" t="s">
        <v>14790</v>
      </c>
      <c r="O3733">
        <v>9</v>
      </c>
      <c r="P3733">
        <v>356.63</v>
      </c>
      <c r="Q3733" s="3">
        <v>0.21</v>
      </c>
      <c r="R3733">
        <v>21.69</v>
      </c>
      <c r="S3733">
        <v>2535.64</v>
      </c>
      <c r="T3733">
        <v>21.29</v>
      </c>
      <c r="U3733" s="6">
        <f>Table1[[#This Row],[Profit]]/Table1[[#This Row],[Sales]]</f>
        <v>8.3963023142086413E-3</v>
      </c>
      <c r="V3733" t="s">
        <v>15411</v>
      </c>
      <c r="W3733" t="s">
        <v>14886</v>
      </c>
    </row>
    <row r="3734" spans="1:23" x14ac:dyDescent="0.25">
      <c r="A3734" t="s">
        <v>3752</v>
      </c>
      <c r="B3734" s="1">
        <v>44966</v>
      </c>
      <c r="C3734" s="1" t="str">
        <f>TEXT(Table1[[#This Row],[Order Date]],"YYYY")</f>
        <v>2023</v>
      </c>
      <c r="D3734" s="1" t="str">
        <f>TEXT(Table1[[#This Row],[Order Date]],"MMM")</f>
        <v>Feb</v>
      </c>
      <c r="E3734" t="s">
        <v>8669</v>
      </c>
      <c r="F3734" t="s">
        <v>9863</v>
      </c>
      <c r="G3734" t="s">
        <v>9866</v>
      </c>
      <c r="H3734" t="s">
        <v>9870</v>
      </c>
      <c r="I3734" t="s">
        <v>10032</v>
      </c>
      <c r="J3734" t="s">
        <v>10149</v>
      </c>
      <c r="K3734" t="s">
        <v>13455</v>
      </c>
      <c r="L3734" t="s">
        <v>14445</v>
      </c>
      <c r="M3734" t="s">
        <v>14451</v>
      </c>
      <c r="N3734" t="s">
        <v>14535</v>
      </c>
      <c r="O3734">
        <v>8</v>
      </c>
      <c r="P3734">
        <v>646.03</v>
      </c>
      <c r="Q3734" s="3">
        <v>0.04</v>
      </c>
      <c r="R3734">
        <v>49.39</v>
      </c>
      <c r="S3734">
        <v>4961.51</v>
      </c>
      <c r="T3734">
        <v>762</v>
      </c>
      <c r="U3734" s="6">
        <f>Table1[[#This Row],[Profit]]/Table1[[#This Row],[Sales]]</f>
        <v>0.15358227636344579</v>
      </c>
      <c r="V3734" t="s">
        <v>15146</v>
      </c>
      <c r="W3734" t="s">
        <v>15413</v>
      </c>
    </row>
    <row r="3735" spans="1:23" x14ac:dyDescent="0.25">
      <c r="A3735" t="s">
        <v>3753</v>
      </c>
      <c r="B3735" s="1">
        <v>45037</v>
      </c>
      <c r="C3735" s="1" t="str">
        <f>TEXT(Table1[[#This Row],[Order Date]],"YYYY")</f>
        <v>2023</v>
      </c>
      <c r="D3735" s="1" t="str">
        <f>TEXT(Table1[[#This Row],[Order Date]],"MMM")</f>
        <v>Apr</v>
      </c>
      <c r="E3735" t="s">
        <v>8670</v>
      </c>
      <c r="F3735" t="s">
        <v>9862</v>
      </c>
      <c r="G3735" t="s">
        <v>9865</v>
      </c>
      <c r="H3735" t="s">
        <v>9867</v>
      </c>
      <c r="I3735" t="s">
        <v>9957</v>
      </c>
      <c r="J3735" t="s">
        <v>10155</v>
      </c>
      <c r="K3735" t="s">
        <v>12872</v>
      </c>
      <c r="L3735" t="s">
        <v>14446</v>
      </c>
      <c r="M3735" t="s">
        <v>14455</v>
      </c>
      <c r="N3735" t="s">
        <v>14475</v>
      </c>
      <c r="O3735">
        <v>4</v>
      </c>
      <c r="P3735">
        <v>265.14999999999998</v>
      </c>
      <c r="Q3735" s="3">
        <v>0.16</v>
      </c>
      <c r="R3735">
        <v>7.79</v>
      </c>
      <c r="S3735">
        <v>890.9</v>
      </c>
      <c r="T3735">
        <v>85.4</v>
      </c>
      <c r="U3735" s="6">
        <f>Table1[[#This Row],[Profit]]/Table1[[#This Row],[Sales]]</f>
        <v>9.5858121001234711E-2</v>
      </c>
      <c r="V3735" t="s">
        <v>15411</v>
      </c>
      <c r="W3735" t="s">
        <v>14886</v>
      </c>
    </row>
    <row r="3736" spans="1:23" x14ac:dyDescent="0.25">
      <c r="A3736" t="s">
        <v>3754</v>
      </c>
      <c r="B3736" s="1">
        <v>45223</v>
      </c>
      <c r="C3736" s="1" t="str">
        <f>TEXT(Table1[[#This Row],[Order Date]],"YYYY")</f>
        <v>2023</v>
      </c>
      <c r="D3736" s="1" t="str">
        <f>TEXT(Table1[[#This Row],[Order Date]],"MMM")</f>
        <v>Oct</v>
      </c>
      <c r="E3736" t="s">
        <v>8671</v>
      </c>
      <c r="F3736" t="s">
        <v>9863</v>
      </c>
      <c r="G3736" t="s">
        <v>9864</v>
      </c>
      <c r="H3736" t="s">
        <v>9871</v>
      </c>
      <c r="I3736" t="s">
        <v>10035</v>
      </c>
      <c r="J3736" t="s">
        <v>10159</v>
      </c>
      <c r="K3736" t="s">
        <v>13456</v>
      </c>
      <c r="L3736" t="s">
        <v>14444</v>
      </c>
      <c r="M3736" t="s">
        <v>14447</v>
      </c>
      <c r="N3736" t="s">
        <v>14491</v>
      </c>
      <c r="O3736">
        <v>1</v>
      </c>
      <c r="P3736">
        <v>21.33</v>
      </c>
      <c r="Q3736" s="3">
        <v>0.06</v>
      </c>
      <c r="R3736">
        <v>19.18</v>
      </c>
      <c r="S3736">
        <v>20.05</v>
      </c>
      <c r="T3736">
        <v>-0.66</v>
      </c>
      <c r="U3736" s="6">
        <f>Table1[[#This Row],[Profit]]/Table1[[#This Row],[Sales]]</f>
        <v>-3.291770573566085E-2</v>
      </c>
      <c r="V3736" t="s">
        <v>15409</v>
      </c>
      <c r="W3736" t="s">
        <v>15412</v>
      </c>
    </row>
    <row r="3737" spans="1:23" x14ac:dyDescent="0.25">
      <c r="A3737" t="s">
        <v>3755</v>
      </c>
      <c r="B3737" s="1">
        <v>45888</v>
      </c>
      <c r="C3737" s="1" t="str">
        <f>TEXT(Table1[[#This Row],[Order Date]],"YYYY")</f>
        <v>2025</v>
      </c>
      <c r="D3737" s="1" t="str">
        <f>TEXT(Table1[[#This Row],[Order Date]],"MMM")</f>
        <v>Aug</v>
      </c>
      <c r="E3737" t="s">
        <v>8672</v>
      </c>
      <c r="F3737" t="s">
        <v>9861</v>
      </c>
      <c r="G3737" t="s">
        <v>9864</v>
      </c>
      <c r="H3737" t="s">
        <v>9870</v>
      </c>
      <c r="I3737" t="s">
        <v>9930</v>
      </c>
      <c r="J3737" t="s">
        <v>10117</v>
      </c>
      <c r="K3737" t="s">
        <v>13457</v>
      </c>
      <c r="L3737" t="s">
        <v>14444</v>
      </c>
      <c r="M3737" t="s">
        <v>14454</v>
      </c>
      <c r="N3737" t="s">
        <v>14677</v>
      </c>
      <c r="O3737">
        <v>8</v>
      </c>
      <c r="P3737">
        <v>459.29</v>
      </c>
      <c r="Q3737" s="3">
        <v>0.21</v>
      </c>
      <c r="R3737">
        <v>27.62</v>
      </c>
      <c r="S3737">
        <v>2902.71</v>
      </c>
      <c r="T3737">
        <v>163.92</v>
      </c>
      <c r="U3737" s="6">
        <f>Table1[[#This Row],[Profit]]/Table1[[#This Row],[Sales]]</f>
        <v>5.6471366412765997E-2</v>
      </c>
      <c r="V3737" t="s">
        <v>15146</v>
      </c>
      <c r="W3737" t="s">
        <v>15412</v>
      </c>
    </row>
    <row r="3738" spans="1:23" x14ac:dyDescent="0.25">
      <c r="A3738" t="s">
        <v>3756</v>
      </c>
      <c r="B3738" s="1">
        <v>45285</v>
      </c>
      <c r="C3738" s="1" t="str">
        <f>TEXT(Table1[[#This Row],[Order Date]],"YYYY")</f>
        <v>2023</v>
      </c>
      <c r="D3738" s="1" t="str">
        <f>TEXT(Table1[[#This Row],[Order Date]],"MMM")</f>
        <v>Dec</v>
      </c>
      <c r="E3738" t="s">
        <v>8673</v>
      </c>
      <c r="F3738" t="s">
        <v>9862</v>
      </c>
      <c r="G3738" t="s">
        <v>9864</v>
      </c>
      <c r="H3738" t="s">
        <v>9867</v>
      </c>
      <c r="I3738" t="s">
        <v>10035</v>
      </c>
      <c r="J3738" t="s">
        <v>10136</v>
      </c>
      <c r="K3738" t="s">
        <v>13458</v>
      </c>
      <c r="L3738" t="s">
        <v>14446</v>
      </c>
      <c r="M3738" t="s">
        <v>14455</v>
      </c>
      <c r="N3738" t="s">
        <v>14499</v>
      </c>
      <c r="O3738">
        <v>4</v>
      </c>
      <c r="P3738">
        <v>322.48</v>
      </c>
      <c r="Q3738" s="3">
        <v>7.0000000000000007E-2</v>
      </c>
      <c r="R3738">
        <v>13.53</v>
      </c>
      <c r="S3738">
        <v>1199.6300000000001</v>
      </c>
      <c r="T3738">
        <v>271.14</v>
      </c>
      <c r="U3738" s="6">
        <f>Table1[[#This Row],[Profit]]/Table1[[#This Row],[Sales]]</f>
        <v>0.22601968940423295</v>
      </c>
      <c r="V3738" t="s">
        <v>15411</v>
      </c>
      <c r="W3738" t="s">
        <v>15413</v>
      </c>
    </row>
    <row r="3739" spans="1:23" x14ac:dyDescent="0.25">
      <c r="A3739" t="s">
        <v>3757</v>
      </c>
      <c r="B3739" s="1">
        <v>45692</v>
      </c>
      <c r="C3739" s="1" t="str">
        <f>TEXT(Table1[[#This Row],[Order Date]],"YYYY")</f>
        <v>2025</v>
      </c>
      <c r="D3739" s="1" t="str">
        <f>TEXT(Table1[[#This Row],[Order Date]],"MMM")</f>
        <v>Feb</v>
      </c>
      <c r="E3739" t="s">
        <v>8674</v>
      </c>
      <c r="F3739" t="s">
        <v>9861</v>
      </c>
      <c r="G3739" t="s">
        <v>9866</v>
      </c>
      <c r="H3739" t="s">
        <v>9870</v>
      </c>
      <c r="I3739" t="s">
        <v>10012</v>
      </c>
      <c r="J3739" t="s">
        <v>10137</v>
      </c>
      <c r="K3739" t="s">
        <v>13459</v>
      </c>
      <c r="L3739" t="s">
        <v>14446</v>
      </c>
      <c r="M3739" t="s">
        <v>14453</v>
      </c>
      <c r="N3739" t="s">
        <v>14940</v>
      </c>
      <c r="O3739">
        <v>10</v>
      </c>
      <c r="P3739">
        <v>752.82</v>
      </c>
      <c r="Q3739" s="3">
        <v>0.26</v>
      </c>
      <c r="R3739">
        <v>17.399999999999999</v>
      </c>
      <c r="S3739">
        <v>5570.87</v>
      </c>
      <c r="T3739">
        <v>-556.87</v>
      </c>
      <c r="U3739" s="6">
        <f>Table1[[#This Row],[Profit]]/Table1[[#This Row],[Sales]]</f>
        <v>-9.9961047376801115E-2</v>
      </c>
      <c r="V3739" t="s">
        <v>15146</v>
      </c>
      <c r="W3739" t="s">
        <v>14886</v>
      </c>
    </row>
    <row r="3740" spans="1:23" x14ac:dyDescent="0.25">
      <c r="A3740" t="s">
        <v>3758</v>
      </c>
      <c r="B3740" s="1">
        <v>45018</v>
      </c>
      <c r="C3740" s="1" t="str">
        <f>TEXT(Table1[[#This Row],[Order Date]],"YYYY")</f>
        <v>2023</v>
      </c>
      <c r="D3740" s="1" t="str">
        <f>TEXT(Table1[[#This Row],[Order Date]],"MMM")</f>
        <v>Apr</v>
      </c>
      <c r="E3740" t="s">
        <v>8675</v>
      </c>
      <c r="F3740" t="s">
        <v>9862</v>
      </c>
      <c r="G3740" t="s">
        <v>9866</v>
      </c>
      <c r="H3740" t="s">
        <v>9867</v>
      </c>
      <c r="I3740" t="s">
        <v>9894</v>
      </c>
      <c r="J3740" t="s">
        <v>10138</v>
      </c>
      <c r="K3740" t="s">
        <v>11677</v>
      </c>
      <c r="L3740" t="s">
        <v>14446</v>
      </c>
      <c r="M3740" t="s">
        <v>14450</v>
      </c>
      <c r="N3740" t="s">
        <v>15391</v>
      </c>
      <c r="O3740">
        <v>9</v>
      </c>
      <c r="P3740">
        <v>414.21</v>
      </c>
      <c r="Q3740" s="3">
        <v>0.19</v>
      </c>
      <c r="R3740">
        <v>32.51</v>
      </c>
      <c r="S3740">
        <v>3019.59</v>
      </c>
      <c r="T3740">
        <v>-37.950000000000003</v>
      </c>
      <c r="U3740" s="6">
        <f>Table1[[#This Row],[Profit]]/Table1[[#This Row],[Sales]]</f>
        <v>-1.2567931407906371E-2</v>
      </c>
      <c r="V3740" t="s">
        <v>15146</v>
      </c>
      <c r="W3740" t="s">
        <v>15413</v>
      </c>
    </row>
    <row r="3741" spans="1:23" x14ac:dyDescent="0.25">
      <c r="A3741" t="s">
        <v>3759</v>
      </c>
      <c r="B3741" s="1">
        <v>44895</v>
      </c>
      <c r="C3741" s="1" t="str">
        <f>TEXT(Table1[[#This Row],[Order Date]],"YYYY")</f>
        <v>2022</v>
      </c>
      <c r="D3741" s="1" t="str">
        <f>TEXT(Table1[[#This Row],[Order Date]],"MMM")</f>
        <v>Nov</v>
      </c>
      <c r="E3741" t="s">
        <v>8676</v>
      </c>
      <c r="F3741" t="s">
        <v>9863</v>
      </c>
      <c r="G3741" t="s">
        <v>9864</v>
      </c>
      <c r="H3741" t="s">
        <v>9870</v>
      </c>
      <c r="I3741" t="s">
        <v>10053</v>
      </c>
      <c r="J3741" t="s">
        <v>10117</v>
      </c>
      <c r="K3741" t="s">
        <v>13460</v>
      </c>
      <c r="L3741" t="s">
        <v>14445</v>
      </c>
      <c r="M3741" t="s">
        <v>14452</v>
      </c>
      <c r="N3741" t="s">
        <v>14924</v>
      </c>
      <c r="O3741">
        <v>3</v>
      </c>
      <c r="P3741">
        <v>292.99</v>
      </c>
      <c r="Q3741" s="3">
        <v>0.18</v>
      </c>
      <c r="R3741">
        <v>16.21</v>
      </c>
      <c r="S3741">
        <v>720.76</v>
      </c>
      <c r="T3741">
        <v>171.82</v>
      </c>
      <c r="U3741" s="6">
        <f>Table1[[#This Row],[Profit]]/Table1[[#This Row],[Sales]]</f>
        <v>0.23838725789444476</v>
      </c>
      <c r="V3741" t="s">
        <v>15410</v>
      </c>
      <c r="W3741" t="s">
        <v>15412</v>
      </c>
    </row>
    <row r="3742" spans="1:23" x14ac:dyDescent="0.25">
      <c r="A3742" t="s">
        <v>3760</v>
      </c>
      <c r="B3742" s="1">
        <v>45357</v>
      </c>
      <c r="C3742" s="1" t="str">
        <f>TEXT(Table1[[#This Row],[Order Date]],"YYYY")</f>
        <v>2024</v>
      </c>
      <c r="D3742" s="1" t="str">
        <f>TEXT(Table1[[#This Row],[Order Date]],"MMM")</f>
        <v>Mar</v>
      </c>
      <c r="E3742" t="s">
        <v>8677</v>
      </c>
      <c r="F3742" t="s">
        <v>9861</v>
      </c>
      <c r="G3742" t="s">
        <v>9864</v>
      </c>
      <c r="H3742" t="s">
        <v>9871</v>
      </c>
      <c r="I3742" t="s">
        <v>9908</v>
      </c>
      <c r="J3742" t="s">
        <v>10124</v>
      </c>
      <c r="K3742" t="s">
        <v>13461</v>
      </c>
      <c r="L3742" t="s">
        <v>14444</v>
      </c>
      <c r="M3742" t="s">
        <v>14448</v>
      </c>
      <c r="N3742" t="s">
        <v>15350</v>
      </c>
      <c r="O3742">
        <v>9</v>
      </c>
      <c r="P3742">
        <v>305.73</v>
      </c>
      <c r="Q3742" s="3">
        <v>0.01</v>
      </c>
      <c r="R3742">
        <v>9.0299999999999994</v>
      </c>
      <c r="S3742">
        <v>2724.05</v>
      </c>
      <c r="T3742">
        <v>-124.4</v>
      </c>
      <c r="U3742" s="6">
        <f>Table1[[#This Row],[Profit]]/Table1[[#This Row],[Sales]]</f>
        <v>-4.5667296855784585E-2</v>
      </c>
      <c r="V3742" t="s">
        <v>15409</v>
      </c>
      <c r="W3742" t="s">
        <v>14886</v>
      </c>
    </row>
    <row r="3743" spans="1:23" x14ac:dyDescent="0.25">
      <c r="A3743" t="s">
        <v>3761</v>
      </c>
      <c r="B3743" s="1">
        <v>45563</v>
      </c>
      <c r="C3743" s="1" t="str">
        <f>TEXT(Table1[[#This Row],[Order Date]],"YYYY")</f>
        <v>2024</v>
      </c>
      <c r="D3743" s="1" t="str">
        <f>TEXT(Table1[[#This Row],[Order Date]],"MMM")</f>
        <v>Sep</v>
      </c>
      <c r="E3743" t="s">
        <v>8678</v>
      </c>
      <c r="F3743" t="s">
        <v>9863</v>
      </c>
      <c r="G3743" t="s">
        <v>9864</v>
      </c>
      <c r="H3743" t="s">
        <v>9868</v>
      </c>
      <c r="I3743" t="s">
        <v>10020</v>
      </c>
      <c r="J3743" t="s">
        <v>10161</v>
      </c>
      <c r="K3743" t="s">
        <v>13462</v>
      </c>
      <c r="L3743" t="s">
        <v>14444</v>
      </c>
      <c r="M3743" t="s">
        <v>14447</v>
      </c>
      <c r="N3743" t="s">
        <v>14614</v>
      </c>
      <c r="O3743">
        <v>9</v>
      </c>
      <c r="P3743">
        <v>362.44</v>
      </c>
      <c r="Q3743" s="3">
        <v>0.2</v>
      </c>
      <c r="R3743">
        <v>17.12</v>
      </c>
      <c r="S3743">
        <v>2609.5700000000002</v>
      </c>
      <c r="T3743">
        <v>20.34</v>
      </c>
      <c r="U3743" s="6">
        <f>Table1[[#This Row],[Profit]]/Table1[[#This Row],[Sales]]</f>
        <v>7.7943875810957356E-3</v>
      </c>
      <c r="V3743" t="s">
        <v>15409</v>
      </c>
      <c r="W3743" t="s">
        <v>14886</v>
      </c>
    </row>
    <row r="3744" spans="1:23" x14ac:dyDescent="0.25">
      <c r="A3744" t="s">
        <v>3762</v>
      </c>
      <c r="B3744" s="1">
        <v>45420</v>
      </c>
      <c r="C3744" s="1" t="str">
        <f>TEXT(Table1[[#This Row],[Order Date]],"YYYY")</f>
        <v>2024</v>
      </c>
      <c r="D3744" s="1" t="str">
        <f>TEXT(Table1[[#This Row],[Order Date]],"MMM")</f>
        <v>May</v>
      </c>
      <c r="E3744" t="s">
        <v>8679</v>
      </c>
      <c r="F3744" t="s">
        <v>9862</v>
      </c>
      <c r="G3744" t="s">
        <v>9865</v>
      </c>
      <c r="H3744" t="s">
        <v>9867</v>
      </c>
      <c r="I3744" t="s">
        <v>10099</v>
      </c>
      <c r="J3744" t="s">
        <v>10161</v>
      </c>
      <c r="K3744" t="s">
        <v>12225</v>
      </c>
      <c r="L3744" t="s">
        <v>14444</v>
      </c>
      <c r="M3744" t="s">
        <v>14454</v>
      </c>
      <c r="N3744" t="s">
        <v>15028</v>
      </c>
      <c r="O3744">
        <v>10</v>
      </c>
      <c r="P3744">
        <v>760.3</v>
      </c>
      <c r="Q3744" s="3">
        <v>0.16</v>
      </c>
      <c r="R3744">
        <v>24.32</v>
      </c>
      <c r="S3744">
        <v>6386.52</v>
      </c>
      <c r="T3744">
        <v>1605.44</v>
      </c>
      <c r="U3744" s="6">
        <f>Table1[[#This Row],[Profit]]/Table1[[#This Row],[Sales]]</f>
        <v>0.25137946800448446</v>
      </c>
      <c r="V3744" t="s">
        <v>15411</v>
      </c>
      <c r="W3744" t="s">
        <v>15414</v>
      </c>
    </row>
    <row r="3745" spans="1:23" x14ac:dyDescent="0.25">
      <c r="A3745" t="s">
        <v>3763</v>
      </c>
      <c r="B3745" s="1">
        <v>44930</v>
      </c>
      <c r="C3745" s="1" t="str">
        <f>TEXT(Table1[[#This Row],[Order Date]],"YYYY")</f>
        <v>2023</v>
      </c>
      <c r="D3745" s="1" t="str">
        <f>TEXT(Table1[[#This Row],[Order Date]],"MMM")</f>
        <v>Jan</v>
      </c>
      <c r="E3745" t="s">
        <v>8680</v>
      </c>
      <c r="F3745" t="s">
        <v>9862</v>
      </c>
      <c r="G3745" t="s">
        <v>9865</v>
      </c>
      <c r="H3745" t="s">
        <v>9867</v>
      </c>
      <c r="I3745" t="s">
        <v>9926</v>
      </c>
      <c r="J3745" t="s">
        <v>10142</v>
      </c>
      <c r="K3745" t="s">
        <v>13463</v>
      </c>
      <c r="L3745" t="s">
        <v>14444</v>
      </c>
      <c r="M3745" t="s">
        <v>14448</v>
      </c>
      <c r="N3745" t="s">
        <v>14714</v>
      </c>
      <c r="O3745">
        <v>8</v>
      </c>
      <c r="P3745">
        <v>47.74</v>
      </c>
      <c r="Q3745" s="3">
        <v>0.03</v>
      </c>
      <c r="R3745">
        <v>24.72</v>
      </c>
      <c r="S3745">
        <v>370.46</v>
      </c>
      <c r="T3745">
        <v>-30.21</v>
      </c>
      <c r="U3745" s="6">
        <f>Table1[[#This Row],[Profit]]/Table1[[#This Row],[Sales]]</f>
        <v>-8.154726556173407E-2</v>
      </c>
      <c r="V3745" t="s">
        <v>15410</v>
      </c>
      <c r="W3745" t="s">
        <v>15413</v>
      </c>
    </row>
    <row r="3746" spans="1:23" x14ac:dyDescent="0.25">
      <c r="A3746" t="s">
        <v>3764</v>
      </c>
      <c r="B3746" s="1">
        <v>45584</v>
      </c>
      <c r="C3746" s="1" t="str">
        <f>TEXT(Table1[[#This Row],[Order Date]],"YYYY")</f>
        <v>2024</v>
      </c>
      <c r="D3746" s="1" t="str">
        <f>TEXT(Table1[[#This Row],[Order Date]],"MMM")</f>
        <v>Oct</v>
      </c>
      <c r="E3746" t="s">
        <v>8681</v>
      </c>
      <c r="F3746" t="s">
        <v>9862</v>
      </c>
      <c r="G3746" t="s">
        <v>9865</v>
      </c>
      <c r="H3746" t="s">
        <v>9871</v>
      </c>
      <c r="I3746" t="s">
        <v>9963</v>
      </c>
      <c r="J3746" t="s">
        <v>10134</v>
      </c>
      <c r="K3746" t="s">
        <v>13464</v>
      </c>
      <c r="L3746" t="s">
        <v>14444</v>
      </c>
      <c r="M3746" t="s">
        <v>14447</v>
      </c>
      <c r="N3746" t="s">
        <v>15392</v>
      </c>
      <c r="O3746">
        <v>3</v>
      </c>
      <c r="P3746">
        <v>420.9</v>
      </c>
      <c r="Q3746" s="3">
        <v>0.22</v>
      </c>
      <c r="R3746">
        <v>44.99</v>
      </c>
      <c r="S3746">
        <v>984.91</v>
      </c>
      <c r="T3746">
        <v>109.36</v>
      </c>
      <c r="U3746" s="6">
        <f>Table1[[#This Row],[Profit]]/Table1[[#This Row],[Sales]]</f>
        <v>0.11103552608867816</v>
      </c>
      <c r="V3746" t="s">
        <v>15410</v>
      </c>
      <c r="W3746" t="s">
        <v>14886</v>
      </c>
    </row>
    <row r="3747" spans="1:23" x14ac:dyDescent="0.25">
      <c r="A3747" t="s">
        <v>3765</v>
      </c>
      <c r="B3747" s="1">
        <v>45219</v>
      </c>
      <c r="C3747" s="1" t="str">
        <f>TEXT(Table1[[#This Row],[Order Date]],"YYYY")</f>
        <v>2023</v>
      </c>
      <c r="D3747" s="1" t="str">
        <f>TEXT(Table1[[#This Row],[Order Date]],"MMM")</f>
        <v>Oct</v>
      </c>
      <c r="E3747" t="s">
        <v>8682</v>
      </c>
      <c r="F3747" t="s">
        <v>9863</v>
      </c>
      <c r="G3747" t="s">
        <v>9865</v>
      </c>
      <c r="H3747" t="s">
        <v>9867</v>
      </c>
      <c r="I3747" t="s">
        <v>9994</v>
      </c>
      <c r="J3747" t="s">
        <v>10156</v>
      </c>
      <c r="K3747" t="s">
        <v>13465</v>
      </c>
      <c r="L3747" t="s">
        <v>14444</v>
      </c>
      <c r="M3747" t="s">
        <v>14447</v>
      </c>
      <c r="N3747" t="s">
        <v>15076</v>
      </c>
      <c r="O3747">
        <v>6</v>
      </c>
      <c r="P3747">
        <v>784.5</v>
      </c>
      <c r="Q3747" s="3">
        <v>0.01</v>
      </c>
      <c r="R3747">
        <v>22.04</v>
      </c>
      <c r="S3747">
        <v>4659.93</v>
      </c>
      <c r="T3747">
        <v>1299.06</v>
      </c>
      <c r="U3747" s="6">
        <f>Table1[[#This Row],[Profit]]/Table1[[#This Row],[Sales]]</f>
        <v>0.27877242791200724</v>
      </c>
      <c r="V3747" t="s">
        <v>15409</v>
      </c>
      <c r="W3747" t="s">
        <v>15412</v>
      </c>
    </row>
    <row r="3748" spans="1:23" x14ac:dyDescent="0.25">
      <c r="A3748" t="s">
        <v>3766</v>
      </c>
      <c r="B3748" s="1">
        <v>45408</v>
      </c>
      <c r="C3748" s="1" t="str">
        <f>TEXT(Table1[[#This Row],[Order Date]],"YYYY")</f>
        <v>2024</v>
      </c>
      <c r="D3748" s="1" t="str">
        <f>TEXT(Table1[[#This Row],[Order Date]],"MMM")</f>
        <v>Apr</v>
      </c>
      <c r="E3748" t="s">
        <v>8683</v>
      </c>
      <c r="F3748" t="s">
        <v>9863</v>
      </c>
      <c r="G3748" t="s">
        <v>9866</v>
      </c>
      <c r="H3748" t="s">
        <v>9868</v>
      </c>
      <c r="I3748" t="s">
        <v>10063</v>
      </c>
      <c r="J3748" t="s">
        <v>10123</v>
      </c>
      <c r="K3748" t="s">
        <v>13466</v>
      </c>
      <c r="L3748" t="s">
        <v>14444</v>
      </c>
      <c r="M3748" t="s">
        <v>14454</v>
      </c>
      <c r="N3748" t="s">
        <v>14881</v>
      </c>
      <c r="O3748">
        <v>10</v>
      </c>
      <c r="P3748">
        <v>678.87</v>
      </c>
      <c r="Q3748" s="3">
        <v>0.09</v>
      </c>
      <c r="R3748">
        <v>42.29</v>
      </c>
      <c r="S3748">
        <v>6177.72</v>
      </c>
      <c r="T3748">
        <v>1623.86</v>
      </c>
      <c r="U3748" s="6">
        <f>Table1[[#This Row],[Profit]]/Table1[[#This Row],[Sales]]</f>
        <v>0.26285749435066658</v>
      </c>
      <c r="V3748" t="s">
        <v>15409</v>
      </c>
      <c r="W3748" t="s">
        <v>14886</v>
      </c>
    </row>
    <row r="3749" spans="1:23" x14ac:dyDescent="0.25">
      <c r="A3749" t="s">
        <v>3767</v>
      </c>
      <c r="B3749" s="1">
        <v>45380</v>
      </c>
      <c r="C3749" s="1" t="str">
        <f>TEXT(Table1[[#This Row],[Order Date]],"YYYY")</f>
        <v>2024</v>
      </c>
      <c r="D3749" s="1" t="str">
        <f>TEXT(Table1[[#This Row],[Order Date]],"MMM")</f>
        <v>Mar</v>
      </c>
      <c r="E3749" t="s">
        <v>8684</v>
      </c>
      <c r="F3749" t="s">
        <v>9863</v>
      </c>
      <c r="G3749" t="s">
        <v>9865</v>
      </c>
      <c r="H3749" t="s">
        <v>9867</v>
      </c>
      <c r="I3749" t="s">
        <v>9889</v>
      </c>
      <c r="J3749" t="s">
        <v>10115</v>
      </c>
      <c r="K3749" t="s">
        <v>13467</v>
      </c>
      <c r="L3749" t="s">
        <v>14445</v>
      </c>
      <c r="M3749" t="s">
        <v>14449</v>
      </c>
      <c r="N3749" t="s">
        <v>14873</v>
      </c>
      <c r="O3749">
        <v>5</v>
      </c>
      <c r="P3749">
        <v>673.25</v>
      </c>
      <c r="Q3749" s="3">
        <v>0.22</v>
      </c>
      <c r="R3749">
        <v>9.0399999999999991</v>
      </c>
      <c r="S3749">
        <v>2625.68</v>
      </c>
      <c r="T3749">
        <v>-145.85</v>
      </c>
      <c r="U3749" s="6">
        <f>Table1[[#This Row],[Profit]]/Table1[[#This Row],[Sales]]</f>
        <v>-5.5547515310319616E-2</v>
      </c>
      <c r="V3749" t="s">
        <v>15146</v>
      </c>
      <c r="W3749" t="s">
        <v>15413</v>
      </c>
    </row>
    <row r="3750" spans="1:23" x14ac:dyDescent="0.25">
      <c r="A3750" t="s">
        <v>3768</v>
      </c>
      <c r="B3750" s="1">
        <v>44964</v>
      </c>
      <c r="C3750" s="1" t="str">
        <f>TEXT(Table1[[#This Row],[Order Date]],"YYYY")</f>
        <v>2023</v>
      </c>
      <c r="D3750" s="1" t="str">
        <f>TEXT(Table1[[#This Row],[Order Date]],"MMM")</f>
        <v>Feb</v>
      </c>
      <c r="E3750" t="s">
        <v>5825</v>
      </c>
      <c r="F3750" t="s">
        <v>9863</v>
      </c>
      <c r="G3750" t="s">
        <v>9864</v>
      </c>
      <c r="H3750" t="s">
        <v>9870</v>
      </c>
      <c r="I3750" t="s">
        <v>9981</v>
      </c>
      <c r="J3750" t="s">
        <v>10160</v>
      </c>
      <c r="K3750" t="s">
        <v>13468</v>
      </c>
      <c r="L3750" t="s">
        <v>14445</v>
      </c>
      <c r="M3750" t="s">
        <v>14452</v>
      </c>
      <c r="N3750" t="s">
        <v>14909</v>
      </c>
      <c r="O3750">
        <v>1</v>
      </c>
      <c r="P3750">
        <v>441.93</v>
      </c>
      <c r="Q3750" s="3">
        <v>0.12</v>
      </c>
      <c r="R3750">
        <v>31.32</v>
      </c>
      <c r="S3750">
        <v>388.9</v>
      </c>
      <c r="T3750">
        <v>50.23</v>
      </c>
      <c r="U3750" s="6">
        <f>Table1[[#This Row],[Profit]]/Table1[[#This Row],[Sales]]</f>
        <v>0.12915916688094625</v>
      </c>
      <c r="V3750" t="s">
        <v>15411</v>
      </c>
      <c r="W3750" t="s">
        <v>15412</v>
      </c>
    </row>
    <row r="3751" spans="1:23" x14ac:dyDescent="0.25">
      <c r="A3751" t="s">
        <v>3769</v>
      </c>
      <c r="B3751" s="1">
        <v>45188</v>
      </c>
      <c r="C3751" s="1" t="str">
        <f>TEXT(Table1[[#This Row],[Order Date]],"YYYY")</f>
        <v>2023</v>
      </c>
      <c r="D3751" s="1" t="str">
        <f>TEXT(Table1[[#This Row],[Order Date]],"MMM")</f>
        <v>Sep</v>
      </c>
      <c r="E3751" t="s">
        <v>8685</v>
      </c>
      <c r="F3751" t="s">
        <v>9863</v>
      </c>
      <c r="G3751" t="s">
        <v>9865</v>
      </c>
      <c r="H3751" t="s">
        <v>9871</v>
      </c>
      <c r="I3751" t="s">
        <v>9999</v>
      </c>
      <c r="J3751" t="s">
        <v>10145</v>
      </c>
      <c r="K3751" t="s">
        <v>13469</v>
      </c>
      <c r="L3751" t="s">
        <v>14444</v>
      </c>
      <c r="M3751" t="s">
        <v>14447</v>
      </c>
      <c r="N3751" t="s">
        <v>15318</v>
      </c>
      <c r="O3751">
        <v>9</v>
      </c>
      <c r="P3751">
        <v>497.15</v>
      </c>
      <c r="Q3751" s="3">
        <v>0.28000000000000003</v>
      </c>
      <c r="R3751">
        <v>42</v>
      </c>
      <c r="S3751">
        <v>3221.53</v>
      </c>
      <c r="T3751">
        <v>504.83</v>
      </c>
      <c r="U3751" s="6">
        <f>Table1[[#This Row],[Profit]]/Table1[[#This Row],[Sales]]</f>
        <v>0.15670504387666728</v>
      </c>
      <c r="V3751" t="s">
        <v>15409</v>
      </c>
      <c r="W3751" t="s">
        <v>15413</v>
      </c>
    </row>
    <row r="3752" spans="1:23" x14ac:dyDescent="0.25">
      <c r="A3752" t="s">
        <v>3770</v>
      </c>
      <c r="B3752" s="1">
        <v>44981</v>
      </c>
      <c r="C3752" s="1" t="str">
        <f>TEXT(Table1[[#This Row],[Order Date]],"YYYY")</f>
        <v>2023</v>
      </c>
      <c r="D3752" s="1" t="str">
        <f>TEXT(Table1[[#This Row],[Order Date]],"MMM")</f>
        <v>Feb</v>
      </c>
      <c r="E3752" t="s">
        <v>6885</v>
      </c>
      <c r="F3752" t="s">
        <v>9861</v>
      </c>
      <c r="G3752" t="s">
        <v>9866</v>
      </c>
      <c r="H3752" t="s">
        <v>9869</v>
      </c>
      <c r="I3752" t="s">
        <v>9982</v>
      </c>
      <c r="J3752" t="s">
        <v>10128</v>
      </c>
      <c r="K3752" t="s">
        <v>13470</v>
      </c>
      <c r="L3752" t="s">
        <v>14446</v>
      </c>
      <c r="M3752" t="s">
        <v>14455</v>
      </c>
      <c r="N3752" t="s">
        <v>14822</v>
      </c>
      <c r="O3752">
        <v>6</v>
      </c>
      <c r="P3752">
        <v>532.79999999999995</v>
      </c>
      <c r="Q3752" s="3">
        <v>0.22</v>
      </c>
      <c r="R3752">
        <v>48.85</v>
      </c>
      <c r="S3752">
        <v>2493.5</v>
      </c>
      <c r="T3752">
        <v>462.79</v>
      </c>
      <c r="U3752" s="6">
        <f>Table1[[#This Row],[Profit]]/Table1[[#This Row],[Sales]]</f>
        <v>0.18559855624624022</v>
      </c>
      <c r="V3752" t="s">
        <v>15411</v>
      </c>
      <c r="W3752" t="s">
        <v>15412</v>
      </c>
    </row>
    <row r="3753" spans="1:23" x14ac:dyDescent="0.25">
      <c r="A3753" t="s">
        <v>3771</v>
      </c>
      <c r="B3753" s="1">
        <v>45585</v>
      </c>
      <c r="C3753" s="1" t="str">
        <f>TEXT(Table1[[#This Row],[Order Date]],"YYYY")</f>
        <v>2024</v>
      </c>
      <c r="D3753" s="1" t="str">
        <f>TEXT(Table1[[#This Row],[Order Date]],"MMM")</f>
        <v>Oct</v>
      </c>
      <c r="E3753" t="s">
        <v>7794</v>
      </c>
      <c r="F3753" t="s">
        <v>9861</v>
      </c>
      <c r="G3753" t="s">
        <v>9866</v>
      </c>
      <c r="H3753" t="s">
        <v>9869</v>
      </c>
      <c r="I3753" t="s">
        <v>9982</v>
      </c>
      <c r="J3753" t="s">
        <v>10143</v>
      </c>
      <c r="K3753" t="s">
        <v>13471</v>
      </c>
      <c r="L3753" t="s">
        <v>14445</v>
      </c>
      <c r="M3753" t="s">
        <v>14451</v>
      </c>
      <c r="N3753" t="s">
        <v>14963</v>
      </c>
      <c r="O3753">
        <v>4</v>
      </c>
      <c r="P3753">
        <v>35.659999999999997</v>
      </c>
      <c r="Q3753" s="3">
        <v>0.27</v>
      </c>
      <c r="R3753">
        <v>46.35</v>
      </c>
      <c r="S3753">
        <v>104.13</v>
      </c>
      <c r="T3753">
        <v>-7.93</v>
      </c>
      <c r="U3753" s="6">
        <f>Table1[[#This Row],[Profit]]/Table1[[#This Row],[Sales]]</f>
        <v>-7.6154806491885149E-2</v>
      </c>
      <c r="V3753" t="s">
        <v>15146</v>
      </c>
      <c r="W3753" t="s">
        <v>14886</v>
      </c>
    </row>
    <row r="3754" spans="1:23" x14ac:dyDescent="0.25">
      <c r="A3754" t="s">
        <v>3772</v>
      </c>
      <c r="B3754" s="1">
        <v>45161</v>
      </c>
      <c r="C3754" s="1" t="str">
        <f>TEXT(Table1[[#This Row],[Order Date]],"YYYY")</f>
        <v>2023</v>
      </c>
      <c r="D3754" s="1" t="str">
        <f>TEXT(Table1[[#This Row],[Order Date]],"MMM")</f>
        <v>Aug</v>
      </c>
      <c r="E3754" t="s">
        <v>8686</v>
      </c>
      <c r="F3754" t="s">
        <v>9862</v>
      </c>
      <c r="G3754" t="s">
        <v>9866</v>
      </c>
      <c r="H3754" t="s">
        <v>9870</v>
      </c>
      <c r="I3754" t="s">
        <v>10108</v>
      </c>
      <c r="J3754" t="s">
        <v>10133</v>
      </c>
      <c r="K3754" t="s">
        <v>13472</v>
      </c>
      <c r="L3754" t="s">
        <v>14445</v>
      </c>
      <c r="M3754" t="s">
        <v>14451</v>
      </c>
      <c r="N3754" t="s">
        <v>14798</v>
      </c>
      <c r="O3754">
        <v>1</v>
      </c>
      <c r="P3754">
        <v>414.53</v>
      </c>
      <c r="Q3754" s="3">
        <v>0.11</v>
      </c>
      <c r="R3754">
        <v>20.68</v>
      </c>
      <c r="S3754">
        <v>368.93</v>
      </c>
      <c r="T3754">
        <v>39.53</v>
      </c>
      <c r="U3754" s="6">
        <f>Table1[[#This Row],[Profit]]/Table1[[#This Row],[Sales]]</f>
        <v>0.10714769739516981</v>
      </c>
      <c r="V3754" t="s">
        <v>15410</v>
      </c>
      <c r="W3754" t="s">
        <v>15412</v>
      </c>
    </row>
    <row r="3755" spans="1:23" x14ac:dyDescent="0.25">
      <c r="A3755" t="s">
        <v>3773</v>
      </c>
      <c r="B3755" s="1">
        <v>45876</v>
      </c>
      <c r="C3755" s="1" t="str">
        <f>TEXT(Table1[[#This Row],[Order Date]],"YYYY")</f>
        <v>2025</v>
      </c>
      <c r="D3755" s="1" t="str">
        <f>TEXT(Table1[[#This Row],[Order Date]],"MMM")</f>
        <v>Aug</v>
      </c>
      <c r="E3755" t="s">
        <v>8687</v>
      </c>
      <c r="F3755" t="s">
        <v>9863</v>
      </c>
      <c r="G3755" t="s">
        <v>9865</v>
      </c>
      <c r="H3755" t="s">
        <v>9868</v>
      </c>
      <c r="I3755" t="s">
        <v>9957</v>
      </c>
      <c r="J3755" t="s">
        <v>10141</v>
      </c>
      <c r="K3755" t="s">
        <v>13473</v>
      </c>
      <c r="L3755" t="s">
        <v>14446</v>
      </c>
      <c r="M3755" t="s">
        <v>14453</v>
      </c>
      <c r="N3755" t="s">
        <v>14963</v>
      </c>
      <c r="O3755">
        <v>9</v>
      </c>
      <c r="P3755">
        <v>10.58</v>
      </c>
      <c r="Q3755" s="3">
        <v>0.12</v>
      </c>
      <c r="R3755">
        <v>34.68</v>
      </c>
      <c r="S3755">
        <v>83.79</v>
      </c>
      <c r="T3755">
        <v>15.31</v>
      </c>
      <c r="U3755" s="6">
        <f>Table1[[#This Row],[Profit]]/Table1[[#This Row],[Sales]]</f>
        <v>0.182718701515694</v>
      </c>
      <c r="V3755" t="s">
        <v>15411</v>
      </c>
      <c r="W3755" t="s">
        <v>15413</v>
      </c>
    </row>
    <row r="3756" spans="1:23" x14ac:dyDescent="0.25">
      <c r="A3756" t="s">
        <v>3774</v>
      </c>
      <c r="B3756" s="1">
        <v>45793</v>
      </c>
      <c r="C3756" s="1" t="str">
        <f>TEXT(Table1[[#This Row],[Order Date]],"YYYY")</f>
        <v>2025</v>
      </c>
      <c r="D3756" s="1" t="str">
        <f>TEXT(Table1[[#This Row],[Order Date]],"MMM")</f>
        <v>May</v>
      </c>
      <c r="E3756" t="s">
        <v>8688</v>
      </c>
      <c r="F3756" t="s">
        <v>9863</v>
      </c>
      <c r="G3756" t="s">
        <v>9864</v>
      </c>
      <c r="H3756" t="s">
        <v>9868</v>
      </c>
      <c r="I3756" t="s">
        <v>9970</v>
      </c>
      <c r="J3756" t="s">
        <v>10141</v>
      </c>
      <c r="K3756" t="s">
        <v>13474</v>
      </c>
      <c r="L3756" t="s">
        <v>14446</v>
      </c>
      <c r="M3756" t="s">
        <v>14450</v>
      </c>
      <c r="N3756" t="s">
        <v>15014</v>
      </c>
      <c r="O3756">
        <v>4</v>
      </c>
      <c r="P3756">
        <v>159.34</v>
      </c>
      <c r="Q3756" s="3">
        <v>0.08</v>
      </c>
      <c r="R3756">
        <v>42.66</v>
      </c>
      <c r="S3756">
        <v>586.37</v>
      </c>
      <c r="T3756">
        <v>11.71</v>
      </c>
      <c r="U3756" s="6">
        <f>Table1[[#This Row],[Profit]]/Table1[[#This Row],[Sales]]</f>
        <v>1.997032590343981E-2</v>
      </c>
      <c r="V3756" t="s">
        <v>15411</v>
      </c>
      <c r="W3756" t="s">
        <v>15412</v>
      </c>
    </row>
    <row r="3757" spans="1:23" x14ac:dyDescent="0.25">
      <c r="A3757" t="s">
        <v>3775</v>
      </c>
      <c r="B3757" s="1">
        <v>45918</v>
      </c>
      <c r="C3757" s="1" t="str">
        <f>TEXT(Table1[[#This Row],[Order Date]],"YYYY")</f>
        <v>2025</v>
      </c>
      <c r="D3757" s="1" t="str">
        <f>TEXT(Table1[[#This Row],[Order Date]],"MMM")</f>
        <v>Sep</v>
      </c>
      <c r="E3757" t="s">
        <v>8689</v>
      </c>
      <c r="F3757" t="s">
        <v>9861</v>
      </c>
      <c r="G3757" t="s">
        <v>9865</v>
      </c>
      <c r="H3757" t="s">
        <v>9868</v>
      </c>
      <c r="I3757" t="s">
        <v>9872</v>
      </c>
      <c r="J3757" t="s">
        <v>10159</v>
      </c>
      <c r="K3757" t="s">
        <v>13475</v>
      </c>
      <c r="L3757" t="s">
        <v>14445</v>
      </c>
      <c r="M3757" t="s">
        <v>14449</v>
      </c>
      <c r="N3757" t="s">
        <v>15173</v>
      </c>
      <c r="O3757">
        <v>7</v>
      </c>
      <c r="P3757">
        <v>449.51</v>
      </c>
      <c r="Q3757" s="3">
        <v>0.14000000000000001</v>
      </c>
      <c r="R3757">
        <v>36.64</v>
      </c>
      <c r="S3757">
        <v>2706.05</v>
      </c>
      <c r="T3757">
        <v>-227.81</v>
      </c>
      <c r="U3757" s="6">
        <f>Table1[[#This Row],[Profit]]/Table1[[#This Row],[Sales]]</f>
        <v>-8.4185436337096506E-2</v>
      </c>
      <c r="V3757" t="s">
        <v>15146</v>
      </c>
      <c r="W3757" t="s">
        <v>15413</v>
      </c>
    </row>
    <row r="3758" spans="1:23" x14ac:dyDescent="0.25">
      <c r="A3758" t="s">
        <v>3776</v>
      </c>
      <c r="B3758" s="1">
        <v>44932</v>
      </c>
      <c r="C3758" s="1" t="str">
        <f>TEXT(Table1[[#This Row],[Order Date]],"YYYY")</f>
        <v>2023</v>
      </c>
      <c r="D3758" s="1" t="str">
        <f>TEXT(Table1[[#This Row],[Order Date]],"MMM")</f>
        <v>Jan</v>
      </c>
      <c r="E3758" t="s">
        <v>8690</v>
      </c>
      <c r="F3758" t="s">
        <v>9861</v>
      </c>
      <c r="G3758" t="s">
        <v>9864</v>
      </c>
      <c r="H3758" t="s">
        <v>9871</v>
      </c>
      <c r="I3758" t="s">
        <v>9919</v>
      </c>
      <c r="J3758" t="s">
        <v>10128</v>
      </c>
      <c r="K3758" t="s">
        <v>11190</v>
      </c>
      <c r="L3758" t="s">
        <v>14444</v>
      </c>
      <c r="M3758" t="s">
        <v>14447</v>
      </c>
      <c r="N3758" t="s">
        <v>14602</v>
      </c>
      <c r="O3758">
        <v>4</v>
      </c>
      <c r="P3758">
        <v>85.83</v>
      </c>
      <c r="Q3758" s="3">
        <v>0.14000000000000001</v>
      </c>
      <c r="R3758">
        <v>41.77</v>
      </c>
      <c r="S3758">
        <v>295.26</v>
      </c>
      <c r="T3758">
        <v>78.790000000000006</v>
      </c>
      <c r="U3758" s="6">
        <f>Table1[[#This Row],[Profit]]/Table1[[#This Row],[Sales]]</f>
        <v>0.26684955632324059</v>
      </c>
      <c r="V3758" t="s">
        <v>15411</v>
      </c>
      <c r="W3758" t="s">
        <v>15412</v>
      </c>
    </row>
    <row r="3759" spans="1:23" x14ac:dyDescent="0.25">
      <c r="A3759" t="s">
        <v>3777</v>
      </c>
      <c r="B3759" s="1">
        <v>45439</v>
      </c>
      <c r="C3759" s="1" t="str">
        <f>TEXT(Table1[[#This Row],[Order Date]],"YYYY")</f>
        <v>2024</v>
      </c>
      <c r="D3759" s="1" t="str">
        <f>TEXT(Table1[[#This Row],[Order Date]],"MMM")</f>
        <v>May</v>
      </c>
      <c r="E3759" t="s">
        <v>8691</v>
      </c>
      <c r="F3759" t="s">
        <v>9861</v>
      </c>
      <c r="G3759" t="s">
        <v>9864</v>
      </c>
      <c r="H3759" t="s">
        <v>9870</v>
      </c>
      <c r="I3759" t="s">
        <v>9991</v>
      </c>
      <c r="J3759" t="s">
        <v>10118</v>
      </c>
      <c r="K3759" t="s">
        <v>13476</v>
      </c>
      <c r="L3759" t="s">
        <v>14446</v>
      </c>
      <c r="M3759" t="s">
        <v>14453</v>
      </c>
      <c r="N3759" t="s">
        <v>15117</v>
      </c>
      <c r="O3759">
        <v>2</v>
      </c>
      <c r="P3759">
        <v>289.61</v>
      </c>
      <c r="Q3759" s="3">
        <v>0.2</v>
      </c>
      <c r="R3759">
        <v>24.22</v>
      </c>
      <c r="S3759">
        <v>463.38</v>
      </c>
      <c r="T3759">
        <v>100.89</v>
      </c>
      <c r="U3759" s="6">
        <f>Table1[[#This Row],[Profit]]/Table1[[#This Row],[Sales]]</f>
        <v>0.21772627217402565</v>
      </c>
      <c r="V3759" t="s">
        <v>15411</v>
      </c>
      <c r="W3759" t="s">
        <v>15412</v>
      </c>
    </row>
    <row r="3760" spans="1:23" x14ac:dyDescent="0.25">
      <c r="A3760" t="s">
        <v>3778</v>
      </c>
      <c r="B3760" s="1">
        <v>45422</v>
      </c>
      <c r="C3760" s="1" t="str">
        <f>TEXT(Table1[[#This Row],[Order Date]],"YYYY")</f>
        <v>2024</v>
      </c>
      <c r="D3760" s="1" t="str">
        <f>TEXT(Table1[[#This Row],[Order Date]],"MMM")</f>
        <v>May</v>
      </c>
      <c r="E3760" t="s">
        <v>7141</v>
      </c>
      <c r="F3760" t="s">
        <v>9863</v>
      </c>
      <c r="G3760" t="s">
        <v>9864</v>
      </c>
      <c r="H3760" t="s">
        <v>9867</v>
      </c>
      <c r="I3760" t="s">
        <v>9933</v>
      </c>
      <c r="J3760" t="s">
        <v>10115</v>
      </c>
      <c r="K3760" t="s">
        <v>13477</v>
      </c>
      <c r="L3760" t="s">
        <v>14446</v>
      </c>
      <c r="M3760" t="s">
        <v>14453</v>
      </c>
      <c r="N3760" t="s">
        <v>14501</v>
      </c>
      <c r="O3760">
        <v>4</v>
      </c>
      <c r="P3760">
        <v>267.43</v>
      </c>
      <c r="Q3760" s="3">
        <v>0.12</v>
      </c>
      <c r="R3760">
        <v>16.78</v>
      </c>
      <c r="S3760">
        <v>941.35</v>
      </c>
      <c r="T3760">
        <v>187.79</v>
      </c>
      <c r="U3760" s="6">
        <f>Table1[[#This Row],[Profit]]/Table1[[#This Row],[Sales]]</f>
        <v>0.19949009401391618</v>
      </c>
      <c r="V3760" t="s">
        <v>15146</v>
      </c>
      <c r="W3760" t="s">
        <v>14886</v>
      </c>
    </row>
    <row r="3761" spans="1:23" x14ac:dyDescent="0.25">
      <c r="A3761" t="s">
        <v>3779</v>
      </c>
      <c r="B3761" s="1">
        <v>45681</v>
      </c>
      <c r="C3761" s="1" t="str">
        <f>TEXT(Table1[[#This Row],[Order Date]],"YYYY")</f>
        <v>2025</v>
      </c>
      <c r="D3761" s="1" t="str">
        <f>TEXT(Table1[[#This Row],[Order Date]],"MMM")</f>
        <v>Jan</v>
      </c>
      <c r="E3761" t="s">
        <v>8692</v>
      </c>
      <c r="F3761" t="s">
        <v>9861</v>
      </c>
      <c r="G3761" t="s">
        <v>9864</v>
      </c>
      <c r="H3761" t="s">
        <v>9871</v>
      </c>
      <c r="I3761" t="s">
        <v>9942</v>
      </c>
      <c r="J3761" t="s">
        <v>10137</v>
      </c>
      <c r="K3761" t="s">
        <v>12233</v>
      </c>
      <c r="L3761" t="s">
        <v>14444</v>
      </c>
      <c r="M3761" t="s">
        <v>14454</v>
      </c>
      <c r="N3761" t="s">
        <v>15050</v>
      </c>
      <c r="O3761">
        <v>5</v>
      </c>
      <c r="P3761">
        <v>449.28</v>
      </c>
      <c r="Q3761" s="3">
        <v>0.09</v>
      </c>
      <c r="R3761">
        <v>36.04</v>
      </c>
      <c r="S3761">
        <v>2044.22</v>
      </c>
      <c r="T3761">
        <v>354.5</v>
      </c>
      <c r="U3761" s="6">
        <f>Table1[[#This Row],[Profit]]/Table1[[#This Row],[Sales]]</f>
        <v>0.17341577716684115</v>
      </c>
      <c r="V3761" t="s">
        <v>15146</v>
      </c>
      <c r="W3761" t="s">
        <v>15414</v>
      </c>
    </row>
    <row r="3762" spans="1:23" x14ac:dyDescent="0.25">
      <c r="A3762" t="s">
        <v>3780</v>
      </c>
      <c r="B3762" s="1">
        <v>45338</v>
      </c>
      <c r="C3762" s="1" t="str">
        <f>TEXT(Table1[[#This Row],[Order Date]],"YYYY")</f>
        <v>2024</v>
      </c>
      <c r="D3762" s="1" t="str">
        <f>TEXT(Table1[[#This Row],[Order Date]],"MMM")</f>
        <v>Feb</v>
      </c>
      <c r="E3762" t="s">
        <v>8693</v>
      </c>
      <c r="F3762" t="s">
        <v>9861</v>
      </c>
      <c r="G3762" t="s">
        <v>9865</v>
      </c>
      <c r="H3762" t="s">
        <v>9871</v>
      </c>
      <c r="I3762" t="s">
        <v>10106</v>
      </c>
      <c r="J3762" t="s">
        <v>10155</v>
      </c>
      <c r="K3762" t="s">
        <v>13478</v>
      </c>
      <c r="L3762" t="s">
        <v>14445</v>
      </c>
      <c r="M3762" t="s">
        <v>14451</v>
      </c>
      <c r="N3762" t="s">
        <v>14592</v>
      </c>
      <c r="O3762">
        <v>4</v>
      </c>
      <c r="P3762">
        <v>407.12</v>
      </c>
      <c r="Q3762" s="3">
        <v>0.17</v>
      </c>
      <c r="R3762">
        <v>25.98</v>
      </c>
      <c r="S3762">
        <v>1351.64</v>
      </c>
      <c r="T3762">
        <v>125.41</v>
      </c>
      <c r="U3762" s="6">
        <f>Table1[[#This Row],[Profit]]/Table1[[#This Row],[Sales]]</f>
        <v>9.2783581427007183E-2</v>
      </c>
      <c r="V3762" t="s">
        <v>15410</v>
      </c>
      <c r="W3762" t="s">
        <v>15413</v>
      </c>
    </row>
    <row r="3763" spans="1:23" x14ac:dyDescent="0.25">
      <c r="A3763" t="s">
        <v>3781</v>
      </c>
      <c r="B3763" s="1">
        <v>45219</v>
      </c>
      <c r="C3763" s="1" t="str">
        <f>TEXT(Table1[[#This Row],[Order Date]],"YYYY")</f>
        <v>2023</v>
      </c>
      <c r="D3763" s="1" t="str">
        <f>TEXT(Table1[[#This Row],[Order Date]],"MMM")</f>
        <v>Oct</v>
      </c>
      <c r="E3763" t="s">
        <v>8694</v>
      </c>
      <c r="F3763" t="s">
        <v>9862</v>
      </c>
      <c r="G3763" t="s">
        <v>9864</v>
      </c>
      <c r="H3763" t="s">
        <v>9870</v>
      </c>
      <c r="I3763" t="s">
        <v>10021</v>
      </c>
      <c r="J3763" t="s">
        <v>10123</v>
      </c>
      <c r="K3763" t="s">
        <v>10634</v>
      </c>
      <c r="L3763" t="s">
        <v>14445</v>
      </c>
      <c r="M3763" t="s">
        <v>14449</v>
      </c>
      <c r="N3763" t="s">
        <v>14771</v>
      </c>
      <c r="O3763">
        <v>8</v>
      </c>
      <c r="P3763">
        <v>516.41</v>
      </c>
      <c r="Q3763" s="3">
        <v>0.09</v>
      </c>
      <c r="R3763">
        <v>10.46</v>
      </c>
      <c r="S3763">
        <v>3759.46</v>
      </c>
      <c r="T3763">
        <v>889.57</v>
      </c>
      <c r="U3763" s="6">
        <f>Table1[[#This Row],[Profit]]/Table1[[#This Row],[Sales]]</f>
        <v>0.23662174886818851</v>
      </c>
      <c r="V3763" t="s">
        <v>15409</v>
      </c>
      <c r="W3763" t="s">
        <v>15412</v>
      </c>
    </row>
    <row r="3764" spans="1:23" x14ac:dyDescent="0.25">
      <c r="A3764" t="s">
        <v>3782</v>
      </c>
      <c r="B3764" s="1">
        <v>45305</v>
      </c>
      <c r="C3764" s="1" t="str">
        <f>TEXT(Table1[[#This Row],[Order Date]],"YYYY")</f>
        <v>2024</v>
      </c>
      <c r="D3764" s="1" t="str">
        <f>TEXT(Table1[[#This Row],[Order Date]],"MMM")</f>
        <v>Jan</v>
      </c>
      <c r="E3764" t="s">
        <v>8695</v>
      </c>
      <c r="F3764" t="s">
        <v>9861</v>
      </c>
      <c r="G3764" t="s">
        <v>9866</v>
      </c>
      <c r="H3764" t="s">
        <v>9870</v>
      </c>
      <c r="I3764" t="s">
        <v>10109</v>
      </c>
      <c r="J3764" t="s">
        <v>10115</v>
      </c>
      <c r="K3764" t="s">
        <v>13479</v>
      </c>
      <c r="L3764" t="s">
        <v>14445</v>
      </c>
      <c r="M3764" t="s">
        <v>14451</v>
      </c>
      <c r="N3764" t="s">
        <v>15129</v>
      </c>
      <c r="O3764">
        <v>9</v>
      </c>
      <c r="P3764">
        <v>556.17999999999995</v>
      </c>
      <c r="Q3764" s="3">
        <v>0.23</v>
      </c>
      <c r="R3764">
        <v>28.07</v>
      </c>
      <c r="S3764">
        <v>3854.33</v>
      </c>
      <c r="T3764">
        <v>-220.3</v>
      </c>
      <c r="U3764" s="6">
        <f>Table1[[#This Row],[Profit]]/Table1[[#This Row],[Sales]]</f>
        <v>-5.7156496719274169E-2</v>
      </c>
      <c r="V3764" t="s">
        <v>15409</v>
      </c>
      <c r="W3764" t="s">
        <v>15412</v>
      </c>
    </row>
    <row r="3765" spans="1:23" x14ac:dyDescent="0.25">
      <c r="A3765" t="s">
        <v>3783</v>
      </c>
      <c r="B3765" s="1">
        <v>45407</v>
      </c>
      <c r="C3765" s="1" t="str">
        <f>TEXT(Table1[[#This Row],[Order Date]],"YYYY")</f>
        <v>2024</v>
      </c>
      <c r="D3765" s="1" t="str">
        <f>TEXT(Table1[[#This Row],[Order Date]],"MMM")</f>
        <v>Apr</v>
      </c>
      <c r="E3765" t="s">
        <v>8696</v>
      </c>
      <c r="F3765" t="s">
        <v>9861</v>
      </c>
      <c r="G3765" t="s">
        <v>9866</v>
      </c>
      <c r="H3765" t="s">
        <v>9867</v>
      </c>
      <c r="I3765" t="s">
        <v>10112</v>
      </c>
      <c r="J3765" t="s">
        <v>10140</v>
      </c>
      <c r="K3765" t="s">
        <v>13480</v>
      </c>
      <c r="L3765" t="s">
        <v>14444</v>
      </c>
      <c r="M3765" t="s">
        <v>14447</v>
      </c>
      <c r="N3765" t="s">
        <v>14824</v>
      </c>
      <c r="O3765">
        <v>3</v>
      </c>
      <c r="P3765">
        <v>520.66</v>
      </c>
      <c r="Q3765" s="3">
        <v>0.12</v>
      </c>
      <c r="R3765">
        <v>32.86</v>
      </c>
      <c r="S3765">
        <v>1374.54</v>
      </c>
      <c r="T3765">
        <v>-63.46</v>
      </c>
      <c r="U3765" s="6">
        <f>Table1[[#This Row],[Profit]]/Table1[[#This Row],[Sales]]</f>
        <v>-4.6168172625023644E-2</v>
      </c>
      <c r="V3765" t="s">
        <v>15409</v>
      </c>
      <c r="W3765" t="s">
        <v>15412</v>
      </c>
    </row>
    <row r="3766" spans="1:23" x14ac:dyDescent="0.25">
      <c r="A3766" t="s">
        <v>3784</v>
      </c>
      <c r="B3766" s="1">
        <v>45566</v>
      </c>
      <c r="C3766" s="1" t="str">
        <f>TEXT(Table1[[#This Row],[Order Date]],"YYYY")</f>
        <v>2024</v>
      </c>
      <c r="D3766" s="1" t="str">
        <f>TEXT(Table1[[#This Row],[Order Date]],"MMM")</f>
        <v>Oct</v>
      </c>
      <c r="E3766" t="s">
        <v>8697</v>
      </c>
      <c r="F3766" t="s">
        <v>9862</v>
      </c>
      <c r="G3766" t="s">
        <v>9865</v>
      </c>
      <c r="H3766" t="s">
        <v>9867</v>
      </c>
      <c r="I3766" t="s">
        <v>10006</v>
      </c>
      <c r="J3766" t="s">
        <v>10125</v>
      </c>
      <c r="K3766" t="s">
        <v>13481</v>
      </c>
      <c r="L3766" t="s">
        <v>14445</v>
      </c>
      <c r="M3766" t="s">
        <v>14449</v>
      </c>
      <c r="N3766" t="s">
        <v>14940</v>
      </c>
      <c r="O3766">
        <v>9</v>
      </c>
      <c r="P3766">
        <v>795.35</v>
      </c>
      <c r="Q3766" s="3">
        <v>0.03</v>
      </c>
      <c r="R3766">
        <v>7.85</v>
      </c>
      <c r="S3766">
        <v>6943.41</v>
      </c>
      <c r="T3766">
        <v>359.05</v>
      </c>
      <c r="U3766" s="6">
        <f>Table1[[#This Row],[Profit]]/Table1[[#This Row],[Sales]]</f>
        <v>5.1710902856089445E-2</v>
      </c>
      <c r="V3766" t="s">
        <v>15409</v>
      </c>
      <c r="W3766" t="s">
        <v>15412</v>
      </c>
    </row>
    <row r="3767" spans="1:23" x14ac:dyDescent="0.25">
      <c r="A3767" t="s">
        <v>3785</v>
      </c>
      <c r="B3767" s="1">
        <v>45680</v>
      </c>
      <c r="C3767" s="1" t="str">
        <f>TEXT(Table1[[#This Row],[Order Date]],"YYYY")</f>
        <v>2025</v>
      </c>
      <c r="D3767" s="1" t="str">
        <f>TEXT(Table1[[#This Row],[Order Date]],"MMM")</f>
        <v>Jan</v>
      </c>
      <c r="E3767" t="s">
        <v>8698</v>
      </c>
      <c r="F3767" t="s">
        <v>9862</v>
      </c>
      <c r="G3767" t="s">
        <v>9866</v>
      </c>
      <c r="H3767" t="s">
        <v>9868</v>
      </c>
      <c r="I3767" t="s">
        <v>9877</v>
      </c>
      <c r="J3767" t="s">
        <v>10132</v>
      </c>
      <c r="K3767" t="s">
        <v>13482</v>
      </c>
      <c r="L3767" t="s">
        <v>14446</v>
      </c>
      <c r="M3767" t="s">
        <v>14453</v>
      </c>
      <c r="N3767" t="s">
        <v>14866</v>
      </c>
      <c r="O3767">
        <v>3</v>
      </c>
      <c r="P3767">
        <v>254.94</v>
      </c>
      <c r="Q3767" s="3">
        <v>0.13</v>
      </c>
      <c r="R3767">
        <v>20.38</v>
      </c>
      <c r="S3767">
        <v>665.39</v>
      </c>
      <c r="T3767">
        <v>70.819999999999993</v>
      </c>
      <c r="U3767" s="6">
        <f>Table1[[#This Row],[Profit]]/Table1[[#This Row],[Sales]]</f>
        <v>0.10643382076676836</v>
      </c>
      <c r="V3767" t="s">
        <v>15409</v>
      </c>
      <c r="W3767" t="s">
        <v>14886</v>
      </c>
    </row>
    <row r="3768" spans="1:23" x14ac:dyDescent="0.25">
      <c r="A3768" t="s">
        <v>3786</v>
      </c>
      <c r="B3768" s="1">
        <v>45724</v>
      </c>
      <c r="C3768" s="1" t="str">
        <f>TEXT(Table1[[#This Row],[Order Date]],"YYYY")</f>
        <v>2025</v>
      </c>
      <c r="D3768" s="1" t="str">
        <f>TEXT(Table1[[#This Row],[Order Date]],"MMM")</f>
        <v>Mar</v>
      </c>
      <c r="E3768" t="s">
        <v>8699</v>
      </c>
      <c r="F3768" t="s">
        <v>9861</v>
      </c>
      <c r="G3768" t="s">
        <v>9865</v>
      </c>
      <c r="H3768" t="s">
        <v>9871</v>
      </c>
      <c r="I3768" t="s">
        <v>10048</v>
      </c>
      <c r="J3768" t="s">
        <v>10157</v>
      </c>
      <c r="K3768" t="s">
        <v>13483</v>
      </c>
      <c r="L3768" t="s">
        <v>14446</v>
      </c>
      <c r="M3768" t="s">
        <v>14455</v>
      </c>
      <c r="N3768" t="s">
        <v>14869</v>
      </c>
      <c r="O3768">
        <v>10</v>
      </c>
      <c r="P3768">
        <v>165.81</v>
      </c>
      <c r="Q3768" s="3">
        <v>0.11</v>
      </c>
      <c r="R3768">
        <v>39.76</v>
      </c>
      <c r="S3768">
        <v>1475.71</v>
      </c>
      <c r="T3768">
        <v>220.41</v>
      </c>
      <c r="U3768" s="6">
        <f>Table1[[#This Row],[Profit]]/Table1[[#This Row],[Sales]]</f>
        <v>0.14935861381978843</v>
      </c>
      <c r="V3768" t="s">
        <v>15410</v>
      </c>
      <c r="W3768" t="s">
        <v>14886</v>
      </c>
    </row>
    <row r="3769" spans="1:23" x14ac:dyDescent="0.25">
      <c r="A3769" t="s">
        <v>3787</v>
      </c>
      <c r="B3769" s="1">
        <v>45403</v>
      </c>
      <c r="C3769" s="1" t="str">
        <f>TEXT(Table1[[#This Row],[Order Date]],"YYYY")</f>
        <v>2024</v>
      </c>
      <c r="D3769" s="1" t="str">
        <f>TEXT(Table1[[#This Row],[Order Date]],"MMM")</f>
        <v>Apr</v>
      </c>
      <c r="E3769" t="s">
        <v>8700</v>
      </c>
      <c r="F3769" t="s">
        <v>9861</v>
      </c>
      <c r="G3769" t="s">
        <v>9865</v>
      </c>
      <c r="H3769" t="s">
        <v>9870</v>
      </c>
      <c r="I3769" t="s">
        <v>9987</v>
      </c>
      <c r="J3769" t="s">
        <v>10126</v>
      </c>
      <c r="K3769" t="s">
        <v>13484</v>
      </c>
      <c r="L3769" t="s">
        <v>14444</v>
      </c>
      <c r="M3769" t="s">
        <v>14454</v>
      </c>
      <c r="N3769" t="s">
        <v>14501</v>
      </c>
      <c r="O3769">
        <v>2</v>
      </c>
      <c r="P3769">
        <v>33.97</v>
      </c>
      <c r="Q3769" s="3">
        <v>0.25</v>
      </c>
      <c r="R3769">
        <v>28.47</v>
      </c>
      <c r="S3769">
        <v>50.95</v>
      </c>
      <c r="T3769">
        <v>-0.36</v>
      </c>
      <c r="U3769" s="6">
        <f>Table1[[#This Row],[Profit]]/Table1[[#This Row],[Sales]]</f>
        <v>-7.0657507360157006E-3</v>
      </c>
      <c r="V3769" t="s">
        <v>15411</v>
      </c>
      <c r="W3769" t="s">
        <v>15414</v>
      </c>
    </row>
    <row r="3770" spans="1:23" x14ac:dyDescent="0.25">
      <c r="A3770" t="s">
        <v>3788</v>
      </c>
      <c r="B3770" s="1">
        <v>45866</v>
      </c>
      <c r="C3770" s="1" t="str">
        <f>TEXT(Table1[[#This Row],[Order Date]],"YYYY")</f>
        <v>2025</v>
      </c>
      <c r="D3770" s="1" t="str">
        <f>TEXT(Table1[[#This Row],[Order Date]],"MMM")</f>
        <v>Jul</v>
      </c>
      <c r="E3770" t="s">
        <v>8701</v>
      </c>
      <c r="F3770" t="s">
        <v>9863</v>
      </c>
      <c r="G3770" t="s">
        <v>9866</v>
      </c>
      <c r="H3770" t="s">
        <v>9871</v>
      </c>
      <c r="I3770" t="s">
        <v>9937</v>
      </c>
      <c r="J3770" t="s">
        <v>10154</v>
      </c>
      <c r="K3770" t="s">
        <v>12799</v>
      </c>
      <c r="L3770" t="s">
        <v>14446</v>
      </c>
      <c r="M3770" t="s">
        <v>14450</v>
      </c>
      <c r="N3770" t="s">
        <v>15146</v>
      </c>
      <c r="O3770">
        <v>6</v>
      </c>
      <c r="P3770">
        <v>522.28</v>
      </c>
      <c r="Q3770" s="3">
        <v>0.09</v>
      </c>
      <c r="R3770">
        <v>30.41</v>
      </c>
      <c r="S3770">
        <v>2851.65</v>
      </c>
      <c r="T3770">
        <v>754.57</v>
      </c>
      <c r="U3770" s="6">
        <f>Table1[[#This Row],[Profit]]/Table1[[#This Row],[Sales]]</f>
        <v>0.2646082092823453</v>
      </c>
      <c r="V3770" t="s">
        <v>15411</v>
      </c>
      <c r="W3770" t="s">
        <v>15413</v>
      </c>
    </row>
    <row r="3771" spans="1:23" x14ac:dyDescent="0.25">
      <c r="A3771" t="s">
        <v>3789</v>
      </c>
      <c r="B3771" s="1">
        <v>45012</v>
      </c>
      <c r="C3771" s="1" t="str">
        <f>TEXT(Table1[[#This Row],[Order Date]],"YYYY")</f>
        <v>2023</v>
      </c>
      <c r="D3771" s="1" t="str">
        <f>TEXT(Table1[[#This Row],[Order Date]],"MMM")</f>
        <v>Mar</v>
      </c>
      <c r="E3771" t="s">
        <v>8702</v>
      </c>
      <c r="F3771" t="s">
        <v>9861</v>
      </c>
      <c r="G3771" t="s">
        <v>9864</v>
      </c>
      <c r="H3771" t="s">
        <v>9868</v>
      </c>
      <c r="I3771" t="s">
        <v>10023</v>
      </c>
      <c r="J3771" t="s">
        <v>10146</v>
      </c>
      <c r="K3771" t="s">
        <v>10265</v>
      </c>
      <c r="L3771" t="s">
        <v>14445</v>
      </c>
      <c r="M3771" t="s">
        <v>14452</v>
      </c>
      <c r="N3771" t="s">
        <v>15364</v>
      </c>
      <c r="O3771">
        <v>3</v>
      </c>
      <c r="P3771">
        <v>264.02999999999997</v>
      </c>
      <c r="Q3771" s="3">
        <v>0.11</v>
      </c>
      <c r="R3771">
        <v>24</v>
      </c>
      <c r="S3771">
        <v>704.96</v>
      </c>
      <c r="T3771">
        <v>174.5</v>
      </c>
      <c r="U3771" s="6">
        <f>Table1[[#This Row],[Profit]]/Table1[[#This Row],[Sales]]</f>
        <v>0.24753177485247388</v>
      </c>
      <c r="V3771" t="s">
        <v>15146</v>
      </c>
      <c r="W3771" t="s">
        <v>15413</v>
      </c>
    </row>
    <row r="3772" spans="1:23" x14ac:dyDescent="0.25">
      <c r="A3772" t="s">
        <v>3790</v>
      </c>
      <c r="B3772" s="1">
        <v>45883</v>
      </c>
      <c r="C3772" s="1" t="str">
        <f>TEXT(Table1[[#This Row],[Order Date]],"YYYY")</f>
        <v>2025</v>
      </c>
      <c r="D3772" s="1" t="str">
        <f>TEXT(Table1[[#This Row],[Order Date]],"MMM")</f>
        <v>Aug</v>
      </c>
      <c r="E3772" t="s">
        <v>8703</v>
      </c>
      <c r="F3772" t="s">
        <v>9863</v>
      </c>
      <c r="G3772" t="s">
        <v>9866</v>
      </c>
      <c r="H3772" t="s">
        <v>9871</v>
      </c>
      <c r="I3772" t="s">
        <v>10048</v>
      </c>
      <c r="J3772" t="s">
        <v>10122</v>
      </c>
      <c r="K3772" t="s">
        <v>13485</v>
      </c>
      <c r="L3772" t="s">
        <v>14446</v>
      </c>
      <c r="M3772" t="s">
        <v>14453</v>
      </c>
      <c r="N3772" t="s">
        <v>14841</v>
      </c>
      <c r="O3772">
        <v>4</v>
      </c>
      <c r="P3772">
        <v>722.89</v>
      </c>
      <c r="Q3772" s="3">
        <v>0.15</v>
      </c>
      <c r="R3772">
        <v>16.77</v>
      </c>
      <c r="S3772">
        <v>2457.83</v>
      </c>
      <c r="T3772">
        <v>55.73</v>
      </c>
      <c r="U3772" s="6">
        <f>Table1[[#This Row],[Profit]]/Table1[[#This Row],[Sales]]</f>
        <v>2.2674473010745249E-2</v>
      </c>
      <c r="V3772" t="s">
        <v>15410</v>
      </c>
      <c r="W3772" t="s">
        <v>14886</v>
      </c>
    </row>
    <row r="3773" spans="1:23" x14ac:dyDescent="0.25">
      <c r="A3773" t="s">
        <v>3791</v>
      </c>
      <c r="B3773" s="1">
        <v>45379</v>
      </c>
      <c r="C3773" s="1" t="str">
        <f>TEXT(Table1[[#This Row],[Order Date]],"YYYY")</f>
        <v>2024</v>
      </c>
      <c r="D3773" s="1" t="str">
        <f>TEXT(Table1[[#This Row],[Order Date]],"MMM")</f>
        <v>Mar</v>
      </c>
      <c r="E3773" t="s">
        <v>8704</v>
      </c>
      <c r="F3773" t="s">
        <v>9861</v>
      </c>
      <c r="G3773" t="s">
        <v>9864</v>
      </c>
      <c r="H3773" t="s">
        <v>9870</v>
      </c>
      <c r="I3773" t="s">
        <v>10022</v>
      </c>
      <c r="J3773" t="s">
        <v>10119</v>
      </c>
      <c r="K3773" t="s">
        <v>11361</v>
      </c>
      <c r="L3773" t="s">
        <v>14445</v>
      </c>
      <c r="M3773" t="s">
        <v>14449</v>
      </c>
      <c r="N3773" t="s">
        <v>14853</v>
      </c>
      <c r="O3773">
        <v>3</v>
      </c>
      <c r="P3773">
        <v>505.65</v>
      </c>
      <c r="Q3773" s="3">
        <v>0.12</v>
      </c>
      <c r="R3773">
        <v>26.34</v>
      </c>
      <c r="S3773">
        <v>1334.92</v>
      </c>
      <c r="T3773">
        <v>-91.46</v>
      </c>
      <c r="U3773" s="6">
        <f>Table1[[#This Row],[Profit]]/Table1[[#This Row],[Sales]]</f>
        <v>-6.8513468971923397E-2</v>
      </c>
      <c r="V3773" t="s">
        <v>15410</v>
      </c>
      <c r="W3773" t="s">
        <v>14886</v>
      </c>
    </row>
    <row r="3774" spans="1:23" x14ac:dyDescent="0.25">
      <c r="A3774" t="s">
        <v>3792</v>
      </c>
      <c r="B3774" s="1">
        <v>45937</v>
      </c>
      <c r="C3774" s="1" t="str">
        <f>TEXT(Table1[[#This Row],[Order Date]],"YYYY")</f>
        <v>2025</v>
      </c>
      <c r="D3774" s="1" t="str">
        <f>TEXT(Table1[[#This Row],[Order Date]],"MMM")</f>
        <v>Oct</v>
      </c>
      <c r="E3774" t="s">
        <v>8705</v>
      </c>
      <c r="F3774" t="s">
        <v>9861</v>
      </c>
      <c r="G3774" t="s">
        <v>9866</v>
      </c>
      <c r="H3774" t="s">
        <v>9868</v>
      </c>
      <c r="I3774" t="s">
        <v>9879</v>
      </c>
      <c r="J3774" t="s">
        <v>10162</v>
      </c>
      <c r="K3774" t="s">
        <v>13486</v>
      </c>
      <c r="L3774" t="s">
        <v>14446</v>
      </c>
      <c r="M3774" t="s">
        <v>14455</v>
      </c>
      <c r="N3774" t="s">
        <v>14970</v>
      </c>
      <c r="O3774">
        <v>10</v>
      </c>
      <c r="P3774">
        <v>209.65</v>
      </c>
      <c r="Q3774" s="3">
        <v>0.11</v>
      </c>
      <c r="R3774">
        <v>13.14</v>
      </c>
      <c r="S3774">
        <v>1865.88</v>
      </c>
      <c r="T3774">
        <v>289.48</v>
      </c>
      <c r="U3774" s="6">
        <f>Table1[[#This Row],[Profit]]/Table1[[#This Row],[Sales]]</f>
        <v>0.15514395352327051</v>
      </c>
      <c r="V3774" t="s">
        <v>15409</v>
      </c>
      <c r="W3774" t="s">
        <v>15414</v>
      </c>
    </row>
    <row r="3775" spans="1:23" x14ac:dyDescent="0.25">
      <c r="A3775" t="s">
        <v>3793</v>
      </c>
      <c r="B3775" s="1">
        <v>45873</v>
      </c>
      <c r="C3775" s="1" t="str">
        <f>TEXT(Table1[[#This Row],[Order Date]],"YYYY")</f>
        <v>2025</v>
      </c>
      <c r="D3775" s="1" t="str">
        <f>TEXT(Table1[[#This Row],[Order Date]],"MMM")</f>
        <v>Aug</v>
      </c>
      <c r="E3775" t="s">
        <v>8706</v>
      </c>
      <c r="F3775" t="s">
        <v>9863</v>
      </c>
      <c r="G3775" t="s">
        <v>9865</v>
      </c>
      <c r="H3775" t="s">
        <v>9867</v>
      </c>
      <c r="I3775" t="s">
        <v>10045</v>
      </c>
      <c r="J3775" t="s">
        <v>10125</v>
      </c>
      <c r="K3775" t="s">
        <v>13487</v>
      </c>
      <c r="L3775" t="s">
        <v>14446</v>
      </c>
      <c r="M3775" t="s">
        <v>14450</v>
      </c>
      <c r="N3775" t="s">
        <v>14788</v>
      </c>
      <c r="O3775">
        <v>3</v>
      </c>
      <c r="P3775">
        <v>241.64</v>
      </c>
      <c r="Q3775" s="3">
        <v>0.1</v>
      </c>
      <c r="R3775">
        <v>47.4</v>
      </c>
      <c r="S3775">
        <v>652.42999999999995</v>
      </c>
      <c r="T3775">
        <v>134.57</v>
      </c>
      <c r="U3775" s="6">
        <f>Table1[[#This Row],[Profit]]/Table1[[#This Row],[Sales]]</f>
        <v>0.20625967536747239</v>
      </c>
      <c r="V3775" t="s">
        <v>15410</v>
      </c>
      <c r="W3775" t="s">
        <v>15412</v>
      </c>
    </row>
    <row r="3776" spans="1:23" x14ac:dyDescent="0.25">
      <c r="A3776" t="s">
        <v>3794</v>
      </c>
      <c r="B3776" s="1">
        <v>45159</v>
      </c>
      <c r="C3776" s="1" t="str">
        <f>TEXT(Table1[[#This Row],[Order Date]],"YYYY")</f>
        <v>2023</v>
      </c>
      <c r="D3776" s="1" t="str">
        <f>TEXT(Table1[[#This Row],[Order Date]],"MMM")</f>
        <v>Aug</v>
      </c>
      <c r="E3776" t="s">
        <v>8707</v>
      </c>
      <c r="F3776" t="s">
        <v>9863</v>
      </c>
      <c r="G3776" t="s">
        <v>9865</v>
      </c>
      <c r="H3776" t="s">
        <v>9870</v>
      </c>
      <c r="I3776" t="s">
        <v>9873</v>
      </c>
      <c r="J3776" t="s">
        <v>10161</v>
      </c>
      <c r="K3776" t="s">
        <v>13488</v>
      </c>
      <c r="L3776" t="s">
        <v>14445</v>
      </c>
      <c r="M3776" t="s">
        <v>14449</v>
      </c>
      <c r="N3776" t="s">
        <v>14692</v>
      </c>
      <c r="O3776">
        <v>6</v>
      </c>
      <c r="P3776">
        <v>121.41</v>
      </c>
      <c r="Q3776" s="3">
        <v>0.28000000000000003</v>
      </c>
      <c r="R3776">
        <v>44.21</v>
      </c>
      <c r="S3776">
        <v>524.49</v>
      </c>
      <c r="T3776">
        <v>71.760000000000005</v>
      </c>
      <c r="U3776" s="6">
        <f>Table1[[#This Row],[Profit]]/Table1[[#This Row],[Sales]]</f>
        <v>0.13681862380598298</v>
      </c>
      <c r="V3776" t="s">
        <v>15410</v>
      </c>
      <c r="W3776" t="s">
        <v>14886</v>
      </c>
    </row>
    <row r="3777" spans="1:23" x14ac:dyDescent="0.25">
      <c r="A3777" t="s">
        <v>3795</v>
      </c>
      <c r="B3777" s="1">
        <v>45520</v>
      </c>
      <c r="C3777" s="1" t="str">
        <f>TEXT(Table1[[#This Row],[Order Date]],"YYYY")</f>
        <v>2024</v>
      </c>
      <c r="D3777" s="1" t="str">
        <f>TEXT(Table1[[#This Row],[Order Date]],"MMM")</f>
        <v>Aug</v>
      </c>
      <c r="E3777" t="s">
        <v>8708</v>
      </c>
      <c r="F3777" t="s">
        <v>9862</v>
      </c>
      <c r="G3777" t="s">
        <v>9864</v>
      </c>
      <c r="H3777" t="s">
        <v>9871</v>
      </c>
      <c r="I3777" t="s">
        <v>9982</v>
      </c>
      <c r="J3777" t="s">
        <v>10160</v>
      </c>
      <c r="K3777" t="s">
        <v>13489</v>
      </c>
      <c r="L3777" t="s">
        <v>14446</v>
      </c>
      <c r="M3777" t="s">
        <v>14450</v>
      </c>
      <c r="N3777" t="s">
        <v>14548</v>
      </c>
      <c r="O3777">
        <v>5</v>
      </c>
      <c r="P3777">
        <v>20.190000000000001</v>
      </c>
      <c r="Q3777" s="3">
        <v>0.26</v>
      </c>
      <c r="R3777">
        <v>40.71</v>
      </c>
      <c r="S3777">
        <v>74.7</v>
      </c>
      <c r="T3777">
        <v>12.55</v>
      </c>
      <c r="U3777" s="6">
        <f>Table1[[#This Row],[Profit]]/Table1[[#This Row],[Sales]]</f>
        <v>0.16800535475234271</v>
      </c>
      <c r="V3777" t="s">
        <v>15410</v>
      </c>
      <c r="W3777" t="s">
        <v>15412</v>
      </c>
    </row>
    <row r="3778" spans="1:23" x14ac:dyDescent="0.25">
      <c r="A3778" t="s">
        <v>3796</v>
      </c>
      <c r="B3778" s="1">
        <v>45774</v>
      </c>
      <c r="C3778" s="1" t="str">
        <f>TEXT(Table1[[#This Row],[Order Date]],"YYYY")</f>
        <v>2025</v>
      </c>
      <c r="D3778" s="1" t="str">
        <f>TEXT(Table1[[#This Row],[Order Date]],"MMM")</f>
        <v>Apr</v>
      </c>
      <c r="E3778" t="s">
        <v>8709</v>
      </c>
      <c r="F3778" t="s">
        <v>9863</v>
      </c>
      <c r="G3778" t="s">
        <v>9864</v>
      </c>
      <c r="H3778" t="s">
        <v>9870</v>
      </c>
      <c r="I3778" t="s">
        <v>9969</v>
      </c>
      <c r="J3778" t="s">
        <v>10158</v>
      </c>
      <c r="K3778" t="s">
        <v>13490</v>
      </c>
      <c r="L3778" t="s">
        <v>14445</v>
      </c>
      <c r="M3778" t="s">
        <v>14449</v>
      </c>
      <c r="N3778" t="s">
        <v>15376</v>
      </c>
      <c r="O3778">
        <v>5</v>
      </c>
      <c r="P3778">
        <v>269.72000000000003</v>
      </c>
      <c r="Q3778" s="3">
        <v>0.18</v>
      </c>
      <c r="R3778">
        <v>7.18</v>
      </c>
      <c r="S3778">
        <v>1105.8499999999999</v>
      </c>
      <c r="T3778">
        <v>44.71</v>
      </c>
      <c r="U3778" s="6">
        <f>Table1[[#This Row],[Profit]]/Table1[[#This Row],[Sales]]</f>
        <v>4.0430438124519602E-2</v>
      </c>
      <c r="V3778" t="s">
        <v>15409</v>
      </c>
      <c r="W3778" t="s">
        <v>14886</v>
      </c>
    </row>
    <row r="3779" spans="1:23" x14ac:dyDescent="0.25">
      <c r="A3779" t="s">
        <v>3797</v>
      </c>
      <c r="B3779" s="1">
        <v>45964</v>
      </c>
      <c r="C3779" s="1" t="str">
        <f>TEXT(Table1[[#This Row],[Order Date]],"YYYY")</f>
        <v>2025</v>
      </c>
      <c r="D3779" s="1" t="str">
        <f>TEXT(Table1[[#This Row],[Order Date]],"MMM")</f>
        <v>Nov</v>
      </c>
      <c r="E3779" t="s">
        <v>8710</v>
      </c>
      <c r="F3779" t="s">
        <v>9861</v>
      </c>
      <c r="G3779" t="s">
        <v>9865</v>
      </c>
      <c r="H3779" t="s">
        <v>9871</v>
      </c>
      <c r="I3779" t="s">
        <v>10052</v>
      </c>
      <c r="J3779" t="s">
        <v>10150</v>
      </c>
      <c r="K3779" t="s">
        <v>13491</v>
      </c>
      <c r="L3779" t="s">
        <v>14444</v>
      </c>
      <c r="M3779" t="s">
        <v>14447</v>
      </c>
      <c r="N3779" t="s">
        <v>14491</v>
      </c>
      <c r="O3779">
        <v>4</v>
      </c>
      <c r="P3779">
        <v>29.56</v>
      </c>
      <c r="Q3779" s="3">
        <v>0.16</v>
      </c>
      <c r="R3779">
        <v>14.36</v>
      </c>
      <c r="S3779">
        <v>99.32</v>
      </c>
      <c r="T3779">
        <v>23.13</v>
      </c>
      <c r="U3779" s="6">
        <f>Table1[[#This Row],[Profit]]/Table1[[#This Row],[Sales]]</f>
        <v>0.23288360853805881</v>
      </c>
      <c r="V3779" t="s">
        <v>15411</v>
      </c>
      <c r="W3779" t="s">
        <v>15414</v>
      </c>
    </row>
    <row r="3780" spans="1:23" x14ac:dyDescent="0.25">
      <c r="A3780" t="s">
        <v>3798</v>
      </c>
      <c r="B3780" s="1">
        <v>45835</v>
      </c>
      <c r="C3780" s="1" t="str">
        <f>TEXT(Table1[[#This Row],[Order Date]],"YYYY")</f>
        <v>2025</v>
      </c>
      <c r="D3780" s="1" t="str">
        <f>TEXT(Table1[[#This Row],[Order Date]],"MMM")</f>
        <v>Jun</v>
      </c>
      <c r="E3780" t="s">
        <v>8711</v>
      </c>
      <c r="F3780" t="s">
        <v>9862</v>
      </c>
      <c r="G3780" t="s">
        <v>9865</v>
      </c>
      <c r="H3780" t="s">
        <v>9868</v>
      </c>
      <c r="I3780" t="s">
        <v>10048</v>
      </c>
      <c r="J3780" t="s">
        <v>10130</v>
      </c>
      <c r="K3780" t="s">
        <v>12793</v>
      </c>
      <c r="L3780" t="s">
        <v>14445</v>
      </c>
      <c r="M3780" t="s">
        <v>14451</v>
      </c>
      <c r="N3780" t="s">
        <v>15261</v>
      </c>
      <c r="O3780">
        <v>4</v>
      </c>
      <c r="P3780">
        <v>665.47</v>
      </c>
      <c r="Q3780" s="3">
        <v>0.3</v>
      </c>
      <c r="R3780">
        <v>47.97</v>
      </c>
      <c r="S3780">
        <v>1863.32</v>
      </c>
      <c r="T3780">
        <v>328.23</v>
      </c>
      <c r="U3780" s="6">
        <f>Table1[[#This Row],[Profit]]/Table1[[#This Row],[Sales]]</f>
        <v>0.17615331773393728</v>
      </c>
      <c r="V3780" t="s">
        <v>15409</v>
      </c>
      <c r="W3780" t="s">
        <v>15413</v>
      </c>
    </row>
    <row r="3781" spans="1:23" x14ac:dyDescent="0.25">
      <c r="A3781" t="s">
        <v>3799</v>
      </c>
      <c r="B3781" s="1">
        <v>44942</v>
      </c>
      <c r="C3781" s="1" t="str">
        <f>TEXT(Table1[[#This Row],[Order Date]],"YYYY")</f>
        <v>2023</v>
      </c>
      <c r="D3781" s="1" t="str">
        <f>TEXT(Table1[[#This Row],[Order Date]],"MMM")</f>
        <v>Jan</v>
      </c>
      <c r="E3781" t="s">
        <v>8712</v>
      </c>
      <c r="F3781" t="s">
        <v>9863</v>
      </c>
      <c r="G3781" t="s">
        <v>9865</v>
      </c>
      <c r="H3781" t="s">
        <v>9871</v>
      </c>
      <c r="I3781" t="s">
        <v>9921</v>
      </c>
      <c r="J3781" t="s">
        <v>10132</v>
      </c>
      <c r="K3781" t="s">
        <v>13492</v>
      </c>
      <c r="L3781" t="s">
        <v>14444</v>
      </c>
      <c r="M3781" t="s">
        <v>14454</v>
      </c>
      <c r="N3781" t="s">
        <v>15243</v>
      </c>
      <c r="O3781">
        <v>3</v>
      </c>
      <c r="P3781">
        <v>100.69</v>
      </c>
      <c r="Q3781" s="3">
        <v>0.13</v>
      </c>
      <c r="R3781">
        <v>40.51</v>
      </c>
      <c r="S3781">
        <v>262.8</v>
      </c>
      <c r="T3781">
        <v>-12.62</v>
      </c>
      <c r="U3781" s="6">
        <f>Table1[[#This Row],[Profit]]/Table1[[#This Row],[Sales]]</f>
        <v>-4.8021308980213083E-2</v>
      </c>
      <c r="V3781" t="s">
        <v>15409</v>
      </c>
      <c r="W3781" t="s">
        <v>14886</v>
      </c>
    </row>
    <row r="3782" spans="1:23" x14ac:dyDescent="0.25">
      <c r="A3782" t="s">
        <v>3800</v>
      </c>
      <c r="B3782" s="1">
        <v>45861</v>
      </c>
      <c r="C3782" s="1" t="str">
        <f>TEXT(Table1[[#This Row],[Order Date]],"YYYY")</f>
        <v>2025</v>
      </c>
      <c r="D3782" s="1" t="str">
        <f>TEXT(Table1[[#This Row],[Order Date]],"MMM")</f>
        <v>Jul</v>
      </c>
      <c r="E3782" t="s">
        <v>8713</v>
      </c>
      <c r="F3782" t="s">
        <v>9862</v>
      </c>
      <c r="G3782" t="s">
        <v>9865</v>
      </c>
      <c r="H3782" t="s">
        <v>9869</v>
      </c>
      <c r="I3782" t="s">
        <v>10027</v>
      </c>
      <c r="J3782" t="s">
        <v>10156</v>
      </c>
      <c r="K3782" t="s">
        <v>13493</v>
      </c>
      <c r="L3782" t="s">
        <v>14446</v>
      </c>
      <c r="M3782" t="s">
        <v>14455</v>
      </c>
      <c r="N3782" t="s">
        <v>14746</v>
      </c>
      <c r="O3782">
        <v>5</v>
      </c>
      <c r="P3782">
        <v>218.17</v>
      </c>
      <c r="Q3782" s="3">
        <v>0.11</v>
      </c>
      <c r="R3782">
        <v>42.62</v>
      </c>
      <c r="S3782">
        <v>970.86</v>
      </c>
      <c r="T3782">
        <v>-32.450000000000003</v>
      </c>
      <c r="U3782" s="6">
        <f>Table1[[#This Row],[Profit]]/Table1[[#This Row],[Sales]]</f>
        <v>-3.3423974620439612E-2</v>
      </c>
      <c r="V3782" t="s">
        <v>15411</v>
      </c>
      <c r="W3782" t="s">
        <v>15412</v>
      </c>
    </row>
    <row r="3783" spans="1:23" x14ac:dyDescent="0.25">
      <c r="A3783" t="s">
        <v>3801</v>
      </c>
      <c r="B3783" s="1">
        <v>45720</v>
      </c>
      <c r="C3783" s="1" t="str">
        <f>TEXT(Table1[[#This Row],[Order Date]],"YYYY")</f>
        <v>2025</v>
      </c>
      <c r="D3783" s="1" t="str">
        <f>TEXT(Table1[[#This Row],[Order Date]],"MMM")</f>
        <v>Mar</v>
      </c>
      <c r="E3783" t="s">
        <v>8381</v>
      </c>
      <c r="F3783" t="s">
        <v>9863</v>
      </c>
      <c r="G3783" t="s">
        <v>9866</v>
      </c>
      <c r="H3783" t="s">
        <v>9868</v>
      </c>
      <c r="I3783" t="s">
        <v>9906</v>
      </c>
      <c r="J3783" t="s">
        <v>10143</v>
      </c>
      <c r="K3783" t="s">
        <v>13494</v>
      </c>
      <c r="L3783" t="s">
        <v>14445</v>
      </c>
      <c r="M3783" t="s">
        <v>14451</v>
      </c>
      <c r="N3783" t="s">
        <v>15310</v>
      </c>
      <c r="O3783">
        <v>2</v>
      </c>
      <c r="P3783">
        <v>443.57</v>
      </c>
      <c r="Q3783" s="3">
        <v>0.23</v>
      </c>
      <c r="R3783">
        <v>44.87</v>
      </c>
      <c r="S3783">
        <v>683.1</v>
      </c>
      <c r="T3783">
        <v>-11.96</v>
      </c>
      <c r="U3783" s="6">
        <f>Table1[[#This Row],[Profit]]/Table1[[#This Row],[Sales]]</f>
        <v>-1.7508417508417508E-2</v>
      </c>
      <c r="V3783" t="s">
        <v>15409</v>
      </c>
      <c r="W3783" t="s">
        <v>15412</v>
      </c>
    </row>
    <row r="3784" spans="1:23" x14ac:dyDescent="0.25">
      <c r="A3784" t="s">
        <v>3802</v>
      </c>
      <c r="B3784" s="1">
        <v>45337</v>
      </c>
      <c r="C3784" s="1" t="str">
        <f>TEXT(Table1[[#This Row],[Order Date]],"YYYY")</f>
        <v>2024</v>
      </c>
      <c r="D3784" s="1" t="str">
        <f>TEXT(Table1[[#This Row],[Order Date]],"MMM")</f>
        <v>Feb</v>
      </c>
      <c r="E3784" t="s">
        <v>8714</v>
      </c>
      <c r="F3784" t="s">
        <v>9863</v>
      </c>
      <c r="G3784" t="s">
        <v>9866</v>
      </c>
      <c r="H3784" t="s">
        <v>9868</v>
      </c>
      <c r="I3784" t="s">
        <v>9926</v>
      </c>
      <c r="J3784" t="s">
        <v>10134</v>
      </c>
      <c r="K3784" t="s">
        <v>10171</v>
      </c>
      <c r="L3784" t="s">
        <v>14445</v>
      </c>
      <c r="M3784" t="s">
        <v>14451</v>
      </c>
      <c r="N3784" t="s">
        <v>14668</v>
      </c>
      <c r="O3784">
        <v>6</v>
      </c>
      <c r="P3784">
        <v>228.4</v>
      </c>
      <c r="Q3784" s="3">
        <v>0.28999999999999998</v>
      </c>
      <c r="R3784">
        <v>36.42</v>
      </c>
      <c r="S3784">
        <v>972.98</v>
      </c>
      <c r="T3784">
        <v>66.56</v>
      </c>
      <c r="U3784" s="6">
        <f>Table1[[#This Row],[Profit]]/Table1[[#This Row],[Sales]]</f>
        <v>6.8408394828259569E-2</v>
      </c>
      <c r="V3784" t="s">
        <v>15410</v>
      </c>
      <c r="W3784" t="s">
        <v>15412</v>
      </c>
    </row>
    <row r="3785" spans="1:23" x14ac:dyDescent="0.25">
      <c r="A3785" t="s">
        <v>3803</v>
      </c>
      <c r="B3785" s="1">
        <v>45589</v>
      </c>
      <c r="C3785" s="1" t="str">
        <f>TEXT(Table1[[#This Row],[Order Date]],"YYYY")</f>
        <v>2024</v>
      </c>
      <c r="D3785" s="1" t="str">
        <f>TEXT(Table1[[#This Row],[Order Date]],"MMM")</f>
        <v>Oct</v>
      </c>
      <c r="E3785" t="s">
        <v>8715</v>
      </c>
      <c r="F3785" t="s">
        <v>9863</v>
      </c>
      <c r="G3785" t="s">
        <v>9866</v>
      </c>
      <c r="H3785" t="s">
        <v>9870</v>
      </c>
      <c r="I3785" t="s">
        <v>9942</v>
      </c>
      <c r="J3785" t="s">
        <v>10146</v>
      </c>
      <c r="K3785" t="s">
        <v>13495</v>
      </c>
      <c r="L3785" t="s">
        <v>14446</v>
      </c>
      <c r="M3785" t="s">
        <v>14455</v>
      </c>
      <c r="N3785" t="s">
        <v>15124</v>
      </c>
      <c r="O3785">
        <v>4</v>
      </c>
      <c r="P3785">
        <v>612.61</v>
      </c>
      <c r="Q3785" s="3">
        <v>0.23</v>
      </c>
      <c r="R3785">
        <v>7.8</v>
      </c>
      <c r="S3785">
        <v>1886.84</v>
      </c>
      <c r="T3785">
        <v>312.02</v>
      </c>
      <c r="U3785" s="6">
        <f>Table1[[#This Row],[Profit]]/Table1[[#This Row],[Sales]]</f>
        <v>0.1653664327658943</v>
      </c>
      <c r="V3785" t="s">
        <v>15411</v>
      </c>
      <c r="W3785" t="s">
        <v>15413</v>
      </c>
    </row>
    <row r="3786" spans="1:23" x14ac:dyDescent="0.25">
      <c r="A3786" t="s">
        <v>3804</v>
      </c>
      <c r="B3786" s="1">
        <v>45927</v>
      </c>
      <c r="C3786" s="1" t="str">
        <f>TEXT(Table1[[#This Row],[Order Date]],"YYYY")</f>
        <v>2025</v>
      </c>
      <c r="D3786" s="1" t="str">
        <f>TEXT(Table1[[#This Row],[Order Date]],"MMM")</f>
        <v>Sep</v>
      </c>
      <c r="E3786" t="s">
        <v>8716</v>
      </c>
      <c r="F3786" t="s">
        <v>9863</v>
      </c>
      <c r="G3786" t="s">
        <v>9865</v>
      </c>
      <c r="H3786" t="s">
        <v>9869</v>
      </c>
      <c r="I3786" t="s">
        <v>9926</v>
      </c>
      <c r="J3786" t="s">
        <v>10118</v>
      </c>
      <c r="K3786" t="s">
        <v>13496</v>
      </c>
      <c r="L3786" t="s">
        <v>14444</v>
      </c>
      <c r="M3786" t="s">
        <v>14448</v>
      </c>
      <c r="N3786" t="s">
        <v>15301</v>
      </c>
      <c r="O3786">
        <v>10</v>
      </c>
      <c r="P3786">
        <v>141.75</v>
      </c>
      <c r="Q3786" s="3">
        <v>0.06</v>
      </c>
      <c r="R3786">
        <v>44.11</v>
      </c>
      <c r="S3786">
        <v>1332.45</v>
      </c>
      <c r="T3786">
        <v>348.37</v>
      </c>
      <c r="U3786" s="6">
        <f>Table1[[#This Row],[Profit]]/Table1[[#This Row],[Sales]]</f>
        <v>0.26145071109610118</v>
      </c>
      <c r="V3786" t="s">
        <v>15411</v>
      </c>
      <c r="W3786" t="s">
        <v>15414</v>
      </c>
    </row>
    <row r="3787" spans="1:23" x14ac:dyDescent="0.25">
      <c r="A3787" t="s">
        <v>3805</v>
      </c>
      <c r="B3787" s="1">
        <v>45269</v>
      </c>
      <c r="C3787" s="1" t="str">
        <f>TEXT(Table1[[#This Row],[Order Date]],"YYYY")</f>
        <v>2023</v>
      </c>
      <c r="D3787" s="1" t="str">
        <f>TEXT(Table1[[#This Row],[Order Date]],"MMM")</f>
        <v>Dec</v>
      </c>
      <c r="E3787" t="s">
        <v>8717</v>
      </c>
      <c r="F3787" t="s">
        <v>9862</v>
      </c>
      <c r="G3787" t="s">
        <v>9864</v>
      </c>
      <c r="H3787" t="s">
        <v>9871</v>
      </c>
      <c r="I3787" t="s">
        <v>9920</v>
      </c>
      <c r="J3787" t="s">
        <v>10115</v>
      </c>
      <c r="K3787" t="s">
        <v>13497</v>
      </c>
      <c r="L3787" t="s">
        <v>14445</v>
      </c>
      <c r="M3787" t="s">
        <v>14449</v>
      </c>
      <c r="N3787" t="s">
        <v>15266</v>
      </c>
      <c r="O3787">
        <v>7</v>
      </c>
      <c r="P3787">
        <v>138.47999999999999</v>
      </c>
      <c r="Q3787" s="3">
        <v>0.28999999999999998</v>
      </c>
      <c r="R3787">
        <v>28.77</v>
      </c>
      <c r="S3787">
        <v>688.25</v>
      </c>
      <c r="T3787">
        <v>-0.16</v>
      </c>
      <c r="U3787" s="6">
        <f>Table1[[#This Row],[Profit]]/Table1[[#This Row],[Sales]]</f>
        <v>-2.3247366509262623E-4</v>
      </c>
      <c r="V3787" t="s">
        <v>15410</v>
      </c>
      <c r="W3787" t="s">
        <v>15413</v>
      </c>
    </row>
    <row r="3788" spans="1:23" x14ac:dyDescent="0.25">
      <c r="A3788" t="s">
        <v>3806</v>
      </c>
      <c r="B3788" s="1">
        <v>45975</v>
      </c>
      <c r="C3788" s="1" t="str">
        <f>TEXT(Table1[[#This Row],[Order Date]],"YYYY")</f>
        <v>2025</v>
      </c>
      <c r="D3788" s="1" t="str">
        <f>TEXT(Table1[[#This Row],[Order Date]],"MMM")</f>
        <v>Nov</v>
      </c>
      <c r="E3788" t="s">
        <v>8718</v>
      </c>
      <c r="F3788" t="s">
        <v>9863</v>
      </c>
      <c r="G3788" t="s">
        <v>9866</v>
      </c>
      <c r="H3788" t="s">
        <v>9871</v>
      </c>
      <c r="I3788" t="s">
        <v>9923</v>
      </c>
      <c r="J3788" t="s">
        <v>10121</v>
      </c>
      <c r="K3788" t="s">
        <v>13134</v>
      </c>
      <c r="L3788" t="s">
        <v>14445</v>
      </c>
      <c r="M3788" t="s">
        <v>14452</v>
      </c>
      <c r="N3788" t="s">
        <v>14626</v>
      </c>
      <c r="O3788">
        <v>6</v>
      </c>
      <c r="P3788">
        <v>168.71</v>
      </c>
      <c r="Q3788" s="3">
        <v>0.08</v>
      </c>
      <c r="R3788">
        <v>17.23</v>
      </c>
      <c r="S3788">
        <v>931.28</v>
      </c>
      <c r="T3788">
        <v>195.78</v>
      </c>
      <c r="U3788" s="6">
        <f>Table1[[#This Row],[Profit]]/Table1[[#This Row],[Sales]]</f>
        <v>0.21022678464049482</v>
      </c>
      <c r="V3788" t="s">
        <v>15409</v>
      </c>
      <c r="W3788" t="s">
        <v>15413</v>
      </c>
    </row>
    <row r="3789" spans="1:23" x14ac:dyDescent="0.25">
      <c r="A3789" t="s">
        <v>3807</v>
      </c>
      <c r="B3789" s="1">
        <v>45048</v>
      </c>
      <c r="C3789" s="1" t="str">
        <f>TEXT(Table1[[#This Row],[Order Date]],"YYYY")</f>
        <v>2023</v>
      </c>
      <c r="D3789" s="1" t="str">
        <f>TEXT(Table1[[#This Row],[Order Date]],"MMM")</f>
        <v>May</v>
      </c>
      <c r="E3789" t="s">
        <v>8719</v>
      </c>
      <c r="F3789" t="s">
        <v>9863</v>
      </c>
      <c r="G3789" t="s">
        <v>9865</v>
      </c>
      <c r="H3789" t="s">
        <v>9867</v>
      </c>
      <c r="I3789" t="s">
        <v>9955</v>
      </c>
      <c r="J3789" t="s">
        <v>10151</v>
      </c>
      <c r="K3789" t="s">
        <v>13498</v>
      </c>
      <c r="L3789" t="s">
        <v>14444</v>
      </c>
      <c r="M3789" t="s">
        <v>14448</v>
      </c>
      <c r="N3789" t="s">
        <v>15020</v>
      </c>
      <c r="O3789">
        <v>3</v>
      </c>
      <c r="P3789">
        <v>352.25</v>
      </c>
      <c r="Q3789" s="3">
        <v>0.16</v>
      </c>
      <c r="R3789">
        <v>26.8</v>
      </c>
      <c r="S3789">
        <v>887.67</v>
      </c>
      <c r="T3789">
        <v>257.55</v>
      </c>
      <c r="U3789" s="6">
        <f>Table1[[#This Row],[Profit]]/Table1[[#This Row],[Sales]]</f>
        <v>0.29014160667815747</v>
      </c>
      <c r="V3789" t="s">
        <v>15146</v>
      </c>
      <c r="W3789" t="s">
        <v>15412</v>
      </c>
    </row>
    <row r="3790" spans="1:23" x14ac:dyDescent="0.25">
      <c r="A3790" t="s">
        <v>3808</v>
      </c>
      <c r="B3790" s="1">
        <v>45769</v>
      </c>
      <c r="C3790" s="1" t="str">
        <f>TEXT(Table1[[#This Row],[Order Date]],"YYYY")</f>
        <v>2025</v>
      </c>
      <c r="D3790" s="1" t="str">
        <f>TEXT(Table1[[#This Row],[Order Date]],"MMM")</f>
        <v>Apr</v>
      </c>
      <c r="E3790" t="s">
        <v>8720</v>
      </c>
      <c r="F3790" t="s">
        <v>9863</v>
      </c>
      <c r="G3790" t="s">
        <v>9866</v>
      </c>
      <c r="H3790" t="s">
        <v>9868</v>
      </c>
      <c r="I3790" t="s">
        <v>9978</v>
      </c>
      <c r="J3790" t="s">
        <v>10125</v>
      </c>
      <c r="K3790" t="s">
        <v>13499</v>
      </c>
      <c r="L3790" t="s">
        <v>14444</v>
      </c>
      <c r="M3790" t="s">
        <v>14447</v>
      </c>
      <c r="N3790" t="s">
        <v>14843</v>
      </c>
      <c r="O3790">
        <v>8</v>
      </c>
      <c r="P3790">
        <v>136.1</v>
      </c>
      <c r="Q3790" s="3">
        <v>0.16</v>
      </c>
      <c r="R3790">
        <v>20.48</v>
      </c>
      <c r="S3790">
        <v>914.59</v>
      </c>
      <c r="T3790">
        <v>-38.03</v>
      </c>
      <c r="U3790" s="6">
        <f>Table1[[#This Row],[Profit]]/Table1[[#This Row],[Sales]]</f>
        <v>-4.15814736657956E-2</v>
      </c>
      <c r="V3790" t="s">
        <v>15410</v>
      </c>
      <c r="W3790" t="s">
        <v>15412</v>
      </c>
    </row>
    <row r="3791" spans="1:23" x14ac:dyDescent="0.25">
      <c r="A3791" t="s">
        <v>3809</v>
      </c>
      <c r="B3791" s="1">
        <v>45718</v>
      </c>
      <c r="C3791" s="1" t="str">
        <f>TEXT(Table1[[#This Row],[Order Date]],"YYYY")</f>
        <v>2025</v>
      </c>
      <c r="D3791" s="1" t="str">
        <f>TEXT(Table1[[#This Row],[Order Date]],"MMM")</f>
        <v>Mar</v>
      </c>
      <c r="E3791" t="s">
        <v>8721</v>
      </c>
      <c r="F3791" t="s">
        <v>9863</v>
      </c>
      <c r="G3791" t="s">
        <v>9866</v>
      </c>
      <c r="H3791" t="s">
        <v>9870</v>
      </c>
      <c r="I3791" t="s">
        <v>10083</v>
      </c>
      <c r="J3791" t="s">
        <v>10128</v>
      </c>
      <c r="K3791" t="s">
        <v>13500</v>
      </c>
      <c r="L3791" t="s">
        <v>14444</v>
      </c>
      <c r="M3791" t="s">
        <v>14448</v>
      </c>
      <c r="N3791" t="s">
        <v>14683</v>
      </c>
      <c r="O3791">
        <v>3</v>
      </c>
      <c r="P3791">
        <v>690.25</v>
      </c>
      <c r="Q3791" s="3">
        <v>0.09</v>
      </c>
      <c r="R3791">
        <v>48.68</v>
      </c>
      <c r="S3791">
        <v>1884.38</v>
      </c>
      <c r="T3791">
        <v>469.56</v>
      </c>
      <c r="U3791" s="6">
        <f>Table1[[#This Row],[Profit]]/Table1[[#This Row],[Sales]]</f>
        <v>0.24918540846326112</v>
      </c>
      <c r="V3791" t="s">
        <v>15409</v>
      </c>
      <c r="W3791" t="s">
        <v>15412</v>
      </c>
    </row>
    <row r="3792" spans="1:23" x14ac:dyDescent="0.25">
      <c r="A3792" t="s">
        <v>3810</v>
      </c>
      <c r="B3792" s="1">
        <v>45083</v>
      </c>
      <c r="C3792" s="1" t="str">
        <f>TEXT(Table1[[#This Row],[Order Date]],"YYYY")</f>
        <v>2023</v>
      </c>
      <c r="D3792" s="1" t="str">
        <f>TEXT(Table1[[#This Row],[Order Date]],"MMM")</f>
        <v>Jun</v>
      </c>
      <c r="E3792" t="s">
        <v>8689</v>
      </c>
      <c r="F3792" t="s">
        <v>9861</v>
      </c>
      <c r="G3792" t="s">
        <v>9864</v>
      </c>
      <c r="H3792" t="s">
        <v>9868</v>
      </c>
      <c r="I3792" t="s">
        <v>9883</v>
      </c>
      <c r="J3792" t="s">
        <v>10128</v>
      </c>
      <c r="K3792" t="s">
        <v>12511</v>
      </c>
      <c r="L3792" t="s">
        <v>14445</v>
      </c>
      <c r="M3792" t="s">
        <v>14449</v>
      </c>
      <c r="N3792" t="s">
        <v>15124</v>
      </c>
      <c r="O3792">
        <v>10</v>
      </c>
      <c r="P3792">
        <v>746</v>
      </c>
      <c r="Q3792" s="3">
        <v>0.28999999999999998</v>
      </c>
      <c r="R3792">
        <v>6.39</v>
      </c>
      <c r="S3792">
        <v>5296.6</v>
      </c>
      <c r="T3792">
        <v>378.82</v>
      </c>
      <c r="U3792" s="6">
        <f>Table1[[#This Row],[Profit]]/Table1[[#This Row],[Sales]]</f>
        <v>7.1521353320998377E-2</v>
      </c>
      <c r="V3792" t="s">
        <v>15410</v>
      </c>
      <c r="W3792" t="s">
        <v>15414</v>
      </c>
    </row>
    <row r="3793" spans="1:23" x14ac:dyDescent="0.25">
      <c r="A3793" t="s">
        <v>3811</v>
      </c>
      <c r="B3793" s="1">
        <v>45440</v>
      </c>
      <c r="C3793" s="1" t="str">
        <f>TEXT(Table1[[#This Row],[Order Date]],"YYYY")</f>
        <v>2024</v>
      </c>
      <c r="D3793" s="1" t="str">
        <f>TEXT(Table1[[#This Row],[Order Date]],"MMM")</f>
        <v>May</v>
      </c>
      <c r="E3793" t="s">
        <v>8722</v>
      </c>
      <c r="F3793" t="s">
        <v>9862</v>
      </c>
      <c r="G3793" t="s">
        <v>9865</v>
      </c>
      <c r="H3793" t="s">
        <v>9871</v>
      </c>
      <c r="I3793" t="s">
        <v>9907</v>
      </c>
      <c r="J3793" t="s">
        <v>10119</v>
      </c>
      <c r="K3793" t="s">
        <v>13501</v>
      </c>
      <c r="L3793" t="s">
        <v>14444</v>
      </c>
      <c r="M3793" t="s">
        <v>14454</v>
      </c>
      <c r="N3793" t="s">
        <v>14662</v>
      </c>
      <c r="O3793">
        <v>3</v>
      </c>
      <c r="P3793">
        <v>308.74</v>
      </c>
      <c r="Q3793" s="3">
        <v>0.16</v>
      </c>
      <c r="R3793">
        <v>25.17</v>
      </c>
      <c r="S3793">
        <v>778.02</v>
      </c>
      <c r="T3793">
        <v>181.83</v>
      </c>
      <c r="U3793" s="6">
        <f>Table1[[#This Row],[Profit]]/Table1[[#This Row],[Sales]]</f>
        <v>0.23370864502197888</v>
      </c>
      <c r="V3793" t="s">
        <v>15146</v>
      </c>
      <c r="W3793" t="s">
        <v>15414</v>
      </c>
    </row>
    <row r="3794" spans="1:23" x14ac:dyDescent="0.25">
      <c r="A3794" t="s">
        <v>3812</v>
      </c>
      <c r="B3794" s="1">
        <v>45679</v>
      </c>
      <c r="C3794" s="1" t="str">
        <f>TEXT(Table1[[#This Row],[Order Date]],"YYYY")</f>
        <v>2025</v>
      </c>
      <c r="D3794" s="1" t="str">
        <f>TEXT(Table1[[#This Row],[Order Date]],"MMM")</f>
        <v>Jan</v>
      </c>
      <c r="E3794" t="s">
        <v>8723</v>
      </c>
      <c r="F3794" t="s">
        <v>9861</v>
      </c>
      <c r="G3794" t="s">
        <v>9864</v>
      </c>
      <c r="H3794" t="s">
        <v>9871</v>
      </c>
      <c r="I3794" t="s">
        <v>9955</v>
      </c>
      <c r="J3794" t="s">
        <v>10152</v>
      </c>
      <c r="K3794" t="s">
        <v>13502</v>
      </c>
      <c r="L3794" t="s">
        <v>14446</v>
      </c>
      <c r="M3794" t="s">
        <v>14455</v>
      </c>
      <c r="N3794" t="s">
        <v>15179</v>
      </c>
      <c r="O3794">
        <v>3</v>
      </c>
      <c r="P3794">
        <v>535.36</v>
      </c>
      <c r="Q3794" s="3">
        <v>0.13</v>
      </c>
      <c r="R3794">
        <v>10.64</v>
      </c>
      <c r="S3794">
        <v>1397.29</v>
      </c>
      <c r="T3794">
        <v>-120.26</v>
      </c>
      <c r="U3794" s="6">
        <f>Table1[[#This Row],[Profit]]/Table1[[#This Row],[Sales]]</f>
        <v>-8.606660034781613E-2</v>
      </c>
      <c r="V3794" t="s">
        <v>15411</v>
      </c>
      <c r="W3794" t="s">
        <v>15413</v>
      </c>
    </row>
    <row r="3795" spans="1:23" x14ac:dyDescent="0.25">
      <c r="A3795" t="s">
        <v>3813</v>
      </c>
      <c r="B3795" s="1">
        <v>45073</v>
      </c>
      <c r="C3795" s="1" t="str">
        <f>TEXT(Table1[[#This Row],[Order Date]],"YYYY")</f>
        <v>2023</v>
      </c>
      <c r="D3795" s="1" t="str">
        <f>TEXT(Table1[[#This Row],[Order Date]],"MMM")</f>
        <v>May</v>
      </c>
      <c r="E3795" t="s">
        <v>8724</v>
      </c>
      <c r="F3795" t="s">
        <v>9862</v>
      </c>
      <c r="G3795" t="s">
        <v>9864</v>
      </c>
      <c r="H3795" t="s">
        <v>9869</v>
      </c>
      <c r="I3795" t="s">
        <v>10011</v>
      </c>
      <c r="J3795" t="s">
        <v>10159</v>
      </c>
      <c r="K3795" t="s">
        <v>13503</v>
      </c>
      <c r="L3795" t="s">
        <v>14446</v>
      </c>
      <c r="M3795" t="s">
        <v>14450</v>
      </c>
      <c r="N3795" t="s">
        <v>14702</v>
      </c>
      <c r="O3795">
        <v>5</v>
      </c>
      <c r="P3795">
        <v>426.66</v>
      </c>
      <c r="Q3795" s="3">
        <v>0.09</v>
      </c>
      <c r="R3795">
        <v>19.350000000000001</v>
      </c>
      <c r="S3795">
        <v>1941.3</v>
      </c>
      <c r="T3795">
        <v>-72.31</v>
      </c>
      <c r="U3795" s="6">
        <f>Table1[[#This Row],[Profit]]/Table1[[#This Row],[Sales]]</f>
        <v>-3.7248235718333078E-2</v>
      </c>
      <c r="V3795" t="s">
        <v>15411</v>
      </c>
      <c r="W3795" t="s">
        <v>15414</v>
      </c>
    </row>
    <row r="3796" spans="1:23" x14ac:dyDescent="0.25">
      <c r="A3796" t="s">
        <v>3814</v>
      </c>
      <c r="B3796" s="1">
        <v>45941</v>
      </c>
      <c r="C3796" s="1" t="str">
        <f>TEXT(Table1[[#This Row],[Order Date]],"YYYY")</f>
        <v>2025</v>
      </c>
      <c r="D3796" s="1" t="str">
        <f>TEXT(Table1[[#This Row],[Order Date]],"MMM")</f>
        <v>Oct</v>
      </c>
      <c r="E3796" t="s">
        <v>8725</v>
      </c>
      <c r="F3796" t="s">
        <v>9863</v>
      </c>
      <c r="G3796" t="s">
        <v>9866</v>
      </c>
      <c r="H3796" t="s">
        <v>9868</v>
      </c>
      <c r="I3796" t="s">
        <v>10075</v>
      </c>
      <c r="J3796" t="s">
        <v>10154</v>
      </c>
      <c r="K3796" t="s">
        <v>13504</v>
      </c>
      <c r="L3796" t="s">
        <v>14446</v>
      </c>
      <c r="M3796" t="s">
        <v>14453</v>
      </c>
      <c r="N3796" t="s">
        <v>14524</v>
      </c>
      <c r="O3796">
        <v>10</v>
      </c>
      <c r="P3796">
        <v>395.26</v>
      </c>
      <c r="Q3796" s="3">
        <v>0.2</v>
      </c>
      <c r="R3796">
        <v>30.87</v>
      </c>
      <c r="S3796">
        <v>3162.08</v>
      </c>
      <c r="T3796">
        <v>112.06</v>
      </c>
      <c r="U3796" s="6">
        <f>Table1[[#This Row],[Profit]]/Table1[[#This Row],[Sales]]</f>
        <v>3.5438698578151094E-2</v>
      </c>
      <c r="V3796" t="s">
        <v>15409</v>
      </c>
      <c r="W3796" t="s">
        <v>14886</v>
      </c>
    </row>
    <row r="3797" spans="1:23" x14ac:dyDescent="0.25">
      <c r="A3797" t="s">
        <v>3815</v>
      </c>
      <c r="B3797" s="1">
        <v>45032</v>
      </c>
      <c r="C3797" s="1" t="str">
        <f>TEXT(Table1[[#This Row],[Order Date]],"YYYY")</f>
        <v>2023</v>
      </c>
      <c r="D3797" s="1" t="str">
        <f>TEXT(Table1[[#This Row],[Order Date]],"MMM")</f>
        <v>Apr</v>
      </c>
      <c r="E3797" t="s">
        <v>6103</v>
      </c>
      <c r="F3797" t="s">
        <v>9863</v>
      </c>
      <c r="G3797" t="s">
        <v>9866</v>
      </c>
      <c r="H3797" t="s">
        <v>9870</v>
      </c>
      <c r="I3797" t="s">
        <v>9907</v>
      </c>
      <c r="J3797" t="s">
        <v>10148</v>
      </c>
      <c r="K3797" t="s">
        <v>13505</v>
      </c>
      <c r="L3797" t="s">
        <v>14445</v>
      </c>
      <c r="M3797" t="s">
        <v>14452</v>
      </c>
      <c r="N3797" t="s">
        <v>14999</v>
      </c>
      <c r="O3797">
        <v>2</v>
      </c>
      <c r="P3797">
        <v>430.05</v>
      </c>
      <c r="Q3797" s="3">
        <v>0.17</v>
      </c>
      <c r="R3797">
        <v>12.17</v>
      </c>
      <c r="S3797">
        <v>713.88</v>
      </c>
      <c r="T3797">
        <v>159.56</v>
      </c>
      <c r="U3797" s="6">
        <f>Table1[[#This Row],[Profit]]/Table1[[#This Row],[Sales]]</f>
        <v>0.2235109542219981</v>
      </c>
      <c r="V3797" t="s">
        <v>15410</v>
      </c>
      <c r="W3797" t="s">
        <v>14886</v>
      </c>
    </row>
    <row r="3798" spans="1:23" x14ac:dyDescent="0.25">
      <c r="A3798" t="s">
        <v>3816</v>
      </c>
      <c r="B3798" s="1">
        <v>45434</v>
      </c>
      <c r="C3798" s="1" t="str">
        <f>TEXT(Table1[[#This Row],[Order Date]],"YYYY")</f>
        <v>2024</v>
      </c>
      <c r="D3798" s="1" t="str">
        <f>TEXT(Table1[[#This Row],[Order Date]],"MMM")</f>
        <v>May</v>
      </c>
      <c r="E3798" t="s">
        <v>8726</v>
      </c>
      <c r="F3798" t="s">
        <v>9861</v>
      </c>
      <c r="G3798" t="s">
        <v>9866</v>
      </c>
      <c r="H3798" t="s">
        <v>9867</v>
      </c>
      <c r="I3798" t="s">
        <v>9979</v>
      </c>
      <c r="J3798" t="s">
        <v>10160</v>
      </c>
      <c r="K3798" t="s">
        <v>13506</v>
      </c>
      <c r="L3798" t="s">
        <v>14445</v>
      </c>
      <c r="M3798" t="s">
        <v>14451</v>
      </c>
      <c r="N3798" t="s">
        <v>15212</v>
      </c>
      <c r="O3798">
        <v>2</v>
      </c>
      <c r="P3798">
        <v>303.39999999999998</v>
      </c>
      <c r="Q3798" s="3">
        <v>0.18</v>
      </c>
      <c r="R3798">
        <v>38.64</v>
      </c>
      <c r="S3798">
        <v>497.58</v>
      </c>
      <c r="T3798">
        <v>89.25</v>
      </c>
      <c r="U3798" s="6">
        <f>Table1[[#This Row],[Profit]]/Table1[[#This Row],[Sales]]</f>
        <v>0.1793681418063427</v>
      </c>
      <c r="V3798" t="s">
        <v>15410</v>
      </c>
      <c r="W3798" t="s">
        <v>15412</v>
      </c>
    </row>
    <row r="3799" spans="1:23" x14ac:dyDescent="0.25">
      <c r="A3799" t="s">
        <v>3817</v>
      </c>
      <c r="B3799" s="1">
        <v>44953</v>
      </c>
      <c r="C3799" s="1" t="str">
        <f>TEXT(Table1[[#This Row],[Order Date]],"YYYY")</f>
        <v>2023</v>
      </c>
      <c r="D3799" s="1" t="str">
        <f>TEXT(Table1[[#This Row],[Order Date]],"MMM")</f>
        <v>Jan</v>
      </c>
      <c r="E3799" t="s">
        <v>8727</v>
      </c>
      <c r="F3799" t="s">
        <v>9862</v>
      </c>
      <c r="G3799" t="s">
        <v>9864</v>
      </c>
      <c r="H3799" t="s">
        <v>9868</v>
      </c>
      <c r="I3799" t="s">
        <v>9928</v>
      </c>
      <c r="J3799" t="s">
        <v>10140</v>
      </c>
      <c r="K3799" t="s">
        <v>13507</v>
      </c>
      <c r="L3799" t="s">
        <v>14445</v>
      </c>
      <c r="M3799" t="s">
        <v>14452</v>
      </c>
      <c r="N3799" t="s">
        <v>15237</v>
      </c>
      <c r="O3799">
        <v>9</v>
      </c>
      <c r="P3799">
        <v>123.93</v>
      </c>
      <c r="Q3799" s="3">
        <v>0.28999999999999998</v>
      </c>
      <c r="R3799">
        <v>38.26</v>
      </c>
      <c r="S3799">
        <v>791.91</v>
      </c>
      <c r="T3799">
        <v>71.680000000000007</v>
      </c>
      <c r="U3799" s="6">
        <f>Table1[[#This Row],[Profit]]/Table1[[#This Row],[Sales]]</f>
        <v>9.0515336338725369E-2</v>
      </c>
      <c r="V3799" t="s">
        <v>15411</v>
      </c>
      <c r="W3799" t="s">
        <v>14886</v>
      </c>
    </row>
    <row r="3800" spans="1:23" x14ac:dyDescent="0.25">
      <c r="A3800" t="s">
        <v>3818</v>
      </c>
      <c r="B3800" s="1">
        <v>45171</v>
      </c>
      <c r="C3800" s="1" t="str">
        <f>TEXT(Table1[[#This Row],[Order Date]],"YYYY")</f>
        <v>2023</v>
      </c>
      <c r="D3800" s="1" t="str">
        <f>TEXT(Table1[[#This Row],[Order Date]],"MMM")</f>
        <v>Sep</v>
      </c>
      <c r="E3800" t="s">
        <v>8728</v>
      </c>
      <c r="F3800" t="s">
        <v>9861</v>
      </c>
      <c r="G3800" t="s">
        <v>9865</v>
      </c>
      <c r="H3800" t="s">
        <v>9871</v>
      </c>
      <c r="I3800" t="s">
        <v>10036</v>
      </c>
      <c r="J3800" t="s">
        <v>10129</v>
      </c>
      <c r="K3800" t="s">
        <v>13169</v>
      </c>
      <c r="L3800" t="s">
        <v>14445</v>
      </c>
      <c r="M3800" t="s">
        <v>14452</v>
      </c>
      <c r="N3800" t="s">
        <v>14503</v>
      </c>
      <c r="O3800">
        <v>1</v>
      </c>
      <c r="P3800">
        <v>266.93</v>
      </c>
      <c r="Q3800" s="3">
        <v>0.1</v>
      </c>
      <c r="R3800">
        <v>22.93</v>
      </c>
      <c r="S3800">
        <v>240.24</v>
      </c>
      <c r="T3800">
        <v>29.11</v>
      </c>
      <c r="U3800" s="6">
        <f>Table1[[#This Row],[Profit]]/Table1[[#This Row],[Sales]]</f>
        <v>0.12117049617049616</v>
      </c>
      <c r="V3800" t="s">
        <v>15409</v>
      </c>
      <c r="W3800" t="s">
        <v>14886</v>
      </c>
    </row>
    <row r="3801" spans="1:23" x14ac:dyDescent="0.25">
      <c r="A3801" t="s">
        <v>3819</v>
      </c>
      <c r="B3801" s="1">
        <v>45130</v>
      </c>
      <c r="C3801" s="1" t="str">
        <f>TEXT(Table1[[#This Row],[Order Date]],"YYYY")</f>
        <v>2023</v>
      </c>
      <c r="D3801" s="1" t="str">
        <f>TEXT(Table1[[#This Row],[Order Date]],"MMM")</f>
        <v>Jul</v>
      </c>
      <c r="E3801" t="s">
        <v>8729</v>
      </c>
      <c r="F3801" t="s">
        <v>9861</v>
      </c>
      <c r="G3801" t="s">
        <v>9864</v>
      </c>
      <c r="H3801" t="s">
        <v>9867</v>
      </c>
      <c r="I3801" t="s">
        <v>10099</v>
      </c>
      <c r="J3801" t="s">
        <v>10134</v>
      </c>
      <c r="K3801" t="s">
        <v>13508</v>
      </c>
      <c r="L3801" t="s">
        <v>14444</v>
      </c>
      <c r="M3801" t="s">
        <v>14447</v>
      </c>
      <c r="N3801" t="s">
        <v>15079</v>
      </c>
      <c r="O3801">
        <v>1</v>
      </c>
      <c r="P3801">
        <v>246.91</v>
      </c>
      <c r="Q3801" s="3">
        <v>0.17</v>
      </c>
      <c r="R3801">
        <v>45.3</v>
      </c>
      <c r="S3801">
        <v>204.94</v>
      </c>
      <c r="T3801">
        <v>33.659999999999997</v>
      </c>
      <c r="U3801" s="6">
        <f>Table1[[#This Row],[Profit]]/Table1[[#This Row],[Sales]]</f>
        <v>0.16424319312969649</v>
      </c>
      <c r="V3801" t="s">
        <v>15409</v>
      </c>
      <c r="W3801" t="s">
        <v>15413</v>
      </c>
    </row>
    <row r="3802" spans="1:23" x14ac:dyDescent="0.25">
      <c r="A3802" t="s">
        <v>3820</v>
      </c>
      <c r="B3802" s="1">
        <v>45169</v>
      </c>
      <c r="C3802" s="1" t="str">
        <f>TEXT(Table1[[#This Row],[Order Date]],"YYYY")</f>
        <v>2023</v>
      </c>
      <c r="D3802" s="1" t="str">
        <f>TEXT(Table1[[#This Row],[Order Date]],"MMM")</f>
        <v>Aug</v>
      </c>
      <c r="E3802" t="s">
        <v>8730</v>
      </c>
      <c r="F3802" t="s">
        <v>9862</v>
      </c>
      <c r="G3802" t="s">
        <v>9866</v>
      </c>
      <c r="H3802" t="s">
        <v>9870</v>
      </c>
      <c r="I3802" t="s">
        <v>9877</v>
      </c>
      <c r="J3802" t="s">
        <v>10117</v>
      </c>
      <c r="K3802" t="s">
        <v>13509</v>
      </c>
      <c r="L3802" t="s">
        <v>14445</v>
      </c>
      <c r="M3802" t="s">
        <v>14452</v>
      </c>
      <c r="N3802" t="s">
        <v>15141</v>
      </c>
      <c r="O3802">
        <v>2</v>
      </c>
      <c r="P3802">
        <v>192.46</v>
      </c>
      <c r="Q3802" s="3">
        <v>0.08</v>
      </c>
      <c r="R3802">
        <v>22.32</v>
      </c>
      <c r="S3802">
        <v>354.13</v>
      </c>
      <c r="T3802">
        <v>-20.16</v>
      </c>
      <c r="U3802" s="6">
        <f>Table1[[#This Row],[Profit]]/Table1[[#This Row],[Sales]]</f>
        <v>-5.6928246689068984E-2</v>
      </c>
      <c r="V3802" t="s">
        <v>15146</v>
      </c>
      <c r="W3802" t="s">
        <v>15412</v>
      </c>
    </row>
    <row r="3803" spans="1:23" x14ac:dyDescent="0.25">
      <c r="A3803" t="s">
        <v>3821</v>
      </c>
      <c r="B3803" s="1">
        <v>45730</v>
      </c>
      <c r="C3803" s="1" t="str">
        <f>TEXT(Table1[[#This Row],[Order Date]],"YYYY")</f>
        <v>2025</v>
      </c>
      <c r="D3803" s="1" t="str">
        <f>TEXT(Table1[[#This Row],[Order Date]],"MMM")</f>
        <v>Mar</v>
      </c>
      <c r="E3803" t="s">
        <v>8731</v>
      </c>
      <c r="F3803" t="s">
        <v>9863</v>
      </c>
      <c r="G3803" t="s">
        <v>9866</v>
      </c>
      <c r="H3803" t="s">
        <v>9869</v>
      </c>
      <c r="I3803" t="s">
        <v>10114</v>
      </c>
      <c r="J3803" t="s">
        <v>10120</v>
      </c>
      <c r="K3803" t="s">
        <v>13510</v>
      </c>
      <c r="L3803" t="s">
        <v>14444</v>
      </c>
      <c r="M3803" t="s">
        <v>14454</v>
      </c>
      <c r="N3803" t="s">
        <v>15119</v>
      </c>
      <c r="O3803">
        <v>3</v>
      </c>
      <c r="P3803">
        <v>689.18</v>
      </c>
      <c r="Q3803" s="3">
        <v>0.27</v>
      </c>
      <c r="R3803">
        <v>40.31</v>
      </c>
      <c r="S3803">
        <v>1509.3</v>
      </c>
      <c r="T3803">
        <v>61.75</v>
      </c>
      <c r="U3803" s="6">
        <f>Table1[[#This Row],[Profit]]/Table1[[#This Row],[Sales]]</f>
        <v>4.0913006029285097E-2</v>
      </c>
      <c r="V3803" t="s">
        <v>15146</v>
      </c>
      <c r="W3803" t="s">
        <v>15413</v>
      </c>
    </row>
    <row r="3804" spans="1:23" x14ac:dyDescent="0.25">
      <c r="A3804" t="s">
        <v>3822</v>
      </c>
      <c r="B3804" s="1">
        <v>45637</v>
      </c>
      <c r="C3804" s="1" t="str">
        <f>TEXT(Table1[[#This Row],[Order Date]],"YYYY")</f>
        <v>2024</v>
      </c>
      <c r="D3804" s="1" t="str">
        <f>TEXT(Table1[[#This Row],[Order Date]],"MMM")</f>
        <v>Dec</v>
      </c>
      <c r="E3804" t="s">
        <v>8732</v>
      </c>
      <c r="F3804" t="s">
        <v>9863</v>
      </c>
      <c r="G3804" t="s">
        <v>9864</v>
      </c>
      <c r="H3804" t="s">
        <v>9869</v>
      </c>
      <c r="I3804" t="s">
        <v>10033</v>
      </c>
      <c r="J3804" t="s">
        <v>10149</v>
      </c>
      <c r="K3804" t="s">
        <v>13511</v>
      </c>
      <c r="L3804" t="s">
        <v>14446</v>
      </c>
      <c r="M3804" t="s">
        <v>14455</v>
      </c>
      <c r="N3804" t="s">
        <v>14479</v>
      </c>
      <c r="O3804">
        <v>5</v>
      </c>
      <c r="P3804">
        <v>201.49</v>
      </c>
      <c r="Q3804" s="3">
        <v>0.23</v>
      </c>
      <c r="R3804">
        <v>11.23</v>
      </c>
      <c r="S3804">
        <v>775.74</v>
      </c>
      <c r="T3804">
        <v>223</v>
      </c>
      <c r="U3804" s="6">
        <f>Table1[[#This Row],[Profit]]/Table1[[#This Row],[Sales]]</f>
        <v>0.2874674504344239</v>
      </c>
      <c r="V3804" t="s">
        <v>15411</v>
      </c>
      <c r="W3804" t="s">
        <v>15414</v>
      </c>
    </row>
    <row r="3805" spans="1:23" x14ac:dyDescent="0.25">
      <c r="A3805" t="s">
        <v>3823</v>
      </c>
      <c r="B3805" s="1">
        <v>45101</v>
      </c>
      <c r="C3805" s="1" t="str">
        <f>TEXT(Table1[[#This Row],[Order Date]],"YYYY")</f>
        <v>2023</v>
      </c>
      <c r="D3805" s="1" t="str">
        <f>TEXT(Table1[[#This Row],[Order Date]],"MMM")</f>
        <v>Jun</v>
      </c>
      <c r="E3805" t="s">
        <v>8733</v>
      </c>
      <c r="F3805" t="s">
        <v>9861</v>
      </c>
      <c r="G3805" t="s">
        <v>9866</v>
      </c>
      <c r="H3805" t="s">
        <v>9869</v>
      </c>
      <c r="I3805" t="s">
        <v>10031</v>
      </c>
      <c r="J3805" t="s">
        <v>10140</v>
      </c>
      <c r="K3805" t="s">
        <v>13512</v>
      </c>
      <c r="L3805" t="s">
        <v>14445</v>
      </c>
      <c r="M3805" t="s">
        <v>14451</v>
      </c>
      <c r="N3805" t="s">
        <v>15370</v>
      </c>
      <c r="O3805">
        <v>2</v>
      </c>
      <c r="P3805">
        <v>331.15</v>
      </c>
      <c r="Q3805" s="3">
        <v>7.0000000000000007E-2</v>
      </c>
      <c r="R3805">
        <v>44.26</v>
      </c>
      <c r="S3805">
        <v>615.94000000000005</v>
      </c>
      <c r="T3805">
        <v>15.6</v>
      </c>
      <c r="U3805" s="6">
        <f>Table1[[#This Row],[Profit]]/Table1[[#This Row],[Sales]]</f>
        <v>2.5327142254115659E-2</v>
      </c>
      <c r="V3805" t="s">
        <v>15409</v>
      </c>
      <c r="W3805" t="s">
        <v>15414</v>
      </c>
    </row>
    <row r="3806" spans="1:23" x14ac:dyDescent="0.25">
      <c r="A3806" t="s">
        <v>3824</v>
      </c>
      <c r="B3806" s="1">
        <v>45041</v>
      </c>
      <c r="C3806" s="1" t="str">
        <f>TEXT(Table1[[#This Row],[Order Date]],"YYYY")</f>
        <v>2023</v>
      </c>
      <c r="D3806" s="1" t="str">
        <f>TEXT(Table1[[#This Row],[Order Date]],"MMM")</f>
        <v>Apr</v>
      </c>
      <c r="E3806" t="s">
        <v>8734</v>
      </c>
      <c r="F3806" t="s">
        <v>9863</v>
      </c>
      <c r="G3806" t="s">
        <v>9865</v>
      </c>
      <c r="H3806" t="s">
        <v>9869</v>
      </c>
      <c r="I3806" t="s">
        <v>10089</v>
      </c>
      <c r="J3806" t="s">
        <v>10137</v>
      </c>
      <c r="K3806" t="s">
        <v>12179</v>
      </c>
      <c r="L3806" t="s">
        <v>14446</v>
      </c>
      <c r="M3806" t="s">
        <v>14450</v>
      </c>
      <c r="N3806" t="s">
        <v>15096</v>
      </c>
      <c r="O3806">
        <v>3</v>
      </c>
      <c r="P3806">
        <v>385.57</v>
      </c>
      <c r="Q3806" s="3">
        <v>0.3</v>
      </c>
      <c r="R3806">
        <v>41.72</v>
      </c>
      <c r="S3806">
        <v>809.7</v>
      </c>
      <c r="T3806">
        <v>229.55</v>
      </c>
      <c r="U3806" s="6">
        <f>Table1[[#This Row],[Profit]]/Table1[[#This Row],[Sales]]</f>
        <v>0.28350006175126591</v>
      </c>
      <c r="V3806" t="s">
        <v>15411</v>
      </c>
      <c r="W3806" t="s">
        <v>15412</v>
      </c>
    </row>
    <row r="3807" spans="1:23" x14ac:dyDescent="0.25">
      <c r="A3807" t="s">
        <v>3825</v>
      </c>
      <c r="B3807" s="1">
        <v>45785</v>
      </c>
      <c r="C3807" s="1" t="str">
        <f>TEXT(Table1[[#This Row],[Order Date]],"YYYY")</f>
        <v>2025</v>
      </c>
      <c r="D3807" s="1" t="str">
        <f>TEXT(Table1[[#This Row],[Order Date]],"MMM")</f>
        <v>May</v>
      </c>
      <c r="E3807" t="s">
        <v>8735</v>
      </c>
      <c r="F3807" t="s">
        <v>9861</v>
      </c>
      <c r="G3807" t="s">
        <v>9864</v>
      </c>
      <c r="H3807" t="s">
        <v>9871</v>
      </c>
      <c r="I3807" t="s">
        <v>10091</v>
      </c>
      <c r="J3807" t="s">
        <v>10161</v>
      </c>
      <c r="K3807" t="s">
        <v>10316</v>
      </c>
      <c r="L3807" t="s">
        <v>14444</v>
      </c>
      <c r="M3807" t="s">
        <v>14454</v>
      </c>
      <c r="N3807" t="s">
        <v>14754</v>
      </c>
      <c r="O3807">
        <v>5</v>
      </c>
      <c r="P3807">
        <v>522.45000000000005</v>
      </c>
      <c r="Q3807" s="3">
        <v>0.18</v>
      </c>
      <c r="R3807">
        <v>5.81</v>
      </c>
      <c r="S3807">
        <v>2142.0500000000002</v>
      </c>
      <c r="T3807">
        <v>315.06</v>
      </c>
      <c r="U3807" s="6">
        <f>Table1[[#This Row],[Profit]]/Table1[[#This Row],[Sales]]</f>
        <v>0.1470834014145328</v>
      </c>
      <c r="V3807" t="s">
        <v>15411</v>
      </c>
      <c r="W3807" t="s">
        <v>15414</v>
      </c>
    </row>
    <row r="3808" spans="1:23" x14ac:dyDescent="0.25">
      <c r="A3808" t="s">
        <v>3826</v>
      </c>
      <c r="B3808" s="1">
        <v>44992</v>
      </c>
      <c r="C3808" s="1" t="str">
        <f>TEXT(Table1[[#This Row],[Order Date]],"YYYY")</f>
        <v>2023</v>
      </c>
      <c r="D3808" s="1" t="str">
        <f>TEXT(Table1[[#This Row],[Order Date]],"MMM")</f>
        <v>Mar</v>
      </c>
      <c r="E3808" t="s">
        <v>8736</v>
      </c>
      <c r="F3808" t="s">
        <v>9862</v>
      </c>
      <c r="G3808" t="s">
        <v>9866</v>
      </c>
      <c r="H3808" t="s">
        <v>9867</v>
      </c>
      <c r="I3808" t="s">
        <v>10032</v>
      </c>
      <c r="J3808" t="s">
        <v>10149</v>
      </c>
      <c r="K3808" t="s">
        <v>13513</v>
      </c>
      <c r="L3808" t="s">
        <v>14445</v>
      </c>
      <c r="M3808" t="s">
        <v>14451</v>
      </c>
      <c r="N3808" t="s">
        <v>14735</v>
      </c>
      <c r="O3808">
        <v>4</v>
      </c>
      <c r="P3808">
        <v>315.20999999999998</v>
      </c>
      <c r="Q3808" s="3">
        <v>0.22</v>
      </c>
      <c r="R3808">
        <v>35.65</v>
      </c>
      <c r="S3808">
        <v>983.46</v>
      </c>
      <c r="T3808">
        <v>80.72</v>
      </c>
      <c r="U3808" s="6">
        <f>Table1[[#This Row],[Profit]]/Table1[[#This Row],[Sales]]</f>
        <v>8.2077562890203973E-2</v>
      </c>
      <c r="V3808" t="s">
        <v>15409</v>
      </c>
      <c r="W3808" t="s">
        <v>15412</v>
      </c>
    </row>
    <row r="3809" spans="1:23" x14ac:dyDescent="0.25">
      <c r="A3809" t="s">
        <v>3827</v>
      </c>
      <c r="B3809" s="1">
        <v>45450</v>
      </c>
      <c r="C3809" s="1" t="str">
        <f>TEXT(Table1[[#This Row],[Order Date]],"YYYY")</f>
        <v>2024</v>
      </c>
      <c r="D3809" s="1" t="str">
        <f>TEXT(Table1[[#This Row],[Order Date]],"MMM")</f>
        <v>Jun</v>
      </c>
      <c r="E3809" t="s">
        <v>8737</v>
      </c>
      <c r="F3809" t="s">
        <v>9861</v>
      </c>
      <c r="G3809" t="s">
        <v>9864</v>
      </c>
      <c r="H3809" t="s">
        <v>9871</v>
      </c>
      <c r="I3809" t="s">
        <v>9933</v>
      </c>
      <c r="J3809" t="s">
        <v>10116</v>
      </c>
      <c r="K3809" t="s">
        <v>13514</v>
      </c>
      <c r="L3809" t="s">
        <v>14445</v>
      </c>
      <c r="M3809" t="s">
        <v>14449</v>
      </c>
      <c r="N3809" t="s">
        <v>15141</v>
      </c>
      <c r="O3809">
        <v>10</v>
      </c>
      <c r="P3809">
        <v>712.2</v>
      </c>
      <c r="Q3809" s="3">
        <v>0.28000000000000003</v>
      </c>
      <c r="R3809">
        <v>8.7799999999999994</v>
      </c>
      <c r="S3809">
        <v>5127.84</v>
      </c>
      <c r="T3809">
        <v>478.93</v>
      </c>
      <c r="U3809" s="6">
        <f>Table1[[#This Row],[Profit]]/Table1[[#This Row],[Sales]]</f>
        <v>9.3397999937595552E-2</v>
      </c>
      <c r="V3809" t="s">
        <v>15410</v>
      </c>
      <c r="W3809" t="s">
        <v>15412</v>
      </c>
    </row>
    <row r="3810" spans="1:23" x14ac:dyDescent="0.25">
      <c r="A3810" t="s">
        <v>3828</v>
      </c>
      <c r="B3810" s="1">
        <v>45717</v>
      </c>
      <c r="C3810" s="1" t="str">
        <f>TEXT(Table1[[#This Row],[Order Date]],"YYYY")</f>
        <v>2025</v>
      </c>
      <c r="D3810" s="1" t="str">
        <f>TEXT(Table1[[#This Row],[Order Date]],"MMM")</f>
        <v>Mar</v>
      </c>
      <c r="E3810" t="s">
        <v>8738</v>
      </c>
      <c r="F3810" t="s">
        <v>9863</v>
      </c>
      <c r="G3810" t="s">
        <v>9866</v>
      </c>
      <c r="H3810" t="s">
        <v>9870</v>
      </c>
      <c r="I3810" t="s">
        <v>10079</v>
      </c>
      <c r="J3810" t="s">
        <v>10117</v>
      </c>
      <c r="K3810" t="s">
        <v>13515</v>
      </c>
      <c r="L3810" t="s">
        <v>14445</v>
      </c>
      <c r="M3810" t="s">
        <v>14451</v>
      </c>
      <c r="N3810" t="s">
        <v>14984</v>
      </c>
      <c r="O3810">
        <v>10</v>
      </c>
      <c r="P3810">
        <v>673.06</v>
      </c>
      <c r="Q3810" s="3">
        <v>0.25</v>
      </c>
      <c r="R3810">
        <v>9.33</v>
      </c>
      <c r="S3810">
        <v>5047.95</v>
      </c>
      <c r="T3810">
        <v>-389.95</v>
      </c>
      <c r="U3810" s="6">
        <f>Table1[[#This Row],[Profit]]/Table1[[#This Row],[Sales]]</f>
        <v>-7.7249180360344297E-2</v>
      </c>
      <c r="V3810" t="s">
        <v>15411</v>
      </c>
      <c r="W3810" t="s">
        <v>15414</v>
      </c>
    </row>
    <row r="3811" spans="1:23" x14ac:dyDescent="0.25">
      <c r="A3811" t="s">
        <v>3829</v>
      </c>
      <c r="B3811" s="1">
        <v>45153</v>
      </c>
      <c r="C3811" s="1" t="str">
        <f>TEXT(Table1[[#This Row],[Order Date]],"YYYY")</f>
        <v>2023</v>
      </c>
      <c r="D3811" s="1" t="str">
        <f>TEXT(Table1[[#This Row],[Order Date]],"MMM")</f>
        <v>Aug</v>
      </c>
      <c r="E3811" t="s">
        <v>8739</v>
      </c>
      <c r="F3811" t="s">
        <v>9862</v>
      </c>
      <c r="G3811" t="s">
        <v>9865</v>
      </c>
      <c r="H3811" t="s">
        <v>9868</v>
      </c>
      <c r="I3811" t="s">
        <v>9886</v>
      </c>
      <c r="J3811" t="s">
        <v>10119</v>
      </c>
      <c r="K3811" t="s">
        <v>12046</v>
      </c>
      <c r="L3811" t="s">
        <v>14444</v>
      </c>
      <c r="M3811" t="s">
        <v>14454</v>
      </c>
      <c r="N3811" t="s">
        <v>14847</v>
      </c>
      <c r="O3811">
        <v>4</v>
      </c>
      <c r="P3811">
        <v>439.85</v>
      </c>
      <c r="Q3811" s="3">
        <v>0.11</v>
      </c>
      <c r="R3811">
        <v>44.83</v>
      </c>
      <c r="S3811">
        <v>1565.87</v>
      </c>
      <c r="T3811">
        <v>172.67</v>
      </c>
      <c r="U3811" s="6">
        <f>Table1[[#This Row],[Profit]]/Table1[[#This Row],[Sales]]</f>
        <v>0.11027096757712965</v>
      </c>
      <c r="V3811" t="s">
        <v>15146</v>
      </c>
      <c r="W3811" t="s">
        <v>14886</v>
      </c>
    </row>
    <row r="3812" spans="1:23" x14ac:dyDescent="0.25">
      <c r="A3812" t="s">
        <v>3830</v>
      </c>
      <c r="B3812" s="1">
        <v>45624</v>
      </c>
      <c r="C3812" s="1" t="str">
        <f>TEXT(Table1[[#This Row],[Order Date]],"YYYY")</f>
        <v>2024</v>
      </c>
      <c r="D3812" s="1" t="str">
        <f>TEXT(Table1[[#This Row],[Order Date]],"MMM")</f>
        <v>Nov</v>
      </c>
      <c r="E3812" t="s">
        <v>8740</v>
      </c>
      <c r="F3812" t="s">
        <v>9861</v>
      </c>
      <c r="G3812" t="s">
        <v>9864</v>
      </c>
      <c r="H3812" t="s">
        <v>9870</v>
      </c>
      <c r="I3812" t="s">
        <v>10054</v>
      </c>
      <c r="J3812" t="s">
        <v>10153</v>
      </c>
      <c r="K3812" t="s">
        <v>13516</v>
      </c>
      <c r="L3812" t="s">
        <v>14446</v>
      </c>
      <c r="M3812" t="s">
        <v>14450</v>
      </c>
      <c r="N3812" t="s">
        <v>14510</v>
      </c>
      <c r="O3812">
        <v>2</v>
      </c>
      <c r="P3812">
        <v>711.83</v>
      </c>
      <c r="Q3812" s="3">
        <v>0.11</v>
      </c>
      <c r="R3812">
        <v>28.84</v>
      </c>
      <c r="S3812">
        <v>1267.06</v>
      </c>
      <c r="T3812">
        <v>315.29000000000002</v>
      </c>
      <c r="U3812" s="6">
        <f>Table1[[#This Row],[Profit]]/Table1[[#This Row],[Sales]]</f>
        <v>0.24883588780326113</v>
      </c>
      <c r="V3812" t="s">
        <v>15411</v>
      </c>
      <c r="W3812" t="s">
        <v>15413</v>
      </c>
    </row>
    <row r="3813" spans="1:23" x14ac:dyDescent="0.25">
      <c r="A3813" t="s">
        <v>3831</v>
      </c>
      <c r="B3813" s="1">
        <v>45743</v>
      </c>
      <c r="C3813" s="1" t="str">
        <f>TEXT(Table1[[#This Row],[Order Date]],"YYYY")</f>
        <v>2025</v>
      </c>
      <c r="D3813" s="1" t="str">
        <f>TEXT(Table1[[#This Row],[Order Date]],"MMM")</f>
        <v>Mar</v>
      </c>
      <c r="E3813" t="s">
        <v>7669</v>
      </c>
      <c r="F3813" t="s">
        <v>9863</v>
      </c>
      <c r="G3813" t="s">
        <v>9865</v>
      </c>
      <c r="H3813" t="s">
        <v>9871</v>
      </c>
      <c r="I3813" t="s">
        <v>9966</v>
      </c>
      <c r="J3813" t="s">
        <v>10141</v>
      </c>
      <c r="K3813" t="s">
        <v>13517</v>
      </c>
      <c r="L3813" t="s">
        <v>14446</v>
      </c>
      <c r="M3813" t="s">
        <v>14455</v>
      </c>
      <c r="N3813" t="s">
        <v>15321</v>
      </c>
      <c r="O3813">
        <v>1</v>
      </c>
      <c r="P3813">
        <v>674.74</v>
      </c>
      <c r="Q3813" s="3">
        <v>0.24</v>
      </c>
      <c r="R3813">
        <v>30.97</v>
      </c>
      <c r="S3813">
        <v>512.79999999999995</v>
      </c>
      <c r="T3813">
        <v>93.43</v>
      </c>
      <c r="U3813" s="6">
        <f>Table1[[#This Row],[Profit]]/Table1[[#This Row],[Sales]]</f>
        <v>0.1821957878315133</v>
      </c>
      <c r="V3813" t="s">
        <v>15410</v>
      </c>
      <c r="W3813" t="s">
        <v>15414</v>
      </c>
    </row>
    <row r="3814" spans="1:23" x14ac:dyDescent="0.25">
      <c r="A3814" t="s">
        <v>3832</v>
      </c>
      <c r="B3814" s="1">
        <v>45752</v>
      </c>
      <c r="C3814" s="1" t="str">
        <f>TEXT(Table1[[#This Row],[Order Date]],"YYYY")</f>
        <v>2025</v>
      </c>
      <c r="D3814" s="1" t="str">
        <f>TEXT(Table1[[#This Row],[Order Date]],"MMM")</f>
        <v>Apr</v>
      </c>
      <c r="E3814" t="s">
        <v>8741</v>
      </c>
      <c r="F3814" t="s">
        <v>9862</v>
      </c>
      <c r="G3814" t="s">
        <v>9864</v>
      </c>
      <c r="H3814" t="s">
        <v>9867</v>
      </c>
      <c r="I3814" t="s">
        <v>9969</v>
      </c>
      <c r="J3814" t="s">
        <v>9950</v>
      </c>
      <c r="K3814" t="s">
        <v>13518</v>
      </c>
      <c r="L3814" t="s">
        <v>14444</v>
      </c>
      <c r="M3814" t="s">
        <v>14447</v>
      </c>
      <c r="N3814" t="s">
        <v>14541</v>
      </c>
      <c r="O3814">
        <v>2</v>
      </c>
      <c r="P3814">
        <v>312.77999999999997</v>
      </c>
      <c r="Q3814" s="3">
        <v>0.05</v>
      </c>
      <c r="R3814">
        <v>48.66</v>
      </c>
      <c r="S3814">
        <v>594.28</v>
      </c>
      <c r="T3814">
        <v>26.05</v>
      </c>
      <c r="U3814" s="6">
        <f>Table1[[#This Row],[Profit]]/Table1[[#This Row],[Sales]]</f>
        <v>4.3834556101500978E-2</v>
      </c>
      <c r="V3814" t="s">
        <v>15146</v>
      </c>
      <c r="W3814" t="s">
        <v>14886</v>
      </c>
    </row>
    <row r="3815" spans="1:23" x14ac:dyDescent="0.25">
      <c r="A3815" t="s">
        <v>3833</v>
      </c>
      <c r="B3815" s="1">
        <v>45214</v>
      </c>
      <c r="C3815" s="1" t="str">
        <f>TEXT(Table1[[#This Row],[Order Date]],"YYYY")</f>
        <v>2023</v>
      </c>
      <c r="D3815" s="1" t="str">
        <f>TEXT(Table1[[#This Row],[Order Date]],"MMM")</f>
        <v>Oct</v>
      </c>
      <c r="E3815" t="s">
        <v>8742</v>
      </c>
      <c r="F3815" t="s">
        <v>9862</v>
      </c>
      <c r="G3815" t="s">
        <v>9865</v>
      </c>
      <c r="H3815" t="s">
        <v>9868</v>
      </c>
      <c r="I3815" t="s">
        <v>9892</v>
      </c>
      <c r="J3815" t="s">
        <v>10159</v>
      </c>
      <c r="K3815" t="s">
        <v>13519</v>
      </c>
      <c r="L3815" t="s">
        <v>14446</v>
      </c>
      <c r="M3815" t="s">
        <v>14455</v>
      </c>
      <c r="N3815" t="s">
        <v>15387</v>
      </c>
      <c r="O3815">
        <v>7</v>
      </c>
      <c r="P3815">
        <v>349.18</v>
      </c>
      <c r="Q3815" s="3">
        <v>0.28000000000000003</v>
      </c>
      <c r="R3815">
        <v>37.53</v>
      </c>
      <c r="S3815">
        <v>1759.87</v>
      </c>
      <c r="T3815">
        <v>225.76</v>
      </c>
      <c r="U3815" s="6">
        <f>Table1[[#This Row],[Profit]]/Table1[[#This Row],[Sales]]</f>
        <v>0.12828220266269669</v>
      </c>
      <c r="V3815" t="s">
        <v>15410</v>
      </c>
      <c r="W3815" t="s">
        <v>15414</v>
      </c>
    </row>
    <row r="3816" spans="1:23" x14ac:dyDescent="0.25">
      <c r="A3816" t="s">
        <v>3834</v>
      </c>
      <c r="B3816" s="1">
        <v>45930</v>
      </c>
      <c r="C3816" s="1" t="str">
        <f>TEXT(Table1[[#This Row],[Order Date]],"YYYY")</f>
        <v>2025</v>
      </c>
      <c r="D3816" s="1" t="str">
        <f>TEXT(Table1[[#This Row],[Order Date]],"MMM")</f>
        <v>Sep</v>
      </c>
      <c r="E3816" t="s">
        <v>8743</v>
      </c>
      <c r="F3816" t="s">
        <v>9863</v>
      </c>
      <c r="G3816" t="s">
        <v>9866</v>
      </c>
      <c r="H3816" t="s">
        <v>9870</v>
      </c>
      <c r="I3816" t="s">
        <v>9946</v>
      </c>
      <c r="J3816" t="s">
        <v>10144</v>
      </c>
      <c r="K3816" t="s">
        <v>13520</v>
      </c>
      <c r="L3816" t="s">
        <v>14444</v>
      </c>
      <c r="M3816" t="s">
        <v>14447</v>
      </c>
      <c r="N3816" t="s">
        <v>15374</v>
      </c>
      <c r="O3816">
        <v>1</v>
      </c>
      <c r="P3816">
        <v>735.44</v>
      </c>
      <c r="Q3816" s="3">
        <v>0.22</v>
      </c>
      <c r="R3816">
        <v>17.420000000000002</v>
      </c>
      <c r="S3816">
        <v>573.64</v>
      </c>
      <c r="T3816">
        <v>34.880000000000003</v>
      </c>
      <c r="U3816" s="6">
        <f>Table1[[#This Row],[Profit]]/Table1[[#This Row],[Sales]]</f>
        <v>6.0804685865699745E-2</v>
      </c>
      <c r="V3816" t="s">
        <v>15146</v>
      </c>
      <c r="W3816" t="s">
        <v>14886</v>
      </c>
    </row>
    <row r="3817" spans="1:23" x14ac:dyDescent="0.25">
      <c r="A3817" t="s">
        <v>3835</v>
      </c>
      <c r="B3817" s="1">
        <v>45071</v>
      </c>
      <c r="C3817" s="1" t="str">
        <f>TEXT(Table1[[#This Row],[Order Date]],"YYYY")</f>
        <v>2023</v>
      </c>
      <c r="D3817" s="1" t="str">
        <f>TEXT(Table1[[#This Row],[Order Date]],"MMM")</f>
        <v>May</v>
      </c>
      <c r="E3817" t="s">
        <v>8744</v>
      </c>
      <c r="F3817" t="s">
        <v>9863</v>
      </c>
      <c r="G3817" t="s">
        <v>9865</v>
      </c>
      <c r="H3817" t="s">
        <v>9871</v>
      </c>
      <c r="I3817" t="s">
        <v>9939</v>
      </c>
      <c r="J3817" t="s">
        <v>10133</v>
      </c>
      <c r="K3817" t="s">
        <v>11339</v>
      </c>
      <c r="L3817" t="s">
        <v>14444</v>
      </c>
      <c r="M3817" t="s">
        <v>14448</v>
      </c>
      <c r="N3817" t="s">
        <v>14827</v>
      </c>
      <c r="O3817">
        <v>7</v>
      </c>
      <c r="P3817">
        <v>281.75</v>
      </c>
      <c r="Q3817" s="3">
        <v>0.13</v>
      </c>
      <c r="R3817">
        <v>46.49</v>
      </c>
      <c r="S3817">
        <v>1715.86</v>
      </c>
      <c r="T3817">
        <v>22.49</v>
      </c>
      <c r="U3817" s="6">
        <f>Table1[[#This Row],[Profit]]/Table1[[#This Row],[Sales]]</f>
        <v>1.3107129952327113E-2</v>
      </c>
      <c r="V3817" t="s">
        <v>15411</v>
      </c>
      <c r="W3817" t="s">
        <v>14886</v>
      </c>
    </row>
    <row r="3818" spans="1:23" x14ac:dyDescent="0.25">
      <c r="A3818" t="s">
        <v>3836</v>
      </c>
      <c r="B3818" s="1">
        <v>45836</v>
      </c>
      <c r="C3818" s="1" t="str">
        <f>TEXT(Table1[[#This Row],[Order Date]],"YYYY")</f>
        <v>2025</v>
      </c>
      <c r="D3818" s="1" t="str">
        <f>TEXT(Table1[[#This Row],[Order Date]],"MMM")</f>
        <v>Jun</v>
      </c>
      <c r="E3818" t="s">
        <v>8745</v>
      </c>
      <c r="F3818" t="s">
        <v>9862</v>
      </c>
      <c r="G3818" t="s">
        <v>9864</v>
      </c>
      <c r="H3818" t="s">
        <v>9867</v>
      </c>
      <c r="I3818" t="s">
        <v>10016</v>
      </c>
      <c r="J3818" t="s">
        <v>10125</v>
      </c>
      <c r="K3818" t="s">
        <v>13521</v>
      </c>
      <c r="L3818" t="s">
        <v>14446</v>
      </c>
      <c r="M3818" t="s">
        <v>14450</v>
      </c>
      <c r="N3818" t="s">
        <v>14514</v>
      </c>
      <c r="O3818">
        <v>3</v>
      </c>
      <c r="P3818">
        <v>565.51</v>
      </c>
      <c r="Q3818" s="3">
        <v>0.05</v>
      </c>
      <c r="R3818">
        <v>41.82</v>
      </c>
      <c r="S3818">
        <v>1611.7</v>
      </c>
      <c r="T3818">
        <v>303.37</v>
      </c>
      <c r="U3818" s="6">
        <f>Table1[[#This Row],[Profit]]/Table1[[#This Row],[Sales]]</f>
        <v>0.1882298194453062</v>
      </c>
      <c r="V3818" t="s">
        <v>15409</v>
      </c>
      <c r="W3818" t="s">
        <v>15412</v>
      </c>
    </row>
    <row r="3819" spans="1:23" x14ac:dyDescent="0.25">
      <c r="A3819" t="s">
        <v>3837</v>
      </c>
      <c r="B3819" s="1">
        <v>45340</v>
      </c>
      <c r="C3819" s="1" t="str">
        <f>TEXT(Table1[[#This Row],[Order Date]],"YYYY")</f>
        <v>2024</v>
      </c>
      <c r="D3819" s="1" t="str">
        <f>TEXT(Table1[[#This Row],[Order Date]],"MMM")</f>
        <v>Feb</v>
      </c>
      <c r="E3819" t="s">
        <v>8746</v>
      </c>
      <c r="F3819" t="s">
        <v>9863</v>
      </c>
      <c r="G3819" t="s">
        <v>9865</v>
      </c>
      <c r="H3819" t="s">
        <v>9870</v>
      </c>
      <c r="I3819" t="s">
        <v>9917</v>
      </c>
      <c r="J3819" t="s">
        <v>10156</v>
      </c>
      <c r="K3819" t="s">
        <v>13522</v>
      </c>
      <c r="L3819" t="s">
        <v>14444</v>
      </c>
      <c r="M3819" t="s">
        <v>14448</v>
      </c>
      <c r="N3819" t="s">
        <v>14947</v>
      </c>
      <c r="O3819">
        <v>4</v>
      </c>
      <c r="P3819">
        <v>679.06</v>
      </c>
      <c r="Q3819" s="3">
        <v>0.12</v>
      </c>
      <c r="R3819">
        <v>18.86</v>
      </c>
      <c r="S3819">
        <v>2390.29</v>
      </c>
      <c r="T3819">
        <v>673.59</v>
      </c>
      <c r="U3819" s="6">
        <f>Table1[[#This Row],[Profit]]/Table1[[#This Row],[Sales]]</f>
        <v>0.28180262645955095</v>
      </c>
      <c r="V3819" t="s">
        <v>15410</v>
      </c>
      <c r="W3819" t="s">
        <v>15414</v>
      </c>
    </row>
    <row r="3820" spans="1:23" x14ac:dyDescent="0.25">
      <c r="A3820" t="s">
        <v>3838</v>
      </c>
      <c r="B3820" s="1">
        <v>45498</v>
      </c>
      <c r="C3820" s="1" t="str">
        <f>TEXT(Table1[[#This Row],[Order Date]],"YYYY")</f>
        <v>2024</v>
      </c>
      <c r="D3820" s="1" t="str">
        <f>TEXT(Table1[[#This Row],[Order Date]],"MMM")</f>
        <v>Jul</v>
      </c>
      <c r="E3820" t="s">
        <v>8747</v>
      </c>
      <c r="F3820" t="s">
        <v>9862</v>
      </c>
      <c r="G3820" t="s">
        <v>9866</v>
      </c>
      <c r="H3820" t="s">
        <v>9869</v>
      </c>
      <c r="I3820" t="s">
        <v>10078</v>
      </c>
      <c r="J3820" t="s">
        <v>10120</v>
      </c>
      <c r="K3820" t="s">
        <v>13523</v>
      </c>
      <c r="L3820" t="s">
        <v>14444</v>
      </c>
      <c r="M3820" t="s">
        <v>14447</v>
      </c>
      <c r="N3820" t="s">
        <v>14461</v>
      </c>
      <c r="O3820">
        <v>6</v>
      </c>
      <c r="P3820">
        <v>693.83</v>
      </c>
      <c r="Q3820" s="3">
        <v>0.28999999999999998</v>
      </c>
      <c r="R3820">
        <v>46.16</v>
      </c>
      <c r="S3820">
        <v>2955.72</v>
      </c>
      <c r="T3820">
        <v>665.54</v>
      </c>
      <c r="U3820" s="6">
        <f>Table1[[#This Row],[Profit]]/Table1[[#This Row],[Sales]]</f>
        <v>0.22517017850134655</v>
      </c>
      <c r="V3820" t="s">
        <v>15411</v>
      </c>
      <c r="W3820" t="s">
        <v>14886</v>
      </c>
    </row>
    <row r="3821" spans="1:23" x14ac:dyDescent="0.25">
      <c r="A3821" t="s">
        <v>3839</v>
      </c>
      <c r="B3821" s="1">
        <v>45185</v>
      </c>
      <c r="C3821" s="1" t="str">
        <f>TEXT(Table1[[#This Row],[Order Date]],"YYYY")</f>
        <v>2023</v>
      </c>
      <c r="D3821" s="1" t="str">
        <f>TEXT(Table1[[#This Row],[Order Date]],"MMM")</f>
        <v>Sep</v>
      </c>
      <c r="E3821" t="s">
        <v>8748</v>
      </c>
      <c r="F3821" t="s">
        <v>9861</v>
      </c>
      <c r="G3821" t="s">
        <v>9865</v>
      </c>
      <c r="H3821" t="s">
        <v>9870</v>
      </c>
      <c r="I3821" t="s">
        <v>10008</v>
      </c>
      <c r="J3821" t="s">
        <v>10124</v>
      </c>
      <c r="K3821" t="s">
        <v>11912</v>
      </c>
      <c r="L3821" t="s">
        <v>14446</v>
      </c>
      <c r="M3821" t="s">
        <v>14450</v>
      </c>
      <c r="N3821" t="s">
        <v>14981</v>
      </c>
      <c r="O3821">
        <v>6</v>
      </c>
      <c r="P3821">
        <v>674.05</v>
      </c>
      <c r="Q3821" s="3">
        <v>0.28000000000000003</v>
      </c>
      <c r="R3821">
        <v>6.76</v>
      </c>
      <c r="S3821">
        <v>2911.9</v>
      </c>
      <c r="T3821">
        <v>-13.79</v>
      </c>
      <c r="U3821" s="6">
        <f>Table1[[#This Row],[Profit]]/Table1[[#This Row],[Sales]]</f>
        <v>-4.7357395514955863E-3</v>
      </c>
      <c r="V3821" t="s">
        <v>15411</v>
      </c>
      <c r="W3821" t="s">
        <v>15413</v>
      </c>
    </row>
    <row r="3822" spans="1:23" x14ac:dyDescent="0.25">
      <c r="A3822" t="s">
        <v>3840</v>
      </c>
      <c r="B3822" s="1">
        <v>45020</v>
      </c>
      <c r="C3822" s="1" t="str">
        <f>TEXT(Table1[[#This Row],[Order Date]],"YYYY")</f>
        <v>2023</v>
      </c>
      <c r="D3822" s="1" t="str">
        <f>TEXT(Table1[[#This Row],[Order Date]],"MMM")</f>
        <v>Apr</v>
      </c>
      <c r="E3822" t="s">
        <v>8749</v>
      </c>
      <c r="F3822" t="s">
        <v>9862</v>
      </c>
      <c r="G3822" t="s">
        <v>9866</v>
      </c>
      <c r="H3822" t="s">
        <v>9868</v>
      </c>
      <c r="I3822" t="s">
        <v>9962</v>
      </c>
      <c r="J3822" t="s">
        <v>10150</v>
      </c>
      <c r="K3822" t="s">
        <v>11162</v>
      </c>
      <c r="L3822" t="s">
        <v>14446</v>
      </c>
      <c r="M3822" t="s">
        <v>14453</v>
      </c>
      <c r="N3822" t="s">
        <v>14570</v>
      </c>
      <c r="O3822">
        <v>5</v>
      </c>
      <c r="P3822">
        <v>137.29</v>
      </c>
      <c r="Q3822" s="3">
        <v>0.06</v>
      </c>
      <c r="R3822">
        <v>13.42</v>
      </c>
      <c r="S3822">
        <v>645.26</v>
      </c>
      <c r="T3822">
        <v>144.81</v>
      </c>
      <c r="U3822" s="6">
        <f>Table1[[#This Row],[Profit]]/Table1[[#This Row],[Sales]]</f>
        <v>0.22442116356197503</v>
      </c>
      <c r="V3822" t="s">
        <v>15409</v>
      </c>
      <c r="W3822" t="s">
        <v>15412</v>
      </c>
    </row>
    <row r="3823" spans="1:23" x14ac:dyDescent="0.25">
      <c r="A3823" t="s">
        <v>3841</v>
      </c>
      <c r="B3823" s="1">
        <v>45145</v>
      </c>
      <c r="C3823" s="1" t="str">
        <f>TEXT(Table1[[#This Row],[Order Date]],"YYYY")</f>
        <v>2023</v>
      </c>
      <c r="D3823" s="1" t="str">
        <f>TEXT(Table1[[#This Row],[Order Date]],"MMM")</f>
        <v>Aug</v>
      </c>
      <c r="E3823" t="s">
        <v>8750</v>
      </c>
      <c r="F3823" t="s">
        <v>9861</v>
      </c>
      <c r="G3823" t="s">
        <v>9864</v>
      </c>
      <c r="H3823" t="s">
        <v>9869</v>
      </c>
      <c r="I3823" t="s">
        <v>9940</v>
      </c>
      <c r="J3823" t="s">
        <v>10145</v>
      </c>
      <c r="K3823" t="s">
        <v>13079</v>
      </c>
      <c r="L3823" t="s">
        <v>14445</v>
      </c>
      <c r="M3823" t="s">
        <v>14452</v>
      </c>
      <c r="N3823" t="s">
        <v>14767</v>
      </c>
      <c r="O3823">
        <v>8</v>
      </c>
      <c r="P3823">
        <v>475.64</v>
      </c>
      <c r="Q3823" s="3">
        <v>0.18</v>
      </c>
      <c r="R3823">
        <v>14.98</v>
      </c>
      <c r="S3823">
        <v>3120.2</v>
      </c>
      <c r="T3823">
        <v>123.19</v>
      </c>
      <c r="U3823" s="6">
        <f>Table1[[#This Row],[Profit]]/Table1[[#This Row],[Sales]]</f>
        <v>3.9481443497211721E-2</v>
      </c>
      <c r="V3823" t="s">
        <v>15409</v>
      </c>
      <c r="W3823" t="s">
        <v>15414</v>
      </c>
    </row>
    <row r="3824" spans="1:23" x14ac:dyDescent="0.25">
      <c r="A3824" t="s">
        <v>3842</v>
      </c>
      <c r="B3824" s="1">
        <v>45493</v>
      </c>
      <c r="C3824" s="1" t="str">
        <f>TEXT(Table1[[#This Row],[Order Date]],"YYYY")</f>
        <v>2024</v>
      </c>
      <c r="D3824" s="1" t="str">
        <f>TEXT(Table1[[#This Row],[Order Date]],"MMM")</f>
        <v>Jul</v>
      </c>
      <c r="E3824" t="s">
        <v>8751</v>
      </c>
      <c r="F3824" t="s">
        <v>9862</v>
      </c>
      <c r="G3824" t="s">
        <v>9865</v>
      </c>
      <c r="H3824" t="s">
        <v>9871</v>
      </c>
      <c r="I3824" t="s">
        <v>10056</v>
      </c>
      <c r="J3824" t="s">
        <v>10145</v>
      </c>
      <c r="K3824" t="s">
        <v>12209</v>
      </c>
      <c r="L3824" t="s">
        <v>14446</v>
      </c>
      <c r="M3824" t="s">
        <v>14455</v>
      </c>
      <c r="N3824" t="s">
        <v>5</v>
      </c>
      <c r="O3824">
        <v>2</v>
      </c>
      <c r="P3824">
        <v>342.59</v>
      </c>
      <c r="Q3824" s="3">
        <v>0.25</v>
      </c>
      <c r="R3824">
        <v>39.14</v>
      </c>
      <c r="S3824">
        <v>513.88</v>
      </c>
      <c r="T3824">
        <v>108.87</v>
      </c>
      <c r="U3824" s="6">
        <f>Table1[[#This Row],[Profit]]/Table1[[#This Row],[Sales]]</f>
        <v>0.21185879971977895</v>
      </c>
      <c r="V3824" t="s">
        <v>15410</v>
      </c>
      <c r="W3824" t="s">
        <v>14886</v>
      </c>
    </row>
    <row r="3825" spans="1:23" x14ac:dyDescent="0.25">
      <c r="A3825" t="s">
        <v>3843</v>
      </c>
      <c r="B3825" s="1">
        <v>45946</v>
      </c>
      <c r="C3825" s="1" t="str">
        <f>TEXT(Table1[[#This Row],[Order Date]],"YYYY")</f>
        <v>2025</v>
      </c>
      <c r="D3825" s="1" t="str">
        <f>TEXT(Table1[[#This Row],[Order Date]],"MMM")</f>
        <v>Oct</v>
      </c>
      <c r="E3825" t="s">
        <v>8752</v>
      </c>
      <c r="F3825" t="s">
        <v>9863</v>
      </c>
      <c r="G3825" t="s">
        <v>9866</v>
      </c>
      <c r="H3825" t="s">
        <v>9870</v>
      </c>
      <c r="I3825" t="s">
        <v>9994</v>
      </c>
      <c r="J3825" t="s">
        <v>10129</v>
      </c>
      <c r="K3825" t="s">
        <v>11534</v>
      </c>
      <c r="L3825" t="s">
        <v>14445</v>
      </c>
      <c r="M3825" t="s">
        <v>14452</v>
      </c>
      <c r="N3825" t="s">
        <v>15032</v>
      </c>
      <c r="O3825">
        <v>4</v>
      </c>
      <c r="P3825">
        <v>549.99</v>
      </c>
      <c r="Q3825" s="3">
        <v>0.27</v>
      </c>
      <c r="R3825">
        <v>23.72</v>
      </c>
      <c r="S3825">
        <v>1605.97</v>
      </c>
      <c r="T3825">
        <v>261.58999999999997</v>
      </c>
      <c r="U3825" s="6">
        <f>Table1[[#This Row],[Profit]]/Table1[[#This Row],[Sales]]</f>
        <v>0.1628859816808533</v>
      </c>
      <c r="V3825" t="s">
        <v>15409</v>
      </c>
      <c r="W3825" t="s">
        <v>15413</v>
      </c>
    </row>
    <row r="3826" spans="1:23" x14ac:dyDescent="0.25">
      <c r="A3826" t="s">
        <v>3844</v>
      </c>
      <c r="B3826" s="1">
        <v>45279</v>
      </c>
      <c r="C3826" s="1" t="str">
        <f>TEXT(Table1[[#This Row],[Order Date]],"YYYY")</f>
        <v>2023</v>
      </c>
      <c r="D3826" s="1" t="str">
        <f>TEXT(Table1[[#This Row],[Order Date]],"MMM")</f>
        <v>Dec</v>
      </c>
      <c r="E3826" t="s">
        <v>8753</v>
      </c>
      <c r="F3826" t="s">
        <v>9861</v>
      </c>
      <c r="G3826" t="s">
        <v>9864</v>
      </c>
      <c r="H3826" t="s">
        <v>9869</v>
      </c>
      <c r="I3826" t="s">
        <v>9949</v>
      </c>
      <c r="J3826" t="s">
        <v>10120</v>
      </c>
      <c r="K3826" t="s">
        <v>12226</v>
      </c>
      <c r="L3826" t="s">
        <v>14446</v>
      </c>
      <c r="M3826" t="s">
        <v>14453</v>
      </c>
      <c r="N3826" t="s">
        <v>14637</v>
      </c>
      <c r="O3826">
        <v>1</v>
      </c>
      <c r="P3826">
        <v>781.82</v>
      </c>
      <c r="Q3826" s="3">
        <v>0</v>
      </c>
      <c r="R3826">
        <v>34.57</v>
      </c>
      <c r="S3826">
        <v>781.82</v>
      </c>
      <c r="T3826">
        <v>-12.51</v>
      </c>
      <c r="U3826" s="6">
        <f>Table1[[#This Row],[Profit]]/Table1[[#This Row],[Sales]]</f>
        <v>-1.6001125578777722E-2</v>
      </c>
      <c r="V3826" t="s">
        <v>15410</v>
      </c>
      <c r="W3826" t="s">
        <v>14886</v>
      </c>
    </row>
    <row r="3827" spans="1:23" x14ac:dyDescent="0.25">
      <c r="A3827" t="s">
        <v>3845</v>
      </c>
      <c r="B3827" s="1">
        <v>45588</v>
      </c>
      <c r="C3827" s="1" t="str">
        <f>TEXT(Table1[[#This Row],[Order Date]],"YYYY")</f>
        <v>2024</v>
      </c>
      <c r="D3827" s="1" t="str">
        <f>TEXT(Table1[[#This Row],[Order Date]],"MMM")</f>
        <v>Oct</v>
      </c>
      <c r="E3827" t="s">
        <v>8754</v>
      </c>
      <c r="F3827" t="s">
        <v>9861</v>
      </c>
      <c r="G3827" t="s">
        <v>9865</v>
      </c>
      <c r="H3827" t="s">
        <v>9868</v>
      </c>
      <c r="I3827" t="s">
        <v>9981</v>
      </c>
      <c r="J3827" t="s">
        <v>10147</v>
      </c>
      <c r="K3827" t="s">
        <v>13524</v>
      </c>
      <c r="L3827" t="s">
        <v>14446</v>
      </c>
      <c r="M3827" t="s">
        <v>14453</v>
      </c>
      <c r="N3827" t="s">
        <v>15008</v>
      </c>
      <c r="O3827">
        <v>9</v>
      </c>
      <c r="P3827">
        <v>19.899999999999999</v>
      </c>
      <c r="Q3827" s="3">
        <v>0.18</v>
      </c>
      <c r="R3827">
        <v>32.92</v>
      </c>
      <c r="S3827">
        <v>146.86000000000001</v>
      </c>
      <c r="T3827">
        <v>4.1900000000000004</v>
      </c>
      <c r="U3827" s="6">
        <f>Table1[[#This Row],[Profit]]/Table1[[#This Row],[Sales]]</f>
        <v>2.853057333514912E-2</v>
      </c>
      <c r="V3827" t="s">
        <v>15410</v>
      </c>
      <c r="W3827" t="s">
        <v>15413</v>
      </c>
    </row>
    <row r="3828" spans="1:23" x14ac:dyDescent="0.25">
      <c r="A3828" t="s">
        <v>3846</v>
      </c>
      <c r="B3828" s="1">
        <v>44948</v>
      </c>
      <c r="C3828" s="1" t="str">
        <f>TEXT(Table1[[#This Row],[Order Date]],"YYYY")</f>
        <v>2023</v>
      </c>
      <c r="D3828" s="1" t="str">
        <f>TEXT(Table1[[#This Row],[Order Date]],"MMM")</f>
        <v>Jan</v>
      </c>
      <c r="E3828" t="s">
        <v>8755</v>
      </c>
      <c r="F3828" t="s">
        <v>9863</v>
      </c>
      <c r="G3828" t="s">
        <v>9865</v>
      </c>
      <c r="H3828" t="s">
        <v>9867</v>
      </c>
      <c r="I3828" t="s">
        <v>10029</v>
      </c>
      <c r="J3828" t="s">
        <v>10141</v>
      </c>
      <c r="K3828" t="s">
        <v>13525</v>
      </c>
      <c r="L3828" t="s">
        <v>14445</v>
      </c>
      <c r="M3828" t="s">
        <v>14449</v>
      </c>
      <c r="N3828" t="s">
        <v>14894</v>
      </c>
      <c r="O3828">
        <v>6</v>
      </c>
      <c r="P3828">
        <v>300.17</v>
      </c>
      <c r="Q3828" s="3">
        <v>0.17</v>
      </c>
      <c r="R3828">
        <v>14.62</v>
      </c>
      <c r="S3828">
        <v>1494.85</v>
      </c>
      <c r="T3828">
        <v>333.46</v>
      </c>
      <c r="U3828" s="6">
        <f>Table1[[#This Row],[Profit]]/Table1[[#This Row],[Sales]]</f>
        <v>0.2230725490851925</v>
      </c>
      <c r="V3828" t="s">
        <v>15410</v>
      </c>
      <c r="W3828" t="s">
        <v>15412</v>
      </c>
    </row>
    <row r="3829" spans="1:23" x14ac:dyDescent="0.25">
      <c r="A3829" t="s">
        <v>3847</v>
      </c>
      <c r="B3829" s="1">
        <v>45005</v>
      </c>
      <c r="C3829" s="1" t="str">
        <f>TEXT(Table1[[#This Row],[Order Date]],"YYYY")</f>
        <v>2023</v>
      </c>
      <c r="D3829" s="1" t="str">
        <f>TEXT(Table1[[#This Row],[Order Date]],"MMM")</f>
        <v>Mar</v>
      </c>
      <c r="E3829" t="s">
        <v>8756</v>
      </c>
      <c r="F3829" t="s">
        <v>9862</v>
      </c>
      <c r="G3829" t="s">
        <v>9864</v>
      </c>
      <c r="H3829" t="s">
        <v>9870</v>
      </c>
      <c r="I3829" t="s">
        <v>10097</v>
      </c>
      <c r="J3829" t="s">
        <v>9950</v>
      </c>
      <c r="K3829" t="s">
        <v>13526</v>
      </c>
      <c r="L3829" t="s">
        <v>14446</v>
      </c>
      <c r="M3829" t="s">
        <v>14455</v>
      </c>
      <c r="N3829" t="s">
        <v>15195</v>
      </c>
      <c r="O3829">
        <v>8</v>
      </c>
      <c r="P3829">
        <v>251.29</v>
      </c>
      <c r="Q3829" s="3">
        <v>0.06</v>
      </c>
      <c r="R3829">
        <v>47.56</v>
      </c>
      <c r="S3829">
        <v>1889.7</v>
      </c>
      <c r="T3829">
        <v>253.03</v>
      </c>
      <c r="U3829" s="6">
        <f>Table1[[#This Row],[Profit]]/Table1[[#This Row],[Sales]]</f>
        <v>0.1338995607768429</v>
      </c>
      <c r="V3829" t="s">
        <v>15411</v>
      </c>
      <c r="W3829" t="s">
        <v>14886</v>
      </c>
    </row>
    <row r="3830" spans="1:23" x14ac:dyDescent="0.25">
      <c r="A3830" t="s">
        <v>3848</v>
      </c>
      <c r="B3830" s="1">
        <v>44962</v>
      </c>
      <c r="C3830" s="1" t="str">
        <f>TEXT(Table1[[#This Row],[Order Date]],"YYYY")</f>
        <v>2023</v>
      </c>
      <c r="D3830" s="1" t="str">
        <f>TEXT(Table1[[#This Row],[Order Date]],"MMM")</f>
        <v>Feb</v>
      </c>
      <c r="E3830" t="s">
        <v>8757</v>
      </c>
      <c r="F3830" t="s">
        <v>9863</v>
      </c>
      <c r="G3830" t="s">
        <v>9865</v>
      </c>
      <c r="H3830" t="s">
        <v>9871</v>
      </c>
      <c r="I3830" t="s">
        <v>10001</v>
      </c>
      <c r="J3830" t="s">
        <v>10120</v>
      </c>
      <c r="K3830" t="s">
        <v>13527</v>
      </c>
      <c r="L3830" t="s">
        <v>14445</v>
      </c>
      <c r="M3830" t="s">
        <v>14452</v>
      </c>
      <c r="N3830" t="s">
        <v>15234</v>
      </c>
      <c r="O3830">
        <v>1</v>
      </c>
      <c r="P3830">
        <v>603.57000000000005</v>
      </c>
      <c r="Q3830" s="3">
        <v>0.25</v>
      </c>
      <c r="R3830">
        <v>18.600000000000001</v>
      </c>
      <c r="S3830">
        <v>452.68</v>
      </c>
      <c r="T3830">
        <v>78.8</v>
      </c>
      <c r="U3830" s="6">
        <f>Table1[[#This Row],[Profit]]/Table1[[#This Row],[Sales]]</f>
        <v>0.17407440134311211</v>
      </c>
      <c r="V3830" t="s">
        <v>15146</v>
      </c>
      <c r="W3830" t="s">
        <v>14886</v>
      </c>
    </row>
    <row r="3831" spans="1:23" x14ac:dyDescent="0.25">
      <c r="A3831" t="s">
        <v>3849</v>
      </c>
      <c r="B3831" s="1">
        <v>45323</v>
      </c>
      <c r="C3831" s="1" t="str">
        <f>TEXT(Table1[[#This Row],[Order Date]],"YYYY")</f>
        <v>2024</v>
      </c>
      <c r="D3831" s="1" t="str">
        <f>TEXT(Table1[[#This Row],[Order Date]],"MMM")</f>
        <v>Feb</v>
      </c>
      <c r="E3831" t="s">
        <v>8758</v>
      </c>
      <c r="F3831" t="s">
        <v>9863</v>
      </c>
      <c r="G3831" t="s">
        <v>9864</v>
      </c>
      <c r="H3831" t="s">
        <v>9868</v>
      </c>
      <c r="I3831" t="s">
        <v>10084</v>
      </c>
      <c r="J3831" t="s">
        <v>10135</v>
      </c>
      <c r="K3831" t="s">
        <v>13528</v>
      </c>
      <c r="L3831" t="s">
        <v>14444</v>
      </c>
      <c r="M3831" t="s">
        <v>14447</v>
      </c>
      <c r="N3831" t="s">
        <v>15117</v>
      </c>
      <c r="O3831">
        <v>7</v>
      </c>
      <c r="P3831">
        <v>359.08</v>
      </c>
      <c r="Q3831" s="3">
        <v>0.09</v>
      </c>
      <c r="R3831">
        <v>36.14</v>
      </c>
      <c r="S3831">
        <v>2287.34</v>
      </c>
      <c r="T3831">
        <v>308.13</v>
      </c>
      <c r="U3831" s="6">
        <f>Table1[[#This Row],[Profit]]/Table1[[#This Row],[Sales]]</f>
        <v>0.13471106175732508</v>
      </c>
      <c r="V3831" t="s">
        <v>15410</v>
      </c>
      <c r="W3831" t="s">
        <v>15414</v>
      </c>
    </row>
    <row r="3832" spans="1:23" x14ac:dyDescent="0.25">
      <c r="A3832" t="s">
        <v>3850</v>
      </c>
      <c r="B3832" s="1">
        <v>45431</v>
      </c>
      <c r="C3832" s="1" t="str">
        <f>TEXT(Table1[[#This Row],[Order Date]],"YYYY")</f>
        <v>2024</v>
      </c>
      <c r="D3832" s="1" t="str">
        <f>TEXT(Table1[[#This Row],[Order Date]],"MMM")</f>
        <v>May</v>
      </c>
      <c r="E3832" t="s">
        <v>8759</v>
      </c>
      <c r="F3832" t="s">
        <v>9861</v>
      </c>
      <c r="G3832" t="s">
        <v>9866</v>
      </c>
      <c r="H3832" t="s">
        <v>9869</v>
      </c>
      <c r="I3832" t="s">
        <v>10016</v>
      </c>
      <c r="J3832" t="s">
        <v>10150</v>
      </c>
      <c r="K3832" t="s">
        <v>13529</v>
      </c>
      <c r="L3832" t="s">
        <v>14444</v>
      </c>
      <c r="M3832" t="s">
        <v>14454</v>
      </c>
      <c r="N3832" t="s">
        <v>14708</v>
      </c>
      <c r="O3832">
        <v>1</v>
      </c>
      <c r="P3832">
        <v>543.27</v>
      </c>
      <c r="Q3832" s="3">
        <v>7.0000000000000007E-2</v>
      </c>
      <c r="R3832">
        <v>42.47</v>
      </c>
      <c r="S3832">
        <v>505.24</v>
      </c>
      <c r="T3832">
        <v>134.38999999999999</v>
      </c>
      <c r="U3832" s="6">
        <f>Table1[[#This Row],[Profit]]/Table1[[#This Row],[Sales]]</f>
        <v>0.26599239965165067</v>
      </c>
      <c r="V3832" t="s">
        <v>15410</v>
      </c>
      <c r="W3832" t="s">
        <v>14886</v>
      </c>
    </row>
    <row r="3833" spans="1:23" x14ac:dyDescent="0.25">
      <c r="A3833" t="s">
        <v>3851</v>
      </c>
      <c r="B3833" s="1">
        <v>45909</v>
      </c>
      <c r="C3833" s="1" t="str">
        <f>TEXT(Table1[[#This Row],[Order Date]],"YYYY")</f>
        <v>2025</v>
      </c>
      <c r="D3833" s="1" t="str">
        <f>TEXT(Table1[[#This Row],[Order Date]],"MMM")</f>
        <v>Sep</v>
      </c>
      <c r="E3833" t="s">
        <v>8760</v>
      </c>
      <c r="F3833" t="s">
        <v>9862</v>
      </c>
      <c r="G3833" t="s">
        <v>9864</v>
      </c>
      <c r="H3833" t="s">
        <v>9869</v>
      </c>
      <c r="I3833" t="s">
        <v>9888</v>
      </c>
      <c r="J3833" t="s">
        <v>10152</v>
      </c>
      <c r="K3833" t="s">
        <v>13530</v>
      </c>
      <c r="L3833" t="s">
        <v>14445</v>
      </c>
      <c r="M3833" t="s">
        <v>14449</v>
      </c>
      <c r="N3833" t="s">
        <v>14689</v>
      </c>
      <c r="O3833">
        <v>2</v>
      </c>
      <c r="P3833">
        <v>757.06</v>
      </c>
      <c r="Q3833" s="3">
        <v>0.16</v>
      </c>
      <c r="R3833">
        <v>16.89</v>
      </c>
      <c r="S3833">
        <v>1271.8599999999999</v>
      </c>
      <c r="T3833">
        <v>-125.59</v>
      </c>
      <c r="U3833" s="6">
        <f>Table1[[#This Row],[Profit]]/Table1[[#This Row],[Sales]]</f>
        <v>-9.8745144905885873E-2</v>
      </c>
      <c r="V3833" t="s">
        <v>15146</v>
      </c>
      <c r="W3833" t="s">
        <v>15412</v>
      </c>
    </row>
    <row r="3834" spans="1:23" x14ac:dyDescent="0.25">
      <c r="A3834" t="s">
        <v>3852</v>
      </c>
      <c r="B3834" s="1">
        <v>45202</v>
      </c>
      <c r="C3834" s="1" t="str">
        <f>TEXT(Table1[[#This Row],[Order Date]],"YYYY")</f>
        <v>2023</v>
      </c>
      <c r="D3834" s="1" t="str">
        <f>TEXT(Table1[[#This Row],[Order Date]],"MMM")</f>
        <v>Oct</v>
      </c>
      <c r="E3834" t="s">
        <v>5537</v>
      </c>
      <c r="F3834" t="s">
        <v>9862</v>
      </c>
      <c r="G3834" t="s">
        <v>9864</v>
      </c>
      <c r="H3834" t="s">
        <v>9871</v>
      </c>
      <c r="I3834" t="s">
        <v>9907</v>
      </c>
      <c r="J3834" t="s">
        <v>10121</v>
      </c>
      <c r="K3834" t="s">
        <v>13531</v>
      </c>
      <c r="L3834" t="s">
        <v>14446</v>
      </c>
      <c r="M3834" t="s">
        <v>14455</v>
      </c>
      <c r="N3834" t="s">
        <v>14535</v>
      </c>
      <c r="O3834">
        <v>1</v>
      </c>
      <c r="P3834">
        <v>314.36</v>
      </c>
      <c r="Q3834" s="3">
        <v>0.1</v>
      </c>
      <c r="R3834">
        <v>36.92</v>
      </c>
      <c r="S3834">
        <v>282.92</v>
      </c>
      <c r="T3834">
        <v>-19.61</v>
      </c>
      <c r="U3834" s="6">
        <f>Table1[[#This Row],[Profit]]/Table1[[#This Row],[Sales]]</f>
        <v>-6.9312879966068136E-2</v>
      </c>
      <c r="V3834" t="s">
        <v>15411</v>
      </c>
      <c r="W3834" t="s">
        <v>14886</v>
      </c>
    </row>
    <row r="3835" spans="1:23" x14ac:dyDescent="0.25">
      <c r="A3835" t="s">
        <v>3853</v>
      </c>
      <c r="B3835" s="1">
        <v>45969</v>
      </c>
      <c r="C3835" s="1" t="str">
        <f>TEXT(Table1[[#This Row],[Order Date]],"YYYY")</f>
        <v>2025</v>
      </c>
      <c r="D3835" s="1" t="str">
        <f>TEXT(Table1[[#This Row],[Order Date]],"MMM")</f>
        <v>Nov</v>
      </c>
      <c r="E3835" t="s">
        <v>8761</v>
      </c>
      <c r="F3835" t="s">
        <v>9862</v>
      </c>
      <c r="G3835" t="s">
        <v>9866</v>
      </c>
      <c r="H3835" t="s">
        <v>9867</v>
      </c>
      <c r="I3835" t="s">
        <v>10114</v>
      </c>
      <c r="J3835" t="s">
        <v>10130</v>
      </c>
      <c r="K3835" t="s">
        <v>13532</v>
      </c>
      <c r="L3835" t="s">
        <v>14446</v>
      </c>
      <c r="M3835" t="s">
        <v>14450</v>
      </c>
      <c r="N3835" t="s">
        <v>14794</v>
      </c>
      <c r="O3835">
        <v>5</v>
      </c>
      <c r="P3835">
        <v>49.3</v>
      </c>
      <c r="Q3835" s="3">
        <v>0.21</v>
      </c>
      <c r="R3835">
        <v>8.4</v>
      </c>
      <c r="S3835">
        <v>194.74</v>
      </c>
      <c r="T3835">
        <v>-1.02</v>
      </c>
      <c r="U3835" s="6">
        <f>Table1[[#This Row],[Profit]]/Table1[[#This Row],[Sales]]</f>
        <v>-5.2377529013043029E-3</v>
      </c>
      <c r="V3835" t="s">
        <v>15410</v>
      </c>
      <c r="W3835" t="s">
        <v>14886</v>
      </c>
    </row>
    <row r="3836" spans="1:23" x14ac:dyDescent="0.25">
      <c r="A3836" t="s">
        <v>3854</v>
      </c>
      <c r="B3836" s="1">
        <v>45440</v>
      </c>
      <c r="C3836" s="1" t="str">
        <f>TEXT(Table1[[#This Row],[Order Date]],"YYYY")</f>
        <v>2024</v>
      </c>
      <c r="D3836" s="1" t="str">
        <f>TEXT(Table1[[#This Row],[Order Date]],"MMM")</f>
        <v>May</v>
      </c>
      <c r="E3836" t="s">
        <v>8762</v>
      </c>
      <c r="F3836" t="s">
        <v>9861</v>
      </c>
      <c r="G3836" t="s">
        <v>9865</v>
      </c>
      <c r="H3836" t="s">
        <v>9869</v>
      </c>
      <c r="I3836" t="s">
        <v>10058</v>
      </c>
      <c r="J3836" t="s">
        <v>10133</v>
      </c>
      <c r="K3836" t="s">
        <v>13533</v>
      </c>
      <c r="L3836" t="s">
        <v>14444</v>
      </c>
      <c r="M3836" t="s">
        <v>14447</v>
      </c>
      <c r="N3836" t="s">
        <v>14559</v>
      </c>
      <c r="O3836">
        <v>2</v>
      </c>
      <c r="P3836">
        <v>315.18</v>
      </c>
      <c r="Q3836" s="3">
        <v>0.04</v>
      </c>
      <c r="R3836">
        <v>28.82</v>
      </c>
      <c r="S3836">
        <v>605.15</v>
      </c>
      <c r="T3836">
        <v>-37.840000000000003</v>
      </c>
      <c r="U3836" s="6">
        <f>Table1[[#This Row],[Profit]]/Table1[[#This Row],[Sales]]</f>
        <v>-6.2529951251755769E-2</v>
      </c>
      <c r="V3836" t="s">
        <v>15411</v>
      </c>
      <c r="W3836" t="s">
        <v>14886</v>
      </c>
    </row>
    <row r="3837" spans="1:23" x14ac:dyDescent="0.25">
      <c r="A3837" t="s">
        <v>3855</v>
      </c>
      <c r="B3837" s="1">
        <v>45371</v>
      </c>
      <c r="C3837" s="1" t="str">
        <f>TEXT(Table1[[#This Row],[Order Date]],"YYYY")</f>
        <v>2024</v>
      </c>
      <c r="D3837" s="1" t="str">
        <f>TEXT(Table1[[#This Row],[Order Date]],"MMM")</f>
        <v>Mar</v>
      </c>
      <c r="E3837" t="s">
        <v>8763</v>
      </c>
      <c r="F3837" t="s">
        <v>9862</v>
      </c>
      <c r="G3837" t="s">
        <v>9865</v>
      </c>
      <c r="H3837" t="s">
        <v>9869</v>
      </c>
      <c r="I3837" t="s">
        <v>9968</v>
      </c>
      <c r="J3837" t="s">
        <v>10142</v>
      </c>
      <c r="K3837" t="s">
        <v>13534</v>
      </c>
      <c r="L3837" t="s">
        <v>14446</v>
      </c>
      <c r="M3837" t="s">
        <v>14450</v>
      </c>
      <c r="N3837" t="s">
        <v>15174</v>
      </c>
      <c r="O3837">
        <v>5</v>
      </c>
      <c r="P3837">
        <v>738.04</v>
      </c>
      <c r="Q3837" s="3">
        <v>0.09</v>
      </c>
      <c r="R3837">
        <v>47.29</v>
      </c>
      <c r="S3837">
        <v>3358.08</v>
      </c>
      <c r="T3837">
        <v>327.57</v>
      </c>
      <c r="U3837" s="6">
        <f>Table1[[#This Row],[Profit]]/Table1[[#This Row],[Sales]]</f>
        <v>9.754681246426529E-2</v>
      </c>
      <c r="V3837" t="s">
        <v>15146</v>
      </c>
      <c r="W3837" t="s">
        <v>14886</v>
      </c>
    </row>
    <row r="3838" spans="1:23" x14ac:dyDescent="0.25">
      <c r="A3838" t="s">
        <v>3856</v>
      </c>
      <c r="B3838" s="1">
        <v>45142</v>
      </c>
      <c r="C3838" s="1" t="str">
        <f>TEXT(Table1[[#This Row],[Order Date]],"YYYY")</f>
        <v>2023</v>
      </c>
      <c r="D3838" s="1" t="str">
        <f>TEXT(Table1[[#This Row],[Order Date]],"MMM")</f>
        <v>Aug</v>
      </c>
      <c r="E3838" t="s">
        <v>8764</v>
      </c>
      <c r="F3838" t="s">
        <v>9861</v>
      </c>
      <c r="G3838" t="s">
        <v>9865</v>
      </c>
      <c r="H3838" t="s">
        <v>9869</v>
      </c>
      <c r="I3838" t="s">
        <v>9888</v>
      </c>
      <c r="J3838" t="s">
        <v>10146</v>
      </c>
      <c r="K3838" t="s">
        <v>13535</v>
      </c>
      <c r="L3838" t="s">
        <v>14446</v>
      </c>
      <c r="M3838" t="s">
        <v>14455</v>
      </c>
      <c r="N3838" t="s">
        <v>15285</v>
      </c>
      <c r="O3838">
        <v>6</v>
      </c>
      <c r="P3838">
        <v>248.56</v>
      </c>
      <c r="Q3838" s="3">
        <v>0.15</v>
      </c>
      <c r="R3838">
        <v>38.86</v>
      </c>
      <c r="S3838">
        <v>1267.6600000000001</v>
      </c>
      <c r="T3838">
        <v>245.22</v>
      </c>
      <c r="U3838" s="6">
        <f>Table1[[#This Row],[Profit]]/Table1[[#This Row],[Sales]]</f>
        <v>0.19344303677642269</v>
      </c>
      <c r="V3838" t="s">
        <v>15409</v>
      </c>
      <c r="W3838" t="s">
        <v>15414</v>
      </c>
    </row>
    <row r="3839" spans="1:23" x14ac:dyDescent="0.25">
      <c r="A3839" t="s">
        <v>3857</v>
      </c>
      <c r="B3839" s="1">
        <v>45493</v>
      </c>
      <c r="C3839" s="1" t="str">
        <f>TEXT(Table1[[#This Row],[Order Date]],"YYYY")</f>
        <v>2024</v>
      </c>
      <c r="D3839" s="1" t="str">
        <f>TEXT(Table1[[#This Row],[Order Date]],"MMM")</f>
        <v>Jul</v>
      </c>
      <c r="E3839" t="s">
        <v>8765</v>
      </c>
      <c r="F3839" t="s">
        <v>9862</v>
      </c>
      <c r="G3839" t="s">
        <v>9866</v>
      </c>
      <c r="H3839" t="s">
        <v>9871</v>
      </c>
      <c r="I3839" t="s">
        <v>9965</v>
      </c>
      <c r="J3839" t="s">
        <v>10121</v>
      </c>
      <c r="K3839" t="s">
        <v>13536</v>
      </c>
      <c r="L3839" t="s">
        <v>14446</v>
      </c>
      <c r="M3839" t="s">
        <v>14450</v>
      </c>
      <c r="N3839" t="s">
        <v>14837</v>
      </c>
      <c r="O3839">
        <v>1</v>
      </c>
      <c r="P3839">
        <v>281.38</v>
      </c>
      <c r="Q3839" s="3">
        <v>0.12</v>
      </c>
      <c r="R3839">
        <v>27.1</v>
      </c>
      <c r="S3839">
        <v>247.61</v>
      </c>
      <c r="T3839">
        <v>58.68</v>
      </c>
      <c r="U3839" s="6">
        <f>Table1[[#This Row],[Profit]]/Table1[[#This Row],[Sales]]</f>
        <v>0.2369855821655022</v>
      </c>
      <c r="V3839" t="s">
        <v>15146</v>
      </c>
      <c r="W3839" t="s">
        <v>15414</v>
      </c>
    </row>
    <row r="3840" spans="1:23" x14ac:dyDescent="0.25">
      <c r="A3840" t="s">
        <v>3858</v>
      </c>
      <c r="B3840" s="1">
        <v>45912</v>
      </c>
      <c r="C3840" s="1" t="str">
        <f>TEXT(Table1[[#This Row],[Order Date]],"YYYY")</f>
        <v>2025</v>
      </c>
      <c r="D3840" s="1" t="str">
        <f>TEXT(Table1[[#This Row],[Order Date]],"MMM")</f>
        <v>Sep</v>
      </c>
      <c r="E3840" t="s">
        <v>8766</v>
      </c>
      <c r="F3840" t="s">
        <v>9861</v>
      </c>
      <c r="G3840" t="s">
        <v>9866</v>
      </c>
      <c r="H3840" t="s">
        <v>9870</v>
      </c>
      <c r="I3840" t="s">
        <v>10046</v>
      </c>
      <c r="J3840" t="s">
        <v>10158</v>
      </c>
      <c r="K3840" t="s">
        <v>13537</v>
      </c>
      <c r="L3840" t="s">
        <v>14444</v>
      </c>
      <c r="M3840" t="s">
        <v>14454</v>
      </c>
      <c r="N3840" t="s">
        <v>15094</v>
      </c>
      <c r="O3840">
        <v>4</v>
      </c>
      <c r="P3840">
        <v>616.9</v>
      </c>
      <c r="Q3840" s="3">
        <v>0.16</v>
      </c>
      <c r="R3840">
        <v>8.31</v>
      </c>
      <c r="S3840">
        <v>2072.7800000000002</v>
      </c>
      <c r="T3840">
        <v>495.44</v>
      </c>
      <c r="U3840" s="6">
        <f>Table1[[#This Row],[Profit]]/Table1[[#This Row],[Sales]]</f>
        <v>0.23902198979148773</v>
      </c>
      <c r="V3840" t="s">
        <v>15146</v>
      </c>
      <c r="W3840" t="s">
        <v>14886</v>
      </c>
    </row>
    <row r="3841" spans="1:23" x14ac:dyDescent="0.25">
      <c r="A3841" t="s">
        <v>3859</v>
      </c>
      <c r="B3841" s="1">
        <v>45880</v>
      </c>
      <c r="C3841" s="1" t="str">
        <f>TEXT(Table1[[#This Row],[Order Date]],"YYYY")</f>
        <v>2025</v>
      </c>
      <c r="D3841" s="1" t="str">
        <f>TEXT(Table1[[#This Row],[Order Date]],"MMM")</f>
        <v>Aug</v>
      </c>
      <c r="E3841" t="s">
        <v>8767</v>
      </c>
      <c r="F3841" t="s">
        <v>9862</v>
      </c>
      <c r="G3841" t="s">
        <v>9866</v>
      </c>
      <c r="H3841" t="s">
        <v>9867</v>
      </c>
      <c r="I3841" t="s">
        <v>10088</v>
      </c>
      <c r="J3841" t="s">
        <v>10144</v>
      </c>
      <c r="K3841" t="s">
        <v>12855</v>
      </c>
      <c r="L3841" t="s">
        <v>14446</v>
      </c>
      <c r="M3841" t="s">
        <v>14453</v>
      </c>
      <c r="N3841" t="s">
        <v>15071</v>
      </c>
      <c r="O3841">
        <v>9</v>
      </c>
      <c r="P3841">
        <v>124.16</v>
      </c>
      <c r="Q3841" s="3">
        <v>0.23</v>
      </c>
      <c r="R3841">
        <v>13.29</v>
      </c>
      <c r="S3841">
        <v>860.43</v>
      </c>
      <c r="T3841">
        <v>155.54</v>
      </c>
      <c r="U3841" s="6">
        <f>Table1[[#This Row],[Profit]]/Table1[[#This Row],[Sales]]</f>
        <v>0.18077008007624096</v>
      </c>
      <c r="V3841" t="s">
        <v>15411</v>
      </c>
      <c r="W3841" t="s">
        <v>15412</v>
      </c>
    </row>
    <row r="3842" spans="1:23" x14ac:dyDescent="0.25">
      <c r="A3842" t="s">
        <v>3860</v>
      </c>
      <c r="B3842" s="1">
        <v>45008</v>
      </c>
      <c r="C3842" s="1" t="str">
        <f>TEXT(Table1[[#This Row],[Order Date]],"YYYY")</f>
        <v>2023</v>
      </c>
      <c r="D3842" s="1" t="str">
        <f>TEXT(Table1[[#This Row],[Order Date]],"MMM")</f>
        <v>Mar</v>
      </c>
      <c r="E3842" t="s">
        <v>8768</v>
      </c>
      <c r="F3842" t="s">
        <v>9861</v>
      </c>
      <c r="G3842" t="s">
        <v>9865</v>
      </c>
      <c r="H3842" t="s">
        <v>9870</v>
      </c>
      <c r="I3842" t="s">
        <v>10024</v>
      </c>
      <c r="J3842" t="s">
        <v>10131</v>
      </c>
      <c r="K3842" t="s">
        <v>12781</v>
      </c>
      <c r="L3842" t="s">
        <v>14446</v>
      </c>
      <c r="M3842" t="s">
        <v>14450</v>
      </c>
      <c r="N3842" t="s">
        <v>14712</v>
      </c>
      <c r="O3842">
        <v>10</v>
      </c>
      <c r="P3842">
        <v>319.06</v>
      </c>
      <c r="Q3842" s="3">
        <v>0.05</v>
      </c>
      <c r="R3842">
        <v>32.83</v>
      </c>
      <c r="S3842">
        <v>3031.07</v>
      </c>
      <c r="T3842">
        <v>779.13</v>
      </c>
      <c r="U3842" s="6">
        <f>Table1[[#This Row],[Profit]]/Table1[[#This Row],[Sales]]</f>
        <v>0.25704784119139445</v>
      </c>
      <c r="V3842" t="s">
        <v>15410</v>
      </c>
      <c r="W3842" t="s">
        <v>15413</v>
      </c>
    </row>
    <row r="3843" spans="1:23" x14ac:dyDescent="0.25">
      <c r="A3843" t="s">
        <v>3861</v>
      </c>
      <c r="B3843" s="1">
        <v>44894</v>
      </c>
      <c r="C3843" s="1" t="str">
        <f>TEXT(Table1[[#This Row],[Order Date]],"YYYY")</f>
        <v>2022</v>
      </c>
      <c r="D3843" s="1" t="str">
        <f>TEXT(Table1[[#This Row],[Order Date]],"MMM")</f>
        <v>Nov</v>
      </c>
      <c r="E3843" t="s">
        <v>8769</v>
      </c>
      <c r="F3843" t="s">
        <v>9862</v>
      </c>
      <c r="G3843" t="s">
        <v>9866</v>
      </c>
      <c r="H3843" t="s">
        <v>9869</v>
      </c>
      <c r="I3843" t="s">
        <v>10004</v>
      </c>
      <c r="J3843" t="s">
        <v>10124</v>
      </c>
      <c r="K3843" t="s">
        <v>13538</v>
      </c>
      <c r="L3843" t="s">
        <v>14446</v>
      </c>
      <c r="M3843" t="s">
        <v>14455</v>
      </c>
      <c r="N3843" t="s">
        <v>15102</v>
      </c>
      <c r="O3843">
        <v>1</v>
      </c>
      <c r="P3843">
        <v>199.26</v>
      </c>
      <c r="Q3843" s="3">
        <v>0</v>
      </c>
      <c r="R3843">
        <v>15.26</v>
      </c>
      <c r="S3843">
        <v>199.26</v>
      </c>
      <c r="T3843">
        <v>2.7</v>
      </c>
      <c r="U3843" s="6">
        <f>Table1[[#This Row],[Profit]]/Table1[[#This Row],[Sales]]</f>
        <v>1.3550135501355014E-2</v>
      </c>
      <c r="V3843" t="s">
        <v>15411</v>
      </c>
      <c r="W3843" t="s">
        <v>14886</v>
      </c>
    </row>
    <row r="3844" spans="1:23" x14ac:dyDescent="0.25">
      <c r="A3844" t="s">
        <v>3862</v>
      </c>
      <c r="B3844" s="1">
        <v>45469</v>
      </c>
      <c r="C3844" s="1" t="str">
        <f>TEXT(Table1[[#This Row],[Order Date]],"YYYY")</f>
        <v>2024</v>
      </c>
      <c r="D3844" s="1" t="str">
        <f>TEXT(Table1[[#This Row],[Order Date]],"MMM")</f>
        <v>Jun</v>
      </c>
      <c r="E3844" t="s">
        <v>8770</v>
      </c>
      <c r="F3844" t="s">
        <v>9862</v>
      </c>
      <c r="G3844" t="s">
        <v>9866</v>
      </c>
      <c r="H3844" t="s">
        <v>9871</v>
      </c>
      <c r="I3844" t="s">
        <v>10008</v>
      </c>
      <c r="J3844" t="s">
        <v>10126</v>
      </c>
      <c r="K3844" t="s">
        <v>13539</v>
      </c>
      <c r="L3844" t="s">
        <v>14446</v>
      </c>
      <c r="M3844" t="s">
        <v>14450</v>
      </c>
      <c r="N3844" t="s">
        <v>15374</v>
      </c>
      <c r="O3844">
        <v>1</v>
      </c>
      <c r="P3844">
        <v>357.65</v>
      </c>
      <c r="Q3844" s="3">
        <v>0.12</v>
      </c>
      <c r="R3844">
        <v>31.99</v>
      </c>
      <c r="S3844">
        <v>314.73</v>
      </c>
      <c r="T3844">
        <v>-3.36</v>
      </c>
      <c r="U3844" s="6">
        <f>Table1[[#This Row],[Profit]]/Table1[[#This Row],[Sales]]</f>
        <v>-1.0675817367267181E-2</v>
      </c>
      <c r="V3844" t="s">
        <v>15410</v>
      </c>
      <c r="W3844" t="s">
        <v>14886</v>
      </c>
    </row>
    <row r="3845" spans="1:23" x14ac:dyDescent="0.25">
      <c r="A3845" t="s">
        <v>3863</v>
      </c>
      <c r="B3845" s="1">
        <v>45921</v>
      </c>
      <c r="C3845" s="1" t="str">
        <f>TEXT(Table1[[#This Row],[Order Date]],"YYYY")</f>
        <v>2025</v>
      </c>
      <c r="D3845" s="1" t="str">
        <f>TEXT(Table1[[#This Row],[Order Date]],"MMM")</f>
        <v>Sep</v>
      </c>
      <c r="E3845" t="s">
        <v>8771</v>
      </c>
      <c r="F3845" t="s">
        <v>9862</v>
      </c>
      <c r="G3845" t="s">
        <v>9864</v>
      </c>
      <c r="H3845" t="s">
        <v>9868</v>
      </c>
      <c r="I3845" t="s">
        <v>9934</v>
      </c>
      <c r="J3845" t="s">
        <v>10131</v>
      </c>
      <c r="K3845" t="s">
        <v>13540</v>
      </c>
      <c r="L3845" t="s">
        <v>14446</v>
      </c>
      <c r="M3845" t="s">
        <v>14450</v>
      </c>
      <c r="N3845" t="s">
        <v>15102</v>
      </c>
      <c r="O3845">
        <v>6</v>
      </c>
      <c r="P3845">
        <v>796.93</v>
      </c>
      <c r="Q3845" s="3">
        <v>0.21</v>
      </c>
      <c r="R3845">
        <v>21.44</v>
      </c>
      <c r="S3845">
        <v>3777.45</v>
      </c>
      <c r="T3845">
        <v>-84.44</v>
      </c>
      <c r="U3845" s="6">
        <f>Table1[[#This Row],[Profit]]/Table1[[#This Row],[Sales]]</f>
        <v>-2.235370421845425E-2</v>
      </c>
      <c r="V3845" t="s">
        <v>15411</v>
      </c>
      <c r="W3845" t="s">
        <v>14886</v>
      </c>
    </row>
    <row r="3846" spans="1:23" x14ac:dyDescent="0.25">
      <c r="A3846" t="s">
        <v>3864</v>
      </c>
      <c r="B3846" s="1">
        <v>45514</v>
      </c>
      <c r="C3846" s="1" t="str">
        <f>TEXT(Table1[[#This Row],[Order Date]],"YYYY")</f>
        <v>2024</v>
      </c>
      <c r="D3846" s="1" t="str">
        <f>TEXT(Table1[[#This Row],[Order Date]],"MMM")</f>
        <v>Aug</v>
      </c>
      <c r="E3846" t="s">
        <v>8772</v>
      </c>
      <c r="F3846" t="s">
        <v>9861</v>
      </c>
      <c r="G3846" t="s">
        <v>9864</v>
      </c>
      <c r="H3846" t="s">
        <v>9871</v>
      </c>
      <c r="I3846" t="s">
        <v>9964</v>
      </c>
      <c r="J3846" t="s">
        <v>10118</v>
      </c>
      <c r="K3846" t="s">
        <v>13541</v>
      </c>
      <c r="L3846" t="s">
        <v>14444</v>
      </c>
      <c r="M3846" t="s">
        <v>14447</v>
      </c>
      <c r="N3846" t="s">
        <v>14916</v>
      </c>
      <c r="O3846">
        <v>10</v>
      </c>
      <c r="P3846">
        <v>268.70999999999998</v>
      </c>
      <c r="Q3846" s="3">
        <v>0.17</v>
      </c>
      <c r="R3846">
        <v>8.3800000000000008</v>
      </c>
      <c r="S3846">
        <v>2230.29</v>
      </c>
      <c r="T3846">
        <v>661.78</v>
      </c>
      <c r="U3846" s="6">
        <f>Table1[[#This Row],[Profit]]/Table1[[#This Row],[Sales]]</f>
        <v>0.29672374444578953</v>
      </c>
      <c r="V3846" t="s">
        <v>15146</v>
      </c>
      <c r="W3846" t="s">
        <v>15413</v>
      </c>
    </row>
    <row r="3847" spans="1:23" x14ac:dyDescent="0.25">
      <c r="A3847" t="s">
        <v>3865</v>
      </c>
      <c r="B3847" s="1">
        <v>45275</v>
      </c>
      <c r="C3847" s="1" t="str">
        <f>TEXT(Table1[[#This Row],[Order Date]],"YYYY")</f>
        <v>2023</v>
      </c>
      <c r="D3847" s="1" t="str">
        <f>TEXT(Table1[[#This Row],[Order Date]],"MMM")</f>
        <v>Dec</v>
      </c>
      <c r="E3847" t="s">
        <v>8773</v>
      </c>
      <c r="F3847" t="s">
        <v>9861</v>
      </c>
      <c r="G3847" t="s">
        <v>9865</v>
      </c>
      <c r="H3847" t="s">
        <v>9871</v>
      </c>
      <c r="I3847" t="s">
        <v>9933</v>
      </c>
      <c r="J3847" t="s">
        <v>10156</v>
      </c>
      <c r="K3847" t="s">
        <v>13542</v>
      </c>
      <c r="L3847" t="s">
        <v>14444</v>
      </c>
      <c r="M3847" t="s">
        <v>14447</v>
      </c>
      <c r="N3847" t="s">
        <v>15323</v>
      </c>
      <c r="O3847">
        <v>3</v>
      </c>
      <c r="P3847">
        <v>713.08</v>
      </c>
      <c r="Q3847" s="3">
        <v>0.09</v>
      </c>
      <c r="R3847">
        <v>42.55</v>
      </c>
      <c r="S3847">
        <v>1946.71</v>
      </c>
      <c r="T3847">
        <v>344.27</v>
      </c>
      <c r="U3847" s="6">
        <f>Table1[[#This Row],[Profit]]/Table1[[#This Row],[Sales]]</f>
        <v>0.1768470907325693</v>
      </c>
      <c r="V3847" t="s">
        <v>15146</v>
      </c>
      <c r="W3847" t="s">
        <v>15414</v>
      </c>
    </row>
    <row r="3848" spans="1:23" x14ac:dyDescent="0.25">
      <c r="A3848" t="s">
        <v>3866</v>
      </c>
      <c r="B3848" s="1">
        <v>45006</v>
      </c>
      <c r="C3848" s="1" t="str">
        <f>TEXT(Table1[[#This Row],[Order Date]],"YYYY")</f>
        <v>2023</v>
      </c>
      <c r="D3848" s="1" t="str">
        <f>TEXT(Table1[[#This Row],[Order Date]],"MMM")</f>
        <v>Mar</v>
      </c>
      <c r="E3848" t="s">
        <v>8774</v>
      </c>
      <c r="F3848" t="s">
        <v>9862</v>
      </c>
      <c r="G3848" t="s">
        <v>9864</v>
      </c>
      <c r="H3848" t="s">
        <v>9868</v>
      </c>
      <c r="I3848" t="s">
        <v>9987</v>
      </c>
      <c r="J3848" t="s">
        <v>10118</v>
      </c>
      <c r="K3848" t="s">
        <v>13543</v>
      </c>
      <c r="L3848" t="s">
        <v>14446</v>
      </c>
      <c r="M3848" t="s">
        <v>14450</v>
      </c>
      <c r="N3848" t="s">
        <v>15117</v>
      </c>
      <c r="O3848">
        <v>5</v>
      </c>
      <c r="P3848">
        <v>177.8</v>
      </c>
      <c r="Q3848" s="3">
        <v>0.28000000000000003</v>
      </c>
      <c r="R3848">
        <v>45.46</v>
      </c>
      <c r="S3848">
        <v>640.08000000000004</v>
      </c>
      <c r="T3848">
        <v>125.97</v>
      </c>
      <c r="U3848" s="6">
        <f>Table1[[#This Row],[Profit]]/Table1[[#This Row],[Sales]]</f>
        <v>0.19680352455943007</v>
      </c>
      <c r="V3848" t="s">
        <v>15411</v>
      </c>
      <c r="W3848" t="s">
        <v>15413</v>
      </c>
    </row>
    <row r="3849" spans="1:23" x14ac:dyDescent="0.25">
      <c r="A3849" t="s">
        <v>3867</v>
      </c>
      <c r="B3849" s="1">
        <v>45675</v>
      </c>
      <c r="C3849" s="1" t="str">
        <f>TEXT(Table1[[#This Row],[Order Date]],"YYYY")</f>
        <v>2025</v>
      </c>
      <c r="D3849" s="1" t="str">
        <f>TEXT(Table1[[#This Row],[Order Date]],"MMM")</f>
        <v>Jan</v>
      </c>
      <c r="E3849" t="s">
        <v>8775</v>
      </c>
      <c r="F3849" t="s">
        <v>9861</v>
      </c>
      <c r="G3849" t="s">
        <v>9866</v>
      </c>
      <c r="H3849" t="s">
        <v>9868</v>
      </c>
      <c r="I3849" t="s">
        <v>9895</v>
      </c>
      <c r="J3849" t="s">
        <v>10135</v>
      </c>
      <c r="K3849" t="s">
        <v>13544</v>
      </c>
      <c r="L3849" t="s">
        <v>14445</v>
      </c>
      <c r="M3849" t="s">
        <v>14452</v>
      </c>
      <c r="N3849" t="s">
        <v>14832</v>
      </c>
      <c r="O3849">
        <v>3</v>
      </c>
      <c r="P3849">
        <v>497.39</v>
      </c>
      <c r="Q3849" s="3">
        <v>0.02</v>
      </c>
      <c r="R3849">
        <v>17.22</v>
      </c>
      <c r="S3849">
        <v>1462.33</v>
      </c>
      <c r="T3849">
        <v>342.74</v>
      </c>
      <c r="U3849" s="6">
        <f>Table1[[#This Row],[Profit]]/Table1[[#This Row],[Sales]]</f>
        <v>0.23437938085110749</v>
      </c>
      <c r="V3849" t="s">
        <v>15409</v>
      </c>
      <c r="W3849" t="s">
        <v>15412</v>
      </c>
    </row>
    <row r="3850" spans="1:23" x14ac:dyDescent="0.25">
      <c r="A3850" t="s">
        <v>3868</v>
      </c>
      <c r="B3850" s="1">
        <v>45013</v>
      </c>
      <c r="C3850" s="1" t="str">
        <f>TEXT(Table1[[#This Row],[Order Date]],"YYYY")</f>
        <v>2023</v>
      </c>
      <c r="D3850" s="1" t="str">
        <f>TEXT(Table1[[#This Row],[Order Date]],"MMM")</f>
        <v>Mar</v>
      </c>
      <c r="E3850" t="s">
        <v>7574</v>
      </c>
      <c r="F3850" t="s">
        <v>9862</v>
      </c>
      <c r="G3850" t="s">
        <v>9866</v>
      </c>
      <c r="H3850" t="s">
        <v>9871</v>
      </c>
      <c r="I3850" t="s">
        <v>9885</v>
      </c>
      <c r="J3850" t="s">
        <v>10143</v>
      </c>
      <c r="K3850" t="s">
        <v>13545</v>
      </c>
      <c r="L3850" t="s">
        <v>14444</v>
      </c>
      <c r="M3850" t="s">
        <v>14447</v>
      </c>
      <c r="N3850" t="s">
        <v>15005</v>
      </c>
      <c r="O3850">
        <v>4</v>
      </c>
      <c r="P3850">
        <v>638.25</v>
      </c>
      <c r="Q3850" s="3">
        <v>0.28999999999999998</v>
      </c>
      <c r="R3850">
        <v>34.97</v>
      </c>
      <c r="S3850">
        <v>1812.63</v>
      </c>
      <c r="T3850">
        <v>201.91</v>
      </c>
      <c r="U3850" s="6">
        <f>Table1[[#This Row],[Profit]]/Table1[[#This Row],[Sales]]</f>
        <v>0.1113906312926521</v>
      </c>
      <c r="V3850" t="s">
        <v>15410</v>
      </c>
      <c r="W3850" t="s">
        <v>15412</v>
      </c>
    </row>
    <row r="3851" spans="1:23" x14ac:dyDescent="0.25">
      <c r="A3851" t="s">
        <v>3869</v>
      </c>
      <c r="B3851" s="1">
        <v>45448</v>
      </c>
      <c r="C3851" s="1" t="str">
        <f>TEXT(Table1[[#This Row],[Order Date]],"YYYY")</f>
        <v>2024</v>
      </c>
      <c r="D3851" s="1" t="str">
        <f>TEXT(Table1[[#This Row],[Order Date]],"MMM")</f>
        <v>Jun</v>
      </c>
      <c r="E3851" t="s">
        <v>8776</v>
      </c>
      <c r="F3851" t="s">
        <v>9863</v>
      </c>
      <c r="G3851" t="s">
        <v>9864</v>
      </c>
      <c r="H3851" t="s">
        <v>9867</v>
      </c>
      <c r="I3851" t="s">
        <v>10023</v>
      </c>
      <c r="J3851" t="s">
        <v>10127</v>
      </c>
      <c r="K3851" t="s">
        <v>13546</v>
      </c>
      <c r="L3851" t="s">
        <v>14444</v>
      </c>
      <c r="M3851" t="s">
        <v>14448</v>
      </c>
      <c r="N3851" t="s">
        <v>14461</v>
      </c>
      <c r="O3851">
        <v>3</v>
      </c>
      <c r="P3851">
        <v>542.76</v>
      </c>
      <c r="Q3851" s="3">
        <v>0.16</v>
      </c>
      <c r="R3851">
        <v>28.84</v>
      </c>
      <c r="S3851">
        <v>1367.76</v>
      </c>
      <c r="T3851">
        <v>367.11</v>
      </c>
      <c r="U3851" s="6">
        <f>Table1[[#This Row],[Profit]]/Table1[[#This Row],[Sales]]</f>
        <v>0.26840235128969997</v>
      </c>
      <c r="V3851" t="s">
        <v>15409</v>
      </c>
      <c r="W3851" t="s">
        <v>15413</v>
      </c>
    </row>
    <row r="3852" spans="1:23" x14ac:dyDescent="0.25">
      <c r="A3852" t="s">
        <v>3870</v>
      </c>
      <c r="B3852" s="1">
        <v>45367</v>
      </c>
      <c r="C3852" s="1" t="str">
        <f>TEXT(Table1[[#This Row],[Order Date]],"YYYY")</f>
        <v>2024</v>
      </c>
      <c r="D3852" s="1" t="str">
        <f>TEXT(Table1[[#This Row],[Order Date]],"MMM")</f>
        <v>Mar</v>
      </c>
      <c r="E3852" t="s">
        <v>8777</v>
      </c>
      <c r="F3852" t="s">
        <v>9863</v>
      </c>
      <c r="G3852" t="s">
        <v>9864</v>
      </c>
      <c r="H3852" t="s">
        <v>9870</v>
      </c>
      <c r="I3852" t="s">
        <v>10034</v>
      </c>
      <c r="J3852" t="s">
        <v>10139</v>
      </c>
      <c r="K3852" t="s">
        <v>13547</v>
      </c>
      <c r="L3852" t="s">
        <v>14446</v>
      </c>
      <c r="M3852" t="s">
        <v>14453</v>
      </c>
      <c r="N3852" t="s">
        <v>15155</v>
      </c>
      <c r="O3852">
        <v>10</v>
      </c>
      <c r="P3852">
        <v>278.45</v>
      </c>
      <c r="Q3852" s="3">
        <v>0</v>
      </c>
      <c r="R3852">
        <v>31.43</v>
      </c>
      <c r="S3852">
        <v>2784.5</v>
      </c>
      <c r="T3852">
        <v>263.2</v>
      </c>
      <c r="U3852" s="6">
        <f>Table1[[#This Row],[Profit]]/Table1[[#This Row],[Sales]]</f>
        <v>9.4523253725983122E-2</v>
      </c>
      <c r="V3852" t="s">
        <v>15146</v>
      </c>
      <c r="W3852" t="s">
        <v>15414</v>
      </c>
    </row>
    <row r="3853" spans="1:23" x14ac:dyDescent="0.25">
      <c r="A3853" t="s">
        <v>3871</v>
      </c>
      <c r="B3853" s="1">
        <v>45983</v>
      </c>
      <c r="C3853" s="1" t="str">
        <f>TEXT(Table1[[#This Row],[Order Date]],"YYYY")</f>
        <v>2025</v>
      </c>
      <c r="D3853" s="1" t="str">
        <f>TEXT(Table1[[#This Row],[Order Date]],"MMM")</f>
        <v>Nov</v>
      </c>
      <c r="E3853" t="s">
        <v>8778</v>
      </c>
      <c r="F3853" t="s">
        <v>9863</v>
      </c>
      <c r="G3853" t="s">
        <v>9866</v>
      </c>
      <c r="H3853" t="s">
        <v>9869</v>
      </c>
      <c r="I3853" t="s">
        <v>10032</v>
      </c>
      <c r="J3853" t="s">
        <v>10158</v>
      </c>
      <c r="K3853" t="s">
        <v>13054</v>
      </c>
      <c r="L3853" t="s">
        <v>14444</v>
      </c>
      <c r="M3853" t="s">
        <v>14447</v>
      </c>
      <c r="N3853" t="s">
        <v>14871</v>
      </c>
      <c r="O3853">
        <v>7</v>
      </c>
      <c r="P3853">
        <v>129.37</v>
      </c>
      <c r="Q3853" s="3">
        <v>0.26</v>
      </c>
      <c r="R3853">
        <v>22.46</v>
      </c>
      <c r="S3853">
        <v>670.14</v>
      </c>
      <c r="T3853">
        <v>36.090000000000003</v>
      </c>
      <c r="U3853" s="6">
        <f>Table1[[#This Row],[Profit]]/Table1[[#This Row],[Sales]]</f>
        <v>5.385441847972066E-2</v>
      </c>
      <c r="V3853" t="s">
        <v>15411</v>
      </c>
      <c r="W3853" t="s">
        <v>15414</v>
      </c>
    </row>
    <row r="3854" spans="1:23" x14ac:dyDescent="0.25">
      <c r="A3854" t="s">
        <v>3872</v>
      </c>
      <c r="B3854" s="1">
        <v>45034</v>
      </c>
      <c r="C3854" s="1" t="str">
        <f>TEXT(Table1[[#This Row],[Order Date]],"YYYY")</f>
        <v>2023</v>
      </c>
      <c r="D3854" s="1" t="str">
        <f>TEXT(Table1[[#This Row],[Order Date]],"MMM")</f>
        <v>Apr</v>
      </c>
      <c r="E3854" t="s">
        <v>8779</v>
      </c>
      <c r="F3854" t="s">
        <v>9863</v>
      </c>
      <c r="G3854" t="s">
        <v>9865</v>
      </c>
      <c r="H3854" t="s">
        <v>9867</v>
      </c>
      <c r="I3854" t="s">
        <v>9962</v>
      </c>
      <c r="J3854" t="s">
        <v>10123</v>
      </c>
      <c r="K3854" t="s">
        <v>13548</v>
      </c>
      <c r="L3854" t="s">
        <v>14445</v>
      </c>
      <c r="M3854" t="s">
        <v>14449</v>
      </c>
      <c r="N3854" t="s">
        <v>14814</v>
      </c>
      <c r="O3854">
        <v>5</v>
      </c>
      <c r="P3854">
        <v>520.12</v>
      </c>
      <c r="Q3854" s="3">
        <v>0.12</v>
      </c>
      <c r="R3854">
        <v>13.89</v>
      </c>
      <c r="S3854">
        <v>2288.5300000000002</v>
      </c>
      <c r="T3854">
        <v>-171.78</v>
      </c>
      <c r="U3854" s="6">
        <f>Table1[[#This Row],[Profit]]/Table1[[#This Row],[Sales]]</f>
        <v>-7.5061283880919191E-2</v>
      </c>
      <c r="V3854" t="s">
        <v>15146</v>
      </c>
      <c r="W3854" t="s">
        <v>15413</v>
      </c>
    </row>
    <row r="3855" spans="1:23" x14ac:dyDescent="0.25">
      <c r="A3855" t="s">
        <v>3873</v>
      </c>
      <c r="B3855" s="1">
        <v>45978</v>
      </c>
      <c r="C3855" s="1" t="str">
        <f>TEXT(Table1[[#This Row],[Order Date]],"YYYY")</f>
        <v>2025</v>
      </c>
      <c r="D3855" s="1" t="str">
        <f>TEXT(Table1[[#This Row],[Order Date]],"MMM")</f>
        <v>Nov</v>
      </c>
      <c r="E3855" t="s">
        <v>8780</v>
      </c>
      <c r="F3855" t="s">
        <v>9861</v>
      </c>
      <c r="G3855" t="s">
        <v>9866</v>
      </c>
      <c r="H3855" t="s">
        <v>9869</v>
      </c>
      <c r="I3855" t="s">
        <v>9938</v>
      </c>
      <c r="J3855" t="s">
        <v>10128</v>
      </c>
      <c r="K3855" t="s">
        <v>13549</v>
      </c>
      <c r="L3855" t="s">
        <v>14444</v>
      </c>
      <c r="M3855" t="s">
        <v>14447</v>
      </c>
      <c r="N3855" t="s">
        <v>15373</v>
      </c>
      <c r="O3855">
        <v>4</v>
      </c>
      <c r="P3855">
        <v>628.5</v>
      </c>
      <c r="Q3855" s="3">
        <v>0.26</v>
      </c>
      <c r="R3855">
        <v>48.76</v>
      </c>
      <c r="S3855">
        <v>1860.36</v>
      </c>
      <c r="T3855">
        <v>289.94</v>
      </c>
      <c r="U3855" s="6">
        <f>Table1[[#This Row],[Profit]]/Table1[[#This Row],[Sales]]</f>
        <v>0.15585155561289213</v>
      </c>
      <c r="V3855" t="s">
        <v>15146</v>
      </c>
      <c r="W3855" t="s">
        <v>15413</v>
      </c>
    </row>
    <row r="3856" spans="1:23" x14ac:dyDescent="0.25">
      <c r="A3856" t="s">
        <v>3874</v>
      </c>
      <c r="B3856" s="1">
        <v>45912</v>
      </c>
      <c r="C3856" s="1" t="str">
        <f>TEXT(Table1[[#This Row],[Order Date]],"YYYY")</f>
        <v>2025</v>
      </c>
      <c r="D3856" s="1" t="str">
        <f>TEXT(Table1[[#This Row],[Order Date]],"MMM")</f>
        <v>Sep</v>
      </c>
      <c r="E3856" t="s">
        <v>8781</v>
      </c>
      <c r="F3856" t="s">
        <v>9861</v>
      </c>
      <c r="G3856" t="s">
        <v>9865</v>
      </c>
      <c r="H3856" t="s">
        <v>9870</v>
      </c>
      <c r="I3856" t="s">
        <v>10055</v>
      </c>
      <c r="J3856" t="s">
        <v>10115</v>
      </c>
      <c r="K3856" t="s">
        <v>13550</v>
      </c>
      <c r="L3856" t="s">
        <v>14445</v>
      </c>
      <c r="M3856" t="s">
        <v>14449</v>
      </c>
      <c r="N3856" t="s">
        <v>14457</v>
      </c>
      <c r="O3856">
        <v>7</v>
      </c>
      <c r="P3856">
        <v>599.02</v>
      </c>
      <c r="Q3856" s="3">
        <v>0.06</v>
      </c>
      <c r="R3856">
        <v>12.97</v>
      </c>
      <c r="S3856">
        <v>3941.55</v>
      </c>
      <c r="T3856">
        <v>604.79999999999995</v>
      </c>
      <c r="U3856" s="6">
        <f>Table1[[#This Row],[Profit]]/Table1[[#This Row],[Sales]]</f>
        <v>0.1534421737641283</v>
      </c>
      <c r="V3856" t="s">
        <v>15146</v>
      </c>
      <c r="W3856" t="s">
        <v>15413</v>
      </c>
    </row>
    <row r="3857" spans="1:23" x14ac:dyDescent="0.25">
      <c r="A3857" t="s">
        <v>3875</v>
      </c>
      <c r="B3857" s="1">
        <v>45081</v>
      </c>
      <c r="C3857" s="1" t="str">
        <f>TEXT(Table1[[#This Row],[Order Date]],"YYYY")</f>
        <v>2023</v>
      </c>
      <c r="D3857" s="1" t="str">
        <f>TEXT(Table1[[#This Row],[Order Date]],"MMM")</f>
        <v>Jun</v>
      </c>
      <c r="E3857" t="s">
        <v>8782</v>
      </c>
      <c r="F3857" t="s">
        <v>9861</v>
      </c>
      <c r="G3857" t="s">
        <v>9866</v>
      </c>
      <c r="H3857" t="s">
        <v>9869</v>
      </c>
      <c r="I3857" t="s">
        <v>9944</v>
      </c>
      <c r="J3857" t="s">
        <v>10160</v>
      </c>
      <c r="K3857" t="s">
        <v>13551</v>
      </c>
      <c r="L3857" t="s">
        <v>14446</v>
      </c>
      <c r="M3857" t="s">
        <v>14455</v>
      </c>
      <c r="N3857" t="s">
        <v>14735</v>
      </c>
      <c r="O3857">
        <v>3</v>
      </c>
      <c r="P3857">
        <v>503.56</v>
      </c>
      <c r="Q3857" s="3">
        <v>0.23</v>
      </c>
      <c r="R3857">
        <v>20.079999999999998</v>
      </c>
      <c r="S3857">
        <v>1163.22</v>
      </c>
      <c r="T3857">
        <v>-10.64</v>
      </c>
      <c r="U3857" s="6">
        <f>Table1[[#This Row],[Profit]]/Table1[[#This Row],[Sales]]</f>
        <v>-9.1470229191382545E-3</v>
      </c>
      <c r="V3857" t="s">
        <v>15410</v>
      </c>
      <c r="W3857" t="s">
        <v>15412</v>
      </c>
    </row>
    <row r="3858" spans="1:23" x14ac:dyDescent="0.25">
      <c r="A3858" t="s">
        <v>3876</v>
      </c>
      <c r="B3858" s="1">
        <v>45865</v>
      </c>
      <c r="C3858" s="1" t="str">
        <f>TEXT(Table1[[#This Row],[Order Date]],"YYYY")</f>
        <v>2025</v>
      </c>
      <c r="D3858" s="1" t="str">
        <f>TEXT(Table1[[#This Row],[Order Date]],"MMM")</f>
        <v>Jul</v>
      </c>
      <c r="E3858" t="s">
        <v>8783</v>
      </c>
      <c r="F3858" t="s">
        <v>9863</v>
      </c>
      <c r="G3858" t="s">
        <v>9866</v>
      </c>
      <c r="H3858" t="s">
        <v>9867</v>
      </c>
      <c r="I3858" t="s">
        <v>10046</v>
      </c>
      <c r="J3858" t="s">
        <v>10160</v>
      </c>
      <c r="K3858" t="s">
        <v>13552</v>
      </c>
      <c r="L3858" t="s">
        <v>14446</v>
      </c>
      <c r="M3858" t="s">
        <v>14455</v>
      </c>
      <c r="N3858" t="s">
        <v>15363</v>
      </c>
      <c r="O3858">
        <v>3</v>
      </c>
      <c r="P3858">
        <v>401.19</v>
      </c>
      <c r="Q3858" s="3">
        <v>0.22</v>
      </c>
      <c r="R3858">
        <v>17.54</v>
      </c>
      <c r="S3858">
        <v>938.78</v>
      </c>
      <c r="T3858">
        <v>-90.67</v>
      </c>
      <c r="U3858" s="6">
        <f>Table1[[#This Row],[Profit]]/Table1[[#This Row],[Sales]]</f>
        <v>-9.6582798951831111E-2</v>
      </c>
      <c r="V3858" t="s">
        <v>15410</v>
      </c>
      <c r="W3858" t="s">
        <v>15413</v>
      </c>
    </row>
    <row r="3859" spans="1:23" x14ac:dyDescent="0.25">
      <c r="A3859" t="s">
        <v>3877</v>
      </c>
      <c r="B3859" s="1">
        <v>45550</v>
      </c>
      <c r="C3859" s="1" t="str">
        <f>TEXT(Table1[[#This Row],[Order Date]],"YYYY")</f>
        <v>2024</v>
      </c>
      <c r="D3859" s="1" t="str">
        <f>TEXT(Table1[[#This Row],[Order Date]],"MMM")</f>
        <v>Sep</v>
      </c>
      <c r="E3859" t="s">
        <v>8784</v>
      </c>
      <c r="F3859" t="s">
        <v>9863</v>
      </c>
      <c r="G3859" t="s">
        <v>9865</v>
      </c>
      <c r="H3859" t="s">
        <v>9869</v>
      </c>
      <c r="I3859" t="s">
        <v>10054</v>
      </c>
      <c r="J3859" t="s">
        <v>10151</v>
      </c>
      <c r="K3859" t="s">
        <v>13553</v>
      </c>
      <c r="L3859" t="s">
        <v>14444</v>
      </c>
      <c r="M3859" t="s">
        <v>14447</v>
      </c>
      <c r="N3859" t="s">
        <v>14893</v>
      </c>
      <c r="O3859">
        <v>8</v>
      </c>
      <c r="P3859">
        <v>148.76</v>
      </c>
      <c r="Q3859" s="3">
        <v>0.17</v>
      </c>
      <c r="R3859">
        <v>49.57</v>
      </c>
      <c r="S3859">
        <v>987.77</v>
      </c>
      <c r="T3859">
        <v>-35.58</v>
      </c>
      <c r="U3859" s="6">
        <f>Table1[[#This Row],[Profit]]/Table1[[#This Row],[Sales]]</f>
        <v>-3.602053109529546E-2</v>
      </c>
      <c r="V3859" t="s">
        <v>15410</v>
      </c>
      <c r="W3859" t="s">
        <v>15413</v>
      </c>
    </row>
    <row r="3860" spans="1:23" x14ac:dyDescent="0.25">
      <c r="A3860" t="s">
        <v>3878</v>
      </c>
      <c r="B3860" s="1">
        <v>45012</v>
      </c>
      <c r="C3860" s="1" t="str">
        <f>TEXT(Table1[[#This Row],[Order Date]],"YYYY")</f>
        <v>2023</v>
      </c>
      <c r="D3860" s="1" t="str">
        <f>TEXT(Table1[[#This Row],[Order Date]],"MMM")</f>
        <v>Mar</v>
      </c>
      <c r="E3860" t="s">
        <v>8785</v>
      </c>
      <c r="F3860" t="s">
        <v>9863</v>
      </c>
      <c r="G3860" t="s">
        <v>9864</v>
      </c>
      <c r="H3860" t="s">
        <v>9867</v>
      </c>
      <c r="I3860" t="s">
        <v>9962</v>
      </c>
      <c r="J3860" t="s">
        <v>10145</v>
      </c>
      <c r="K3860" t="s">
        <v>13554</v>
      </c>
      <c r="L3860" t="s">
        <v>14446</v>
      </c>
      <c r="M3860" t="s">
        <v>14455</v>
      </c>
      <c r="N3860" t="s">
        <v>14610</v>
      </c>
      <c r="O3860">
        <v>7</v>
      </c>
      <c r="P3860">
        <v>268.55</v>
      </c>
      <c r="Q3860" s="3">
        <v>0.23</v>
      </c>
      <c r="R3860">
        <v>39.479999999999997</v>
      </c>
      <c r="S3860">
        <v>1447.48</v>
      </c>
      <c r="T3860">
        <v>148.4</v>
      </c>
      <c r="U3860" s="6">
        <f>Table1[[#This Row],[Profit]]/Table1[[#This Row],[Sales]]</f>
        <v>0.10252300549921242</v>
      </c>
      <c r="V3860" t="s">
        <v>15146</v>
      </c>
      <c r="W3860" t="s">
        <v>15414</v>
      </c>
    </row>
    <row r="3861" spans="1:23" x14ac:dyDescent="0.25">
      <c r="A3861" t="s">
        <v>3879</v>
      </c>
      <c r="B3861" s="1">
        <v>45696</v>
      </c>
      <c r="C3861" s="1" t="str">
        <f>TEXT(Table1[[#This Row],[Order Date]],"YYYY")</f>
        <v>2025</v>
      </c>
      <c r="D3861" s="1" t="str">
        <f>TEXT(Table1[[#This Row],[Order Date]],"MMM")</f>
        <v>Feb</v>
      </c>
      <c r="E3861" t="s">
        <v>8786</v>
      </c>
      <c r="F3861" t="s">
        <v>9861</v>
      </c>
      <c r="G3861" t="s">
        <v>9865</v>
      </c>
      <c r="H3861" t="s">
        <v>9870</v>
      </c>
      <c r="I3861" t="s">
        <v>9880</v>
      </c>
      <c r="J3861" t="s">
        <v>10128</v>
      </c>
      <c r="K3861" t="s">
        <v>11475</v>
      </c>
      <c r="L3861" t="s">
        <v>14446</v>
      </c>
      <c r="M3861" t="s">
        <v>14455</v>
      </c>
      <c r="N3861" t="s">
        <v>14619</v>
      </c>
      <c r="O3861">
        <v>2</v>
      </c>
      <c r="P3861">
        <v>319.91000000000003</v>
      </c>
      <c r="Q3861" s="3">
        <v>0.21</v>
      </c>
      <c r="R3861">
        <v>21.14</v>
      </c>
      <c r="S3861">
        <v>505.46</v>
      </c>
      <c r="T3861">
        <v>13.79</v>
      </c>
      <c r="U3861" s="6">
        <f>Table1[[#This Row],[Profit]]/Table1[[#This Row],[Sales]]</f>
        <v>2.728207968978752E-2</v>
      </c>
      <c r="V3861" t="s">
        <v>15409</v>
      </c>
      <c r="W3861" t="s">
        <v>15414</v>
      </c>
    </row>
    <row r="3862" spans="1:23" x14ac:dyDescent="0.25">
      <c r="A3862" t="s">
        <v>3880</v>
      </c>
      <c r="B3862" s="1">
        <v>45398</v>
      </c>
      <c r="C3862" s="1" t="str">
        <f>TEXT(Table1[[#This Row],[Order Date]],"YYYY")</f>
        <v>2024</v>
      </c>
      <c r="D3862" s="1" t="str">
        <f>TEXT(Table1[[#This Row],[Order Date]],"MMM")</f>
        <v>Apr</v>
      </c>
      <c r="E3862" t="s">
        <v>8787</v>
      </c>
      <c r="F3862" t="s">
        <v>9862</v>
      </c>
      <c r="G3862" t="s">
        <v>9864</v>
      </c>
      <c r="H3862" t="s">
        <v>9868</v>
      </c>
      <c r="I3862" t="s">
        <v>10055</v>
      </c>
      <c r="J3862" t="s">
        <v>10160</v>
      </c>
      <c r="K3862" t="s">
        <v>13555</v>
      </c>
      <c r="L3862" t="s">
        <v>14445</v>
      </c>
      <c r="M3862" t="s">
        <v>14451</v>
      </c>
      <c r="N3862" t="s">
        <v>15036</v>
      </c>
      <c r="O3862">
        <v>1</v>
      </c>
      <c r="P3862">
        <v>573.41999999999996</v>
      </c>
      <c r="Q3862" s="3">
        <v>0.12</v>
      </c>
      <c r="R3862">
        <v>43.64</v>
      </c>
      <c r="S3862">
        <v>504.61</v>
      </c>
      <c r="T3862">
        <v>-38.630000000000003</v>
      </c>
      <c r="U3862" s="6">
        <f>Table1[[#This Row],[Profit]]/Table1[[#This Row],[Sales]]</f>
        <v>-7.6554170547551578E-2</v>
      </c>
      <c r="V3862" t="s">
        <v>15411</v>
      </c>
      <c r="W3862" t="s">
        <v>15412</v>
      </c>
    </row>
    <row r="3863" spans="1:23" x14ac:dyDescent="0.25">
      <c r="A3863" t="s">
        <v>3881</v>
      </c>
      <c r="B3863" s="1">
        <v>45822</v>
      </c>
      <c r="C3863" s="1" t="str">
        <f>TEXT(Table1[[#This Row],[Order Date]],"YYYY")</f>
        <v>2025</v>
      </c>
      <c r="D3863" s="1" t="str">
        <f>TEXT(Table1[[#This Row],[Order Date]],"MMM")</f>
        <v>Jun</v>
      </c>
      <c r="E3863" t="s">
        <v>8788</v>
      </c>
      <c r="F3863" t="s">
        <v>9862</v>
      </c>
      <c r="G3863" t="s">
        <v>9865</v>
      </c>
      <c r="H3863" t="s">
        <v>9870</v>
      </c>
      <c r="I3863" t="s">
        <v>10066</v>
      </c>
      <c r="J3863" t="s">
        <v>10122</v>
      </c>
      <c r="K3863" t="s">
        <v>10288</v>
      </c>
      <c r="L3863" t="s">
        <v>14445</v>
      </c>
      <c r="M3863" t="s">
        <v>14449</v>
      </c>
      <c r="N3863" t="s">
        <v>15393</v>
      </c>
      <c r="O3863">
        <v>5</v>
      </c>
      <c r="P3863">
        <v>221.84</v>
      </c>
      <c r="Q3863" s="3">
        <v>0.13</v>
      </c>
      <c r="R3863">
        <v>5.26</v>
      </c>
      <c r="S3863">
        <v>965</v>
      </c>
      <c r="T3863">
        <v>147.27000000000001</v>
      </c>
      <c r="U3863" s="6">
        <f>Table1[[#This Row],[Profit]]/Table1[[#This Row],[Sales]]</f>
        <v>0.15261139896373058</v>
      </c>
      <c r="V3863" t="s">
        <v>15146</v>
      </c>
      <c r="W3863" t="s">
        <v>15414</v>
      </c>
    </row>
    <row r="3864" spans="1:23" x14ac:dyDescent="0.25">
      <c r="A3864" t="s">
        <v>3882</v>
      </c>
      <c r="B3864" s="1">
        <v>45344</v>
      </c>
      <c r="C3864" s="1" t="str">
        <f>TEXT(Table1[[#This Row],[Order Date]],"YYYY")</f>
        <v>2024</v>
      </c>
      <c r="D3864" s="1" t="str">
        <f>TEXT(Table1[[#This Row],[Order Date]],"MMM")</f>
        <v>Feb</v>
      </c>
      <c r="E3864" t="s">
        <v>8789</v>
      </c>
      <c r="F3864" t="s">
        <v>9861</v>
      </c>
      <c r="G3864" t="s">
        <v>9866</v>
      </c>
      <c r="H3864" t="s">
        <v>9868</v>
      </c>
      <c r="I3864" t="s">
        <v>10046</v>
      </c>
      <c r="J3864" t="s">
        <v>10149</v>
      </c>
      <c r="K3864" t="s">
        <v>13556</v>
      </c>
      <c r="L3864" t="s">
        <v>14446</v>
      </c>
      <c r="M3864" t="s">
        <v>14453</v>
      </c>
      <c r="N3864" t="s">
        <v>14488</v>
      </c>
      <c r="O3864">
        <v>5</v>
      </c>
      <c r="P3864">
        <v>607.48</v>
      </c>
      <c r="Q3864" s="3">
        <v>0.2</v>
      </c>
      <c r="R3864">
        <v>13.82</v>
      </c>
      <c r="S3864">
        <v>2429.92</v>
      </c>
      <c r="T3864">
        <v>652.47</v>
      </c>
      <c r="U3864" s="6">
        <f>Table1[[#This Row],[Profit]]/Table1[[#This Row],[Sales]]</f>
        <v>0.2685150128399289</v>
      </c>
      <c r="V3864" t="s">
        <v>15146</v>
      </c>
      <c r="W3864" t="s">
        <v>15412</v>
      </c>
    </row>
    <row r="3865" spans="1:23" x14ac:dyDescent="0.25">
      <c r="A3865" t="s">
        <v>3883</v>
      </c>
      <c r="B3865" s="1">
        <v>45724</v>
      </c>
      <c r="C3865" s="1" t="str">
        <f>TEXT(Table1[[#This Row],[Order Date]],"YYYY")</f>
        <v>2025</v>
      </c>
      <c r="D3865" s="1" t="str">
        <f>TEXT(Table1[[#This Row],[Order Date]],"MMM")</f>
        <v>Mar</v>
      </c>
      <c r="E3865" t="s">
        <v>8790</v>
      </c>
      <c r="F3865" t="s">
        <v>9862</v>
      </c>
      <c r="G3865" t="s">
        <v>9865</v>
      </c>
      <c r="H3865" t="s">
        <v>9871</v>
      </c>
      <c r="I3865" t="s">
        <v>9893</v>
      </c>
      <c r="J3865" t="s">
        <v>10160</v>
      </c>
      <c r="K3865" t="s">
        <v>13557</v>
      </c>
      <c r="L3865" t="s">
        <v>14446</v>
      </c>
      <c r="M3865" t="s">
        <v>14450</v>
      </c>
      <c r="N3865" t="s">
        <v>14689</v>
      </c>
      <c r="O3865">
        <v>5</v>
      </c>
      <c r="P3865">
        <v>463.37</v>
      </c>
      <c r="Q3865" s="3">
        <v>0.22</v>
      </c>
      <c r="R3865">
        <v>36.869999999999997</v>
      </c>
      <c r="S3865">
        <v>1807.14</v>
      </c>
      <c r="T3865">
        <v>529.14</v>
      </c>
      <c r="U3865" s="6">
        <f>Table1[[#This Row],[Profit]]/Table1[[#This Row],[Sales]]</f>
        <v>0.29280520601613597</v>
      </c>
      <c r="V3865" t="s">
        <v>15410</v>
      </c>
      <c r="W3865" t="s">
        <v>15414</v>
      </c>
    </row>
    <row r="3866" spans="1:23" x14ac:dyDescent="0.25">
      <c r="A3866" t="s">
        <v>3884</v>
      </c>
      <c r="B3866" s="1">
        <v>45399</v>
      </c>
      <c r="C3866" s="1" t="str">
        <f>TEXT(Table1[[#This Row],[Order Date]],"YYYY")</f>
        <v>2024</v>
      </c>
      <c r="D3866" s="1" t="str">
        <f>TEXT(Table1[[#This Row],[Order Date]],"MMM")</f>
        <v>Apr</v>
      </c>
      <c r="E3866" t="s">
        <v>8791</v>
      </c>
      <c r="F3866" t="s">
        <v>9861</v>
      </c>
      <c r="G3866" t="s">
        <v>9865</v>
      </c>
      <c r="H3866" t="s">
        <v>9870</v>
      </c>
      <c r="I3866" t="s">
        <v>10077</v>
      </c>
      <c r="J3866" t="s">
        <v>10150</v>
      </c>
      <c r="K3866" t="s">
        <v>13558</v>
      </c>
      <c r="L3866" t="s">
        <v>14444</v>
      </c>
      <c r="M3866" t="s">
        <v>14447</v>
      </c>
      <c r="N3866" t="s">
        <v>15008</v>
      </c>
      <c r="O3866">
        <v>8</v>
      </c>
      <c r="P3866">
        <v>105.71</v>
      </c>
      <c r="Q3866" s="3">
        <v>0.12</v>
      </c>
      <c r="R3866">
        <v>34.11</v>
      </c>
      <c r="S3866">
        <v>744.2</v>
      </c>
      <c r="T3866">
        <v>205.61</v>
      </c>
      <c r="U3866" s="6">
        <f>Table1[[#This Row],[Profit]]/Table1[[#This Row],[Sales]]</f>
        <v>0.27628325718892771</v>
      </c>
      <c r="V3866" t="s">
        <v>15411</v>
      </c>
      <c r="W3866" t="s">
        <v>15412</v>
      </c>
    </row>
    <row r="3867" spans="1:23" x14ac:dyDescent="0.25">
      <c r="A3867" t="s">
        <v>3885</v>
      </c>
      <c r="B3867" s="1">
        <v>45207</v>
      </c>
      <c r="C3867" s="1" t="str">
        <f>TEXT(Table1[[#This Row],[Order Date]],"YYYY")</f>
        <v>2023</v>
      </c>
      <c r="D3867" s="1" t="str">
        <f>TEXT(Table1[[#This Row],[Order Date]],"MMM")</f>
        <v>Oct</v>
      </c>
      <c r="E3867" t="s">
        <v>8593</v>
      </c>
      <c r="F3867" t="s">
        <v>9861</v>
      </c>
      <c r="G3867" t="s">
        <v>9866</v>
      </c>
      <c r="H3867" t="s">
        <v>9870</v>
      </c>
      <c r="I3867" t="s">
        <v>10064</v>
      </c>
      <c r="J3867" t="s">
        <v>10117</v>
      </c>
      <c r="K3867" t="s">
        <v>13559</v>
      </c>
      <c r="L3867" t="s">
        <v>14446</v>
      </c>
      <c r="M3867" t="s">
        <v>14450</v>
      </c>
      <c r="N3867" t="s">
        <v>15355</v>
      </c>
      <c r="O3867">
        <v>3</v>
      </c>
      <c r="P3867">
        <v>201.28</v>
      </c>
      <c r="Q3867" s="3">
        <v>0.18</v>
      </c>
      <c r="R3867">
        <v>14.88</v>
      </c>
      <c r="S3867">
        <v>495.15</v>
      </c>
      <c r="T3867">
        <v>147.46</v>
      </c>
      <c r="U3867" s="6">
        <f>Table1[[#This Row],[Profit]]/Table1[[#This Row],[Sales]]</f>
        <v>0.29780874482480058</v>
      </c>
      <c r="V3867" t="s">
        <v>15411</v>
      </c>
      <c r="W3867" t="s">
        <v>15412</v>
      </c>
    </row>
    <row r="3868" spans="1:23" x14ac:dyDescent="0.25">
      <c r="A3868" t="s">
        <v>3886</v>
      </c>
      <c r="B3868" s="1">
        <v>45478</v>
      </c>
      <c r="C3868" s="1" t="str">
        <f>TEXT(Table1[[#This Row],[Order Date]],"YYYY")</f>
        <v>2024</v>
      </c>
      <c r="D3868" s="1" t="str">
        <f>TEXT(Table1[[#This Row],[Order Date]],"MMM")</f>
        <v>Jul</v>
      </c>
      <c r="E3868" t="s">
        <v>8792</v>
      </c>
      <c r="F3868" t="s">
        <v>9861</v>
      </c>
      <c r="G3868" t="s">
        <v>9865</v>
      </c>
      <c r="H3868" t="s">
        <v>9870</v>
      </c>
      <c r="I3868" t="s">
        <v>10082</v>
      </c>
      <c r="J3868" t="s">
        <v>10154</v>
      </c>
      <c r="K3868" t="s">
        <v>13560</v>
      </c>
      <c r="L3868" t="s">
        <v>14445</v>
      </c>
      <c r="M3868" t="s">
        <v>14451</v>
      </c>
      <c r="N3868" t="s">
        <v>14473</v>
      </c>
      <c r="O3868">
        <v>10</v>
      </c>
      <c r="P3868">
        <v>695.24</v>
      </c>
      <c r="Q3868" s="3">
        <v>0.08</v>
      </c>
      <c r="R3868">
        <v>23.44</v>
      </c>
      <c r="S3868">
        <v>6396.21</v>
      </c>
      <c r="T3868">
        <v>1823.41</v>
      </c>
      <c r="U3868" s="6">
        <f>Table1[[#This Row],[Profit]]/Table1[[#This Row],[Sales]]</f>
        <v>0.28507663131760841</v>
      </c>
      <c r="V3868" t="s">
        <v>15409</v>
      </c>
      <c r="W3868" t="s">
        <v>15412</v>
      </c>
    </row>
    <row r="3869" spans="1:23" x14ac:dyDescent="0.25">
      <c r="A3869" t="s">
        <v>3887</v>
      </c>
      <c r="B3869" s="1">
        <v>44972</v>
      </c>
      <c r="C3869" s="1" t="str">
        <f>TEXT(Table1[[#This Row],[Order Date]],"YYYY")</f>
        <v>2023</v>
      </c>
      <c r="D3869" s="1" t="str">
        <f>TEXT(Table1[[#This Row],[Order Date]],"MMM")</f>
        <v>Feb</v>
      </c>
      <c r="E3869" t="s">
        <v>8793</v>
      </c>
      <c r="F3869" t="s">
        <v>9861</v>
      </c>
      <c r="G3869" t="s">
        <v>9865</v>
      </c>
      <c r="H3869" t="s">
        <v>9869</v>
      </c>
      <c r="I3869" t="s">
        <v>9977</v>
      </c>
      <c r="J3869" t="s">
        <v>10154</v>
      </c>
      <c r="K3869" t="s">
        <v>11754</v>
      </c>
      <c r="L3869" t="s">
        <v>14444</v>
      </c>
      <c r="M3869" t="s">
        <v>14448</v>
      </c>
      <c r="N3869" t="s">
        <v>14721</v>
      </c>
      <c r="O3869">
        <v>10</v>
      </c>
      <c r="P3869">
        <v>83.49</v>
      </c>
      <c r="Q3869" s="3">
        <v>0.14000000000000001</v>
      </c>
      <c r="R3869">
        <v>5.57</v>
      </c>
      <c r="S3869">
        <v>718.01</v>
      </c>
      <c r="T3869">
        <v>-6.36</v>
      </c>
      <c r="U3869" s="6">
        <f>Table1[[#This Row],[Profit]]/Table1[[#This Row],[Sales]]</f>
        <v>-8.8578153507611317E-3</v>
      </c>
      <c r="V3869" t="s">
        <v>15146</v>
      </c>
      <c r="W3869" t="s">
        <v>15414</v>
      </c>
    </row>
    <row r="3870" spans="1:23" x14ac:dyDescent="0.25">
      <c r="A3870" t="s">
        <v>3888</v>
      </c>
      <c r="B3870" s="1">
        <v>45335</v>
      </c>
      <c r="C3870" s="1" t="str">
        <f>TEXT(Table1[[#This Row],[Order Date]],"YYYY")</f>
        <v>2024</v>
      </c>
      <c r="D3870" s="1" t="str">
        <f>TEXT(Table1[[#This Row],[Order Date]],"MMM")</f>
        <v>Feb</v>
      </c>
      <c r="E3870" t="s">
        <v>8794</v>
      </c>
      <c r="F3870" t="s">
        <v>9863</v>
      </c>
      <c r="G3870" t="s">
        <v>9865</v>
      </c>
      <c r="H3870" t="s">
        <v>9870</v>
      </c>
      <c r="I3870" t="s">
        <v>9920</v>
      </c>
      <c r="J3870" t="s">
        <v>10138</v>
      </c>
      <c r="K3870" t="s">
        <v>13561</v>
      </c>
      <c r="L3870" t="s">
        <v>14444</v>
      </c>
      <c r="M3870" t="s">
        <v>14454</v>
      </c>
      <c r="N3870" t="s">
        <v>15163</v>
      </c>
      <c r="O3870">
        <v>4</v>
      </c>
      <c r="P3870">
        <v>778.02</v>
      </c>
      <c r="Q3870" s="3">
        <v>0</v>
      </c>
      <c r="R3870">
        <v>41.47</v>
      </c>
      <c r="S3870">
        <v>3112.08</v>
      </c>
      <c r="T3870">
        <v>512.72</v>
      </c>
      <c r="U3870" s="6">
        <f>Table1[[#This Row],[Profit]]/Table1[[#This Row],[Sales]]</f>
        <v>0.16475154880337267</v>
      </c>
      <c r="V3870" t="s">
        <v>15410</v>
      </c>
      <c r="W3870" t="s">
        <v>15414</v>
      </c>
    </row>
    <row r="3871" spans="1:23" x14ac:dyDescent="0.25">
      <c r="A3871" t="s">
        <v>3889</v>
      </c>
      <c r="B3871" s="1">
        <v>45157</v>
      </c>
      <c r="C3871" s="1" t="str">
        <f>TEXT(Table1[[#This Row],[Order Date]],"YYYY")</f>
        <v>2023</v>
      </c>
      <c r="D3871" s="1" t="str">
        <f>TEXT(Table1[[#This Row],[Order Date]],"MMM")</f>
        <v>Aug</v>
      </c>
      <c r="E3871" t="s">
        <v>8795</v>
      </c>
      <c r="F3871" t="s">
        <v>9862</v>
      </c>
      <c r="G3871" t="s">
        <v>9866</v>
      </c>
      <c r="H3871" t="s">
        <v>9871</v>
      </c>
      <c r="I3871" t="s">
        <v>10012</v>
      </c>
      <c r="J3871" t="s">
        <v>10127</v>
      </c>
      <c r="K3871" t="s">
        <v>13562</v>
      </c>
      <c r="L3871" t="s">
        <v>14446</v>
      </c>
      <c r="M3871" t="s">
        <v>14455</v>
      </c>
      <c r="N3871" t="s">
        <v>14903</v>
      </c>
      <c r="O3871">
        <v>6</v>
      </c>
      <c r="P3871">
        <v>680.82</v>
      </c>
      <c r="Q3871" s="3">
        <v>0.02</v>
      </c>
      <c r="R3871">
        <v>49.86</v>
      </c>
      <c r="S3871">
        <v>4003.22</v>
      </c>
      <c r="T3871">
        <v>-179.69</v>
      </c>
      <c r="U3871" s="6">
        <f>Table1[[#This Row],[Profit]]/Table1[[#This Row],[Sales]]</f>
        <v>-4.4886366474987636E-2</v>
      </c>
      <c r="V3871" t="s">
        <v>15409</v>
      </c>
      <c r="W3871" t="s">
        <v>14886</v>
      </c>
    </row>
    <row r="3872" spans="1:23" x14ac:dyDescent="0.25">
      <c r="A3872" t="s">
        <v>3890</v>
      </c>
      <c r="B3872" s="1">
        <v>45672</v>
      </c>
      <c r="C3872" s="1" t="str">
        <f>TEXT(Table1[[#This Row],[Order Date]],"YYYY")</f>
        <v>2025</v>
      </c>
      <c r="D3872" s="1" t="str">
        <f>TEXT(Table1[[#This Row],[Order Date]],"MMM")</f>
        <v>Jan</v>
      </c>
      <c r="E3872" t="s">
        <v>8796</v>
      </c>
      <c r="F3872" t="s">
        <v>9861</v>
      </c>
      <c r="G3872" t="s">
        <v>9865</v>
      </c>
      <c r="H3872" t="s">
        <v>9871</v>
      </c>
      <c r="I3872" t="s">
        <v>10087</v>
      </c>
      <c r="J3872" t="s">
        <v>10148</v>
      </c>
      <c r="K3872" t="s">
        <v>13563</v>
      </c>
      <c r="L3872" t="s">
        <v>14445</v>
      </c>
      <c r="M3872" t="s">
        <v>14452</v>
      </c>
      <c r="N3872" t="s">
        <v>14868</v>
      </c>
      <c r="O3872">
        <v>8</v>
      </c>
      <c r="P3872">
        <v>788.25</v>
      </c>
      <c r="Q3872" s="3">
        <v>0.16</v>
      </c>
      <c r="R3872">
        <v>32.26</v>
      </c>
      <c r="S3872">
        <v>5297.04</v>
      </c>
      <c r="T3872">
        <v>887.85</v>
      </c>
      <c r="U3872" s="6">
        <f>Table1[[#This Row],[Profit]]/Table1[[#This Row],[Sales]]</f>
        <v>0.16761247791219247</v>
      </c>
      <c r="V3872" t="s">
        <v>15410</v>
      </c>
      <c r="W3872" t="s">
        <v>14886</v>
      </c>
    </row>
    <row r="3873" spans="1:23" x14ac:dyDescent="0.25">
      <c r="A3873" t="s">
        <v>3891</v>
      </c>
      <c r="B3873" s="1">
        <v>45450</v>
      </c>
      <c r="C3873" s="1" t="str">
        <f>TEXT(Table1[[#This Row],[Order Date]],"YYYY")</f>
        <v>2024</v>
      </c>
      <c r="D3873" s="1" t="str">
        <f>TEXT(Table1[[#This Row],[Order Date]],"MMM")</f>
        <v>Jun</v>
      </c>
      <c r="E3873" t="s">
        <v>8797</v>
      </c>
      <c r="F3873" t="s">
        <v>9863</v>
      </c>
      <c r="G3873" t="s">
        <v>9866</v>
      </c>
      <c r="H3873" t="s">
        <v>9870</v>
      </c>
      <c r="I3873" t="s">
        <v>10017</v>
      </c>
      <c r="J3873" t="s">
        <v>10158</v>
      </c>
      <c r="K3873" t="s">
        <v>13564</v>
      </c>
      <c r="L3873" t="s">
        <v>14444</v>
      </c>
      <c r="M3873" t="s">
        <v>14448</v>
      </c>
      <c r="N3873" t="s">
        <v>15058</v>
      </c>
      <c r="O3873">
        <v>2</v>
      </c>
      <c r="P3873">
        <v>616.72</v>
      </c>
      <c r="Q3873" s="3">
        <v>0.28000000000000003</v>
      </c>
      <c r="R3873">
        <v>34.83</v>
      </c>
      <c r="S3873">
        <v>888.08</v>
      </c>
      <c r="T3873">
        <v>111.21</v>
      </c>
      <c r="U3873" s="6">
        <f>Table1[[#This Row],[Profit]]/Table1[[#This Row],[Sales]]</f>
        <v>0.1252252049364922</v>
      </c>
      <c r="V3873" t="s">
        <v>15410</v>
      </c>
      <c r="W3873" t="s">
        <v>15414</v>
      </c>
    </row>
    <row r="3874" spans="1:23" x14ac:dyDescent="0.25">
      <c r="A3874" t="s">
        <v>3892</v>
      </c>
      <c r="B3874" s="1">
        <v>45443</v>
      </c>
      <c r="C3874" s="1" t="str">
        <f>TEXT(Table1[[#This Row],[Order Date]],"YYYY")</f>
        <v>2024</v>
      </c>
      <c r="D3874" s="1" t="str">
        <f>TEXT(Table1[[#This Row],[Order Date]],"MMM")</f>
        <v>May</v>
      </c>
      <c r="E3874" t="s">
        <v>8798</v>
      </c>
      <c r="F3874" t="s">
        <v>9861</v>
      </c>
      <c r="G3874" t="s">
        <v>9865</v>
      </c>
      <c r="H3874" t="s">
        <v>9870</v>
      </c>
      <c r="I3874" t="s">
        <v>10083</v>
      </c>
      <c r="J3874" t="s">
        <v>10163</v>
      </c>
      <c r="K3874" t="s">
        <v>13565</v>
      </c>
      <c r="L3874" t="s">
        <v>14446</v>
      </c>
      <c r="M3874" t="s">
        <v>14453</v>
      </c>
      <c r="N3874" t="s">
        <v>14744</v>
      </c>
      <c r="O3874">
        <v>4</v>
      </c>
      <c r="P3874">
        <v>603.12</v>
      </c>
      <c r="Q3874" s="3">
        <v>0.1</v>
      </c>
      <c r="R3874">
        <v>9.74</v>
      </c>
      <c r="S3874">
        <v>2171.23</v>
      </c>
      <c r="T3874">
        <v>464.29</v>
      </c>
      <c r="U3874" s="6">
        <f>Table1[[#This Row],[Profit]]/Table1[[#This Row],[Sales]]</f>
        <v>0.21383731801789771</v>
      </c>
      <c r="V3874" t="s">
        <v>15409</v>
      </c>
      <c r="W3874" t="s">
        <v>15413</v>
      </c>
    </row>
    <row r="3875" spans="1:23" x14ac:dyDescent="0.25">
      <c r="A3875" t="s">
        <v>3893</v>
      </c>
      <c r="B3875" s="1">
        <v>45453</v>
      </c>
      <c r="C3875" s="1" t="str">
        <f>TEXT(Table1[[#This Row],[Order Date]],"YYYY")</f>
        <v>2024</v>
      </c>
      <c r="D3875" s="1" t="str">
        <f>TEXT(Table1[[#This Row],[Order Date]],"MMM")</f>
        <v>Jun</v>
      </c>
      <c r="E3875" t="s">
        <v>8799</v>
      </c>
      <c r="F3875" t="s">
        <v>9863</v>
      </c>
      <c r="G3875" t="s">
        <v>9866</v>
      </c>
      <c r="H3875" t="s">
        <v>9867</v>
      </c>
      <c r="I3875" t="s">
        <v>9968</v>
      </c>
      <c r="J3875" t="s">
        <v>10137</v>
      </c>
      <c r="K3875" t="s">
        <v>13566</v>
      </c>
      <c r="L3875" t="s">
        <v>14446</v>
      </c>
      <c r="M3875" t="s">
        <v>14455</v>
      </c>
      <c r="N3875" t="s">
        <v>14824</v>
      </c>
      <c r="O3875">
        <v>8</v>
      </c>
      <c r="P3875">
        <v>685.5</v>
      </c>
      <c r="Q3875" s="3">
        <v>0.15</v>
      </c>
      <c r="R3875">
        <v>6.29</v>
      </c>
      <c r="S3875">
        <v>4661.3999999999996</v>
      </c>
      <c r="T3875">
        <v>836.97</v>
      </c>
      <c r="U3875" s="6">
        <f>Table1[[#This Row],[Profit]]/Table1[[#This Row],[Sales]]</f>
        <v>0.17955335306989317</v>
      </c>
      <c r="V3875" t="s">
        <v>15409</v>
      </c>
      <c r="W3875" t="s">
        <v>15413</v>
      </c>
    </row>
    <row r="3876" spans="1:23" x14ac:dyDescent="0.25">
      <c r="A3876" t="s">
        <v>3894</v>
      </c>
      <c r="B3876" s="1">
        <v>45681</v>
      </c>
      <c r="C3876" s="1" t="str">
        <f>TEXT(Table1[[#This Row],[Order Date]],"YYYY")</f>
        <v>2025</v>
      </c>
      <c r="D3876" s="1" t="str">
        <f>TEXT(Table1[[#This Row],[Order Date]],"MMM")</f>
        <v>Jan</v>
      </c>
      <c r="E3876" t="s">
        <v>8800</v>
      </c>
      <c r="F3876" t="s">
        <v>9862</v>
      </c>
      <c r="G3876" t="s">
        <v>9864</v>
      </c>
      <c r="H3876" t="s">
        <v>9870</v>
      </c>
      <c r="I3876" t="s">
        <v>9957</v>
      </c>
      <c r="J3876" t="s">
        <v>10123</v>
      </c>
      <c r="K3876" t="s">
        <v>13567</v>
      </c>
      <c r="L3876" t="s">
        <v>14445</v>
      </c>
      <c r="M3876" t="s">
        <v>14451</v>
      </c>
      <c r="N3876" t="s">
        <v>15262</v>
      </c>
      <c r="O3876">
        <v>6</v>
      </c>
      <c r="P3876">
        <v>577.79</v>
      </c>
      <c r="Q3876" s="3">
        <v>0.26</v>
      </c>
      <c r="R3876">
        <v>9.23</v>
      </c>
      <c r="S3876">
        <v>2565.39</v>
      </c>
      <c r="T3876">
        <v>232.22</v>
      </c>
      <c r="U3876" s="6">
        <f>Table1[[#This Row],[Profit]]/Table1[[#This Row],[Sales]]</f>
        <v>9.0520349732399363E-2</v>
      </c>
      <c r="V3876" t="s">
        <v>15409</v>
      </c>
      <c r="W3876" t="s">
        <v>15412</v>
      </c>
    </row>
    <row r="3877" spans="1:23" x14ac:dyDescent="0.25">
      <c r="A3877" t="s">
        <v>3895</v>
      </c>
      <c r="B3877" s="1">
        <v>44935</v>
      </c>
      <c r="C3877" s="1" t="str">
        <f>TEXT(Table1[[#This Row],[Order Date]],"YYYY")</f>
        <v>2023</v>
      </c>
      <c r="D3877" s="1" t="str">
        <f>TEXT(Table1[[#This Row],[Order Date]],"MMM")</f>
        <v>Jan</v>
      </c>
      <c r="E3877" t="s">
        <v>8801</v>
      </c>
      <c r="F3877" t="s">
        <v>9862</v>
      </c>
      <c r="G3877" t="s">
        <v>9865</v>
      </c>
      <c r="H3877" t="s">
        <v>9868</v>
      </c>
      <c r="I3877" t="s">
        <v>9920</v>
      </c>
      <c r="J3877" t="s">
        <v>10123</v>
      </c>
      <c r="K3877" t="s">
        <v>13568</v>
      </c>
      <c r="L3877" t="s">
        <v>14445</v>
      </c>
      <c r="M3877" t="s">
        <v>14452</v>
      </c>
      <c r="N3877" t="s">
        <v>14948</v>
      </c>
      <c r="O3877">
        <v>9</v>
      </c>
      <c r="P3877">
        <v>332.21</v>
      </c>
      <c r="Q3877" s="3">
        <v>0.3</v>
      </c>
      <c r="R3877">
        <v>16.53</v>
      </c>
      <c r="S3877">
        <v>2092.92</v>
      </c>
      <c r="T3877">
        <v>227.52</v>
      </c>
      <c r="U3877" s="6">
        <f>Table1[[#This Row],[Profit]]/Table1[[#This Row],[Sales]]</f>
        <v>0.1087093629952411</v>
      </c>
      <c r="V3877" t="s">
        <v>15409</v>
      </c>
      <c r="W3877" t="s">
        <v>14886</v>
      </c>
    </row>
    <row r="3878" spans="1:23" x14ac:dyDescent="0.25">
      <c r="A3878" t="s">
        <v>3896</v>
      </c>
      <c r="B3878" s="1">
        <v>45276</v>
      </c>
      <c r="C3878" s="1" t="str">
        <f>TEXT(Table1[[#This Row],[Order Date]],"YYYY")</f>
        <v>2023</v>
      </c>
      <c r="D3878" s="1" t="str">
        <f>TEXT(Table1[[#This Row],[Order Date]],"MMM")</f>
        <v>Dec</v>
      </c>
      <c r="E3878" t="s">
        <v>8802</v>
      </c>
      <c r="F3878" t="s">
        <v>9861</v>
      </c>
      <c r="G3878" t="s">
        <v>9865</v>
      </c>
      <c r="H3878" t="s">
        <v>9867</v>
      </c>
      <c r="I3878" t="s">
        <v>9970</v>
      </c>
      <c r="J3878" t="s">
        <v>10152</v>
      </c>
      <c r="K3878" t="s">
        <v>13569</v>
      </c>
      <c r="L3878" t="s">
        <v>14445</v>
      </c>
      <c r="M3878" t="s">
        <v>14449</v>
      </c>
      <c r="N3878" t="s">
        <v>14996</v>
      </c>
      <c r="O3878">
        <v>8</v>
      </c>
      <c r="P3878">
        <v>455.04</v>
      </c>
      <c r="Q3878" s="3">
        <v>0.15</v>
      </c>
      <c r="R3878">
        <v>35.68</v>
      </c>
      <c r="S3878">
        <v>3094.27</v>
      </c>
      <c r="T3878">
        <v>-170.48</v>
      </c>
      <c r="U3878" s="6">
        <f>Table1[[#This Row],[Profit]]/Table1[[#This Row],[Sales]]</f>
        <v>-5.5095385987648134E-2</v>
      </c>
      <c r="V3878" t="s">
        <v>15146</v>
      </c>
      <c r="W3878" t="s">
        <v>15413</v>
      </c>
    </row>
    <row r="3879" spans="1:23" x14ac:dyDescent="0.25">
      <c r="A3879" t="s">
        <v>3897</v>
      </c>
      <c r="B3879" s="1">
        <v>45749</v>
      </c>
      <c r="C3879" s="1" t="str">
        <f>TEXT(Table1[[#This Row],[Order Date]],"YYYY")</f>
        <v>2025</v>
      </c>
      <c r="D3879" s="1" t="str">
        <f>TEXT(Table1[[#This Row],[Order Date]],"MMM")</f>
        <v>Apr</v>
      </c>
      <c r="E3879" t="s">
        <v>8803</v>
      </c>
      <c r="F3879" t="s">
        <v>9863</v>
      </c>
      <c r="G3879" t="s">
        <v>9866</v>
      </c>
      <c r="H3879" t="s">
        <v>9870</v>
      </c>
      <c r="I3879" t="s">
        <v>10087</v>
      </c>
      <c r="J3879" t="s">
        <v>10140</v>
      </c>
      <c r="K3879" t="s">
        <v>13570</v>
      </c>
      <c r="L3879" t="s">
        <v>14444</v>
      </c>
      <c r="M3879" t="s">
        <v>14447</v>
      </c>
      <c r="N3879" t="s">
        <v>15051</v>
      </c>
      <c r="O3879">
        <v>5</v>
      </c>
      <c r="P3879">
        <v>443.19</v>
      </c>
      <c r="Q3879" s="3">
        <v>0.25</v>
      </c>
      <c r="R3879">
        <v>43.79</v>
      </c>
      <c r="S3879">
        <v>1661.96</v>
      </c>
      <c r="T3879">
        <v>112.75</v>
      </c>
      <c r="U3879" s="6">
        <f>Table1[[#This Row],[Profit]]/Table1[[#This Row],[Sales]]</f>
        <v>6.7841584635009264E-2</v>
      </c>
      <c r="V3879" t="s">
        <v>15146</v>
      </c>
      <c r="W3879" t="s">
        <v>15413</v>
      </c>
    </row>
    <row r="3880" spans="1:23" x14ac:dyDescent="0.25">
      <c r="A3880" t="s">
        <v>3898</v>
      </c>
      <c r="B3880" s="1">
        <v>45056</v>
      </c>
      <c r="C3880" s="1" t="str">
        <f>TEXT(Table1[[#This Row],[Order Date]],"YYYY")</f>
        <v>2023</v>
      </c>
      <c r="D3880" s="1" t="str">
        <f>TEXT(Table1[[#This Row],[Order Date]],"MMM")</f>
        <v>May</v>
      </c>
      <c r="E3880" t="s">
        <v>8804</v>
      </c>
      <c r="F3880" t="s">
        <v>9863</v>
      </c>
      <c r="G3880" t="s">
        <v>9866</v>
      </c>
      <c r="H3880" t="s">
        <v>9868</v>
      </c>
      <c r="I3880" t="s">
        <v>10088</v>
      </c>
      <c r="J3880" t="s">
        <v>10146</v>
      </c>
      <c r="K3880" t="s">
        <v>13571</v>
      </c>
      <c r="L3880" t="s">
        <v>14445</v>
      </c>
      <c r="M3880" t="s">
        <v>14451</v>
      </c>
      <c r="N3880" t="s">
        <v>14514</v>
      </c>
      <c r="O3880">
        <v>6</v>
      </c>
      <c r="P3880">
        <v>206.68</v>
      </c>
      <c r="Q3880" s="3">
        <v>0.22</v>
      </c>
      <c r="R3880">
        <v>25.34</v>
      </c>
      <c r="S3880">
        <v>967.26</v>
      </c>
      <c r="T3880">
        <v>195.21</v>
      </c>
      <c r="U3880" s="6">
        <f>Table1[[#This Row],[Profit]]/Table1[[#This Row],[Sales]]</f>
        <v>0.20181750511754856</v>
      </c>
      <c r="V3880" t="s">
        <v>15411</v>
      </c>
      <c r="W3880" t="s">
        <v>15413</v>
      </c>
    </row>
    <row r="3881" spans="1:23" x14ac:dyDescent="0.25">
      <c r="A3881" t="s">
        <v>3899</v>
      </c>
      <c r="B3881" s="1">
        <v>45844</v>
      </c>
      <c r="C3881" s="1" t="str">
        <f>TEXT(Table1[[#This Row],[Order Date]],"YYYY")</f>
        <v>2025</v>
      </c>
      <c r="D3881" s="1" t="str">
        <f>TEXT(Table1[[#This Row],[Order Date]],"MMM")</f>
        <v>Jul</v>
      </c>
      <c r="E3881" t="s">
        <v>8805</v>
      </c>
      <c r="F3881" t="s">
        <v>9863</v>
      </c>
      <c r="G3881" t="s">
        <v>9865</v>
      </c>
      <c r="H3881" t="s">
        <v>9868</v>
      </c>
      <c r="I3881" t="s">
        <v>10021</v>
      </c>
      <c r="J3881" t="s">
        <v>10128</v>
      </c>
      <c r="K3881" t="s">
        <v>13572</v>
      </c>
      <c r="L3881" t="s">
        <v>14445</v>
      </c>
      <c r="M3881" t="s">
        <v>14449</v>
      </c>
      <c r="N3881" t="s">
        <v>14941</v>
      </c>
      <c r="O3881">
        <v>8</v>
      </c>
      <c r="P3881">
        <v>566.5</v>
      </c>
      <c r="Q3881" s="3">
        <v>0.17</v>
      </c>
      <c r="R3881">
        <v>5.05</v>
      </c>
      <c r="S3881">
        <v>3761.56</v>
      </c>
      <c r="T3881">
        <v>10.220000000000001</v>
      </c>
      <c r="U3881" s="6">
        <f>Table1[[#This Row],[Profit]]/Table1[[#This Row],[Sales]]</f>
        <v>2.7169578579100163E-3</v>
      </c>
      <c r="V3881" t="s">
        <v>15411</v>
      </c>
      <c r="W3881" t="s">
        <v>15414</v>
      </c>
    </row>
    <row r="3882" spans="1:23" x14ac:dyDescent="0.25">
      <c r="A3882" t="s">
        <v>3900</v>
      </c>
      <c r="B3882" s="1">
        <v>45310</v>
      </c>
      <c r="C3882" s="1" t="str">
        <f>TEXT(Table1[[#This Row],[Order Date]],"YYYY")</f>
        <v>2024</v>
      </c>
      <c r="D3882" s="1" t="str">
        <f>TEXT(Table1[[#This Row],[Order Date]],"MMM")</f>
        <v>Jan</v>
      </c>
      <c r="E3882" t="s">
        <v>8806</v>
      </c>
      <c r="F3882" t="s">
        <v>9863</v>
      </c>
      <c r="G3882" t="s">
        <v>9864</v>
      </c>
      <c r="H3882" t="s">
        <v>9871</v>
      </c>
      <c r="I3882" t="s">
        <v>9985</v>
      </c>
      <c r="J3882" t="s">
        <v>10155</v>
      </c>
      <c r="K3882" t="s">
        <v>13573</v>
      </c>
      <c r="L3882" t="s">
        <v>14445</v>
      </c>
      <c r="M3882" t="s">
        <v>14451</v>
      </c>
      <c r="N3882" t="s">
        <v>14746</v>
      </c>
      <c r="O3882">
        <v>5</v>
      </c>
      <c r="P3882">
        <v>452.6</v>
      </c>
      <c r="Q3882" s="3">
        <v>0.21</v>
      </c>
      <c r="R3882">
        <v>30.58</v>
      </c>
      <c r="S3882">
        <v>1787.77</v>
      </c>
      <c r="T3882">
        <v>90.86</v>
      </c>
      <c r="U3882" s="6">
        <f>Table1[[#This Row],[Profit]]/Table1[[#This Row],[Sales]]</f>
        <v>5.0823092455964697E-2</v>
      </c>
      <c r="V3882" t="s">
        <v>15146</v>
      </c>
      <c r="W3882" t="s">
        <v>15414</v>
      </c>
    </row>
    <row r="3883" spans="1:23" x14ac:dyDescent="0.25">
      <c r="A3883" t="s">
        <v>3901</v>
      </c>
      <c r="B3883" s="1">
        <v>45892</v>
      </c>
      <c r="C3883" s="1" t="str">
        <f>TEXT(Table1[[#This Row],[Order Date]],"YYYY")</f>
        <v>2025</v>
      </c>
      <c r="D3883" s="1" t="str">
        <f>TEXT(Table1[[#This Row],[Order Date]],"MMM")</f>
        <v>Aug</v>
      </c>
      <c r="E3883" t="s">
        <v>8807</v>
      </c>
      <c r="F3883" t="s">
        <v>9861</v>
      </c>
      <c r="G3883" t="s">
        <v>9864</v>
      </c>
      <c r="H3883" t="s">
        <v>9869</v>
      </c>
      <c r="I3883" t="s">
        <v>9957</v>
      </c>
      <c r="J3883" t="s">
        <v>9950</v>
      </c>
      <c r="K3883" t="s">
        <v>13574</v>
      </c>
      <c r="L3883" t="s">
        <v>14444</v>
      </c>
      <c r="M3883" t="s">
        <v>14454</v>
      </c>
      <c r="N3883" t="s">
        <v>14463</v>
      </c>
      <c r="O3883">
        <v>9</v>
      </c>
      <c r="P3883">
        <v>268.01</v>
      </c>
      <c r="Q3883" s="3">
        <v>0.28999999999999998</v>
      </c>
      <c r="R3883">
        <v>12.71</v>
      </c>
      <c r="S3883">
        <v>1712.58</v>
      </c>
      <c r="T3883">
        <v>227.04</v>
      </c>
      <c r="U3883" s="6">
        <f>Table1[[#This Row],[Profit]]/Table1[[#This Row],[Sales]]</f>
        <v>0.13257190904950425</v>
      </c>
      <c r="V3883" t="s">
        <v>15409</v>
      </c>
      <c r="W3883" t="s">
        <v>15412</v>
      </c>
    </row>
    <row r="3884" spans="1:23" x14ac:dyDescent="0.25">
      <c r="A3884" t="s">
        <v>3902</v>
      </c>
      <c r="B3884" s="1">
        <v>44992</v>
      </c>
      <c r="C3884" s="1" t="str">
        <f>TEXT(Table1[[#This Row],[Order Date]],"YYYY")</f>
        <v>2023</v>
      </c>
      <c r="D3884" s="1" t="str">
        <f>TEXT(Table1[[#This Row],[Order Date]],"MMM")</f>
        <v>Mar</v>
      </c>
      <c r="E3884" t="s">
        <v>8808</v>
      </c>
      <c r="F3884" t="s">
        <v>9862</v>
      </c>
      <c r="G3884" t="s">
        <v>9865</v>
      </c>
      <c r="H3884" t="s">
        <v>9868</v>
      </c>
      <c r="I3884" t="s">
        <v>9954</v>
      </c>
      <c r="J3884" t="s">
        <v>10155</v>
      </c>
      <c r="K3884" t="s">
        <v>13575</v>
      </c>
      <c r="L3884" t="s">
        <v>14444</v>
      </c>
      <c r="M3884" t="s">
        <v>14448</v>
      </c>
      <c r="N3884" t="s">
        <v>14513</v>
      </c>
      <c r="O3884">
        <v>9</v>
      </c>
      <c r="P3884">
        <v>445.75</v>
      </c>
      <c r="Q3884" s="3">
        <v>0.2</v>
      </c>
      <c r="R3884">
        <v>6.4</v>
      </c>
      <c r="S3884">
        <v>3209.4</v>
      </c>
      <c r="T3884">
        <v>827.5</v>
      </c>
      <c r="U3884" s="6">
        <f>Table1[[#This Row],[Profit]]/Table1[[#This Row],[Sales]]</f>
        <v>0.2578363557051162</v>
      </c>
      <c r="V3884" t="s">
        <v>15411</v>
      </c>
      <c r="W3884" t="s">
        <v>14886</v>
      </c>
    </row>
    <row r="3885" spans="1:23" x14ac:dyDescent="0.25">
      <c r="A3885" t="s">
        <v>3903</v>
      </c>
      <c r="B3885" s="1">
        <v>45081</v>
      </c>
      <c r="C3885" s="1" t="str">
        <f>TEXT(Table1[[#This Row],[Order Date]],"YYYY")</f>
        <v>2023</v>
      </c>
      <c r="D3885" s="1" t="str">
        <f>TEXT(Table1[[#This Row],[Order Date]],"MMM")</f>
        <v>Jun</v>
      </c>
      <c r="E3885" t="s">
        <v>8809</v>
      </c>
      <c r="F3885" t="s">
        <v>9863</v>
      </c>
      <c r="G3885" t="s">
        <v>9864</v>
      </c>
      <c r="H3885" t="s">
        <v>9869</v>
      </c>
      <c r="I3885" t="s">
        <v>10003</v>
      </c>
      <c r="J3885" t="s">
        <v>10146</v>
      </c>
      <c r="K3885" t="s">
        <v>13469</v>
      </c>
      <c r="L3885" t="s">
        <v>14445</v>
      </c>
      <c r="M3885" t="s">
        <v>14449</v>
      </c>
      <c r="N3885" t="s">
        <v>14796</v>
      </c>
      <c r="O3885">
        <v>4</v>
      </c>
      <c r="P3885">
        <v>625.29</v>
      </c>
      <c r="Q3885" s="3">
        <v>0.17</v>
      </c>
      <c r="R3885">
        <v>17.260000000000002</v>
      </c>
      <c r="S3885">
        <v>2075.96</v>
      </c>
      <c r="T3885">
        <v>508.82</v>
      </c>
      <c r="U3885" s="6">
        <f>Table1[[#This Row],[Profit]]/Table1[[#This Row],[Sales]]</f>
        <v>0.24510106167748896</v>
      </c>
      <c r="V3885" t="s">
        <v>15146</v>
      </c>
      <c r="W3885" t="s">
        <v>15414</v>
      </c>
    </row>
    <row r="3886" spans="1:23" x14ac:dyDescent="0.25">
      <c r="A3886" t="s">
        <v>3904</v>
      </c>
      <c r="B3886" s="1">
        <v>45514</v>
      </c>
      <c r="C3886" s="1" t="str">
        <f>TEXT(Table1[[#This Row],[Order Date]],"YYYY")</f>
        <v>2024</v>
      </c>
      <c r="D3886" s="1" t="str">
        <f>TEXT(Table1[[#This Row],[Order Date]],"MMM")</f>
        <v>Aug</v>
      </c>
      <c r="E3886" t="s">
        <v>8810</v>
      </c>
      <c r="F3886" t="s">
        <v>9862</v>
      </c>
      <c r="G3886" t="s">
        <v>9864</v>
      </c>
      <c r="H3886" t="s">
        <v>9867</v>
      </c>
      <c r="I3886" t="s">
        <v>9912</v>
      </c>
      <c r="J3886" t="s">
        <v>10143</v>
      </c>
      <c r="K3886" t="s">
        <v>13576</v>
      </c>
      <c r="L3886" t="s">
        <v>14446</v>
      </c>
      <c r="M3886" t="s">
        <v>14455</v>
      </c>
      <c r="N3886" t="s">
        <v>14754</v>
      </c>
      <c r="O3886">
        <v>7</v>
      </c>
      <c r="P3886">
        <v>648.15</v>
      </c>
      <c r="Q3886" s="3">
        <v>0.25</v>
      </c>
      <c r="R3886">
        <v>48.7</v>
      </c>
      <c r="S3886">
        <v>3402.79</v>
      </c>
      <c r="T3886">
        <v>272.93</v>
      </c>
      <c r="U3886" s="6">
        <f>Table1[[#This Row],[Profit]]/Table1[[#This Row],[Sales]]</f>
        <v>8.0207711906993967E-2</v>
      </c>
      <c r="V3886" t="s">
        <v>15409</v>
      </c>
      <c r="W3886" t="s">
        <v>14886</v>
      </c>
    </row>
    <row r="3887" spans="1:23" x14ac:dyDescent="0.25">
      <c r="A3887" t="s">
        <v>3905</v>
      </c>
      <c r="B3887" s="1">
        <v>44916</v>
      </c>
      <c r="C3887" s="1" t="str">
        <f>TEXT(Table1[[#This Row],[Order Date]],"YYYY")</f>
        <v>2022</v>
      </c>
      <c r="D3887" s="1" t="str">
        <f>TEXT(Table1[[#This Row],[Order Date]],"MMM")</f>
        <v>Dec</v>
      </c>
      <c r="E3887" t="s">
        <v>8811</v>
      </c>
      <c r="F3887" t="s">
        <v>9862</v>
      </c>
      <c r="G3887" t="s">
        <v>9865</v>
      </c>
      <c r="H3887" t="s">
        <v>9868</v>
      </c>
      <c r="I3887" t="s">
        <v>9883</v>
      </c>
      <c r="J3887" t="s">
        <v>10159</v>
      </c>
      <c r="K3887" t="s">
        <v>12174</v>
      </c>
      <c r="L3887" t="s">
        <v>14445</v>
      </c>
      <c r="M3887" t="s">
        <v>14449</v>
      </c>
      <c r="N3887" t="s">
        <v>15042</v>
      </c>
      <c r="O3887">
        <v>9</v>
      </c>
      <c r="P3887">
        <v>124.94</v>
      </c>
      <c r="Q3887" s="3">
        <v>0.03</v>
      </c>
      <c r="R3887">
        <v>30.06</v>
      </c>
      <c r="S3887">
        <v>1090.73</v>
      </c>
      <c r="T3887">
        <v>112.18</v>
      </c>
      <c r="U3887" s="6">
        <f>Table1[[#This Row],[Profit]]/Table1[[#This Row],[Sales]]</f>
        <v>0.10284855097045098</v>
      </c>
      <c r="V3887" t="s">
        <v>15146</v>
      </c>
      <c r="W3887" t="s">
        <v>14886</v>
      </c>
    </row>
    <row r="3888" spans="1:23" x14ac:dyDescent="0.25">
      <c r="A3888" t="s">
        <v>3906</v>
      </c>
      <c r="B3888" s="1">
        <v>45108</v>
      </c>
      <c r="C3888" s="1" t="str">
        <f>TEXT(Table1[[#This Row],[Order Date]],"YYYY")</f>
        <v>2023</v>
      </c>
      <c r="D3888" s="1" t="str">
        <f>TEXT(Table1[[#This Row],[Order Date]],"MMM")</f>
        <v>Jul</v>
      </c>
      <c r="E3888" t="s">
        <v>8812</v>
      </c>
      <c r="F3888" t="s">
        <v>9863</v>
      </c>
      <c r="G3888" t="s">
        <v>9866</v>
      </c>
      <c r="H3888" t="s">
        <v>9867</v>
      </c>
      <c r="I3888" t="s">
        <v>10008</v>
      </c>
      <c r="J3888" t="s">
        <v>10128</v>
      </c>
      <c r="K3888" t="s">
        <v>13577</v>
      </c>
      <c r="L3888" t="s">
        <v>14446</v>
      </c>
      <c r="M3888" t="s">
        <v>14455</v>
      </c>
      <c r="N3888" t="s">
        <v>15256</v>
      </c>
      <c r="O3888">
        <v>3</v>
      </c>
      <c r="P3888">
        <v>261.7</v>
      </c>
      <c r="Q3888" s="3">
        <v>0.19</v>
      </c>
      <c r="R3888">
        <v>45.58</v>
      </c>
      <c r="S3888">
        <v>635.92999999999995</v>
      </c>
      <c r="T3888">
        <v>12.69</v>
      </c>
      <c r="U3888" s="6">
        <f>Table1[[#This Row],[Profit]]/Table1[[#This Row],[Sales]]</f>
        <v>1.9955026496626987E-2</v>
      </c>
      <c r="V3888" t="s">
        <v>15146</v>
      </c>
      <c r="W3888" t="s">
        <v>15413</v>
      </c>
    </row>
    <row r="3889" spans="1:23" x14ac:dyDescent="0.25">
      <c r="A3889" t="s">
        <v>3907</v>
      </c>
      <c r="B3889" s="1">
        <v>45912</v>
      </c>
      <c r="C3889" s="1" t="str">
        <f>TEXT(Table1[[#This Row],[Order Date]],"YYYY")</f>
        <v>2025</v>
      </c>
      <c r="D3889" s="1" t="str">
        <f>TEXT(Table1[[#This Row],[Order Date]],"MMM")</f>
        <v>Sep</v>
      </c>
      <c r="E3889" t="s">
        <v>8813</v>
      </c>
      <c r="F3889" t="s">
        <v>9861</v>
      </c>
      <c r="G3889" t="s">
        <v>9865</v>
      </c>
      <c r="H3889" t="s">
        <v>9871</v>
      </c>
      <c r="I3889" t="s">
        <v>9950</v>
      </c>
      <c r="J3889" t="s">
        <v>10159</v>
      </c>
      <c r="K3889" t="s">
        <v>13578</v>
      </c>
      <c r="L3889" t="s">
        <v>14444</v>
      </c>
      <c r="M3889" t="s">
        <v>14447</v>
      </c>
      <c r="N3889" t="s">
        <v>14817</v>
      </c>
      <c r="O3889">
        <v>3</v>
      </c>
      <c r="P3889">
        <v>210</v>
      </c>
      <c r="Q3889" s="3">
        <v>0.04</v>
      </c>
      <c r="R3889">
        <v>6.47</v>
      </c>
      <c r="S3889">
        <v>604.79999999999995</v>
      </c>
      <c r="T3889">
        <v>-29.62</v>
      </c>
      <c r="U3889" s="6">
        <f>Table1[[#This Row],[Profit]]/Table1[[#This Row],[Sales]]</f>
        <v>-4.8974867724867734E-2</v>
      </c>
      <c r="V3889" t="s">
        <v>15410</v>
      </c>
      <c r="W3889" t="s">
        <v>15412</v>
      </c>
    </row>
    <row r="3890" spans="1:23" x14ac:dyDescent="0.25">
      <c r="A3890" t="s">
        <v>3908</v>
      </c>
      <c r="B3890" s="1">
        <v>45485</v>
      </c>
      <c r="C3890" s="1" t="str">
        <f>TEXT(Table1[[#This Row],[Order Date]],"YYYY")</f>
        <v>2024</v>
      </c>
      <c r="D3890" s="1" t="str">
        <f>TEXT(Table1[[#This Row],[Order Date]],"MMM")</f>
        <v>Jul</v>
      </c>
      <c r="E3890" t="s">
        <v>8814</v>
      </c>
      <c r="F3890" t="s">
        <v>9863</v>
      </c>
      <c r="G3890" t="s">
        <v>9865</v>
      </c>
      <c r="H3890" t="s">
        <v>9870</v>
      </c>
      <c r="I3890" t="s">
        <v>10099</v>
      </c>
      <c r="J3890" t="s">
        <v>10132</v>
      </c>
      <c r="K3890" t="s">
        <v>13579</v>
      </c>
      <c r="L3890" t="s">
        <v>14446</v>
      </c>
      <c r="M3890" t="s">
        <v>14455</v>
      </c>
      <c r="N3890" t="s">
        <v>14529</v>
      </c>
      <c r="O3890">
        <v>4</v>
      </c>
      <c r="P3890">
        <v>250.48</v>
      </c>
      <c r="Q3890" s="3">
        <v>0.14000000000000001</v>
      </c>
      <c r="R3890">
        <v>6.73</v>
      </c>
      <c r="S3890">
        <v>861.65</v>
      </c>
      <c r="T3890">
        <v>238.89</v>
      </c>
      <c r="U3890" s="6">
        <f>Table1[[#This Row],[Profit]]/Table1[[#This Row],[Sales]]</f>
        <v>0.27724714211106599</v>
      </c>
      <c r="V3890" t="s">
        <v>15146</v>
      </c>
      <c r="W3890" t="s">
        <v>14886</v>
      </c>
    </row>
    <row r="3891" spans="1:23" x14ac:dyDescent="0.25">
      <c r="A3891" t="s">
        <v>3909</v>
      </c>
      <c r="B3891" s="1">
        <v>44953</v>
      </c>
      <c r="C3891" s="1" t="str">
        <f>TEXT(Table1[[#This Row],[Order Date]],"YYYY")</f>
        <v>2023</v>
      </c>
      <c r="D3891" s="1" t="str">
        <f>TEXT(Table1[[#This Row],[Order Date]],"MMM")</f>
        <v>Jan</v>
      </c>
      <c r="E3891" t="s">
        <v>8815</v>
      </c>
      <c r="F3891" t="s">
        <v>9862</v>
      </c>
      <c r="G3891" t="s">
        <v>9865</v>
      </c>
      <c r="H3891" t="s">
        <v>9870</v>
      </c>
      <c r="I3891" t="s">
        <v>9929</v>
      </c>
      <c r="J3891" t="s">
        <v>10135</v>
      </c>
      <c r="K3891" t="s">
        <v>13580</v>
      </c>
      <c r="L3891" t="s">
        <v>14446</v>
      </c>
      <c r="M3891" t="s">
        <v>14453</v>
      </c>
      <c r="N3891" t="s">
        <v>14812</v>
      </c>
      <c r="O3891">
        <v>3</v>
      </c>
      <c r="P3891">
        <v>598.57000000000005</v>
      </c>
      <c r="Q3891" s="3">
        <v>0.01</v>
      </c>
      <c r="R3891">
        <v>36.25</v>
      </c>
      <c r="S3891">
        <v>1777.75</v>
      </c>
      <c r="T3891">
        <v>309.43</v>
      </c>
      <c r="U3891" s="6">
        <f>Table1[[#This Row],[Profit]]/Table1[[#This Row],[Sales]]</f>
        <v>0.17405709464210378</v>
      </c>
      <c r="V3891" t="s">
        <v>15146</v>
      </c>
      <c r="W3891" t="s">
        <v>15412</v>
      </c>
    </row>
    <row r="3892" spans="1:23" x14ac:dyDescent="0.25">
      <c r="A3892" t="s">
        <v>3910</v>
      </c>
      <c r="B3892" s="1">
        <v>45277</v>
      </c>
      <c r="C3892" s="1" t="str">
        <f>TEXT(Table1[[#This Row],[Order Date]],"YYYY")</f>
        <v>2023</v>
      </c>
      <c r="D3892" s="1" t="str">
        <f>TEXT(Table1[[#This Row],[Order Date]],"MMM")</f>
        <v>Dec</v>
      </c>
      <c r="E3892" t="s">
        <v>8816</v>
      </c>
      <c r="F3892" t="s">
        <v>9862</v>
      </c>
      <c r="G3892" t="s">
        <v>9865</v>
      </c>
      <c r="H3892" t="s">
        <v>9869</v>
      </c>
      <c r="I3892" t="s">
        <v>10067</v>
      </c>
      <c r="J3892" t="s">
        <v>10161</v>
      </c>
      <c r="K3892" t="s">
        <v>10901</v>
      </c>
      <c r="L3892" t="s">
        <v>14446</v>
      </c>
      <c r="M3892" t="s">
        <v>14455</v>
      </c>
      <c r="N3892" t="s">
        <v>15390</v>
      </c>
      <c r="O3892">
        <v>6</v>
      </c>
      <c r="P3892">
        <v>116.38</v>
      </c>
      <c r="Q3892" s="3">
        <v>0.19</v>
      </c>
      <c r="R3892">
        <v>31.56</v>
      </c>
      <c r="S3892">
        <v>565.61</v>
      </c>
      <c r="T3892">
        <v>61.8</v>
      </c>
      <c r="U3892" s="6">
        <f>Table1[[#This Row],[Profit]]/Table1[[#This Row],[Sales]]</f>
        <v>0.10926256607910043</v>
      </c>
      <c r="V3892" t="s">
        <v>15146</v>
      </c>
      <c r="W3892" t="s">
        <v>14886</v>
      </c>
    </row>
    <row r="3893" spans="1:23" x14ac:dyDescent="0.25">
      <c r="A3893" t="s">
        <v>3911</v>
      </c>
      <c r="B3893" s="1">
        <v>45194</v>
      </c>
      <c r="C3893" s="1" t="str">
        <f>TEXT(Table1[[#This Row],[Order Date]],"YYYY")</f>
        <v>2023</v>
      </c>
      <c r="D3893" s="1" t="str">
        <f>TEXT(Table1[[#This Row],[Order Date]],"MMM")</f>
        <v>Sep</v>
      </c>
      <c r="E3893" t="s">
        <v>8817</v>
      </c>
      <c r="F3893" t="s">
        <v>9861</v>
      </c>
      <c r="G3893" t="s">
        <v>9866</v>
      </c>
      <c r="H3893" t="s">
        <v>9868</v>
      </c>
      <c r="I3893" t="s">
        <v>9935</v>
      </c>
      <c r="J3893" t="s">
        <v>10119</v>
      </c>
      <c r="K3893" t="s">
        <v>13581</v>
      </c>
      <c r="L3893" t="s">
        <v>14446</v>
      </c>
      <c r="M3893" t="s">
        <v>14450</v>
      </c>
      <c r="N3893" t="s">
        <v>14513</v>
      </c>
      <c r="O3893">
        <v>8</v>
      </c>
      <c r="P3893">
        <v>729.19</v>
      </c>
      <c r="Q3893" s="3">
        <v>0.23</v>
      </c>
      <c r="R3893">
        <v>36.869999999999997</v>
      </c>
      <c r="S3893">
        <v>4491.8100000000004</v>
      </c>
      <c r="T3893">
        <v>-197.2</v>
      </c>
      <c r="U3893" s="6">
        <f>Table1[[#This Row],[Profit]]/Table1[[#This Row],[Sales]]</f>
        <v>-4.3902124088062489E-2</v>
      </c>
      <c r="V3893" t="s">
        <v>15409</v>
      </c>
      <c r="W3893" t="s">
        <v>14886</v>
      </c>
    </row>
    <row r="3894" spans="1:23" x14ac:dyDescent="0.25">
      <c r="A3894" t="s">
        <v>3912</v>
      </c>
      <c r="B3894" s="1">
        <v>45894</v>
      </c>
      <c r="C3894" s="1" t="str">
        <f>TEXT(Table1[[#This Row],[Order Date]],"YYYY")</f>
        <v>2025</v>
      </c>
      <c r="D3894" s="1" t="str">
        <f>TEXT(Table1[[#This Row],[Order Date]],"MMM")</f>
        <v>Aug</v>
      </c>
      <c r="E3894" t="s">
        <v>8818</v>
      </c>
      <c r="F3894" t="s">
        <v>9862</v>
      </c>
      <c r="G3894" t="s">
        <v>9865</v>
      </c>
      <c r="H3894" t="s">
        <v>9868</v>
      </c>
      <c r="I3894" t="s">
        <v>9905</v>
      </c>
      <c r="J3894" t="s">
        <v>10141</v>
      </c>
      <c r="K3894" t="s">
        <v>13582</v>
      </c>
      <c r="L3894" t="s">
        <v>14446</v>
      </c>
      <c r="M3894" t="s">
        <v>14455</v>
      </c>
      <c r="N3894" t="s">
        <v>15128</v>
      </c>
      <c r="O3894">
        <v>2</v>
      </c>
      <c r="P3894">
        <v>135.87</v>
      </c>
      <c r="Q3894" s="3">
        <v>0.05</v>
      </c>
      <c r="R3894">
        <v>5.86</v>
      </c>
      <c r="S3894">
        <v>258.14999999999998</v>
      </c>
      <c r="T3894">
        <v>66.56</v>
      </c>
      <c r="U3894" s="6">
        <f>Table1[[#This Row],[Profit]]/Table1[[#This Row],[Sales]]</f>
        <v>0.25783459229130351</v>
      </c>
      <c r="V3894" t="s">
        <v>15409</v>
      </c>
      <c r="W3894" t="s">
        <v>14886</v>
      </c>
    </row>
    <row r="3895" spans="1:23" x14ac:dyDescent="0.25">
      <c r="A3895" t="s">
        <v>3913</v>
      </c>
      <c r="B3895" s="1">
        <v>45182</v>
      </c>
      <c r="C3895" s="1" t="str">
        <f>TEXT(Table1[[#This Row],[Order Date]],"YYYY")</f>
        <v>2023</v>
      </c>
      <c r="D3895" s="1" t="str">
        <f>TEXT(Table1[[#This Row],[Order Date]],"MMM")</f>
        <v>Sep</v>
      </c>
      <c r="E3895" t="s">
        <v>8819</v>
      </c>
      <c r="F3895" t="s">
        <v>9862</v>
      </c>
      <c r="G3895" t="s">
        <v>9865</v>
      </c>
      <c r="H3895" t="s">
        <v>9869</v>
      </c>
      <c r="I3895" t="s">
        <v>10070</v>
      </c>
      <c r="J3895" t="s">
        <v>10152</v>
      </c>
      <c r="K3895" t="s">
        <v>13583</v>
      </c>
      <c r="L3895" t="s">
        <v>14444</v>
      </c>
      <c r="M3895" t="s">
        <v>14454</v>
      </c>
      <c r="N3895" t="s">
        <v>14884</v>
      </c>
      <c r="O3895">
        <v>1</v>
      </c>
      <c r="P3895">
        <v>102.72</v>
      </c>
      <c r="Q3895" s="3">
        <v>0.28000000000000003</v>
      </c>
      <c r="R3895">
        <v>32.79</v>
      </c>
      <c r="S3895">
        <v>73.959999999999994</v>
      </c>
      <c r="T3895">
        <v>-5.1100000000000003</v>
      </c>
      <c r="U3895" s="6">
        <f>Table1[[#This Row],[Profit]]/Table1[[#This Row],[Sales]]</f>
        <v>-6.9091400757166049E-2</v>
      </c>
      <c r="V3895" t="s">
        <v>15409</v>
      </c>
      <c r="W3895" t="s">
        <v>14886</v>
      </c>
    </row>
    <row r="3896" spans="1:23" x14ac:dyDescent="0.25">
      <c r="A3896" t="s">
        <v>3914</v>
      </c>
      <c r="B3896" s="1">
        <v>45513</v>
      </c>
      <c r="C3896" s="1" t="str">
        <f>TEXT(Table1[[#This Row],[Order Date]],"YYYY")</f>
        <v>2024</v>
      </c>
      <c r="D3896" s="1" t="str">
        <f>TEXT(Table1[[#This Row],[Order Date]],"MMM")</f>
        <v>Aug</v>
      </c>
      <c r="E3896" t="s">
        <v>8820</v>
      </c>
      <c r="F3896" t="s">
        <v>9861</v>
      </c>
      <c r="G3896" t="s">
        <v>9864</v>
      </c>
      <c r="H3896" t="s">
        <v>9867</v>
      </c>
      <c r="I3896" t="s">
        <v>9882</v>
      </c>
      <c r="J3896" t="s">
        <v>10154</v>
      </c>
      <c r="K3896" t="s">
        <v>10847</v>
      </c>
      <c r="L3896" t="s">
        <v>14446</v>
      </c>
      <c r="M3896" t="s">
        <v>14455</v>
      </c>
      <c r="N3896" t="s">
        <v>15354</v>
      </c>
      <c r="O3896">
        <v>6</v>
      </c>
      <c r="P3896">
        <v>10.76</v>
      </c>
      <c r="Q3896" s="3">
        <v>7.0000000000000007E-2</v>
      </c>
      <c r="R3896">
        <v>23.15</v>
      </c>
      <c r="S3896">
        <v>60.04</v>
      </c>
      <c r="T3896">
        <v>8.39</v>
      </c>
      <c r="U3896" s="6">
        <f>Table1[[#This Row],[Profit]]/Table1[[#This Row],[Sales]]</f>
        <v>0.13974017321785479</v>
      </c>
      <c r="V3896" t="s">
        <v>15410</v>
      </c>
      <c r="W3896" t="s">
        <v>15412</v>
      </c>
    </row>
    <row r="3897" spans="1:23" x14ac:dyDescent="0.25">
      <c r="A3897" t="s">
        <v>3915</v>
      </c>
      <c r="B3897" s="1">
        <v>45941</v>
      </c>
      <c r="C3897" s="1" t="str">
        <f>TEXT(Table1[[#This Row],[Order Date]],"YYYY")</f>
        <v>2025</v>
      </c>
      <c r="D3897" s="1" t="str">
        <f>TEXT(Table1[[#This Row],[Order Date]],"MMM")</f>
        <v>Oct</v>
      </c>
      <c r="E3897" t="s">
        <v>8821</v>
      </c>
      <c r="F3897" t="s">
        <v>9862</v>
      </c>
      <c r="G3897" t="s">
        <v>9865</v>
      </c>
      <c r="H3897" t="s">
        <v>9869</v>
      </c>
      <c r="I3897" t="s">
        <v>10060</v>
      </c>
      <c r="J3897" t="s">
        <v>10117</v>
      </c>
      <c r="K3897" t="s">
        <v>13584</v>
      </c>
      <c r="L3897" t="s">
        <v>14444</v>
      </c>
      <c r="M3897" t="s">
        <v>14447</v>
      </c>
      <c r="N3897" t="s">
        <v>15052</v>
      </c>
      <c r="O3897">
        <v>8</v>
      </c>
      <c r="P3897">
        <v>573.71</v>
      </c>
      <c r="Q3897" s="3">
        <v>0.12</v>
      </c>
      <c r="R3897">
        <v>29.97</v>
      </c>
      <c r="S3897">
        <v>4038.92</v>
      </c>
      <c r="T3897">
        <v>-66.239999999999995</v>
      </c>
      <c r="U3897" s="6">
        <f>Table1[[#This Row],[Profit]]/Table1[[#This Row],[Sales]]</f>
        <v>-1.6400423875689539E-2</v>
      </c>
      <c r="V3897" t="s">
        <v>15409</v>
      </c>
      <c r="W3897" t="s">
        <v>15414</v>
      </c>
    </row>
    <row r="3898" spans="1:23" x14ac:dyDescent="0.25">
      <c r="A3898" t="s">
        <v>3916</v>
      </c>
      <c r="B3898" s="1">
        <v>45252</v>
      </c>
      <c r="C3898" s="1" t="str">
        <f>TEXT(Table1[[#This Row],[Order Date]],"YYYY")</f>
        <v>2023</v>
      </c>
      <c r="D3898" s="1" t="str">
        <f>TEXT(Table1[[#This Row],[Order Date]],"MMM")</f>
        <v>Nov</v>
      </c>
      <c r="E3898" t="s">
        <v>8822</v>
      </c>
      <c r="F3898" t="s">
        <v>9862</v>
      </c>
      <c r="G3898" t="s">
        <v>9865</v>
      </c>
      <c r="H3898" t="s">
        <v>9870</v>
      </c>
      <c r="I3898" t="s">
        <v>9988</v>
      </c>
      <c r="J3898" t="s">
        <v>10143</v>
      </c>
      <c r="K3898" t="s">
        <v>13585</v>
      </c>
      <c r="L3898" t="s">
        <v>14445</v>
      </c>
      <c r="M3898" t="s">
        <v>14452</v>
      </c>
      <c r="N3898" t="s">
        <v>15394</v>
      </c>
      <c r="O3898">
        <v>8</v>
      </c>
      <c r="P3898">
        <v>53.45</v>
      </c>
      <c r="Q3898" s="3">
        <v>0.01</v>
      </c>
      <c r="R3898">
        <v>11.25</v>
      </c>
      <c r="S3898">
        <v>423.32</v>
      </c>
      <c r="T3898">
        <v>80.23</v>
      </c>
      <c r="U3898" s="6">
        <f>Table1[[#This Row],[Profit]]/Table1[[#This Row],[Sales]]</f>
        <v>0.18952565435131816</v>
      </c>
      <c r="V3898" t="s">
        <v>15146</v>
      </c>
      <c r="W3898" t="s">
        <v>14886</v>
      </c>
    </row>
    <row r="3899" spans="1:23" x14ac:dyDescent="0.25">
      <c r="A3899" t="s">
        <v>3917</v>
      </c>
      <c r="B3899" s="1">
        <v>45537</v>
      </c>
      <c r="C3899" s="1" t="str">
        <f>TEXT(Table1[[#This Row],[Order Date]],"YYYY")</f>
        <v>2024</v>
      </c>
      <c r="D3899" s="1" t="str">
        <f>TEXT(Table1[[#This Row],[Order Date]],"MMM")</f>
        <v>Sep</v>
      </c>
      <c r="E3899" t="s">
        <v>8823</v>
      </c>
      <c r="F3899" t="s">
        <v>9862</v>
      </c>
      <c r="G3899" t="s">
        <v>9865</v>
      </c>
      <c r="H3899" t="s">
        <v>9870</v>
      </c>
      <c r="I3899" t="s">
        <v>10085</v>
      </c>
      <c r="J3899" t="s">
        <v>10160</v>
      </c>
      <c r="K3899" t="s">
        <v>13586</v>
      </c>
      <c r="L3899" t="s">
        <v>14446</v>
      </c>
      <c r="M3899" t="s">
        <v>14450</v>
      </c>
      <c r="N3899" t="s">
        <v>15305</v>
      </c>
      <c r="O3899">
        <v>10</v>
      </c>
      <c r="P3899">
        <v>112.67</v>
      </c>
      <c r="Q3899" s="3">
        <v>0.2</v>
      </c>
      <c r="R3899">
        <v>31.81</v>
      </c>
      <c r="S3899">
        <v>901.36</v>
      </c>
      <c r="T3899">
        <v>33.19</v>
      </c>
      <c r="U3899" s="6">
        <f>Table1[[#This Row],[Profit]]/Table1[[#This Row],[Sales]]</f>
        <v>3.6822135439779885E-2</v>
      </c>
      <c r="V3899" t="s">
        <v>15146</v>
      </c>
      <c r="W3899" t="s">
        <v>15413</v>
      </c>
    </row>
    <row r="3900" spans="1:23" x14ac:dyDescent="0.25">
      <c r="A3900" t="s">
        <v>3918</v>
      </c>
      <c r="B3900" s="1">
        <v>45202</v>
      </c>
      <c r="C3900" s="1" t="str">
        <f>TEXT(Table1[[#This Row],[Order Date]],"YYYY")</f>
        <v>2023</v>
      </c>
      <c r="D3900" s="1" t="str">
        <f>TEXT(Table1[[#This Row],[Order Date]],"MMM")</f>
        <v>Oct</v>
      </c>
      <c r="E3900" t="s">
        <v>8824</v>
      </c>
      <c r="F3900" t="s">
        <v>9862</v>
      </c>
      <c r="G3900" t="s">
        <v>9866</v>
      </c>
      <c r="H3900" t="s">
        <v>9867</v>
      </c>
      <c r="I3900" t="s">
        <v>9882</v>
      </c>
      <c r="J3900" t="s">
        <v>10129</v>
      </c>
      <c r="K3900" t="s">
        <v>13587</v>
      </c>
      <c r="L3900" t="s">
        <v>14446</v>
      </c>
      <c r="M3900" t="s">
        <v>14453</v>
      </c>
      <c r="N3900" t="s">
        <v>9868</v>
      </c>
      <c r="O3900">
        <v>7</v>
      </c>
      <c r="P3900">
        <v>177.94</v>
      </c>
      <c r="Q3900" s="3">
        <v>0.08</v>
      </c>
      <c r="R3900">
        <v>23.84</v>
      </c>
      <c r="S3900">
        <v>1145.93</v>
      </c>
      <c r="T3900">
        <v>150.84</v>
      </c>
      <c r="U3900" s="6">
        <f>Table1[[#This Row],[Profit]]/Table1[[#This Row],[Sales]]</f>
        <v>0.13163107694187254</v>
      </c>
      <c r="V3900" t="s">
        <v>15409</v>
      </c>
      <c r="W3900" t="s">
        <v>15414</v>
      </c>
    </row>
    <row r="3901" spans="1:23" x14ac:dyDescent="0.25">
      <c r="A3901" t="s">
        <v>3919</v>
      </c>
      <c r="B3901" s="1">
        <v>45588</v>
      </c>
      <c r="C3901" s="1" t="str">
        <f>TEXT(Table1[[#This Row],[Order Date]],"YYYY")</f>
        <v>2024</v>
      </c>
      <c r="D3901" s="1" t="str">
        <f>TEXT(Table1[[#This Row],[Order Date]],"MMM")</f>
        <v>Oct</v>
      </c>
      <c r="E3901" t="s">
        <v>5455</v>
      </c>
      <c r="F3901" t="s">
        <v>9861</v>
      </c>
      <c r="G3901" t="s">
        <v>9865</v>
      </c>
      <c r="H3901" t="s">
        <v>9867</v>
      </c>
      <c r="I3901" t="s">
        <v>9979</v>
      </c>
      <c r="J3901" t="s">
        <v>10147</v>
      </c>
      <c r="K3901" t="s">
        <v>13588</v>
      </c>
      <c r="L3901" t="s">
        <v>14444</v>
      </c>
      <c r="M3901" t="s">
        <v>14454</v>
      </c>
      <c r="N3901" t="s">
        <v>14883</v>
      </c>
      <c r="O3901">
        <v>4</v>
      </c>
      <c r="P3901">
        <v>576.28</v>
      </c>
      <c r="Q3901" s="3">
        <v>0.14000000000000001</v>
      </c>
      <c r="R3901">
        <v>11.54</v>
      </c>
      <c r="S3901">
        <v>1982.4</v>
      </c>
      <c r="T3901">
        <v>591.42999999999995</v>
      </c>
      <c r="U3901" s="6">
        <f>Table1[[#This Row],[Profit]]/Table1[[#This Row],[Sales]]</f>
        <v>0.29834039548022595</v>
      </c>
      <c r="V3901" t="s">
        <v>15411</v>
      </c>
      <c r="W3901" t="s">
        <v>14886</v>
      </c>
    </row>
    <row r="3902" spans="1:23" x14ac:dyDescent="0.25">
      <c r="A3902" t="s">
        <v>3920</v>
      </c>
      <c r="B3902" s="1">
        <v>45858</v>
      </c>
      <c r="C3902" s="1" t="str">
        <f>TEXT(Table1[[#This Row],[Order Date]],"YYYY")</f>
        <v>2025</v>
      </c>
      <c r="D3902" s="1" t="str">
        <f>TEXT(Table1[[#This Row],[Order Date]],"MMM")</f>
        <v>Jul</v>
      </c>
      <c r="E3902" t="s">
        <v>8825</v>
      </c>
      <c r="F3902" t="s">
        <v>9862</v>
      </c>
      <c r="G3902" t="s">
        <v>9865</v>
      </c>
      <c r="H3902" t="s">
        <v>9869</v>
      </c>
      <c r="I3902" t="s">
        <v>10035</v>
      </c>
      <c r="J3902" t="s">
        <v>10116</v>
      </c>
      <c r="K3902" t="s">
        <v>13589</v>
      </c>
      <c r="L3902" t="s">
        <v>14444</v>
      </c>
      <c r="M3902" t="s">
        <v>14448</v>
      </c>
      <c r="N3902" t="s">
        <v>15188</v>
      </c>
      <c r="O3902">
        <v>4</v>
      </c>
      <c r="P3902">
        <v>473.36</v>
      </c>
      <c r="Q3902" s="3">
        <v>0.26</v>
      </c>
      <c r="R3902">
        <v>47.96</v>
      </c>
      <c r="S3902">
        <v>1401.15</v>
      </c>
      <c r="T3902">
        <v>410.92</v>
      </c>
      <c r="U3902" s="6">
        <f>Table1[[#This Row],[Profit]]/Table1[[#This Row],[Sales]]</f>
        <v>0.29327338257859614</v>
      </c>
      <c r="V3902" t="s">
        <v>15146</v>
      </c>
      <c r="W3902" t="s">
        <v>14886</v>
      </c>
    </row>
    <row r="3903" spans="1:23" x14ac:dyDescent="0.25">
      <c r="A3903" t="s">
        <v>3921</v>
      </c>
      <c r="B3903" s="1">
        <v>45808</v>
      </c>
      <c r="C3903" s="1" t="str">
        <f>TEXT(Table1[[#This Row],[Order Date]],"YYYY")</f>
        <v>2025</v>
      </c>
      <c r="D3903" s="1" t="str">
        <f>TEXT(Table1[[#This Row],[Order Date]],"MMM")</f>
        <v>May</v>
      </c>
      <c r="E3903" t="s">
        <v>8826</v>
      </c>
      <c r="F3903" t="s">
        <v>9862</v>
      </c>
      <c r="G3903" t="s">
        <v>9865</v>
      </c>
      <c r="H3903" t="s">
        <v>9867</v>
      </c>
      <c r="I3903" t="s">
        <v>10044</v>
      </c>
      <c r="J3903" t="s">
        <v>10133</v>
      </c>
      <c r="K3903" t="s">
        <v>13590</v>
      </c>
      <c r="L3903" t="s">
        <v>14444</v>
      </c>
      <c r="M3903" t="s">
        <v>14447</v>
      </c>
      <c r="N3903" t="s">
        <v>14564</v>
      </c>
      <c r="O3903">
        <v>1</v>
      </c>
      <c r="P3903">
        <v>660.66</v>
      </c>
      <c r="Q3903" s="3">
        <v>0.13</v>
      </c>
      <c r="R3903">
        <v>5.31</v>
      </c>
      <c r="S3903">
        <v>574.77</v>
      </c>
      <c r="T3903">
        <v>146.75</v>
      </c>
      <c r="U3903" s="6">
        <f>Table1[[#This Row],[Profit]]/Table1[[#This Row],[Sales]]</f>
        <v>0.25531951911199263</v>
      </c>
      <c r="V3903" t="s">
        <v>15411</v>
      </c>
      <c r="W3903" t="s">
        <v>15414</v>
      </c>
    </row>
    <row r="3904" spans="1:23" x14ac:dyDescent="0.25">
      <c r="A3904" t="s">
        <v>3922</v>
      </c>
      <c r="B3904" s="1">
        <v>45573</v>
      </c>
      <c r="C3904" s="1" t="str">
        <f>TEXT(Table1[[#This Row],[Order Date]],"YYYY")</f>
        <v>2024</v>
      </c>
      <c r="D3904" s="1" t="str">
        <f>TEXT(Table1[[#This Row],[Order Date]],"MMM")</f>
        <v>Oct</v>
      </c>
      <c r="E3904" t="s">
        <v>8827</v>
      </c>
      <c r="F3904" t="s">
        <v>9861</v>
      </c>
      <c r="G3904" t="s">
        <v>9866</v>
      </c>
      <c r="H3904" t="s">
        <v>9868</v>
      </c>
      <c r="I3904" t="s">
        <v>9906</v>
      </c>
      <c r="J3904" t="s">
        <v>10130</v>
      </c>
      <c r="K3904" t="s">
        <v>13591</v>
      </c>
      <c r="L3904" t="s">
        <v>14446</v>
      </c>
      <c r="M3904" t="s">
        <v>14455</v>
      </c>
      <c r="N3904" t="s">
        <v>14881</v>
      </c>
      <c r="O3904">
        <v>3</v>
      </c>
      <c r="P3904">
        <v>173.92</v>
      </c>
      <c r="Q3904" s="3">
        <v>0.2</v>
      </c>
      <c r="R3904">
        <v>13.97</v>
      </c>
      <c r="S3904">
        <v>417.41</v>
      </c>
      <c r="T3904">
        <v>123.03</v>
      </c>
      <c r="U3904" s="6">
        <f>Table1[[#This Row],[Profit]]/Table1[[#This Row],[Sales]]</f>
        <v>0.2947461728276754</v>
      </c>
      <c r="V3904" t="s">
        <v>15409</v>
      </c>
      <c r="W3904" t="s">
        <v>15412</v>
      </c>
    </row>
    <row r="3905" spans="1:23" x14ac:dyDescent="0.25">
      <c r="A3905" t="s">
        <v>3923</v>
      </c>
      <c r="B3905" s="1">
        <v>45207</v>
      </c>
      <c r="C3905" s="1" t="str">
        <f>TEXT(Table1[[#This Row],[Order Date]],"YYYY")</f>
        <v>2023</v>
      </c>
      <c r="D3905" s="1" t="str">
        <f>TEXT(Table1[[#This Row],[Order Date]],"MMM")</f>
        <v>Oct</v>
      </c>
      <c r="E3905" t="s">
        <v>8828</v>
      </c>
      <c r="F3905" t="s">
        <v>9863</v>
      </c>
      <c r="G3905" t="s">
        <v>9864</v>
      </c>
      <c r="H3905" t="s">
        <v>9867</v>
      </c>
      <c r="I3905" t="s">
        <v>10051</v>
      </c>
      <c r="J3905" t="s">
        <v>10143</v>
      </c>
      <c r="K3905" t="s">
        <v>13592</v>
      </c>
      <c r="L3905" t="s">
        <v>14445</v>
      </c>
      <c r="M3905" t="s">
        <v>14452</v>
      </c>
      <c r="N3905" t="s">
        <v>15295</v>
      </c>
      <c r="O3905">
        <v>2</v>
      </c>
      <c r="P3905">
        <v>700.42</v>
      </c>
      <c r="Q3905" s="3">
        <v>0.11</v>
      </c>
      <c r="R3905">
        <v>40.729999999999997</v>
      </c>
      <c r="S3905">
        <v>1246.75</v>
      </c>
      <c r="T3905">
        <v>146.25</v>
      </c>
      <c r="U3905" s="6">
        <f>Table1[[#This Row],[Profit]]/Table1[[#This Row],[Sales]]</f>
        <v>0.11730499298175255</v>
      </c>
      <c r="V3905" t="s">
        <v>15411</v>
      </c>
      <c r="W3905" t="s">
        <v>14886</v>
      </c>
    </row>
    <row r="3906" spans="1:23" x14ac:dyDescent="0.25">
      <c r="A3906" t="s">
        <v>3924</v>
      </c>
      <c r="B3906" s="1">
        <v>45771</v>
      </c>
      <c r="C3906" s="1" t="str">
        <f>TEXT(Table1[[#This Row],[Order Date]],"YYYY")</f>
        <v>2025</v>
      </c>
      <c r="D3906" s="1" t="str">
        <f>TEXT(Table1[[#This Row],[Order Date]],"MMM")</f>
        <v>Apr</v>
      </c>
      <c r="E3906" t="s">
        <v>8829</v>
      </c>
      <c r="F3906" t="s">
        <v>9862</v>
      </c>
      <c r="G3906" t="s">
        <v>9865</v>
      </c>
      <c r="H3906" t="s">
        <v>9867</v>
      </c>
      <c r="I3906" t="s">
        <v>9908</v>
      </c>
      <c r="J3906" t="s">
        <v>10153</v>
      </c>
      <c r="K3906" t="s">
        <v>13593</v>
      </c>
      <c r="L3906" t="s">
        <v>14446</v>
      </c>
      <c r="M3906" t="s">
        <v>14450</v>
      </c>
      <c r="N3906" t="s">
        <v>15116</v>
      </c>
      <c r="O3906">
        <v>3</v>
      </c>
      <c r="P3906">
        <v>746.5</v>
      </c>
      <c r="Q3906" s="3">
        <v>0.21</v>
      </c>
      <c r="R3906">
        <v>42.87</v>
      </c>
      <c r="S3906">
        <v>1769.21</v>
      </c>
      <c r="T3906">
        <v>99.12</v>
      </c>
      <c r="U3906" s="6">
        <f>Table1[[#This Row],[Profit]]/Table1[[#This Row],[Sales]]</f>
        <v>5.6025005510934263E-2</v>
      </c>
      <c r="V3906" t="s">
        <v>15409</v>
      </c>
      <c r="W3906" t="s">
        <v>15414</v>
      </c>
    </row>
    <row r="3907" spans="1:23" x14ac:dyDescent="0.25">
      <c r="A3907" t="s">
        <v>3925</v>
      </c>
      <c r="B3907" s="1">
        <v>45779</v>
      </c>
      <c r="C3907" s="1" t="str">
        <f>TEXT(Table1[[#This Row],[Order Date]],"YYYY")</f>
        <v>2025</v>
      </c>
      <c r="D3907" s="1" t="str">
        <f>TEXT(Table1[[#This Row],[Order Date]],"MMM")</f>
        <v>May</v>
      </c>
      <c r="E3907" t="s">
        <v>8830</v>
      </c>
      <c r="F3907" t="s">
        <v>9861</v>
      </c>
      <c r="G3907" t="s">
        <v>9865</v>
      </c>
      <c r="H3907" t="s">
        <v>9868</v>
      </c>
      <c r="I3907" t="s">
        <v>9921</v>
      </c>
      <c r="J3907" t="s">
        <v>10126</v>
      </c>
      <c r="K3907" t="s">
        <v>13594</v>
      </c>
      <c r="L3907" t="s">
        <v>14444</v>
      </c>
      <c r="M3907" t="s">
        <v>14447</v>
      </c>
      <c r="N3907" t="s">
        <v>14897</v>
      </c>
      <c r="O3907">
        <v>4</v>
      </c>
      <c r="P3907">
        <v>340.55</v>
      </c>
      <c r="Q3907" s="3">
        <v>0.28000000000000003</v>
      </c>
      <c r="R3907">
        <v>41.34</v>
      </c>
      <c r="S3907">
        <v>980.78</v>
      </c>
      <c r="T3907">
        <v>-62</v>
      </c>
      <c r="U3907" s="6">
        <f>Table1[[#This Row],[Profit]]/Table1[[#This Row],[Sales]]</f>
        <v>-6.3214992149105809E-2</v>
      </c>
      <c r="V3907" t="s">
        <v>15146</v>
      </c>
      <c r="W3907" t="s">
        <v>15414</v>
      </c>
    </row>
    <row r="3908" spans="1:23" x14ac:dyDescent="0.25">
      <c r="A3908" t="s">
        <v>3926</v>
      </c>
      <c r="B3908" s="1">
        <v>45839</v>
      </c>
      <c r="C3908" s="1" t="str">
        <f>TEXT(Table1[[#This Row],[Order Date]],"YYYY")</f>
        <v>2025</v>
      </c>
      <c r="D3908" s="1" t="str">
        <f>TEXT(Table1[[#This Row],[Order Date]],"MMM")</f>
        <v>Jul</v>
      </c>
      <c r="E3908" t="s">
        <v>8831</v>
      </c>
      <c r="F3908" t="s">
        <v>9862</v>
      </c>
      <c r="G3908" t="s">
        <v>9866</v>
      </c>
      <c r="H3908" t="s">
        <v>9871</v>
      </c>
      <c r="I3908" t="s">
        <v>10099</v>
      </c>
      <c r="J3908" t="s">
        <v>10159</v>
      </c>
      <c r="K3908" t="s">
        <v>10464</v>
      </c>
      <c r="L3908" t="s">
        <v>14446</v>
      </c>
      <c r="M3908" t="s">
        <v>14450</v>
      </c>
      <c r="N3908" t="s">
        <v>14563</v>
      </c>
      <c r="O3908">
        <v>5</v>
      </c>
      <c r="P3908">
        <v>84.39</v>
      </c>
      <c r="Q3908" s="3">
        <v>0.04</v>
      </c>
      <c r="R3908">
        <v>49.85</v>
      </c>
      <c r="S3908">
        <v>405.07</v>
      </c>
      <c r="T3908">
        <v>62.5</v>
      </c>
      <c r="U3908" s="6">
        <f>Table1[[#This Row],[Profit]]/Table1[[#This Row],[Sales]]</f>
        <v>0.15429431950033329</v>
      </c>
      <c r="V3908" t="s">
        <v>15146</v>
      </c>
      <c r="W3908" t="s">
        <v>14886</v>
      </c>
    </row>
    <row r="3909" spans="1:23" x14ac:dyDescent="0.25">
      <c r="A3909" t="s">
        <v>3927</v>
      </c>
      <c r="B3909" s="1">
        <v>45114</v>
      </c>
      <c r="C3909" s="1" t="str">
        <f>TEXT(Table1[[#This Row],[Order Date]],"YYYY")</f>
        <v>2023</v>
      </c>
      <c r="D3909" s="1" t="str">
        <f>TEXT(Table1[[#This Row],[Order Date]],"MMM")</f>
        <v>Jul</v>
      </c>
      <c r="E3909" t="s">
        <v>8832</v>
      </c>
      <c r="F3909" t="s">
        <v>9863</v>
      </c>
      <c r="G3909" t="s">
        <v>9864</v>
      </c>
      <c r="H3909" t="s">
        <v>9869</v>
      </c>
      <c r="I3909" t="s">
        <v>10027</v>
      </c>
      <c r="J3909" t="s">
        <v>10115</v>
      </c>
      <c r="K3909" t="s">
        <v>13595</v>
      </c>
      <c r="L3909" t="s">
        <v>14446</v>
      </c>
      <c r="M3909" t="s">
        <v>14455</v>
      </c>
      <c r="N3909" t="s">
        <v>14917</v>
      </c>
      <c r="O3909">
        <v>4</v>
      </c>
      <c r="P3909">
        <v>356.75</v>
      </c>
      <c r="Q3909" s="3">
        <v>0.15</v>
      </c>
      <c r="R3909">
        <v>33.79</v>
      </c>
      <c r="S3909">
        <v>1212.95</v>
      </c>
      <c r="T3909">
        <v>37.26</v>
      </c>
      <c r="U3909" s="6">
        <f>Table1[[#This Row],[Profit]]/Table1[[#This Row],[Sales]]</f>
        <v>3.0718496228203964E-2</v>
      </c>
      <c r="V3909" t="s">
        <v>15411</v>
      </c>
      <c r="W3909" t="s">
        <v>15412</v>
      </c>
    </row>
    <row r="3910" spans="1:23" x14ac:dyDescent="0.25">
      <c r="A3910" t="s">
        <v>3928</v>
      </c>
      <c r="B3910" s="1">
        <v>45371</v>
      </c>
      <c r="C3910" s="1" t="str">
        <f>TEXT(Table1[[#This Row],[Order Date]],"YYYY")</f>
        <v>2024</v>
      </c>
      <c r="D3910" s="1" t="str">
        <f>TEXT(Table1[[#This Row],[Order Date]],"MMM")</f>
        <v>Mar</v>
      </c>
      <c r="E3910" t="s">
        <v>8833</v>
      </c>
      <c r="F3910" t="s">
        <v>9862</v>
      </c>
      <c r="G3910" t="s">
        <v>9866</v>
      </c>
      <c r="H3910" t="s">
        <v>9869</v>
      </c>
      <c r="I3910" t="s">
        <v>9993</v>
      </c>
      <c r="J3910" t="s">
        <v>10156</v>
      </c>
      <c r="K3910" t="s">
        <v>13596</v>
      </c>
      <c r="L3910" t="s">
        <v>14444</v>
      </c>
      <c r="M3910" t="s">
        <v>14448</v>
      </c>
      <c r="N3910" t="s">
        <v>15381</v>
      </c>
      <c r="O3910">
        <v>7</v>
      </c>
      <c r="P3910">
        <v>761.55</v>
      </c>
      <c r="Q3910" s="3">
        <v>0.21</v>
      </c>
      <c r="R3910">
        <v>27.8</v>
      </c>
      <c r="S3910">
        <v>4211.37</v>
      </c>
      <c r="T3910">
        <v>1215.31</v>
      </c>
      <c r="U3910" s="6">
        <f>Table1[[#This Row],[Profit]]/Table1[[#This Row],[Sales]]</f>
        <v>0.2885783011229125</v>
      </c>
      <c r="V3910" t="s">
        <v>15411</v>
      </c>
      <c r="W3910" t="s">
        <v>14886</v>
      </c>
    </row>
    <row r="3911" spans="1:23" x14ac:dyDescent="0.25">
      <c r="A3911" t="s">
        <v>3929</v>
      </c>
      <c r="B3911" s="1">
        <v>44906</v>
      </c>
      <c r="C3911" s="1" t="str">
        <f>TEXT(Table1[[#This Row],[Order Date]],"YYYY")</f>
        <v>2022</v>
      </c>
      <c r="D3911" s="1" t="str">
        <f>TEXT(Table1[[#This Row],[Order Date]],"MMM")</f>
        <v>Dec</v>
      </c>
      <c r="E3911" t="s">
        <v>8834</v>
      </c>
      <c r="F3911" t="s">
        <v>9863</v>
      </c>
      <c r="G3911" t="s">
        <v>9866</v>
      </c>
      <c r="H3911" t="s">
        <v>9867</v>
      </c>
      <c r="I3911" t="s">
        <v>10074</v>
      </c>
      <c r="J3911" t="s">
        <v>10144</v>
      </c>
      <c r="K3911" t="s">
        <v>12204</v>
      </c>
      <c r="L3911" t="s">
        <v>14444</v>
      </c>
      <c r="M3911" t="s">
        <v>14448</v>
      </c>
      <c r="N3911" t="s">
        <v>14762</v>
      </c>
      <c r="O3911">
        <v>1</v>
      </c>
      <c r="P3911">
        <v>301.66000000000003</v>
      </c>
      <c r="Q3911" s="3">
        <v>0.28999999999999998</v>
      </c>
      <c r="R3911">
        <v>26.68</v>
      </c>
      <c r="S3911">
        <v>214.18</v>
      </c>
      <c r="T3911">
        <v>-20.97</v>
      </c>
      <c r="U3911" s="6">
        <f>Table1[[#This Row],[Profit]]/Table1[[#This Row],[Sales]]</f>
        <v>-9.7908301428704825E-2</v>
      </c>
      <c r="V3911" t="s">
        <v>15146</v>
      </c>
      <c r="W3911" t="s">
        <v>15414</v>
      </c>
    </row>
    <row r="3912" spans="1:23" x14ac:dyDescent="0.25">
      <c r="A3912" t="s">
        <v>3930</v>
      </c>
      <c r="B3912" s="1">
        <v>45644</v>
      </c>
      <c r="C3912" s="1" t="str">
        <f>TEXT(Table1[[#This Row],[Order Date]],"YYYY")</f>
        <v>2024</v>
      </c>
      <c r="D3912" s="1" t="str">
        <f>TEXT(Table1[[#This Row],[Order Date]],"MMM")</f>
        <v>Dec</v>
      </c>
      <c r="E3912" t="s">
        <v>8835</v>
      </c>
      <c r="F3912" t="s">
        <v>9863</v>
      </c>
      <c r="G3912" t="s">
        <v>9866</v>
      </c>
      <c r="H3912" t="s">
        <v>9871</v>
      </c>
      <c r="I3912" t="s">
        <v>9924</v>
      </c>
      <c r="J3912" t="s">
        <v>10131</v>
      </c>
      <c r="K3912" t="s">
        <v>13597</v>
      </c>
      <c r="L3912" t="s">
        <v>14445</v>
      </c>
      <c r="M3912" t="s">
        <v>14449</v>
      </c>
      <c r="N3912" t="s">
        <v>14932</v>
      </c>
      <c r="O3912">
        <v>2</v>
      </c>
      <c r="P3912">
        <v>584.52</v>
      </c>
      <c r="Q3912" s="3">
        <v>0.22</v>
      </c>
      <c r="R3912">
        <v>41.9</v>
      </c>
      <c r="S3912">
        <v>911.85</v>
      </c>
      <c r="T3912">
        <v>70.849999999999994</v>
      </c>
      <c r="U3912" s="6">
        <f>Table1[[#This Row],[Profit]]/Table1[[#This Row],[Sales]]</f>
        <v>7.7699182979656736E-2</v>
      </c>
      <c r="V3912" t="s">
        <v>15409</v>
      </c>
      <c r="W3912" t="s">
        <v>15413</v>
      </c>
    </row>
    <row r="3913" spans="1:23" x14ac:dyDescent="0.25">
      <c r="A3913" t="s">
        <v>3931</v>
      </c>
      <c r="B3913" s="1">
        <v>45448</v>
      </c>
      <c r="C3913" s="1" t="str">
        <f>TEXT(Table1[[#This Row],[Order Date]],"YYYY")</f>
        <v>2024</v>
      </c>
      <c r="D3913" s="1" t="str">
        <f>TEXT(Table1[[#This Row],[Order Date]],"MMM")</f>
        <v>Jun</v>
      </c>
      <c r="E3913" t="s">
        <v>8836</v>
      </c>
      <c r="F3913" t="s">
        <v>9863</v>
      </c>
      <c r="G3913" t="s">
        <v>9864</v>
      </c>
      <c r="H3913" t="s">
        <v>9871</v>
      </c>
      <c r="I3913" t="s">
        <v>10016</v>
      </c>
      <c r="J3913" t="s">
        <v>10159</v>
      </c>
      <c r="K3913" t="s">
        <v>13598</v>
      </c>
      <c r="L3913" t="s">
        <v>14446</v>
      </c>
      <c r="M3913" t="s">
        <v>14455</v>
      </c>
      <c r="N3913" t="s">
        <v>15347</v>
      </c>
      <c r="O3913">
        <v>5</v>
      </c>
      <c r="P3913">
        <v>291.97000000000003</v>
      </c>
      <c r="Q3913" s="3">
        <v>0.15</v>
      </c>
      <c r="R3913">
        <v>24.26</v>
      </c>
      <c r="S3913">
        <v>1240.8699999999999</v>
      </c>
      <c r="T3913">
        <v>339.55</v>
      </c>
      <c r="U3913" s="6">
        <f>Table1[[#This Row],[Profit]]/Table1[[#This Row],[Sales]]</f>
        <v>0.27363865674889393</v>
      </c>
      <c r="V3913" t="s">
        <v>15410</v>
      </c>
      <c r="W3913" t="s">
        <v>15414</v>
      </c>
    </row>
    <row r="3914" spans="1:23" x14ac:dyDescent="0.25">
      <c r="A3914" t="s">
        <v>3932</v>
      </c>
      <c r="B3914" s="1">
        <v>45837</v>
      </c>
      <c r="C3914" s="1" t="str">
        <f>TEXT(Table1[[#This Row],[Order Date]],"YYYY")</f>
        <v>2025</v>
      </c>
      <c r="D3914" s="1" t="str">
        <f>TEXT(Table1[[#This Row],[Order Date]],"MMM")</f>
        <v>Jun</v>
      </c>
      <c r="E3914" t="s">
        <v>8837</v>
      </c>
      <c r="F3914" t="s">
        <v>9861</v>
      </c>
      <c r="G3914" t="s">
        <v>9866</v>
      </c>
      <c r="H3914" t="s">
        <v>9871</v>
      </c>
      <c r="I3914" t="s">
        <v>10023</v>
      </c>
      <c r="J3914" t="s">
        <v>10158</v>
      </c>
      <c r="K3914" t="s">
        <v>13599</v>
      </c>
      <c r="L3914" t="s">
        <v>14446</v>
      </c>
      <c r="M3914" t="s">
        <v>14450</v>
      </c>
      <c r="N3914" t="s">
        <v>15140</v>
      </c>
      <c r="O3914">
        <v>6</v>
      </c>
      <c r="P3914">
        <v>382.5</v>
      </c>
      <c r="Q3914" s="3">
        <v>0.2</v>
      </c>
      <c r="R3914">
        <v>41.23</v>
      </c>
      <c r="S3914">
        <v>1836</v>
      </c>
      <c r="T3914">
        <v>460.89</v>
      </c>
      <c r="U3914" s="6">
        <f>Table1[[#This Row],[Profit]]/Table1[[#This Row],[Sales]]</f>
        <v>0.25102941176470589</v>
      </c>
      <c r="V3914" t="s">
        <v>15409</v>
      </c>
      <c r="W3914" t="s">
        <v>15414</v>
      </c>
    </row>
    <row r="3915" spans="1:23" x14ac:dyDescent="0.25">
      <c r="A3915" t="s">
        <v>3933</v>
      </c>
      <c r="B3915" s="1">
        <v>45468</v>
      </c>
      <c r="C3915" s="1" t="str">
        <f>TEXT(Table1[[#This Row],[Order Date]],"YYYY")</f>
        <v>2024</v>
      </c>
      <c r="D3915" s="1" t="str">
        <f>TEXT(Table1[[#This Row],[Order Date]],"MMM")</f>
        <v>Jun</v>
      </c>
      <c r="E3915" t="s">
        <v>8838</v>
      </c>
      <c r="F3915" t="s">
        <v>9863</v>
      </c>
      <c r="G3915" t="s">
        <v>9864</v>
      </c>
      <c r="H3915" t="s">
        <v>9868</v>
      </c>
      <c r="I3915" t="s">
        <v>9890</v>
      </c>
      <c r="J3915" t="s">
        <v>10118</v>
      </c>
      <c r="K3915" t="s">
        <v>13120</v>
      </c>
      <c r="L3915" t="s">
        <v>14445</v>
      </c>
      <c r="M3915" t="s">
        <v>14449</v>
      </c>
      <c r="N3915" t="s">
        <v>15213</v>
      </c>
      <c r="O3915">
        <v>4</v>
      </c>
      <c r="P3915">
        <v>424.28</v>
      </c>
      <c r="Q3915" s="3">
        <v>0</v>
      </c>
      <c r="R3915">
        <v>43.88</v>
      </c>
      <c r="S3915">
        <v>1697.12</v>
      </c>
      <c r="T3915">
        <v>318.57</v>
      </c>
      <c r="U3915" s="6">
        <f>Table1[[#This Row],[Profit]]/Table1[[#This Row],[Sales]]</f>
        <v>0.18771212406901103</v>
      </c>
      <c r="V3915" t="s">
        <v>15146</v>
      </c>
      <c r="W3915" t="s">
        <v>15414</v>
      </c>
    </row>
    <row r="3916" spans="1:23" x14ac:dyDescent="0.25">
      <c r="A3916" t="s">
        <v>3934</v>
      </c>
      <c r="B3916" s="1">
        <v>45711</v>
      </c>
      <c r="C3916" s="1" t="str">
        <f>TEXT(Table1[[#This Row],[Order Date]],"YYYY")</f>
        <v>2025</v>
      </c>
      <c r="D3916" s="1" t="str">
        <f>TEXT(Table1[[#This Row],[Order Date]],"MMM")</f>
        <v>Feb</v>
      </c>
      <c r="E3916" t="s">
        <v>8839</v>
      </c>
      <c r="F3916" t="s">
        <v>9862</v>
      </c>
      <c r="G3916" t="s">
        <v>9864</v>
      </c>
      <c r="H3916" t="s">
        <v>9870</v>
      </c>
      <c r="I3916" t="s">
        <v>10040</v>
      </c>
      <c r="J3916" t="s">
        <v>10150</v>
      </c>
      <c r="K3916" t="s">
        <v>13600</v>
      </c>
      <c r="L3916" t="s">
        <v>14446</v>
      </c>
      <c r="M3916" t="s">
        <v>14455</v>
      </c>
      <c r="N3916" t="s">
        <v>14722</v>
      </c>
      <c r="O3916">
        <v>4</v>
      </c>
      <c r="P3916">
        <v>458.9</v>
      </c>
      <c r="Q3916" s="3">
        <v>0.28999999999999998</v>
      </c>
      <c r="R3916">
        <v>22.9</v>
      </c>
      <c r="S3916">
        <v>1303.28</v>
      </c>
      <c r="T3916">
        <v>55.06</v>
      </c>
      <c r="U3916" s="6">
        <f>Table1[[#This Row],[Profit]]/Table1[[#This Row],[Sales]]</f>
        <v>4.2247253084525198E-2</v>
      </c>
      <c r="V3916" t="s">
        <v>15146</v>
      </c>
      <c r="W3916" t="s">
        <v>15414</v>
      </c>
    </row>
    <row r="3917" spans="1:23" x14ac:dyDescent="0.25">
      <c r="A3917" t="s">
        <v>3935</v>
      </c>
      <c r="B3917" s="1">
        <v>45678</v>
      </c>
      <c r="C3917" s="1" t="str">
        <f>TEXT(Table1[[#This Row],[Order Date]],"YYYY")</f>
        <v>2025</v>
      </c>
      <c r="D3917" s="1" t="str">
        <f>TEXT(Table1[[#This Row],[Order Date]],"MMM")</f>
        <v>Jan</v>
      </c>
      <c r="E3917" t="s">
        <v>8840</v>
      </c>
      <c r="F3917" t="s">
        <v>9862</v>
      </c>
      <c r="G3917" t="s">
        <v>9865</v>
      </c>
      <c r="H3917" t="s">
        <v>9869</v>
      </c>
      <c r="I3917" t="s">
        <v>9925</v>
      </c>
      <c r="J3917" t="s">
        <v>10118</v>
      </c>
      <c r="K3917" t="s">
        <v>13601</v>
      </c>
      <c r="L3917" t="s">
        <v>14446</v>
      </c>
      <c r="M3917" t="s">
        <v>14450</v>
      </c>
      <c r="N3917" t="s">
        <v>14534</v>
      </c>
      <c r="O3917">
        <v>1</v>
      </c>
      <c r="P3917">
        <v>151.62</v>
      </c>
      <c r="Q3917" s="3">
        <v>0.22</v>
      </c>
      <c r="R3917">
        <v>38.99</v>
      </c>
      <c r="S3917">
        <v>118.26</v>
      </c>
      <c r="T3917">
        <v>22.34</v>
      </c>
      <c r="U3917" s="6">
        <f>Table1[[#This Row],[Profit]]/Table1[[#This Row],[Sales]]</f>
        <v>0.18890580077794689</v>
      </c>
      <c r="V3917" t="s">
        <v>15409</v>
      </c>
      <c r="W3917" t="s">
        <v>15412</v>
      </c>
    </row>
    <row r="3918" spans="1:23" x14ac:dyDescent="0.25">
      <c r="A3918" t="s">
        <v>3936</v>
      </c>
      <c r="B3918" s="1">
        <v>45518</v>
      </c>
      <c r="C3918" s="1" t="str">
        <f>TEXT(Table1[[#This Row],[Order Date]],"YYYY")</f>
        <v>2024</v>
      </c>
      <c r="D3918" s="1" t="str">
        <f>TEXT(Table1[[#This Row],[Order Date]],"MMM")</f>
        <v>Aug</v>
      </c>
      <c r="E3918" t="s">
        <v>8841</v>
      </c>
      <c r="F3918" t="s">
        <v>9861</v>
      </c>
      <c r="G3918" t="s">
        <v>9866</v>
      </c>
      <c r="H3918" t="s">
        <v>9867</v>
      </c>
      <c r="I3918" t="s">
        <v>9912</v>
      </c>
      <c r="J3918" t="s">
        <v>10145</v>
      </c>
      <c r="K3918" t="s">
        <v>13602</v>
      </c>
      <c r="L3918" t="s">
        <v>14444</v>
      </c>
      <c r="M3918" t="s">
        <v>14454</v>
      </c>
      <c r="N3918" t="s">
        <v>14989</v>
      </c>
      <c r="O3918">
        <v>8</v>
      </c>
      <c r="P3918">
        <v>661.63</v>
      </c>
      <c r="Q3918" s="3">
        <v>0.25</v>
      </c>
      <c r="R3918">
        <v>22.35</v>
      </c>
      <c r="S3918">
        <v>3969.78</v>
      </c>
      <c r="T3918">
        <v>-243.26</v>
      </c>
      <c r="U3918" s="6">
        <f>Table1[[#This Row],[Profit]]/Table1[[#This Row],[Sales]]</f>
        <v>-6.127795494964456E-2</v>
      </c>
      <c r="V3918" t="s">
        <v>15411</v>
      </c>
      <c r="W3918" t="s">
        <v>15414</v>
      </c>
    </row>
    <row r="3919" spans="1:23" x14ac:dyDescent="0.25">
      <c r="A3919" t="s">
        <v>3937</v>
      </c>
      <c r="B3919" s="1">
        <v>45544</v>
      </c>
      <c r="C3919" s="1" t="str">
        <f>TEXT(Table1[[#This Row],[Order Date]],"YYYY")</f>
        <v>2024</v>
      </c>
      <c r="D3919" s="1" t="str">
        <f>TEXT(Table1[[#This Row],[Order Date]],"MMM")</f>
        <v>Sep</v>
      </c>
      <c r="E3919" t="s">
        <v>8842</v>
      </c>
      <c r="F3919" t="s">
        <v>9862</v>
      </c>
      <c r="G3919" t="s">
        <v>9865</v>
      </c>
      <c r="H3919" t="s">
        <v>9868</v>
      </c>
      <c r="I3919" t="s">
        <v>9953</v>
      </c>
      <c r="J3919" t="s">
        <v>10139</v>
      </c>
      <c r="K3919" t="s">
        <v>13603</v>
      </c>
      <c r="L3919" t="s">
        <v>14444</v>
      </c>
      <c r="M3919" t="s">
        <v>14448</v>
      </c>
      <c r="N3919" t="s">
        <v>15092</v>
      </c>
      <c r="O3919">
        <v>10</v>
      </c>
      <c r="P3919">
        <v>343.38</v>
      </c>
      <c r="Q3919" s="3">
        <v>0.14000000000000001</v>
      </c>
      <c r="R3919">
        <v>26.43</v>
      </c>
      <c r="S3919">
        <v>2953.07</v>
      </c>
      <c r="T3919">
        <v>606.01</v>
      </c>
      <c r="U3919" s="6">
        <f>Table1[[#This Row],[Profit]]/Table1[[#This Row],[Sales]]</f>
        <v>0.20521355741651906</v>
      </c>
      <c r="V3919" t="s">
        <v>15411</v>
      </c>
      <c r="W3919" t="s">
        <v>15413</v>
      </c>
    </row>
    <row r="3920" spans="1:23" x14ac:dyDescent="0.25">
      <c r="A3920" t="s">
        <v>3938</v>
      </c>
      <c r="B3920" s="1">
        <v>45357</v>
      </c>
      <c r="C3920" s="1" t="str">
        <f>TEXT(Table1[[#This Row],[Order Date]],"YYYY")</f>
        <v>2024</v>
      </c>
      <c r="D3920" s="1" t="str">
        <f>TEXT(Table1[[#This Row],[Order Date]],"MMM")</f>
        <v>Mar</v>
      </c>
      <c r="E3920" t="s">
        <v>8843</v>
      </c>
      <c r="F3920" t="s">
        <v>9862</v>
      </c>
      <c r="G3920" t="s">
        <v>9865</v>
      </c>
      <c r="H3920" t="s">
        <v>9870</v>
      </c>
      <c r="I3920" t="s">
        <v>10105</v>
      </c>
      <c r="J3920" t="s">
        <v>10118</v>
      </c>
      <c r="K3920" t="s">
        <v>13604</v>
      </c>
      <c r="L3920" t="s">
        <v>14444</v>
      </c>
      <c r="M3920" t="s">
        <v>14448</v>
      </c>
      <c r="N3920" t="s">
        <v>14730</v>
      </c>
      <c r="O3920">
        <v>4</v>
      </c>
      <c r="P3920">
        <v>127.36</v>
      </c>
      <c r="Q3920" s="3">
        <v>0.18</v>
      </c>
      <c r="R3920">
        <v>46.62</v>
      </c>
      <c r="S3920">
        <v>417.74</v>
      </c>
      <c r="T3920">
        <v>41.46</v>
      </c>
      <c r="U3920" s="6">
        <f>Table1[[#This Row],[Profit]]/Table1[[#This Row],[Sales]]</f>
        <v>9.9248336285727962E-2</v>
      </c>
      <c r="V3920" t="s">
        <v>15410</v>
      </c>
      <c r="W3920" t="s">
        <v>14886</v>
      </c>
    </row>
    <row r="3921" spans="1:23" x14ac:dyDescent="0.25">
      <c r="A3921" t="s">
        <v>3939</v>
      </c>
      <c r="B3921" s="1">
        <v>45415</v>
      </c>
      <c r="C3921" s="1" t="str">
        <f>TEXT(Table1[[#This Row],[Order Date]],"YYYY")</f>
        <v>2024</v>
      </c>
      <c r="D3921" s="1" t="str">
        <f>TEXT(Table1[[#This Row],[Order Date]],"MMM")</f>
        <v>May</v>
      </c>
      <c r="E3921" t="s">
        <v>8844</v>
      </c>
      <c r="F3921" t="s">
        <v>9861</v>
      </c>
      <c r="G3921" t="s">
        <v>9864</v>
      </c>
      <c r="H3921" t="s">
        <v>9871</v>
      </c>
      <c r="I3921" t="s">
        <v>9879</v>
      </c>
      <c r="J3921" t="s">
        <v>10138</v>
      </c>
      <c r="K3921" t="s">
        <v>13605</v>
      </c>
      <c r="L3921" t="s">
        <v>14446</v>
      </c>
      <c r="M3921" t="s">
        <v>14453</v>
      </c>
      <c r="N3921" t="s">
        <v>14567</v>
      </c>
      <c r="O3921">
        <v>7</v>
      </c>
      <c r="P3921">
        <v>616.91</v>
      </c>
      <c r="Q3921" s="3">
        <v>0.14000000000000001</v>
      </c>
      <c r="R3921">
        <v>11.5</v>
      </c>
      <c r="S3921">
        <v>3713.8</v>
      </c>
      <c r="T3921">
        <v>314.8</v>
      </c>
      <c r="U3921" s="6">
        <f>Table1[[#This Row],[Profit]]/Table1[[#This Row],[Sales]]</f>
        <v>8.4764930798642904E-2</v>
      </c>
      <c r="V3921" t="s">
        <v>15411</v>
      </c>
      <c r="W3921" t="s">
        <v>15413</v>
      </c>
    </row>
    <row r="3922" spans="1:23" x14ac:dyDescent="0.25">
      <c r="A3922" t="s">
        <v>3940</v>
      </c>
      <c r="B3922" s="1">
        <v>45178</v>
      </c>
      <c r="C3922" s="1" t="str">
        <f>TEXT(Table1[[#This Row],[Order Date]],"YYYY")</f>
        <v>2023</v>
      </c>
      <c r="D3922" s="1" t="str">
        <f>TEXT(Table1[[#This Row],[Order Date]],"MMM")</f>
        <v>Sep</v>
      </c>
      <c r="E3922" t="s">
        <v>6206</v>
      </c>
      <c r="F3922" t="s">
        <v>9862</v>
      </c>
      <c r="G3922" t="s">
        <v>9864</v>
      </c>
      <c r="H3922" t="s">
        <v>9867</v>
      </c>
      <c r="I3922" t="s">
        <v>10017</v>
      </c>
      <c r="J3922" t="s">
        <v>10125</v>
      </c>
      <c r="K3922" t="s">
        <v>13606</v>
      </c>
      <c r="L3922" t="s">
        <v>14445</v>
      </c>
      <c r="M3922" t="s">
        <v>14451</v>
      </c>
      <c r="N3922" t="s">
        <v>14844</v>
      </c>
      <c r="O3922">
        <v>6</v>
      </c>
      <c r="P3922">
        <v>78.92</v>
      </c>
      <c r="Q3922" s="3">
        <v>0</v>
      </c>
      <c r="R3922">
        <v>15.55</v>
      </c>
      <c r="S3922">
        <v>473.52</v>
      </c>
      <c r="T3922">
        <v>113.06</v>
      </c>
      <c r="U3922" s="6">
        <f>Table1[[#This Row],[Profit]]/Table1[[#This Row],[Sales]]</f>
        <v>0.23876499408683902</v>
      </c>
      <c r="V3922" t="s">
        <v>15409</v>
      </c>
      <c r="W3922" t="s">
        <v>15412</v>
      </c>
    </row>
    <row r="3923" spans="1:23" x14ac:dyDescent="0.25">
      <c r="A3923" t="s">
        <v>3941</v>
      </c>
      <c r="B3923" s="1">
        <v>45616</v>
      </c>
      <c r="C3923" s="1" t="str">
        <f>TEXT(Table1[[#This Row],[Order Date]],"YYYY")</f>
        <v>2024</v>
      </c>
      <c r="D3923" s="1" t="str">
        <f>TEXT(Table1[[#This Row],[Order Date]],"MMM")</f>
        <v>Nov</v>
      </c>
      <c r="E3923" t="s">
        <v>8845</v>
      </c>
      <c r="F3923" t="s">
        <v>9861</v>
      </c>
      <c r="G3923" t="s">
        <v>9864</v>
      </c>
      <c r="H3923" t="s">
        <v>9868</v>
      </c>
      <c r="I3923" t="s">
        <v>9987</v>
      </c>
      <c r="J3923" t="s">
        <v>10130</v>
      </c>
      <c r="K3923" t="s">
        <v>10232</v>
      </c>
      <c r="L3923" t="s">
        <v>14446</v>
      </c>
      <c r="M3923" t="s">
        <v>14455</v>
      </c>
      <c r="N3923" t="s">
        <v>15228</v>
      </c>
      <c r="O3923">
        <v>8</v>
      </c>
      <c r="P3923">
        <v>151.62</v>
      </c>
      <c r="Q3923" s="3">
        <v>0.13</v>
      </c>
      <c r="R3923">
        <v>20.260000000000002</v>
      </c>
      <c r="S3923">
        <v>1055.28</v>
      </c>
      <c r="T3923">
        <v>170.17</v>
      </c>
      <c r="U3923" s="6">
        <f>Table1[[#This Row],[Profit]]/Table1[[#This Row],[Sales]]</f>
        <v>0.16125578045637176</v>
      </c>
      <c r="V3923" t="s">
        <v>15409</v>
      </c>
      <c r="W3923" t="s">
        <v>15413</v>
      </c>
    </row>
    <row r="3924" spans="1:23" x14ac:dyDescent="0.25">
      <c r="A3924" t="s">
        <v>3942</v>
      </c>
      <c r="B3924" s="1">
        <v>45289</v>
      </c>
      <c r="C3924" s="1" t="str">
        <f>TEXT(Table1[[#This Row],[Order Date]],"YYYY")</f>
        <v>2023</v>
      </c>
      <c r="D3924" s="1" t="str">
        <f>TEXT(Table1[[#This Row],[Order Date]],"MMM")</f>
        <v>Dec</v>
      </c>
      <c r="E3924" t="s">
        <v>8846</v>
      </c>
      <c r="F3924" t="s">
        <v>9861</v>
      </c>
      <c r="G3924" t="s">
        <v>9866</v>
      </c>
      <c r="H3924" t="s">
        <v>9868</v>
      </c>
      <c r="I3924" t="s">
        <v>9889</v>
      </c>
      <c r="J3924" t="s">
        <v>10120</v>
      </c>
      <c r="K3924" t="s">
        <v>13607</v>
      </c>
      <c r="L3924" t="s">
        <v>14445</v>
      </c>
      <c r="M3924" t="s">
        <v>14449</v>
      </c>
      <c r="N3924" t="s">
        <v>15237</v>
      </c>
      <c r="O3924">
        <v>1</v>
      </c>
      <c r="P3924">
        <v>452.72</v>
      </c>
      <c r="Q3924" s="3">
        <v>0.15</v>
      </c>
      <c r="R3924">
        <v>20.41</v>
      </c>
      <c r="S3924">
        <v>384.81</v>
      </c>
      <c r="T3924">
        <v>58.27</v>
      </c>
      <c r="U3924" s="6">
        <f>Table1[[#This Row],[Profit]]/Table1[[#This Row],[Sales]]</f>
        <v>0.15142537875834827</v>
      </c>
      <c r="V3924" t="s">
        <v>15146</v>
      </c>
      <c r="W3924" t="s">
        <v>15414</v>
      </c>
    </row>
    <row r="3925" spans="1:23" x14ac:dyDescent="0.25">
      <c r="A3925" t="s">
        <v>3943</v>
      </c>
      <c r="B3925" s="1">
        <v>44976</v>
      </c>
      <c r="C3925" s="1" t="str">
        <f>TEXT(Table1[[#This Row],[Order Date]],"YYYY")</f>
        <v>2023</v>
      </c>
      <c r="D3925" s="1" t="str">
        <f>TEXT(Table1[[#This Row],[Order Date]],"MMM")</f>
        <v>Feb</v>
      </c>
      <c r="E3925" t="s">
        <v>8847</v>
      </c>
      <c r="F3925" t="s">
        <v>9861</v>
      </c>
      <c r="G3925" t="s">
        <v>9864</v>
      </c>
      <c r="H3925" t="s">
        <v>9871</v>
      </c>
      <c r="I3925" t="s">
        <v>10084</v>
      </c>
      <c r="J3925" t="s">
        <v>10163</v>
      </c>
      <c r="K3925" t="s">
        <v>13608</v>
      </c>
      <c r="L3925" t="s">
        <v>14445</v>
      </c>
      <c r="M3925" t="s">
        <v>14452</v>
      </c>
      <c r="N3925" t="s">
        <v>14738</v>
      </c>
      <c r="O3925">
        <v>7</v>
      </c>
      <c r="P3925">
        <v>697.17</v>
      </c>
      <c r="Q3925" s="3">
        <v>0.05</v>
      </c>
      <c r="R3925">
        <v>30.68</v>
      </c>
      <c r="S3925">
        <v>4636.18</v>
      </c>
      <c r="T3925">
        <v>1060.79</v>
      </c>
      <c r="U3925" s="6">
        <f>Table1[[#This Row],[Profit]]/Table1[[#This Row],[Sales]]</f>
        <v>0.22880690568528397</v>
      </c>
      <c r="V3925" t="s">
        <v>15411</v>
      </c>
      <c r="W3925" t="s">
        <v>14886</v>
      </c>
    </row>
    <row r="3926" spans="1:23" x14ac:dyDescent="0.25">
      <c r="A3926" t="s">
        <v>3944</v>
      </c>
      <c r="B3926" s="1">
        <v>45735</v>
      </c>
      <c r="C3926" s="1" t="str">
        <f>TEXT(Table1[[#This Row],[Order Date]],"YYYY")</f>
        <v>2025</v>
      </c>
      <c r="D3926" s="1" t="str">
        <f>TEXT(Table1[[#This Row],[Order Date]],"MMM")</f>
        <v>Mar</v>
      </c>
      <c r="E3926" t="s">
        <v>8848</v>
      </c>
      <c r="F3926" t="s">
        <v>9862</v>
      </c>
      <c r="G3926" t="s">
        <v>9866</v>
      </c>
      <c r="H3926" t="s">
        <v>9867</v>
      </c>
      <c r="I3926" t="s">
        <v>9957</v>
      </c>
      <c r="J3926" t="s">
        <v>10160</v>
      </c>
      <c r="K3926" t="s">
        <v>13609</v>
      </c>
      <c r="L3926" t="s">
        <v>14446</v>
      </c>
      <c r="M3926" t="s">
        <v>14455</v>
      </c>
      <c r="N3926" t="s">
        <v>15001</v>
      </c>
      <c r="O3926">
        <v>1</v>
      </c>
      <c r="P3926">
        <v>576.49</v>
      </c>
      <c r="Q3926" s="3">
        <v>0.28000000000000003</v>
      </c>
      <c r="R3926">
        <v>8.77</v>
      </c>
      <c r="S3926">
        <v>415.07</v>
      </c>
      <c r="T3926">
        <v>116.87</v>
      </c>
      <c r="U3926" s="6">
        <f>Table1[[#This Row],[Profit]]/Table1[[#This Row],[Sales]]</f>
        <v>0.28156696460837932</v>
      </c>
      <c r="V3926" t="s">
        <v>15146</v>
      </c>
      <c r="W3926" t="s">
        <v>15412</v>
      </c>
    </row>
    <row r="3927" spans="1:23" x14ac:dyDescent="0.25">
      <c r="A3927" t="s">
        <v>3945</v>
      </c>
      <c r="B3927" s="1">
        <v>45896</v>
      </c>
      <c r="C3927" s="1" t="str">
        <f>TEXT(Table1[[#This Row],[Order Date]],"YYYY")</f>
        <v>2025</v>
      </c>
      <c r="D3927" s="1" t="str">
        <f>TEXT(Table1[[#This Row],[Order Date]],"MMM")</f>
        <v>Aug</v>
      </c>
      <c r="E3927" t="s">
        <v>8849</v>
      </c>
      <c r="F3927" t="s">
        <v>9863</v>
      </c>
      <c r="G3927" t="s">
        <v>9865</v>
      </c>
      <c r="H3927" t="s">
        <v>9870</v>
      </c>
      <c r="I3927" t="s">
        <v>9934</v>
      </c>
      <c r="J3927" t="s">
        <v>10135</v>
      </c>
      <c r="K3927" t="s">
        <v>13610</v>
      </c>
      <c r="L3927" t="s">
        <v>14444</v>
      </c>
      <c r="M3927" t="s">
        <v>14447</v>
      </c>
      <c r="N3927" t="s">
        <v>14876</v>
      </c>
      <c r="O3927">
        <v>10</v>
      </c>
      <c r="P3927">
        <v>92.17</v>
      </c>
      <c r="Q3927" s="3">
        <v>0.17</v>
      </c>
      <c r="R3927">
        <v>29.23</v>
      </c>
      <c r="S3927">
        <v>765.01</v>
      </c>
      <c r="T3927">
        <v>92.29</v>
      </c>
      <c r="U3927" s="6">
        <f>Table1[[#This Row],[Profit]]/Table1[[#This Row],[Sales]]</f>
        <v>0.12063894589613208</v>
      </c>
      <c r="V3927" t="s">
        <v>15410</v>
      </c>
      <c r="W3927" t="s">
        <v>14886</v>
      </c>
    </row>
    <row r="3928" spans="1:23" x14ac:dyDescent="0.25">
      <c r="A3928" t="s">
        <v>3946</v>
      </c>
      <c r="B3928" s="1">
        <v>45235</v>
      </c>
      <c r="C3928" s="1" t="str">
        <f>TEXT(Table1[[#This Row],[Order Date]],"YYYY")</f>
        <v>2023</v>
      </c>
      <c r="D3928" s="1" t="str">
        <f>TEXT(Table1[[#This Row],[Order Date]],"MMM")</f>
        <v>Nov</v>
      </c>
      <c r="E3928" t="s">
        <v>8850</v>
      </c>
      <c r="F3928" t="s">
        <v>9861</v>
      </c>
      <c r="G3928" t="s">
        <v>9864</v>
      </c>
      <c r="H3928" t="s">
        <v>9869</v>
      </c>
      <c r="I3928" t="s">
        <v>10013</v>
      </c>
      <c r="J3928" t="s">
        <v>9950</v>
      </c>
      <c r="K3928" t="s">
        <v>13611</v>
      </c>
      <c r="L3928" t="s">
        <v>14446</v>
      </c>
      <c r="M3928" t="s">
        <v>14450</v>
      </c>
      <c r="N3928" t="s">
        <v>14853</v>
      </c>
      <c r="O3928">
        <v>3</v>
      </c>
      <c r="P3928">
        <v>130.30000000000001</v>
      </c>
      <c r="Q3928" s="3">
        <v>0.15</v>
      </c>
      <c r="R3928">
        <v>29.14</v>
      </c>
      <c r="S3928">
        <v>332.27</v>
      </c>
      <c r="T3928">
        <v>-1.89</v>
      </c>
      <c r="U3928" s="6">
        <f>Table1[[#This Row],[Profit]]/Table1[[#This Row],[Sales]]</f>
        <v>-5.6881451831341983E-3</v>
      </c>
      <c r="V3928" t="s">
        <v>15410</v>
      </c>
      <c r="W3928" t="s">
        <v>15412</v>
      </c>
    </row>
    <row r="3929" spans="1:23" x14ac:dyDescent="0.25">
      <c r="A3929" t="s">
        <v>3947</v>
      </c>
      <c r="B3929" s="1">
        <v>45170</v>
      </c>
      <c r="C3929" s="1" t="str">
        <f>TEXT(Table1[[#This Row],[Order Date]],"YYYY")</f>
        <v>2023</v>
      </c>
      <c r="D3929" s="1" t="str">
        <f>TEXT(Table1[[#This Row],[Order Date]],"MMM")</f>
        <v>Sep</v>
      </c>
      <c r="E3929" t="s">
        <v>8851</v>
      </c>
      <c r="F3929" t="s">
        <v>9862</v>
      </c>
      <c r="G3929" t="s">
        <v>9864</v>
      </c>
      <c r="H3929" t="s">
        <v>9869</v>
      </c>
      <c r="I3929" t="s">
        <v>9975</v>
      </c>
      <c r="J3929" t="s">
        <v>10132</v>
      </c>
      <c r="K3929" t="s">
        <v>13612</v>
      </c>
      <c r="L3929" t="s">
        <v>14445</v>
      </c>
      <c r="M3929" t="s">
        <v>14449</v>
      </c>
      <c r="N3929" t="s">
        <v>15312</v>
      </c>
      <c r="O3929">
        <v>1</v>
      </c>
      <c r="P3929">
        <v>243.59</v>
      </c>
      <c r="Q3929" s="3">
        <v>0.15</v>
      </c>
      <c r="R3929">
        <v>46.39</v>
      </c>
      <c r="S3929">
        <v>207.05</v>
      </c>
      <c r="T3929">
        <v>-10.9</v>
      </c>
      <c r="U3929" s="6">
        <f>Table1[[#This Row],[Profit]]/Table1[[#This Row],[Sales]]</f>
        <v>-5.2644288819125813E-2</v>
      </c>
      <c r="V3929" t="s">
        <v>15411</v>
      </c>
      <c r="W3929" t="s">
        <v>14886</v>
      </c>
    </row>
    <row r="3930" spans="1:23" x14ac:dyDescent="0.25">
      <c r="A3930" t="s">
        <v>3948</v>
      </c>
      <c r="B3930" s="1">
        <v>45217</v>
      </c>
      <c r="C3930" s="1" t="str">
        <f>TEXT(Table1[[#This Row],[Order Date]],"YYYY")</f>
        <v>2023</v>
      </c>
      <c r="D3930" s="1" t="str">
        <f>TEXT(Table1[[#This Row],[Order Date]],"MMM")</f>
        <v>Oct</v>
      </c>
      <c r="E3930" t="s">
        <v>8852</v>
      </c>
      <c r="F3930" t="s">
        <v>9863</v>
      </c>
      <c r="G3930" t="s">
        <v>9864</v>
      </c>
      <c r="H3930" t="s">
        <v>9870</v>
      </c>
      <c r="I3930" t="s">
        <v>9889</v>
      </c>
      <c r="J3930" t="s">
        <v>10124</v>
      </c>
      <c r="K3930" t="s">
        <v>13613</v>
      </c>
      <c r="L3930" t="s">
        <v>14446</v>
      </c>
      <c r="M3930" t="s">
        <v>14453</v>
      </c>
      <c r="N3930" t="s">
        <v>15183</v>
      </c>
      <c r="O3930">
        <v>10</v>
      </c>
      <c r="P3930">
        <v>151.21</v>
      </c>
      <c r="Q3930" s="3">
        <v>0.2</v>
      </c>
      <c r="R3930">
        <v>42.17</v>
      </c>
      <c r="S3930">
        <v>1209.68</v>
      </c>
      <c r="T3930">
        <v>-79.97</v>
      </c>
      <c r="U3930" s="6">
        <f>Table1[[#This Row],[Profit]]/Table1[[#This Row],[Sales]]</f>
        <v>-6.6108392302096419E-2</v>
      </c>
      <c r="V3930" t="s">
        <v>15146</v>
      </c>
      <c r="W3930" t="s">
        <v>14886</v>
      </c>
    </row>
    <row r="3931" spans="1:23" x14ac:dyDescent="0.25">
      <c r="A3931" t="s">
        <v>3949</v>
      </c>
      <c r="B3931" s="1">
        <v>45474</v>
      </c>
      <c r="C3931" s="1" t="str">
        <f>TEXT(Table1[[#This Row],[Order Date]],"YYYY")</f>
        <v>2024</v>
      </c>
      <c r="D3931" s="1" t="str">
        <f>TEXT(Table1[[#This Row],[Order Date]],"MMM")</f>
        <v>Jul</v>
      </c>
      <c r="E3931" t="s">
        <v>8853</v>
      </c>
      <c r="F3931" t="s">
        <v>9863</v>
      </c>
      <c r="G3931" t="s">
        <v>9865</v>
      </c>
      <c r="H3931" t="s">
        <v>9870</v>
      </c>
      <c r="I3931" t="s">
        <v>10009</v>
      </c>
      <c r="J3931" t="s">
        <v>10124</v>
      </c>
      <c r="K3931" t="s">
        <v>13614</v>
      </c>
      <c r="L3931" t="s">
        <v>14445</v>
      </c>
      <c r="M3931" t="s">
        <v>14451</v>
      </c>
      <c r="N3931" t="s">
        <v>15100</v>
      </c>
      <c r="O3931">
        <v>7</v>
      </c>
      <c r="P3931">
        <v>234.32</v>
      </c>
      <c r="Q3931" s="3">
        <v>0.25</v>
      </c>
      <c r="R3931">
        <v>35.74</v>
      </c>
      <c r="S3931">
        <v>1230.18</v>
      </c>
      <c r="T3931">
        <v>59.07</v>
      </c>
      <c r="U3931" s="6">
        <f>Table1[[#This Row],[Profit]]/Table1[[#This Row],[Sales]]</f>
        <v>4.8017363312685947E-2</v>
      </c>
      <c r="V3931" t="s">
        <v>15411</v>
      </c>
      <c r="W3931" t="s">
        <v>14886</v>
      </c>
    </row>
    <row r="3932" spans="1:23" x14ac:dyDescent="0.25">
      <c r="A3932" t="s">
        <v>3950</v>
      </c>
      <c r="B3932" s="1">
        <v>45717</v>
      </c>
      <c r="C3932" s="1" t="str">
        <f>TEXT(Table1[[#This Row],[Order Date]],"YYYY")</f>
        <v>2025</v>
      </c>
      <c r="D3932" s="1" t="str">
        <f>TEXT(Table1[[#This Row],[Order Date]],"MMM")</f>
        <v>Mar</v>
      </c>
      <c r="E3932" t="s">
        <v>8854</v>
      </c>
      <c r="F3932" t="s">
        <v>9862</v>
      </c>
      <c r="G3932" t="s">
        <v>9864</v>
      </c>
      <c r="H3932" t="s">
        <v>9870</v>
      </c>
      <c r="I3932" t="s">
        <v>10052</v>
      </c>
      <c r="J3932" t="s">
        <v>10151</v>
      </c>
      <c r="K3932" t="s">
        <v>13615</v>
      </c>
      <c r="L3932" t="s">
        <v>14446</v>
      </c>
      <c r="M3932" t="s">
        <v>14455</v>
      </c>
      <c r="N3932" t="s">
        <v>14646</v>
      </c>
      <c r="O3932">
        <v>4</v>
      </c>
      <c r="P3932">
        <v>507.16</v>
      </c>
      <c r="Q3932" s="3">
        <v>0.03</v>
      </c>
      <c r="R3932">
        <v>20.16</v>
      </c>
      <c r="S3932">
        <v>1967.78</v>
      </c>
      <c r="T3932">
        <v>414.2</v>
      </c>
      <c r="U3932" s="6">
        <f>Table1[[#This Row],[Profit]]/Table1[[#This Row],[Sales]]</f>
        <v>0.21049101017390154</v>
      </c>
      <c r="V3932" t="s">
        <v>15409</v>
      </c>
      <c r="W3932" t="s">
        <v>15412</v>
      </c>
    </row>
    <row r="3933" spans="1:23" x14ac:dyDescent="0.25">
      <c r="A3933" t="s">
        <v>3951</v>
      </c>
      <c r="B3933" s="1">
        <v>45449</v>
      </c>
      <c r="C3933" s="1" t="str">
        <f>TEXT(Table1[[#This Row],[Order Date]],"YYYY")</f>
        <v>2024</v>
      </c>
      <c r="D3933" s="1" t="str">
        <f>TEXT(Table1[[#This Row],[Order Date]],"MMM")</f>
        <v>Jun</v>
      </c>
      <c r="E3933" t="s">
        <v>8855</v>
      </c>
      <c r="F3933" t="s">
        <v>9863</v>
      </c>
      <c r="G3933" t="s">
        <v>9865</v>
      </c>
      <c r="H3933" t="s">
        <v>9867</v>
      </c>
      <c r="I3933" t="s">
        <v>9959</v>
      </c>
      <c r="J3933" t="s">
        <v>10145</v>
      </c>
      <c r="K3933" t="s">
        <v>13616</v>
      </c>
      <c r="L3933" t="s">
        <v>14444</v>
      </c>
      <c r="M3933" t="s">
        <v>14448</v>
      </c>
      <c r="N3933" t="s">
        <v>15387</v>
      </c>
      <c r="O3933">
        <v>9</v>
      </c>
      <c r="P3933">
        <v>515.27</v>
      </c>
      <c r="Q3933" s="3">
        <v>0.18</v>
      </c>
      <c r="R3933">
        <v>6.28</v>
      </c>
      <c r="S3933">
        <v>3802.69</v>
      </c>
      <c r="T3933">
        <v>479.06</v>
      </c>
      <c r="U3933" s="6">
        <f>Table1[[#This Row],[Profit]]/Table1[[#This Row],[Sales]]</f>
        <v>0.12597924101096855</v>
      </c>
      <c r="V3933" t="s">
        <v>15146</v>
      </c>
      <c r="W3933" t="s">
        <v>15414</v>
      </c>
    </row>
    <row r="3934" spans="1:23" x14ac:dyDescent="0.25">
      <c r="A3934" t="s">
        <v>3952</v>
      </c>
      <c r="B3934" s="1">
        <v>45722</v>
      </c>
      <c r="C3934" s="1" t="str">
        <f>TEXT(Table1[[#This Row],[Order Date]],"YYYY")</f>
        <v>2025</v>
      </c>
      <c r="D3934" s="1" t="str">
        <f>TEXT(Table1[[#This Row],[Order Date]],"MMM")</f>
        <v>Mar</v>
      </c>
      <c r="E3934" t="s">
        <v>8856</v>
      </c>
      <c r="F3934" t="s">
        <v>9862</v>
      </c>
      <c r="G3934" t="s">
        <v>9865</v>
      </c>
      <c r="H3934" t="s">
        <v>9867</v>
      </c>
      <c r="I3934" t="s">
        <v>10034</v>
      </c>
      <c r="J3934" t="s">
        <v>10131</v>
      </c>
      <c r="K3934" t="s">
        <v>13617</v>
      </c>
      <c r="L3934" t="s">
        <v>14445</v>
      </c>
      <c r="M3934" t="s">
        <v>14452</v>
      </c>
      <c r="N3934" t="s">
        <v>15057</v>
      </c>
      <c r="O3934">
        <v>10</v>
      </c>
      <c r="P3934">
        <v>463.15</v>
      </c>
      <c r="Q3934" s="3">
        <v>0.28000000000000003</v>
      </c>
      <c r="R3934">
        <v>5.3</v>
      </c>
      <c r="S3934">
        <v>3334.68</v>
      </c>
      <c r="T3934">
        <v>-256.83999999999997</v>
      </c>
      <c r="U3934" s="6">
        <f>Table1[[#This Row],[Profit]]/Table1[[#This Row],[Sales]]</f>
        <v>-7.7020883563040529E-2</v>
      </c>
      <c r="V3934" t="s">
        <v>15411</v>
      </c>
      <c r="W3934" t="s">
        <v>15412</v>
      </c>
    </row>
    <row r="3935" spans="1:23" x14ac:dyDescent="0.25">
      <c r="A3935" t="s">
        <v>3953</v>
      </c>
      <c r="B3935" s="1">
        <v>44949</v>
      </c>
      <c r="C3935" s="1" t="str">
        <f>TEXT(Table1[[#This Row],[Order Date]],"YYYY")</f>
        <v>2023</v>
      </c>
      <c r="D3935" s="1" t="str">
        <f>TEXT(Table1[[#This Row],[Order Date]],"MMM")</f>
        <v>Jan</v>
      </c>
      <c r="E3935" t="s">
        <v>8857</v>
      </c>
      <c r="F3935" t="s">
        <v>9861</v>
      </c>
      <c r="G3935" t="s">
        <v>9865</v>
      </c>
      <c r="H3935" t="s">
        <v>9868</v>
      </c>
      <c r="I3935" t="s">
        <v>10087</v>
      </c>
      <c r="J3935" t="s">
        <v>10120</v>
      </c>
      <c r="K3935" t="s">
        <v>13618</v>
      </c>
      <c r="L3935" t="s">
        <v>14445</v>
      </c>
      <c r="M3935" t="s">
        <v>14449</v>
      </c>
      <c r="N3935" t="s">
        <v>15177</v>
      </c>
      <c r="O3935">
        <v>3</v>
      </c>
      <c r="P3935">
        <v>306.44</v>
      </c>
      <c r="Q3935" s="3">
        <v>0.2</v>
      </c>
      <c r="R3935">
        <v>9.67</v>
      </c>
      <c r="S3935">
        <v>735.46</v>
      </c>
      <c r="T3935">
        <v>92.26</v>
      </c>
      <c r="U3935" s="6">
        <f>Table1[[#This Row],[Profit]]/Table1[[#This Row],[Sales]]</f>
        <v>0.12544529954042369</v>
      </c>
      <c r="V3935" t="s">
        <v>15411</v>
      </c>
      <c r="W3935" t="s">
        <v>14886</v>
      </c>
    </row>
    <row r="3936" spans="1:23" x14ac:dyDescent="0.25">
      <c r="A3936" t="s">
        <v>3954</v>
      </c>
      <c r="B3936" s="1">
        <v>45180</v>
      </c>
      <c r="C3936" s="1" t="str">
        <f>TEXT(Table1[[#This Row],[Order Date]],"YYYY")</f>
        <v>2023</v>
      </c>
      <c r="D3936" s="1" t="str">
        <f>TEXT(Table1[[#This Row],[Order Date]],"MMM")</f>
        <v>Sep</v>
      </c>
      <c r="E3936" t="s">
        <v>8858</v>
      </c>
      <c r="F3936" t="s">
        <v>9862</v>
      </c>
      <c r="G3936" t="s">
        <v>9865</v>
      </c>
      <c r="H3936" t="s">
        <v>9871</v>
      </c>
      <c r="I3936" t="s">
        <v>9991</v>
      </c>
      <c r="J3936" t="s">
        <v>10125</v>
      </c>
      <c r="K3936" t="s">
        <v>11427</v>
      </c>
      <c r="L3936" t="s">
        <v>14444</v>
      </c>
      <c r="M3936" t="s">
        <v>14447</v>
      </c>
      <c r="N3936" t="s">
        <v>14916</v>
      </c>
      <c r="O3936">
        <v>2</v>
      </c>
      <c r="P3936">
        <v>298.94</v>
      </c>
      <c r="Q3936" s="3">
        <v>0.2</v>
      </c>
      <c r="R3936">
        <v>15.59</v>
      </c>
      <c r="S3936">
        <v>478.3</v>
      </c>
      <c r="T3936">
        <v>125.57</v>
      </c>
      <c r="U3936" s="6">
        <f>Table1[[#This Row],[Profit]]/Table1[[#This Row],[Sales]]</f>
        <v>0.26253397449299598</v>
      </c>
      <c r="V3936" t="s">
        <v>15411</v>
      </c>
      <c r="W3936" t="s">
        <v>15412</v>
      </c>
    </row>
    <row r="3937" spans="1:23" x14ac:dyDescent="0.25">
      <c r="A3937" t="s">
        <v>3955</v>
      </c>
      <c r="B3937" s="1">
        <v>45347</v>
      </c>
      <c r="C3937" s="1" t="str">
        <f>TEXT(Table1[[#This Row],[Order Date]],"YYYY")</f>
        <v>2024</v>
      </c>
      <c r="D3937" s="1" t="str">
        <f>TEXT(Table1[[#This Row],[Order Date]],"MMM")</f>
        <v>Feb</v>
      </c>
      <c r="E3937" t="s">
        <v>8859</v>
      </c>
      <c r="F3937" t="s">
        <v>9862</v>
      </c>
      <c r="G3937" t="s">
        <v>9865</v>
      </c>
      <c r="H3937" t="s">
        <v>9870</v>
      </c>
      <c r="I3937" t="s">
        <v>9954</v>
      </c>
      <c r="J3937" t="s">
        <v>10153</v>
      </c>
      <c r="K3937" t="s">
        <v>13619</v>
      </c>
      <c r="L3937" t="s">
        <v>14446</v>
      </c>
      <c r="M3937" t="s">
        <v>14455</v>
      </c>
      <c r="N3937" t="s">
        <v>15021</v>
      </c>
      <c r="O3937">
        <v>6</v>
      </c>
      <c r="P3937">
        <v>244.13</v>
      </c>
      <c r="Q3937" s="3">
        <v>0.01</v>
      </c>
      <c r="R3937">
        <v>7.8</v>
      </c>
      <c r="S3937">
        <v>1450.13</v>
      </c>
      <c r="T3937">
        <v>64.569999999999993</v>
      </c>
      <c r="U3937" s="6">
        <f>Table1[[#This Row],[Profit]]/Table1[[#This Row],[Sales]]</f>
        <v>4.4527042403094887E-2</v>
      </c>
      <c r="V3937" t="s">
        <v>15411</v>
      </c>
      <c r="W3937" t="s">
        <v>15414</v>
      </c>
    </row>
    <row r="3938" spans="1:23" x14ac:dyDescent="0.25">
      <c r="A3938" t="s">
        <v>3956</v>
      </c>
      <c r="B3938" s="1">
        <v>45428</v>
      </c>
      <c r="C3938" s="1" t="str">
        <f>TEXT(Table1[[#This Row],[Order Date]],"YYYY")</f>
        <v>2024</v>
      </c>
      <c r="D3938" s="1" t="str">
        <f>TEXT(Table1[[#This Row],[Order Date]],"MMM")</f>
        <v>May</v>
      </c>
      <c r="E3938" t="s">
        <v>8860</v>
      </c>
      <c r="F3938" t="s">
        <v>9861</v>
      </c>
      <c r="G3938" t="s">
        <v>9865</v>
      </c>
      <c r="H3938" t="s">
        <v>9871</v>
      </c>
      <c r="I3938" t="s">
        <v>10046</v>
      </c>
      <c r="J3938" t="s">
        <v>10161</v>
      </c>
      <c r="K3938" t="s">
        <v>13620</v>
      </c>
      <c r="L3938" t="s">
        <v>14446</v>
      </c>
      <c r="M3938" t="s">
        <v>14455</v>
      </c>
      <c r="N3938" t="s">
        <v>15361</v>
      </c>
      <c r="O3938">
        <v>6</v>
      </c>
      <c r="P3938">
        <v>326.73</v>
      </c>
      <c r="Q3938" s="3">
        <v>0.13</v>
      </c>
      <c r="R3938">
        <v>8.1300000000000008</v>
      </c>
      <c r="S3938">
        <v>1705.53</v>
      </c>
      <c r="T3938">
        <v>116.04</v>
      </c>
      <c r="U3938" s="6">
        <f>Table1[[#This Row],[Profit]]/Table1[[#This Row],[Sales]]</f>
        <v>6.803750153911102E-2</v>
      </c>
      <c r="V3938" t="s">
        <v>15410</v>
      </c>
      <c r="W3938" t="s">
        <v>14886</v>
      </c>
    </row>
    <row r="3939" spans="1:23" x14ac:dyDescent="0.25">
      <c r="A3939" t="s">
        <v>3957</v>
      </c>
      <c r="B3939" s="1">
        <v>45570</v>
      </c>
      <c r="C3939" s="1" t="str">
        <f>TEXT(Table1[[#This Row],[Order Date]],"YYYY")</f>
        <v>2024</v>
      </c>
      <c r="D3939" s="1" t="str">
        <f>TEXT(Table1[[#This Row],[Order Date]],"MMM")</f>
        <v>Oct</v>
      </c>
      <c r="E3939" t="s">
        <v>8861</v>
      </c>
      <c r="F3939" t="s">
        <v>9862</v>
      </c>
      <c r="G3939" t="s">
        <v>9864</v>
      </c>
      <c r="H3939" t="s">
        <v>9871</v>
      </c>
      <c r="I3939" t="s">
        <v>9992</v>
      </c>
      <c r="J3939" t="s">
        <v>10162</v>
      </c>
      <c r="K3939" t="s">
        <v>13621</v>
      </c>
      <c r="L3939" t="s">
        <v>14445</v>
      </c>
      <c r="M3939" t="s">
        <v>14449</v>
      </c>
      <c r="N3939" t="s">
        <v>14843</v>
      </c>
      <c r="O3939">
        <v>8</v>
      </c>
      <c r="P3939">
        <v>150.6</v>
      </c>
      <c r="Q3939" s="3">
        <v>0.22</v>
      </c>
      <c r="R3939">
        <v>20.329999999999998</v>
      </c>
      <c r="S3939">
        <v>939.74</v>
      </c>
      <c r="T3939">
        <v>181.29</v>
      </c>
      <c r="U3939" s="6">
        <f>Table1[[#This Row],[Profit]]/Table1[[#This Row],[Sales]]</f>
        <v>0.19291506161278651</v>
      </c>
      <c r="V3939" t="s">
        <v>15409</v>
      </c>
      <c r="W3939" t="s">
        <v>15413</v>
      </c>
    </row>
    <row r="3940" spans="1:23" x14ac:dyDescent="0.25">
      <c r="A3940" t="s">
        <v>3958</v>
      </c>
      <c r="B3940" s="1">
        <v>44956</v>
      </c>
      <c r="C3940" s="1" t="str">
        <f>TEXT(Table1[[#This Row],[Order Date]],"YYYY")</f>
        <v>2023</v>
      </c>
      <c r="D3940" s="1" t="str">
        <f>TEXT(Table1[[#This Row],[Order Date]],"MMM")</f>
        <v>Jan</v>
      </c>
      <c r="E3940" t="s">
        <v>8862</v>
      </c>
      <c r="F3940" t="s">
        <v>9863</v>
      </c>
      <c r="G3940" t="s">
        <v>9865</v>
      </c>
      <c r="H3940" t="s">
        <v>9867</v>
      </c>
      <c r="I3940" t="s">
        <v>10056</v>
      </c>
      <c r="J3940" t="s">
        <v>10160</v>
      </c>
      <c r="K3940" t="s">
        <v>13622</v>
      </c>
      <c r="L3940" t="s">
        <v>14446</v>
      </c>
      <c r="M3940" t="s">
        <v>14450</v>
      </c>
      <c r="N3940" t="s">
        <v>14627</v>
      </c>
      <c r="O3940">
        <v>8</v>
      </c>
      <c r="P3940">
        <v>738.77</v>
      </c>
      <c r="Q3940" s="3">
        <v>0.18</v>
      </c>
      <c r="R3940">
        <v>34.83</v>
      </c>
      <c r="S3940">
        <v>4846.33</v>
      </c>
      <c r="T3940">
        <v>501.9</v>
      </c>
      <c r="U3940" s="6">
        <f>Table1[[#This Row],[Profit]]/Table1[[#This Row],[Sales]]</f>
        <v>0.10356290223736311</v>
      </c>
      <c r="V3940" t="s">
        <v>15410</v>
      </c>
      <c r="W3940" t="s">
        <v>15413</v>
      </c>
    </row>
    <row r="3941" spans="1:23" x14ac:dyDescent="0.25">
      <c r="A3941" t="s">
        <v>3959</v>
      </c>
      <c r="B3941" s="1">
        <v>45012</v>
      </c>
      <c r="C3941" s="1" t="str">
        <f>TEXT(Table1[[#This Row],[Order Date]],"YYYY")</f>
        <v>2023</v>
      </c>
      <c r="D3941" s="1" t="str">
        <f>TEXT(Table1[[#This Row],[Order Date]],"MMM")</f>
        <v>Mar</v>
      </c>
      <c r="E3941" t="s">
        <v>8863</v>
      </c>
      <c r="F3941" t="s">
        <v>9862</v>
      </c>
      <c r="G3941" t="s">
        <v>9865</v>
      </c>
      <c r="H3941" t="s">
        <v>9867</v>
      </c>
      <c r="I3941" t="s">
        <v>9946</v>
      </c>
      <c r="J3941" t="s">
        <v>10127</v>
      </c>
      <c r="K3941" t="s">
        <v>13623</v>
      </c>
      <c r="L3941" t="s">
        <v>14445</v>
      </c>
      <c r="M3941" t="s">
        <v>14452</v>
      </c>
      <c r="N3941" t="s">
        <v>14713</v>
      </c>
      <c r="O3941">
        <v>4</v>
      </c>
      <c r="P3941">
        <v>483.59</v>
      </c>
      <c r="Q3941" s="3">
        <v>0.23</v>
      </c>
      <c r="R3941">
        <v>7.8</v>
      </c>
      <c r="S3941">
        <v>1489.46</v>
      </c>
      <c r="T3941">
        <v>17.97</v>
      </c>
      <c r="U3941" s="6">
        <f>Table1[[#This Row],[Profit]]/Table1[[#This Row],[Sales]]</f>
        <v>1.2064775153411303E-2</v>
      </c>
      <c r="V3941" t="s">
        <v>15410</v>
      </c>
      <c r="W3941" t="s">
        <v>15412</v>
      </c>
    </row>
    <row r="3942" spans="1:23" x14ac:dyDescent="0.25">
      <c r="A3942" t="s">
        <v>3960</v>
      </c>
      <c r="B3942" s="1">
        <v>45973</v>
      </c>
      <c r="C3942" s="1" t="str">
        <f>TEXT(Table1[[#This Row],[Order Date]],"YYYY")</f>
        <v>2025</v>
      </c>
      <c r="D3942" s="1" t="str">
        <f>TEXT(Table1[[#This Row],[Order Date]],"MMM")</f>
        <v>Nov</v>
      </c>
      <c r="E3942" t="s">
        <v>8864</v>
      </c>
      <c r="F3942" t="s">
        <v>9863</v>
      </c>
      <c r="G3942" t="s">
        <v>9864</v>
      </c>
      <c r="H3942" t="s">
        <v>9867</v>
      </c>
      <c r="I3942" t="s">
        <v>10061</v>
      </c>
      <c r="J3942" t="s">
        <v>10116</v>
      </c>
      <c r="K3942" t="s">
        <v>13624</v>
      </c>
      <c r="L3942" t="s">
        <v>14446</v>
      </c>
      <c r="M3942" t="s">
        <v>14450</v>
      </c>
      <c r="N3942" t="s">
        <v>14648</v>
      </c>
      <c r="O3942">
        <v>7</v>
      </c>
      <c r="P3942">
        <v>758.52</v>
      </c>
      <c r="Q3942" s="3">
        <v>0.23</v>
      </c>
      <c r="R3942">
        <v>25.4</v>
      </c>
      <c r="S3942">
        <v>4088.42</v>
      </c>
      <c r="T3942">
        <v>-359.28</v>
      </c>
      <c r="U3942" s="6">
        <f>Table1[[#This Row],[Profit]]/Table1[[#This Row],[Sales]]</f>
        <v>-8.7877468557535671E-2</v>
      </c>
      <c r="V3942" t="s">
        <v>15409</v>
      </c>
      <c r="W3942" t="s">
        <v>15414</v>
      </c>
    </row>
    <row r="3943" spans="1:23" x14ac:dyDescent="0.25">
      <c r="A3943" t="s">
        <v>3961</v>
      </c>
      <c r="B3943" s="1">
        <v>45487</v>
      </c>
      <c r="C3943" s="1" t="str">
        <f>TEXT(Table1[[#This Row],[Order Date]],"YYYY")</f>
        <v>2024</v>
      </c>
      <c r="D3943" s="1" t="str">
        <f>TEXT(Table1[[#This Row],[Order Date]],"MMM")</f>
        <v>Jul</v>
      </c>
      <c r="E3943" t="s">
        <v>8865</v>
      </c>
      <c r="F3943" t="s">
        <v>9863</v>
      </c>
      <c r="G3943" t="s">
        <v>9866</v>
      </c>
      <c r="H3943" t="s">
        <v>9869</v>
      </c>
      <c r="I3943" t="s">
        <v>9943</v>
      </c>
      <c r="J3943" t="s">
        <v>10127</v>
      </c>
      <c r="K3943" t="s">
        <v>13625</v>
      </c>
      <c r="L3943" t="s">
        <v>14444</v>
      </c>
      <c r="M3943" t="s">
        <v>14454</v>
      </c>
      <c r="N3943" t="s">
        <v>15114</v>
      </c>
      <c r="O3943">
        <v>7</v>
      </c>
      <c r="P3943">
        <v>31.84</v>
      </c>
      <c r="Q3943" s="3">
        <v>0.19</v>
      </c>
      <c r="R3943">
        <v>47.6</v>
      </c>
      <c r="S3943">
        <v>180.53</v>
      </c>
      <c r="T3943">
        <v>20.53</v>
      </c>
      <c r="U3943" s="6">
        <f>Table1[[#This Row],[Profit]]/Table1[[#This Row],[Sales]]</f>
        <v>0.11372071123912923</v>
      </c>
      <c r="V3943" t="s">
        <v>15410</v>
      </c>
      <c r="W3943" t="s">
        <v>15414</v>
      </c>
    </row>
    <row r="3944" spans="1:23" x14ac:dyDescent="0.25">
      <c r="A3944" t="s">
        <v>3962</v>
      </c>
      <c r="B3944" s="1">
        <v>45692</v>
      </c>
      <c r="C3944" s="1" t="str">
        <f>TEXT(Table1[[#This Row],[Order Date]],"YYYY")</f>
        <v>2025</v>
      </c>
      <c r="D3944" s="1" t="str">
        <f>TEXT(Table1[[#This Row],[Order Date]],"MMM")</f>
        <v>Feb</v>
      </c>
      <c r="E3944" t="s">
        <v>8866</v>
      </c>
      <c r="F3944" t="s">
        <v>9861</v>
      </c>
      <c r="G3944" t="s">
        <v>9866</v>
      </c>
      <c r="H3944" t="s">
        <v>9870</v>
      </c>
      <c r="I3944" t="s">
        <v>9999</v>
      </c>
      <c r="J3944" t="s">
        <v>10133</v>
      </c>
      <c r="K3944" t="s">
        <v>13626</v>
      </c>
      <c r="L3944" t="s">
        <v>14444</v>
      </c>
      <c r="M3944" t="s">
        <v>14454</v>
      </c>
      <c r="N3944" t="s">
        <v>14558</v>
      </c>
      <c r="O3944">
        <v>7</v>
      </c>
      <c r="P3944">
        <v>567.67999999999995</v>
      </c>
      <c r="Q3944" s="3">
        <v>0</v>
      </c>
      <c r="R3944">
        <v>31.06</v>
      </c>
      <c r="S3944">
        <v>3973.76</v>
      </c>
      <c r="T3944">
        <v>826.58</v>
      </c>
      <c r="U3944" s="6">
        <f>Table1[[#This Row],[Profit]]/Table1[[#This Row],[Sales]]</f>
        <v>0.2080095425994524</v>
      </c>
      <c r="V3944" t="s">
        <v>15146</v>
      </c>
      <c r="W3944" t="s">
        <v>15414</v>
      </c>
    </row>
    <row r="3945" spans="1:23" x14ac:dyDescent="0.25">
      <c r="A3945" t="s">
        <v>3963</v>
      </c>
      <c r="B3945" s="1">
        <v>45386</v>
      </c>
      <c r="C3945" s="1" t="str">
        <f>TEXT(Table1[[#This Row],[Order Date]],"YYYY")</f>
        <v>2024</v>
      </c>
      <c r="D3945" s="1" t="str">
        <f>TEXT(Table1[[#This Row],[Order Date]],"MMM")</f>
        <v>Apr</v>
      </c>
      <c r="E3945" t="s">
        <v>8867</v>
      </c>
      <c r="F3945" t="s">
        <v>9862</v>
      </c>
      <c r="G3945" t="s">
        <v>9864</v>
      </c>
      <c r="H3945" t="s">
        <v>9869</v>
      </c>
      <c r="I3945" t="s">
        <v>10097</v>
      </c>
      <c r="J3945" t="s">
        <v>10159</v>
      </c>
      <c r="K3945" t="s">
        <v>13627</v>
      </c>
      <c r="L3945" t="s">
        <v>14446</v>
      </c>
      <c r="M3945" t="s">
        <v>14450</v>
      </c>
      <c r="N3945" t="s">
        <v>15120</v>
      </c>
      <c r="O3945">
        <v>2</v>
      </c>
      <c r="P3945">
        <v>16.920000000000002</v>
      </c>
      <c r="Q3945" s="3">
        <v>0.25</v>
      </c>
      <c r="R3945">
        <v>33.43</v>
      </c>
      <c r="S3945">
        <v>25.38</v>
      </c>
      <c r="T3945">
        <v>3.61</v>
      </c>
      <c r="U3945" s="6">
        <f>Table1[[#This Row],[Profit]]/Table1[[#This Row],[Sales]]</f>
        <v>0.14223798266351459</v>
      </c>
      <c r="V3945" t="s">
        <v>15409</v>
      </c>
      <c r="W3945" t="s">
        <v>14886</v>
      </c>
    </row>
    <row r="3946" spans="1:23" x14ac:dyDescent="0.25">
      <c r="A3946" t="s">
        <v>3964</v>
      </c>
      <c r="B3946" s="1">
        <v>45234</v>
      </c>
      <c r="C3946" s="1" t="str">
        <f>TEXT(Table1[[#This Row],[Order Date]],"YYYY")</f>
        <v>2023</v>
      </c>
      <c r="D3946" s="1" t="str">
        <f>TEXT(Table1[[#This Row],[Order Date]],"MMM")</f>
        <v>Nov</v>
      </c>
      <c r="E3946" t="s">
        <v>8868</v>
      </c>
      <c r="F3946" t="s">
        <v>9863</v>
      </c>
      <c r="G3946" t="s">
        <v>9864</v>
      </c>
      <c r="H3946" t="s">
        <v>9868</v>
      </c>
      <c r="I3946" t="s">
        <v>10073</v>
      </c>
      <c r="J3946" t="s">
        <v>10121</v>
      </c>
      <c r="K3946" t="s">
        <v>13628</v>
      </c>
      <c r="L3946" t="s">
        <v>14444</v>
      </c>
      <c r="M3946" t="s">
        <v>14454</v>
      </c>
      <c r="N3946" t="s">
        <v>14611</v>
      </c>
      <c r="O3946">
        <v>7</v>
      </c>
      <c r="P3946">
        <v>553.59</v>
      </c>
      <c r="Q3946" s="3">
        <v>0.14000000000000001</v>
      </c>
      <c r="R3946">
        <v>8.1999999999999993</v>
      </c>
      <c r="S3946">
        <v>3332.61</v>
      </c>
      <c r="T3946">
        <v>322.76</v>
      </c>
      <c r="U3946" s="6">
        <f>Table1[[#This Row],[Profit]]/Table1[[#This Row],[Sales]]</f>
        <v>9.6849016236523325E-2</v>
      </c>
      <c r="V3946" t="s">
        <v>15409</v>
      </c>
      <c r="W3946" t="s">
        <v>15413</v>
      </c>
    </row>
    <row r="3947" spans="1:23" x14ac:dyDescent="0.25">
      <c r="A3947" t="s">
        <v>3965</v>
      </c>
      <c r="B3947" s="1">
        <v>45422</v>
      </c>
      <c r="C3947" s="1" t="str">
        <f>TEXT(Table1[[#This Row],[Order Date]],"YYYY")</f>
        <v>2024</v>
      </c>
      <c r="D3947" s="1" t="str">
        <f>TEXT(Table1[[#This Row],[Order Date]],"MMM")</f>
        <v>May</v>
      </c>
      <c r="E3947" t="s">
        <v>8869</v>
      </c>
      <c r="F3947" t="s">
        <v>9862</v>
      </c>
      <c r="G3947" t="s">
        <v>9865</v>
      </c>
      <c r="H3947" t="s">
        <v>9870</v>
      </c>
      <c r="I3947" t="s">
        <v>10091</v>
      </c>
      <c r="J3947" t="s">
        <v>10156</v>
      </c>
      <c r="K3947" t="s">
        <v>13629</v>
      </c>
      <c r="L3947" t="s">
        <v>14446</v>
      </c>
      <c r="M3947" t="s">
        <v>14453</v>
      </c>
      <c r="N3947" t="s">
        <v>14511</v>
      </c>
      <c r="O3947">
        <v>5</v>
      </c>
      <c r="P3947">
        <v>12.47</v>
      </c>
      <c r="Q3947" s="3">
        <v>0.15</v>
      </c>
      <c r="R3947">
        <v>43.72</v>
      </c>
      <c r="S3947">
        <v>53</v>
      </c>
      <c r="T3947">
        <v>13.93</v>
      </c>
      <c r="U3947" s="6">
        <f>Table1[[#This Row],[Profit]]/Table1[[#This Row],[Sales]]</f>
        <v>0.26283018867924529</v>
      </c>
      <c r="V3947" t="s">
        <v>15409</v>
      </c>
      <c r="W3947" t="s">
        <v>15413</v>
      </c>
    </row>
    <row r="3948" spans="1:23" x14ac:dyDescent="0.25">
      <c r="A3948" t="s">
        <v>3966</v>
      </c>
      <c r="B3948" s="1">
        <v>45505</v>
      </c>
      <c r="C3948" s="1" t="str">
        <f>TEXT(Table1[[#This Row],[Order Date]],"YYYY")</f>
        <v>2024</v>
      </c>
      <c r="D3948" s="1" t="str">
        <f>TEXT(Table1[[#This Row],[Order Date]],"MMM")</f>
        <v>Aug</v>
      </c>
      <c r="E3948" t="s">
        <v>8870</v>
      </c>
      <c r="F3948" t="s">
        <v>9861</v>
      </c>
      <c r="G3948" t="s">
        <v>9864</v>
      </c>
      <c r="H3948" t="s">
        <v>9868</v>
      </c>
      <c r="I3948" t="s">
        <v>9986</v>
      </c>
      <c r="J3948" t="s">
        <v>10123</v>
      </c>
      <c r="K3948" t="s">
        <v>13630</v>
      </c>
      <c r="L3948" t="s">
        <v>14446</v>
      </c>
      <c r="M3948" t="s">
        <v>14453</v>
      </c>
      <c r="N3948" t="s">
        <v>14494</v>
      </c>
      <c r="O3948">
        <v>4</v>
      </c>
      <c r="P3948">
        <v>429.98</v>
      </c>
      <c r="Q3948" s="3">
        <v>0.02</v>
      </c>
      <c r="R3948">
        <v>41.11</v>
      </c>
      <c r="S3948">
        <v>1685.52</v>
      </c>
      <c r="T3948">
        <v>222.9</v>
      </c>
      <c r="U3948" s="6">
        <f>Table1[[#This Row],[Profit]]/Table1[[#This Row],[Sales]]</f>
        <v>0.13224405524704544</v>
      </c>
      <c r="V3948" t="s">
        <v>15410</v>
      </c>
      <c r="W3948" t="s">
        <v>14886</v>
      </c>
    </row>
    <row r="3949" spans="1:23" x14ac:dyDescent="0.25">
      <c r="A3949" t="s">
        <v>3967</v>
      </c>
      <c r="B3949" s="1">
        <v>45394</v>
      </c>
      <c r="C3949" s="1" t="str">
        <f>TEXT(Table1[[#This Row],[Order Date]],"YYYY")</f>
        <v>2024</v>
      </c>
      <c r="D3949" s="1" t="str">
        <f>TEXT(Table1[[#This Row],[Order Date]],"MMM")</f>
        <v>Apr</v>
      </c>
      <c r="E3949" t="s">
        <v>8871</v>
      </c>
      <c r="F3949" t="s">
        <v>9863</v>
      </c>
      <c r="G3949" t="s">
        <v>9864</v>
      </c>
      <c r="H3949" t="s">
        <v>9868</v>
      </c>
      <c r="I3949" t="s">
        <v>10101</v>
      </c>
      <c r="J3949" t="s">
        <v>10140</v>
      </c>
      <c r="K3949" t="s">
        <v>13631</v>
      </c>
      <c r="L3949" t="s">
        <v>14444</v>
      </c>
      <c r="M3949" t="s">
        <v>14447</v>
      </c>
      <c r="N3949" t="s">
        <v>15152</v>
      </c>
      <c r="O3949">
        <v>2</v>
      </c>
      <c r="P3949">
        <v>748</v>
      </c>
      <c r="Q3949" s="3">
        <v>0.2</v>
      </c>
      <c r="R3949">
        <v>19.420000000000002</v>
      </c>
      <c r="S3949">
        <v>1196.8</v>
      </c>
      <c r="T3949">
        <v>353.22</v>
      </c>
      <c r="U3949" s="6">
        <f>Table1[[#This Row],[Profit]]/Table1[[#This Row],[Sales]]</f>
        <v>0.29513703208556152</v>
      </c>
      <c r="V3949" t="s">
        <v>15411</v>
      </c>
      <c r="W3949" t="s">
        <v>15413</v>
      </c>
    </row>
    <row r="3950" spans="1:23" x14ac:dyDescent="0.25">
      <c r="A3950" t="s">
        <v>3968</v>
      </c>
      <c r="B3950" s="1">
        <v>45681</v>
      </c>
      <c r="C3950" s="1" t="str">
        <f>TEXT(Table1[[#This Row],[Order Date]],"YYYY")</f>
        <v>2025</v>
      </c>
      <c r="D3950" s="1" t="str">
        <f>TEXT(Table1[[#This Row],[Order Date]],"MMM")</f>
        <v>Jan</v>
      </c>
      <c r="E3950" t="s">
        <v>8872</v>
      </c>
      <c r="F3950" t="s">
        <v>9861</v>
      </c>
      <c r="G3950" t="s">
        <v>9864</v>
      </c>
      <c r="H3950" t="s">
        <v>9870</v>
      </c>
      <c r="I3950" t="s">
        <v>9912</v>
      </c>
      <c r="J3950" t="s">
        <v>10158</v>
      </c>
      <c r="K3950" t="s">
        <v>13632</v>
      </c>
      <c r="L3950" t="s">
        <v>14444</v>
      </c>
      <c r="M3950" t="s">
        <v>14447</v>
      </c>
      <c r="N3950" t="s">
        <v>15154</v>
      </c>
      <c r="O3950">
        <v>3</v>
      </c>
      <c r="P3950">
        <v>243.16</v>
      </c>
      <c r="Q3950" s="3">
        <v>0.06</v>
      </c>
      <c r="R3950">
        <v>7.35</v>
      </c>
      <c r="S3950">
        <v>685.71</v>
      </c>
      <c r="T3950">
        <v>184.19</v>
      </c>
      <c r="U3950" s="6">
        <f>Table1[[#This Row],[Profit]]/Table1[[#This Row],[Sales]]</f>
        <v>0.2686120954922635</v>
      </c>
      <c r="V3950" t="s">
        <v>15411</v>
      </c>
      <c r="W3950" t="s">
        <v>15413</v>
      </c>
    </row>
    <row r="3951" spans="1:23" x14ac:dyDescent="0.25">
      <c r="A3951" t="s">
        <v>3969</v>
      </c>
      <c r="B3951" s="1">
        <v>45057</v>
      </c>
      <c r="C3951" s="1" t="str">
        <f>TEXT(Table1[[#This Row],[Order Date]],"YYYY")</f>
        <v>2023</v>
      </c>
      <c r="D3951" s="1" t="str">
        <f>TEXT(Table1[[#This Row],[Order Date]],"MMM")</f>
        <v>May</v>
      </c>
      <c r="E3951" t="s">
        <v>8873</v>
      </c>
      <c r="F3951" t="s">
        <v>9861</v>
      </c>
      <c r="G3951" t="s">
        <v>9866</v>
      </c>
      <c r="H3951" t="s">
        <v>9871</v>
      </c>
      <c r="I3951" t="s">
        <v>9956</v>
      </c>
      <c r="J3951" t="s">
        <v>10158</v>
      </c>
      <c r="K3951" t="s">
        <v>13633</v>
      </c>
      <c r="L3951" t="s">
        <v>14444</v>
      </c>
      <c r="M3951" t="s">
        <v>14447</v>
      </c>
      <c r="N3951" t="s">
        <v>15227</v>
      </c>
      <c r="O3951">
        <v>10</v>
      </c>
      <c r="P3951">
        <v>124.33</v>
      </c>
      <c r="Q3951" s="3">
        <v>0.2</v>
      </c>
      <c r="R3951">
        <v>19.8</v>
      </c>
      <c r="S3951">
        <v>994.64</v>
      </c>
      <c r="T3951">
        <v>-79.8</v>
      </c>
      <c r="U3951" s="6">
        <f>Table1[[#This Row],[Profit]]/Table1[[#This Row],[Sales]]</f>
        <v>-8.0230032976755405E-2</v>
      </c>
      <c r="V3951" t="s">
        <v>15409</v>
      </c>
      <c r="W3951" t="s">
        <v>15412</v>
      </c>
    </row>
    <row r="3952" spans="1:23" x14ac:dyDescent="0.25">
      <c r="A3952" t="s">
        <v>3970</v>
      </c>
      <c r="B3952" s="1">
        <v>45493</v>
      </c>
      <c r="C3952" s="1" t="str">
        <f>TEXT(Table1[[#This Row],[Order Date]],"YYYY")</f>
        <v>2024</v>
      </c>
      <c r="D3952" s="1" t="str">
        <f>TEXT(Table1[[#This Row],[Order Date]],"MMM")</f>
        <v>Jul</v>
      </c>
      <c r="E3952" t="s">
        <v>8874</v>
      </c>
      <c r="F3952" t="s">
        <v>9862</v>
      </c>
      <c r="G3952" t="s">
        <v>9864</v>
      </c>
      <c r="H3952" t="s">
        <v>9871</v>
      </c>
      <c r="I3952" t="s">
        <v>9944</v>
      </c>
      <c r="J3952" t="s">
        <v>10145</v>
      </c>
      <c r="K3952" t="s">
        <v>13634</v>
      </c>
      <c r="L3952" t="s">
        <v>14445</v>
      </c>
      <c r="M3952" t="s">
        <v>14449</v>
      </c>
      <c r="N3952" t="s">
        <v>15173</v>
      </c>
      <c r="O3952">
        <v>4</v>
      </c>
      <c r="P3952">
        <v>227.41</v>
      </c>
      <c r="Q3952" s="3">
        <v>0.2</v>
      </c>
      <c r="R3952">
        <v>42.97</v>
      </c>
      <c r="S3952">
        <v>727.71</v>
      </c>
      <c r="T3952">
        <v>162.44999999999999</v>
      </c>
      <c r="U3952" s="6">
        <f>Table1[[#This Row],[Profit]]/Table1[[#This Row],[Sales]]</f>
        <v>0.22323453023869397</v>
      </c>
      <c r="V3952" t="s">
        <v>15409</v>
      </c>
      <c r="W3952" t="s">
        <v>14886</v>
      </c>
    </row>
    <row r="3953" spans="1:23" x14ac:dyDescent="0.25">
      <c r="A3953" t="s">
        <v>3971</v>
      </c>
      <c r="B3953" s="1">
        <v>45063</v>
      </c>
      <c r="C3953" s="1" t="str">
        <f>TEXT(Table1[[#This Row],[Order Date]],"YYYY")</f>
        <v>2023</v>
      </c>
      <c r="D3953" s="1" t="str">
        <f>TEXT(Table1[[#This Row],[Order Date]],"MMM")</f>
        <v>May</v>
      </c>
      <c r="E3953" t="s">
        <v>8875</v>
      </c>
      <c r="F3953" t="s">
        <v>9862</v>
      </c>
      <c r="G3953" t="s">
        <v>9866</v>
      </c>
      <c r="H3953" t="s">
        <v>9867</v>
      </c>
      <c r="I3953" t="s">
        <v>10029</v>
      </c>
      <c r="J3953" t="s">
        <v>10155</v>
      </c>
      <c r="K3953" t="s">
        <v>13635</v>
      </c>
      <c r="L3953" t="s">
        <v>14444</v>
      </c>
      <c r="M3953" t="s">
        <v>14447</v>
      </c>
      <c r="N3953" t="s">
        <v>15323</v>
      </c>
      <c r="O3953">
        <v>7</v>
      </c>
      <c r="P3953">
        <v>482.57</v>
      </c>
      <c r="Q3953" s="3">
        <v>0.19</v>
      </c>
      <c r="R3953">
        <v>5.5</v>
      </c>
      <c r="S3953">
        <v>2736.17</v>
      </c>
      <c r="T3953">
        <v>667.28</v>
      </c>
      <c r="U3953" s="6">
        <f>Table1[[#This Row],[Profit]]/Table1[[#This Row],[Sales]]</f>
        <v>0.24387373591553155</v>
      </c>
      <c r="V3953" t="s">
        <v>15146</v>
      </c>
      <c r="W3953" t="s">
        <v>15414</v>
      </c>
    </row>
    <row r="3954" spans="1:23" x14ac:dyDescent="0.25">
      <c r="A3954" t="s">
        <v>3972</v>
      </c>
      <c r="B3954" s="1">
        <v>45838</v>
      </c>
      <c r="C3954" s="1" t="str">
        <f>TEXT(Table1[[#This Row],[Order Date]],"YYYY")</f>
        <v>2025</v>
      </c>
      <c r="D3954" s="1" t="str">
        <f>TEXT(Table1[[#This Row],[Order Date]],"MMM")</f>
        <v>Jun</v>
      </c>
      <c r="E3954" t="s">
        <v>8876</v>
      </c>
      <c r="F3954" t="s">
        <v>9863</v>
      </c>
      <c r="G3954" t="s">
        <v>9864</v>
      </c>
      <c r="H3954" t="s">
        <v>9869</v>
      </c>
      <c r="I3954" t="s">
        <v>10080</v>
      </c>
      <c r="J3954" t="s">
        <v>10126</v>
      </c>
      <c r="K3954" t="s">
        <v>13636</v>
      </c>
      <c r="L3954" t="s">
        <v>14446</v>
      </c>
      <c r="M3954" t="s">
        <v>14455</v>
      </c>
      <c r="N3954" t="s">
        <v>14704</v>
      </c>
      <c r="O3954">
        <v>9</v>
      </c>
      <c r="P3954">
        <v>638.49</v>
      </c>
      <c r="Q3954" s="3">
        <v>0.17</v>
      </c>
      <c r="R3954">
        <v>20.3</v>
      </c>
      <c r="S3954">
        <v>4769.5200000000004</v>
      </c>
      <c r="T3954">
        <v>-292.45999999999998</v>
      </c>
      <c r="U3954" s="6">
        <f>Table1[[#This Row],[Profit]]/Table1[[#This Row],[Sales]]</f>
        <v>-6.1318539391804615E-2</v>
      </c>
      <c r="V3954" t="s">
        <v>15146</v>
      </c>
      <c r="W3954" t="s">
        <v>15414</v>
      </c>
    </row>
    <row r="3955" spans="1:23" x14ac:dyDescent="0.25">
      <c r="A3955" t="s">
        <v>3973</v>
      </c>
      <c r="B3955" s="1">
        <v>45143</v>
      </c>
      <c r="C3955" s="1" t="str">
        <f>TEXT(Table1[[#This Row],[Order Date]],"YYYY")</f>
        <v>2023</v>
      </c>
      <c r="D3955" s="1" t="str">
        <f>TEXT(Table1[[#This Row],[Order Date]],"MMM")</f>
        <v>Aug</v>
      </c>
      <c r="E3955" t="s">
        <v>8877</v>
      </c>
      <c r="F3955" t="s">
        <v>9861</v>
      </c>
      <c r="G3955" t="s">
        <v>9864</v>
      </c>
      <c r="H3955" t="s">
        <v>9870</v>
      </c>
      <c r="I3955" t="s">
        <v>9970</v>
      </c>
      <c r="J3955" t="s">
        <v>10163</v>
      </c>
      <c r="K3955" t="s">
        <v>13637</v>
      </c>
      <c r="L3955" t="s">
        <v>14446</v>
      </c>
      <c r="M3955" t="s">
        <v>14450</v>
      </c>
      <c r="N3955" t="s">
        <v>15304</v>
      </c>
      <c r="O3955">
        <v>3</v>
      </c>
      <c r="P3955">
        <v>509.41</v>
      </c>
      <c r="Q3955" s="3">
        <v>0.18</v>
      </c>
      <c r="R3955">
        <v>27.47</v>
      </c>
      <c r="S3955">
        <v>1253.1500000000001</v>
      </c>
      <c r="T3955">
        <v>-104.55</v>
      </c>
      <c r="U3955" s="6">
        <f>Table1[[#This Row],[Profit]]/Table1[[#This Row],[Sales]]</f>
        <v>-8.3429757012328923E-2</v>
      </c>
      <c r="V3955" t="s">
        <v>15409</v>
      </c>
      <c r="W3955" t="s">
        <v>15412</v>
      </c>
    </row>
    <row r="3956" spans="1:23" x14ac:dyDescent="0.25">
      <c r="A3956" t="s">
        <v>3974</v>
      </c>
      <c r="B3956" s="1">
        <v>45657</v>
      </c>
      <c r="C3956" s="1" t="str">
        <f>TEXT(Table1[[#This Row],[Order Date]],"YYYY")</f>
        <v>2024</v>
      </c>
      <c r="D3956" s="1" t="str">
        <f>TEXT(Table1[[#This Row],[Order Date]],"MMM")</f>
        <v>Dec</v>
      </c>
      <c r="E3956" t="s">
        <v>8878</v>
      </c>
      <c r="F3956" t="s">
        <v>9863</v>
      </c>
      <c r="G3956" t="s">
        <v>9866</v>
      </c>
      <c r="H3956" t="s">
        <v>9867</v>
      </c>
      <c r="I3956" t="s">
        <v>10049</v>
      </c>
      <c r="J3956" t="s">
        <v>10122</v>
      </c>
      <c r="K3956" t="s">
        <v>13638</v>
      </c>
      <c r="L3956" t="s">
        <v>14445</v>
      </c>
      <c r="M3956" t="s">
        <v>14451</v>
      </c>
      <c r="N3956" t="s">
        <v>14620</v>
      </c>
      <c r="O3956">
        <v>7</v>
      </c>
      <c r="P3956">
        <v>226.63</v>
      </c>
      <c r="Q3956" s="3">
        <v>0.09</v>
      </c>
      <c r="R3956">
        <v>17.850000000000001</v>
      </c>
      <c r="S3956">
        <v>1443.63</v>
      </c>
      <c r="T3956">
        <v>189.24</v>
      </c>
      <c r="U3956" s="6">
        <f>Table1[[#This Row],[Profit]]/Table1[[#This Row],[Sales]]</f>
        <v>0.13108622015336338</v>
      </c>
      <c r="V3956" t="s">
        <v>15410</v>
      </c>
      <c r="W3956" t="s">
        <v>15414</v>
      </c>
    </row>
    <row r="3957" spans="1:23" x14ac:dyDescent="0.25">
      <c r="A3957" t="s">
        <v>3975</v>
      </c>
      <c r="B3957" s="1">
        <v>44934</v>
      </c>
      <c r="C3957" s="1" t="str">
        <f>TEXT(Table1[[#This Row],[Order Date]],"YYYY")</f>
        <v>2023</v>
      </c>
      <c r="D3957" s="1" t="str">
        <f>TEXT(Table1[[#This Row],[Order Date]],"MMM")</f>
        <v>Jan</v>
      </c>
      <c r="E3957" t="s">
        <v>8879</v>
      </c>
      <c r="F3957" t="s">
        <v>9861</v>
      </c>
      <c r="G3957" t="s">
        <v>9865</v>
      </c>
      <c r="H3957" t="s">
        <v>9870</v>
      </c>
      <c r="I3957" t="s">
        <v>10013</v>
      </c>
      <c r="J3957" t="s">
        <v>10129</v>
      </c>
      <c r="K3957" t="s">
        <v>13639</v>
      </c>
      <c r="L3957" t="s">
        <v>14445</v>
      </c>
      <c r="M3957" t="s">
        <v>14452</v>
      </c>
      <c r="N3957" t="s">
        <v>15143</v>
      </c>
      <c r="O3957">
        <v>7</v>
      </c>
      <c r="P3957">
        <v>195.12</v>
      </c>
      <c r="Q3957" s="3">
        <v>0.18</v>
      </c>
      <c r="R3957">
        <v>36.700000000000003</v>
      </c>
      <c r="S3957">
        <v>1119.99</v>
      </c>
      <c r="T3957">
        <v>307.74</v>
      </c>
      <c r="U3957" s="6">
        <f>Table1[[#This Row],[Profit]]/Table1[[#This Row],[Sales]]</f>
        <v>0.27477031044920047</v>
      </c>
      <c r="V3957" t="s">
        <v>15409</v>
      </c>
      <c r="W3957" t="s">
        <v>14886</v>
      </c>
    </row>
    <row r="3958" spans="1:23" x14ac:dyDescent="0.25">
      <c r="A3958" t="s">
        <v>3976</v>
      </c>
      <c r="B3958" s="1">
        <v>45839</v>
      </c>
      <c r="C3958" s="1" t="str">
        <f>TEXT(Table1[[#This Row],[Order Date]],"YYYY")</f>
        <v>2025</v>
      </c>
      <c r="D3958" s="1" t="str">
        <f>TEXT(Table1[[#This Row],[Order Date]],"MMM")</f>
        <v>Jul</v>
      </c>
      <c r="E3958" t="s">
        <v>8880</v>
      </c>
      <c r="F3958" t="s">
        <v>9861</v>
      </c>
      <c r="G3958" t="s">
        <v>9866</v>
      </c>
      <c r="H3958" t="s">
        <v>9867</v>
      </c>
      <c r="I3958" t="s">
        <v>9909</v>
      </c>
      <c r="J3958" t="s">
        <v>10154</v>
      </c>
      <c r="K3958" t="s">
        <v>13640</v>
      </c>
      <c r="L3958" t="s">
        <v>14445</v>
      </c>
      <c r="M3958" t="s">
        <v>14449</v>
      </c>
      <c r="N3958" t="s">
        <v>15041</v>
      </c>
      <c r="O3958">
        <v>2</v>
      </c>
      <c r="P3958">
        <v>330.58</v>
      </c>
      <c r="Q3958" s="3">
        <v>0.15</v>
      </c>
      <c r="R3958">
        <v>13.55</v>
      </c>
      <c r="S3958">
        <v>561.99</v>
      </c>
      <c r="T3958">
        <v>-10.29</v>
      </c>
      <c r="U3958" s="6">
        <f>Table1[[#This Row],[Profit]]/Table1[[#This Row],[Sales]]</f>
        <v>-1.8309934340468691E-2</v>
      </c>
      <c r="V3958" t="s">
        <v>15146</v>
      </c>
      <c r="W3958" t="s">
        <v>15412</v>
      </c>
    </row>
    <row r="3959" spans="1:23" x14ac:dyDescent="0.25">
      <c r="A3959" t="s">
        <v>3977</v>
      </c>
      <c r="B3959" s="1">
        <v>45645</v>
      </c>
      <c r="C3959" s="1" t="str">
        <f>TEXT(Table1[[#This Row],[Order Date]],"YYYY")</f>
        <v>2024</v>
      </c>
      <c r="D3959" s="1" t="str">
        <f>TEXT(Table1[[#This Row],[Order Date]],"MMM")</f>
        <v>Dec</v>
      </c>
      <c r="E3959" t="s">
        <v>8881</v>
      </c>
      <c r="F3959" t="s">
        <v>9862</v>
      </c>
      <c r="G3959" t="s">
        <v>9865</v>
      </c>
      <c r="H3959" t="s">
        <v>9868</v>
      </c>
      <c r="I3959" t="s">
        <v>10085</v>
      </c>
      <c r="J3959" t="s">
        <v>10150</v>
      </c>
      <c r="K3959" t="s">
        <v>13641</v>
      </c>
      <c r="L3959" t="s">
        <v>14445</v>
      </c>
      <c r="M3959" t="s">
        <v>14449</v>
      </c>
      <c r="N3959" t="s">
        <v>15206</v>
      </c>
      <c r="O3959">
        <v>6</v>
      </c>
      <c r="P3959">
        <v>443.72</v>
      </c>
      <c r="Q3959" s="3">
        <v>0.06</v>
      </c>
      <c r="R3959">
        <v>16.149999999999999</v>
      </c>
      <c r="S3959">
        <v>2502.58</v>
      </c>
      <c r="T3959">
        <v>-34.24</v>
      </c>
      <c r="U3959" s="6">
        <f>Table1[[#This Row],[Profit]]/Table1[[#This Row],[Sales]]</f>
        <v>-1.3681880299530885E-2</v>
      </c>
      <c r="V3959" t="s">
        <v>15146</v>
      </c>
      <c r="W3959" t="s">
        <v>15413</v>
      </c>
    </row>
    <row r="3960" spans="1:23" x14ac:dyDescent="0.25">
      <c r="A3960" t="s">
        <v>3978</v>
      </c>
      <c r="B3960" s="1">
        <v>45079</v>
      </c>
      <c r="C3960" s="1" t="str">
        <f>TEXT(Table1[[#This Row],[Order Date]],"YYYY")</f>
        <v>2023</v>
      </c>
      <c r="D3960" s="1" t="str">
        <f>TEXT(Table1[[#This Row],[Order Date]],"MMM")</f>
        <v>Jun</v>
      </c>
      <c r="E3960" t="s">
        <v>8882</v>
      </c>
      <c r="F3960" t="s">
        <v>9862</v>
      </c>
      <c r="G3960" t="s">
        <v>9866</v>
      </c>
      <c r="H3960" t="s">
        <v>9869</v>
      </c>
      <c r="I3960" t="s">
        <v>10102</v>
      </c>
      <c r="J3960" t="s">
        <v>10119</v>
      </c>
      <c r="K3960" t="s">
        <v>13642</v>
      </c>
      <c r="L3960" t="s">
        <v>14444</v>
      </c>
      <c r="M3960" t="s">
        <v>14447</v>
      </c>
      <c r="N3960" t="s">
        <v>14828</v>
      </c>
      <c r="O3960">
        <v>9</v>
      </c>
      <c r="P3960">
        <v>72.510000000000005</v>
      </c>
      <c r="Q3960" s="3">
        <v>0.16</v>
      </c>
      <c r="R3960">
        <v>16.420000000000002</v>
      </c>
      <c r="S3960">
        <v>548.17999999999995</v>
      </c>
      <c r="T3960">
        <v>93.86</v>
      </c>
      <c r="U3960" s="6">
        <f>Table1[[#This Row],[Profit]]/Table1[[#This Row],[Sales]]</f>
        <v>0.17122113174504727</v>
      </c>
      <c r="V3960" t="s">
        <v>15409</v>
      </c>
      <c r="W3960" t="s">
        <v>15413</v>
      </c>
    </row>
    <row r="3961" spans="1:23" x14ac:dyDescent="0.25">
      <c r="A3961" t="s">
        <v>3979</v>
      </c>
      <c r="B3961" s="1">
        <v>45428</v>
      </c>
      <c r="C3961" s="1" t="str">
        <f>TEXT(Table1[[#This Row],[Order Date]],"YYYY")</f>
        <v>2024</v>
      </c>
      <c r="D3961" s="1" t="str">
        <f>TEXT(Table1[[#This Row],[Order Date]],"MMM")</f>
        <v>May</v>
      </c>
      <c r="E3961" t="s">
        <v>8883</v>
      </c>
      <c r="F3961" t="s">
        <v>9863</v>
      </c>
      <c r="G3961" t="s">
        <v>9866</v>
      </c>
      <c r="H3961" t="s">
        <v>9868</v>
      </c>
      <c r="I3961" t="s">
        <v>10095</v>
      </c>
      <c r="J3961" t="s">
        <v>9950</v>
      </c>
      <c r="K3961" t="s">
        <v>13643</v>
      </c>
      <c r="L3961" t="s">
        <v>14446</v>
      </c>
      <c r="M3961" t="s">
        <v>14453</v>
      </c>
      <c r="N3961" t="s">
        <v>14983</v>
      </c>
      <c r="O3961">
        <v>5</v>
      </c>
      <c r="P3961">
        <v>464.13</v>
      </c>
      <c r="Q3961" s="3">
        <v>0.05</v>
      </c>
      <c r="R3961">
        <v>7.39</v>
      </c>
      <c r="S3961">
        <v>2204.62</v>
      </c>
      <c r="T3961">
        <v>441.93</v>
      </c>
      <c r="U3961" s="6">
        <f>Table1[[#This Row],[Profit]]/Table1[[#This Row],[Sales]]</f>
        <v>0.20045631446689227</v>
      </c>
      <c r="V3961" t="s">
        <v>15411</v>
      </c>
      <c r="W3961" t="s">
        <v>15414</v>
      </c>
    </row>
    <row r="3962" spans="1:23" x14ac:dyDescent="0.25">
      <c r="A3962" t="s">
        <v>3980</v>
      </c>
      <c r="B3962" s="1">
        <v>45891</v>
      </c>
      <c r="C3962" s="1" t="str">
        <f>TEXT(Table1[[#This Row],[Order Date]],"YYYY")</f>
        <v>2025</v>
      </c>
      <c r="D3962" s="1" t="str">
        <f>TEXT(Table1[[#This Row],[Order Date]],"MMM")</f>
        <v>Aug</v>
      </c>
      <c r="E3962" t="s">
        <v>8884</v>
      </c>
      <c r="F3962" t="s">
        <v>9863</v>
      </c>
      <c r="G3962" t="s">
        <v>9866</v>
      </c>
      <c r="H3962" t="s">
        <v>9870</v>
      </c>
      <c r="I3962" t="s">
        <v>9908</v>
      </c>
      <c r="J3962" t="s">
        <v>10151</v>
      </c>
      <c r="K3962" t="s">
        <v>12850</v>
      </c>
      <c r="L3962" t="s">
        <v>14444</v>
      </c>
      <c r="M3962" t="s">
        <v>14454</v>
      </c>
      <c r="N3962" t="s">
        <v>15246</v>
      </c>
      <c r="O3962">
        <v>5</v>
      </c>
      <c r="P3962">
        <v>10.32</v>
      </c>
      <c r="Q3962" s="3">
        <v>0.1</v>
      </c>
      <c r="R3962">
        <v>36.29</v>
      </c>
      <c r="S3962">
        <v>46.44</v>
      </c>
      <c r="T3962">
        <v>12.26</v>
      </c>
      <c r="U3962" s="6">
        <f>Table1[[#This Row],[Profit]]/Table1[[#This Row],[Sales]]</f>
        <v>0.26399655469422911</v>
      </c>
      <c r="V3962" t="s">
        <v>15411</v>
      </c>
      <c r="W3962" t="s">
        <v>15412</v>
      </c>
    </row>
    <row r="3963" spans="1:23" x14ac:dyDescent="0.25">
      <c r="A3963" t="s">
        <v>3981</v>
      </c>
      <c r="B3963" s="1">
        <v>45540</v>
      </c>
      <c r="C3963" s="1" t="str">
        <f>TEXT(Table1[[#This Row],[Order Date]],"YYYY")</f>
        <v>2024</v>
      </c>
      <c r="D3963" s="1" t="str">
        <f>TEXT(Table1[[#This Row],[Order Date]],"MMM")</f>
        <v>Sep</v>
      </c>
      <c r="E3963" t="s">
        <v>8885</v>
      </c>
      <c r="F3963" t="s">
        <v>9863</v>
      </c>
      <c r="G3963" t="s">
        <v>9864</v>
      </c>
      <c r="H3963" t="s">
        <v>9870</v>
      </c>
      <c r="I3963" t="s">
        <v>10050</v>
      </c>
      <c r="J3963" t="s">
        <v>10163</v>
      </c>
      <c r="K3963" t="s">
        <v>13644</v>
      </c>
      <c r="L3963" t="s">
        <v>14446</v>
      </c>
      <c r="M3963" t="s">
        <v>14450</v>
      </c>
      <c r="N3963" t="s">
        <v>14916</v>
      </c>
      <c r="O3963">
        <v>9</v>
      </c>
      <c r="P3963">
        <v>168.83</v>
      </c>
      <c r="Q3963" s="3">
        <v>0.2</v>
      </c>
      <c r="R3963">
        <v>31.74</v>
      </c>
      <c r="S3963">
        <v>1215.58</v>
      </c>
      <c r="T3963">
        <v>49.63</v>
      </c>
      <c r="U3963" s="6">
        <f>Table1[[#This Row],[Profit]]/Table1[[#This Row],[Sales]]</f>
        <v>4.0828246598331668E-2</v>
      </c>
      <c r="V3963" t="s">
        <v>15410</v>
      </c>
      <c r="W3963" t="s">
        <v>14886</v>
      </c>
    </row>
    <row r="3964" spans="1:23" x14ac:dyDescent="0.25">
      <c r="A3964" t="s">
        <v>3982</v>
      </c>
      <c r="B3964" s="1">
        <v>45586</v>
      </c>
      <c r="C3964" s="1" t="str">
        <f>TEXT(Table1[[#This Row],[Order Date]],"YYYY")</f>
        <v>2024</v>
      </c>
      <c r="D3964" s="1" t="str">
        <f>TEXT(Table1[[#This Row],[Order Date]],"MMM")</f>
        <v>Oct</v>
      </c>
      <c r="E3964" t="s">
        <v>8886</v>
      </c>
      <c r="F3964" t="s">
        <v>9863</v>
      </c>
      <c r="G3964" t="s">
        <v>9865</v>
      </c>
      <c r="H3964" t="s">
        <v>9869</v>
      </c>
      <c r="I3964" t="s">
        <v>9881</v>
      </c>
      <c r="J3964" t="s">
        <v>10150</v>
      </c>
      <c r="K3964" t="s">
        <v>12174</v>
      </c>
      <c r="L3964" t="s">
        <v>14444</v>
      </c>
      <c r="M3964" t="s">
        <v>14447</v>
      </c>
      <c r="N3964" t="s">
        <v>15177</v>
      </c>
      <c r="O3964">
        <v>4</v>
      </c>
      <c r="P3964">
        <v>755.52</v>
      </c>
      <c r="Q3964" s="3">
        <v>0.05</v>
      </c>
      <c r="R3964">
        <v>12.92</v>
      </c>
      <c r="S3964">
        <v>2870.98</v>
      </c>
      <c r="T3964">
        <v>-141.77000000000001</v>
      </c>
      <c r="U3964" s="6">
        <f>Table1[[#This Row],[Profit]]/Table1[[#This Row],[Sales]]</f>
        <v>-4.9380350960299274E-2</v>
      </c>
      <c r="V3964" t="s">
        <v>15411</v>
      </c>
      <c r="W3964" t="s">
        <v>15413</v>
      </c>
    </row>
    <row r="3965" spans="1:23" x14ac:dyDescent="0.25">
      <c r="A3965" t="s">
        <v>3983</v>
      </c>
      <c r="B3965" s="1">
        <v>45741</v>
      </c>
      <c r="C3965" s="1" t="str">
        <f>TEXT(Table1[[#This Row],[Order Date]],"YYYY")</f>
        <v>2025</v>
      </c>
      <c r="D3965" s="1" t="str">
        <f>TEXT(Table1[[#This Row],[Order Date]],"MMM")</f>
        <v>Mar</v>
      </c>
      <c r="E3965" t="s">
        <v>8887</v>
      </c>
      <c r="F3965" t="s">
        <v>9862</v>
      </c>
      <c r="G3965" t="s">
        <v>9865</v>
      </c>
      <c r="H3965" t="s">
        <v>9867</v>
      </c>
      <c r="I3965" t="s">
        <v>9960</v>
      </c>
      <c r="J3965" t="s">
        <v>10126</v>
      </c>
      <c r="K3965" t="s">
        <v>13645</v>
      </c>
      <c r="L3965" t="s">
        <v>14444</v>
      </c>
      <c r="M3965" t="s">
        <v>14454</v>
      </c>
      <c r="N3965" t="s">
        <v>14759</v>
      </c>
      <c r="O3965">
        <v>5</v>
      </c>
      <c r="P3965">
        <v>545.38</v>
      </c>
      <c r="Q3965" s="3">
        <v>0.02</v>
      </c>
      <c r="R3965">
        <v>27.19</v>
      </c>
      <c r="S3965">
        <v>2672.36</v>
      </c>
      <c r="T3965">
        <v>378.27</v>
      </c>
      <c r="U3965" s="6">
        <f>Table1[[#This Row],[Profit]]/Table1[[#This Row],[Sales]]</f>
        <v>0.14154904279363559</v>
      </c>
      <c r="V3965" t="s">
        <v>15409</v>
      </c>
      <c r="W3965" t="s">
        <v>15414</v>
      </c>
    </row>
    <row r="3966" spans="1:23" x14ac:dyDescent="0.25">
      <c r="A3966" t="s">
        <v>3984</v>
      </c>
      <c r="B3966" s="1">
        <v>45352</v>
      </c>
      <c r="C3966" s="1" t="str">
        <f>TEXT(Table1[[#This Row],[Order Date]],"YYYY")</f>
        <v>2024</v>
      </c>
      <c r="D3966" s="1" t="str">
        <f>TEXT(Table1[[#This Row],[Order Date]],"MMM")</f>
        <v>Mar</v>
      </c>
      <c r="E3966" t="s">
        <v>8888</v>
      </c>
      <c r="F3966" t="s">
        <v>9861</v>
      </c>
      <c r="G3966" t="s">
        <v>9864</v>
      </c>
      <c r="H3966" t="s">
        <v>9870</v>
      </c>
      <c r="I3966" t="s">
        <v>10011</v>
      </c>
      <c r="J3966" t="s">
        <v>10157</v>
      </c>
      <c r="K3966" t="s">
        <v>13646</v>
      </c>
      <c r="L3966" t="s">
        <v>14446</v>
      </c>
      <c r="M3966" t="s">
        <v>14455</v>
      </c>
      <c r="N3966" t="s">
        <v>14903</v>
      </c>
      <c r="O3966">
        <v>7</v>
      </c>
      <c r="P3966">
        <v>746.09</v>
      </c>
      <c r="Q3966" s="3">
        <v>7.0000000000000007E-2</v>
      </c>
      <c r="R3966">
        <v>39.729999999999997</v>
      </c>
      <c r="S3966">
        <v>4857.05</v>
      </c>
      <c r="T3966">
        <v>1152.8800000000001</v>
      </c>
      <c r="U3966" s="6">
        <f>Table1[[#This Row],[Profit]]/Table1[[#This Row],[Sales]]</f>
        <v>0.23736218486529892</v>
      </c>
      <c r="V3966" t="s">
        <v>15410</v>
      </c>
      <c r="W3966" t="s">
        <v>15412</v>
      </c>
    </row>
    <row r="3967" spans="1:23" x14ac:dyDescent="0.25">
      <c r="A3967" t="s">
        <v>3985</v>
      </c>
      <c r="B3967" s="1">
        <v>45834</v>
      </c>
      <c r="C3967" s="1" t="str">
        <f>TEXT(Table1[[#This Row],[Order Date]],"YYYY")</f>
        <v>2025</v>
      </c>
      <c r="D3967" s="1" t="str">
        <f>TEXT(Table1[[#This Row],[Order Date]],"MMM")</f>
        <v>Jun</v>
      </c>
      <c r="E3967" t="s">
        <v>8889</v>
      </c>
      <c r="F3967" t="s">
        <v>9861</v>
      </c>
      <c r="G3967" t="s">
        <v>9866</v>
      </c>
      <c r="H3967" t="s">
        <v>9871</v>
      </c>
      <c r="I3967" t="s">
        <v>10108</v>
      </c>
      <c r="J3967" t="s">
        <v>10151</v>
      </c>
      <c r="K3967" t="s">
        <v>10256</v>
      </c>
      <c r="L3967" t="s">
        <v>14444</v>
      </c>
      <c r="M3967" t="s">
        <v>14448</v>
      </c>
      <c r="N3967" t="s">
        <v>14796</v>
      </c>
      <c r="O3967">
        <v>5</v>
      </c>
      <c r="P3967">
        <v>517.80999999999995</v>
      </c>
      <c r="Q3967" s="3">
        <v>0.03</v>
      </c>
      <c r="R3967">
        <v>29.28</v>
      </c>
      <c r="S3967">
        <v>2511.38</v>
      </c>
      <c r="T3967">
        <v>464.28</v>
      </c>
      <c r="U3967" s="6">
        <f>Table1[[#This Row],[Profit]]/Table1[[#This Row],[Sales]]</f>
        <v>0.18487046962227938</v>
      </c>
      <c r="V3967" t="s">
        <v>15411</v>
      </c>
      <c r="W3967" t="s">
        <v>15413</v>
      </c>
    </row>
    <row r="3968" spans="1:23" x14ac:dyDescent="0.25">
      <c r="A3968" t="s">
        <v>3986</v>
      </c>
      <c r="B3968" s="1">
        <v>45405</v>
      </c>
      <c r="C3968" s="1" t="str">
        <f>TEXT(Table1[[#This Row],[Order Date]],"YYYY")</f>
        <v>2024</v>
      </c>
      <c r="D3968" s="1" t="str">
        <f>TEXT(Table1[[#This Row],[Order Date]],"MMM")</f>
        <v>Apr</v>
      </c>
      <c r="E3968" t="s">
        <v>8890</v>
      </c>
      <c r="F3968" t="s">
        <v>9863</v>
      </c>
      <c r="G3968" t="s">
        <v>9865</v>
      </c>
      <c r="H3968" t="s">
        <v>9871</v>
      </c>
      <c r="I3968" t="s">
        <v>10003</v>
      </c>
      <c r="J3968" t="s">
        <v>10154</v>
      </c>
      <c r="K3968" t="s">
        <v>13647</v>
      </c>
      <c r="L3968" t="s">
        <v>14446</v>
      </c>
      <c r="M3968" t="s">
        <v>14450</v>
      </c>
      <c r="N3968" t="s">
        <v>14821</v>
      </c>
      <c r="O3968">
        <v>4</v>
      </c>
      <c r="P3968">
        <v>627.16999999999996</v>
      </c>
      <c r="Q3968" s="3">
        <v>0.25</v>
      </c>
      <c r="R3968">
        <v>47.46</v>
      </c>
      <c r="S3968">
        <v>1881.51</v>
      </c>
      <c r="T3968">
        <v>-23.35</v>
      </c>
      <c r="U3968" s="6">
        <f>Table1[[#This Row],[Profit]]/Table1[[#This Row],[Sales]]</f>
        <v>-1.2410244962822415E-2</v>
      </c>
      <c r="V3968" t="s">
        <v>15146</v>
      </c>
      <c r="W3968" t="s">
        <v>15414</v>
      </c>
    </row>
    <row r="3969" spans="1:23" x14ac:dyDescent="0.25">
      <c r="A3969" t="s">
        <v>3987</v>
      </c>
      <c r="B3969" s="1">
        <v>45793</v>
      </c>
      <c r="C3969" s="1" t="str">
        <f>TEXT(Table1[[#This Row],[Order Date]],"YYYY")</f>
        <v>2025</v>
      </c>
      <c r="D3969" s="1" t="str">
        <f>TEXT(Table1[[#This Row],[Order Date]],"MMM")</f>
        <v>May</v>
      </c>
      <c r="E3969" t="s">
        <v>8891</v>
      </c>
      <c r="F3969" t="s">
        <v>9862</v>
      </c>
      <c r="G3969" t="s">
        <v>9865</v>
      </c>
      <c r="H3969" t="s">
        <v>9868</v>
      </c>
      <c r="I3969" t="s">
        <v>9990</v>
      </c>
      <c r="J3969" t="s">
        <v>10128</v>
      </c>
      <c r="K3969" t="s">
        <v>13648</v>
      </c>
      <c r="L3969" t="s">
        <v>14444</v>
      </c>
      <c r="M3969" t="s">
        <v>14454</v>
      </c>
      <c r="N3969" t="s">
        <v>15043</v>
      </c>
      <c r="O3969">
        <v>1</v>
      </c>
      <c r="P3969">
        <v>49.97</v>
      </c>
      <c r="Q3969" s="3">
        <v>0.18</v>
      </c>
      <c r="R3969">
        <v>22.7</v>
      </c>
      <c r="S3969">
        <v>40.98</v>
      </c>
      <c r="T3969">
        <v>5.97</v>
      </c>
      <c r="U3969" s="6">
        <f>Table1[[#This Row],[Profit]]/Table1[[#This Row],[Sales]]</f>
        <v>0.14568081991215229</v>
      </c>
      <c r="V3969" t="s">
        <v>15411</v>
      </c>
      <c r="W3969" t="s">
        <v>15413</v>
      </c>
    </row>
    <row r="3970" spans="1:23" x14ac:dyDescent="0.25">
      <c r="A3970" t="s">
        <v>3988</v>
      </c>
      <c r="B3970" s="1">
        <v>45137</v>
      </c>
      <c r="C3970" s="1" t="str">
        <f>TEXT(Table1[[#This Row],[Order Date]],"YYYY")</f>
        <v>2023</v>
      </c>
      <c r="D3970" s="1" t="str">
        <f>TEXT(Table1[[#This Row],[Order Date]],"MMM")</f>
        <v>Jul</v>
      </c>
      <c r="E3970" t="s">
        <v>8892</v>
      </c>
      <c r="F3970" t="s">
        <v>9863</v>
      </c>
      <c r="G3970" t="s">
        <v>9866</v>
      </c>
      <c r="H3970" t="s">
        <v>9871</v>
      </c>
      <c r="I3970" t="s">
        <v>10000</v>
      </c>
      <c r="J3970" t="s">
        <v>10160</v>
      </c>
      <c r="K3970" t="s">
        <v>13649</v>
      </c>
      <c r="L3970" t="s">
        <v>14445</v>
      </c>
      <c r="M3970" t="s">
        <v>14452</v>
      </c>
      <c r="N3970" t="s">
        <v>15356</v>
      </c>
      <c r="O3970">
        <v>4</v>
      </c>
      <c r="P3970">
        <v>200.87</v>
      </c>
      <c r="Q3970" s="3">
        <v>0.19</v>
      </c>
      <c r="R3970">
        <v>46.01</v>
      </c>
      <c r="S3970">
        <v>650.82000000000005</v>
      </c>
      <c r="T3970">
        <v>53.7</v>
      </c>
      <c r="U3970" s="6">
        <f>Table1[[#This Row],[Profit]]/Table1[[#This Row],[Sales]]</f>
        <v>8.2511293445192216E-2</v>
      </c>
      <c r="V3970" t="s">
        <v>15409</v>
      </c>
      <c r="W3970" t="s">
        <v>15414</v>
      </c>
    </row>
    <row r="3971" spans="1:23" x14ac:dyDescent="0.25">
      <c r="A3971" t="s">
        <v>3989</v>
      </c>
      <c r="B3971" s="1">
        <v>45878</v>
      </c>
      <c r="C3971" s="1" t="str">
        <f>TEXT(Table1[[#This Row],[Order Date]],"YYYY")</f>
        <v>2025</v>
      </c>
      <c r="D3971" s="1" t="str">
        <f>TEXT(Table1[[#This Row],[Order Date]],"MMM")</f>
        <v>Aug</v>
      </c>
      <c r="E3971" t="s">
        <v>8893</v>
      </c>
      <c r="F3971" t="s">
        <v>9861</v>
      </c>
      <c r="G3971" t="s">
        <v>9865</v>
      </c>
      <c r="H3971" t="s">
        <v>9870</v>
      </c>
      <c r="I3971" t="s">
        <v>10062</v>
      </c>
      <c r="J3971" t="s">
        <v>10160</v>
      </c>
      <c r="K3971" t="s">
        <v>13650</v>
      </c>
      <c r="L3971" t="s">
        <v>14445</v>
      </c>
      <c r="M3971" t="s">
        <v>14451</v>
      </c>
      <c r="N3971" t="s">
        <v>15105</v>
      </c>
      <c r="O3971">
        <v>2</v>
      </c>
      <c r="P3971">
        <v>208.55</v>
      </c>
      <c r="Q3971" s="3">
        <v>0.22</v>
      </c>
      <c r="R3971">
        <v>40.79</v>
      </c>
      <c r="S3971">
        <v>325.33999999999997</v>
      </c>
      <c r="T3971">
        <v>50.41</v>
      </c>
      <c r="U3971" s="6">
        <f>Table1[[#This Row],[Profit]]/Table1[[#This Row],[Sales]]</f>
        <v>0.15494559537714392</v>
      </c>
      <c r="V3971" t="s">
        <v>15410</v>
      </c>
      <c r="W3971" t="s">
        <v>15413</v>
      </c>
    </row>
    <row r="3972" spans="1:23" x14ac:dyDescent="0.25">
      <c r="A3972" t="s">
        <v>3990</v>
      </c>
      <c r="B3972" s="1">
        <v>45217</v>
      </c>
      <c r="C3972" s="1" t="str">
        <f>TEXT(Table1[[#This Row],[Order Date]],"YYYY")</f>
        <v>2023</v>
      </c>
      <c r="D3972" s="1" t="str">
        <f>TEXT(Table1[[#This Row],[Order Date]],"MMM")</f>
        <v>Oct</v>
      </c>
      <c r="E3972" t="s">
        <v>8894</v>
      </c>
      <c r="F3972" t="s">
        <v>9863</v>
      </c>
      <c r="G3972" t="s">
        <v>9864</v>
      </c>
      <c r="H3972" t="s">
        <v>9869</v>
      </c>
      <c r="I3972" t="s">
        <v>9941</v>
      </c>
      <c r="J3972" t="s">
        <v>10145</v>
      </c>
      <c r="K3972" t="s">
        <v>13651</v>
      </c>
      <c r="L3972" t="s">
        <v>14445</v>
      </c>
      <c r="M3972" t="s">
        <v>14451</v>
      </c>
      <c r="N3972" t="s">
        <v>14468</v>
      </c>
      <c r="O3972">
        <v>9</v>
      </c>
      <c r="P3972">
        <v>129.55000000000001</v>
      </c>
      <c r="Q3972" s="3">
        <v>0.15</v>
      </c>
      <c r="R3972">
        <v>16.88</v>
      </c>
      <c r="S3972">
        <v>991.06</v>
      </c>
      <c r="T3972">
        <v>178.1</v>
      </c>
      <c r="U3972" s="6">
        <f>Table1[[#This Row],[Profit]]/Table1[[#This Row],[Sales]]</f>
        <v>0.17970657679656127</v>
      </c>
      <c r="V3972" t="s">
        <v>15411</v>
      </c>
      <c r="W3972" t="s">
        <v>15412</v>
      </c>
    </row>
    <row r="3973" spans="1:23" x14ac:dyDescent="0.25">
      <c r="A3973" t="s">
        <v>3991</v>
      </c>
      <c r="B3973" s="1">
        <v>45925</v>
      </c>
      <c r="C3973" s="1" t="str">
        <f>TEXT(Table1[[#This Row],[Order Date]],"YYYY")</f>
        <v>2025</v>
      </c>
      <c r="D3973" s="1" t="str">
        <f>TEXT(Table1[[#This Row],[Order Date]],"MMM")</f>
        <v>Sep</v>
      </c>
      <c r="E3973" t="s">
        <v>5687</v>
      </c>
      <c r="F3973" t="s">
        <v>9861</v>
      </c>
      <c r="G3973" t="s">
        <v>9866</v>
      </c>
      <c r="H3973" t="s">
        <v>9867</v>
      </c>
      <c r="I3973" t="s">
        <v>10114</v>
      </c>
      <c r="J3973" t="s">
        <v>10163</v>
      </c>
      <c r="K3973" t="s">
        <v>13025</v>
      </c>
      <c r="L3973" t="s">
        <v>14445</v>
      </c>
      <c r="M3973" t="s">
        <v>14452</v>
      </c>
      <c r="N3973" t="s">
        <v>15379</v>
      </c>
      <c r="O3973">
        <v>6</v>
      </c>
      <c r="P3973">
        <v>220.11</v>
      </c>
      <c r="Q3973" s="3">
        <v>0.25</v>
      </c>
      <c r="R3973">
        <v>5.79</v>
      </c>
      <c r="S3973">
        <v>990.5</v>
      </c>
      <c r="T3973">
        <v>-90.74</v>
      </c>
      <c r="U3973" s="6">
        <f>Table1[[#This Row],[Profit]]/Table1[[#This Row],[Sales]]</f>
        <v>-9.16102978293791E-2</v>
      </c>
      <c r="V3973" t="s">
        <v>15409</v>
      </c>
      <c r="W3973" t="s">
        <v>15413</v>
      </c>
    </row>
    <row r="3974" spans="1:23" x14ac:dyDescent="0.25">
      <c r="A3974" t="s">
        <v>3992</v>
      </c>
      <c r="B3974" s="1">
        <v>45874</v>
      </c>
      <c r="C3974" s="1" t="str">
        <f>TEXT(Table1[[#This Row],[Order Date]],"YYYY")</f>
        <v>2025</v>
      </c>
      <c r="D3974" s="1" t="str">
        <f>TEXT(Table1[[#This Row],[Order Date]],"MMM")</f>
        <v>Aug</v>
      </c>
      <c r="E3974" t="s">
        <v>8895</v>
      </c>
      <c r="F3974" t="s">
        <v>9862</v>
      </c>
      <c r="G3974" t="s">
        <v>9866</v>
      </c>
      <c r="H3974" t="s">
        <v>9868</v>
      </c>
      <c r="I3974" t="s">
        <v>9897</v>
      </c>
      <c r="J3974" t="s">
        <v>10141</v>
      </c>
      <c r="K3974" t="s">
        <v>13652</v>
      </c>
      <c r="L3974" t="s">
        <v>14446</v>
      </c>
      <c r="M3974" t="s">
        <v>14453</v>
      </c>
      <c r="N3974" t="s">
        <v>15370</v>
      </c>
      <c r="O3974">
        <v>10</v>
      </c>
      <c r="P3974">
        <v>140.58000000000001</v>
      </c>
      <c r="Q3974" s="3">
        <v>0.17</v>
      </c>
      <c r="R3974">
        <v>33.04</v>
      </c>
      <c r="S3974">
        <v>1166.81</v>
      </c>
      <c r="T3974">
        <v>87.79</v>
      </c>
      <c r="U3974" s="6">
        <f>Table1[[#This Row],[Profit]]/Table1[[#This Row],[Sales]]</f>
        <v>7.5239327739734838E-2</v>
      </c>
      <c r="V3974" t="s">
        <v>15411</v>
      </c>
      <c r="W3974" t="s">
        <v>15413</v>
      </c>
    </row>
    <row r="3975" spans="1:23" x14ac:dyDescent="0.25">
      <c r="A3975" t="s">
        <v>3993</v>
      </c>
      <c r="B3975" s="1">
        <v>45120</v>
      </c>
      <c r="C3975" s="1" t="str">
        <f>TEXT(Table1[[#This Row],[Order Date]],"YYYY")</f>
        <v>2023</v>
      </c>
      <c r="D3975" s="1" t="str">
        <f>TEXT(Table1[[#This Row],[Order Date]],"MMM")</f>
        <v>Jul</v>
      </c>
      <c r="E3975" t="s">
        <v>8896</v>
      </c>
      <c r="F3975" t="s">
        <v>9862</v>
      </c>
      <c r="G3975" t="s">
        <v>9866</v>
      </c>
      <c r="H3975" t="s">
        <v>9868</v>
      </c>
      <c r="I3975" t="s">
        <v>10075</v>
      </c>
      <c r="J3975" t="s">
        <v>10119</v>
      </c>
      <c r="K3975" t="s">
        <v>13653</v>
      </c>
      <c r="L3975" t="s">
        <v>14446</v>
      </c>
      <c r="M3975" t="s">
        <v>14450</v>
      </c>
      <c r="N3975" t="s">
        <v>15020</v>
      </c>
      <c r="O3975">
        <v>10</v>
      </c>
      <c r="P3975">
        <v>39.57</v>
      </c>
      <c r="Q3975" s="3">
        <v>0.13</v>
      </c>
      <c r="R3975">
        <v>7.77</v>
      </c>
      <c r="S3975">
        <v>344.26</v>
      </c>
      <c r="T3975">
        <v>45.51</v>
      </c>
      <c r="U3975" s="6">
        <f>Table1[[#This Row],[Profit]]/Table1[[#This Row],[Sales]]</f>
        <v>0.13219659559635158</v>
      </c>
      <c r="V3975" t="s">
        <v>15411</v>
      </c>
      <c r="W3975" t="s">
        <v>15414</v>
      </c>
    </row>
    <row r="3976" spans="1:23" x14ac:dyDescent="0.25">
      <c r="A3976" t="s">
        <v>3994</v>
      </c>
      <c r="B3976" s="1">
        <v>45879</v>
      </c>
      <c r="C3976" s="1" t="str">
        <f>TEXT(Table1[[#This Row],[Order Date]],"YYYY")</f>
        <v>2025</v>
      </c>
      <c r="D3976" s="1" t="str">
        <f>TEXT(Table1[[#This Row],[Order Date]],"MMM")</f>
        <v>Aug</v>
      </c>
      <c r="E3976" t="s">
        <v>8897</v>
      </c>
      <c r="F3976" t="s">
        <v>9862</v>
      </c>
      <c r="G3976" t="s">
        <v>9865</v>
      </c>
      <c r="H3976" t="s">
        <v>9871</v>
      </c>
      <c r="I3976" t="s">
        <v>10064</v>
      </c>
      <c r="J3976" t="s">
        <v>10140</v>
      </c>
      <c r="K3976" t="s">
        <v>13654</v>
      </c>
      <c r="L3976" t="s">
        <v>14444</v>
      </c>
      <c r="M3976" t="s">
        <v>14448</v>
      </c>
      <c r="N3976" t="s">
        <v>14660</v>
      </c>
      <c r="O3976">
        <v>7</v>
      </c>
      <c r="P3976">
        <v>445.89</v>
      </c>
      <c r="Q3976" s="3">
        <v>0.09</v>
      </c>
      <c r="R3976">
        <v>13.38</v>
      </c>
      <c r="S3976">
        <v>2840.32</v>
      </c>
      <c r="T3976">
        <v>523.15</v>
      </c>
      <c r="U3976" s="6">
        <f>Table1[[#This Row],[Profit]]/Table1[[#This Row],[Sales]]</f>
        <v>0.18418699301487154</v>
      </c>
      <c r="V3976" t="s">
        <v>15410</v>
      </c>
      <c r="W3976" t="s">
        <v>15414</v>
      </c>
    </row>
    <row r="3977" spans="1:23" x14ac:dyDescent="0.25">
      <c r="A3977" t="s">
        <v>3995</v>
      </c>
      <c r="B3977" s="1">
        <v>45800</v>
      </c>
      <c r="C3977" s="1" t="str">
        <f>TEXT(Table1[[#This Row],[Order Date]],"YYYY")</f>
        <v>2025</v>
      </c>
      <c r="D3977" s="1" t="str">
        <f>TEXT(Table1[[#This Row],[Order Date]],"MMM")</f>
        <v>May</v>
      </c>
      <c r="E3977" t="s">
        <v>8898</v>
      </c>
      <c r="F3977" t="s">
        <v>9862</v>
      </c>
      <c r="G3977" t="s">
        <v>9864</v>
      </c>
      <c r="H3977" t="s">
        <v>9871</v>
      </c>
      <c r="I3977" t="s">
        <v>10064</v>
      </c>
      <c r="J3977" t="s">
        <v>10133</v>
      </c>
      <c r="K3977" t="s">
        <v>11148</v>
      </c>
      <c r="L3977" t="s">
        <v>14446</v>
      </c>
      <c r="M3977" t="s">
        <v>14453</v>
      </c>
      <c r="N3977" t="s">
        <v>15204</v>
      </c>
      <c r="O3977">
        <v>5</v>
      </c>
      <c r="P3977">
        <v>487.13</v>
      </c>
      <c r="Q3977" s="3">
        <v>0.28000000000000003</v>
      </c>
      <c r="R3977">
        <v>22.52</v>
      </c>
      <c r="S3977">
        <v>1753.67</v>
      </c>
      <c r="T3977">
        <v>-52.64</v>
      </c>
      <c r="U3977" s="6">
        <f>Table1[[#This Row],[Profit]]/Table1[[#This Row],[Sales]]</f>
        <v>-3.0017049958087894E-2</v>
      </c>
      <c r="V3977" t="s">
        <v>15146</v>
      </c>
      <c r="W3977" t="s">
        <v>15412</v>
      </c>
    </row>
    <row r="3978" spans="1:23" x14ac:dyDescent="0.25">
      <c r="A3978" t="s">
        <v>3996</v>
      </c>
      <c r="B3978" s="1">
        <v>44977</v>
      </c>
      <c r="C3978" s="1" t="str">
        <f>TEXT(Table1[[#This Row],[Order Date]],"YYYY")</f>
        <v>2023</v>
      </c>
      <c r="D3978" s="1" t="str">
        <f>TEXT(Table1[[#This Row],[Order Date]],"MMM")</f>
        <v>Feb</v>
      </c>
      <c r="E3978" t="s">
        <v>8899</v>
      </c>
      <c r="F3978" t="s">
        <v>9863</v>
      </c>
      <c r="G3978" t="s">
        <v>9864</v>
      </c>
      <c r="H3978" t="s">
        <v>9870</v>
      </c>
      <c r="I3978" t="s">
        <v>10101</v>
      </c>
      <c r="J3978" t="s">
        <v>10136</v>
      </c>
      <c r="K3978" t="s">
        <v>13655</v>
      </c>
      <c r="L3978" t="s">
        <v>14445</v>
      </c>
      <c r="M3978" t="s">
        <v>14451</v>
      </c>
      <c r="N3978" t="s">
        <v>14542</v>
      </c>
      <c r="O3978">
        <v>8</v>
      </c>
      <c r="P3978">
        <v>313.49</v>
      </c>
      <c r="Q3978" s="3">
        <v>0.19</v>
      </c>
      <c r="R3978">
        <v>27.08</v>
      </c>
      <c r="S3978">
        <v>2031.42</v>
      </c>
      <c r="T3978">
        <v>237.35</v>
      </c>
      <c r="U3978" s="6">
        <f>Table1[[#This Row],[Profit]]/Table1[[#This Row],[Sales]]</f>
        <v>0.11683945220584616</v>
      </c>
      <c r="V3978" t="s">
        <v>15411</v>
      </c>
      <c r="W3978" t="s">
        <v>14886</v>
      </c>
    </row>
    <row r="3979" spans="1:23" x14ac:dyDescent="0.25">
      <c r="A3979" t="s">
        <v>3997</v>
      </c>
      <c r="B3979" s="1">
        <v>45488</v>
      </c>
      <c r="C3979" s="1" t="str">
        <f>TEXT(Table1[[#This Row],[Order Date]],"YYYY")</f>
        <v>2024</v>
      </c>
      <c r="D3979" s="1" t="str">
        <f>TEXT(Table1[[#This Row],[Order Date]],"MMM")</f>
        <v>Jul</v>
      </c>
      <c r="E3979" t="s">
        <v>8900</v>
      </c>
      <c r="F3979" t="s">
        <v>9863</v>
      </c>
      <c r="G3979" t="s">
        <v>9866</v>
      </c>
      <c r="H3979" t="s">
        <v>9867</v>
      </c>
      <c r="I3979" t="s">
        <v>9915</v>
      </c>
      <c r="J3979" t="s">
        <v>10154</v>
      </c>
      <c r="K3979" t="s">
        <v>13656</v>
      </c>
      <c r="L3979" t="s">
        <v>14445</v>
      </c>
      <c r="M3979" t="s">
        <v>14451</v>
      </c>
      <c r="N3979" t="s">
        <v>15328</v>
      </c>
      <c r="O3979">
        <v>1</v>
      </c>
      <c r="P3979">
        <v>253.99</v>
      </c>
      <c r="Q3979" s="3">
        <v>0.11</v>
      </c>
      <c r="R3979">
        <v>22.5</v>
      </c>
      <c r="S3979">
        <v>226.05</v>
      </c>
      <c r="T3979">
        <v>58.03</v>
      </c>
      <c r="U3979" s="6">
        <f>Table1[[#This Row],[Profit]]/Table1[[#This Row],[Sales]]</f>
        <v>0.25671311656713114</v>
      </c>
      <c r="V3979" t="s">
        <v>15410</v>
      </c>
      <c r="W3979" t="s">
        <v>15413</v>
      </c>
    </row>
    <row r="3980" spans="1:23" x14ac:dyDescent="0.25">
      <c r="A3980" t="s">
        <v>3998</v>
      </c>
      <c r="B3980" s="1">
        <v>45349</v>
      </c>
      <c r="C3980" s="1" t="str">
        <f>TEXT(Table1[[#This Row],[Order Date]],"YYYY")</f>
        <v>2024</v>
      </c>
      <c r="D3980" s="1" t="str">
        <f>TEXT(Table1[[#This Row],[Order Date]],"MMM")</f>
        <v>Feb</v>
      </c>
      <c r="E3980" t="s">
        <v>8901</v>
      </c>
      <c r="F3980" t="s">
        <v>9862</v>
      </c>
      <c r="G3980" t="s">
        <v>9865</v>
      </c>
      <c r="H3980" t="s">
        <v>9867</v>
      </c>
      <c r="I3980" t="s">
        <v>9960</v>
      </c>
      <c r="J3980" t="s">
        <v>10119</v>
      </c>
      <c r="K3980" t="s">
        <v>10275</v>
      </c>
      <c r="L3980" t="s">
        <v>14445</v>
      </c>
      <c r="M3980" t="s">
        <v>14449</v>
      </c>
      <c r="N3980" t="s">
        <v>15395</v>
      </c>
      <c r="O3980">
        <v>10</v>
      </c>
      <c r="P3980">
        <v>198.19</v>
      </c>
      <c r="Q3980" s="3">
        <v>0.14000000000000001</v>
      </c>
      <c r="R3980">
        <v>20.11</v>
      </c>
      <c r="S3980">
        <v>1704.43</v>
      </c>
      <c r="T3980">
        <v>-62.25</v>
      </c>
      <c r="U3980" s="6">
        <f>Table1[[#This Row],[Profit]]/Table1[[#This Row],[Sales]]</f>
        <v>-3.6522473788891299E-2</v>
      </c>
      <c r="V3980" t="s">
        <v>15411</v>
      </c>
      <c r="W3980" t="s">
        <v>15412</v>
      </c>
    </row>
    <row r="3981" spans="1:23" x14ac:dyDescent="0.25">
      <c r="A3981" t="s">
        <v>3999</v>
      </c>
      <c r="B3981" s="1">
        <v>45976</v>
      </c>
      <c r="C3981" s="1" t="str">
        <f>TEXT(Table1[[#This Row],[Order Date]],"YYYY")</f>
        <v>2025</v>
      </c>
      <c r="D3981" s="1" t="str">
        <f>TEXT(Table1[[#This Row],[Order Date]],"MMM")</f>
        <v>Nov</v>
      </c>
      <c r="E3981" t="s">
        <v>8902</v>
      </c>
      <c r="F3981" t="s">
        <v>9863</v>
      </c>
      <c r="G3981" t="s">
        <v>9865</v>
      </c>
      <c r="H3981" t="s">
        <v>9871</v>
      </c>
      <c r="I3981" t="s">
        <v>10065</v>
      </c>
      <c r="J3981" t="s">
        <v>10151</v>
      </c>
      <c r="K3981" t="s">
        <v>13657</v>
      </c>
      <c r="L3981" t="s">
        <v>14446</v>
      </c>
      <c r="M3981" t="s">
        <v>14453</v>
      </c>
      <c r="N3981" t="s">
        <v>14990</v>
      </c>
      <c r="O3981">
        <v>1</v>
      </c>
      <c r="P3981">
        <v>361.64</v>
      </c>
      <c r="Q3981" s="3">
        <v>0.27</v>
      </c>
      <c r="R3981">
        <v>33.03</v>
      </c>
      <c r="S3981">
        <v>264</v>
      </c>
      <c r="T3981">
        <v>22.92</v>
      </c>
      <c r="U3981" s="6">
        <f>Table1[[#This Row],[Profit]]/Table1[[#This Row],[Sales]]</f>
        <v>8.6818181818181822E-2</v>
      </c>
      <c r="V3981" t="s">
        <v>15410</v>
      </c>
      <c r="W3981" t="s">
        <v>14886</v>
      </c>
    </row>
    <row r="3982" spans="1:23" x14ac:dyDescent="0.25">
      <c r="A3982" t="s">
        <v>4000</v>
      </c>
      <c r="B3982" s="1">
        <v>45957</v>
      </c>
      <c r="C3982" s="1" t="str">
        <f>TEXT(Table1[[#This Row],[Order Date]],"YYYY")</f>
        <v>2025</v>
      </c>
      <c r="D3982" s="1" t="str">
        <f>TEXT(Table1[[#This Row],[Order Date]],"MMM")</f>
        <v>Oct</v>
      </c>
      <c r="E3982" t="s">
        <v>8903</v>
      </c>
      <c r="F3982" t="s">
        <v>9861</v>
      </c>
      <c r="G3982" t="s">
        <v>9866</v>
      </c>
      <c r="H3982" t="s">
        <v>9868</v>
      </c>
      <c r="I3982" t="s">
        <v>10008</v>
      </c>
      <c r="J3982" t="s">
        <v>10120</v>
      </c>
      <c r="K3982" t="s">
        <v>13658</v>
      </c>
      <c r="L3982" t="s">
        <v>14444</v>
      </c>
      <c r="M3982" t="s">
        <v>14447</v>
      </c>
      <c r="N3982" t="s">
        <v>14834</v>
      </c>
      <c r="O3982">
        <v>2</v>
      </c>
      <c r="P3982">
        <v>515.52</v>
      </c>
      <c r="Q3982" s="3">
        <v>0.28999999999999998</v>
      </c>
      <c r="R3982">
        <v>44.2</v>
      </c>
      <c r="S3982">
        <v>732.04</v>
      </c>
      <c r="T3982">
        <v>153.76</v>
      </c>
      <c r="U3982" s="6">
        <f>Table1[[#This Row],[Profit]]/Table1[[#This Row],[Sales]]</f>
        <v>0.21004316704005246</v>
      </c>
      <c r="V3982" t="s">
        <v>15410</v>
      </c>
      <c r="W3982" t="s">
        <v>15414</v>
      </c>
    </row>
    <row r="3983" spans="1:23" x14ac:dyDescent="0.25">
      <c r="A3983" t="s">
        <v>4001</v>
      </c>
      <c r="B3983" s="1">
        <v>45902</v>
      </c>
      <c r="C3983" s="1" t="str">
        <f>TEXT(Table1[[#This Row],[Order Date]],"YYYY")</f>
        <v>2025</v>
      </c>
      <c r="D3983" s="1" t="str">
        <f>TEXT(Table1[[#This Row],[Order Date]],"MMM")</f>
        <v>Sep</v>
      </c>
      <c r="E3983" t="s">
        <v>8904</v>
      </c>
      <c r="F3983" t="s">
        <v>9863</v>
      </c>
      <c r="G3983" t="s">
        <v>9865</v>
      </c>
      <c r="H3983" t="s">
        <v>9869</v>
      </c>
      <c r="I3983" t="s">
        <v>10078</v>
      </c>
      <c r="J3983" t="s">
        <v>10120</v>
      </c>
      <c r="K3983" t="s">
        <v>13659</v>
      </c>
      <c r="L3983" t="s">
        <v>14446</v>
      </c>
      <c r="M3983" t="s">
        <v>14453</v>
      </c>
      <c r="N3983" t="s">
        <v>15272</v>
      </c>
      <c r="O3983">
        <v>9</v>
      </c>
      <c r="P3983">
        <v>224.5</v>
      </c>
      <c r="Q3983" s="3">
        <v>0.23</v>
      </c>
      <c r="R3983">
        <v>49.38</v>
      </c>
      <c r="S3983">
        <v>1555.79</v>
      </c>
      <c r="T3983">
        <v>131.32</v>
      </c>
      <c r="U3983" s="6">
        <f>Table1[[#This Row],[Profit]]/Table1[[#This Row],[Sales]]</f>
        <v>8.4407278617294107E-2</v>
      </c>
      <c r="V3983" t="s">
        <v>15146</v>
      </c>
      <c r="W3983" t="s">
        <v>14886</v>
      </c>
    </row>
    <row r="3984" spans="1:23" x14ac:dyDescent="0.25">
      <c r="A3984" t="s">
        <v>4002</v>
      </c>
      <c r="B3984" s="1">
        <v>44917</v>
      </c>
      <c r="C3984" s="1" t="str">
        <f>TEXT(Table1[[#This Row],[Order Date]],"YYYY")</f>
        <v>2022</v>
      </c>
      <c r="D3984" s="1" t="str">
        <f>TEXT(Table1[[#This Row],[Order Date]],"MMM")</f>
        <v>Dec</v>
      </c>
      <c r="E3984" t="s">
        <v>8905</v>
      </c>
      <c r="F3984" t="s">
        <v>9862</v>
      </c>
      <c r="G3984" t="s">
        <v>9865</v>
      </c>
      <c r="H3984" t="s">
        <v>9867</v>
      </c>
      <c r="I3984" t="s">
        <v>9959</v>
      </c>
      <c r="J3984" t="s">
        <v>10145</v>
      </c>
      <c r="K3984" t="s">
        <v>13660</v>
      </c>
      <c r="L3984" t="s">
        <v>14446</v>
      </c>
      <c r="M3984" t="s">
        <v>14453</v>
      </c>
      <c r="N3984" t="s">
        <v>15132</v>
      </c>
      <c r="O3984">
        <v>7</v>
      </c>
      <c r="P3984">
        <v>486.87</v>
      </c>
      <c r="Q3984" s="3">
        <v>0.26</v>
      </c>
      <c r="R3984">
        <v>9.75</v>
      </c>
      <c r="S3984">
        <v>2521.9899999999998</v>
      </c>
      <c r="T3984">
        <v>747.48</v>
      </c>
      <c r="U3984" s="6">
        <f>Table1[[#This Row],[Profit]]/Table1[[#This Row],[Sales]]</f>
        <v>0.29638499756144954</v>
      </c>
      <c r="V3984" t="s">
        <v>15409</v>
      </c>
      <c r="W3984" t="s">
        <v>15413</v>
      </c>
    </row>
    <row r="3985" spans="1:23" x14ac:dyDescent="0.25">
      <c r="A3985" t="s">
        <v>4003</v>
      </c>
      <c r="B3985" s="1">
        <v>45468</v>
      </c>
      <c r="C3985" s="1" t="str">
        <f>TEXT(Table1[[#This Row],[Order Date]],"YYYY")</f>
        <v>2024</v>
      </c>
      <c r="D3985" s="1" t="str">
        <f>TEXT(Table1[[#This Row],[Order Date]],"MMM")</f>
        <v>Jun</v>
      </c>
      <c r="E3985" t="s">
        <v>8906</v>
      </c>
      <c r="F3985" t="s">
        <v>9861</v>
      </c>
      <c r="G3985" t="s">
        <v>9866</v>
      </c>
      <c r="H3985" t="s">
        <v>9870</v>
      </c>
      <c r="I3985" t="s">
        <v>10070</v>
      </c>
      <c r="J3985" t="s">
        <v>10121</v>
      </c>
      <c r="K3985" t="s">
        <v>12287</v>
      </c>
      <c r="L3985" t="s">
        <v>14446</v>
      </c>
      <c r="M3985" t="s">
        <v>14453</v>
      </c>
      <c r="N3985" t="s">
        <v>14487</v>
      </c>
      <c r="O3985">
        <v>10</v>
      </c>
      <c r="P3985">
        <v>57.24</v>
      </c>
      <c r="Q3985" s="3">
        <v>0.14000000000000001</v>
      </c>
      <c r="R3985">
        <v>39.79</v>
      </c>
      <c r="S3985">
        <v>492.26</v>
      </c>
      <c r="T3985">
        <v>140.47</v>
      </c>
      <c r="U3985" s="6">
        <f>Table1[[#This Row],[Profit]]/Table1[[#This Row],[Sales]]</f>
        <v>0.28535733149148823</v>
      </c>
      <c r="V3985" t="s">
        <v>15411</v>
      </c>
      <c r="W3985" t="s">
        <v>15414</v>
      </c>
    </row>
    <row r="3986" spans="1:23" x14ac:dyDescent="0.25">
      <c r="A3986" t="s">
        <v>4004</v>
      </c>
      <c r="B3986" s="1">
        <v>45235</v>
      </c>
      <c r="C3986" s="1" t="str">
        <f>TEXT(Table1[[#This Row],[Order Date]],"YYYY")</f>
        <v>2023</v>
      </c>
      <c r="D3986" s="1" t="str">
        <f>TEXT(Table1[[#This Row],[Order Date]],"MMM")</f>
        <v>Nov</v>
      </c>
      <c r="E3986" t="s">
        <v>8907</v>
      </c>
      <c r="F3986" t="s">
        <v>9862</v>
      </c>
      <c r="G3986" t="s">
        <v>9864</v>
      </c>
      <c r="H3986" t="s">
        <v>9868</v>
      </c>
      <c r="I3986" t="s">
        <v>9975</v>
      </c>
      <c r="J3986" t="s">
        <v>10126</v>
      </c>
      <c r="K3986" t="s">
        <v>10715</v>
      </c>
      <c r="L3986" t="s">
        <v>14446</v>
      </c>
      <c r="M3986" t="s">
        <v>14453</v>
      </c>
      <c r="N3986" t="s">
        <v>14889</v>
      </c>
      <c r="O3986">
        <v>9</v>
      </c>
      <c r="P3986">
        <v>130.85</v>
      </c>
      <c r="Q3986" s="3">
        <v>0.23</v>
      </c>
      <c r="R3986">
        <v>6.03</v>
      </c>
      <c r="S3986">
        <v>906.79</v>
      </c>
      <c r="T3986">
        <v>44.01</v>
      </c>
      <c r="U3986" s="6">
        <f>Table1[[#This Row],[Profit]]/Table1[[#This Row],[Sales]]</f>
        <v>4.8533839146880753E-2</v>
      </c>
      <c r="V3986" t="s">
        <v>15410</v>
      </c>
      <c r="W3986" t="s">
        <v>15412</v>
      </c>
    </row>
    <row r="3987" spans="1:23" x14ac:dyDescent="0.25">
      <c r="A3987" t="s">
        <v>4005</v>
      </c>
      <c r="B3987" s="1">
        <v>45872</v>
      </c>
      <c r="C3987" s="1" t="str">
        <f>TEXT(Table1[[#This Row],[Order Date]],"YYYY")</f>
        <v>2025</v>
      </c>
      <c r="D3987" s="1" t="str">
        <f>TEXT(Table1[[#This Row],[Order Date]],"MMM")</f>
        <v>Aug</v>
      </c>
      <c r="E3987" t="s">
        <v>8908</v>
      </c>
      <c r="F3987" t="s">
        <v>9863</v>
      </c>
      <c r="G3987" t="s">
        <v>9865</v>
      </c>
      <c r="H3987" t="s">
        <v>9868</v>
      </c>
      <c r="I3987" t="s">
        <v>10046</v>
      </c>
      <c r="J3987" t="s">
        <v>10148</v>
      </c>
      <c r="K3987" t="s">
        <v>13661</v>
      </c>
      <c r="L3987" t="s">
        <v>14446</v>
      </c>
      <c r="M3987" t="s">
        <v>14453</v>
      </c>
      <c r="N3987" t="s">
        <v>14842</v>
      </c>
      <c r="O3987">
        <v>6</v>
      </c>
      <c r="P3987">
        <v>124.83</v>
      </c>
      <c r="Q3987" s="3">
        <v>0.24</v>
      </c>
      <c r="R3987">
        <v>16.260000000000002</v>
      </c>
      <c r="S3987">
        <v>569.22</v>
      </c>
      <c r="T3987">
        <v>-19.37</v>
      </c>
      <c r="U3987" s="6">
        <f>Table1[[#This Row],[Profit]]/Table1[[#This Row],[Sales]]</f>
        <v>-3.4029022170689718E-2</v>
      </c>
      <c r="V3987" t="s">
        <v>15409</v>
      </c>
      <c r="W3987" t="s">
        <v>15414</v>
      </c>
    </row>
    <row r="3988" spans="1:23" x14ac:dyDescent="0.25">
      <c r="A3988" t="s">
        <v>4006</v>
      </c>
      <c r="B3988" s="1">
        <v>45422</v>
      </c>
      <c r="C3988" s="1" t="str">
        <f>TEXT(Table1[[#This Row],[Order Date]],"YYYY")</f>
        <v>2024</v>
      </c>
      <c r="D3988" s="1" t="str">
        <f>TEXT(Table1[[#This Row],[Order Date]],"MMM")</f>
        <v>May</v>
      </c>
      <c r="E3988" t="s">
        <v>8909</v>
      </c>
      <c r="F3988" t="s">
        <v>9861</v>
      </c>
      <c r="G3988" t="s">
        <v>9866</v>
      </c>
      <c r="H3988" t="s">
        <v>9868</v>
      </c>
      <c r="I3988" t="s">
        <v>9969</v>
      </c>
      <c r="J3988" t="s">
        <v>10130</v>
      </c>
      <c r="K3988" t="s">
        <v>13662</v>
      </c>
      <c r="L3988" t="s">
        <v>14444</v>
      </c>
      <c r="M3988" t="s">
        <v>14447</v>
      </c>
      <c r="N3988" t="s">
        <v>14972</v>
      </c>
      <c r="O3988">
        <v>2</v>
      </c>
      <c r="P3988">
        <v>650.24</v>
      </c>
      <c r="Q3988" s="3">
        <v>0.01</v>
      </c>
      <c r="R3988">
        <v>24.46</v>
      </c>
      <c r="S3988">
        <v>1287.48</v>
      </c>
      <c r="T3988">
        <v>87.55</v>
      </c>
      <c r="U3988" s="6">
        <f>Table1[[#This Row],[Profit]]/Table1[[#This Row],[Sales]]</f>
        <v>6.8001056327088569E-2</v>
      </c>
      <c r="V3988" t="s">
        <v>15411</v>
      </c>
      <c r="W3988" t="s">
        <v>14886</v>
      </c>
    </row>
    <row r="3989" spans="1:23" x14ac:dyDescent="0.25">
      <c r="A3989" t="s">
        <v>4007</v>
      </c>
      <c r="B3989" s="1">
        <v>44956</v>
      </c>
      <c r="C3989" s="1" t="str">
        <f>TEXT(Table1[[#This Row],[Order Date]],"YYYY")</f>
        <v>2023</v>
      </c>
      <c r="D3989" s="1" t="str">
        <f>TEXT(Table1[[#This Row],[Order Date]],"MMM")</f>
        <v>Jan</v>
      </c>
      <c r="E3989" t="s">
        <v>8910</v>
      </c>
      <c r="F3989" t="s">
        <v>9863</v>
      </c>
      <c r="G3989" t="s">
        <v>9866</v>
      </c>
      <c r="H3989" t="s">
        <v>9867</v>
      </c>
      <c r="I3989" t="s">
        <v>9984</v>
      </c>
      <c r="J3989" t="s">
        <v>10163</v>
      </c>
      <c r="K3989" t="s">
        <v>13663</v>
      </c>
      <c r="L3989" t="s">
        <v>14446</v>
      </c>
      <c r="M3989" t="s">
        <v>14450</v>
      </c>
      <c r="N3989" t="s">
        <v>14606</v>
      </c>
      <c r="O3989">
        <v>3</v>
      </c>
      <c r="P3989">
        <v>628.08000000000004</v>
      </c>
      <c r="Q3989" s="3">
        <v>0.18</v>
      </c>
      <c r="R3989">
        <v>33.869999999999997</v>
      </c>
      <c r="S3989">
        <v>1545.08</v>
      </c>
      <c r="T3989">
        <v>426.77</v>
      </c>
      <c r="U3989" s="6">
        <f>Table1[[#This Row],[Profit]]/Table1[[#This Row],[Sales]]</f>
        <v>0.27621223496517977</v>
      </c>
      <c r="V3989" t="s">
        <v>15146</v>
      </c>
      <c r="W3989" t="s">
        <v>15412</v>
      </c>
    </row>
    <row r="3990" spans="1:23" x14ac:dyDescent="0.25">
      <c r="A3990" t="s">
        <v>4008</v>
      </c>
      <c r="B3990" s="1">
        <v>45393</v>
      </c>
      <c r="C3990" s="1" t="str">
        <f>TEXT(Table1[[#This Row],[Order Date]],"YYYY")</f>
        <v>2024</v>
      </c>
      <c r="D3990" s="1" t="str">
        <f>TEXT(Table1[[#This Row],[Order Date]],"MMM")</f>
        <v>Apr</v>
      </c>
      <c r="E3990" t="s">
        <v>8911</v>
      </c>
      <c r="F3990" t="s">
        <v>9862</v>
      </c>
      <c r="G3990" t="s">
        <v>9864</v>
      </c>
      <c r="H3990" t="s">
        <v>9867</v>
      </c>
      <c r="I3990" t="s">
        <v>10081</v>
      </c>
      <c r="J3990" t="s">
        <v>10124</v>
      </c>
      <c r="K3990" t="s">
        <v>13664</v>
      </c>
      <c r="L3990" t="s">
        <v>14445</v>
      </c>
      <c r="M3990" t="s">
        <v>14449</v>
      </c>
      <c r="N3990" t="s">
        <v>14461</v>
      </c>
      <c r="O3990">
        <v>3</v>
      </c>
      <c r="P3990">
        <v>84.06</v>
      </c>
      <c r="Q3990" s="3">
        <v>0.1</v>
      </c>
      <c r="R3990">
        <v>32.909999999999997</v>
      </c>
      <c r="S3990">
        <v>226.96</v>
      </c>
      <c r="T3990">
        <v>35.21</v>
      </c>
      <c r="U3990" s="6">
        <f>Table1[[#This Row],[Profit]]/Table1[[#This Row],[Sales]]</f>
        <v>0.1551374691575608</v>
      </c>
      <c r="V3990" t="s">
        <v>15410</v>
      </c>
      <c r="W3990" t="s">
        <v>15413</v>
      </c>
    </row>
    <row r="3991" spans="1:23" x14ac:dyDescent="0.25">
      <c r="A3991" t="s">
        <v>4009</v>
      </c>
      <c r="B3991" s="1">
        <v>45524</v>
      </c>
      <c r="C3991" s="1" t="str">
        <f>TEXT(Table1[[#This Row],[Order Date]],"YYYY")</f>
        <v>2024</v>
      </c>
      <c r="D3991" s="1" t="str">
        <f>TEXT(Table1[[#This Row],[Order Date]],"MMM")</f>
        <v>Aug</v>
      </c>
      <c r="E3991" t="s">
        <v>8912</v>
      </c>
      <c r="F3991" t="s">
        <v>9862</v>
      </c>
      <c r="G3991" t="s">
        <v>9866</v>
      </c>
      <c r="H3991" t="s">
        <v>9868</v>
      </c>
      <c r="I3991" t="s">
        <v>9941</v>
      </c>
      <c r="J3991" t="s">
        <v>10137</v>
      </c>
      <c r="K3991" t="s">
        <v>13665</v>
      </c>
      <c r="L3991" t="s">
        <v>14444</v>
      </c>
      <c r="M3991" t="s">
        <v>14448</v>
      </c>
      <c r="N3991" t="s">
        <v>15178</v>
      </c>
      <c r="O3991">
        <v>10</v>
      </c>
      <c r="P3991">
        <v>268.2</v>
      </c>
      <c r="Q3991" s="3">
        <v>0.18</v>
      </c>
      <c r="R3991">
        <v>22.1</v>
      </c>
      <c r="S3991">
        <v>2199.2399999999998</v>
      </c>
      <c r="T3991">
        <v>-118.96</v>
      </c>
      <c r="U3991" s="6">
        <f>Table1[[#This Row],[Profit]]/Table1[[#This Row],[Sales]]</f>
        <v>-5.4091413397355452E-2</v>
      </c>
      <c r="V3991" t="s">
        <v>15146</v>
      </c>
      <c r="W3991" t="s">
        <v>15414</v>
      </c>
    </row>
    <row r="3992" spans="1:23" x14ac:dyDescent="0.25">
      <c r="A3992" t="s">
        <v>4010</v>
      </c>
      <c r="B3992" s="1">
        <v>45111</v>
      </c>
      <c r="C3992" s="1" t="str">
        <f>TEXT(Table1[[#This Row],[Order Date]],"YYYY")</f>
        <v>2023</v>
      </c>
      <c r="D3992" s="1" t="str">
        <f>TEXT(Table1[[#This Row],[Order Date]],"MMM")</f>
        <v>Jul</v>
      </c>
      <c r="E3992" t="s">
        <v>8913</v>
      </c>
      <c r="F3992" t="s">
        <v>9861</v>
      </c>
      <c r="G3992" t="s">
        <v>9864</v>
      </c>
      <c r="H3992" t="s">
        <v>9867</v>
      </c>
      <c r="I3992" t="s">
        <v>9987</v>
      </c>
      <c r="J3992" t="s">
        <v>10123</v>
      </c>
      <c r="K3992" t="s">
        <v>13666</v>
      </c>
      <c r="L3992" t="s">
        <v>14446</v>
      </c>
      <c r="M3992" t="s">
        <v>14455</v>
      </c>
      <c r="N3992" t="s">
        <v>14844</v>
      </c>
      <c r="O3992">
        <v>6</v>
      </c>
      <c r="P3992">
        <v>760.96</v>
      </c>
      <c r="Q3992" s="3">
        <v>0.09</v>
      </c>
      <c r="R3992">
        <v>44.26</v>
      </c>
      <c r="S3992">
        <v>4154.84</v>
      </c>
      <c r="T3992">
        <v>365.65</v>
      </c>
      <c r="U3992" s="6">
        <f>Table1[[#This Row],[Profit]]/Table1[[#This Row],[Sales]]</f>
        <v>8.8005795650374016E-2</v>
      </c>
      <c r="V3992" t="s">
        <v>15409</v>
      </c>
      <c r="W3992" t="s">
        <v>15412</v>
      </c>
    </row>
    <row r="3993" spans="1:23" x14ac:dyDescent="0.25">
      <c r="A3993" t="s">
        <v>4011</v>
      </c>
      <c r="B3993" s="1">
        <v>45785</v>
      </c>
      <c r="C3993" s="1" t="str">
        <f>TEXT(Table1[[#This Row],[Order Date]],"YYYY")</f>
        <v>2025</v>
      </c>
      <c r="D3993" s="1" t="str">
        <f>TEXT(Table1[[#This Row],[Order Date]],"MMM")</f>
        <v>May</v>
      </c>
      <c r="E3993" t="s">
        <v>8914</v>
      </c>
      <c r="F3993" t="s">
        <v>9861</v>
      </c>
      <c r="G3993" t="s">
        <v>9864</v>
      </c>
      <c r="H3993" t="s">
        <v>9867</v>
      </c>
      <c r="I3993" t="s">
        <v>9956</v>
      </c>
      <c r="J3993" t="s">
        <v>10153</v>
      </c>
      <c r="K3993" t="s">
        <v>13667</v>
      </c>
      <c r="L3993" t="s">
        <v>14445</v>
      </c>
      <c r="M3993" t="s">
        <v>14449</v>
      </c>
      <c r="N3993" t="s">
        <v>15396</v>
      </c>
      <c r="O3993">
        <v>7</v>
      </c>
      <c r="P3993">
        <v>529.84</v>
      </c>
      <c r="Q3993" s="3">
        <v>0.17</v>
      </c>
      <c r="R3993">
        <v>5.6</v>
      </c>
      <c r="S3993">
        <v>3078.37</v>
      </c>
      <c r="T3993">
        <v>186.7</v>
      </c>
      <c r="U3993" s="6">
        <f>Table1[[#This Row],[Profit]]/Table1[[#This Row],[Sales]]</f>
        <v>6.064897981724094E-2</v>
      </c>
      <c r="V3993" t="s">
        <v>15410</v>
      </c>
      <c r="W3993" t="s">
        <v>15414</v>
      </c>
    </row>
    <row r="3994" spans="1:23" x14ac:dyDescent="0.25">
      <c r="A3994" t="s">
        <v>4012</v>
      </c>
      <c r="B3994" s="1">
        <v>45283</v>
      </c>
      <c r="C3994" s="1" t="str">
        <f>TEXT(Table1[[#This Row],[Order Date]],"YYYY")</f>
        <v>2023</v>
      </c>
      <c r="D3994" s="1" t="str">
        <f>TEXT(Table1[[#This Row],[Order Date]],"MMM")</f>
        <v>Dec</v>
      </c>
      <c r="E3994" t="s">
        <v>8915</v>
      </c>
      <c r="F3994" t="s">
        <v>9861</v>
      </c>
      <c r="G3994" t="s">
        <v>9864</v>
      </c>
      <c r="H3994" t="s">
        <v>9871</v>
      </c>
      <c r="I3994" t="s">
        <v>9990</v>
      </c>
      <c r="J3994" t="s">
        <v>10145</v>
      </c>
      <c r="K3994" t="s">
        <v>13668</v>
      </c>
      <c r="L3994" t="s">
        <v>14445</v>
      </c>
      <c r="M3994" t="s">
        <v>14449</v>
      </c>
      <c r="N3994" t="s">
        <v>15321</v>
      </c>
      <c r="O3994">
        <v>8</v>
      </c>
      <c r="P3994">
        <v>651.72</v>
      </c>
      <c r="Q3994" s="3">
        <v>0.09</v>
      </c>
      <c r="R3994">
        <v>15.41</v>
      </c>
      <c r="S3994">
        <v>4744.5200000000004</v>
      </c>
      <c r="T3994">
        <v>-415.9</v>
      </c>
      <c r="U3994" s="6">
        <f>Table1[[#This Row],[Profit]]/Table1[[#This Row],[Sales]]</f>
        <v>-8.7659025570552968E-2</v>
      </c>
      <c r="V3994" t="s">
        <v>15146</v>
      </c>
      <c r="W3994" t="s">
        <v>14886</v>
      </c>
    </row>
    <row r="3995" spans="1:23" x14ac:dyDescent="0.25">
      <c r="A3995" t="s">
        <v>4013</v>
      </c>
      <c r="B3995" s="1">
        <v>45879</v>
      </c>
      <c r="C3995" s="1" t="str">
        <f>TEXT(Table1[[#This Row],[Order Date]],"YYYY")</f>
        <v>2025</v>
      </c>
      <c r="D3995" s="1" t="str">
        <f>TEXT(Table1[[#This Row],[Order Date]],"MMM")</f>
        <v>Aug</v>
      </c>
      <c r="E3995" t="s">
        <v>8916</v>
      </c>
      <c r="F3995" t="s">
        <v>9861</v>
      </c>
      <c r="G3995" t="s">
        <v>9866</v>
      </c>
      <c r="H3995" t="s">
        <v>9869</v>
      </c>
      <c r="I3995" t="s">
        <v>10032</v>
      </c>
      <c r="J3995" t="s">
        <v>10146</v>
      </c>
      <c r="K3995" t="s">
        <v>13669</v>
      </c>
      <c r="L3995" t="s">
        <v>14446</v>
      </c>
      <c r="M3995" t="s">
        <v>14453</v>
      </c>
      <c r="N3995" t="s">
        <v>15397</v>
      </c>
      <c r="O3995">
        <v>3</v>
      </c>
      <c r="P3995">
        <v>188.81</v>
      </c>
      <c r="Q3995" s="3">
        <v>0.26</v>
      </c>
      <c r="R3995">
        <v>19.23</v>
      </c>
      <c r="S3995">
        <v>419.16</v>
      </c>
      <c r="T3995">
        <v>-3.47</v>
      </c>
      <c r="U3995" s="6">
        <f>Table1[[#This Row],[Profit]]/Table1[[#This Row],[Sales]]</f>
        <v>-8.278461685275313E-3</v>
      </c>
      <c r="V3995" t="s">
        <v>15409</v>
      </c>
      <c r="W3995" t="s">
        <v>15414</v>
      </c>
    </row>
    <row r="3996" spans="1:23" x14ac:dyDescent="0.25">
      <c r="A3996" t="s">
        <v>4014</v>
      </c>
      <c r="B3996" s="1">
        <v>45838</v>
      </c>
      <c r="C3996" s="1" t="str">
        <f>TEXT(Table1[[#This Row],[Order Date]],"YYYY")</f>
        <v>2025</v>
      </c>
      <c r="D3996" s="1" t="str">
        <f>TEXT(Table1[[#This Row],[Order Date]],"MMM")</f>
        <v>Jun</v>
      </c>
      <c r="E3996" t="s">
        <v>8917</v>
      </c>
      <c r="F3996" t="s">
        <v>9862</v>
      </c>
      <c r="G3996" t="s">
        <v>9864</v>
      </c>
      <c r="H3996" t="s">
        <v>9868</v>
      </c>
      <c r="I3996" t="s">
        <v>9972</v>
      </c>
      <c r="J3996" t="s">
        <v>10134</v>
      </c>
      <c r="K3996" t="s">
        <v>13670</v>
      </c>
      <c r="L3996" t="s">
        <v>14445</v>
      </c>
      <c r="M3996" t="s">
        <v>14452</v>
      </c>
      <c r="N3996" t="s">
        <v>15264</v>
      </c>
      <c r="O3996">
        <v>9</v>
      </c>
      <c r="P3996">
        <v>573.37</v>
      </c>
      <c r="Q3996" s="3">
        <v>0.12</v>
      </c>
      <c r="R3996">
        <v>46.86</v>
      </c>
      <c r="S3996">
        <v>4541.09</v>
      </c>
      <c r="T3996">
        <v>-109.27</v>
      </c>
      <c r="U3996" s="6">
        <f>Table1[[#This Row],[Profit]]/Table1[[#This Row],[Sales]]</f>
        <v>-2.4062504817125401E-2</v>
      </c>
      <c r="V3996" t="s">
        <v>15409</v>
      </c>
      <c r="W3996" t="s">
        <v>14886</v>
      </c>
    </row>
    <row r="3997" spans="1:23" x14ac:dyDescent="0.25">
      <c r="A3997" t="s">
        <v>4015</v>
      </c>
      <c r="B3997" s="1">
        <v>45857</v>
      </c>
      <c r="C3997" s="1" t="str">
        <f>TEXT(Table1[[#This Row],[Order Date]],"YYYY")</f>
        <v>2025</v>
      </c>
      <c r="D3997" s="1" t="str">
        <f>TEXT(Table1[[#This Row],[Order Date]],"MMM")</f>
        <v>Jul</v>
      </c>
      <c r="E3997" t="s">
        <v>8918</v>
      </c>
      <c r="F3997" t="s">
        <v>9861</v>
      </c>
      <c r="G3997" t="s">
        <v>9864</v>
      </c>
      <c r="H3997" t="s">
        <v>9870</v>
      </c>
      <c r="I3997" t="s">
        <v>9929</v>
      </c>
      <c r="J3997" t="s">
        <v>10130</v>
      </c>
      <c r="K3997" t="s">
        <v>13671</v>
      </c>
      <c r="L3997" t="s">
        <v>14444</v>
      </c>
      <c r="M3997" t="s">
        <v>14448</v>
      </c>
      <c r="N3997" t="s">
        <v>14575</v>
      </c>
      <c r="O3997">
        <v>5</v>
      </c>
      <c r="P3997">
        <v>224.55</v>
      </c>
      <c r="Q3997" s="3">
        <v>0.19</v>
      </c>
      <c r="R3997">
        <v>5.0999999999999996</v>
      </c>
      <c r="S3997">
        <v>909.43</v>
      </c>
      <c r="T3997">
        <v>128.26</v>
      </c>
      <c r="U3997" s="6">
        <f>Table1[[#This Row],[Profit]]/Table1[[#This Row],[Sales]]</f>
        <v>0.14103339454383515</v>
      </c>
      <c r="V3997" t="s">
        <v>15410</v>
      </c>
      <c r="W3997" t="s">
        <v>15413</v>
      </c>
    </row>
    <row r="3998" spans="1:23" x14ac:dyDescent="0.25">
      <c r="A3998" t="s">
        <v>4016</v>
      </c>
      <c r="B3998" s="1">
        <v>45173</v>
      </c>
      <c r="C3998" s="1" t="str">
        <f>TEXT(Table1[[#This Row],[Order Date]],"YYYY")</f>
        <v>2023</v>
      </c>
      <c r="D3998" s="1" t="str">
        <f>TEXT(Table1[[#This Row],[Order Date]],"MMM")</f>
        <v>Sep</v>
      </c>
      <c r="E3998" t="s">
        <v>8919</v>
      </c>
      <c r="F3998" t="s">
        <v>9861</v>
      </c>
      <c r="G3998" t="s">
        <v>9865</v>
      </c>
      <c r="H3998" t="s">
        <v>9870</v>
      </c>
      <c r="I3998" t="s">
        <v>10035</v>
      </c>
      <c r="J3998" t="s">
        <v>10128</v>
      </c>
      <c r="K3998" t="s">
        <v>13672</v>
      </c>
      <c r="L3998" t="s">
        <v>14446</v>
      </c>
      <c r="M3998" t="s">
        <v>14455</v>
      </c>
      <c r="N3998" t="s">
        <v>15096</v>
      </c>
      <c r="O3998">
        <v>6</v>
      </c>
      <c r="P3998">
        <v>643.87</v>
      </c>
      <c r="Q3998" s="3">
        <v>0.04</v>
      </c>
      <c r="R3998">
        <v>13.62</v>
      </c>
      <c r="S3998">
        <v>3708.69</v>
      </c>
      <c r="T3998">
        <v>1026.4100000000001</v>
      </c>
      <c r="U3998" s="6">
        <f>Table1[[#This Row],[Profit]]/Table1[[#This Row],[Sales]]</f>
        <v>0.27675810056920369</v>
      </c>
      <c r="V3998" t="s">
        <v>15410</v>
      </c>
      <c r="W3998" t="s">
        <v>14886</v>
      </c>
    </row>
    <row r="3999" spans="1:23" x14ac:dyDescent="0.25">
      <c r="A3999" t="s">
        <v>4017</v>
      </c>
      <c r="B3999" s="1">
        <v>45950</v>
      </c>
      <c r="C3999" s="1" t="str">
        <f>TEXT(Table1[[#This Row],[Order Date]],"YYYY")</f>
        <v>2025</v>
      </c>
      <c r="D3999" s="1" t="str">
        <f>TEXT(Table1[[#This Row],[Order Date]],"MMM")</f>
        <v>Oct</v>
      </c>
      <c r="E3999" t="s">
        <v>8920</v>
      </c>
      <c r="F3999" t="s">
        <v>9861</v>
      </c>
      <c r="G3999" t="s">
        <v>9865</v>
      </c>
      <c r="H3999" t="s">
        <v>9867</v>
      </c>
      <c r="I3999" t="s">
        <v>9904</v>
      </c>
      <c r="J3999" t="s">
        <v>10163</v>
      </c>
      <c r="K3999" t="s">
        <v>13673</v>
      </c>
      <c r="L3999" t="s">
        <v>14446</v>
      </c>
      <c r="M3999" t="s">
        <v>14450</v>
      </c>
      <c r="N3999" t="s">
        <v>14664</v>
      </c>
      <c r="O3999">
        <v>7</v>
      </c>
      <c r="P3999">
        <v>278.38</v>
      </c>
      <c r="Q3999" s="3">
        <v>0.05</v>
      </c>
      <c r="R3999">
        <v>33.869999999999997</v>
      </c>
      <c r="S3999">
        <v>1851.23</v>
      </c>
      <c r="T3999">
        <v>482.04</v>
      </c>
      <c r="U3999" s="6">
        <f>Table1[[#This Row],[Profit]]/Table1[[#This Row],[Sales]]</f>
        <v>0.26038903863917506</v>
      </c>
      <c r="V3999" t="s">
        <v>15146</v>
      </c>
      <c r="W3999" t="s">
        <v>15412</v>
      </c>
    </row>
    <row r="4000" spans="1:23" x14ac:dyDescent="0.25">
      <c r="A4000" t="s">
        <v>4018</v>
      </c>
      <c r="B4000" s="1">
        <v>45084</v>
      </c>
      <c r="C4000" s="1" t="str">
        <f>TEXT(Table1[[#This Row],[Order Date]],"YYYY")</f>
        <v>2023</v>
      </c>
      <c r="D4000" s="1" t="str">
        <f>TEXT(Table1[[#This Row],[Order Date]],"MMM")</f>
        <v>Jun</v>
      </c>
      <c r="E4000" t="s">
        <v>8921</v>
      </c>
      <c r="F4000" t="s">
        <v>9862</v>
      </c>
      <c r="G4000" t="s">
        <v>9866</v>
      </c>
      <c r="H4000" t="s">
        <v>9868</v>
      </c>
      <c r="I4000" t="s">
        <v>9915</v>
      </c>
      <c r="J4000" t="s">
        <v>10142</v>
      </c>
      <c r="K4000" t="s">
        <v>10340</v>
      </c>
      <c r="L4000" t="s">
        <v>14445</v>
      </c>
      <c r="M4000" t="s">
        <v>14449</v>
      </c>
      <c r="N4000" t="s">
        <v>15121</v>
      </c>
      <c r="O4000">
        <v>9</v>
      </c>
      <c r="P4000">
        <v>40.5</v>
      </c>
      <c r="Q4000" s="3">
        <v>0.21</v>
      </c>
      <c r="R4000">
        <v>8.2200000000000006</v>
      </c>
      <c r="S4000">
        <v>287.95999999999998</v>
      </c>
      <c r="T4000">
        <v>53.5</v>
      </c>
      <c r="U4000" s="6">
        <f>Table1[[#This Row],[Profit]]/Table1[[#This Row],[Sales]]</f>
        <v>0.18578969301291848</v>
      </c>
      <c r="V4000" t="s">
        <v>15410</v>
      </c>
      <c r="W4000" t="s">
        <v>15412</v>
      </c>
    </row>
    <row r="4001" spans="1:23" x14ac:dyDescent="0.25">
      <c r="A4001" t="s">
        <v>4019</v>
      </c>
      <c r="B4001" s="1">
        <v>45104</v>
      </c>
      <c r="C4001" s="1" t="str">
        <f>TEXT(Table1[[#This Row],[Order Date]],"YYYY")</f>
        <v>2023</v>
      </c>
      <c r="D4001" s="1" t="str">
        <f>TEXT(Table1[[#This Row],[Order Date]],"MMM")</f>
        <v>Jun</v>
      </c>
      <c r="E4001" t="s">
        <v>8922</v>
      </c>
      <c r="F4001" t="s">
        <v>9861</v>
      </c>
      <c r="G4001" t="s">
        <v>9866</v>
      </c>
      <c r="H4001" t="s">
        <v>9867</v>
      </c>
      <c r="I4001" t="s">
        <v>10110</v>
      </c>
      <c r="J4001" t="s">
        <v>10122</v>
      </c>
      <c r="K4001" t="s">
        <v>13674</v>
      </c>
      <c r="L4001" t="s">
        <v>14446</v>
      </c>
      <c r="M4001" t="s">
        <v>14455</v>
      </c>
      <c r="N4001" t="s">
        <v>14750</v>
      </c>
      <c r="O4001">
        <v>4</v>
      </c>
      <c r="P4001">
        <v>771.29</v>
      </c>
      <c r="Q4001" s="3">
        <v>0.21</v>
      </c>
      <c r="R4001">
        <v>5.18</v>
      </c>
      <c r="S4001">
        <v>2437.2800000000002</v>
      </c>
      <c r="T4001">
        <v>470.12</v>
      </c>
      <c r="U4001" s="6">
        <f>Table1[[#This Row],[Profit]]/Table1[[#This Row],[Sales]]</f>
        <v>0.19288715289174815</v>
      </c>
      <c r="V4001" t="s">
        <v>15410</v>
      </c>
      <c r="W4001" t="s">
        <v>15414</v>
      </c>
    </row>
    <row r="4002" spans="1:23" x14ac:dyDescent="0.25">
      <c r="A4002" t="s">
        <v>4020</v>
      </c>
      <c r="B4002" s="1">
        <v>45821</v>
      </c>
      <c r="C4002" s="1" t="str">
        <f>TEXT(Table1[[#This Row],[Order Date]],"YYYY")</f>
        <v>2025</v>
      </c>
      <c r="D4002" s="1" t="str">
        <f>TEXT(Table1[[#This Row],[Order Date]],"MMM")</f>
        <v>Jun</v>
      </c>
      <c r="E4002" t="s">
        <v>8923</v>
      </c>
      <c r="F4002" t="s">
        <v>9863</v>
      </c>
      <c r="G4002" t="s">
        <v>9864</v>
      </c>
      <c r="H4002" t="s">
        <v>9868</v>
      </c>
      <c r="I4002" t="s">
        <v>9883</v>
      </c>
      <c r="J4002" t="s">
        <v>10144</v>
      </c>
      <c r="K4002" t="s">
        <v>12036</v>
      </c>
      <c r="L4002" t="s">
        <v>14445</v>
      </c>
      <c r="M4002" t="s">
        <v>14452</v>
      </c>
      <c r="N4002" t="s">
        <v>14858</v>
      </c>
      <c r="O4002">
        <v>10</v>
      </c>
      <c r="P4002">
        <v>230.78</v>
      </c>
      <c r="Q4002" s="3">
        <v>0.06</v>
      </c>
      <c r="R4002">
        <v>35.32</v>
      </c>
      <c r="S4002">
        <v>2169.33</v>
      </c>
      <c r="T4002">
        <v>189.93</v>
      </c>
      <c r="U4002" s="6">
        <f>Table1[[#This Row],[Profit]]/Table1[[#This Row],[Sales]]</f>
        <v>8.7552377923137567E-2</v>
      </c>
      <c r="V4002" t="s">
        <v>15146</v>
      </c>
      <c r="W4002" t="s">
        <v>14886</v>
      </c>
    </row>
    <row r="4003" spans="1:23" x14ac:dyDescent="0.25">
      <c r="A4003" t="s">
        <v>4021</v>
      </c>
      <c r="B4003" s="1">
        <v>45490</v>
      </c>
      <c r="C4003" s="1" t="str">
        <f>TEXT(Table1[[#This Row],[Order Date]],"YYYY")</f>
        <v>2024</v>
      </c>
      <c r="D4003" s="1" t="str">
        <f>TEXT(Table1[[#This Row],[Order Date]],"MMM")</f>
        <v>Jul</v>
      </c>
      <c r="E4003" t="s">
        <v>8924</v>
      </c>
      <c r="F4003" t="s">
        <v>9862</v>
      </c>
      <c r="G4003" t="s">
        <v>9866</v>
      </c>
      <c r="H4003" t="s">
        <v>9871</v>
      </c>
      <c r="I4003" t="s">
        <v>9951</v>
      </c>
      <c r="J4003" t="s">
        <v>10151</v>
      </c>
      <c r="K4003" t="s">
        <v>10778</v>
      </c>
      <c r="L4003" t="s">
        <v>14445</v>
      </c>
      <c r="M4003" t="s">
        <v>14449</v>
      </c>
      <c r="N4003" t="s">
        <v>14727</v>
      </c>
      <c r="O4003">
        <v>10</v>
      </c>
      <c r="P4003">
        <v>795.48</v>
      </c>
      <c r="Q4003" s="3">
        <v>0.11</v>
      </c>
      <c r="R4003">
        <v>39.76</v>
      </c>
      <c r="S4003">
        <v>7079.77</v>
      </c>
      <c r="T4003">
        <v>-661.44</v>
      </c>
      <c r="U4003" s="6">
        <f>Table1[[#This Row],[Profit]]/Table1[[#This Row],[Sales]]</f>
        <v>-9.3426763863797835E-2</v>
      </c>
      <c r="V4003" t="s">
        <v>15410</v>
      </c>
      <c r="W4003" t="s">
        <v>15412</v>
      </c>
    </row>
    <row r="4004" spans="1:23" x14ac:dyDescent="0.25">
      <c r="A4004" t="s">
        <v>4022</v>
      </c>
      <c r="B4004" s="1">
        <v>45974</v>
      </c>
      <c r="C4004" s="1" t="str">
        <f>TEXT(Table1[[#This Row],[Order Date]],"YYYY")</f>
        <v>2025</v>
      </c>
      <c r="D4004" s="1" t="str">
        <f>TEXT(Table1[[#This Row],[Order Date]],"MMM")</f>
        <v>Nov</v>
      </c>
      <c r="E4004" t="s">
        <v>8925</v>
      </c>
      <c r="F4004" t="s">
        <v>9862</v>
      </c>
      <c r="G4004" t="s">
        <v>9865</v>
      </c>
      <c r="H4004" t="s">
        <v>9871</v>
      </c>
      <c r="I4004" t="s">
        <v>10106</v>
      </c>
      <c r="J4004" t="s">
        <v>10154</v>
      </c>
      <c r="K4004" t="s">
        <v>13675</v>
      </c>
      <c r="L4004" t="s">
        <v>14445</v>
      </c>
      <c r="M4004" t="s">
        <v>14451</v>
      </c>
      <c r="N4004" t="s">
        <v>15255</v>
      </c>
      <c r="O4004">
        <v>4</v>
      </c>
      <c r="P4004">
        <v>187.45</v>
      </c>
      <c r="Q4004" s="3">
        <v>0.03</v>
      </c>
      <c r="R4004">
        <v>14.32</v>
      </c>
      <c r="S4004">
        <v>727.31</v>
      </c>
      <c r="T4004">
        <v>206.03</v>
      </c>
      <c r="U4004" s="6">
        <f>Table1[[#This Row],[Profit]]/Table1[[#This Row],[Sales]]</f>
        <v>0.28327673206748155</v>
      </c>
      <c r="V4004" t="s">
        <v>15409</v>
      </c>
      <c r="W4004" t="s">
        <v>15413</v>
      </c>
    </row>
    <row r="4005" spans="1:23" x14ac:dyDescent="0.25">
      <c r="A4005" t="s">
        <v>4023</v>
      </c>
      <c r="B4005" s="1">
        <v>45422</v>
      </c>
      <c r="C4005" s="1" t="str">
        <f>TEXT(Table1[[#This Row],[Order Date]],"YYYY")</f>
        <v>2024</v>
      </c>
      <c r="D4005" s="1" t="str">
        <f>TEXT(Table1[[#This Row],[Order Date]],"MMM")</f>
        <v>May</v>
      </c>
      <c r="E4005" t="s">
        <v>8926</v>
      </c>
      <c r="F4005" t="s">
        <v>9862</v>
      </c>
      <c r="G4005" t="s">
        <v>9864</v>
      </c>
      <c r="H4005" t="s">
        <v>9870</v>
      </c>
      <c r="I4005" t="s">
        <v>10061</v>
      </c>
      <c r="J4005" t="s">
        <v>10149</v>
      </c>
      <c r="K4005" t="s">
        <v>12705</v>
      </c>
      <c r="L4005" t="s">
        <v>14445</v>
      </c>
      <c r="M4005" t="s">
        <v>14451</v>
      </c>
      <c r="N4005" t="s">
        <v>14792</v>
      </c>
      <c r="O4005">
        <v>6</v>
      </c>
      <c r="P4005">
        <v>777.38</v>
      </c>
      <c r="Q4005" s="3">
        <v>0.02</v>
      </c>
      <c r="R4005">
        <v>23.17</v>
      </c>
      <c r="S4005">
        <v>4570.99</v>
      </c>
      <c r="T4005">
        <v>-298.23</v>
      </c>
      <c r="U4005" s="6">
        <f>Table1[[#This Row],[Profit]]/Table1[[#This Row],[Sales]]</f>
        <v>-6.5244071853143418E-2</v>
      </c>
      <c r="V4005" t="s">
        <v>15410</v>
      </c>
      <c r="W4005" t="s">
        <v>15413</v>
      </c>
    </row>
    <row r="4006" spans="1:23" x14ac:dyDescent="0.25">
      <c r="A4006" t="s">
        <v>4024</v>
      </c>
      <c r="B4006" s="1">
        <v>44965</v>
      </c>
      <c r="C4006" s="1" t="str">
        <f>TEXT(Table1[[#This Row],[Order Date]],"YYYY")</f>
        <v>2023</v>
      </c>
      <c r="D4006" s="1" t="str">
        <f>TEXT(Table1[[#This Row],[Order Date]],"MMM")</f>
        <v>Feb</v>
      </c>
      <c r="E4006" t="s">
        <v>8927</v>
      </c>
      <c r="F4006" t="s">
        <v>9862</v>
      </c>
      <c r="G4006" t="s">
        <v>9865</v>
      </c>
      <c r="H4006" t="s">
        <v>9871</v>
      </c>
      <c r="I4006" t="s">
        <v>10097</v>
      </c>
      <c r="J4006" t="s">
        <v>10140</v>
      </c>
      <c r="K4006" t="s">
        <v>11169</v>
      </c>
      <c r="L4006" t="s">
        <v>14445</v>
      </c>
      <c r="M4006" t="s">
        <v>14451</v>
      </c>
      <c r="N4006" t="s">
        <v>14579</v>
      </c>
      <c r="O4006">
        <v>1</v>
      </c>
      <c r="P4006">
        <v>436.29</v>
      </c>
      <c r="Q4006" s="3">
        <v>0.28999999999999998</v>
      </c>
      <c r="R4006">
        <v>6.04</v>
      </c>
      <c r="S4006">
        <v>309.77</v>
      </c>
      <c r="T4006">
        <v>68.05</v>
      </c>
      <c r="U4006" s="6">
        <f>Table1[[#This Row],[Profit]]/Table1[[#This Row],[Sales]]</f>
        <v>0.21967911676405075</v>
      </c>
      <c r="V4006" t="s">
        <v>15410</v>
      </c>
      <c r="W4006" t="s">
        <v>15413</v>
      </c>
    </row>
    <row r="4007" spans="1:23" x14ac:dyDescent="0.25">
      <c r="A4007" t="s">
        <v>4025</v>
      </c>
      <c r="B4007" s="1">
        <v>45123</v>
      </c>
      <c r="C4007" s="1" t="str">
        <f>TEXT(Table1[[#This Row],[Order Date]],"YYYY")</f>
        <v>2023</v>
      </c>
      <c r="D4007" s="1" t="str">
        <f>TEXT(Table1[[#This Row],[Order Date]],"MMM")</f>
        <v>Jul</v>
      </c>
      <c r="E4007" t="s">
        <v>8928</v>
      </c>
      <c r="F4007" t="s">
        <v>9861</v>
      </c>
      <c r="G4007" t="s">
        <v>9866</v>
      </c>
      <c r="H4007" t="s">
        <v>9871</v>
      </c>
      <c r="I4007" t="s">
        <v>10081</v>
      </c>
      <c r="J4007" t="s">
        <v>10151</v>
      </c>
      <c r="K4007" t="s">
        <v>13676</v>
      </c>
      <c r="L4007" t="s">
        <v>14445</v>
      </c>
      <c r="M4007" t="s">
        <v>14451</v>
      </c>
      <c r="N4007" t="s">
        <v>14559</v>
      </c>
      <c r="O4007">
        <v>6</v>
      </c>
      <c r="P4007">
        <v>180.92</v>
      </c>
      <c r="Q4007" s="3">
        <v>0.1</v>
      </c>
      <c r="R4007">
        <v>19.55</v>
      </c>
      <c r="S4007">
        <v>976.97</v>
      </c>
      <c r="T4007">
        <v>22.2</v>
      </c>
      <c r="U4007" s="6">
        <f>Table1[[#This Row],[Profit]]/Table1[[#This Row],[Sales]]</f>
        <v>2.2723318013859177E-2</v>
      </c>
      <c r="V4007" t="s">
        <v>15146</v>
      </c>
      <c r="W4007" t="s">
        <v>15412</v>
      </c>
    </row>
    <row r="4008" spans="1:23" x14ac:dyDescent="0.25">
      <c r="A4008" t="s">
        <v>4026</v>
      </c>
      <c r="B4008" s="1">
        <v>45239</v>
      </c>
      <c r="C4008" s="1" t="str">
        <f>TEXT(Table1[[#This Row],[Order Date]],"YYYY")</f>
        <v>2023</v>
      </c>
      <c r="D4008" s="1" t="str">
        <f>TEXT(Table1[[#This Row],[Order Date]],"MMM")</f>
        <v>Nov</v>
      </c>
      <c r="E4008" t="s">
        <v>8929</v>
      </c>
      <c r="F4008" t="s">
        <v>9861</v>
      </c>
      <c r="G4008" t="s">
        <v>9866</v>
      </c>
      <c r="H4008" t="s">
        <v>9868</v>
      </c>
      <c r="I4008" t="s">
        <v>9893</v>
      </c>
      <c r="J4008" t="s">
        <v>10129</v>
      </c>
      <c r="K4008" t="s">
        <v>13677</v>
      </c>
      <c r="L4008" t="s">
        <v>14446</v>
      </c>
      <c r="M4008" t="s">
        <v>14450</v>
      </c>
      <c r="N4008" t="s">
        <v>15366</v>
      </c>
      <c r="O4008">
        <v>4</v>
      </c>
      <c r="P4008">
        <v>764.27</v>
      </c>
      <c r="Q4008" s="3">
        <v>0.28000000000000003</v>
      </c>
      <c r="R4008">
        <v>18.73</v>
      </c>
      <c r="S4008">
        <v>2201.1</v>
      </c>
      <c r="T4008">
        <v>-15.3</v>
      </c>
      <c r="U4008" s="6">
        <f>Table1[[#This Row],[Profit]]/Table1[[#This Row],[Sales]]</f>
        <v>-6.9510699195856627E-3</v>
      </c>
      <c r="V4008" t="s">
        <v>15411</v>
      </c>
      <c r="W4008" t="s">
        <v>15412</v>
      </c>
    </row>
    <row r="4009" spans="1:23" x14ac:dyDescent="0.25">
      <c r="A4009" t="s">
        <v>4027</v>
      </c>
      <c r="B4009" s="1">
        <v>45610</v>
      </c>
      <c r="C4009" s="1" t="str">
        <f>TEXT(Table1[[#This Row],[Order Date]],"YYYY")</f>
        <v>2024</v>
      </c>
      <c r="D4009" s="1" t="str">
        <f>TEXT(Table1[[#This Row],[Order Date]],"MMM")</f>
        <v>Nov</v>
      </c>
      <c r="E4009" t="s">
        <v>8930</v>
      </c>
      <c r="F4009" t="s">
        <v>9862</v>
      </c>
      <c r="G4009" t="s">
        <v>9866</v>
      </c>
      <c r="H4009" t="s">
        <v>9871</v>
      </c>
      <c r="I4009" t="s">
        <v>10002</v>
      </c>
      <c r="J4009" t="s">
        <v>10121</v>
      </c>
      <c r="K4009" t="s">
        <v>10696</v>
      </c>
      <c r="L4009" t="s">
        <v>14445</v>
      </c>
      <c r="M4009" t="s">
        <v>14449</v>
      </c>
      <c r="N4009" t="s">
        <v>14692</v>
      </c>
      <c r="O4009">
        <v>4</v>
      </c>
      <c r="P4009">
        <v>100.13</v>
      </c>
      <c r="Q4009" s="3">
        <v>0.02</v>
      </c>
      <c r="R4009">
        <v>7.89</v>
      </c>
      <c r="S4009">
        <v>392.51</v>
      </c>
      <c r="T4009">
        <v>27.55</v>
      </c>
      <c r="U4009" s="6">
        <f>Table1[[#This Row],[Profit]]/Table1[[#This Row],[Sales]]</f>
        <v>7.0189294540266498E-2</v>
      </c>
      <c r="V4009" t="s">
        <v>15411</v>
      </c>
      <c r="W4009" t="s">
        <v>14886</v>
      </c>
    </row>
    <row r="4010" spans="1:23" x14ac:dyDescent="0.25">
      <c r="A4010" t="s">
        <v>4028</v>
      </c>
      <c r="B4010" s="1">
        <v>45062</v>
      </c>
      <c r="C4010" s="1" t="str">
        <f>TEXT(Table1[[#This Row],[Order Date]],"YYYY")</f>
        <v>2023</v>
      </c>
      <c r="D4010" s="1" t="str">
        <f>TEXT(Table1[[#This Row],[Order Date]],"MMM")</f>
        <v>May</v>
      </c>
      <c r="E4010" t="s">
        <v>8931</v>
      </c>
      <c r="F4010" t="s">
        <v>9861</v>
      </c>
      <c r="G4010" t="s">
        <v>9865</v>
      </c>
      <c r="H4010" t="s">
        <v>9868</v>
      </c>
      <c r="I4010" t="s">
        <v>10100</v>
      </c>
      <c r="J4010" t="s">
        <v>10128</v>
      </c>
      <c r="K4010" t="s">
        <v>13678</v>
      </c>
      <c r="L4010" t="s">
        <v>14445</v>
      </c>
      <c r="M4010" t="s">
        <v>14452</v>
      </c>
      <c r="N4010" t="s">
        <v>14920</v>
      </c>
      <c r="O4010">
        <v>7</v>
      </c>
      <c r="P4010">
        <v>515.61</v>
      </c>
      <c r="Q4010" s="3">
        <v>0.1</v>
      </c>
      <c r="R4010">
        <v>31.43</v>
      </c>
      <c r="S4010">
        <v>3248.34</v>
      </c>
      <c r="T4010">
        <v>150.91999999999999</v>
      </c>
      <c r="U4010" s="6">
        <f>Table1[[#This Row],[Profit]]/Table1[[#This Row],[Sales]]</f>
        <v>4.6460653749299634E-2</v>
      </c>
      <c r="V4010" t="s">
        <v>15409</v>
      </c>
      <c r="W4010" t="s">
        <v>15412</v>
      </c>
    </row>
    <row r="4011" spans="1:23" x14ac:dyDescent="0.25">
      <c r="A4011" t="s">
        <v>4029</v>
      </c>
      <c r="B4011" s="1">
        <v>45711</v>
      </c>
      <c r="C4011" s="1" t="str">
        <f>TEXT(Table1[[#This Row],[Order Date]],"YYYY")</f>
        <v>2025</v>
      </c>
      <c r="D4011" s="1" t="str">
        <f>TEXT(Table1[[#This Row],[Order Date]],"MMM")</f>
        <v>Feb</v>
      </c>
      <c r="E4011" t="s">
        <v>8932</v>
      </c>
      <c r="F4011" t="s">
        <v>9861</v>
      </c>
      <c r="G4011" t="s">
        <v>9865</v>
      </c>
      <c r="H4011" t="s">
        <v>9868</v>
      </c>
      <c r="I4011" t="s">
        <v>9881</v>
      </c>
      <c r="J4011" t="s">
        <v>10157</v>
      </c>
      <c r="K4011" t="s">
        <v>10297</v>
      </c>
      <c r="L4011" t="s">
        <v>14444</v>
      </c>
      <c r="M4011" t="s">
        <v>14447</v>
      </c>
      <c r="N4011" t="s">
        <v>15250</v>
      </c>
      <c r="O4011">
        <v>9</v>
      </c>
      <c r="P4011">
        <v>591.83000000000004</v>
      </c>
      <c r="Q4011" s="3">
        <v>0.14000000000000001</v>
      </c>
      <c r="R4011">
        <v>12.25</v>
      </c>
      <c r="S4011">
        <v>4580.76</v>
      </c>
      <c r="T4011">
        <v>-410.99</v>
      </c>
      <c r="U4011" s="6">
        <f>Table1[[#This Row],[Profit]]/Table1[[#This Row],[Sales]]</f>
        <v>-8.9720919672718058E-2</v>
      </c>
      <c r="V4011" t="s">
        <v>15409</v>
      </c>
      <c r="W4011" t="s">
        <v>15414</v>
      </c>
    </row>
    <row r="4012" spans="1:23" x14ac:dyDescent="0.25">
      <c r="A4012" t="s">
        <v>4030</v>
      </c>
      <c r="B4012" s="1">
        <v>45237</v>
      </c>
      <c r="C4012" s="1" t="str">
        <f>TEXT(Table1[[#This Row],[Order Date]],"YYYY")</f>
        <v>2023</v>
      </c>
      <c r="D4012" s="1" t="str">
        <f>TEXT(Table1[[#This Row],[Order Date]],"MMM")</f>
        <v>Nov</v>
      </c>
      <c r="E4012" t="s">
        <v>8933</v>
      </c>
      <c r="F4012" t="s">
        <v>9862</v>
      </c>
      <c r="G4012" t="s">
        <v>9865</v>
      </c>
      <c r="H4012" t="s">
        <v>9869</v>
      </c>
      <c r="I4012" t="s">
        <v>10105</v>
      </c>
      <c r="J4012" t="s">
        <v>10124</v>
      </c>
      <c r="K4012" t="s">
        <v>13679</v>
      </c>
      <c r="L4012" t="s">
        <v>14445</v>
      </c>
      <c r="M4012" t="s">
        <v>14452</v>
      </c>
      <c r="N4012" t="s">
        <v>14797</v>
      </c>
      <c r="O4012">
        <v>2</v>
      </c>
      <c r="P4012">
        <v>755.41</v>
      </c>
      <c r="Q4012" s="3">
        <v>0.06</v>
      </c>
      <c r="R4012">
        <v>8.11</v>
      </c>
      <c r="S4012">
        <v>1420.17</v>
      </c>
      <c r="T4012">
        <v>43.31</v>
      </c>
      <c r="U4012" s="6">
        <f>Table1[[#This Row],[Profit]]/Table1[[#This Row],[Sales]]</f>
        <v>3.0496349028637418E-2</v>
      </c>
      <c r="V4012" t="s">
        <v>15409</v>
      </c>
      <c r="W4012" t="s">
        <v>14886</v>
      </c>
    </row>
    <row r="4013" spans="1:23" x14ac:dyDescent="0.25">
      <c r="A4013" t="s">
        <v>4031</v>
      </c>
      <c r="B4013" s="1">
        <v>45007</v>
      </c>
      <c r="C4013" s="1" t="str">
        <f>TEXT(Table1[[#This Row],[Order Date]],"YYYY")</f>
        <v>2023</v>
      </c>
      <c r="D4013" s="1" t="str">
        <f>TEXT(Table1[[#This Row],[Order Date]],"MMM")</f>
        <v>Mar</v>
      </c>
      <c r="E4013" t="s">
        <v>6233</v>
      </c>
      <c r="F4013" t="s">
        <v>9862</v>
      </c>
      <c r="G4013" t="s">
        <v>9865</v>
      </c>
      <c r="H4013" t="s">
        <v>9868</v>
      </c>
      <c r="I4013" t="s">
        <v>9985</v>
      </c>
      <c r="J4013" t="s">
        <v>10117</v>
      </c>
      <c r="K4013" t="s">
        <v>13158</v>
      </c>
      <c r="L4013" t="s">
        <v>14445</v>
      </c>
      <c r="M4013" t="s">
        <v>14449</v>
      </c>
      <c r="N4013" t="s">
        <v>15151</v>
      </c>
      <c r="O4013">
        <v>1</v>
      </c>
      <c r="P4013">
        <v>30.14</v>
      </c>
      <c r="Q4013" s="3">
        <v>0.13</v>
      </c>
      <c r="R4013">
        <v>12.29</v>
      </c>
      <c r="S4013">
        <v>26.22</v>
      </c>
      <c r="T4013">
        <v>-2.57</v>
      </c>
      <c r="U4013" s="6">
        <f>Table1[[#This Row],[Profit]]/Table1[[#This Row],[Sales]]</f>
        <v>-9.8016781083142643E-2</v>
      </c>
      <c r="V4013" t="s">
        <v>15411</v>
      </c>
      <c r="W4013" t="s">
        <v>15412</v>
      </c>
    </row>
    <row r="4014" spans="1:23" x14ac:dyDescent="0.25">
      <c r="A4014" t="s">
        <v>4032</v>
      </c>
      <c r="B4014" s="1">
        <v>45247</v>
      </c>
      <c r="C4014" s="1" t="str">
        <f>TEXT(Table1[[#This Row],[Order Date]],"YYYY")</f>
        <v>2023</v>
      </c>
      <c r="D4014" s="1" t="str">
        <f>TEXT(Table1[[#This Row],[Order Date]],"MMM")</f>
        <v>Nov</v>
      </c>
      <c r="E4014" t="s">
        <v>8934</v>
      </c>
      <c r="F4014" t="s">
        <v>9863</v>
      </c>
      <c r="G4014" t="s">
        <v>9865</v>
      </c>
      <c r="H4014" t="s">
        <v>9870</v>
      </c>
      <c r="I4014" t="s">
        <v>10108</v>
      </c>
      <c r="J4014" t="s">
        <v>10125</v>
      </c>
      <c r="K4014" t="s">
        <v>13680</v>
      </c>
      <c r="L4014" t="s">
        <v>14444</v>
      </c>
      <c r="M4014" t="s">
        <v>14448</v>
      </c>
      <c r="N4014" t="s">
        <v>14627</v>
      </c>
      <c r="O4014">
        <v>2</v>
      </c>
      <c r="P4014">
        <v>280.01</v>
      </c>
      <c r="Q4014" s="3">
        <v>0.26</v>
      </c>
      <c r="R4014">
        <v>24.77</v>
      </c>
      <c r="S4014">
        <v>414.41</v>
      </c>
      <c r="T4014">
        <v>12.27</v>
      </c>
      <c r="U4014" s="6">
        <f>Table1[[#This Row],[Profit]]/Table1[[#This Row],[Sales]]</f>
        <v>2.9608358871648848E-2</v>
      </c>
      <c r="V4014" t="s">
        <v>15146</v>
      </c>
      <c r="W4014" t="s">
        <v>15414</v>
      </c>
    </row>
    <row r="4015" spans="1:23" x14ac:dyDescent="0.25">
      <c r="A4015" t="s">
        <v>4033</v>
      </c>
      <c r="B4015" s="1">
        <v>45277</v>
      </c>
      <c r="C4015" s="1" t="str">
        <f>TEXT(Table1[[#This Row],[Order Date]],"YYYY")</f>
        <v>2023</v>
      </c>
      <c r="D4015" s="1" t="str">
        <f>TEXT(Table1[[#This Row],[Order Date]],"MMM")</f>
        <v>Dec</v>
      </c>
      <c r="E4015" t="s">
        <v>8935</v>
      </c>
      <c r="F4015" t="s">
        <v>9862</v>
      </c>
      <c r="G4015" t="s">
        <v>9866</v>
      </c>
      <c r="H4015" t="s">
        <v>9868</v>
      </c>
      <c r="I4015" t="s">
        <v>10002</v>
      </c>
      <c r="J4015" t="s">
        <v>10123</v>
      </c>
      <c r="K4015" t="s">
        <v>13681</v>
      </c>
      <c r="L4015" t="s">
        <v>14445</v>
      </c>
      <c r="M4015" t="s">
        <v>14449</v>
      </c>
      <c r="N4015" t="s">
        <v>15114</v>
      </c>
      <c r="O4015">
        <v>2</v>
      </c>
      <c r="P4015">
        <v>133.79</v>
      </c>
      <c r="Q4015" s="3">
        <v>7.0000000000000007E-2</v>
      </c>
      <c r="R4015">
        <v>39.46</v>
      </c>
      <c r="S4015">
        <v>248.85</v>
      </c>
      <c r="T4015">
        <v>42.45</v>
      </c>
      <c r="U4015" s="6">
        <f>Table1[[#This Row],[Profit]]/Table1[[#This Row],[Sales]]</f>
        <v>0.17058468957203135</v>
      </c>
      <c r="V4015" t="s">
        <v>15146</v>
      </c>
      <c r="W4015" t="s">
        <v>15413</v>
      </c>
    </row>
    <row r="4016" spans="1:23" x14ac:dyDescent="0.25">
      <c r="A4016" t="s">
        <v>4034</v>
      </c>
      <c r="B4016" s="1">
        <v>45304</v>
      </c>
      <c r="C4016" s="1" t="str">
        <f>TEXT(Table1[[#This Row],[Order Date]],"YYYY")</f>
        <v>2024</v>
      </c>
      <c r="D4016" s="1" t="str">
        <f>TEXT(Table1[[#This Row],[Order Date]],"MMM")</f>
        <v>Jan</v>
      </c>
      <c r="E4016" t="s">
        <v>8936</v>
      </c>
      <c r="F4016" t="s">
        <v>9862</v>
      </c>
      <c r="G4016" t="s">
        <v>9864</v>
      </c>
      <c r="H4016" t="s">
        <v>9867</v>
      </c>
      <c r="I4016" t="s">
        <v>9885</v>
      </c>
      <c r="J4016" t="s">
        <v>10138</v>
      </c>
      <c r="K4016" t="s">
        <v>10469</v>
      </c>
      <c r="L4016" t="s">
        <v>14446</v>
      </c>
      <c r="M4016" t="s">
        <v>14455</v>
      </c>
      <c r="N4016" t="s">
        <v>14856</v>
      </c>
      <c r="O4016">
        <v>8</v>
      </c>
      <c r="P4016">
        <v>514.95000000000005</v>
      </c>
      <c r="Q4016" s="3">
        <v>0.11</v>
      </c>
      <c r="R4016">
        <v>7.68</v>
      </c>
      <c r="S4016">
        <v>3666.44</v>
      </c>
      <c r="T4016">
        <v>-302.8</v>
      </c>
      <c r="U4016" s="6">
        <f>Table1[[#This Row],[Profit]]/Table1[[#This Row],[Sales]]</f>
        <v>-8.2586923555274333E-2</v>
      </c>
      <c r="V4016" t="s">
        <v>15146</v>
      </c>
      <c r="W4016" t="s">
        <v>14886</v>
      </c>
    </row>
    <row r="4017" spans="1:23" x14ac:dyDescent="0.25">
      <c r="A4017" t="s">
        <v>4035</v>
      </c>
      <c r="B4017" s="1">
        <v>45006</v>
      </c>
      <c r="C4017" s="1" t="str">
        <f>TEXT(Table1[[#This Row],[Order Date]],"YYYY")</f>
        <v>2023</v>
      </c>
      <c r="D4017" s="1" t="str">
        <f>TEXT(Table1[[#This Row],[Order Date]],"MMM")</f>
        <v>Mar</v>
      </c>
      <c r="E4017" t="s">
        <v>8937</v>
      </c>
      <c r="F4017" t="s">
        <v>9862</v>
      </c>
      <c r="G4017" t="s">
        <v>9866</v>
      </c>
      <c r="H4017" t="s">
        <v>9871</v>
      </c>
      <c r="I4017" t="s">
        <v>10013</v>
      </c>
      <c r="J4017" t="s">
        <v>10156</v>
      </c>
      <c r="K4017" t="s">
        <v>13682</v>
      </c>
      <c r="L4017" t="s">
        <v>14446</v>
      </c>
      <c r="M4017" t="s">
        <v>14455</v>
      </c>
      <c r="N4017" t="s">
        <v>14528</v>
      </c>
      <c r="O4017">
        <v>2</v>
      </c>
      <c r="P4017">
        <v>475.83</v>
      </c>
      <c r="Q4017" s="3">
        <v>0.16</v>
      </c>
      <c r="R4017">
        <v>13.43</v>
      </c>
      <c r="S4017">
        <v>799.39</v>
      </c>
      <c r="T4017">
        <v>125.78</v>
      </c>
      <c r="U4017" s="6">
        <f>Table1[[#This Row],[Profit]]/Table1[[#This Row],[Sales]]</f>
        <v>0.15734497554385218</v>
      </c>
      <c r="V4017" t="s">
        <v>15410</v>
      </c>
      <c r="W4017" t="s">
        <v>15413</v>
      </c>
    </row>
    <row r="4018" spans="1:23" x14ac:dyDescent="0.25">
      <c r="A4018" t="s">
        <v>4036</v>
      </c>
      <c r="B4018" s="1">
        <v>45012</v>
      </c>
      <c r="C4018" s="1" t="str">
        <f>TEXT(Table1[[#This Row],[Order Date]],"YYYY")</f>
        <v>2023</v>
      </c>
      <c r="D4018" s="1" t="str">
        <f>TEXT(Table1[[#This Row],[Order Date]],"MMM")</f>
        <v>Mar</v>
      </c>
      <c r="E4018" t="s">
        <v>8938</v>
      </c>
      <c r="F4018" t="s">
        <v>9863</v>
      </c>
      <c r="G4018" t="s">
        <v>9865</v>
      </c>
      <c r="H4018" t="s">
        <v>9869</v>
      </c>
      <c r="I4018" t="s">
        <v>9955</v>
      </c>
      <c r="J4018" t="s">
        <v>10120</v>
      </c>
      <c r="K4018" t="s">
        <v>13683</v>
      </c>
      <c r="L4018" t="s">
        <v>14445</v>
      </c>
      <c r="M4018" t="s">
        <v>14451</v>
      </c>
      <c r="N4018" t="s">
        <v>14599</v>
      </c>
      <c r="O4018">
        <v>5</v>
      </c>
      <c r="P4018">
        <v>322.22000000000003</v>
      </c>
      <c r="Q4018" s="3">
        <v>0.18</v>
      </c>
      <c r="R4018">
        <v>14.54</v>
      </c>
      <c r="S4018">
        <v>1321.1</v>
      </c>
      <c r="T4018">
        <v>140.85</v>
      </c>
      <c r="U4018" s="6">
        <f>Table1[[#This Row],[Profit]]/Table1[[#This Row],[Sales]]</f>
        <v>0.10661569903867989</v>
      </c>
      <c r="V4018" t="s">
        <v>15146</v>
      </c>
      <c r="W4018" t="s">
        <v>15413</v>
      </c>
    </row>
    <row r="4019" spans="1:23" x14ac:dyDescent="0.25">
      <c r="A4019" t="s">
        <v>4037</v>
      </c>
      <c r="B4019" s="1">
        <v>45002</v>
      </c>
      <c r="C4019" s="1" t="str">
        <f>TEXT(Table1[[#This Row],[Order Date]],"YYYY")</f>
        <v>2023</v>
      </c>
      <c r="D4019" s="1" t="str">
        <f>TEXT(Table1[[#This Row],[Order Date]],"MMM")</f>
        <v>Mar</v>
      </c>
      <c r="E4019" t="s">
        <v>8939</v>
      </c>
      <c r="F4019" t="s">
        <v>9861</v>
      </c>
      <c r="G4019" t="s">
        <v>9865</v>
      </c>
      <c r="H4019" t="s">
        <v>9868</v>
      </c>
      <c r="I4019" t="s">
        <v>10069</v>
      </c>
      <c r="J4019" t="s">
        <v>10147</v>
      </c>
      <c r="K4019" t="s">
        <v>13684</v>
      </c>
      <c r="L4019" t="s">
        <v>14445</v>
      </c>
      <c r="M4019" t="s">
        <v>14451</v>
      </c>
      <c r="N4019" t="s">
        <v>15111</v>
      </c>
      <c r="O4019">
        <v>6</v>
      </c>
      <c r="P4019">
        <v>407.03</v>
      </c>
      <c r="Q4019" s="3">
        <v>0.02</v>
      </c>
      <c r="R4019">
        <v>34.42</v>
      </c>
      <c r="S4019">
        <v>2393.34</v>
      </c>
      <c r="T4019">
        <v>-189.13</v>
      </c>
      <c r="U4019" s="6">
        <f>Table1[[#This Row],[Profit]]/Table1[[#This Row],[Sales]]</f>
        <v>-7.9023456759173369E-2</v>
      </c>
      <c r="V4019" t="s">
        <v>15411</v>
      </c>
      <c r="W4019" t="s">
        <v>14886</v>
      </c>
    </row>
    <row r="4020" spans="1:23" x14ac:dyDescent="0.25">
      <c r="A4020" t="s">
        <v>4038</v>
      </c>
      <c r="B4020" s="1">
        <v>45051</v>
      </c>
      <c r="C4020" s="1" t="str">
        <f>TEXT(Table1[[#This Row],[Order Date]],"YYYY")</f>
        <v>2023</v>
      </c>
      <c r="D4020" s="1" t="str">
        <f>TEXT(Table1[[#This Row],[Order Date]],"MMM")</f>
        <v>May</v>
      </c>
      <c r="E4020" t="s">
        <v>8940</v>
      </c>
      <c r="F4020" t="s">
        <v>9863</v>
      </c>
      <c r="G4020" t="s">
        <v>9866</v>
      </c>
      <c r="H4020" t="s">
        <v>9867</v>
      </c>
      <c r="I4020" t="s">
        <v>9893</v>
      </c>
      <c r="J4020" t="s">
        <v>10160</v>
      </c>
      <c r="K4020" t="s">
        <v>13685</v>
      </c>
      <c r="L4020" t="s">
        <v>14444</v>
      </c>
      <c r="M4020" t="s">
        <v>14447</v>
      </c>
      <c r="N4020" t="s">
        <v>14634</v>
      </c>
      <c r="O4020">
        <v>9</v>
      </c>
      <c r="P4020">
        <v>261.7</v>
      </c>
      <c r="Q4020" s="3">
        <v>0.02</v>
      </c>
      <c r="R4020">
        <v>17.03</v>
      </c>
      <c r="S4020">
        <v>2308.19</v>
      </c>
      <c r="T4020">
        <v>-145.75</v>
      </c>
      <c r="U4020" s="6">
        <f>Table1[[#This Row],[Profit]]/Table1[[#This Row],[Sales]]</f>
        <v>-6.3144715123105113E-2</v>
      </c>
      <c r="V4020" t="s">
        <v>15411</v>
      </c>
      <c r="W4020" t="s">
        <v>14886</v>
      </c>
    </row>
    <row r="4021" spans="1:23" x14ac:dyDescent="0.25">
      <c r="A4021" t="s">
        <v>4039</v>
      </c>
      <c r="B4021" s="1">
        <v>45064</v>
      </c>
      <c r="C4021" s="1" t="str">
        <f>TEXT(Table1[[#This Row],[Order Date]],"YYYY")</f>
        <v>2023</v>
      </c>
      <c r="D4021" s="1" t="str">
        <f>TEXT(Table1[[#This Row],[Order Date]],"MMM")</f>
        <v>May</v>
      </c>
      <c r="E4021" t="s">
        <v>8941</v>
      </c>
      <c r="F4021" t="s">
        <v>9862</v>
      </c>
      <c r="G4021" t="s">
        <v>9866</v>
      </c>
      <c r="H4021" t="s">
        <v>9869</v>
      </c>
      <c r="I4021" t="s">
        <v>9972</v>
      </c>
      <c r="J4021" t="s">
        <v>10138</v>
      </c>
      <c r="K4021" t="s">
        <v>13686</v>
      </c>
      <c r="L4021" t="s">
        <v>14444</v>
      </c>
      <c r="M4021" t="s">
        <v>14447</v>
      </c>
      <c r="N4021" t="s">
        <v>14613</v>
      </c>
      <c r="O4021">
        <v>1</v>
      </c>
      <c r="P4021">
        <v>511.24</v>
      </c>
      <c r="Q4021" s="3">
        <v>0.2</v>
      </c>
      <c r="R4021">
        <v>33.020000000000003</v>
      </c>
      <c r="S4021">
        <v>408.99</v>
      </c>
      <c r="T4021">
        <v>1.9</v>
      </c>
      <c r="U4021" s="6">
        <f>Table1[[#This Row],[Profit]]/Table1[[#This Row],[Sales]]</f>
        <v>4.6455903567324385E-3</v>
      </c>
      <c r="V4021" t="s">
        <v>15146</v>
      </c>
      <c r="W4021" t="s">
        <v>15414</v>
      </c>
    </row>
    <row r="4022" spans="1:23" x14ac:dyDescent="0.25">
      <c r="A4022" t="s">
        <v>4040</v>
      </c>
      <c r="B4022" s="1">
        <v>44967</v>
      </c>
      <c r="C4022" s="1" t="str">
        <f>TEXT(Table1[[#This Row],[Order Date]],"YYYY")</f>
        <v>2023</v>
      </c>
      <c r="D4022" s="1" t="str">
        <f>TEXT(Table1[[#This Row],[Order Date]],"MMM")</f>
        <v>Feb</v>
      </c>
      <c r="E4022" t="s">
        <v>8942</v>
      </c>
      <c r="F4022" t="s">
        <v>9861</v>
      </c>
      <c r="G4022" t="s">
        <v>9865</v>
      </c>
      <c r="H4022" t="s">
        <v>9867</v>
      </c>
      <c r="I4022" t="s">
        <v>9966</v>
      </c>
      <c r="J4022" t="s">
        <v>10135</v>
      </c>
      <c r="K4022" t="s">
        <v>13687</v>
      </c>
      <c r="L4022" t="s">
        <v>14444</v>
      </c>
      <c r="M4022" t="s">
        <v>14448</v>
      </c>
      <c r="N4022" t="s">
        <v>14947</v>
      </c>
      <c r="O4022">
        <v>4</v>
      </c>
      <c r="P4022">
        <v>615.80999999999995</v>
      </c>
      <c r="Q4022" s="3">
        <v>0.11</v>
      </c>
      <c r="R4022">
        <v>47.42</v>
      </c>
      <c r="S4022">
        <v>2192.2800000000002</v>
      </c>
      <c r="T4022">
        <v>600.85</v>
      </c>
      <c r="U4022" s="6">
        <f>Table1[[#This Row],[Profit]]/Table1[[#This Row],[Sales]]</f>
        <v>0.27407539182951079</v>
      </c>
      <c r="V4022" t="s">
        <v>15409</v>
      </c>
      <c r="W4022" t="s">
        <v>15414</v>
      </c>
    </row>
    <row r="4023" spans="1:23" x14ac:dyDescent="0.25">
      <c r="A4023" t="s">
        <v>4041</v>
      </c>
      <c r="B4023" s="1">
        <v>45283</v>
      </c>
      <c r="C4023" s="1" t="str">
        <f>TEXT(Table1[[#This Row],[Order Date]],"YYYY")</f>
        <v>2023</v>
      </c>
      <c r="D4023" s="1" t="str">
        <f>TEXT(Table1[[#This Row],[Order Date]],"MMM")</f>
        <v>Dec</v>
      </c>
      <c r="E4023" t="s">
        <v>8943</v>
      </c>
      <c r="F4023" t="s">
        <v>9861</v>
      </c>
      <c r="G4023" t="s">
        <v>9865</v>
      </c>
      <c r="H4023" t="s">
        <v>9870</v>
      </c>
      <c r="I4023" t="s">
        <v>9976</v>
      </c>
      <c r="J4023" t="s">
        <v>10134</v>
      </c>
      <c r="K4023" t="s">
        <v>13688</v>
      </c>
      <c r="L4023" t="s">
        <v>14444</v>
      </c>
      <c r="M4023" t="s">
        <v>14448</v>
      </c>
      <c r="N4023" t="s">
        <v>14895</v>
      </c>
      <c r="O4023">
        <v>3</v>
      </c>
      <c r="P4023">
        <v>578.12</v>
      </c>
      <c r="Q4023" s="3">
        <v>0.21</v>
      </c>
      <c r="R4023">
        <v>43.76</v>
      </c>
      <c r="S4023">
        <v>1370.14</v>
      </c>
      <c r="T4023">
        <v>-45.62</v>
      </c>
      <c r="U4023" s="6">
        <f>Table1[[#This Row],[Profit]]/Table1[[#This Row],[Sales]]</f>
        <v>-3.3295867575576212E-2</v>
      </c>
      <c r="V4023" t="s">
        <v>15410</v>
      </c>
      <c r="W4023" t="s">
        <v>15412</v>
      </c>
    </row>
    <row r="4024" spans="1:23" x14ac:dyDescent="0.25">
      <c r="A4024" t="s">
        <v>4042</v>
      </c>
      <c r="B4024" s="1">
        <v>45225</v>
      </c>
      <c r="C4024" s="1" t="str">
        <f>TEXT(Table1[[#This Row],[Order Date]],"YYYY")</f>
        <v>2023</v>
      </c>
      <c r="D4024" s="1" t="str">
        <f>TEXT(Table1[[#This Row],[Order Date]],"MMM")</f>
        <v>Oct</v>
      </c>
      <c r="E4024" t="s">
        <v>8944</v>
      </c>
      <c r="F4024" t="s">
        <v>9862</v>
      </c>
      <c r="G4024" t="s">
        <v>9864</v>
      </c>
      <c r="H4024" t="s">
        <v>9871</v>
      </c>
      <c r="I4024" t="s">
        <v>10020</v>
      </c>
      <c r="J4024" t="s">
        <v>10140</v>
      </c>
      <c r="K4024" t="s">
        <v>13689</v>
      </c>
      <c r="L4024" t="s">
        <v>14446</v>
      </c>
      <c r="M4024" t="s">
        <v>14453</v>
      </c>
      <c r="N4024" t="s">
        <v>15322</v>
      </c>
      <c r="O4024">
        <v>7</v>
      </c>
      <c r="P4024">
        <v>59.78</v>
      </c>
      <c r="Q4024" s="3">
        <v>0.11</v>
      </c>
      <c r="R4024">
        <v>7.46</v>
      </c>
      <c r="S4024">
        <v>372.43</v>
      </c>
      <c r="T4024">
        <v>87.27</v>
      </c>
      <c r="U4024" s="6">
        <f>Table1[[#This Row],[Profit]]/Table1[[#This Row],[Sales]]</f>
        <v>0.23432591359450097</v>
      </c>
      <c r="V4024" t="s">
        <v>15409</v>
      </c>
      <c r="W4024" t="s">
        <v>15414</v>
      </c>
    </row>
    <row r="4025" spans="1:23" x14ac:dyDescent="0.25">
      <c r="A4025" t="s">
        <v>4043</v>
      </c>
      <c r="B4025" s="1">
        <v>45799</v>
      </c>
      <c r="C4025" s="1" t="str">
        <f>TEXT(Table1[[#This Row],[Order Date]],"YYYY")</f>
        <v>2025</v>
      </c>
      <c r="D4025" s="1" t="str">
        <f>TEXT(Table1[[#This Row],[Order Date]],"MMM")</f>
        <v>May</v>
      </c>
      <c r="E4025" t="s">
        <v>8945</v>
      </c>
      <c r="F4025" t="s">
        <v>9862</v>
      </c>
      <c r="G4025" t="s">
        <v>9866</v>
      </c>
      <c r="H4025" t="s">
        <v>9868</v>
      </c>
      <c r="I4025" t="s">
        <v>9899</v>
      </c>
      <c r="J4025" t="s">
        <v>10117</v>
      </c>
      <c r="K4025" t="s">
        <v>13690</v>
      </c>
      <c r="L4025" t="s">
        <v>14444</v>
      </c>
      <c r="M4025" t="s">
        <v>14448</v>
      </c>
      <c r="N4025" t="s">
        <v>15210</v>
      </c>
      <c r="O4025">
        <v>7</v>
      </c>
      <c r="P4025">
        <v>780.39</v>
      </c>
      <c r="Q4025" s="3">
        <v>0.28000000000000003</v>
      </c>
      <c r="R4025">
        <v>24.07</v>
      </c>
      <c r="S4025">
        <v>3933.17</v>
      </c>
      <c r="T4025">
        <v>749.06</v>
      </c>
      <c r="U4025" s="6">
        <f>Table1[[#This Row],[Profit]]/Table1[[#This Row],[Sales]]</f>
        <v>0.19044689143871227</v>
      </c>
      <c r="V4025" t="s">
        <v>15409</v>
      </c>
      <c r="W4025" t="s">
        <v>15412</v>
      </c>
    </row>
    <row r="4026" spans="1:23" x14ac:dyDescent="0.25">
      <c r="A4026" t="s">
        <v>4044</v>
      </c>
      <c r="B4026" s="1">
        <v>45308</v>
      </c>
      <c r="C4026" s="1" t="str">
        <f>TEXT(Table1[[#This Row],[Order Date]],"YYYY")</f>
        <v>2024</v>
      </c>
      <c r="D4026" s="1" t="str">
        <f>TEXT(Table1[[#This Row],[Order Date]],"MMM")</f>
        <v>Jan</v>
      </c>
      <c r="E4026" t="s">
        <v>8946</v>
      </c>
      <c r="F4026" t="s">
        <v>9862</v>
      </c>
      <c r="G4026" t="s">
        <v>9866</v>
      </c>
      <c r="H4026" t="s">
        <v>9869</v>
      </c>
      <c r="I4026" t="s">
        <v>9905</v>
      </c>
      <c r="J4026" t="s">
        <v>10118</v>
      </c>
      <c r="K4026" t="s">
        <v>13691</v>
      </c>
      <c r="L4026" t="s">
        <v>14444</v>
      </c>
      <c r="M4026" t="s">
        <v>14448</v>
      </c>
      <c r="N4026" t="s">
        <v>14545</v>
      </c>
      <c r="O4026">
        <v>10</v>
      </c>
      <c r="P4026">
        <v>219.45</v>
      </c>
      <c r="Q4026" s="3">
        <v>0.11</v>
      </c>
      <c r="R4026">
        <v>18.73</v>
      </c>
      <c r="S4026">
        <v>1953.11</v>
      </c>
      <c r="T4026">
        <v>356.11</v>
      </c>
      <c r="U4026" s="6">
        <f>Table1[[#This Row],[Profit]]/Table1[[#This Row],[Sales]]</f>
        <v>0.18232972029225186</v>
      </c>
      <c r="V4026" t="s">
        <v>15409</v>
      </c>
      <c r="W4026" t="s">
        <v>15414</v>
      </c>
    </row>
    <row r="4027" spans="1:23" x14ac:dyDescent="0.25">
      <c r="A4027" t="s">
        <v>4045</v>
      </c>
      <c r="B4027" s="1">
        <v>45723</v>
      </c>
      <c r="C4027" s="1" t="str">
        <f>TEXT(Table1[[#This Row],[Order Date]],"YYYY")</f>
        <v>2025</v>
      </c>
      <c r="D4027" s="1" t="str">
        <f>TEXT(Table1[[#This Row],[Order Date]],"MMM")</f>
        <v>Mar</v>
      </c>
      <c r="E4027" t="s">
        <v>8947</v>
      </c>
      <c r="F4027" t="s">
        <v>9862</v>
      </c>
      <c r="G4027" t="s">
        <v>9865</v>
      </c>
      <c r="H4027" t="s">
        <v>9868</v>
      </c>
      <c r="I4027" t="s">
        <v>9921</v>
      </c>
      <c r="J4027" t="s">
        <v>10150</v>
      </c>
      <c r="K4027" t="s">
        <v>13692</v>
      </c>
      <c r="L4027" t="s">
        <v>14444</v>
      </c>
      <c r="M4027" t="s">
        <v>14454</v>
      </c>
      <c r="N4027" t="s">
        <v>14910</v>
      </c>
      <c r="O4027">
        <v>4</v>
      </c>
      <c r="P4027">
        <v>383.01</v>
      </c>
      <c r="Q4027" s="3">
        <v>0.09</v>
      </c>
      <c r="R4027">
        <v>9.33</v>
      </c>
      <c r="S4027">
        <v>1394.16</v>
      </c>
      <c r="T4027">
        <v>-39.520000000000003</v>
      </c>
      <c r="U4027" s="6">
        <f>Table1[[#This Row],[Profit]]/Table1[[#This Row],[Sales]]</f>
        <v>-2.8346818155735354E-2</v>
      </c>
      <c r="V4027" t="s">
        <v>15409</v>
      </c>
      <c r="W4027" t="s">
        <v>15412</v>
      </c>
    </row>
    <row r="4028" spans="1:23" x14ac:dyDescent="0.25">
      <c r="A4028" t="s">
        <v>4046</v>
      </c>
      <c r="B4028" s="1">
        <v>45704</v>
      </c>
      <c r="C4028" s="1" t="str">
        <f>TEXT(Table1[[#This Row],[Order Date]],"YYYY")</f>
        <v>2025</v>
      </c>
      <c r="D4028" s="1" t="str">
        <f>TEXT(Table1[[#This Row],[Order Date]],"MMM")</f>
        <v>Feb</v>
      </c>
      <c r="E4028" t="s">
        <v>8948</v>
      </c>
      <c r="F4028" t="s">
        <v>9862</v>
      </c>
      <c r="G4028" t="s">
        <v>9865</v>
      </c>
      <c r="H4028" t="s">
        <v>9871</v>
      </c>
      <c r="I4028" t="s">
        <v>10023</v>
      </c>
      <c r="J4028" t="s">
        <v>10162</v>
      </c>
      <c r="K4028" t="s">
        <v>13693</v>
      </c>
      <c r="L4028" t="s">
        <v>14445</v>
      </c>
      <c r="M4028" t="s">
        <v>14452</v>
      </c>
      <c r="N4028" t="s">
        <v>14624</v>
      </c>
      <c r="O4028">
        <v>5</v>
      </c>
      <c r="P4028">
        <v>545.99</v>
      </c>
      <c r="Q4028" s="3">
        <v>0.2</v>
      </c>
      <c r="R4028">
        <v>46.86</v>
      </c>
      <c r="S4028">
        <v>2183.96</v>
      </c>
      <c r="T4028">
        <v>238.22</v>
      </c>
      <c r="U4028" s="6">
        <f>Table1[[#This Row],[Profit]]/Table1[[#This Row],[Sales]]</f>
        <v>0.10907708932398029</v>
      </c>
      <c r="V4028" t="s">
        <v>15410</v>
      </c>
      <c r="W4028" t="s">
        <v>15414</v>
      </c>
    </row>
    <row r="4029" spans="1:23" x14ac:dyDescent="0.25">
      <c r="A4029" t="s">
        <v>4047</v>
      </c>
      <c r="B4029" s="1">
        <v>45848</v>
      </c>
      <c r="C4029" s="1" t="str">
        <f>TEXT(Table1[[#This Row],[Order Date]],"YYYY")</f>
        <v>2025</v>
      </c>
      <c r="D4029" s="1" t="str">
        <f>TEXT(Table1[[#This Row],[Order Date]],"MMM")</f>
        <v>Jul</v>
      </c>
      <c r="E4029" t="s">
        <v>8949</v>
      </c>
      <c r="F4029" t="s">
        <v>9862</v>
      </c>
      <c r="G4029" t="s">
        <v>9866</v>
      </c>
      <c r="H4029" t="s">
        <v>9868</v>
      </c>
      <c r="I4029" t="s">
        <v>10018</v>
      </c>
      <c r="J4029" t="s">
        <v>10158</v>
      </c>
      <c r="K4029" t="s">
        <v>13694</v>
      </c>
      <c r="L4029" t="s">
        <v>14444</v>
      </c>
      <c r="M4029" t="s">
        <v>14454</v>
      </c>
      <c r="N4029" t="s">
        <v>15388</v>
      </c>
      <c r="O4029">
        <v>1</v>
      </c>
      <c r="P4029">
        <v>501.75</v>
      </c>
      <c r="Q4029" s="3">
        <v>0.15</v>
      </c>
      <c r="R4029">
        <v>40.799999999999997</v>
      </c>
      <c r="S4029">
        <v>426.49</v>
      </c>
      <c r="T4029">
        <v>59.93</v>
      </c>
      <c r="U4029" s="6">
        <f>Table1[[#This Row],[Profit]]/Table1[[#This Row],[Sales]]</f>
        <v>0.14051912119862131</v>
      </c>
      <c r="V4029" t="s">
        <v>15411</v>
      </c>
      <c r="W4029" t="s">
        <v>15412</v>
      </c>
    </row>
    <row r="4030" spans="1:23" x14ac:dyDescent="0.25">
      <c r="A4030" t="s">
        <v>4048</v>
      </c>
      <c r="B4030" s="1">
        <v>44989</v>
      </c>
      <c r="C4030" s="1" t="str">
        <f>TEXT(Table1[[#This Row],[Order Date]],"YYYY")</f>
        <v>2023</v>
      </c>
      <c r="D4030" s="1" t="str">
        <f>TEXT(Table1[[#This Row],[Order Date]],"MMM")</f>
        <v>Mar</v>
      </c>
      <c r="E4030" t="s">
        <v>8950</v>
      </c>
      <c r="F4030" t="s">
        <v>9863</v>
      </c>
      <c r="G4030" t="s">
        <v>9866</v>
      </c>
      <c r="H4030" t="s">
        <v>9867</v>
      </c>
      <c r="I4030" t="s">
        <v>10001</v>
      </c>
      <c r="J4030" t="s">
        <v>10160</v>
      </c>
      <c r="K4030" t="s">
        <v>13695</v>
      </c>
      <c r="L4030" t="s">
        <v>14446</v>
      </c>
      <c r="M4030" t="s">
        <v>14450</v>
      </c>
      <c r="N4030" t="s">
        <v>14846</v>
      </c>
      <c r="O4030">
        <v>8</v>
      </c>
      <c r="P4030">
        <v>657.17</v>
      </c>
      <c r="Q4030" s="3">
        <v>0.11</v>
      </c>
      <c r="R4030">
        <v>10.67</v>
      </c>
      <c r="S4030">
        <v>4679.05</v>
      </c>
      <c r="T4030">
        <v>-141.65</v>
      </c>
      <c r="U4030" s="6">
        <f>Table1[[#This Row],[Profit]]/Table1[[#This Row],[Sales]]</f>
        <v>-3.0273239225911242E-2</v>
      </c>
      <c r="V4030" t="s">
        <v>15146</v>
      </c>
      <c r="W4030" t="s">
        <v>15413</v>
      </c>
    </row>
    <row r="4031" spans="1:23" x14ac:dyDescent="0.25">
      <c r="A4031" t="s">
        <v>4049</v>
      </c>
      <c r="B4031" s="1">
        <v>45311</v>
      </c>
      <c r="C4031" s="1" t="str">
        <f>TEXT(Table1[[#This Row],[Order Date]],"YYYY")</f>
        <v>2024</v>
      </c>
      <c r="D4031" s="1" t="str">
        <f>TEXT(Table1[[#This Row],[Order Date]],"MMM")</f>
        <v>Jan</v>
      </c>
      <c r="E4031" t="s">
        <v>8951</v>
      </c>
      <c r="F4031" t="s">
        <v>9862</v>
      </c>
      <c r="G4031" t="s">
        <v>9866</v>
      </c>
      <c r="H4031" t="s">
        <v>9868</v>
      </c>
      <c r="I4031" t="s">
        <v>10110</v>
      </c>
      <c r="J4031" t="s">
        <v>10161</v>
      </c>
      <c r="K4031" t="s">
        <v>13696</v>
      </c>
      <c r="L4031" t="s">
        <v>14445</v>
      </c>
      <c r="M4031" t="s">
        <v>14449</v>
      </c>
      <c r="N4031" t="s">
        <v>14696</v>
      </c>
      <c r="O4031">
        <v>2</v>
      </c>
      <c r="P4031">
        <v>665.26</v>
      </c>
      <c r="Q4031" s="3">
        <v>0.08</v>
      </c>
      <c r="R4031">
        <v>44.33</v>
      </c>
      <c r="S4031">
        <v>1224.08</v>
      </c>
      <c r="T4031">
        <v>-62.99</v>
      </c>
      <c r="U4031" s="6">
        <f>Table1[[#This Row],[Profit]]/Table1[[#This Row],[Sales]]</f>
        <v>-5.1459054963727865E-2</v>
      </c>
      <c r="V4031" t="s">
        <v>15411</v>
      </c>
      <c r="W4031" t="s">
        <v>15414</v>
      </c>
    </row>
    <row r="4032" spans="1:23" x14ac:dyDescent="0.25">
      <c r="A4032" t="s">
        <v>4050</v>
      </c>
      <c r="B4032" s="1">
        <v>45497</v>
      </c>
      <c r="C4032" s="1" t="str">
        <f>TEXT(Table1[[#This Row],[Order Date]],"YYYY")</f>
        <v>2024</v>
      </c>
      <c r="D4032" s="1" t="str">
        <f>TEXT(Table1[[#This Row],[Order Date]],"MMM")</f>
        <v>Jul</v>
      </c>
      <c r="E4032" t="s">
        <v>6257</v>
      </c>
      <c r="F4032" t="s">
        <v>9863</v>
      </c>
      <c r="G4032" t="s">
        <v>9866</v>
      </c>
      <c r="H4032" t="s">
        <v>9870</v>
      </c>
      <c r="I4032" t="s">
        <v>9969</v>
      </c>
      <c r="J4032" t="s">
        <v>10120</v>
      </c>
      <c r="K4032" t="s">
        <v>13697</v>
      </c>
      <c r="L4032" t="s">
        <v>14444</v>
      </c>
      <c r="M4032" t="s">
        <v>14454</v>
      </c>
      <c r="N4032" t="s">
        <v>15398</v>
      </c>
      <c r="O4032">
        <v>1</v>
      </c>
      <c r="P4032">
        <v>160.32</v>
      </c>
      <c r="Q4032" s="3">
        <v>0.21</v>
      </c>
      <c r="R4032">
        <v>40.020000000000003</v>
      </c>
      <c r="S4032">
        <v>126.65</v>
      </c>
      <c r="T4032">
        <v>19.45</v>
      </c>
      <c r="U4032" s="6">
        <f>Table1[[#This Row],[Profit]]/Table1[[#This Row],[Sales]]</f>
        <v>0.1535728385313857</v>
      </c>
      <c r="V4032" t="s">
        <v>15146</v>
      </c>
      <c r="W4032" t="s">
        <v>14886</v>
      </c>
    </row>
    <row r="4033" spans="1:23" x14ac:dyDescent="0.25">
      <c r="A4033" t="s">
        <v>4051</v>
      </c>
      <c r="B4033" s="1">
        <v>45160</v>
      </c>
      <c r="C4033" s="1" t="str">
        <f>TEXT(Table1[[#This Row],[Order Date]],"YYYY")</f>
        <v>2023</v>
      </c>
      <c r="D4033" s="1" t="str">
        <f>TEXT(Table1[[#This Row],[Order Date]],"MMM")</f>
        <v>Aug</v>
      </c>
      <c r="E4033" t="s">
        <v>8952</v>
      </c>
      <c r="F4033" t="s">
        <v>9862</v>
      </c>
      <c r="G4033" t="s">
        <v>9866</v>
      </c>
      <c r="H4033" t="s">
        <v>9871</v>
      </c>
      <c r="I4033" t="s">
        <v>9933</v>
      </c>
      <c r="J4033" t="s">
        <v>10137</v>
      </c>
      <c r="K4033" t="s">
        <v>13698</v>
      </c>
      <c r="L4033" t="s">
        <v>14444</v>
      </c>
      <c r="M4033" t="s">
        <v>14454</v>
      </c>
      <c r="N4033" t="s">
        <v>15137</v>
      </c>
      <c r="O4033">
        <v>1</v>
      </c>
      <c r="P4033">
        <v>698.31</v>
      </c>
      <c r="Q4033" s="3">
        <v>0.21</v>
      </c>
      <c r="R4033">
        <v>30.95</v>
      </c>
      <c r="S4033">
        <v>551.66</v>
      </c>
      <c r="T4033">
        <v>51.89</v>
      </c>
      <c r="U4033" s="6">
        <f>Table1[[#This Row],[Profit]]/Table1[[#This Row],[Sales]]</f>
        <v>9.4061559656310051E-2</v>
      </c>
      <c r="V4033" t="s">
        <v>15146</v>
      </c>
      <c r="W4033" t="s">
        <v>15414</v>
      </c>
    </row>
    <row r="4034" spans="1:23" x14ac:dyDescent="0.25">
      <c r="A4034" t="s">
        <v>4052</v>
      </c>
      <c r="B4034" s="1">
        <v>44989</v>
      </c>
      <c r="C4034" s="1" t="str">
        <f>TEXT(Table1[[#This Row],[Order Date]],"YYYY")</f>
        <v>2023</v>
      </c>
      <c r="D4034" s="1" t="str">
        <f>TEXT(Table1[[#This Row],[Order Date]],"MMM")</f>
        <v>Mar</v>
      </c>
      <c r="E4034" t="s">
        <v>6479</v>
      </c>
      <c r="F4034" t="s">
        <v>9861</v>
      </c>
      <c r="G4034" t="s">
        <v>9864</v>
      </c>
      <c r="H4034" t="s">
        <v>9870</v>
      </c>
      <c r="I4034" t="s">
        <v>9907</v>
      </c>
      <c r="J4034" t="s">
        <v>10120</v>
      </c>
      <c r="K4034" t="s">
        <v>11140</v>
      </c>
      <c r="L4034" t="s">
        <v>14446</v>
      </c>
      <c r="M4034" t="s">
        <v>14450</v>
      </c>
      <c r="N4034" t="s">
        <v>14772</v>
      </c>
      <c r="O4034">
        <v>1</v>
      </c>
      <c r="P4034">
        <v>157.59</v>
      </c>
      <c r="Q4034" s="3">
        <v>0.03</v>
      </c>
      <c r="R4034">
        <v>14.13</v>
      </c>
      <c r="S4034">
        <v>152.86000000000001</v>
      </c>
      <c r="T4034">
        <v>38.85</v>
      </c>
      <c r="U4034" s="6">
        <f>Table1[[#This Row],[Profit]]/Table1[[#This Row],[Sales]]</f>
        <v>0.25415412796022502</v>
      </c>
      <c r="V4034" t="s">
        <v>15411</v>
      </c>
      <c r="W4034" t="s">
        <v>15412</v>
      </c>
    </row>
    <row r="4035" spans="1:23" x14ac:dyDescent="0.25">
      <c r="A4035" t="s">
        <v>4053</v>
      </c>
      <c r="B4035" s="1">
        <v>45002</v>
      </c>
      <c r="C4035" s="1" t="str">
        <f>TEXT(Table1[[#This Row],[Order Date]],"YYYY")</f>
        <v>2023</v>
      </c>
      <c r="D4035" s="1" t="str">
        <f>TEXT(Table1[[#This Row],[Order Date]],"MMM")</f>
        <v>Mar</v>
      </c>
      <c r="E4035" t="s">
        <v>8953</v>
      </c>
      <c r="F4035" t="s">
        <v>9863</v>
      </c>
      <c r="G4035" t="s">
        <v>9864</v>
      </c>
      <c r="H4035" t="s">
        <v>9867</v>
      </c>
      <c r="I4035" t="s">
        <v>9944</v>
      </c>
      <c r="J4035" t="s">
        <v>10122</v>
      </c>
      <c r="K4035" t="s">
        <v>13699</v>
      </c>
      <c r="L4035" t="s">
        <v>14445</v>
      </c>
      <c r="M4035" t="s">
        <v>14452</v>
      </c>
      <c r="N4035" t="s">
        <v>15270</v>
      </c>
      <c r="O4035">
        <v>9</v>
      </c>
      <c r="P4035">
        <v>547.52</v>
      </c>
      <c r="Q4035" s="3">
        <v>0.04</v>
      </c>
      <c r="R4035">
        <v>47.07</v>
      </c>
      <c r="S4035">
        <v>4730.57</v>
      </c>
      <c r="T4035">
        <v>731.53</v>
      </c>
      <c r="U4035" s="6">
        <f>Table1[[#This Row],[Profit]]/Table1[[#This Row],[Sales]]</f>
        <v>0.15463887015729605</v>
      </c>
      <c r="V4035" t="s">
        <v>15410</v>
      </c>
      <c r="W4035" t="s">
        <v>14886</v>
      </c>
    </row>
    <row r="4036" spans="1:23" x14ac:dyDescent="0.25">
      <c r="A4036" t="s">
        <v>4054</v>
      </c>
      <c r="B4036" s="1">
        <v>45087</v>
      </c>
      <c r="C4036" s="1" t="str">
        <f>TEXT(Table1[[#This Row],[Order Date]],"YYYY")</f>
        <v>2023</v>
      </c>
      <c r="D4036" s="1" t="str">
        <f>TEXT(Table1[[#This Row],[Order Date]],"MMM")</f>
        <v>Jun</v>
      </c>
      <c r="E4036" t="s">
        <v>8954</v>
      </c>
      <c r="F4036" t="s">
        <v>9863</v>
      </c>
      <c r="G4036" t="s">
        <v>9866</v>
      </c>
      <c r="H4036" t="s">
        <v>9870</v>
      </c>
      <c r="I4036" t="s">
        <v>10105</v>
      </c>
      <c r="J4036" t="s">
        <v>10149</v>
      </c>
      <c r="K4036" t="s">
        <v>13700</v>
      </c>
      <c r="L4036" t="s">
        <v>14446</v>
      </c>
      <c r="M4036" t="s">
        <v>14453</v>
      </c>
      <c r="N4036" t="s">
        <v>15278</v>
      </c>
      <c r="O4036">
        <v>10</v>
      </c>
      <c r="P4036">
        <v>230.29</v>
      </c>
      <c r="Q4036" s="3">
        <v>0.06</v>
      </c>
      <c r="R4036">
        <v>39.76</v>
      </c>
      <c r="S4036">
        <v>2164.73</v>
      </c>
      <c r="T4036">
        <v>332.71</v>
      </c>
      <c r="U4036" s="6">
        <f>Table1[[#This Row],[Profit]]/Table1[[#This Row],[Sales]]</f>
        <v>0.15369584197567362</v>
      </c>
      <c r="V4036" t="s">
        <v>15411</v>
      </c>
      <c r="W4036" t="s">
        <v>15414</v>
      </c>
    </row>
    <row r="4037" spans="1:23" x14ac:dyDescent="0.25">
      <c r="A4037" t="s">
        <v>4055</v>
      </c>
      <c r="B4037" s="1">
        <v>45561</v>
      </c>
      <c r="C4037" s="1" t="str">
        <f>TEXT(Table1[[#This Row],[Order Date]],"YYYY")</f>
        <v>2024</v>
      </c>
      <c r="D4037" s="1" t="str">
        <f>TEXT(Table1[[#This Row],[Order Date]],"MMM")</f>
        <v>Sep</v>
      </c>
      <c r="E4037" t="s">
        <v>8955</v>
      </c>
      <c r="F4037" t="s">
        <v>9863</v>
      </c>
      <c r="G4037" t="s">
        <v>9865</v>
      </c>
      <c r="H4037" t="s">
        <v>9870</v>
      </c>
      <c r="I4037" t="s">
        <v>10049</v>
      </c>
      <c r="J4037" t="s">
        <v>10119</v>
      </c>
      <c r="K4037" t="s">
        <v>13701</v>
      </c>
      <c r="L4037" t="s">
        <v>14445</v>
      </c>
      <c r="M4037" t="s">
        <v>14451</v>
      </c>
      <c r="N4037" t="s">
        <v>15015</v>
      </c>
      <c r="O4037">
        <v>1</v>
      </c>
      <c r="P4037">
        <v>696.76</v>
      </c>
      <c r="Q4037" s="3">
        <v>0.04</v>
      </c>
      <c r="R4037">
        <v>23.13</v>
      </c>
      <c r="S4037">
        <v>668.89</v>
      </c>
      <c r="T4037">
        <v>164.74</v>
      </c>
      <c r="U4037" s="6">
        <f>Table1[[#This Row],[Profit]]/Table1[[#This Row],[Sales]]</f>
        <v>0.24628862742752922</v>
      </c>
      <c r="V4037" t="s">
        <v>15411</v>
      </c>
      <c r="W4037" t="s">
        <v>14886</v>
      </c>
    </row>
    <row r="4038" spans="1:23" x14ac:dyDescent="0.25">
      <c r="A4038" t="s">
        <v>4056</v>
      </c>
      <c r="B4038" s="1">
        <v>45539</v>
      </c>
      <c r="C4038" s="1" t="str">
        <f>TEXT(Table1[[#This Row],[Order Date]],"YYYY")</f>
        <v>2024</v>
      </c>
      <c r="D4038" s="1" t="str">
        <f>TEXT(Table1[[#This Row],[Order Date]],"MMM")</f>
        <v>Sep</v>
      </c>
      <c r="E4038" t="s">
        <v>8956</v>
      </c>
      <c r="F4038" t="s">
        <v>9862</v>
      </c>
      <c r="G4038" t="s">
        <v>9864</v>
      </c>
      <c r="H4038" t="s">
        <v>9870</v>
      </c>
      <c r="I4038" t="s">
        <v>10070</v>
      </c>
      <c r="J4038" t="s">
        <v>10153</v>
      </c>
      <c r="K4038" t="s">
        <v>13702</v>
      </c>
      <c r="L4038" t="s">
        <v>14446</v>
      </c>
      <c r="M4038" t="s">
        <v>14450</v>
      </c>
      <c r="N4038" t="s">
        <v>14619</v>
      </c>
      <c r="O4038">
        <v>5</v>
      </c>
      <c r="P4038">
        <v>48.38</v>
      </c>
      <c r="Q4038" s="3">
        <v>0.01</v>
      </c>
      <c r="R4038">
        <v>6.87</v>
      </c>
      <c r="S4038">
        <v>239.48</v>
      </c>
      <c r="T4038">
        <v>12.85</v>
      </c>
      <c r="U4038" s="6">
        <f>Table1[[#This Row],[Profit]]/Table1[[#This Row],[Sales]]</f>
        <v>5.3657925505261397E-2</v>
      </c>
      <c r="V4038" t="s">
        <v>15411</v>
      </c>
      <c r="W4038" t="s">
        <v>15412</v>
      </c>
    </row>
    <row r="4039" spans="1:23" x14ac:dyDescent="0.25">
      <c r="A4039" t="s">
        <v>4057</v>
      </c>
      <c r="B4039" s="1">
        <v>45856</v>
      </c>
      <c r="C4039" s="1" t="str">
        <f>TEXT(Table1[[#This Row],[Order Date]],"YYYY")</f>
        <v>2025</v>
      </c>
      <c r="D4039" s="1" t="str">
        <f>TEXT(Table1[[#This Row],[Order Date]],"MMM")</f>
        <v>Jul</v>
      </c>
      <c r="E4039" t="s">
        <v>8957</v>
      </c>
      <c r="F4039" t="s">
        <v>9861</v>
      </c>
      <c r="G4039" t="s">
        <v>9866</v>
      </c>
      <c r="H4039" t="s">
        <v>9870</v>
      </c>
      <c r="I4039" t="s">
        <v>9901</v>
      </c>
      <c r="J4039" t="s">
        <v>10143</v>
      </c>
      <c r="K4039" t="s">
        <v>11216</v>
      </c>
      <c r="L4039" t="s">
        <v>14444</v>
      </c>
      <c r="M4039" t="s">
        <v>14448</v>
      </c>
      <c r="N4039" t="s">
        <v>14892</v>
      </c>
      <c r="O4039">
        <v>6</v>
      </c>
      <c r="P4039">
        <v>58.15</v>
      </c>
      <c r="Q4039" s="3">
        <v>0.3</v>
      </c>
      <c r="R4039">
        <v>26.64</v>
      </c>
      <c r="S4039">
        <v>244.23</v>
      </c>
      <c r="T4039">
        <v>-5.92</v>
      </c>
      <c r="U4039" s="6">
        <f>Table1[[#This Row],[Profit]]/Table1[[#This Row],[Sales]]</f>
        <v>-2.4239446423453301E-2</v>
      </c>
      <c r="V4039" t="s">
        <v>15411</v>
      </c>
      <c r="W4039" t="s">
        <v>15412</v>
      </c>
    </row>
    <row r="4040" spans="1:23" x14ac:dyDescent="0.25">
      <c r="A4040" t="s">
        <v>4058</v>
      </c>
      <c r="B4040" s="1">
        <v>45778</v>
      </c>
      <c r="C4040" s="1" t="str">
        <f>TEXT(Table1[[#This Row],[Order Date]],"YYYY")</f>
        <v>2025</v>
      </c>
      <c r="D4040" s="1" t="str">
        <f>TEXT(Table1[[#This Row],[Order Date]],"MMM")</f>
        <v>May</v>
      </c>
      <c r="E4040" t="s">
        <v>8958</v>
      </c>
      <c r="F4040" t="s">
        <v>9861</v>
      </c>
      <c r="G4040" t="s">
        <v>9866</v>
      </c>
      <c r="H4040" t="s">
        <v>9869</v>
      </c>
      <c r="I4040" t="s">
        <v>10052</v>
      </c>
      <c r="J4040" t="s">
        <v>10128</v>
      </c>
      <c r="K4040" t="s">
        <v>13703</v>
      </c>
      <c r="L4040" t="s">
        <v>14446</v>
      </c>
      <c r="M4040" t="s">
        <v>14450</v>
      </c>
      <c r="N4040" t="s">
        <v>15238</v>
      </c>
      <c r="O4040">
        <v>8</v>
      </c>
      <c r="P4040">
        <v>637.03</v>
      </c>
      <c r="Q4040" s="3">
        <v>0.25</v>
      </c>
      <c r="R4040">
        <v>26.58</v>
      </c>
      <c r="S4040">
        <v>3822.18</v>
      </c>
      <c r="T4040">
        <v>239.82</v>
      </c>
      <c r="U4040" s="6">
        <f>Table1[[#This Row],[Profit]]/Table1[[#This Row],[Sales]]</f>
        <v>6.2744297756777548E-2</v>
      </c>
      <c r="V4040" t="s">
        <v>15409</v>
      </c>
      <c r="W4040" t="s">
        <v>15414</v>
      </c>
    </row>
    <row r="4041" spans="1:23" x14ac:dyDescent="0.25">
      <c r="A4041" t="s">
        <v>4059</v>
      </c>
      <c r="B4041" s="1">
        <v>45605</v>
      </c>
      <c r="C4041" s="1" t="str">
        <f>TEXT(Table1[[#This Row],[Order Date]],"YYYY")</f>
        <v>2024</v>
      </c>
      <c r="D4041" s="1" t="str">
        <f>TEXT(Table1[[#This Row],[Order Date]],"MMM")</f>
        <v>Nov</v>
      </c>
      <c r="E4041" t="s">
        <v>8959</v>
      </c>
      <c r="F4041" t="s">
        <v>9861</v>
      </c>
      <c r="G4041" t="s">
        <v>9864</v>
      </c>
      <c r="H4041" t="s">
        <v>9870</v>
      </c>
      <c r="I4041" t="s">
        <v>9901</v>
      </c>
      <c r="J4041" t="s">
        <v>10155</v>
      </c>
      <c r="K4041" t="s">
        <v>13704</v>
      </c>
      <c r="L4041" t="s">
        <v>14444</v>
      </c>
      <c r="M4041" t="s">
        <v>14448</v>
      </c>
      <c r="N4041" t="s">
        <v>15059</v>
      </c>
      <c r="O4041">
        <v>6</v>
      </c>
      <c r="P4041">
        <v>534.95000000000005</v>
      </c>
      <c r="Q4041" s="3">
        <v>0.2</v>
      </c>
      <c r="R4041">
        <v>42.18</v>
      </c>
      <c r="S4041">
        <v>2567.7600000000002</v>
      </c>
      <c r="T4041">
        <v>-101.68</v>
      </c>
      <c r="U4041" s="6">
        <f>Table1[[#This Row],[Profit]]/Table1[[#This Row],[Sales]]</f>
        <v>-3.959871639093996E-2</v>
      </c>
      <c r="V4041" t="s">
        <v>15409</v>
      </c>
      <c r="W4041" t="s">
        <v>15412</v>
      </c>
    </row>
    <row r="4042" spans="1:23" x14ac:dyDescent="0.25">
      <c r="A4042" t="s">
        <v>4060</v>
      </c>
      <c r="B4042" s="1">
        <v>45006</v>
      </c>
      <c r="C4042" s="1" t="str">
        <f>TEXT(Table1[[#This Row],[Order Date]],"YYYY")</f>
        <v>2023</v>
      </c>
      <c r="D4042" s="1" t="str">
        <f>TEXT(Table1[[#This Row],[Order Date]],"MMM")</f>
        <v>Mar</v>
      </c>
      <c r="E4042" t="s">
        <v>8960</v>
      </c>
      <c r="F4042" t="s">
        <v>9863</v>
      </c>
      <c r="G4042" t="s">
        <v>9865</v>
      </c>
      <c r="H4042" t="s">
        <v>9871</v>
      </c>
      <c r="I4042" t="s">
        <v>9902</v>
      </c>
      <c r="J4042" t="s">
        <v>10122</v>
      </c>
      <c r="K4042" t="s">
        <v>13562</v>
      </c>
      <c r="L4042" t="s">
        <v>14446</v>
      </c>
      <c r="M4042" t="s">
        <v>14453</v>
      </c>
      <c r="N4042" t="s">
        <v>14795</v>
      </c>
      <c r="O4042">
        <v>9</v>
      </c>
      <c r="P4042">
        <v>489.02</v>
      </c>
      <c r="Q4042" s="3">
        <v>0.17</v>
      </c>
      <c r="R4042">
        <v>16.73</v>
      </c>
      <c r="S4042">
        <v>3652.98</v>
      </c>
      <c r="T4042">
        <v>533.85</v>
      </c>
      <c r="U4042" s="6">
        <f>Table1[[#This Row],[Profit]]/Table1[[#This Row],[Sales]]</f>
        <v>0.14614095888835965</v>
      </c>
      <c r="V4042" t="s">
        <v>15411</v>
      </c>
      <c r="W4042" t="s">
        <v>15412</v>
      </c>
    </row>
    <row r="4043" spans="1:23" x14ac:dyDescent="0.25">
      <c r="A4043" t="s">
        <v>4061</v>
      </c>
      <c r="B4043" s="1">
        <v>45330</v>
      </c>
      <c r="C4043" s="1" t="str">
        <f>TEXT(Table1[[#This Row],[Order Date]],"YYYY")</f>
        <v>2024</v>
      </c>
      <c r="D4043" s="1" t="str">
        <f>TEXT(Table1[[#This Row],[Order Date]],"MMM")</f>
        <v>Feb</v>
      </c>
      <c r="E4043" t="s">
        <v>8961</v>
      </c>
      <c r="F4043" t="s">
        <v>9861</v>
      </c>
      <c r="G4043" t="s">
        <v>9866</v>
      </c>
      <c r="H4043" t="s">
        <v>9869</v>
      </c>
      <c r="I4043" t="s">
        <v>10101</v>
      </c>
      <c r="J4043" t="s">
        <v>10127</v>
      </c>
      <c r="K4043" t="s">
        <v>13705</v>
      </c>
      <c r="L4043" t="s">
        <v>14445</v>
      </c>
      <c r="M4043" t="s">
        <v>14452</v>
      </c>
      <c r="N4043" t="s">
        <v>14542</v>
      </c>
      <c r="O4043">
        <v>10</v>
      </c>
      <c r="P4043">
        <v>331.81</v>
      </c>
      <c r="Q4043" s="3">
        <v>0.13</v>
      </c>
      <c r="R4043">
        <v>34.15</v>
      </c>
      <c r="S4043">
        <v>2886.75</v>
      </c>
      <c r="T4043">
        <v>745.43</v>
      </c>
      <c r="U4043" s="6">
        <f>Table1[[#This Row],[Profit]]/Table1[[#This Row],[Sales]]</f>
        <v>0.25822464709448339</v>
      </c>
      <c r="V4043" t="s">
        <v>15409</v>
      </c>
      <c r="W4043" t="s">
        <v>14886</v>
      </c>
    </row>
    <row r="4044" spans="1:23" x14ac:dyDescent="0.25">
      <c r="A4044" t="s">
        <v>4062</v>
      </c>
      <c r="B4044" s="1">
        <v>45226</v>
      </c>
      <c r="C4044" s="1" t="str">
        <f>TEXT(Table1[[#This Row],[Order Date]],"YYYY")</f>
        <v>2023</v>
      </c>
      <c r="D4044" s="1" t="str">
        <f>TEXT(Table1[[#This Row],[Order Date]],"MMM")</f>
        <v>Oct</v>
      </c>
      <c r="E4044" t="s">
        <v>8962</v>
      </c>
      <c r="F4044" t="s">
        <v>9861</v>
      </c>
      <c r="G4044" t="s">
        <v>9866</v>
      </c>
      <c r="H4044" t="s">
        <v>9871</v>
      </c>
      <c r="I4044" t="s">
        <v>9997</v>
      </c>
      <c r="J4044" t="s">
        <v>10157</v>
      </c>
      <c r="K4044" t="s">
        <v>13706</v>
      </c>
      <c r="L4044" t="s">
        <v>14445</v>
      </c>
      <c r="M4044" t="s">
        <v>14451</v>
      </c>
      <c r="N4044" t="s">
        <v>14839</v>
      </c>
      <c r="O4044">
        <v>9</v>
      </c>
      <c r="P4044">
        <v>341.09</v>
      </c>
      <c r="Q4044" s="3">
        <v>0.23</v>
      </c>
      <c r="R4044">
        <v>7.06</v>
      </c>
      <c r="S4044">
        <v>2363.75</v>
      </c>
      <c r="T4044">
        <v>657.22</v>
      </c>
      <c r="U4044" s="6">
        <f>Table1[[#This Row],[Profit]]/Table1[[#This Row],[Sales]]</f>
        <v>0.27804124801692226</v>
      </c>
      <c r="V4044" t="s">
        <v>15146</v>
      </c>
      <c r="W4044" t="s">
        <v>15414</v>
      </c>
    </row>
    <row r="4045" spans="1:23" x14ac:dyDescent="0.25">
      <c r="A4045" t="s">
        <v>4063</v>
      </c>
      <c r="B4045" s="1">
        <v>45925</v>
      </c>
      <c r="C4045" s="1" t="str">
        <f>TEXT(Table1[[#This Row],[Order Date]],"YYYY")</f>
        <v>2025</v>
      </c>
      <c r="D4045" s="1" t="str">
        <f>TEXT(Table1[[#This Row],[Order Date]],"MMM")</f>
        <v>Sep</v>
      </c>
      <c r="E4045" t="s">
        <v>8963</v>
      </c>
      <c r="F4045" t="s">
        <v>9863</v>
      </c>
      <c r="G4045" t="s">
        <v>9866</v>
      </c>
      <c r="H4045" t="s">
        <v>9868</v>
      </c>
      <c r="I4045" t="s">
        <v>9973</v>
      </c>
      <c r="J4045" t="s">
        <v>10137</v>
      </c>
      <c r="K4045" t="s">
        <v>13707</v>
      </c>
      <c r="L4045" t="s">
        <v>14444</v>
      </c>
      <c r="M4045" t="s">
        <v>14454</v>
      </c>
      <c r="N4045" t="s">
        <v>15321</v>
      </c>
      <c r="O4045">
        <v>8</v>
      </c>
      <c r="P4045">
        <v>149.76</v>
      </c>
      <c r="Q4045" s="3">
        <v>0.21</v>
      </c>
      <c r="R4045">
        <v>32.619999999999997</v>
      </c>
      <c r="S4045">
        <v>946.48</v>
      </c>
      <c r="T4045">
        <v>-0.35</v>
      </c>
      <c r="U4045" s="6">
        <f>Table1[[#This Row],[Profit]]/Table1[[#This Row],[Sales]]</f>
        <v>-3.6979122643901609E-4</v>
      </c>
      <c r="V4045" t="s">
        <v>15411</v>
      </c>
      <c r="W4045" t="s">
        <v>15414</v>
      </c>
    </row>
    <row r="4046" spans="1:23" x14ac:dyDescent="0.25">
      <c r="A4046" t="s">
        <v>4064</v>
      </c>
      <c r="B4046" s="1">
        <v>45487</v>
      </c>
      <c r="C4046" s="1" t="str">
        <f>TEXT(Table1[[#This Row],[Order Date]],"YYYY")</f>
        <v>2024</v>
      </c>
      <c r="D4046" s="1" t="str">
        <f>TEXT(Table1[[#This Row],[Order Date]],"MMM")</f>
        <v>Jul</v>
      </c>
      <c r="E4046" t="s">
        <v>8964</v>
      </c>
      <c r="F4046" t="s">
        <v>9863</v>
      </c>
      <c r="G4046" t="s">
        <v>9866</v>
      </c>
      <c r="H4046" t="s">
        <v>9869</v>
      </c>
      <c r="I4046" t="s">
        <v>10049</v>
      </c>
      <c r="J4046" t="s">
        <v>10148</v>
      </c>
      <c r="K4046" t="s">
        <v>13708</v>
      </c>
      <c r="L4046" t="s">
        <v>14446</v>
      </c>
      <c r="M4046" t="s">
        <v>14455</v>
      </c>
      <c r="N4046" t="s">
        <v>14635</v>
      </c>
      <c r="O4046">
        <v>3</v>
      </c>
      <c r="P4046">
        <v>364.19</v>
      </c>
      <c r="Q4046" s="3">
        <v>0.06</v>
      </c>
      <c r="R4046">
        <v>45.98</v>
      </c>
      <c r="S4046">
        <v>1027.02</v>
      </c>
      <c r="T4046">
        <v>268.69</v>
      </c>
      <c r="U4046" s="6">
        <f>Table1[[#This Row],[Profit]]/Table1[[#This Row],[Sales]]</f>
        <v>0.26162100056474069</v>
      </c>
      <c r="V4046" t="s">
        <v>15410</v>
      </c>
      <c r="W4046" t="s">
        <v>15412</v>
      </c>
    </row>
    <row r="4047" spans="1:23" x14ac:dyDescent="0.25">
      <c r="A4047" t="s">
        <v>4065</v>
      </c>
      <c r="B4047" s="1">
        <v>44982</v>
      </c>
      <c r="C4047" s="1" t="str">
        <f>TEXT(Table1[[#This Row],[Order Date]],"YYYY")</f>
        <v>2023</v>
      </c>
      <c r="D4047" s="1" t="str">
        <f>TEXT(Table1[[#This Row],[Order Date]],"MMM")</f>
        <v>Feb</v>
      </c>
      <c r="E4047" t="s">
        <v>8965</v>
      </c>
      <c r="F4047" t="s">
        <v>9862</v>
      </c>
      <c r="G4047" t="s">
        <v>9864</v>
      </c>
      <c r="H4047" t="s">
        <v>9869</v>
      </c>
      <c r="I4047" t="s">
        <v>10011</v>
      </c>
      <c r="J4047" t="s">
        <v>10126</v>
      </c>
      <c r="K4047" t="s">
        <v>13709</v>
      </c>
      <c r="L4047" t="s">
        <v>14444</v>
      </c>
      <c r="M4047" t="s">
        <v>14447</v>
      </c>
      <c r="N4047" t="s">
        <v>15186</v>
      </c>
      <c r="O4047">
        <v>6</v>
      </c>
      <c r="P4047">
        <v>197.23</v>
      </c>
      <c r="Q4047" s="3">
        <v>0.25</v>
      </c>
      <c r="R4047">
        <v>45.35</v>
      </c>
      <c r="S4047">
        <v>887.53</v>
      </c>
      <c r="T4047">
        <v>166.27</v>
      </c>
      <c r="U4047" s="6">
        <f>Table1[[#This Row],[Profit]]/Table1[[#This Row],[Sales]]</f>
        <v>0.18734014624857753</v>
      </c>
      <c r="V4047" t="s">
        <v>15411</v>
      </c>
      <c r="W4047" t="s">
        <v>15414</v>
      </c>
    </row>
    <row r="4048" spans="1:23" x14ac:dyDescent="0.25">
      <c r="A4048" t="s">
        <v>4066</v>
      </c>
      <c r="B4048" s="1">
        <v>45475</v>
      </c>
      <c r="C4048" s="1" t="str">
        <f>TEXT(Table1[[#This Row],[Order Date]],"YYYY")</f>
        <v>2024</v>
      </c>
      <c r="D4048" s="1" t="str">
        <f>TEXT(Table1[[#This Row],[Order Date]],"MMM")</f>
        <v>Jul</v>
      </c>
      <c r="E4048" t="s">
        <v>8966</v>
      </c>
      <c r="F4048" t="s">
        <v>9863</v>
      </c>
      <c r="G4048" t="s">
        <v>9866</v>
      </c>
      <c r="H4048" t="s">
        <v>9870</v>
      </c>
      <c r="I4048" t="s">
        <v>9958</v>
      </c>
      <c r="J4048" t="s">
        <v>10142</v>
      </c>
      <c r="K4048" t="s">
        <v>13710</v>
      </c>
      <c r="L4048" t="s">
        <v>14446</v>
      </c>
      <c r="M4048" t="s">
        <v>14450</v>
      </c>
      <c r="N4048" t="s">
        <v>15166</v>
      </c>
      <c r="O4048">
        <v>9</v>
      </c>
      <c r="P4048">
        <v>266.64</v>
      </c>
      <c r="Q4048" s="3">
        <v>0.26</v>
      </c>
      <c r="R4048">
        <v>46.43</v>
      </c>
      <c r="S4048">
        <v>1775.82</v>
      </c>
      <c r="T4048">
        <v>261.7</v>
      </c>
      <c r="U4048" s="6">
        <f>Table1[[#This Row],[Profit]]/Table1[[#This Row],[Sales]]</f>
        <v>0.14736853960423918</v>
      </c>
      <c r="V4048" t="s">
        <v>15410</v>
      </c>
      <c r="W4048" t="s">
        <v>15412</v>
      </c>
    </row>
    <row r="4049" spans="1:23" x14ac:dyDescent="0.25">
      <c r="A4049" t="s">
        <v>4067</v>
      </c>
      <c r="B4049" s="1">
        <v>45572</v>
      </c>
      <c r="C4049" s="1" t="str">
        <f>TEXT(Table1[[#This Row],[Order Date]],"YYYY")</f>
        <v>2024</v>
      </c>
      <c r="D4049" s="1" t="str">
        <f>TEXT(Table1[[#This Row],[Order Date]],"MMM")</f>
        <v>Oct</v>
      </c>
      <c r="E4049" t="s">
        <v>8967</v>
      </c>
      <c r="F4049" t="s">
        <v>9861</v>
      </c>
      <c r="G4049" t="s">
        <v>9864</v>
      </c>
      <c r="H4049" t="s">
        <v>9868</v>
      </c>
      <c r="I4049" t="s">
        <v>9897</v>
      </c>
      <c r="J4049" t="s">
        <v>10116</v>
      </c>
      <c r="K4049" t="s">
        <v>13711</v>
      </c>
      <c r="L4049" t="s">
        <v>14445</v>
      </c>
      <c r="M4049" t="s">
        <v>14452</v>
      </c>
      <c r="N4049" t="s">
        <v>14482</v>
      </c>
      <c r="O4049">
        <v>3</v>
      </c>
      <c r="P4049">
        <v>358.06</v>
      </c>
      <c r="Q4049" s="3">
        <v>0.3</v>
      </c>
      <c r="R4049">
        <v>16.03</v>
      </c>
      <c r="S4049">
        <v>751.93</v>
      </c>
      <c r="T4049">
        <v>153.53</v>
      </c>
      <c r="U4049" s="6">
        <f>Table1[[#This Row],[Profit]]/Table1[[#This Row],[Sales]]</f>
        <v>0.20418124027502563</v>
      </c>
      <c r="V4049" t="s">
        <v>15146</v>
      </c>
      <c r="W4049" t="s">
        <v>14886</v>
      </c>
    </row>
    <row r="4050" spans="1:23" x14ac:dyDescent="0.25">
      <c r="A4050" t="s">
        <v>4068</v>
      </c>
      <c r="B4050" s="1">
        <v>45400</v>
      </c>
      <c r="C4050" s="1" t="str">
        <f>TEXT(Table1[[#This Row],[Order Date]],"YYYY")</f>
        <v>2024</v>
      </c>
      <c r="D4050" s="1" t="str">
        <f>TEXT(Table1[[#This Row],[Order Date]],"MMM")</f>
        <v>Apr</v>
      </c>
      <c r="E4050" t="s">
        <v>8968</v>
      </c>
      <c r="F4050" t="s">
        <v>9861</v>
      </c>
      <c r="G4050" t="s">
        <v>9865</v>
      </c>
      <c r="H4050" t="s">
        <v>9871</v>
      </c>
      <c r="I4050" t="s">
        <v>10006</v>
      </c>
      <c r="J4050" t="s">
        <v>10147</v>
      </c>
      <c r="K4050" t="s">
        <v>13712</v>
      </c>
      <c r="L4050" t="s">
        <v>14445</v>
      </c>
      <c r="M4050" t="s">
        <v>14449</v>
      </c>
      <c r="N4050" t="s">
        <v>15198</v>
      </c>
      <c r="O4050">
        <v>10</v>
      </c>
      <c r="P4050">
        <v>168.99</v>
      </c>
      <c r="Q4050" s="3">
        <v>0.26</v>
      </c>
      <c r="R4050">
        <v>16.71</v>
      </c>
      <c r="S4050">
        <v>1250.53</v>
      </c>
      <c r="T4050">
        <v>-97.28</v>
      </c>
      <c r="U4050" s="6">
        <f>Table1[[#This Row],[Profit]]/Table1[[#This Row],[Sales]]</f>
        <v>-7.7791016608957805E-2</v>
      </c>
      <c r="V4050" t="s">
        <v>15410</v>
      </c>
      <c r="W4050" t="s">
        <v>15413</v>
      </c>
    </row>
    <row r="4051" spans="1:23" x14ac:dyDescent="0.25">
      <c r="A4051" t="s">
        <v>4069</v>
      </c>
      <c r="B4051" s="1">
        <v>45883</v>
      </c>
      <c r="C4051" s="1" t="str">
        <f>TEXT(Table1[[#This Row],[Order Date]],"YYYY")</f>
        <v>2025</v>
      </c>
      <c r="D4051" s="1" t="str">
        <f>TEXT(Table1[[#This Row],[Order Date]],"MMM")</f>
        <v>Aug</v>
      </c>
      <c r="E4051" t="s">
        <v>8969</v>
      </c>
      <c r="F4051" t="s">
        <v>9863</v>
      </c>
      <c r="G4051" t="s">
        <v>9865</v>
      </c>
      <c r="H4051" t="s">
        <v>9869</v>
      </c>
      <c r="I4051" t="s">
        <v>9877</v>
      </c>
      <c r="J4051" t="s">
        <v>10120</v>
      </c>
      <c r="K4051" t="s">
        <v>13713</v>
      </c>
      <c r="L4051" t="s">
        <v>14445</v>
      </c>
      <c r="M4051" t="s">
        <v>14451</v>
      </c>
      <c r="N4051" t="s">
        <v>15328</v>
      </c>
      <c r="O4051">
        <v>2</v>
      </c>
      <c r="P4051">
        <v>708.09</v>
      </c>
      <c r="Q4051" s="3">
        <v>0.22</v>
      </c>
      <c r="R4051">
        <v>28.92</v>
      </c>
      <c r="S4051">
        <v>1104.6199999999999</v>
      </c>
      <c r="T4051">
        <v>158.91999999999999</v>
      </c>
      <c r="U4051" s="6">
        <f>Table1[[#This Row],[Profit]]/Table1[[#This Row],[Sales]]</f>
        <v>0.14386847965816299</v>
      </c>
      <c r="V4051" t="s">
        <v>15409</v>
      </c>
      <c r="W4051" t="s">
        <v>14886</v>
      </c>
    </row>
    <row r="4052" spans="1:23" x14ac:dyDescent="0.25">
      <c r="A4052" t="s">
        <v>4070</v>
      </c>
      <c r="B4052" s="1">
        <v>45979</v>
      </c>
      <c r="C4052" s="1" t="str">
        <f>TEXT(Table1[[#This Row],[Order Date]],"YYYY")</f>
        <v>2025</v>
      </c>
      <c r="D4052" s="1" t="str">
        <f>TEXT(Table1[[#This Row],[Order Date]],"MMM")</f>
        <v>Nov</v>
      </c>
      <c r="E4052" t="s">
        <v>8970</v>
      </c>
      <c r="F4052" t="s">
        <v>9862</v>
      </c>
      <c r="G4052" t="s">
        <v>9864</v>
      </c>
      <c r="H4052" t="s">
        <v>9868</v>
      </c>
      <c r="I4052" t="s">
        <v>10032</v>
      </c>
      <c r="J4052" t="s">
        <v>10144</v>
      </c>
      <c r="K4052" t="s">
        <v>13714</v>
      </c>
      <c r="L4052" t="s">
        <v>14446</v>
      </c>
      <c r="M4052" t="s">
        <v>14455</v>
      </c>
      <c r="N4052" t="s">
        <v>9870</v>
      </c>
      <c r="O4052">
        <v>3</v>
      </c>
      <c r="P4052">
        <v>569.04</v>
      </c>
      <c r="Q4052" s="3">
        <v>0.02</v>
      </c>
      <c r="R4052">
        <v>24.71</v>
      </c>
      <c r="S4052">
        <v>1672.98</v>
      </c>
      <c r="T4052">
        <v>199.39</v>
      </c>
      <c r="U4052" s="6">
        <f>Table1[[#This Row],[Profit]]/Table1[[#This Row],[Sales]]</f>
        <v>0.11918253655154275</v>
      </c>
      <c r="V4052" t="s">
        <v>15146</v>
      </c>
      <c r="W4052" t="s">
        <v>15413</v>
      </c>
    </row>
    <row r="4053" spans="1:23" x14ac:dyDescent="0.25">
      <c r="A4053" t="s">
        <v>4071</v>
      </c>
      <c r="B4053" s="1">
        <v>44979</v>
      </c>
      <c r="C4053" s="1" t="str">
        <f>TEXT(Table1[[#This Row],[Order Date]],"YYYY")</f>
        <v>2023</v>
      </c>
      <c r="D4053" s="1" t="str">
        <f>TEXT(Table1[[#This Row],[Order Date]],"MMM")</f>
        <v>Feb</v>
      </c>
      <c r="E4053" t="s">
        <v>8971</v>
      </c>
      <c r="F4053" t="s">
        <v>9862</v>
      </c>
      <c r="G4053" t="s">
        <v>9865</v>
      </c>
      <c r="H4053" t="s">
        <v>9868</v>
      </c>
      <c r="I4053" t="s">
        <v>9901</v>
      </c>
      <c r="J4053" t="s">
        <v>10148</v>
      </c>
      <c r="K4053" t="s">
        <v>13715</v>
      </c>
      <c r="L4053" t="s">
        <v>14445</v>
      </c>
      <c r="M4053" t="s">
        <v>14449</v>
      </c>
      <c r="N4053" t="s">
        <v>15026</v>
      </c>
      <c r="O4053">
        <v>5</v>
      </c>
      <c r="P4053">
        <v>22.57</v>
      </c>
      <c r="Q4053" s="3">
        <v>0.14000000000000001</v>
      </c>
      <c r="R4053">
        <v>24.73</v>
      </c>
      <c r="S4053">
        <v>97.05</v>
      </c>
      <c r="T4053">
        <v>25.89</v>
      </c>
      <c r="U4053" s="6">
        <f>Table1[[#This Row],[Profit]]/Table1[[#This Row],[Sales]]</f>
        <v>0.26676970633693975</v>
      </c>
      <c r="V4053" t="s">
        <v>15409</v>
      </c>
      <c r="W4053" t="s">
        <v>15412</v>
      </c>
    </row>
    <row r="4054" spans="1:23" x14ac:dyDescent="0.25">
      <c r="A4054" t="s">
        <v>4072</v>
      </c>
      <c r="B4054" s="1">
        <v>45519</v>
      </c>
      <c r="C4054" s="1" t="str">
        <f>TEXT(Table1[[#This Row],[Order Date]],"YYYY")</f>
        <v>2024</v>
      </c>
      <c r="D4054" s="1" t="str">
        <f>TEXT(Table1[[#This Row],[Order Date]],"MMM")</f>
        <v>Aug</v>
      </c>
      <c r="E4054" t="s">
        <v>8972</v>
      </c>
      <c r="F4054" t="s">
        <v>9861</v>
      </c>
      <c r="G4054" t="s">
        <v>9865</v>
      </c>
      <c r="H4054" t="s">
        <v>9868</v>
      </c>
      <c r="I4054" t="s">
        <v>10045</v>
      </c>
      <c r="J4054" t="s">
        <v>10142</v>
      </c>
      <c r="K4054" t="s">
        <v>13716</v>
      </c>
      <c r="L4054" t="s">
        <v>14445</v>
      </c>
      <c r="M4054" t="s">
        <v>14452</v>
      </c>
      <c r="N4054" t="s">
        <v>15227</v>
      </c>
      <c r="O4054">
        <v>2</v>
      </c>
      <c r="P4054">
        <v>532.57000000000005</v>
      </c>
      <c r="Q4054" s="3">
        <v>0.25</v>
      </c>
      <c r="R4054">
        <v>46.67</v>
      </c>
      <c r="S4054">
        <v>798.86</v>
      </c>
      <c r="T4054">
        <v>-22.56</v>
      </c>
      <c r="U4054" s="6">
        <f>Table1[[#This Row],[Profit]]/Table1[[#This Row],[Sales]]</f>
        <v>-2.8240242345342111E-2</v>
      </c>
      <c r="V4054" t="s">
        <v>15411</v>
      </c>
      <c r="W4054" t="s">
        <v>15413</v>
      </c>
    </row>
    <row r="4055" spans="1:23" x14ac:dyDescent="0.25">
      <c r="A4055" t="s">
        <v>4073</v>
      </c>
      <c r="B4055" s="1">
        <v>44905</v>
      </c>
      <c r="C4055" s="1" t="str">
        <f>TEXT(Table1[[#This Row],[Order Date]],"YYYY")</f>
        <v>2022</v>
      </c>
      <c r="D4055" s="1" t="str">
        <f>TEXT(Table1[[#This Row],[Order Date]],"MMM")</f>
        <v>Dec</v>
      </c>
      <c r="E4055" t="s">
        <v>8973</v>
      </c>
      <c r="F4055" t="s">
        <v>9863</v>
      </c>
      <c r="G4055" t="s">
        <v>9864</v>
      </c>
      <c r="H4055" t="s">
        <v>9871</v>
      </c>
      <c r="I4055" t="s">
        <v>9938</v>
      </c>
      <c r="J4055" t="s">
        <v>10159</v>
      </c>
      <c r="K4055" t="s">
        <v>10466</v>
      </c>
      <c r="L4055" t="s">
        <v>14444</v>
      </c>
      <c r="M4055" t="s">
        <v>14448</v>
      </c>
      <c r="N4055" t="s">
        <v>14636</v>
      </c>
      <c r="O4055">
        <v>9</v>
      </c>
      <c r="P4055">
        <v>604.35</v>
      </c>
      <c r="Q4055" s="3">
        <v>0.24</v>
      </c>
      <c r="R4055">
        <v>19.350000000000001</v>
      </c>
      <c r="S4055">
        <v>4133.75</v>
      </c>
      <c r="T4055">
        <v>1001.92</v>
      </c>
      <c r="U4055" s="6">
        <f>Table1[[#This Row],[Profit]]/Table1[[#This Row],[Sales]]</f>
        <v>0.24237556697913515</v>
      </c>
      <c r="V4055" t="s">
        <v>15409</v>
      </c>
      <c r="W4055" t="s">
        <v>15414</v>
      </c>
    </row>
    <row r="4056" spans="1:23" x14ac:dyDescent="0.25">
      <c r="A4056" t="s">
        <v>4074</v>
      </c>
      <c r="B4056" s="1">
        <v>45739</v>
      </c>
      <c r="C4056" s="1" t="str">
        <f>TEXT(Table1[[#This Row],[Order Date]],"YYYY")</f>
        <v>2025</v>
      </c>
      <c r="D4056" s="1" t="str">
        <f>TEXT(Table1[[#This Row],[Order Date]],"MMM")</f>
        <v>Mar</v>
      </c>
      <c r="E4056" t="s">
        <v>8974</v>
      </c>
      <c r="F4056" t="s">
        <v>9861</v>
      </c>
      <c r="G4056" t="s">
        <v>9864</v>
      </c>
      <c r="H4056" t="s">
        <v>9870</v>
      </c>
      <c r="I4056" t="s">
        <v>10042</v>
      </c>
      <c r="J4056" t="s">
        <v>10144</v>
      </c>
      <c r="K4056" t="s">
        <v>13717</v>
      </c>
      <c r="L4056" t="s">
        <v>14446</v>
      </c>
      <c r="M4056" t="s">
        <v>14455</v>
      </c>
      <c r="N4056" t="s">
        <v>15253</v>
      </c>
      <c r="O4056">
        <v>10</v>
      </c>
      <c r="P4056">
        <v>680.62</v>
      </c>
      <c r="Q4056" s="3">
        <v>0.06</v>
      </c>
      <c r="R4056">
        <v>41.43</v>
      </c>
      <c r="S4056">
        <v>6397.83</v>
      </c>
      <c r="T4056">
        <v>-478.2</v>
      </c>
      <c r="U4056" s="6">
        <f>Table1[[#This Row],[Profit]]/Table1[[#This Row],[Sales]]</f>
        <v>-7.4744092919005356E-2</v>
      </c>
      <c r="V4056" t="s">
        <v>15409</v>
      </c>
      <c r="W4056" t="s">
        <v>15413</v>
      </c>
    </row>
    <row r="4057" spans="1:23" x14ac:dyDescent="0.25">
      <c r="A4057" t="s">
        <v>4075</v>
      </c>
      <c r="B4057" s="1">
        <v>45263</v>
      </c>
      <c r="C4057" s="1" t="str">
        <f>TEXT(Table1[[#This Row],[Order Date]],"YYYY")</f>
        <v>2023</v>
      </c>
      <c r="D4057" s="1" t="str">
        <f>TEXT(Table1[[#This Row],[Order Date]],"MMM")</f>
        <v>Dec</v>
      </c>
      <c r="E4057" t="s">
        <v>8975</v>
      </c>
      <c r="F4057" t="s">
        <v>9863</v>
      </c>
      <c r="G4057" t="s">
        <v>9864</v>
      </c>
      <c r="H4057" t="s">
        <v>9870</v>
      </c>
      <c r="I4057" t="s">
        <v>10060</v>
      </c>
      <c r="J4057" t="s">
        <v>10128</v>
      </c>
      <c r="K4057" t="s">
        <v>13718</v>
      </c>
      <c r="L4057" t="s">
        <v>14445</v>
      </c>
      <c r="M4057" t="s">
        <v>14452</v>
      </c>
      <c r="N4057" t="s">
        <v>15019</v>
      </c>
      <c r="O4057">
        <v>1</v>
      </c>
      <c r="P4057">
        <v>387.78</v>
      </c>
      <c r="Q4057" s="3">
        <v>0.23</v>
      </c>
      <c r="R4057">
        <v>20.62</v>
      </c>
      <c r="S4057">
        <v>298.58999999999997</v>
      </c>
      <c r="T4057">
        <v>86.3</v>
      </c>
      <c r="U4057" s="6">
        <f>Table1[[#This Row],[Profit]]/Table1[[#This Row],[Sales]]</f>
        <v>0.28902508456411802</v>
      </c>
      <c r="V4057" t="s">
        <v>15411</v>
      </c>
      <c r="W4057" t="s">
        <v>15412</v>
      </c>
    </row>
    <row r="4058" spans="1:23" x14ac:dyDescent="0.25">
      <c r="A4058" t="s">
        <v>4076</v>
      </c>
      <c r="B4058" s="1">
        <v>45186</v>
      </c>
      <c r="C4058" s="1" t="str">
        <f>TEXT(Table1[[#This Row],[Order Date]],"YYYY")</f>
        <v>2023</v>
      </c>
      <c r="D4058" s="1" t="str">
        <f>TEXT(Table1[[#This Row],[Order Date]],"MMM")</f>
        <v>Sep</v>
      </c>
      <c r="E4058" t="s">
        <v>8976</v>
      </c>
      <c r="F4058" t="s">
        <v>9863</v>
      </c>
      <c r="G4058" t="s">
        <v>9866</v>
      </c>
      <c r="H4058" t="s">
        <v>9867</v>
      </c>
      <c r="I4058" t="s">
        <v>10033</v>
      </c>
      <c r="J4058" t="s">
        <v>10138</v>
      </c>
      <c r="K4058" t="s">
        <v>13719</v>
      </c>
      <c r="L4058" t="s">
        <v>14445</v>
      </c>
      <c r="M4058" t="s">
        <v>14452</v>
      </c>
      <c r="N4058" t="s">
        <v>14656</v>
      </c>
      <c r="O4058">
        <v>10</v>
      </c>
      <c r="P4058">
        <v>268.58</v>
      </c>
      <c r="Q4058" s="3">
        <v>0.25</v>
      </c>
      <c r="R4058">
        <v>11.92</v>
      </c>
      <c r="S4058">
        <v>2014.35</v>
      </c>
      <c r="T4058">
        <v>558.99</v>
      </c>
      <c r="U4058" s="6">
        <f>Table1[[#This Row],[Profit]]/Table1[[#This Row],[Sales]]</f>
        <v>0.27750390944969844</v>
      </c>
      <c r="V4058" t="s">
        <v>15410</v>
      </c>
      <c r="W4058" t="s">
        <v>15413</v>
      </c>
    </row>
    <row r="4059" spans="1:23" x14ac:dyDescent="0.25">
      <c r="A4059" t="s">
        <v>4077</v>
      </c>
      <c r="B4059" s="1">
        <v>45055</v>
      </c>
      <c r="C4059" s="1" t="str">
        <f>TEXT(Table1[[#This Row],[Order Date]],"YYYY")</f>
        <v>2023</v>
      </c>
      <c r="D4059" s="1" t="str">
        <f>TEXT(Table1[[#This Row],[Order Date]],"MMM")</f>
        <v>May</v>
      </c>
      <c r="E4059" t="s">
        <v>8977</v>
      </c>
      <c r="F4059" t="s">
        <v>9862</v>
      </c>
      <c r="G4059" t="s">
        <v>9866</v>
      </c>
      <c r="H4059" t="s">
        <v>9869</v>
      </c>
      <c r="I4059" t="s">
        <v>9936</v>
      </c>
      <c r="J4059" t="s">
        <v>10158</v>
      </c>
      <c r="K4059" t="s">
        <v>10764</v>
      </c>
      <c r="L4059" t="s">
        <v>14446</v>
      </c>
      <c r="M4059" t="s">
        <v>14455</v>
      </c>
      <c r="N4059" t="s">
        <v>14692</v>
      </c>
      <c r="O4059">
        <v>2</v>
      </c>
      <c r="P4059">
        <v>231.29</v>
      </c>
      <c r="Q4059" s="3">
        <v>0.2</v>
      </c>
      <c r="R4059">
        <v>5.95</v>
      </c>
      <c r="S4059">
        <v>370.06</v>
      </c>
      <c r="T4059">
        <v>15.22</v>
      </c>
      <c r="U4059" s="6">
        <f>Table1[[#This Row],[Profit]]/Table1[[#This Row],[Sales]]</f>
        <v>4.1128465654218238E-2</v>
      </c>
      <c r="V4059" t="s">
        <v>15411</v>
      </c>
      <c r="W4059" t="s">
        <v>15412</v>
      </c>
    </row>
    <row r="4060" spans="1:23" x14ac:dyDescent="0.25">
      <c r="A4060" t="s">
        <v>4078</v>
      </c>
      <c r="B4060" s="1">
        <v>45179</v>
      </c>
      <c r="C4060" s="1" t="str">
        <f>TEXT(Table1[[#This Row],[Order Date]],"YYYY")</f>
        <v>2023</v>
      </c>
      <c r="D4060" s="1" t="str">
        <f>TEXT(Table1[[#This Row],[Order Date]],"MMM")</f>
        <v>Sep</v>
      </c>
      <c r="E4060" t="s">
        <v>8978</v>
      </c>
      <c r="F4060" t="s">
        <v>9863</v>
      </c>
      <c r="G4060" t="s">
        <v>9864</v>
      </c>
      <c r="H4060" t="s">
        <v>9869</v>
      </c>
      <c r="I4060" t="s">
        <v>10050</v>
      </c>
      <c r="J4060" t="s">
        <v>10143</v>
      </c>
      <c r="K4060" t="s">
        <v>13720</v>
      </c>
      <c r="L4060" t="s">
        <v>14446</v>
      </c>
      <c r="M4060" t="s">
        <v>14455</v>
      </c>
      <c r="N4060" t="s">
        <v>14639</v>
      </c>
      <c r="O4060">
        <v>5</v>
      </c>
      <c r="P4060">
        <v>725.45</v>
      </c>
      <c r="Q4060" s="3">
        <v>0.06</v>
      </c>
      <c r="R4060">
        <v>34.82</v>
      </c>
      <c r="S4060">
        <v>3409.61</v>
      </c>
      <c r="T4060">
        <v>606.38</v>
      </c>
      <c r="U4060" s="6">
        <f>Table1[[#This Row],[Profit]]/Table1[[#This Row],[Sales]]</f>
        <v>0.17784438689468882</v>
      </c>
      <c r="V4060" t="s">
        <v>15411</v>
      </c>
      <c r="W4060" t="s">
        <v>14886</v>
      </c>
    </row>
    <row r="4061" spans="1:23" x14ac:dyDescent="0.25">
      <c r="A4061" t="s">
        <v>4079</v>
      </c>
      <c r="B4061" s="1">
        <v>45115</v>
      </c>
      <c r="C4061" s="1" t="str">
        <f>TEXT(Table1[[#This Row],[Order Date]],"YYYY")</f>
        <v>2023</v>
      </c>
      <c r="D4061" s="1" t="str">
        <f>TEXT(Table1[[#This Row],[Order Date]],"MMM")</f>
        <v>Jul</v>
      </c>
      <c r="E4061" t="s">
        <v>7901</v>
      </c>
      <c r="F4061" t="s">
        <v>9861</v>
      </c>
      <c r="G4061" t="s">
        <v>9866</v>
      </c>
      <c r="H4061" t="s">
        <v>9868</v>
      </c>
      <c r="I4061" t="s">
        <v>9927</v>
      </c>
      <c r="J4061" t="s">
        <v>10125</v>
      </c>
      <c r="K4061" t="s">
        <v>13721</v>
      </c>
      <c r="L4061" t="s">
        <v>14444</v>
      </c>
      <c r="M4061" t="s">
        <v>14454</v>
      </c>
      <c r="N4061" t="s">
        <v>14744</v>
      </c>
      <c r="O4061">
        <v>1</v>
      </c>
      <c r="P4061">
        <v>107.44</v>
      </c>
      <c r="Q4061" s="3">
        <v>0.18</v>
      </c>
      <c r="R4061">
        <v>31.35</v>
      </c>
      <c r="S4061">
        <v>88.1</v>
      </c>
      <c r="T4061">
        <v>11.98</v>
      </c>
      <c r="U4061" s="6">
        <f>Table1[[#This Row],[Profit]]/Table1[[#This Row],[Sales]]</f>
        <v>0.13598183881952328</v>
      </c>
      <c r="V4061" t="s">
        <v>15146</v>
      </c>
      <c r="W4061" t="s">
        <v>15413</v>
      </c>
    </row>
    <row r="4062" spans="1:23" x14ac:dyDescent="0.25">
      <c r="A4062" t="s">
        <v>4080</v>
      </c>
      <c r="B4062" s="1">
        <v>45220</v>
      </c>
      <c r="C4062" s="1" t="str">
        <f>TEXT(Table1[[#This Row],[Order Date]],"YYYY")</f>
        <v>2023</v>
      </c>
      <c r="D4062" s="1" t="str">
        <f>TEXT(Table1[[#This Row],[Order Date]],"MMM")</f>
        <v>Oct</v>
      </c>
      <c r="E4062" t="s">
        <v>8979</v>
      </c>
      <c r="F4062" t="s">
        <v>9863</v>
      </c>
      <c r="G4062" t="s">
        <v>9866</v>
      </c>
      <c r="H4062" t="s">
        <v>9867</v>
      </c>
      <c r="I4062" t="s">
        <v>10006</v>
      </c>
      <c r="J4062" t="s">
        <v>10131</v>
      </c>
      <c r="K4062" t="s">
        <v>13722</v>
      </c>
      <c r="L4062" t="s">
        <v>14445</v>
      </c>
      <c r="M4062" t="s">
        <v>14449</v>
      </c>
      <c r="N4062" t="s">
        <v>15030</v>
      </c>
      <c r="O4062">
        <v>2</v>
      </c>
      <c r="P4062">
        <v>587.32000000000005</v>
      </c>
      <c r="Q4062" s="3">
        <v>0.13</v>
      </c>
      <c r="R4062">
        <v>21.09</v>
      </c>
      <c r="S4062">
        <v>1021.94</v>
      </c>
      <c r="T4062">
        <v>51.67</v>
      </c>
      <c r="U4062" s="6">
        <f>Table1[[#This Row],[Profit]]/Table1[[#This Row],[Sales]]</f>
        <v>5.0560698279742453E-2</v>
      </c>
      <c r="V4062" t="s">
        <v>15411</v>
      </c>
      <c r="W4062" t="s">
        <v>15412</v>
      </c>
    </row>
    <row r="4063" spans="1:23" x14ac:dyDescent="0.25">
      <c r="A4063" t="s">
        <v>4081</v>
      </c>
      <c r="B4063" s="1">
        <v>45441</v>
      </c>
      <c r="C4063" s="1" t="str">
        <f>TEXT(Table1[[#This Row],[Order Date]],"YYYY")</f>
        <v>2024</v>
      </c>
      <c r="D4063" s="1" t="str">
        <f>TEXT(Table1[[#This Row],[Order Date]],"MMM")</f>
        <v>May</v>
      </c>
      <c r="E4063" t="s">
        <v>8980</v>
      </c>
      <c r="F4063" t="s">
        <v>9863</v>
      </c>
      <c r="G4063" t="s">
        <v>9864</v>
      </c>
      <c r="H4063" t="s">
        <v>9867</v>
      </c>
      <c r="I4063" t="s">
        <v>10108</v>
      </c>
      <c r="J4063" t="s">
        <v>10125</v>
      </c>
      <c r="K4063" t="s">
        <v>13723</v>
      </c>
      <c r="L4063" t="s">
        <v>14446</v>
      </c>
      <c r="M4063" t="s">
        <v>14450</v>
      </c>
      <c r="N4063" t="s">
        <v>15048</v>
      </c>
      <c r="O4063">
        <v>4</v>
      </c>
      <c r="P4063">
        <v>654.39</v>
      </c>
      <c r="Q4063" s="3">
        <v>0.27</v>
      </c>
      <c r="R4063">
        <v>17.2</v>
      </c>
      <c r="S4063">
        <v>1910.82</v>
      </c>
      <c r="T4063">
        <v>450.57</v>
      </c>
      <c r="U4063" s="6">
        <f>Table1[[#This Row],[Profit]]/Table1[[#This Row],[Sales]]</f>
        <v>0.23579929035701949</v>
      </c>
      <c r="V4063" t="s">
        <v>15146</v>
      </c>
      <c r="W4063" t="s">
        <v>15414</v>
      </c>
    </row>
    <row r="4064" spans="1:23" x14ac:dyDescent="0.25">
      <c r="A4064" t="s">
        <v>4082</v>
      </c>
      <c r="B4064" s="1">
        <v>45307</v>
      </c>
      <c r="C4064" s="1" t="str">
        <f>TEXT(Table1[[#This Row],[Order Date]],"YYYY")</f>
        <v>2024</v>
      </c>
      <c r="D4064" s="1" t="str">
        <f>TEXT(Table1[[#This Row],[Order Date]],"MMM")</f>
        <v>Jan</v>
      </c>
      <c r="E4064" t="s">
        <v>8981</v>
      </c>
      <c r="F4064" t="s">
        <v>9861</v>
      </c>
      <c r="G4064" t="s">
        <v>9865</v>
      </c>
      <c r="H4064" t="s">
        <v>9868</v>
      </c>
      <c r="I4064" t="s">
        <v>9996</v>
      </c>
      <c r="J4064" t="s">
        <v>10155</v>
      </c>
      <c r="K4064" t="s">
        <v>13724</v>
      </c>
      <c r="L4064" t="s">
        <v>14446</v>
      </c>
      <c r="M4064" t="s">
        <v>14453</v>
      </c>
      <c r="N4064" t="s">
        <v>14779</v>
      </c>
      <c r="O4064">
        <v>8</v>
      </c>
      <c r="P4064">
        <v>717.83</v>
      </c>
      <c r="Q4064" s="3">
        <v>0.27</v>
      </c>
      <c r="R4064">
        <v>49.4</v>
      </c>
      <c r="S4064">
        <v>4192.13</v>
      </c>
      <c r="T4064">
        <v>573.79999999999995</v>
      </c>
      <c r="U4064" s="6">
        <f>Table1[[#This Row],[Profit]]/Table1[[#This Row],[Sales]]</f>
        <v>0.13687552628377458</v>
      </c>
      <c r="V4064" t="s">
        <v>15409</v>
      </c>
      <c r="W4064" t="s">
        <v>15413</v>
      </c>
    </row>
    <row r="4065" spans="1:23" x14ac:dyDescent="0.25">
      <c r="A4065" t="s">
        <v>4083</v>
      </c>
      <c r="B4065" s="1">
        <v>45611</v>
      </c>
      <c r="C4065" s="1" t="str">
        <f>TEXT(Table1[[#This Row],[Order Date]],"YYYY")</f>
        <v>2024</v>
      </c>
      <c r="D4065" s="1" t="str">
        <f>TEXT(Table1[[#This Row],[Order Date]],"MMM")</f>
        <v>Nov</v>
      </c>
      <c r="E4065" t="s">
        <v>8982</v>
      </c>
      <c r="F4065" t="s">
        <v>9862</v>
      </c>
      <c r="G4065" t="s">
        <v>9864</v>
      </c>
      <c r="H4065" t="s">
        <v>9871</v>
      </c>
      <c r="I4065" t="s">
        <v>9920</v>
      </c>
      <c r="J4065" t="s">
        <v>10132</v>
      </c>
      <c r="K4065" t="s">
        <v>13725</v>
      </c>
      <c r="L4065" t="s">
        <v>14445</v>
      </c>
      <c r="M4065" t="s">
        <v>14449</v>
      </c>
      <c r="N4065" t="s">
        <v>14795</v>
      </c>
      <c r="O4065">
        <v>9</v>
      </c>
      <c r="P4065">
        <v>197.95</v>
      </c>
      <c r="Q4065" s="3">
        <v>0.03</v>
      </c>
      <c r="R4065">
        <v>7.32</v>
      </c>
      <c r="S4065">
        <v>1728.1</v>
      </c>
      <c r="T4065">
        <v>16.190000000000001</v>
      </c>
      <c r="U4065" s="6">
        <f>Table1[[#This Row],[Profit]]/Table1[[#This Row],[Sales]]</f>
        <v>9.368670794514207E-3</v>
      </c>
      <c r="V4065" t="s">
        <v>15411</v>
      </c>
      <c r="W4065" t="s">
        <v>14886</v>
      </c>
    </row>
    <row r="4066" spans="1:23" x14ac:dyDescent="0.25">
      <c r="A4066" t="s">
        <v>4084</v>
      </c>
      <c r="B4066" s="1">
        <v>45431</v>
      </c>
      <c r="C4066" s="1" t="str">
        <f>TEXT(Table1[[#This Row],[Order Date]],"YYYY")</f>
        <v>2024</v>
      </c>
      <c r="D4066" s="1" t="str">
        <f>TEXT(Table1[[#This Row],[Order Date]],"MMM")</f>
        <v>May</v>
      </c>
      <c r="E4066" t="s">
        <v>8983</v>
      </c>
      <c r="F4066" t="s">
        <v>9862</v>
      </c>
      <c r="G4066" t="s">
        <v>9864</v>
      </c>
      <c r="H4066" t="s">
        <v>9871</v>
      </c>
      <c r="I4066" t="s">
        <v>9981</v>
      </c>
      <c r="J4066" t="s">
        <v>10126</v>
      </c>
      <c r="K4066" t="s">
        <v>13726</v>
      </c>
      <c r="L4066" t="s">
        <v>14445</v>
      </c>
      <c r="M4066" t="s">
        <v>14452</v>
      </c>
      <c r="N4066" t="s">
        <v>6</v>
      </c>
      <c r="O4066">
        <v>10</v>
      </c>
      <c r="P4066">
        <v>311.47000000000003</v>
      </c>
      <c r="Q4066" s="3">
        <v>0.21</v>
      </c>
      <c r="R4066">
        <v>23.84</v>
      </c>
      <c r="S4066">
        <v>2460.61</v>
      </c>
      <c r="T4066">
        <v>-116.3</v>
      </c>
      <c r="U4066" s="6">
        <f>Table1[[#This Row],[Profit]]/Table1[[#This Row],[Sales]]</f>
        <v>-4.7264702655032693E-2</v>
      </c>
      <c r="V4066" t="s">
        <v>15410</v>
      </c>
      <c r="W4066" t="s">
        <v>15412</v>
      </c>
    </row>
    <row r="4067" spans="1:23" x14ac:dyDescent="0.25">
      <c r="A4067" t="s">
        <v>4085</v>
      </c>
      <c r="B4067" s="1">
        <v>45740</v>
      </c>
      <c r="C4067" s="1" t="str">
        <f>TEXT(Table1[[#This Row],[Order Date]],"YYYY")</f>
        <v>2025</v>
      </c>
      <c r="D4067" s="1" t="str">
        <f>TEXT(Table1[[#This Row],[Order Date]],"MMM")</f>
        <v>Mar</v>
      </c>
      <c r="E4067" t="s">
        <v>8984</v>
      </c>
      <c r="F4067" t="s">
        <v>9862</v>
      </c>
      <c r="G4067" t="s">
        <v>9865</v>
      </c>
      <c r="H4067" t="s">
        <v>9871</v>
      </c>
      <c r="I4067" t="s">
        <v>9936</v>
      </c>
      <c r="J4067" t="s">
        <v>10161</v>
      </c>
      <c r="K4067" t="s">
        <v>13727</v>
      </c>
      <c r="L4067" t="s">
        <v>14446</v>
      </c>
      <c r="M4067" t="s">
        <v>14455</v>
      </c>
      <c r="N4067" t="s">
        <v>15360</v>
      </c>
      <c r="O4067">
        <v>7</v>
      </c>
      <c r="P4067">
        <v>147.35</v>
      </c>
      <c r="Q4067" s="3">
        <v>0.23</v>
      </c>
      <c r="R4067">
        <v>41.63</v>
      </c>
      <c r="S4067">
        <v>794.22</v>
      </c>
      <c r="T4067">
        <v>145.94</v>
      </c>
      <c r="U4067" s="6">
        <f>Table1[[#This Row],[Profit]]/Table1[[#This Row],[Sales]]</f>
        <v>0.18375261262622447</v>
      </c>
      <c r="V4067" t="s">
        <v>15411</v>
      </c>
      <c r="W4067" t="s">
        <v>15412</v>
      </c>
    </row>
    <row r="4068" spans="1:23" x14ac:dyDescent="0.25">
      <c r="A4068" t="s">
        <v>4086</v>
      </c>
      <c r="B4068" s="1">
        <v>45487</v>
      </c>
      <c r="C4068" s="1" t="str">
        <f>TEXT(Table1[[#This Row],[Order Date]],"YYYY")</f>
        <v>2024</v>
      </c>
      <c r="D4068" s="1" t="str">
        <f>TEXT(Table1[[#This Row],[Order Date]],"MMM")</f>
        <v>Jul</v>
      </c>
      <c r="E4068" t="s">
        <v>8985</v>
      </c>
      <c r="F4068" t="s">
        <v>9863</v>
      </c>
      <c r="G4068" t="s">
        <v>9866</v>
      </c>
      <c r="H4068" t="s">
        <v>9867</v>
      </c>
      <c r="I4068" t="s">
        <v>10081</v>
      </c>
      <c r="J4068" t="s">
        <v>10137</v>
      </c>
      <c r="K4068" t="s">
        <v>11179</v>
      </c>
      <c r="L4068" t="s">
        <v>14446</v>
      </c>
      <c r="M4068" t="s">
        <v>14455</v>
      </c>
      <c r="N4068" t="s">
        <v>14661</v>
      </c>
      <c r="O4068">
        <v>9</v>
      </c>
      <c r="P4068">
        <v>332.81</v>
      </c>
      <c r="Q4068" s="3">
        <v>0.28000000000000003</v>
      </c>
      <c r="R4068">
        <v>32.17</v>
      </c>
      <c r="S4068">
        <v>2156.61</v>
      </c>
      <c r="T4068">
        <v>35.799999999999997</v>
      </c>
      <c r="U4068" s="6">
        <f>Table1[[#This Row],[Profit]]/Table1[[#This Row],[Sales]]</f>
        <v>1.6600127051251731E-2</v>
      </c>
      <c r="V4068" t="s">
        <v>15410</v>
      </c>
      <c r="W4068" t="s">
        <v>15413</v>
      </c>
    </row>
    <row r="4069" spans="1:23" x14ac:dyDescent="0.25">
      <c r="A4069" t="s">
        <v>4087</v>
      </c>
      <c r="B4069" s="1">
        <v>45842</v>
      </c>
      <c r="C4069" s="1" t="str">
        <f>TEXT(Table1[[#This Row],[Order Date]],"YYYY")</f>
        <v>2025</v>
      </c>
      <c r="D4069" s="1" t="str">
        <f>TEXT(Table1[[#This Row],[Order Date]],"MMM")</f>
        <v>Jul</v>
      </c>
      <c r="E4069" t="s">
        <v>8986</v>
      </c>
      <c r="F4069" t="s">
        <v>9861</v>
      </c>
      <c r="G4069" t="s">
        <v>9866</v>
      </c>
      <c r="H4069" t="s">
        <v>9868</v>
      </c>
      <c r="I4069" t="s">
        <v>9917</v>
      </c>
      <c r="J4069" t="s">
        <v>10145</v>
      </c>
      <c r="K4069" t="s">
        <v>13728</v>
      </c>
      <c r="L4069" t="s">
        <v>14445</v>
      </c>
      <c r="M4069" t="s">
        <v>14449</v>
      </c>
      <c r="N4069" t="s">
        <v>14711</v>
      </c>
      <c r="O4069">
        <v>4</v>
      </c>
      <c r="P4069">
        <v>166.72</v>
      </c>
      <c r="Q4069" s="3">
        <v>0.05</v>
      </c>
      <c r="R4069">
        <v>34.340000000000003</v>
      </c>
      <c r="S4069">
        <v>633.54</v>
      </c>
      <c r="T4069">
        <v>19.55</v>
      </c>
      <c r="U4069" s="6">
        <f>Table1[[#This Row],[Profit]]/Table1[[#This Row],[Sales]]</f>
        <v>3.0858351485304799E-2</v>
      </c>
      <c r="V4069" t="s">
        <v>15146</v>
      </c>
      <c r="W4069" t="s">
        <v>15412</v>
      </c>
    </row>
    <row r="4070" spans="1:23" x14ac:dyDescent="0.25">
      <c r="A4070" t="s">
        <v>4088</v>
      </c>
      <c r="B4070" s="1">
        <v>45457</v>
      </c>
      <c r="C4070" s="1" t="str">
        <f>TEXT(Table1[[#This Row],[Order Date]],"YYYY")</f>
        <v>2024</v>
      </c>
      <c r="D4070" s="1" t="str">
        <f>TEXT(Table1[[#This Row],[Order Date]],"MMM")</f>
        <v>Jun</v>
      </c>
      <c r="E4070" t="s">
        <v>8987</v>
      </c>
      <c r="F4070" t="s">
        <v>9862</v>
      </c>
      <c r="G4070" t="s">
        <v>9865</v>
      </c>
      <c r="H4070" t="s">
        <v>9870</v>
      </c>
      <c r="I4070" t="s">
        <v>10022</v>
      </c>
      <c r="J4070" t="s">
        <v>10131</v>
      </c>
      <c r="K4070" t="s">
        <v>13729</v>
      </c>
      <c r="L4070" t="s">
        <v>14444</v>
      </c>
      <c r="M4070" t="s">
        <v>14454</v>
      </c>
      <c r="N4070" t="s">
        <v>15233</v>
      </c>
      <c r="O4070">
        <v>2</v>
      </c>
      <c r="P4070">
        <v>538.57000000000005</v>
      </c>
      <c r="Q4070" s="3">
        <v>7.0000000000000007E-2</v>
      </c>
      <c r="R4070">
        <v>38.450000000000003</v>
      </c>
      <c r="S4070">
        <v>1001.74</v>
      </c>
      <c r="T4070">
        <v>60.24</v>
      </c>
      <c r="U4070" s="6">
        <f>Table1[[#This Row],[Profit]]/Table1[[#This Row],[Sales]]</f>
        <v>6.0135364465829455E-2</v>
      </c>
      <c r="V4070" t="s">
        <v>15146</v>
      </c>
      <c r="W4070" t="s">
        <v>15412</v>
      </c>
    </row>
    <row r="4071" spans="1:23" x14ac:dyDescent="0.25">
      <c r="A4071" t="s">
        <v>4089</v>
      </c>
      <c r="B4071" s="1">
        <v>44939</v>
      </c>
      <c r="C4071" s="1" t="str">
        <f>TEXT(Table1[[#This Row],[Order Date]],"YYYY")</f>
        <v>2023</v>
      </c>
      <c r="D4071" s="1" t="str">
        <f>TEXT(Table1[[#This Row],[Order Date]],"MMM")</f>
        <v>Jan</v>
      </c>
      <c r="E4071" t="s">
        <v>8988</v>
      </c>
      <c r="F4071" t="s">
        <v>9861</v>
      </c>
      <c r="G4071" t="s">
        <v>9864</v>
      </c>
      <c r="H4071" t="s">
        <v>9868</v>
      </c>
      <c r="I4071" t="s">
        <v>9933</v>
      </c>
      <c r="J4071" t="s">
        <v>10160</v>
      </c>
      <c r="K4071" t="s">
        <v>13730</v>
      </c>
      <c r="L4071" t="s">
        <v>14445</v>
      </c>
      <c r="M4071" t="s">
        <v>14452</v>
      </c>
      <c r="N4071" t="s">
        <v>15251</v>
      </c>
      <c r="O4071">
        <v>4</v>
      </c>
      <c r="P4071">
        <v>722.19</v>
      </c>
      <c r="Q4071" s="3">
        <v>0.08</v>
      </c>
      <c r="R4071">
        <v>10.3</v>
      </c>
      <c r="S4071">
        <v>2657.66</v>
      </c>
      <c r="T4071">
        <v>663.14</v>
      </c>
      <c r="U4071" s="6">
        <f>Table1[[#This Row],[Profit]]/Table1[[#This Row],[Sales]]</f>
        <v>0.24952025466011454</v>
      </c>
      <c r="V4071" t="s">
        <v>15146</v>
      </c>
      <c r="W4071" t="s">
        <v>15413</v>
      </c>
    </row>
    <row r="4072" spans="1:23" x14ac:dyDescent="0.25">
      <c r="A4072" t="s">
        <v>4090</v>
      </c>
      <c r="B4072" s="1">
        <v>45337</v>
      </c>
      <c r="C4072" s="1" t="str">
        <f>TEXT(Table1[[#This Row],[Order Date]],"YYYY")</f>
        <v>2024</v>
      </c>
      <c r="D4072" s="1" t="str">
        <f>TEXT(Table1[[#This Row],[Order Date]],"MMM")</f>
        <v>Feb</v>
      </c>
      <c r="E4072" t="s">
        <v>8989</v>
      </c>
      <c r="F4072" t="s">
        <v>9862</v>
      </c>
      <c r="G4072" t="s">
        <v>9865</v>
      </c>
      <c r="H4072" t="s">
        <v>9869</v>
      </c>
      <c r="I4072" t="s">
        <v>10001</v>
      </c>
      <c r="J4072" t="s">
        <v>10136</v>
      </c>
      <c r="K4072" t="s">
        <v>10428</v>
      </c>
      <c r="L4072" t="s">
        <v>14444</v>
      </c>
      <c r="M4072" t="s">
        <v>14447</v>
      </c>
      <c r="N4072" t="s">
        <v>14770</v>
      </c>
      <c r="O4072">
        <v>6</v>
      </c>
      <c r="P4072">
        <v>686.94</v>
      </c>
      <c r="Q4072" s="3">
        <v>0.01</v>
      </c>
      <c r="R4072">
        <v>21.37</v>
      </c>
      <c r="S4072">
        <v>4080.42</v>
      </c>
      <c r="T4072">
        <v>738.32</v>
      </c>
      <c r="U4072" s="6">
        <f>Table1[[#This Row],[Profit]]/Table1[[#This Row],[Sales]]</f>
        <v>0.18094215791511659</v>
      </c>
      <c r="V4072" t="s">
        <v>15146</v>
      </c>
      <c r="W4072" t="s">
        <v>15412</v>
      </c>
    </row>
    <row r="4073" spans="1:23" x14ac:dyDescent="0.25">
      <c r="A4073" t="s">
        <v>4091</v>
      </c>
      <c r="B4073" s="1">
        <v>45307</v>
      </c>
      <c r="C4073" s="1" t="str">
        <f>TEXT(Table1[[#This Row],[Order Date]],"YYYY")</f>
        <v>2024</v>
      </c>
      <c r="D4073" s="1" t="str">
        <f>TEXT(Table1[[#This Row],[Order Date]],"MMM")</f>
        <v>Jan</v>
      </c>
      <c r="E4073" t="s">
        <v>8990</v>
      </c>
      <c r="F4073" t="s">
        <v>9862</v>
      </c>
      <c r="G4073" t="s">
        <v>9865</v>
      </c>
      <c r="H4073" t="s">
        <v>9870</v>
      </c>
      <c r="I4073" t="s">
        <v>10079</v>
      </c>
      <c r="J4073" t="s">
        <v>10130</v>
      </c>
      <c r="K4073" t="s">
        <v>13731</v>
      </c>
      <c r="L4073" t="s">
        <v>14446</v>
      </c>
      <c r="M4073" t="s">
        <v>14453</v>
      </c>
      <c r="N4073" t="s">
        <v>14822</v>
      </c>
      <c r="O4073">
        <v>2</v>
      </c>
      <c r="P4073">
        <v>762.11</v>
      </c>
      <c r="Q4073" s="3">
        <v>0.18</v>
      </c>
      <c r="R4073">
        <v>39.799999999999997</v>
      </c>
      <c r="S4073">
        <v>1249.8599999999999</v>
      </c>
      <c r="T4073">
        <v>15.98</v>
      </c>
      <c r="U4073" s="6">
        <f>Table1[[#This Row],[Profit]]/Table1[[#This Row],[Sales]]</f>
        <v>1.2785431968380461E-2</v>
      </c>
      <c r="V4073" t="s">
        <v>15410</v>
      </c>
      <c r="W4073" t="s">
        <v>15412</v>
      </c>
    </row>
    <row r="4074" spans="1:23" x14ac:dyDescent="0.25">
      <c r="A4074" t="s">
        <v>4092</v>
      </c>
      <c r="B4074" s="1">
        <v>45185</v>
      </c>
      <c r="C4074" s="1" t="str">
        <f>TEXT(Table1[[#This Row],[Order Date]],"YYYY")</f>
        <v>2023</v>
      </c>
      <c r="D4074" s="1" t="str">
        <f>TEXT(Table1[[#This Row],[Order Date]],"MMM")</f>
        <v>Sep</v>
      </c>
      <c r="E4074" t="s">
        <v>8991</v>
      </c>
      <c r="F4074" t="s">
        <v>9862</v>
      </c>
      <c r="G4074" t="s">
        <v>9866</v>
      </c>
      <c r="H4074" t="s">
        <v>9871</v>
      </c>
      <c r="I4074" t="s">
        <v>9904</v>
      </c>
      <c r="J4074" t="s">
        <v>10150</v>
      </c>
      <c r="K4074" t="s">
        <v>13732</v>
      </c>
      <c r="L4074" t="s">
        <v>14445</v>
      </c>
      <c r="M4074" t="s">
        <v>14452</v>
      </c>
      <c r="N4074" t="s">
        <v>14549</v>
      </c>
      <c r="O4074">
        <v>5</v>
      </c>
      <c r="P4074">
        <v>456.6</v>
      </c>
      <c r="Q4074" s="3">
        <v>0.03</v>
      </c>
      <c r="R4074">
        <v>44.41</v>
      </c>
      <c r="S4074">
        <v>2214.5100000000002</v>
      </c>
      <c r="T4074">
        <v>248.82</v>
      </c>
      <c r="U4074" s="6">
        <f>Table1[[#This Row],[Profit]]/Table1[[#This Row],[Sales]]</f>
        <v>0.11235894170719481</v>
      </c>
      <c r="V4074" t="s">
        <v>15411</v>
      </c>
      <c r="W4074" t="s">
        <v>14886</v>
      </c>
    </row>
    <row r="4075" spans="1:23" x14ac:dyDescent="0.25">
      <c r="A4075" t="s">
        <v>4093</v>
      </c>
      <c r="B4075" s="1">
        <v>45321</v>
      </c>
      <c r="C4075" s="1" t="str">
        <f>TEXT(Table1[[#This Row],[Order Date]],"YYYY")</f>
        <v>2024</v>
      </c>
      <c r="D4075" s="1" t="str">
        <f>TEXT(Table1[[#This Row],[Order Date]],"MMM")</f>
        <v>Jan</v>
      </c>
      <c r="E4075" t="s">
        <v>8992</v>
      </c>
      <c r="F4075" t="s">
        <v>9861</v>
      </c>
      <c r="G4075" t="s">
        <v>9865</v>
      </c>
      <c r="H4075" t="s">
        <v>9870</v>
      </c>
      <c r="I4075" t="s">
        <v>9976</v>
      </c>
      <c r="J4075" t="s">
        <v>10126</v>
      </c>
      <c r="K4075" t="s">
        <v>13733</v>
      </c>
      <c r="L4075" t="s">
        <v>14446</v>
      </c>
      <c r="M4075" t="s">
        <v>14450</v>
      </c>
      <c r="N4075" t="s">
        <v>6</v>
      </c>
      <c r="O4075">
        <v>4</v>
      </c>
      <c r="P4075">
        <v>236.87</v>
      </c>
      <c r="Q4075" s="3">
        <v>0.02</v>
      </c>
      <c r="R4075">
        <v>45.88</v>
      </c>
      <c r="S4075">
        <v>928.53</v>
      </c>
      <c r="T4075">
        <v>221.15</v>
      </c>
      <c r="U4075" s="6">
        <f>Table1[[#This Row],[Profit]]/Table1[[#This Row],[Sales]]</f>
        <v>0.23817216460426696</v>
      </c>
      <c r="V4075" t="s">
        <v>15409</v>
      </c>
      <c r="W4075" t="s">
        <v>15414</v>
      </c>
    </row>
    <row r="4076" spans="1:23" x14ac:dyDescent="0.25">
      <c r="A4076" t="s">
        <v>4094</v>
      </c>
      <c r="B4076" s="1">
        <v>45844</v>
      </c>
      <c r="C4076" s="1" t="str">
        <f>TEXT(Table1[[#This Row],[Order Date]],"YYYY")</f>
        <v>2025</v>
      </c>
      <c r="D4076" s="1" t="str">
        <f>TEXT(Table1[[#This Row],[Order Date]],"MMM")</f>
        <v>Jul</v>
      </c>
      <c r="E4076" t="s">
        <v>8993</v>
      </c>
      <c r="F4076" t="s">
        <v>9862</v>
      </c>
      <c r="G4076" t="s">
        <v>9864</v>
      </c>
      <c r="H4076" t="s">
        <v>9871</v>
      </c>
      <c r="I4076" t="s">
        <v>9964</v>
      </c>
      <c r="J4076" t="s">
        <v>10142</v>
      </c>
      <c r="K4076" t="s">
        <v>13734</v>
      </c>
      <c r="L4076" t="s">
        <v>14444</v>
      </c>
      <c r="M4076" t="s">
        <v>14454</v>
      </c>
      <c r="N4076" t="s">
        <v>15399</v>
      </c>
      <c r="O4076">
        <v>10</v>
      </c>
      <c r="P4076">
        <v>479.67</v>
      </c>
      <c r="Q4076" s="3">
        <v>0.08</v>
      </c>
      <c r="R4076">
        <v>43.42</v>
      </c>
      <c r="S4076">
        <v>4412.96</v>
      </c>
      <c r="T4076">
        <v>987.89</v>
      </c>
      <c r="U4076" s="6">
        <f>Table1[[#This Row],[Profit]]/Table1[[#This Row],[Sales]]</f>
        <v>0.22386108190420942</v>
      </c>
      <c r="V4076" t="s">
        <v>15410</v>
      </c>
      <c r="W4076" t="s">
        <v>15413</v>
      </c>
    </row>
    <row r="4077" spans="1:23" x14ac:dyDescent="0.25">
      <c r="A4077" t="s">
        <v>4095</v>
      </c>
      <c r="B4077" s="1">
        <v>45733</v>
      </c>
      <c r="C4077" s="1" t="str">
        <f>TEXT(Table1[[#This Row],[Order Date]],"YYYY")</f>
        <v>2025</v>
      </c>
      <c r="D4077" s="1" t="str">
        <f>TEXT(Table1[[#This Row],[Order Date]],"MMM")</f>
        <v>Mar</v>
      </c>
      <c r="E4077" t="s">
        <v>8994</v>
      </c>
      <c r="F4077" t="s">
        <v>9861</v>
      </c>
      <c r="G4077" t="s">
        <v>9865</v>
      </c>
      <c r="H4077" t="s">
        <v>9869</v>
      </c>
      <c r="I4077" t="s">
        <v>9982</v>
      </c>
      <c r="J4077" t="s">
        <v>10149</v>
      </c>
      <c r="K4077" t="s">
        <v>13735</v>
      </c>
      <c r="L4077" t="s">
        <v>14444</v>
      </c>
      <c r="M4077" t="s">
        <v>14448</v>
      </c>
      <c r="N4077" t="s">
        <v>14695</v>
      </c>
      <c r="O4077">
        <v>6</v>
      </c>
      <c r="P4077">
        <v>132.13</v>
      </c>
      <c r="Q4077" s="3">
        <v>0.06</v>
      </c>
      <c r="R4077">
        <v>22.1</v>
      </c>
      <c r="S4077">
        <v>745.21</v>
      </c>
      <c r="T4077">
        <v>3.89</v>
      </c>
      <c r="U4077" s="6">
        <f>Table1[[#This Row],[Profit]]/Table1[[#This Row],[Sales]]</f>
        <v>5.2200050992337729E-3</v>
      </c>
      <c r="V4077" t="s">
        <v>15409</v>
      </c>
      <c r="W4077" t="s">
        <v>15413</v>
      </c>
    </row>
    <row r="4078" spans="1:23" x14ac:dyDescent="0.25">
      <c r="A4078" t="s">
        <v>4096</v>
      </c>
      <c r="B4078" s="1">
        <v>45389</v>
      </c>
      <c r="C4078" s="1" t="str">
        <f>TEXT(Table1[[#This Row],[Order Date]],"YYYY")</f>
        <v>2024</v>
      </c>
      <c r="D4078" s="1" t="str">
        <f>TEXT(Table1[[#This Row],[Order Date]],"MMM")</f>
        <v>Apr</v>
      </c>
      <c r="E4078" t="s">
        <v>8995</v>
      </c>
      <c r="F4078" t="s">
        <v>9861</v>
      </c>
      <c r="G4078" t="s">
        <v>9865</v>
      </c>
      <c r="H4078" t="s">
        <v>9869</v>
      </c>
      <c r="I4078" t="s">
        <v>9990</v>
      </c>
      <c r="J4078" t="s">
        <v>10120</v>
      </c>
      <c r="K4078" t="s">
        <v>13736</v>
      </c>
      <c r="L4078" t="s">
        <v>14444</v>
      </c>
      <c r="M4078" t="s">
        <v>14448</v>
      </c>
      <c r="N4078" t="s">
        <v>14493</v>
      </c>
      <c r="O4078">
        <v>5</v>
      </c>
      <c r="P4078">
        <v>434.65</v>
      </c>
      <c r="Q4078" s="3">
        <v>0.28000000000000003</v>
      </c>
      <c r="R4078">
        <v>14.34</v>
      </c>
      <c r="S4078">
        <v>1564.74</v>
      </c>
      <c r="T4078">
        <v>428.54</v>
      </c>
      <c r="U4078" s="6">
        <f>Table1[[#This Row],[Profit]]/Table1[[#This Row],[Sales]]</f>
        <v>0.27387297570203356</v>
      </c>
      <c r="V4078" t="s">
        <v>15410</v>
      </c>
      <c r="W4078" t="s">
        <v>15412</v>
      </c>
    </row>
    <row r="4079" spans="1:23" x14ac:dyDescent="0.25">
      <c r="A4079" t="s">
        <v>4097</v>
      </c>
      <c r="B4079" s="1">
        <v>45820</v>
      </c>
      <c r="C4079" s="1" t="str">
        <f>TEXT(Table1[[#This Row],[Order Date]],"YYYY")</f>
        <v>2025</v>
      </c>
      <c r="D4079" s="1" t="str">
        <f>TEXT(Table1[[#This Row],[Order Date]],"MMM")</f>
        <v>Jun</v>
      </c>
      <c r="E4079" t="s">
        <v>8996</v>
      </c>
      <c r="F4079" t="s">
        <v>9863</v>
      </c>
      <c r="G4079" t="s">
        <v>9865</v>
      </c>
      <c r="H4079" t="s">
        <v>9869</v>
      </c>
      <c r="I4079" t="s">
        <v>9962</v>
      </c>
      <c r="J4079" t="s">
        <v>10149</v>
      </c>
      <c r="K4079" t="s">
        <v>13737</v>
      </c>
      <c r="L4079" t="s">
        <v>14446</v>
      </c>
      <c r="M4079" t="s">
        <v>14453</v>
      </c>
      <c r="N4079" t="s">
        <v>15002</v>
      </c>
      <c r="O4079">
        <v>4</v>
      </c>
      <c r="P4079">
        <v>721.34</v>
      </c>
      <c r="Q4079" s="3">
        <v>0.27</v>
      </c>
      <c r="R4079">
        <v>23.2</v>
      </c>
      <c r="S4079">
        <v>2106.31</v>
      </c>
      <c r="T4079">
        <v>455.38</v>
      </c>
      <c r="U4079" s="6">
        <f>Table1[[#This Row],[Profit]]/Table1[[#This Row],[Sales]]</f>
        <v>0.2161979955467144</v>
      </c>
      <c r="V4079" t="s">
        <v>15409</v>
      </c>
      <c r="W4079" t="s">
        <v>15414</v>
      </c>
    </row>
    <row r="4080" spans="1:23" x14ac:dyDescent="0.25">
      <c r="A4080" t="s">
        <v>4098</v>
      </c>
      <c r="B4080" s="1">
        <v>45078</v>
      </c>
      <c r="C4080" s="1" t="str">
        <f>TEXT(Table1[[#This Row],[Order Date]],"YYYY")</f>
        <v>2023</v>
      </c>
      <c r="D4080" s="1" t="str">
        <f>TEXT(Table1[[#This Row],[Order Date]],"MMM")</f>
        <v>Jun</v>
      </c>
      <c r="E4080" t="s">
        <v>8997</v>
      </c>
      <c r="F4080" t="s">
        <v>9862</v>
      </c>
      <c r="G4080" t="s">
        <v>9864</v>
      </c>
      <c r="H4080" t="s">
        <v>9869</v>
      </c>
      <c r="I4080" t="s">
        <v>9955</v>
      </c>
      <c r="J4080" t="s">
        <v>10120</v>
      </c>
      <c r="K4080" t="s">
        <v>13738</v>
      </c>
      <c r="L4080" t="s">
        <v>14446</v>
      </c>
      <c r="M4080" t="s">
        <v>14450</v>
      </c>
      <c r="N4080" t="s">
        <v>14740</v>
      </c>
      <c r="O4080">
        <v>6</v>
      </c>
      <c r="P4080">
        <v>681</v>
      </c>
      <c r="Q4080" s="3">
        <v>0.24</v>
      </c>
      <c r="R4080">
        <v>34.01</v>
      </c>
      <c r="S4080">
        <v>3105.36</v>
      </c>
      <c r="T4080">
        <v>510.05</v>
      </c>
      <c r="U4080" s="6">
        <f>Table1[[#This Row],[Profit]]/Table1[[#This Row],[Sales]]</f>
        <v>0.16424826751165725</v>
      </c>
      <c r="V4080" t="s">
        <v>15409</v>
      </c>
      <c r="W4080" t="s">
        <v>15414</v>
      </c>
    </row>
    <row r="4081" spans="1:23" x14ac:dyDescent="0.25">
      <c r="A4081" t="s">
        <v>4099</v>
      </c>
      <c r="B4081" s="1">
        <v>45234</v>
      </c>
      <c r="C4081" s="1" t="str">
        <f>TEXT(Table1[[#This Row],[Order Date]],"YYYY")</f>
        <v>2023</v>
      </c>
      <c r="D4081" s="1" t="str">
        <f>TEXT(Table1[[#This Row],[Order Date]],"MMM")</f>
        <v>Nov</v>
      </c>
      <c r="E4081" t="s">
        <v>8998</v>
      </c>
      <c r="F4081" t="s">
        <v>9863</v>
      </c>
      <c r="G4081" t="s">
        <v>9866</v>
      </c>
      <c r="H4081" t="s">
        <v>9871</v>
      </c>
      <c r="I4081" t="s">
        <v>10096</v>
      </c>
      <c r="J4081" t="s">
        <v>10146</v>
      </c>
      <c r="K4081" t="s">
        <v>13411</v>
      </c>
      <c r="L4081" t="s">
        <v>14444</v>
      </c>
      <c r="M4081" t="s">
        <v>14448</v>
      </c>
      <c r="N4081" t="s">
        <v>15049</v>
      </c>
      <c r="O4081">
        <v>2</v>
      </c>
      <c r="P4081">
        <v>233.19</v>
      </c>
      <c r="Q4081" s="3">
        <v>0.12</v>
      </c>
      <c r="R4081">
        <v>49.6</v>
      </c>
      <c r="S4081">
        <v>410.41</v>
      </c>
      <c r="T4081">
        <v>-2.95</v>
      </c>
      <c r="U4081" s="6">
        <f>Table1[[#This Row],[Profit]]/Table1[[#This Row],[Sales]]</f>
        <v>-7.1879340172023099E-3</v>
      </c>
      <c r="V4081" t="s">
        <v>15410</v>
      </c>
      <c r="W4081" t="s">
        <v>15414</v>
      </c>
    </row>
    <row r="4082" spans="1:23" x14ac:dyDescent="0.25">
      <c r="A4082" t="s">
        <v>4100</v>
      </c>
      <c r="B4082" s="1">
        <v>45844</v>
      </c>
      <c r="C4082" s="1" t="str">
        <f>TEXT(Table1[[#This Row],[Order Date]],"YYYY")</f>
        <v>2025</v>
      </c>
      <c r="D4082" s="1" t="str">
        <f>TEXT(Table1[[#This Row],[Order Date]],"MMM")</f>
        <v>Jul</v>
      </c>
      <c r="E4082" t="s">
        <v>8999</v>
      </c>
      <c r="F4082" t="s">
        <v>9863</v>
      </c>
      <c r="G4082" t="s">
        <v>9866</v>
      </c>
      <c r="H4082" t="s">
        <v>9867</v>
      </c>
      <c r="I4082" t="s">
        <v>10013</v>
      </c>
      <c r="J4082" t="s">
        <v>10136</v>
      </c>
      <c r="K4082" t="s">
        <v>10292</v>
      </c>
      <c r="L4082" t="s">
        <v>14446</v>
      </c>
      <c r="M4082" t="s">
        <v>14450</v>
      </c>
      <c r="N4082" t="s">
        <v>15381</v>
      </c>
      <c r="O4082">
        <v>7</v>
      </c>
      <c r="P4082">
        <v>732.55</v>
      </c>
      <c r="Q4082" s="3">
        <v>7.0000000000000007E-2</v>
      </c>
      <c r="R4082">
        <v>37.299999999999997</v>
      </c>
      <c r="S4082">
        <v>4768.8999999999996</v>
      </c>
      <c r="T4082">
        <v>458.73</v>
      </c>
      <c r="U4082" s="6">
        <f>Table1[[#This Row],[Profit]]/Table1[[#This Row],[Sales]]</f>
        <v>9.6191993960871497E-2</v>
      </c>
      <c r="V4082" t="s">
        <v>15410</v>
      </c>
      <c r="W4082" t="s">
        <v>14886</v>
      </c>
    </row>
    <row r="4083" spans="1:23" x14ac:dyDescent="0.25">
      <c r="A4083" t="s">
        <v>4101</v>
      </c>
      <c r="B4083" s="1">
        <v>45009</v>
      </c>
      <c r="C4083" s="1" t="str">
        <f>TEXT(Table1[[#This Row],[Order Date]],"YYYY")</f>
        <v>2023</v>
      </c>
      <c r="D4083" s="1" t="str">
        <f>TEXT(Table1[[#This Row],[Order Date]],"MMM")</f>
        <v>Mar</v>
      </c>
      <c r="E4083" t="s">
        <v>9000</v>
      </c>
      <c r="F4083" t="s">
        <v>9863</v>
      </c>
      <c r="G4083" t="s">
        <v>9864</v>
      </c>
      <c r="H4083" t="s">
        <v>9867</v>
      </c>
      <c r="I4083" t="s">
        <v>10099</v>
      </c>
      <c r="J4083" t="s">
        <v>10163</v>
      </c>
      <c r="K4083" t="s">
        <v>13739</v>
      </c>
      <c r="L4083" t="s">
        <v>14445</v>
      </c>
      <c r="M4083" t="s">
        <v>14452</v>
      </c>
      <c r="N4083" t="s">
        <v>14724</v>
      </c>
      <c r="O4083">
        <v>9</v>
      </c>
      <c r="P4083">
        <v>671.25</v>
      </c>
      <c r="Q4083" s="3">
        <v>0.23</v>
      </c>
      <c r="R4083">
        <v>8.43</v>
      </c>
      <c r="S4083">
        <v>4651.76</v>
      </c>
      <c r="T4083">
        <v>-178.19</v>
      </c>
      <c r="U4083" s="6">
        <f>Table1[[#This Row],[Profit]]/Table1[[#This Row],[Sales]]</f>
        <v>-3.8305931518393038E-2</v>
      </c>
      <c r="V4083" t="s">
        <v>15146</v>
      </c>
      <c r="W4083" t="s">
        <v>15414</v>
      </c>
    </row>
    <row r="4084" spans="1:23" x14ac:dyDescent="0.25">
      <c r="A4084" t="s">
        <v>4102</v>
      </c>
      <c r="B4084" s="1">
        <v>45338</v>
      </c>
      <c r="C4084" s="1" t="str">
        <f>TEXT(Table1[[#This Row],[Order Date]],"YYYY")</f>
        <v>2024</v>
      </c>
      <c r="D4084" s="1" t="str">
        <f>TEXT(Table1[[#This Row],[Order Date]],"MMM")</f>
        <v>Feb</v>
      </c>
      <c r="E4084" t="s">
        <v>9001</v>
      </c>
      <c r="F4084" t="s">
        <v>9862</v>
      </c>
      <c r="G4084" t="s">
        <v>9864</v>
      </c>
      <c r="H4084" t="s">
        <v>9867</v>
      </c>
      <c r="I4084" t="s">
        <v>9906</v>
      </c>
      <c r="J4084" t="s">
        <v>10121</v>
      </c>
      <c r="K4084" t="s">
        <v>13311</v>
      </c>
      <c r="L4084" t="s">
        <v>14446</v>
      </c>
      <c r="M4084" t="s">
        <v>14453</v>
      </c>
      <c r="N4084" t="s">
        <v>15343</v>
      </c>
      <c r="O4084">
        <v>3</v>
      </c>
      <c r="P4084">
        <v>300.98</v>
      </c>
      <c r="Q4084" s="3">
        <v>0.18</v>
      </c>
      <c r="R4084">
        <v>33.82</v>
      </c>
      <c r="S4084">
        <v>740.41</v>
      </c>
      <c r="T4084">
        <v>47.68</v>
      </c>
      <c r="U4084" s="6">
        <f>Table1[[#This Row],[Profit]]/Table1[[#This Row],[Sales]]</f>
        <v>6.4396753150281608E-2</v>
      </c>
      <c r="V4084" t="s">
        <v>15411</v>
      </c>
      <c r="W4084" t="s">
        <v>14886</v>
      </c>
    </row>
    <row r="4085" spans="1:23" x14ac:dyDescent="0.25">
      <c r="A4085" t="s">
        <v>4103</v>
      </c>
      <c r="B4085" s="1">
        <v>45825</v>
      </c>
      <c r="C4085" s="1" t="str">
        <f>TEXT(Table1[[#This Row],[Order Date]],"YYYY")</f>
        <v>2025</v>
      </c>
      <c r="D4085" s="1" t="str">
        <f>TEXT(Table1[[#This Row],[Order Date]],"MMM")</f>
        <v>Jun</v>
      </c>
      <c r="E4085" t="s">
        <v>9002</v>
      </c>
      <c r="F4085" t="s">
        <v>9863</v>
      </c>
      <c r="G4085" t="s">
        <v>9866</v>
      </c>
      <c r="H4085" t="s">
        <v>9869</v>
      </c>
      <c r="I4085" t="s">
        <v>9901</v>
      </c>
      <c r="J4085" t="s">
        <v>10162</v>
      </c>
      <c r="K4085" t="s">
        <v>13472</v>
      </c>
      <c r="L4085" t="s">
        <v>14446</v>
      </c>
      <c r="M4085" t="s">
        <v>14453</v>
      </c>
      <c r="N4085" t="s">
        <v>15285</v>
      </c>
      <c r="O4085">
        <v>7</v>
      </c>
      <c r="P4085">
        <v>178.19</v>
      </c>
      <c r="Q4085" s="3">
        <v>0.03</v>
      </c>
      <c r="R4085">
        <v>40.56</v>
      </c>
      <c r="S4085">
        <v>1209.9100000000001</v>
      </c>
      <c r="T4085">
        <v>15.08</v>
      </c>
      <c r="U4085" s="6">
        <f>Table1[[#This Row],[Profit]]/Table1[[#This Row],[Sales]]</f>
        <v>1.2463736972171484E-2</v>
      </c>
      <c r="V4085" t="s">
        <v>15410</v>
      </c>
      <c r="W4085" t="s">
        <v>15414</v>
      </c>
    </row>
    <row r="4086" spans="1:23" x14ac:dyDescent="0.25">
      <c r="A4086" t="s">
        <v>4104</v>
      </c>
      <c r="B4086" s="1">
        <v>45447</v>
      </c>
      <c r="C4086" s="1" t="str">
        <f>TEXT(Table1[[#This Row],[Order Date]],"YYYY")</f>
        <v>2024</v>
      </c>
      <c r="D4086" s="1" t="str">
        <f>TEXT(Table1[[#This Row],[Order Date]],"MMM")</f>
        <v>Jun</v>
      </c>
      <c r="E4086" t="s">
        <v>9003</v>
      </c>
      <c r="F4086" t="s">
        <v>9863</v>
      </c>
      <c r="G4086" t="s">
        <v>9865</v>
      </c>
      <c r="H4086" t="s">
        <v>9871</v>
      </c>
      <c r="I4086" t="s">
        <v>9988</v>
      </c>
      <c r="J4086" t="s">
        <v>10137</v>
      </c>
      <c r="K4086" t="s">
        <v>13740</v>
      </c>
      <c r="L4086" t="s">
        <v>14445</v>
      </c>
      <c r="M4086" t="s">
        <v>14451</v>
      </c>
      <c r="N4086" t="s">
        <v>14482</v>
      </c>
      <c r="O4086">
        <v>2</v>
      </c>
      <c r="P4086">
        <v>27.66</v>
      </c>
      <c r="Q4086" s="3">
        <v>0.16</v>
      </c>
      <c r="R4086">
        <v>20.76</v>
      </c>
      <c r="S4086">
        <v>46.47</v>
      </c>
      <c r="T4086">
        <v>2.91</v>
      </c>
      <c r="U4086" s="6">
        <f>Table1[[#This Row],[Profit]]/Table1[[#This Row],[Sales]]</f>
        <v>6.2621045836023251E-2</v>
      </c>
      <c r="V4086" t="s">
        <v>15409</v>
      </c>
      <c r="W4086" t="s">
        <v>15412</v>
      </c>
    </row>
    <row r="4087" spans="1:23" x14ac:dyDescent="0.25">
      <c r="A4087" t="s">
        <v>4105</v>
      </c>
      <c r="B4087" s="1">
        <v>45431</v>
      </c>
      <c r="C4087" s="1" t="str">
        <f>TEXT(Table1[[#This Row],[Order Date]],"YYYY")</f>
        <v>2024</v>
      </c>
      <c r="D4087" s="1" t="str">
        <f>TEXT(Table1[[#This Row],[Order Date]],"MMM")</f>
        <v>May</v>
      </c>
      <c r="E4087" t="s">
        <v>9004</v>
      </c>
      <c r="F4087" t="s">
        <v>9862</v>
      </c>
      <c r="G4087" t="s">
        <v>9864</v>
      </c>
      <c r="H4087" t="s">
        <v>9868</v>
      </c>
      <c r="I4087" t="s">
        <v>10017</v>
      </c>
      <c r="J4087" t="s">
        <v>10139</v>
      </c>
      <c r="K4087" t="s">
        <v>13741</v>
      </c>
      <c r="L4087" t="s">
        <v>14445</v>
      </c>
      <c r="M4087" t="s">
        <v>14451</v>
      </c>
      <c r="N4087" t="s">
        <v>14883</v>
      </c>
      <c r="O4087">
        <v>4</v>
      </c>
      <c r="P4087">
        <v>566.91999999999996</v>
      </c>
      <c r="Q4087" s="3">
        <v>0.2</v>
      </c>
      <c r="R4087">
        <v>30.95</v>
      </c>
      <c r="S4087">
        <v>1814.14</v>
      </c>
      <c r="T4087">
        <v>125.47</v>
      </c>
      <c r="U4087" s="6">
        <f>Table1[[#This Row],[Profit]]/Table1[[#This Row],[Sales]]</f>
        <v>6.9162247676585048E-2</v>
      </c>
      <c r="V4087" t="s">
        <v>15411</v>
      </c>
      <c r="W4087" t="s">
        <v>15413</v>
      </c>
    </row>
    <row r="4088" spans="1:23" x14ac:dyDescent="0.25">
      <c r="A4088" t="s">
        <v>4106</v>
      </c>
      <c r="B4088" s="1">
        <v>45197</v>
      </c>
      <c r="C4088" s="1" t="str">
        <f>TEXT(Table1[[#This Row],[Order Date]],"YYYY")</f>
        <v>2023</v>
      </c>
      <c r="D4088" s="1" t="str">
        <f>TEXT(Table1[[#This Row],[Order Date]],"MMM")</f>
        <v>Sep</v>
      </c>
      <c r="E4088" t="s">
        <v>9005</v>
      </c>
      <c r="F4088" t="s">
        <v>9862</v>
      </c>
      <c r="G4088" t="s">
        <v>9864</v>
      </c>
      <c r="H4088" t="s">
        <v>9871</v>
      </c>
      <c r="I4088" t="s">
        <v>10064</v>
      </c>
      <c r="J4088" t="s">
        <v>10159</v>
      </c>
      <c r="K4088" t="s">
        <v>13742</v>
      </c>
      <c r="L4088" t="s">
        <v>14445</v>
      </c>
      <c r="M4088" t="s">
        <v>14449</v>
      </c>
      <c r="N4088" t="s">
        <v>14725</v>
      </c>
      <c r="O4088">
        <v>2</v>
      </c>
      <c r="P4088">
        <v>479.4</v>
      </c>
      <c r="Q4088" s="3">
        <v>0.27</v>
      </c>
      <c r="R4088">
        <v>36.78</v>
      </c>
      <c r="S4088">
        <v>699.92</v>
      </c>
      <c r="T4088">
        <v>178.3</v>
      </c>
      <c r="U4088" s="6">
        <f>Table1[[#This Row],[Profit]]/Table1[[#This Row],[Sales]]</f>
        <v>0.25474339924562811</v>
      </c>
      <c r="V4088" t="s">
        <v>15409</v>
      </c>
      <c r="W4088" t="s">
        <v>15414</v>
      </c>
    </row>
    <row r="4089" spans="1:23" x14ac:dyDescent="0.25">
      <c r="A4089" t="s">
        <v>4107</v>
      </c>
      <c r="B4089" s="1">
        <v>45256</v>
      </c>
      <c r="C4089" s="1" t="str">
        <f>TEXT(Table1[[#This Row],[Order Date]],"YYYY")</f>
        <v>2023</v>
      </c>
      <c r="D4089" s="1" t="str">
        <f>TEXT(Table1[[#This Row],[Order Date]],"MMM")</f>
        <v>Nov</v>
      </c>
      <c r="E4089" t="s">
        <v>9006</v>
      </c>
      <c r="F4089" t="s">
        <v>9862</v>
      </c>
      <c r="G4089" t="s">
        <v>9865</v>
      </c>
      <c r="H4089" t="s">
        <v>9871</v>
      </c>
      <c r="I4089" t="s">
        <v>10101</v>
      </c>
      <c r="J4089" t="s">
        <v>10148</v>
      </c>
      <c r="K4089" t="s">
        <v>13743</v>
      </c>
      <c r="L4089" t="s">
        <v>14444</v>
      </c>
      <c r="M4089" t="s">
        <v>14454</v>
      </c>
      <c r="N4089" t="s">
        <v>14568</v>
      </c>
      <c r="O4089">
        <v>1</v>
      </c>
      <c r="P4089">
        <v>209.17</v>
      </c>
      <c r="Q4089" s="3">
        <v>0.09</v>
      </c>
      <c r="R4089">
        <v>45.97</v>
      </c>
      <c r="S4089">
        <v>190.34</v>
      </c>
      <c r="T4089">
        <v>12.35</v>
      </c>
      <c r="U4089" s="6">
        <f>Table1[[#This Row],[Profit]]/Table1[[#This Row],[Sales]]</f>
        <v>6.4883891982767672E-2</v>
      </c>
      <c r="V4089" t="s">
        <v>15409</v>
      </c>
      <c r="W4089" t="s">
        <v>15412</v>
      </c>
    </row>
    <row r="4090" spans="1:23" x14ac:dyDescent="0.25">
      <c r="A4090" t="s">
        <v>4108</v>
      </c>
      <c r="B4090" s="1">
        <v>45438</v>
      </c>
      <c r="C4090" s="1" t="str">
        <f>TEXT(Table1[[#This Row],[Order Date]],"YYYY")</f>
        <v>2024</v>
      </c>
      <c r="D4090" s="1" t="str">
        <f>TEXT(Table1[[#This Row],[Order Date]],"MMM")</f>
        <v>May</v>
      </c>
      <c r="E4090" t="s">
        <v>9007</v>
      </c>
      <c r="F4090" t="s">
        <v>9863</v>
      </c>
      <c r="G4090" t="s">
        <v>9864</v>
      </c>
      <c r="H4090" t="s">
        <v>9871</v>
      </c>
      <c r="I4090" t="s">
        <v>10007</v>
      </c>
      <c r="J4090" t="s">
        <v>10125</v>
      </c>
      <c r="K4090" t="s">
        <v>13744</v>
      </c>
      <c r="L4090" t="s">
        <v>14446</v>
      </c>
      <c r="M4090" t="s">
        <v>14455</v>
      </c>
      <c r="N4090" t="s">
        <v>14725</v>
      </c>
      <c r="O4090">
        <v>3</v>
      </c>
      <c r="P4090">
        <v>244.43</v>
      </c>
      <c r="Q4090" s="3">
        <v>0.17</v>
      </c>
      <c r="R4090">
        <v>29.64</v>
      </c>
      <c r="S4090">
        <v>608.63</v>
      </c>
      <c r="T4090">
        <v>91.67</v>
      </c>
      <c r="U4090" s="6">
        <f>Table1[[#This Row],[Profit]]/Table1[[#This Row],[Sales]]</f>
        <v>0.15061695940062106</v>
      </c>
      <c r="V4090" t="s">
        <v>15411</v>
      </c>
      <c r="W4090" t="s">
        <v>15412</v>
      </c>
    </row>
    <row r="4091" spans="1:23" x14ac:dyDescent="0.25">
      <c r="A4091" t="s">
        <v>4109</v>
      </c>
      <c r="B4091" s="1">
        <v>45253</v>
      </c>
      <c r="C4091" s="1" t="str">
        <f>TEXT(Table1[[#This Row],[Order Date]],"YYYY")</f>
        <v>2023</v>
      </c>
      <c r="D4091" s="1" t="str">
        <f>TEXT(Table1[[#This Row],[Order Date]],"MMM")</f>
        <v>Nov</v>
      </c>
      <c r="E4091" t="s">
        <v>9008</v>
      </c>
      <c r="F4091" t="s">
        <v>9862</v>
      </c>
      <c r="G4091" t="s">
        <v>9866</v>
      </c>
      <c r="H4091" t="s">
        <v>9867</v>
      </c>
      <c r="I4091" t="s">
        <v>9942</v>
      </c>
      <c r="J4091" t="s">
        <v>10140</v>
      </c>
      <c r="K4091" t="s">
        <v>13745</v>
      </c>
      <c r="L4091" t="s">
        <v>14445</v>
      </c>
      <c r="M4091" t="s">
        <v>14449</v>
      </c>
      <c r="N4091" t="s">
        <v>15132</v>
      </c>
      <c r="O4091">
        <v>4</v>
      </c>
      <c r="P4091">
        <v>750.07</v>
      </c>
      <c r="Q4091" s="3">
        <v>0.03</v>
      </c>
      <c r="R4091">
        <v>33.119999999999997</v>
      </c>
      <c r="S4091">
        <v>2910.27</v>
      </c>
      <c r="T4091">
        <v>768.88</v>
      </c>
      <c r="U4091" s="6">
        <f>Table1[[#This Row],[Profit]]/Table1[[#This Row],[Sales]]</f>
        <v>0.26419541829452248</v>
      </c>
      <c r="V4091" t="s">
        <v>15410</v>
      </c>
      <c r="W4091" t="s">
        <v>15413</v>
      </c>
    </row>
    <row r="4092" spans="1:23" x14ac:dyDescent="0.25">
      <c r="A4092" t="s">
        <v>4110</v>
      </c>
      <c r="B4092" s="1">
        <v>45793</v>
      </c>
      <c r="C4092" s="1" t="str">
        <f>TEXT(Table1[[#This Row],[Order Date]],"YYYY")</f>
        <v>2025</v>
      </c>
      <c r="D4092" s="1" t="str">
        <f>TEXT(Table1[[#This Row],[Order Date]],"MMM")</f>
        <v>May</v>
      </c>
      <c r="E4092" t="s">
        <v>9009</v>
      </c>
      <c r="F4092" t="s">
        <v>9862</v>
      </c>
      <c r="G4092" t="s">
        <v>9865</v>
      </c>
      <c r="H4092" t="s">
        <v>9868</v>
      </c>
      <c r="I4092" t="s">
        <v>10053</v>
      </c>
      <c r="J4092" t="s">
        <v>10151</v>
      </c>
      <c r="K4092" t="s">
        <v>13746</v>
      </c>
      <c r="L4092" t="s">
        <v>14445</v>
      </c>
      <c r="M4092" t="s">
        <v>14449</v>
      </c>
      <c r="N4092" t="s">
        <v>14572</v>
      </c>
      <c r="O4092">
        <v>5</v>
      </c>
      <c r="P4092">
        <v>238.81</v>
      </c>
      <c r="Q4092" s="3">
        <v>0.04</v>
      </c>
      <c r="R4092">
        <v>38.01</v>
      </c>
      <c r="S4092">
        <v>1146.29</v>
      </c>
      <c r="T4092">
        <v>265.89</v>
      </c>
      <c r="U4092" s="6">
        <f>Table1[[#This Row],[Profit]]/Table1[[#This Row],[Sales]]</f>
        <v>0.23195700913381431</v>
      </c>
      <c r="V4092" t="s">
        <v>15409</v>
      </c>
      <c r="W4092" t="s">
        <v>15412</v>
      </c>
    </row>
    <row r="4093" spans="1:23" x14ac:dyDescent="0.25">
      <c r="A4093" t="s">
        <v>4111</v>
      </c>
      <c r="B4093" s="1">
        <v>44967</v>
      </c>
      <c r="C4093" s="1" t="str">
        <f>TEXT(Table1[[#This Row],[Order Date]],"YYYY")</f>
        <v>2023</v>
      </c>
      <c r="D4093" s="1" t="str">
        <f>TEXT(Table1[[#This Row],[Order Date]],"MMM")</f>
        <v>Feb</v>
      </c>
      <c r="E4093" t="s">
        <v>9010</v>
      </c>
      <c r="F4093" t="s">
        <v>9863</v>
      </c>
      <c r="G4093" t="s">
        <v>9864</v>
      </c>
      <c r="H4093" t="s">
        <v>9871</v>
      </c>
      <c r="I4093" t="s">
        <v>10080</v>
      </c>
      <c r="J4093" t="s">
        <v>10148</v>
      </c>
      <c r="K4093" t="s">
        <v>13747</v>
      </c>
      <c r="L4093" t="s">
        <v>14444</v>
      </c>
      <c r="M4093" t="s">
        <v>14447</v>
      </c>
      <c r="N4093" t="s">
        <v>15332</v>
      </c>
      <c r="O4093">
        <v>4</v>
      </c>
      <c r="P4093">
        <v>671.65</v>
      </c>
      <c r="Q4093" s="3">
        <v>0.14000000000000001</v>
      </c>
      <c r="R4093">
        <v>37.75</v>
      </c>
      <c r="S4093">
        <v>2310.48</v>
      </c>
      <c r="T4093">
        <v>440.37</v>
      </c>
      <c r="U4093" s="6">
        <f>Table1[[#This Row],[Profit]]/Table1[[#This Row],[Sales]]</f>
        <v>0.19059675911498911</v>
      </c>
      <c r="V4093" t="s">
        <v>15411</v>
      </c>
      <c r="W4093" t="s">
        <v>14886</v>
      </c>
    </row>
    <row r="4094" spans="1:23" x14ac:dyDescent="0.25">
      <c r="A4094" t="s">
        <v>4112</v>
      </c>
      <c r="B4094" s="1">
        <v>45529</v>
      </c>
      <c r="C4094" s="1" t="str">
        <f>TEXT(Table1[[#This Row],[Order Date]],"YYYY")</f>
        <v>2024</v>
      </c>
      <c r="D4094" s="1" t="str">
        <f>TEXT(Table1[[#This Row],[Order Date]],"MMM")</f>
        <v>Aug</v>
      </c>
      <c r="E4094" t="s">
        <v>9011</v>
      </c>
      <c r="F4094" t="s">
        <v>9861</v>
      </c>
      <c r="G4094" t="s">
        <v>9865</v>
      </c>
      <c r="H4094" t="s">
        <v>9867</v>
      </c>
      <c r="I4094" t="s">
        <v>10019</v>
      </c>
      <c r="J4094" t="s">
        <v>10157</v>
      </c>
      <c r="K4094" t="s">
        <v>13748</v>
      </c>
      <c r="L4094" t="s">
        <v>14444</v>
      </c>
      <c r="M4094" t="s">
        <v>14454</v>
      </c>
      <c r="N4094" t="s">
        <v>15400</v>
      </c>
      <c r="O4094">
        <v>8</v>
      </c>
      <c r="P4094">
        <v>370.59</v>
      </c>
      <c r="Q4094" s="3">
        <v>0.25</v>
      </c>
      <c r="R4094">
        <v>21.47</v>
      </c>
      <c r="S4094">
        <v>2223.54</v>
      </c>
      <c r="T4094">
        <v>416.56</v>
      </c>
      <c r="U4094" s="6">
        <f>Table1[[#This Row],[Profit]]/Table1[[#This Row],[Sales]]</f>
        <v>0.18734090684224255</v>
      </c>
      <c r="V4094" t="s">
        <v>15146</v>
      </c>
      <c r="W4094" t="s">
        <v>14886</v>
      </c>
    </row>
    <row r="4095" spans="1:23" x14ac:dyDescent="0.25">
      <c r="A4095" t="s">
        <v>4113</v>
      </c>
      <c r="B4095" s="1">
        <v>45544</v>
      </c>
      <c r="C4095" s="1" t="str">
        <f>TEXT(Table1[[#This Row],[Order Date]],"YYYY")</f>
        <v>2024</v>
      </c>
      <c r="D4095" s="1" t="str">
        <f>TEXT(Table1[[#This Row],[Order Date]],"MMM")</f>
        <v>Sep</v>
      </c>
      <c r="E4095" t="s">
        <v>9012</v>
      </c>
      <c r="F4095" t="s">
        <v>9863</v>
      </c>
      <c r="G4095" t="s">
        <v>9866</v>
      </c>
      <c r="H4095" t="s">
        <v>9869</v>
      </c>
      <c r="I4095" t="s">
        <v>10066</v>
      </c>
      <c r="J4095" t="s">
        <v>10148</v>
      </c>
      <c r="K4095" t="s">
        <v>13749</v>
      </c>
      <c r="L4095" t="s">
        <v>14445</v>
      </c>
      <c r="M4095" t="s">
        <v>14452</v>
      </c>
      <c r="N4095" t="s">
        <v>14959</v>
      </c>
      <c r="O4095">
        <v>9</v>
      </c>
      <c r="P4095">
        <v>214.09</v>
      </c>
      <c r="Q4095" s="3">
        <v>0.15</v>
      </c>
      <c r="R4095">
        <v>6.55</v>
      </c>
      <c r="S4095">
        <v>1637.79</v>
      </c>
      <c r="T4095">
        <v>402.8</v>
      </c>
      <c r="U4095" s="6">
        <f>Table1[[#This Row],[Profit]]/Table1[[#This Row],[Sales]]</f>
        <v>0.24594117682975231</v>
      </c>
      <c r="V4095" t="s">
        <v>15410</v>
      </c>
      <c r="W4095" t="s">
        <v>14886</v>
      </c>
    </row>
    <row r="4096" spans="1:23" x14ac:dyDescent="0.25">
      <c r="A4096" t="s">
        <v>4114</v>
      </c>
      <c r="B4096" s="1">
        <v>45900</v>
      </c>
      <c r="C4096" s="1" t="str">
        <f>TEXT(Table1[[#This Row],[Order Date]],"YYYY")</f>
        <v>2025</v>
      </c>
      <c r="D4096" s="1" t="str">
        <f>TEXT(Table1[[#This Row],[Order Date]],"MMM")</f>
        <v>Aug</v>
      </c>
      <c r="E4096" t="s">
        <v>9013</v>
      </c>
      <c r="F4096" t="s">
        <v>9862</v>
      </c>
      <c r="G4096" t="s">
        <v>9866</v>
      </c>
      <c r="H4096" t="s">
        <v>9871</v>
      </c>
      <c r="I4096" t="s">
        <v>10081</v>
      </c>
      <c r="J4096" t="s">
        <v>10140</v>
      </c>
      <c r="K4096" t="s">
        <v>13750</v>
      </c>
      <c r="L4096" t="s">
        <v>14446</v>
      </c>
      <c r="M4096" t="s">
        <v>14455</v>
      </c>
      <c r="N4096" t="s">
        <v>14499</v>
      </c>
      <c r="O4096">
        <v>3</v>
      </c>
      <c r="P4096">
        <v>593.34</v>
      </c>
      <c r="Q4096" s="3">
        <v>0.23</v>
      </c>
      <c r="R4096">
        <v>37.33</v>
      </c>
      <c r="S4096">
        <v>1370.62</v>
      </c>
      <c r="T4096">
        <v>10.73</v>
      </c>
      <c r="U4096" s="6">
        <f>Table1[[#This Row],[Profit]]/Table1[[#This Row],[Sales]]</f>
        <v>7.8285739300462572E-3</v>
      </c>
      <c r="V4096" t="s">
        <v>15410</v>
      </c>
      <c r="W4096" t="s">
        <v>15414</v>
      </c>
    </row>
    <row r="4097" spans="1:23" x14ac:dyDescent="0.25">
      <c r="A4097" t="s">
        <v>4115</v>
      </c>
      <c r="B4097" s="1">
        <v>45865</v>
      </c>
      <c r="C4097" s="1" t="str">
        <f>TEXT(Table1[[#This Row],[Order Date]],"YYYY")</f>
        <v>2025</v>
      </c>
      <c r="D4097" s="1" t="str">
        <f>TEXT(Table1[[#This Row],[Order Date]],"MMM")</f>
        <v>Jul</v>
      </c>
      <c r="E4097" t="s">
        <v>6588</v>
      </c>
      <c r="F4097" t="s">
        <v>9861</v>
      </c>
      <c r="G4097" t="s">
        <v>9865</v>
      </c>
      <c r="H4097" t="s">
        <v>9870</v>
      </c>
      <c r="I4097" t="s">
        <v>10106</v>
      </c>
      <c r="J4097" t="s">
        <v>10116</v>
      </c>
      <c r="K4097" t="s">
        <v>13751</v>
      </c>
      <c r="L4097" t="s">
        <v>14445</v>
      </c>
      <c r="M4097" t="s">
        <v>14451</v>
      </c>
      <c r="N4097" t="s">
        <v>14753</v>
      </c>
      <c r="O4097">
        <v>4</v>
      </c>
      <c r="P4097">
        <v>785.47</v>
      </c>
      <c r="Q4097" s="3">
        <v>0.09</v>
      </c>
      <c r="R4097">
        <v>40.15</v>
      </c>
      <c r="S4097">
        <v>2859.11</v>
      </c>
      <c r="T4097">
        <v>151.83000000000001</v>
      </c>
      <c r="U4097" s="6">
        <f>Table1[[#This Row],[Profit]]/Table1[[#This Row],[Sales]]</f>
        <v>5.3103937938729188E-2</v>
      </c>
      <c r="V4097" t="s">
        <v>15411</v>
      </c>
      <c r="W4097" t="s">
        <v>15412</v>
      </c>
    </row>
    <row r="4098" spans="1:23" x14ac:dyDescent="0.25">
      <c r="A4098" t="s">
        <v>4116</v>
      </c>
      <c r="B4098" s="1">
        <v>45591</v>
      </c>
      <c r="C4098" s="1" t="str">
        <f>TEXT(Table1[[#This Row],[Order Date]],"YYYY")</f>
        <v>2024</v>
      </c>
      <c r="D4098" s="1" t="str">
        <f>TEXT(Table1[[#This Row],[Order Date]],"MMM")</f>
        <v>Oct</v>
      </c>
      <c r="E4098" t="s">
        <v>8964</v>
      </c>
      <c r="F4098" t="s">
        <v>9861</v>
      </c>
      <c r="G4098" t="s">
        <v>9865</v>
      </c>
      <c r="H4098" t="s">
        <v>9870</v>
      </c>
      <c r="I4098" t="s">
        <v>9981</v>
      </c>
      <c r="J4098" t="s">
        <v>10142</v>
      </c>
      <c r="K4098" t="s">
        <v>13752</v>
      </c>
      <c r="L4098" t="s">
        <v>14446</v>
      </c>
      <c r="M4098" t="s">
        <v>14455</v>
      </c>
      <c r="N4098" t="s">
        <v>15349</v>
      </c>
      <c r="O4098">
        <v>10</v>
      </c>
      <c r="P4098">
        <v>13.4</v>
      </c>
      <c r="Q4098" s="3">
        <v>0.09</v>
      </c>
      <c r="R4098">
        <v>15.06</v>
      </c>
      <c r="S4098">
        <v>121.94</v>
      </c>
      <c r="T4098">
        <v>-9.85</v>
      </c>
      <c r="U4098" s="6">
        <f>Table1[[#This Row],[Profit]]/Table1[[#This Row],[Sales]]</f>
        <v>-8.0777431523700177E-2</v>
      </c>
      <c r="V4098" t="s">
        <v>15409</v>
      </c>
      <c r="W4098" t="s">
        <v>14886</v>
      </c>
    </row>
    <row r="4099" spans="1:23" x14ac:dyDescent="0.25">
      <c r="A4099" t="s">
        <v>4117</v>
      </c>
      <c r="B4099" s="1">
        <v>45294</v>
      </c>
      <c r="C4099" s="1" t="str">
        <f>TEXT(Table1[[#This Row],[Order Date]],"YYYY")</f>
        <v>2024</v>
      </c>
      <c r="D4099" s="1" t="str">
        <f>TEXT(Table1[[#This Row],[Order Date]],"MMM")</f>
        <v>Jan</v>
      </c>
      <c r="E4099" t="s">
        <v>9014</v>
      </c>
      <c r="F4099" t="s">
        <v>9862</v>
      </c>
      <c r="G4099" t="s">
        <v>9865</v>
      </c>
      <c r="H4099" t="s">
        <v>9867</v>
      </c>
      <c r="I4099" t="s">
        <v>10087</v>
      </c>
      <c r="J4099" t="s">
        <v>10151</v>
      </c>
      <c r="K4099" t="s">
        <v>13753</v>
      </c>
      <c r="L4099" t="s">
        <v>14446</v>
      </c>
      <c r="M4099" t="s">
        <v>14450</v>
      </c>
      <c r="N4099" t="s">
        <v>15311</v>
      </c>
      <c r="O4099">
        <v>7</v>
      </c>
      <c r="P4099">
        <v>222.64</v>
      </c>
      <c r="Q4099" s="3">
        <v>0.06</v>
      </c>
      <c r="R4099">
        <v>24.81</v>
      </c>
      <c r="S4099">
        <v>1464.97</v>
      </c>
      <c r="T4099">
        <v>351.66</v>
      </c>
      <c r="U4099" s="6">
        <f>Table1[[#This Row],[Profit]]/Table1[[#This Row],[Sales]]</f>
        <v>0.24004587124651017</v>
      </c>
      <c r="V4099" t="s">
        <v>15410</v>
      </c>
      <c r="W4099" t="s">
        <v>14886</v>
      </c>
    </row>
    <row r="4100" spans="1:23" x14ac:dyDescent="0.25">
      <c r="A4100" t="s">
        <v>4118</v>
      </c>
      <c r="B4100" s="1">
        <v>45898</v>
      </c>
      <c r="C4100" s="1" t="str">
        <f>TEXT(Table1[[#This Row],[Order Date]],"YYYY")</f>
        <v>2025</v>
      </c>
      <c r="D4100" s="1" t="str">
        <f>TEXT(Table1[[#This Row],[Order Date]],"MMM")</f>
        <v>Aug</v>
      </c>
      <c r="E4100" t="s">
        <v>9015</v>
      </c>
      <c r="F4100" t="s">
        <v>9861</v>
      </c>
      <c r="G4100" t="s">
        <v>9866</v>
      </c>
      <c r="H4100" t="s">
        <v>9870</v>
      </c>
      <c r="I4100" t="s">
        <v>10066</v>
      </c>
      <c r="J4100" t="s">
        <v>10116</v>
      </c>
      <c r="K4100" t="s">
        <v>13754</v>
      </c>
      <c r="L4100" t="s">
        <v>14444</v>
      </c>
      <c r="M4100" t="s">
        <v>14448</v>
      </c>
      <c r="N4100" t="s">
        <v>14618</v>
      </c>
      <c r="O4100">
        <v>7</v>
      </c>
      <c r="P4100">
        <v>105.36</v>
      </c>
      <c r="Q4100" s="3">
        <v>0.05</v>
      </c>
      <c r="R4100">
        <v>33.03</v>
      </c>
      <c r="S4100">
        <v>700.64</v>
      </c>
      <c r="T4100">
        <v>75.92</v>
      </c>
      <c r="U4100" s="6">
        <f>Table1[[#This Row],[Profit]]/Table1[[#This Row],[Sales]]</f>
        <v>0.10835807261931948</v>
      </c>
      <c r="V4100" t="s">
        <v>15411</v>
      </c>
      <c r="W4100" t="s">
        <v>14886</v>
      </c>
    </row>
    <row r="4101" spans="1:23" x14ac:dyDescent="0.25">
      <c r="A4101" t="s">
        <v>4119</v>
      </c>
      <c r="B4101" s="1">
        <v>45179</v>
      </c>
      <c r="C4101" s="1" t="str">
        <f>TEXT(Table1[[#This Row],[Order Date]],"YYYY")</f>
        <v>2023</v>
      </c>
      <c r="D4101" s="1" t="str">
        <f>TEXT(Table1[[#This Row],[Order Date]],"MMM")</f>
        <v>Sep</v>
      </c>
      <c r="E4101" t="s">
        <v>9016</v>
      </c>
      <c r="F4101" t="s">
        <v>9862</v>
      </c>
      <c r="G4101" t="s">
        <v>9865</v>
      </c>
      <c r="H4101" t="s">
        <v>9870</v>
      </c>
      <c r="I4101" t="s">
        <v>9951</v>
      </c>
      <c r="J4101" t="s">
        <v>10124</v>
      </c>
      <c r="K4101" t="s">
        <v>13755</v>
      </c>
      <c r="L4101" t="s">
        <v>14444</v>
      </c>
      <c r="M4101" t="s">
        <v>14447</v>
      </c>
      <c r="N4101" t="s">
        <v>15401</v>
      </c>
      <c r="O4101">
        <v>3</v>
      </c>
      <c r="P4101">
        <v>574.09</v>
      </c>
      <c r="Q4101" s="3">
        <v>0.23</v>
      </c>
      <c r="R4101">
        <v>6.37</v>
      </c>
      <c r="S4101">
        <v>1326.15</v>
      </c>
      <c r="T4101">
        <v>308.41000000000003</v>
      </c>
      <c r="U4101" s="6">
        <f>Table1[[#This Row],[Profit]]/Table1[[#This Row],[Sales]]</f>
        <v>0.23256041925875656</v>
      </c>
      <c r="V4101" t="s">
        <v>15410</v>
      </c>
      <c r="W4101" t="s">
        <v>14886</v>
      </c>
    </row>
    <row r="4102" spans="1:23" x14ac:dyDescent="0.25">
      <c r="A4102" t="s">
        <v>4120</v>
      </c>
      <c r="B4102" s="1">
        <v>45161</v>
      </c>
      <c r="C4102" s="1" t="str">
        <f>TEXT(Table1[[#This Row],[Order Date]],"YYYY")</f>
        <v>2023</v>
      </c>
      <c r="D4102" s="1" t="str">
        <f>TEXT(Table1[[#This Row],[Order Date]],"MMM")</f>
        <v>Aug</v>
      </c>
      <c r="E4102" t="s">
        <v>9017</v>
      </c>
      <c r="F4102" t="s">
        <v>9863</v>
      </c>
      <c r="G4102" t="s">
        <v>9864</v>
      </c>
      <c r="H4102" t="s">
        <v>9867</v>
      </c>
      <c r="I4102" t="s">
        <v>10009</v>
      </c>
      <c r="J4102" t="s">
        <v>10126</v>
      </c>
      <c r="K4102" t="s">
        <v>10797</v>
      </c>
      <c r="L4102" t="s">
        <v>14445</v>
      </c>
      <c r="M4102" t="s">
        <v>14449</v>
      </c>
      <c r="N4102" t="s">
        <v>15348</v>
      </c>
      <c r="O4102">
        <v>7</v>
      </c>
      <c r="P4102">
        <v>772.34</v>
      </c>
      <c r="Q4102" s="3">
        <v>0.28000000000000003</v>
      </c>
      <c r="R4102">
        <v>30.29</v>
      </c>
      <c r="S4102">
        <v>3892.59</v>
      </c>
      <c r="T4102">
        <v>246.7</v>
      </c>
      <c r="U4102" s="6">
        <f>Table1[[#This Row],[Profit]]/Table1[[#This Row],[Sales]]</f>
        <v>6.3376826226240107E-2</v>
      </c>
      <c r="V4102" t="s">
        <v>15409</v>
      </c>
      <c r="W4102" t="s">
        <v>15412</v>
      </c>
    </row>
    <row r="4103" spans="1:23" x14ac:dyDescent="0.25">
      <c r="A4103" t="s">
        <v>4121</v>
      </c>
      <c r="B4103" s="1">
        <v>45616</v>
      </c>
      <c r="C4103" s="1" t="str">
        <f>TEXT(Table1[[#This Row],[Order Date]],"YYYY")</f>
        <v>2024</v>
      </c>
      <c r="D4103" s="1" t="str">
        <f>TEXT(Table1[[#This Row],[Order Date]],"MMM")</f>
        <v>Nov</v>
      </c>
      <c r="E4103" t="s">
        <v>9018</v>
      </c>
      <c r="F4103" t="s">
        <v>9861</v>
      </c>
      <c r="G4103" t="s">
        <v>9864</v>
      </c>
      <c r="H4103" t="s">
        <v>9868</v>
      </c>
      <c r="I4103" t="s">
        <v>9969</v>
      </c>
      <c r="J4103" t="s">
        <v>10134</v>
      </c>
      <c r="K4103" t="s">
        <v>13756</v>
      </c>
      <c r="L4103" t="s">
        <v>14445</v>
      </c>
      <c r="M4103" t="s">
        <v>14451</v>
      </c>
      <c r="N4103" t="s">
        <v>15394</v>
      </c>
      <c r="O4103">
        <v>8</v>
      </c>
      <c r="P4103">
        <v>783.43</v>
      </c>
      <c r="Q4103" s="3">
        <v>0.02</v>
      </c>
      <c r="R4103">
        <v>31.31</v>
      </c>
      <c r="S4103">
        <v>6142.09</v>
      </c>
      <c r="T4103">
        <v>1196.73</v>
      </c>
      <c r="U4103" s="6">
        <f>Table1[[#This Row],[Profit]]/Table1[[#This Row],[Sales]]</f>
        <v>0.19484084407750457</v>
      </c>
      <c r="V4103" t="s">
        <v>15146</v>
      </c>
      <c r="W4103" t="s">
        <v>14886</v>
      </c>
    </row>
    <row r="4104" spans="1:23" x14ac:dyDescent="0.25">
      <c r="A4104" t="s">
        <v>4122</v>
      </c>
      <c r="B4104" s="1">
        <v>45556</v>
      </c>
      <c r="C4104" s="1" t="str">
        <f>TEXT(Table1[[#This Row],[Order Date]],"YYYY")</f>
        <v>2024</v>
      </c>
      <c r="D4104" s="1" t="str">
        <f>TEXT(Table1[[#This Row],[Order Date]],"MMM")</f>
        <v>Sep</v>
      </c>
      <c r="E4104" t="s">
        <v>9019</v>
      </c>
      <c r="F4104" t="s">
        <v>9861</v>
      </c>
      <c r="G4104" t="s">
        <v>9865</v>
      </c>
      <c r="H4104" t="s">
        <v>9868</v>
      </c>
      <c r="I4104" t="s">
        <v>9900</v>
      </c>
      <c r="J4104" t="s">
        <v>10138</v>
      </c>
      <c r="K4104" t="s">
        <v>10824</v>
      </c>
      <c r="L4104" t="s">
        <v>14444</v>
      </c>
      <c r="M4104" t="s">
        <v>14454</v>
      </c>
      <c r="N4104" t="s">
        <v>14737</v>
      </c>
      <c r="O4104">
        <v>1</v>
      </c>
      <c r="P4104">
        <v>587.66</v>
      </c>
      <c r="Q4104" s="3">
        <v>0.04</v>
      </c>
      <c r="R4104">
        <v>38.42</v>
      </c>
      <c r="S4104">
        <v>564.15</v>
      </c>
      <c r="T4104">
        <v>121.23</v>
      </c>
      <c r="U4104" s="6">
        <f>Table1[[#This Row],[Profit]]/Table1[[#This Row],[Sales]]</f>
        <v>0.2148896570061154</v>
      </c>
      <c r="V4104" t="s">
        <v>15146</v>
      </c>
      <c r="W4104" t="s">
        <v>15413</v>
      </c>
    </row>
    <row r="4105" spans="1:23" x14ac:dyDescent="0.25">
      <c r="A4105" t="s">
        <v>4123</v>
      </c>
      <c r="B4105" s="1">
        <v>45478</v>
      </c>
      <c r="C4105" s="1" t="str">
        <f>TEXT(Table1[[#This Row],[Order Date]],"YYYY")</f>
        <v>2024</v>
      </c>
      <c r="D4105" s="1" t="str">
        <f>TEXT(Table1[[#This Row],[Order Date]],"MMM")</f>
        <v>Jul</v>
      </c>
      <c r="E4105" t="s">
        <v>9020</v>
      </c>
      <c r="F4105" t="s">
        <v>9862</v>
      </c>
      <c r="G4105" t="s">
        <v>9865</v>
      </c>
      <c r="H4105" t="s">
        <v>9870</v>
      </c>
      <c r="I4105" t="s">
        <v>9964</v>
      </c>
      <c r="J4105" t="s">
        <v>10118</v>
      </c>
      <c r="K4105" t="s">
        <v>13757</v>
      </c>
      <c r="L4105" t="s">
        <v>14445</v>
      </c>
      <c r="M4105" t="s">
        <v>14451</v>
      </c>
      <c r="N4105" t="s">
        <v>14524</v>
      </c>
      <c r="O4105">
        <v>6</v>
      </c>
      <c r="P4105">
        <v>467.76</v>
      </c>
      <c r="Q4105" s="3">
        <v>0.1</v>
      </c>
      <c r="R4105">
        <v>18.309999999999999</v>
      </c>
      <c r="S4105">
        <v>2525.9</v>
      </c>
      <c r="T4105">
        <v>-134.16</v>
      </c>
      <c r="U4105" s="6">
        <f>Table1[[#This Row],[Profit]]/Table1[[#This Row],[Sales]]</f>
        <v>-5.3113741636644361E-2</v>
      </c>
      <c r="V4105" t="s">
        <v>15410</v>
      </c>
      <c r="W4105" t="s">
        <v>15412</v>
      </c>
    </row>
    <row r="4106" spans="1:23" x14ac:dyDescent="0.25">
      <c r="A4106" t="s">
        <v>4124</v>
      </c>
      <c r="B4106" s="1">
        <v>44939</v>
      </c>
      <c r="C4106" s="1" t="str">
        <f>TEXT(Table1[[#This Row],[Order Date]],"YYYY")</f>
        <v>2023</v>
      </c>
      <c r="D4106" s="1" t="str">
        <f>TEXT(Table1[[#This Row],[Order Date]],"MMM")</f>
        <v>Jan</v>
      </c>
      <c r="E4106" t="s">
        <v>9021</v>
      </c>
      <c r="F4106" t="s">
        <v>9863</v>
      </c>
      <c r="G4106" t="s">
        <v>9864</v>
      </c>
      <c r="H4106" t="s">
        <v>9870</v>
      </c>
      <c r="I4106" t="s">
        <v>10109</v>
      </c>
      <c r="J4106" t="s">
        <v>10125</v>
      </c>
      <c r="K4106" t="s">
        <v>13758</v>
      </c>
      <c r="L4106" t="s">
        <v>14444</v>
      </c>
      <c r="M4106" t="s">
        <v>14454</v>
      </c>
      <c r="N4106" t="s">
        <v>9870</v>
      </c>
      <c r="O4106">
        <v>4</v>
      </c>
      <c r="P4106">
        <v>404.66</v>
      </c>
      <c r="Q4106" s="3">
        <v>0.26</v>
      </c>
      <c r="R4106">
        <v>30.08</v>
      </c>
      <c r="S4106">
        <v>1197.79</v>
      </c>
      <c r="T4106">
        <v>347.57</v>
      </c>
      <c r="U4106" s="6">
        <f>Table1[[#This Row],[Profit]]/Table1[[#This Row],[Sales]]</f>
        <v>0.2901760742701141</v>
      </c>
      <c r="V4106" t="s">
        <v>15146</v>
      </c>
      <c r="W4106" t="s">
        <v>15414</v>
      </c>
    </row>
    <row r="4107" spans="1:23" x14ac:dyDescent="0.25">
      <c r="A4107" t="s">
        <v>4125</v>
      </c>
      <c r="B4107" s="1">
        <v>45302</v>
      </c>
      <c r="C4107" s="1" t="str">
        <f>TEXT(Table1[[#This Row],[Order Date]],"YYYY")</f>
        <v>2024</v>
      </c>
      <c r="D4107" s="1" t="str">
        <f>TEXT(Table1[[#This Row],[Order Date]],"MMM")</f>
        <v>Jan</v>
      </c>
      <c r="E4107" t="s">
        <v>8392</v>
      </c>
      <c r="F4107" t="s">
        <v>9862</v>
      </c>
      <c r="G4107" t="s">
        <v>9865</v>
      </c>
      <c r="H4107" t="s">
        <v>9869</v>
      </c>
      <c r="I4107" t="s">
        <v>9929</v>
      </c>
      <c r="J4107" t="s">
        <v>10145</v>
      </c>
      <c r="K4107" t="s">
        <v>13759</v>
      </c>
      <c r="L4107" t="s">
        <v>14445</v>
      </c>
      <c r="M4107" t="s">
        <v>14451</v>
      </c>
      <c r="N4107" t="s">
        <v>14543</v>
      </c>
      <c r="O4107">
        <v>10</v>
      </c>
      <c r="P4107">
        <v>118.26</v>
      </c>
      <c r="Q4107" s="3">
        <v>0.19</v>
      </c>
      <c r="R4107">
        <v>43.52</v>
      </c>
      <c r="S4107">
        <v>957.91</v>
      </c>
      <c r="T4107">
        <v>111.29</v>
      </c>
      <c r="U4107" s="6">
        <f>Table1[[#This Row],[Profit]]/Table1[[#This Row],[Sales]]</f>
        <v>0.11618001691181845</v>
      </c>
      <c r="V4107" t="s">
        <v>15409</v>
      </c>
      <c r="W4107" t="s">
        <v>15414</v>
      </c>
    </row>
    <row r="4108" spans="1:23" x14ac:dyDescent="0.25">
      <c r="A4108" t="s">
        <v>4126</v>
      </c>
      <c r="B4108" s="1">
        <v>45189</v>
      </c>
      <c r="C4108" s="1" t="str">
        <f>TEXT(Table1[[#This Row],[Order Date]],"YYYY")</f>
        <v>2023</v>
      </c>
      <c r="D4108" s="1" t="str">
        <f>TEXT(Table1[[#This Row],[Order Date]],"MMM")</f>
        <v>Sep</v>
      </c>
      <c r="E4108" t="s">
        <v>9022</v>
      </c>
      <c r="F4108" t="s">
        <v>9863</v>
      </c>
      <c r="G4108" t="s">
        <v>9864</v>
      </c>
      <c r="H4108" t="s">
        <v>9867</v>
      </c>
      <c r="I4108" t="s">
        <v>9975</v>
      </c>
      <c r="J4108" t="s">
        <v>10151</v>
      </c>
      <c r="K4108" t="s">
        <v>13760</v>
      </c>
      <c r="L4108" t="s">
        <v>14445</v>
      </c>
      <c r="M4108" t="s">
        <v>14451</v>
      </c>
      <c r="N4108" t="s">
        <v>15322</v>
      </c>
      <c r="O4108">
        <v>1</v>
      </c>
      <c r="P4108">
        <v>506.98</v>
      </c>
      <c r="Q4108" s="3">
        <v>0.04</v>
      </c>
      <c r="R4108">
        <v>15.53</v>
      </c>
      <c r="S4108">
        <v>486.7</v>
      </c>
      <c r="T4108">
        <v>100.7</v>
      </c>
      <c r="U4108" s="6">
        <f>Table1[[#This Row],[Profit]]/Table1[[#This Row],[Sales]]</f>
        <v>0.2069036367372098</v>
      </c>
      <c r="V4108" t="s">
        <v>15409</v>
      </c>
      <c r="W4108" t="s">
        <v>15413</v>
      </c>
    </row>
    <row r="4109" spans="1:23" x14ac:dyDescent="0.25">
      <c r="A4109" t="s">
        <v>4127</v>
      </c>
      <c r="B4109" s="1">
        <v>44971</v>
      </c>
      <c r="C4109" s="1" t="str">
        <f>TEXT(Table1[[#This Row],[Order Date]],"YYYY")</f>
        <v>2023</v>
      </c>
      <c r="D4109" s="1" t="str">
        <f>TEXT(Table1[[#This Row],[Order Date]],"MMM")</f>
        <v>Feb</v>
      </c>
      <c r="E4109" t="s">
        <v>9023</v>
      </c>
      <c r="F4109" t="s">
        <v>9861</v>
      </c>
      <c r="G4109" t="s">
        <v>9866</v>
      </c>
      <c r="H4109" t="s">
        <v>9867</v>
      </c>
      <c r="I4109" t="s">
        <v>10030</v>
      </c>
      <c r="J4109" t="s">
        <v>9950</v>
      </c>
      <c r="K4109" t="s">
        <v>10920</v>
      </c>
      <c r="L4109" t="s">
        <v>14445</v>
      </c>
      <c r="M4109" t="s">
        <v>14451</v>
      </c>
      <c r="N4109" t="s">
        <v>14556</v>
      </c>
      <c r="O4109">
        <v>7</v>
      </c>
      <c r="P4109">
        <v>361.16</v>
      </c>
      <c r="Q4109" s="3">
        <v>0.18</v>
      </c>
      <c r="R4109">
        <v>32.33</v>
      </c>
      <c r="S4109">
        <v>2073.06</v>
      </c>
      <c r="T4109">
        <v>-174.55</v>
      </c>
      <c r="U4109" s="6">
        <f>Table1[[#This Row],[Profit]]/Table1[[#This Row],[Sales]]</f>
        <v>-8.4199203110377902E-2</v>
      </c>
      <c r="V4109" t="s">
        <v>15146</v>
      </c>
      <c r="W4109" t="s">
        <v>15413</v>
      </c>
    </row>
    <row r="4110" spans="1:23" x14ac:dyDescent="0.25">
      <c r="A4110" t="s">
        <v>4128</v>
      </c>
      <c r="B4110" s="1">
        <v>45695</v>
      </c>
      <c r="C4110" s="1" t="str">
        <f>TEXT(Table1[[#This Row],[Order Date]],"YYYY")</f>
        <v>2025</v>
      </c>
      <c r="D4110" s="1" t="str">
        <f>TEXT(Table1[[#This Row],[Order Date]],"MMM")</f>
        <v>Feb</v>
      </c>
      <c r="E4110" t="s">
        <v>9024</v>
      </c>
      <c r="F4110" t="s">
        <v>9862</v>
      </c>
      <c r="G4110" t="s">
        <v>9866</v>
      </c>
      <c r="H4110" t="s">
        <v>9868</v>
      </c>
      <c r="I4110" t="s">
        <v>10037</v>
      </c>
      <c r="J4110" t="s">
        <v>10158</v>
      </c>
      <c r="K4110" t="s">
        <v>13761</v>
      </c>
      <c r="L4110" t="s">
        <v>14444</v>
      </c>
      <c r="M4110" t="s">
        <v>14448</v>
      </c>
      <c r="N4110" t="s">
        <v>15052</v>
      </c>
      <c r="O4110">
        <v>7</v>
      </c>
      <c r="P4110">
        <v>38.51</v>
      </c>
      <c r="Q4110" s="3">
        <v>0.14000000000000001</v>
      </c>
      <c r="R4110">
        <v>20.88</v>
      </c>
      <c r="S4110">
        <v>231.83</v>
      </c>
      <c r="T4110">
        <v>-15.91</v>
      </c>
      <c r="U4110" s="6">
        <f>Table1[[#This Row],[Profit]]/Table1[[#This Row],[Sales]]</f>
        <v>-6.8627873873096656E-2</v>
      </c>
      <c r="V4110" t="s">
        <v>15411</v>
      </c>
      <c r="W4110" t="s">
        <v>15412</v>
      </c>
    </row>
    <row r="4111" spans="1:23" x14ac:dyDescent="0.25">
      <c r="A4111" t="s">
        <v>4129</v>
      </c>
      <c r="B4111" s="1">
        <v>45193</v>
      </c>
      <c r="C4111" s="1" t="str">
        <f>TEXT(Table1[[#This Row],[Order Date]],"YYYY")</f>
        <v>2023</v>
      </c>
      <c r="D4111" s="1" t="str">
        <f>TEXT(Table1[[#This Row],[Order Date]],"MMM")</f>
        <v>Sep</v>
      </c>
      <c r="E4111" t="s">
        <v>9025</v>
      </c>
      <c r="F4111" t="s">
        <v>9862</v>
      </c>
      <c r="G4111" t="s">
        <v>9866</v>
      </c>
      <c r="H4111" t="s">
        <v>9871</v>
      </c>
      <c r="I4111" t="s">
        <v>10088</v>
      </c>
      <c r="J4111" t="s">
        <v>10118</v>
      </c>
      <c r="K4111" t="s">
        <v>13762</v>
      </c>
      <c r="L4111" t="s">
        <v>14446</v>
      </c>
      <c r="M4111" t="s">
        <v>14453</v>
      </c>
      <c r="N4111" t="s">
        <v>15351</v>
      </c>
      <c r="O4111">
        <v>1</v>
      </c>
      <c r="P4111">
        <v>633.16999999999996</v>
      </c>
      <c r="Q4111" s="3">
        <v>0.22</v>
      </c>
      <c r="R4111">
        <v>37.01</v>
      </c>
      <c r="S4111">
        <v>493.87</v>
      </c>
      <c r="T4111">
        <v>-5.3</v>
      </c>
      <c r="U4111" s="6">
        <f>Table1[[#This Row],[Profit]]/Table1[[#This Row],[Sales]]</f>
        <v>-1.0731569036386094E-2</v>
      </c>
      <c r="V4111" t="s">
        <v>15409</v>
      </c>
      <c r="W4111" t="s">
        <v>15413</v>
      </c>
    </row>
    <row r="4112" spans="1:23" x14ac:dyDescent="0.25">
      <c r="A4112" t="s">
        <v>4130</v>
      </c>
      <c r="B4112" s="1">
        <v>45157</v>
      </c>
      <c r="C4112" s="1" t="str">
        <f>TEXT(Table1[[#This Row],[Order Date]],"YYYY")</f>
        <v>2023</v>
      </c>
      <c r="D4112" s="1" t="str">
        <f>TEXT(Table1[[#This Row],[Order Date]],"MMM")</f>
        <v>Aug</v>
      </c>
      <c r="E4112" t="s">
        <v>9026</v>
      </c>
      <c r="F4112" t="s">
        <v>9863</v>
      </c>
      <c r="G4112" t="s">
        <v>9865</v>
      </c>
      <c r="H4112" t="s">
        <v>9869</v>
      </c>
      <c r="I4112" t="s">
        <v>10083</v>
      </c>
      <c r="J4112" t="s">
        <v>10125</v>
      </c>
      <c r="K4112" t="s">
        <v>13763</v>
      </c>
      <c r="L4112" t="s">
        <v>14446</v>
      </c>
      <c r="M4112" t="s">
        <v>14453</v>
      </c>
      <c r="N4112" t="s">
        <v>15130</v>
      </c>
      <c r="O4112">
        <v>5</v>
      </c>
      <c r="P4112">
        <v>40.28</v>
      </c>
      <c r="Q4112" s="3">
        <v>0.3</v>
      </c>
      <c r="R4112">
        <v>5.57</v>
      </c>
      <c r="S4112">
        <v>140.97999999999999</v>
      </c>
      <c r="T4112">
        <v>-13.15</v>
      </c>
      <c r="U4112" s="6">
        <f>Table1[[#This Row],[Profit]]/Table1[[#This Row],[Sales]]</f>
        <v>-9.3275641935026257E-2</v>
      </c>
      <c r="V4112" t="s">
        <v>15410</v>
      </c>
      <c r="W4112" t="s">
        <v>15413</v>
      </c>
    </row>
    <row r="4113" spans="1:23" x14ac:dyDescent="0.25">
      <c r="A4113" t="s">
        <v>4131</v>
      </c>
      <c r="B4113" s="1">
        <v>45612</v>
      </c>
      <c r="C4113" s="1" t="str">
        <f>TEXT(Table1[[#This Row],[Order Date]],"YYYY")</f>
        <v>2024</v>
      </c>
      <c r="D4113" s="1" t="str">
        <f>TEXT(Table1[[#This Row],[Order Date]],"MMM")</f>
        <v>Nov</v>
      </c>
      <c r="E4113" t="s">
        <v>9027</v>
      </c>
      <c r="F4113" t="s">
        <v>9861</v>
      </c>
      <c r="G4113" t="s">
        <v>9866</v>
      </c>
      <c r="H4113" t="s">
        <v>9868</v>
      </c>
      <c r="I4113" t="s">
        <v>9922</v>
      </c>
      <c r="J4113" t="s">
        <v>10137</v>
      </c>
      <c r="K4113" t="s">
        <v>12368</v>
      </c>
      <c r="L4113" t="s">
        <v>14444</v>
      </c>
      <c r="M4113" t="s">
        <v>14454</v>
      </c>
      <c r="N4113" t="s">
        <v>15258</v>
      </c>
      <c r="O4113">
        <v>10</v>
      </c>
      <c r="P4113">
        <v>723.77</v>
      </c>
      <c r="Q4113" s="3">
        <v>0.04</v>
      </c>
      <c r="R4113">
        <v>43.63</v>
      </c>
      <c r="S4113">
        <v>6948.19</v>
      </c>
      <c r="T4113">
        <v>-498.85</v>
      </c>
      <c r="U4113" s="6">
        <f>Table1[[#This Row],[Profit]]/Table1[[#This Row],[Sales]]</f>
        <v>-7.1795676284039447E-2</v>
      </c>
      <c r="V4113" t="s">
        <v>15411</v>
      </c>
      <c r="W4113" t="s">
        <v>15412</v>
      </c>
    </row>
    <row r="4114" spans="1:23" x14ac:dyDescent="0.25">
      <c r="A4114" t="s">
        <v>4132</v>
      </c>
      <c r="B4114" s="1">
        <v>45522</v>
      </c>
      <c r="C4114" s="1" t="str">
        <f>TEXT(Table1[[#This Row],[Order Date]],"YYYY")</f>
        <v>2024</v>
      </c>
      <c r="D4114" s="1" t="str">
        <f>TEXT(Table1[[#This Row],[Order Date]],"MMM")</f>
        <v>Aug</v>
      </c>
      <c r="E4114" t="s">
        <v>9028</v>
      </c>
      <c r="F4114" t="s">
        <v>9861</v>
      </c>
      <c r="G4114" t="s">
        <v>9865</v>
      </c>
      <c r="H4114" t="s">
        <v>9871</v>
      </c>
      <c r="I4114" t="s">
        <v>9931</v>
      </c>
      <c r="J4114" t="s">
        <v>10155</v>
      </c>
      <c r="K4114" t="s">
        <v>13764</v>
      </c>
      <c r="L4114" t="s">
        <v>14444</v>
      </c>
      <c r="M4114" t="s">
        <v>14454</v>
      </c>
      <c r="N4114" t="s">
        <v>14641</v>
      </c>
      <c r="O4114">
        <v>6</v>
      </c>
      <c r="P4114">
        <v>476.21</v>
      </c>
      <c r="Q4114" s="3">
        <v>0.22</v>
      </c>
      <c r="R4114">
        <v>13.96</v>
      </c>
      <c r="S4114">
        <v>2228.66</v>
      </c>
      <c r="T4114">
        <v>345.15</v>
      </c>
      <c r="U4114" s="6">
        <f>Table1[[#This Row],[Profit]]/Table1[[#This Row],[Sales]]</f>
        <v>0.15486884495616199</v>
      </c>
      <c r="V4114" t="s">
        <v>15409</v>
      </c>
      <c r="W4114" t="s">
        <v>14886</v>
      </c>
    </row>
    <row r="4115" spans="1:23" x14ac:dyDescent="0.25">
      <c r="A4115" t="s">
        <v>4133</v>
      </c>
      <c r="B4115" s="1">
        <v>45192</v>
      </c>
      <c r="C4115" s="1" t="str">
        <f>TEXT(Table1[[#This Row],[Order Date]],"YYYY")</f>
        <v>2023</v>
      </c>
      <c r="D4115" s="1" t="str">
        <f>TEXT(Table1[[#This Row],[Order Date]],"MMM")</f>
        <v>Sep</v>
      </c>
      <c r="E4115" t="s">
        <v>9029</v>
      </c>
      <c r="F4115" t="s">
        <v>9861</v>
      </c>
      <c r="G4115" t="s">
        <v>9864</v>
      </c>
      <c r="H4115" t="s">
        <v>9871</v>
      </c>
      <c r="I4115" t="s">
        <v>9977</v>
      </c>
      <c r="J4115" t="s">
        <v>10124</v>
      </c>
      <c r="K4115" t="s">
        <v>13765</v>
      </c>
      <c r="L4115" t="s">
        <v>14445</v>
      </c>
      <c r="M4115" t="s">
        <v>14449</v>
      </c>
      <c r="N4115" t="s">
        <v>15237</v>
      </c>
      <c r="O4115">
        <v>4</v>
      </c>
      <c r="P4115">
        <v>386.03</v>
      </c>
      <c r="Q4115" s="3">
        <v>0.04</v>
      </c>
      <c r="R4115">
        <v>22.97</v>
      </c>
      <c r="S4115">
        <v>1482.36</v>
      </c>
      <c r="T4115">
        <v>-40.909999999999997</v>
      </c>
      <c r="U4115" s="6">
        <f>Table1[[#This Row],[Profit]]/Table1[[#This Row],[Sales]]</f>
        <v>-2.7597884454518471E-2</v>
      </c>
      <c r="V4115" t="s">
        <v>15146</v>
      </c>
      <c r="W4115" t="s">
        <v>14886</v>
      </c>
    </row>
    <row r="4116" spans="1:23" x14ac:dyDescent="0.25">
      <c r="A4116" t="s">
        <v>4134</v>
      </c>
      <c r="B4116" s="1">
        <v>45314</v>
      </c>
      <c r="C4116" s="1" t="str">
        <f>TEXT(Table1[[#This Row],[Order Date]],"YYYY")</f>
        <v>2024</v>
      </c>
      <c r="D4116" s="1" t="str">
        <f>TEXT(Table1[[#This Row],[Order Date]],"MMM")</f>
        <v>Jan</v>
      </c>
      <c r="E4116" t="s">
        <v>9030</v>
      </c>
      <c r="F4116" t="s">
        <v>9862</v>
      </c>
      <c r="G4116" t="s">
        <v>9864</v>
      </c>
      <c r="H4116" t="s">
        <v>9867</v>
      </c>
      <c r="I4116" t="s">
        <v>10025</v>
      </c>
      <c r="J4116" t="s">
        <v>10134</v>
      </c>
      <c r="K4116" t="s">
        <v>13766</v>
      </c>
      <c r="L4116" t="s">
        <v>14446</v>
      </c>
      <c r="M4116" t="s">
        <v>14455</v>
      </c>
      <c r="N4116" t="s">
        <v>15015</v>
      </c>
      <c r="O4116">
        <v>8</v>
      </c>
      <c r="P4116">
        <v>770.91</v>
      </c>
      <c r="Q4116" s="3">
        <v>0.23</v>
      </c>
      <c r="R4116">
        <v>37.93</v>
      </c>
      <c r="S4116">
        <v>4748.8100000000004</v>
      </c>
      <c r="T4116">
        <v>862.3</v>
      </c>
      <c r="U4116" s="6">
        <f>Table1[[#This Row],[Profit]]/Table1[[#This Row],[Sales]]</f>
        <v>0.18158233325822679</v>
      </c>
      <c r="V4116" t="s">
        <v>15411</v>
      </c>
      <c r="W4116" t="s">
        <v>14886</v>
      </c>
    </row>
    <row r="4117" spans="1:23" x14ac:dyDescent="0.25">
      <c r="A4117" t="s">
        <v>4135</v>
      </c>
      <c r="B4117" s="1">
        <v>45086</v>
      </c>
      <c r="C4117" s="1" t="str">
        <f>TEXT(Table1[[#This Row],[Order Date]],"YYYY")</f>
        <v>2023</v>
      </c>
      <c r="D4117" s="1" t="str">
        <f>TEXT(Table1[[#This Row],[Order Date]],"MMM")</f>
        <v>Jun</v>
      </c>
      <c r="E4117" t="s">
        <v>9031</v>
      </c>
      <c r="F4117" t="s">
        <v>9861</v>
      </c>
      <c r="G4117" t="s">
        <v>9866</v>
      </c>
      <c r="H4117" t="s">
        <v>9869</v>
      </c>
      <c r="I4117" t="s">
        <v>10086</v>
      </c>
      <c r="J4117" t="s">
        <v>10145</v>
      </c>
      <c r="K4117" t="s">
        <v>13767</v>
      </c>
      <c r="L4117" t="s">
        <v>14444</v>
      </c>
      <c r="M4117" t="s">
        <v>14447</v>
      </c>
      <c r="N4117" t="s">
        <v>15245</v>
      </c>
      <c r="O4117">
        <v>3</v>
      </c>
      <c r="P4117">
        <v>450.77</v>
      </c>
      <c r="Q4117" s="3">
        <v>7.0000000000000007E-2</v>
      </c>
      <c r="R4117">
        <v>7.67</v>
      </c>
      <c r="S4117">
        <v>1257.6500000000001</v>
      </c>
      <c r="T4117">
        <v>-73.099999999999994</v>
      </c>
      <c r="U4117" s="6">
        <f>Table1[[#This Row],[Profit]]/Table1[[#This Row],[Sales]]</f>
        <v>-5.8124279410010728E-2</v>
      </c>
      <c r="V4117" t="s">
        <v>15146</v>
      </c>
      <c r="W4117" t="s">
        <v>15413</v>
      </c>
    </row>
    <row r="4118" spans="1:23" x14ac:dyDescent="0.25">
      <c r="A4118" t="s">
        <v>4136</v>
      </c>
      <c r="B4118" s="1">
        <v>45050</v>
      </c>
      <c r="C4118" s="1" t="str">
        <f>TEXT(Table1[[#This Row],[Order Date]],"YYYY")</f>
        <v>2023</v>
      </c>
      <c r="D4118" s="1" t="str">
        <f>TEXT(Table1[[#This Row],[Order Date]],"MMM")</f>
        <v>May</v>
      </c>
      <c r="E4118" t="s">
        <v>9032</v>
      </c>
      <c r="F4118" t="s">
        <v>9861</v>
      </c>
      <c r="G4118" t="s">
        <v>9866</v>
      </c>
      <c r="H4118" t="s">
        <v>9870</v>
      </c>
      <c r="I4118" t="s">
        <v>9881</v>
      </c>
      <c r="J4118" t="s">
        <v>10128</v>
      </c>
      <c r="K4118" t="s">
        <v>13768</v>
      </c>
      <c r="L4118" t="s">
        <v>14445</v>
      </c>
      <c r="M4118" t="s">
        <v>14451</v>
      </c>
      <c r="N4118" t="s">
        <v>15005</v>
      </c>
      <c r="O4118">
        <v>5</v>
      </c>
      <c r="P4118">
        <v>701.92</v>
      </c>
      <c r="Q4118" s="3">
        <v>0.1</v>
      </c>
      <c r="R4118">
        <v>26</v>
      </c>
      <c r="S4118">
        <v>3158.64</v>
      </c>
      <c r="T4118">
        <v>618.63</v>
      </c>
      <c r="U4118" s="6">
        <f>Table1[[#This Row],[Profit]]/Table1[[#This Row],[Sales]]</f>
        <v>0.19585327862624421</v>
      </c>
      <c r="V4118" t="s">
        <v>15146</v>
      </c>
      <c r="W4118" t="s">
        <v>15413</v>
      </c>
    </row>
    <row r="4119" spans="1:23" x14ac:dyDescent="0.25">
      <c r="A4119" t="s">
        <v>4137</v>
      </c>
      <c r="B4119" s="1">
        <v>45083</v>
      </c>
      <c r="C4119" s="1" t="str">
        <f>TEXT(Table1[[#This Row],[Order Date]],"YYYY")</f>
        <v>2023</v>
      </c>
      <c r="D4119" s="1" t="str">
        <f>TEXT(Table1[[#This Row],[Order Date]],"MMM")</f>
        <v>Jun</v>
      </c>
      <c r="E4119" t="s">
        <v>9033</v>
      </c>
      <c r="F4119" t="s">
        <v>9861</v>
      </c>
      <c r="G4119" t="s">
        <v>9866</v>
      </c>
      <c r="H4119" t="s">
        <v>9869</v>
      </c>
      <c r="I4119" t="s">
        <v>9955</v>
      </c>
      <c r="J4119" t="s">
        <v>10126</v>
      </c>
      <c r="K4119" t="s">
        <v>13769</v>
      </c>
      <c r="L4119" t="s">
        <v>14445</v>
      </c>
      <c r="M4119" t="s">
        <v>14449</v>
      </c>
      <c r="N4119" t="s">
        <v>15236</v>
      </c>
      <c r="O4119">
        <v>5</v>
      </c>
      <c r="P4119">
        <v>650.27</v>
      </c>
      <c r="Q4119" s="3">
        <v>0.05</v>
      </c>
      <c r="R4119">
        <v>39.770000000000003</v>
      </c>
      <c r="S4119">
        <v>3088.78</v>
      </c>
      <c r="T4119">
        <v>693.37</v>
      </c>
      <c r="U4119" s="6">
        <f>Table1[[#This Row],[Profit]]/Table1[[#This Row],[Sales]]</f>
        <v>0.22448021548961078</v>
      </c>
      <c r="V4119" t="s">
        <v>15409</v>
      </c>
      <c r="W4119" t="s">
        <v>15413</v>
      </c>
    </row>
    <row r="4120" spans="1:23" x14ac:dyDescent="0.25">
      <c r="A4120" t="s">
        <v>4138</v>
      </c>
      <c r="B4120" s="1">
        <v>45716</v>
      </c>
      <c r="C4120" s="1" t="str">
        <f>TEXT(Table1[[#This Row],[Order Date]],"YYYY")</f>
        <v>2025</v>
      </c>
      <c r="D4120" s="1" t="str">
        <f>TEXT(Table1[[#This Row],[Order Date]],"MMM")</f>
        <v>Feb</v>
      </c>
      <c r="E4120" t="s">
        <v>9034</v>
      </c>
      <c r="F4120" t="s">
        <v>9863</v>
      </c>
      <c r="G4120" t="s">
        <v>9866</v>
      </c>
      <c r="H4120" t="s">
        <v>9868</v>
      </c>
      <c r="I4120" t="s">
        <v>10056</v>
      </c>
      <c r="J4120" t="s">
        <v>10115</v>
      </c>
      <c r="K4120" t="s">
        <v>10457</v>
      </c>
      <c r="L4120" t="s">
        <v>14444</v>
      </c>
      <c r="M4120" t="s">
        <v>14454</v>
      </c>
      <c r="N4120" t="s">
        <v>15285</v>
      </c>
      <c r="O4120">
        <v>2</v>
      </c>
      <c r="P4120">
        <v>500.59</v>
      </c>
      <c r="Q4120" s="3">
        <v>0.2</v>
      </c>
      <c r="R4120">
        <v>20.49</v>
      </c>
      <c r="S4120">
        <v>800.94</v>
      </c>
      <c r="T4120">
        <v>27.29</v>
      </c>
      <c r="U4120" s="6">
        <f>Table1[[#This Row],[Profit]]/Table1[[#This Row],[Sales]]</f>
        <v>3.4072464853796787E-2</v>
      </c>
      <c r="V4120" t="s">
        <v>15409</v>
      </c>
      <c r="W4120" t="s">
        <v>14886</v>
      </c>
    </row>
    <row r="4121" spans="1:23" x14ac:dyDescent="0.25">
      <c r="A4121" t="s">
        <v>4139</v>
      </c>
      <c r="B4121" s="1">
        <v>45507</v>
      </c>
      <c r="C4121" s="1" t="str">
        <f>TEXT(Table1[[#This Row],[Order Date]],"YYYY")</f>
        <v>2024</v>
      </c>
      <c r="D4121" s="1" t="str">
        <f>TEXT(Table1[[#This Row],[Order Date]],"MMM")</f>
        <v>Aug</v>
      </c>
      <c r="E4121" t="s">
        <v>9035</v>
      </c>
      <c r="F4121" t="s">
        <v>9863</v>
      </c>
      <c r="G4121" t="s">
        <v>9866</v>
      </c>
      <c r="H4121" t="s">
        <v>9868</v>
      </c>
      <c r="I4121" t="s">
        <v>9911</v>
      </c>
      <c r="J4121" t="s">
        <v>10142</v>
      </c>
      <c r="K4121" t="s">
        <v>13770</v>
      </c>
      <c r="L4121" t="s">
        <v>14444</v>
      </c>
      <c r="M4121" t="s">
        <v>14447</v>
      </c>
      <c r="N4121" t="s">
        <v>15090</v>
      </c>
      <c r="O4121">
        <v>8</v>
      </c>
      <c r="P4121">
        <v>560.22</v>
      </c>
      <c r="Q4121" s="3">
        <v>0.03</v>
      </c>
      <c r="R4121">
        <v>39.89</v>
      </c>
      <c r="S4121">
        <v>4347.3100000000004</v>
      </c>
      <c r="T4121">
        <v>1180.5899999999999</v>
      </c>
      <c r="U4121" s="6">
        <f>Table1[[#This Row],[Profit]]/Table1[[#This Row],[Sales]]</f>
        <v>0.27156793511389798</v>
      </c>
      <c r="V4121" t="s">
        <v>15411</v>
      </c>
      <c r="W4121" t="s">
        <v>15413</v>
      </c>
    </row>
    <row r="4122" spans="1:23" x14ac:dyDescent="0.25">
      <c r="A4122" t="s">
        <v>4140</v>
      </c>
      <c r="B4122" s="1">
        <v>45237</v>
      </c>
      <c r="C4122" s="1" t="str">
        <f>TEXT(Table1[[#This Row],[Order Date]],"YYYY")</f>
        <v>2023</v>
      </c>
      <c r="D4122" s="1" t="str">
        <f>TEXT(Table1[[#This Row],[Order Date]],"MMM")</f>
        <v>Nov</v>
      </c>
      <c r="E4122" t="s">
        <v>9036</v>
      </c>
      <c r="F4122" t="s">
        <v>9861</v>
      </c>
      <c r="G4122" t="s">
        <v>9865</v>
      </c>
      <c r="H4122" t="s">
        <v>9869</v>
      </c>
      <c r="I4122" t="s">
        <v>10078</v>
      </c>
      <c r="J4122" t="s">
        <v>10156</v>
      </c>
      <c r="K4122" t="s">
        <v>12824</v>
      </c>
      <c r="L4122" t="s">
        <v>14444</v>
      </c>
      <c r="M4122" t="s">
        <v>14447</v>
      </c>
      <c r="N4122" t="s">
        <v>14912</v>
      </c>
      <c r="O4122">
        <v>8</v>
      </c>
      <c r="P4122">
        <v>759.75</v>
      </c>
      <c r="Q4122" s="3">
        <v>0</v>
      </c>
      <c r="R4122">
        <v>15.57</v>
      </c>
      <c r="S4122">
        <v>6078</v>
      </c>
      <c r="T4122">
        <v>-370.68</v>
      </c>
      <c r="U4122" s="6">
        <f>Table1[[#This Row],[Profit]]/Table1[[#This Row],[Sales]]</f>
        <v>-6.098716683119447E-2</v>
      </c>
      <c r="V4122" t="s">
        <v>15410</v>
      </c>
      <c r="W4122" t="s">
        <v>14886</v>
      </c>
    </row>
    <row r="4123" spans="1:23" x14ac:dyDescent="0.25">
      <c r="A4123" t="s">
        <v>4141</v>
      </c>
      <c r="B4123" s="1">
        <v>45669</v>
      </c>
      <c r="C4123" s="1" t="str">
        <f>TEXT(Table1[[#This Row],[Order Date]],"YYYY")</f>
        <v>2025</v>
      </c>
      <c r="D4123" s="1" t="str">
        <f>TEXT(Table1[[#This Row],[Order Date]],"MMM")</f>
        <v>Jan</v>
      </c>
      <c r="E4123" t="s">
        <v>9037</v>
      </c>
      <c r="F4123" t="s">
        <v>9861</v>
      </c>
      <c r="G4123" t="s">
        <v>9864</v>
      </c>
      <c r="H4123" t="s">
        <v>9868</v>
      </c>
      <c r="I4123" t="s">
        <v>9983</v>
      </c>
      <c r="J4123" t="s">
        <v>10156</v>
      </c>
      <c r="K4123" t="s">
        <v>13771</v>
      </c>
      <c r="L4123" t="s">
        <v>14445</v>
      </c>
      <c r="M4123" t="s">
        <v>14452</v>
      </c>
      <c r="N4123" t="s">
        <v>14655</v>
      </c>
      <c r="O4123">
        <v>6</v>
      </c>
      <c r="P4123">
        <v>361.97</v>
      </c>
      <c r="Q4123" s="3">
        <v>0.03</v>
      </c>
      <c r="R4123">
        <v>31.71</v>
      </c>
      <c r="S4123">
        <v>2106.67</v>
      </c>
      <c r="T4123">
        <v>337.68</v>
      </c>
      <c r="U4123" s="6">
        <f>Table1[[#This Row],[Profit]]/Table1[[#This Row],[Sales]]</f>
        <v>0.16029088561568733</v>
      </c>
      <c r="V4123" t="s">
        <v>15409</v>
      </c>
      <c r="W4123" t="s">
        <v>14886</v>
      </c>
    </row>
    <row r="4124" spans="1:23" x14ac:dyDescent="0.25">
      <c r="A4124" t="s">
        <v>4142</v>
      </c>
      <c r="B4124" s="1">
        <v>45884</v>
      </c>
      <c r="C4124" s="1" t="str">
        <f>TEXT(Table1[[#This Row],[Order Date]],"YYYY")</f>
        <v>2025</v>
      </c>
      <c r="D4124" s="1" t="str">
        <f>TEXT(Table1[[#This Row],[Order Date]],"MMM")</f>
        <v>Aug</v>
      </c>
      <c r="E4124" t="s">
        <v>9038</v>
      </c>
      <c r="F4124" t="s">
        <v>9861</v>
      </c>
      <c r="G4124" t="s">
        <v>9864</v>
      </c>
      <c r="H4124" t="s">
        <v>9871</v>
      </c>
      <c r="I4124" t="s">
        <v>9977</v>
      </c>
      <c r="J4124" t="s">
        <v>10161</v>
      </c>
      <c r="K4124" t="s">
        <v>13772</v>
      </c>
      <c r="L4124" t="s">
        <v>14446</v>
      </c>
      <c r="M4124" t="s">
        <v>14455</v>
      </c>
      <c r="N4124" t="s">
        <v>14915</v>
      </c>
      <c r="O4124">
        <v>5</v>
      </c>
      <c r="P4124">
        <v>595.02</v>
      </c>
      <c r="Q4124" s="3">
        <v>0.1</v>
      </c>
      <c r="R4124">
        <v>45.39</v>
      </c>
      <c r="S4124">
        <v>2677.59</v>
      </c>
      <c r="T4124">
        <v>110.14</v>
      </c>
      <c r="U4124" s="6">
        <f>Table1[[#This Row],[Profit]]/Table1[[#This Row],[Sales]]</f>
        <v>4.1134004832704033E-2</v>
      </c>
      <c r="V4124" t="s">
        <v>15409</v>
      </c>
      <c r="W4124" t="s">
        <v>15414</v>
      </c>
    </row>
    <row r="4125" spans="1:23" x14ac:dyDescent="0.25">
      <c r="A4125" t="s">
        <v>4143</v>
      </c>
      <c r="B4125" s="1">
        <v>45099</v>
      </c>
      <c r="C4125" s="1" t="str">
        <f>TEXT(Table1[[#This Row],[Order Date]],"YYYY")</f>
        <v>2023</v>
      </c>
      <c r="D4125" s="1" t="str">
        <f>TEXT(Table1[[#This Row],[Order Date]],"MMM")</f>
        <v>Jun</v>
      </c>
      <c r="E4125" t="s">
        <v>9039</v>
      </c>
      <c r="F4125" t="s">
        <v>9863</v>
      </c>
      <c r="G4125" t="s">
        <v>9866</v>
      </c>
      <c r="H4125" t="s">
        <v>9869</v>
      </c>
      <c r="I4125" t="s">
        <v>9902</v>
      </c>
      <c r="J4125" t="s">
        <v>10150</v>
      </c>
      <c r="K4125" t="s">
        <v>13773</v>
      </c>
      <c r="L4125" t="s">
        <v>14446</v>
      </c>
      <c r="M4125" t="s">
        <v>14453</v>
      </c>
      <c r="N4125" t="s">
        <v>15259</v>
      </c>
      <c r="O4125">
        <v>6</v>
      </c>
      <c r="P4125">
        <v>687.64</v>
      </c>
      <c r="Q4125" s="3">
        <v>0.23</v>
      </c>
      <c r="R4125">
        <v>29.91</v>
      </c>
      <c r="S4125">
        <v>3176.9</v>
      </c>
      <c r="T4125">
        <v>796.97</v>
      </c>
      <c r="U4125" s="6">
        <f>Table1[[#This Row],[Profit]]/Table1[[#This Row],[Sales]]</f>
        <v>0.25086404985992633</v>
      </c>
      <c r="V4125" t="s">
        <v>15409</v>
      </c>
      <c r="W4125" t="s">
        <v>14886</v>
      </c>
    </row>
    <row r="4126" spans="1:23" x14ac:dyDescent="0.25">
      <c r="A4126" t="s">
        <v>4144</v>
      </c>
      <c r="B4126" s="1">
        <v>45969</v>
      </c>
      <c r="C4126" s="1" t="str">
        <f>TEXT(Table1[[#This Row],[Order Date]],"YYYY")</f>
        <v>2025</v>
      </c>
      <c r="D4126" s="1" t="str">
        <f>TEXT(Table1[[#This Row],[Order Date]],"MMM")</f>
        <v>Nov</v>
      </c>
      <c r="E4126" t="s">
        <v>9040</v>
      </c>
      <c r="F4126" t="s">
        <v>9861</v>
      </c>
      <c r="G4126" t="s">
        <v>9866</v>
      </c>
      <c r="H4126" t="s">
        <v>9868</v>
      </c>
      <c r="I4126" t="s">
        <v>9909</v>
      </c>
      <c r="J4126" t="s">
        <v>10142</v>
      </c>
      <c r="K4126" t="s">
        <v>13774</v>
      </c>
      <c r="L4126" t="s">
        <v>14444</v>
      </c>
      <c r="M4126" t="s">
        <v>14454</v>
      </c>
      <c r="N4126" t="s">
        <v>15246</v>
      </c>
      <c r="O4126">
        <v>10</v>
      </c>
      <c r="P4126">
        <v>564.9</v>
      </c>
      <c r="Q4126" s="3">
        <v>0.08</v>
      </c>
      <c r="R4126">
        <v>15.55</v>
      </c>
      <c r="S4126">
        <v>5197.08</v>
      </c>
      <c r="T4126">
        <v>-93.23</v>
      </c>
      <c r="U4126" s="6">
        <f>Table1[[#This Row],[Profit]]/Table1[[#This Row],[Sales]]</f>
        <v>-1.7938919547130314E-2</v>
      </c>
      <c r="V4126" t="s">
        <v>15409</v>
      </c>
      <c r="W4126" t="s">
        <v>15414</v>
      </c>
    </row>
    <row r="4127" spans="1:23" x14ac:dyDescent="0.25">
      <c r="A4127" t="s">
        <v>4145</v>
      </c>
      <c r="B4127" s="1">
        <v>45304</v>
      </c>
      <c r="C4127" s="1" t="str">
        <f>TEXT(Table1[[#This Row],[Order Date]],"YYYY")</f>
        <v>2024</v>
      </c>
      <c r="D4127" s="1" t="str">
        <f>TEXT(Table1[[#This Row],[Order Date]],"MMM")</f>
        <v>Jan</v>
      </c>
      <c r="E4127" t="s">
        <v>9041</v>
      </c>
      <c r="F4127" t="s">
        <v>9861</v>
      </c>
      <c r="G4127" t="s">
        <v>9865</v>
      </c>
      <c r="H4127" t="s">
        <v>9867</v>
      </c>
      <c r="I4127" t="s">
        <v>10112</v>
      </c>
      <c r="J4127" t="s">
        <v>10135</v>
      </c>
      <c r="K4127" t="s">
        <v>13775</v>
      </c>
      <c r="L4127" t="s">
        <v>14444</v>
      </c>
      <c r="M4127" t="s">
        <v>14448</v>
      </c>
      <c r="N4127" t="s">
        <v>14457</v>
      </c>
      <c r="O4127">
        <v>3</v>
      </c>
      <c r="P4127">
        <v>680.95</v>
      </c>
      <c r="Q4127" s="3">
        <v>7.0000000000000007E-2</v>
      </c>
      <c r="R4127">
        <v>5.88</v>
      </c>
      <c r="S4127">
        <v>1899.85</v>
      </c>
      <c r="T4127">
        <v>23.47</v>
      </c>
      <c r="U4127" s="6">
        <f>Table1[[#This Row],[Profit]]/Table1[[#This Row],[Sales]]</f>
        <v>1.2353606863699766E-2</v>
      </c>
      <c r="V4127" t="s">
        <v>15411</v>
      </c>
      <c r="W4127" t="s">
        <v>15414</v>
      </c>
    </row>
    <row r="4128" spans="1:23" x14ac:dyDescent="0.25">
      <c r="A4128" t="s">
        <v>4146</v>
      </c>
      <c r="B4128" s="1">
        <v>45375</v>
      </c>
      <c r="C4128" s="1" t="str">
        <f>TEXT(Table1[[#This Row],[Order Date]],"YYYY")</f>
        <v>2024</v>
      </c>
      <c r="D4128" s="1" t="str">
        <f>TEXT(Table1[[#This Row],[Order Date]],"MMM")</f>
        <v>Mar</v>
      </c>
      <c r="E4128" t="s">
        <v>9042</v>
      </c>
      <c r="F4128" t="s">
        <v>9863</v>
      </c>
      <c r="G4128" t="s">
        <v>9864</v>
      </c>
      <c r="H4128" t="s">
        <v>9867</v>
      </c>
      <c r="I4128" t="s">
        <v>9909</v>
      </c>
      <c r="J4128" t="s">
        <v>10129</v>
      </c>
      <c r="K4128" t="s">
        <v>13776</v>
      </c>
      <c r="L4128" t="s">
        <v>14445</v>
      </c>
      <c r="M4128" t="s">
        <v>14449</v>
      </c>
      <c r="N4128" t="s">
        <v>14911</v>
      </c>
      <c r="O4128">
        <v>10</v>
      </c>
      <c r="P4128">
        <v>680.24</v>
      </c>
      <c r="Q4128" s="3">
        <v>0.13</v>
      </c>
      <c r="R4128">
        <v>27.25</v>
      </c>
      <c r="S4128">
        <v>5918.09</v>
      </c>
      <c r="T4128">
        <v>-62.2</v>
      </c>
      <c r="U4128" s="6">
        <f>Table1[[#This Row],[Profit]]/Table1[[#This Row],[Sales]]</f>
        <v>-1.0510147699680134E-2</v>
      </c>
      <c r="V4128" t="s">
        <v>15409</v>
      </c>
      <c r="W4128" t="s">
        <v>15413</v>
      </c>
    </row>
    <row r="4129" spans="1:23" x14ac:dyDescent="0.25">
      <c r="A4129" t="s">
        <v>4147</v>
      </c>
      <c r="B4129" s="1">
        <v>45624</v>
      </c>
      <c r="C4129" s="1" t="str">
        <f>TEXT(Table1[[#This Row],[Order Date]],"YYYY")</f>
        <v>2024</v>
      </c>
      <c r="D4129" s="1" t="str">
        <f>TEXT(Table1[[#This Row],[Order Date]],"MMM")</f>
        <v>Nov</v>
      </c>
      <c r="E4129" t="s">
        <v>8087</v>
      </c>
      <c r="F4129" t="s">
        <v>9862</v>
      </c>
      <c r="G4129" t="s">
        <v>9864</v>
      </c>
      <c r="H4129" t="s">
        <v>9870</v>
      </c>
      <c r="I4129" t="s">
        <v>10081</v>
      </c>
      <c r="J4129" t="s">
        <v>10137</v>
      </c>
      <c r="K4129" t="s">
        <v>13777</v>
      </c>
      <c r="L4129" t="s">
        <v>14444</v>
      </c>
      <c r="M4129" t="s">
        <v>14454</v>
      </c>
      <c r="N4129" t="s">
        <v>15040</v>
      </c>
      <c r="O4129">
        <v>2</v>
      </c>
      <c r="P4129">
        <v>92.16</v>
      </c>
      <c r="Q4129" s="3">
        <v>0.18</v>
      </c>
      <c r="R4129">
        <v>44.53</v>
      </c>
      <c r="S4129">
        <v>151.13999999999999</v>
      </c>
      <c r="T4129">
        <v>28.02</v>
      </c>
      <c r="U4129" s="6">
        <f>Table1[[#This Row],[Profit]]/Table1[[#This Row],[Sales]]</f>
        <v>0.18539102818578804</v>
      </c>
      <c r="V4129" t="s">
        <v>15146</v>
      </c>
      <c r="W4129" t="s">
        <v>14886</v>
      </c>
    </row>
    <row r="4130" spans="1:23" x14ac:dyDescent="0.25">
      <c r="A4130" t="s">
        <v>4148</v>
      </c>
      <c r="B4130" s="1">
        <v>45365</v>
      </c>
      <c r="C4130" s="1" t="str">
        <f>TEXT(Table1[[#This Row],[Order Date]],"YYYY")</f>
        <v>2024</v>
      </c>
      <c r="D4130" s="1" t="str">
        <f>TEXT(Table1[[#This Row],[Order Date]],"MMM")</f>
        <v>Mar</v>
      </c>
      <c r="E4130" t="s">
        <v>9043</v>
      </c>
      <c r="F4130" t="s">
        <v>9863</v>
      </c>
      <c r="G4130" t="s">
        <v>9864</v>
      </c>
      <c r="H4130" t="s">
        <v>9869</v>
      </c>
      <c r="I4130" t="s">
        <v>9965</v>
      </c>
      <c r="J4130" t="s">
        <v>10159</v>
      </c>
      <c r="K4130" t="s">
        <v>13778</v>
      </c>
      <c r="L4130" t="s">
        <v>14446</v>
      </c>
      <c r="M4130" t="s">
        <v>14450</v>
      </c>
      <c r="N4130" t="s">
        <v>15244</v>
      </c>
      <c r="O4130">
        <v>1</v>
      </c>
      <c r="P4130">
        <v>703.87</v>
      </c>
      <c r="Q4130" s="3">
        <v>0.18</v>
      </c>
      <c r="R4130">
        <v>29.96</v>
      </c>
      <c r="S4130">
        <v>577.16999999999996</v>
      </c>
      <c r="T4130">
        <v>141.46</v>
      </c>
      <c r="U4130" s="6">
        <f>Table1[[#This Row],[Profit]]/Table1[[#This Row],[Sales]]</f>
        <v>0.24509243377167908</v>
      </c>
      <c r="V4130" t="s">
        <v>15410</v>
      </c>
      <c r="W4130" t="s">
        <v>15413</v>
      </c>
    </row>
    <row r="4131" spans="1:23" x14ac:dyDescent="0.25">
      <c r="A4131" t="s">
        <v>4149</v>
      </c>
      <c r="B4131" s="1">
        <v>45828</v>
      </c>
      <c r="C4131" s="1" t="str">
        <f>TEXT(Table1[[#This Row],[Order Date]],"YYYY")</f>
        <v>2025</v>
      </c>
      <c r="D4131" s="1" t="str">
        <f>TEXT(Table1[[#This Row],[Order Date]],"MMM")</f>
        <v>Jun</v>
      </c>
      <c r="E4131" t="s">
        <v>9044</v>
      </c>
      <c r="F4131" t="s">
        <v>9863</v>
      </c>
      <c r="G4131" t="s">
        <v>9866</v>
      </c>
      <c r="H4131" t="s">
        <v>9869</v>
      </c>
      <c r="I4131" t="s">
        <v>10073</v>
      </c>
      <c r="J4131" t="s">
        <v>10149</v>
      </c>
      <c r="K4131" t="s">
        <v>13779</v>
      </c>
      <c r="L4131" t="s">
        <v>14445</v>
      </c>
      <c r="M4131" t="s">
        <v>14449</v>
      </c>
      <c r="N4131" t="s">
        <v>14727</v>
      </c>
      <c r="O4131">
        <v>5</v>
      </c>
      <c r="P4131">
        <v>667.93</v>
      </c>
      <c r="Q4131" s="3">
        <v>0.26</v>
      </c>
      <c r="R4131">
        <v>7.1</v>
      </c>
      <c r="S4131">
        <v>2471.34</v>
      </c>
      <c r="T4131">
        <v>535.41999999999996</v>
      </c>
      <c r="U4131" s="6">
        <f>Table1[[#This Row],[Profit]]/Table1[[#This Row],[Sales]]</f>
        <v>0.21665169503184503</v>
      </c>
      <c r="V4131" t="s">
        <v>15410</v>
      </c>
      <c r="W4131" t="s">
        <v>15412</v>
      </c>
    </row>
    <row r="4132" spans="1:23" x14ac:dyDescent="0.25">
      <c r="A4132" t="s">
        <v>4150</v>
      </c>
      <c r="B4132" s="1">
        <v>45105</v>
      </c>
      <c r="C4132" s="1" t="str">
        <f>TEXT(Table1[[#This Row],[Order Date]],"YYYY")</f>
        <v>2023</v>
      </c>
      <c r="D4132" s="1" t="str">
        <f>TEXT(Table1[[#This Row],[Order Date]],"MMM")</f>
        <v>Jun</v>
      </c>
      <c r="E4132" t="s">
        <v>9045</v>
      </c>
      <c r="F4132" t="s">
        <v>9863</v>
      </c>
      <c r="G4132" t="s">
        <v>9866</v>
      </c>
      <c r="H4132" t="s">
        <v>9871</v>
      </c>
      <c r="I4132" t="s">
        <v>9965</v>
      </c>
      <c r="J4132" t="s">
        <v>10118</v>
      </c>
      <c r="K4132" t="s">
        <v>13780</v>
      </c>
      <c r="L4132" t="s">
        <v>14446</v>
      </c>
      <c r="M4132" t="s">
        <v>14455</v>
      </c>
      <c r="N4132" t="s">
        <v>15111</v>
      </c>
      <c r="O4132">
        <v>9</v>
      </c>
      <c r="P4132">
        <v>198.95</v>
      </c>
      <c r="Q4132" s="3">
        <v>0.24</v>
      </c>
      <c r="R4132">
        <v>33.94</v>
      </c>
      <c r="S4132">
        <v>1360.82</v>
      </c>
      <c r="T4132">
        <v>283.61</v>
      </c>
      <c r="U4132" s="6">
        <f>Table1[[#This Row],[Profit]]/Table1[[#This Row],[Sales]]</f>
        <v>0.20841110506900254</v>
      </c>
      <c r="V4132" t="s">
        <v>15410</v>
      </c>
      <c r="W4132" t="s">
        <v>15412</v>
      </c>
    </row>
    <row r="4133" spans="1:23" x14ac:dyDescent="0.25">
      <c r="A4133" t="s">
        <v>4151</v>
      </c>
      <c r="B4133" s="1">
        <v>45295</v>
      </c>
      <c r="C4133" s="1" t="str">
        <f>TEXT(Table1[[#This Row],[Order Date]],"YYYY")</f>
        <v>2024</v>
      </c>
      <c r="D4133" s="1" t="str">
        <f>TEXT(Table1[[#This Row],[Order Date]],"MMM")</f>
        <v>Jan</v>
      </c>
      <c r="E4133" t="s">
        <v>9046</v>
      </c>
      <c r="F4133" t="s">
        <v>9861</v>
      </c>
      <c r="G4133" t="s">
        <v>9864</v>
      </c>
      <c r="H4133" t="s">
        <v>9870</v>
      </c>
      <c r="I4133" t="s">
        <v>10051</v>
      </c>
      <c r="J4133" t="s">
        <v>10118</v>
      </c>
      <c r="K4133" t="s">
        <v>13781</v>
      </c>
      <c r="L4133" t="s">
        <v>14445</v>
      </c>
      <c r="M4133" t="s">
        <v>14449</v>
      </c>
      <c r="N4133" t="s">
        <v>14987</v>
      </c>
      <c r="O4133">
        <v>10</v>
      </c>
      <c r="P4133">
        <v>136.21</v>
      </c>
      <c r="Q4133" s="3">
        <v>0.06</v>
      </c>
      <c r="R4133">
        <v>11.6</v>
      </c>
      <c r="S4133">
        <v>1280.3699999999999</v>
      </c>
      <c r="T4133">
        <v>193.86</v>
      </c>
      <c r="U4133" s="6">
        <f>Table1[[#This Row],[Profit]]/Table1[[#This Row],[Sales]]</f>
        <v>0.15140935823238597</v>
      </c>
      <c r="V4133" t="s">
        <v>15146</v>
      </c>
      <c r="W4133" t="s">
        <v>14886</v>
      </c>
    </row>
    <row r="4134" spans="1:23" x14ac:dyDescent="0.25">
      <c r="A4134" t="s">
        <v>4152</v>
      </c>
      <c r="B4134" s="1">
        <v>45265</v>
      </c>
      <c r="C4134" s="1" t="str">
        <f>TEXT(Table1[[#This Row],[Order Date]],"YYYY")</f>
        <v>2023</v>
      </c>
      <c r="D4134" s="1" t="str">
        <f>TEXT(Table1[[#This Row],[Order Date]],"MMM")</f>
        <v>Dec</v>
      </c>
      <c r="E4134" t="s">
        <v>9047</v>
      </c>
      <c r="F4134" t="s">
        <v>9862</v>
      </c>
      <c r="G4134" t="s">
        <v>9865</v>
      </c>
      <c r="H4134" t="s">
        <v>9871</v>
      </c>
      <c r="I4134" t="s">
        <v>9892</v>
      </c>
      <c r="J4134" t="s">
        <v>10138</v>
      </c>
      <c r="K4134" t="s">
        <v>13782</v>
      </c>
      <c r="L4134" t="s">
        <v>14445</v>
      </c>
      <c r="M4134" t="s">
        <v>14452</v>
      </c>
      <c r="N4134" t="s">
        <v>15249</v>
      </c>
      <c r="O4134">
        <v>7</v>
      </c>
      <c r="P4134">
        <v>534.80999999999995</v>
      </c>
      <c r="Q4134" s="3">
        <v>0.06</v>
      </c>
      <c r="R4134">
        <v>30.97</v>
      </c>
      <c r="S4134">
        <v>3519.05</v>
      </c>
      <c r="T4134">
        <v>-57.2</v>
      </c>
      <c r="U4134" s="6">
        <f>Table1[[#This Row],[Profit]]/Table1[[#This Row],[Sales]]</f>
        <v>-1.6254386837356673E-2</v>
      </c>
      <c r="V4134" t="s">
        <v>15146</v>
      </c>
      <c r="W4134" t="s">
        <v>14886</v>
      </c>
    </row>
    <row r="4135" spans="1:23" x14ac:dyDescent="0.25">
      <c r="A4135" t="s">
        <v>4153</v>
      </c>
      <c r="B4135" s="1">
        <v>45856</v>
      </c>
      <c r="C4135" s="1" t="str">
        <f>TEXT(Table1[[#This Row],[Order Date]],"YYYY")</f>
        <v>2025</v>
      </c>
      <c r="D4135" s="1" t="str">
        <f>TEXT(Table1[[#This Row],[Order Date]],"MMM")</f>
        <v>Jul</v>
      </c>
      <c r="E4135" t="s">
        <v>9048</v>
      </c>
      <c r="F4135" t="s">
        <v>9861</v>
      </c>
      <c r="G4135" t="s">
        <v>9866</v>
      </c>
      <c r="H4135" t="s">
        <v>9871</v>
      </c>
      <c r="I4135" t="s">
        <v>9904</v>
      </c>
      <c r="J4135" t="s">
        <v>10145</v>
      </c>
      <c r="K4135" t="s">
        <v>13783</v>
      </c>
      <c r="L4135" t="s">
        <v>14444</v>
      </c>
      <c r="M4135" t="s">
        <v>14448</v>
      </c>
      <c r="N4135" t="s">
        <v>15030</v>
      </c>
      <c r="O4135">
        <v>5</v>
      </c>
      <c r="P4135">
        <v>513.62</v>
      </c>
      <c r="Q4135" s="3">
        <v>0</v>
      </c>
      <c r="R4135">
        <v>21.18</v>
      </c>
      <c r="S4135">
        <v>2568.1</v>
      </c>
      <c r="T4135">
        <v>62.27</v>
      </c>
      <c r="U4135" s="6">
        <f>Table1[[#This Row],[Profit]]/Table1[[#This Row],[Sales]]</f>
        <v>2.4247498150383556E-2</v>
      </c>
      <c r="V4135" t="s">
        <v>15411</v>
      </c>
      <c r="W4135" t="s">
        <v>15414</v>
      </c>
    </row>
    <row r="4136" spans="1:23" x14ac:dyDescent="0.25">
      <c r="A4136" t="s">
        <v>4154</v>
      </c>
      <c r="B4136" s="1">
        <v>45256</v>
      </c>
      <c r="C4136" s="1" t="str">
        <f>TEXT(Table1[[#This Row],[Order Date]],"YYYY")</f>
        <v>2023</v>
      </c>
      <c r="D4136" s="1" t="str">
        <f>TEXT(Table1[[#This Row],[Order Date]],"MMM")</f>
        <v>Nov</v>
      </c>
      <c r="E4136" t="s">
        <v>9049</v>
      </c>
      <c r="F4136" t="s">
        <v>9861</v>
      </c>
      <c r="G4136" t="s">
        <v>9866</v>
      </c>
      <c r="H4136" t="s">
        <v>9867</v>
      </c>
      <c r="I4136" t="s">
        <v>9895</v>
      </c>
      <c r="J4136" t="s">
        <v>10154</v>
      </c>
      <c r="K4136" t="s">
        <v>13784</v>
      </c>
      <c r="L4136" t="s">
        <v>14446</v>
      </c>
      <c r="M4136" t="s">
        <v>14455</v>
      </c>
      <c r="N4136" t="s">
        <v>15323</v>
      </c>
      <c r="O4136">
        <v>9</v>
      </c>
      <c r="P4136">
        <v>346.75</v>
      </c>
      <c r="Q4136" s="3">
        <v>0.02</v>
      </c>
      <c r="R4136">
        <v>17.91</v>
      </c>
      <c r="S4136">
        <v>3058.34</v>
      </c>
      <c r="T4136">
        <v>145.57</v>
      </c>
      <c r="U4136" s="6">
        <f>Table1[[#This Row],[Profit]]/Table1[[#This Row],[Sales]]</f>
        <v>4.7597716408247608E-2</v>
      </c>
      <c r="V4136" t="s">
        <v>15146</v>
      </c>
      <c r="W4136" t="s">
        <v>15414</v>
      </c>
    </row>
    <row r="4137" spans="1:23" x14ac:dyDescent="0.25">
      <c r="A4137" t="s">
        <v>4155</v>
      </c>
      <c r="B4137" s="1">
        <v>45681</v>
      </c>
      <c r="C4137" s="1" t="str">
        <f>TEXT(Table1[[#This Row],[Order Date]],"YYYY")</f>
        <v>2025</v>
      </c>
      <c r="D4137" s="1" t="str">
        <f>TEXT(Table1[[#This Row],[Order Date]],"MMM")</f>
        <v>Jan</v>
      </c>
      <c r="E4137" t="s">
        <v>9050</v>
      </c>
      <c r="F4137" t="s">
        <v>9863</v>
      </c>
      <c r="G4137" t="s">
        <v>9866</v>
      </c>
      <c r="H4137" t="s">
        <v>9868</v>
      </c>
      <c r="I4137" t="s">
        <v>10053</v>
      </c>
      <c r="J4137" t="s">
        <v>10144</v>
      </c>
      <c r="K4137" t="s">
        <v>13785</v>
      </c>
      <c r="L4137" t="s">
        <v>14445</v>
      </c>
      <c r="M4137" t="s">
        <v>14452</v>
      </c>
      <c r="N4137" t="s">
        <v>14873</v>
      </c>
      <c r="O4137">
        <v>8</v>
      </c>
      <c r="P4137">
        <v>597.53</v>
      </c>
      <c r="Q4137" s="3">
        <v>0.09</v>
      </c>
      <c r="R4137">
        <v>46.27</v>
      </c>
      <c r="S4137">
        <v>4350.0200000000004</v>
      </c>
      <c r="T4137">
        <v>186.74</v>
      </c>
      <c r="U4137" s="6">
        <f>Table1[[#This Row],[Profit]]/Table1[[#This Row],[Sales]]</f>
        <v>4.2928538259594209E-2</v>
      </c>
      <c r="V4137" t="s">
        <v>15409</v>
      </c>
      <c r="W4137" t="s">
        <v>15413</v>
      </c>
    </row>
    <row r="4138" spans="1:23" x14ac:dyDescent="0.25">
      <c r="A4138" t="s">
        <v>4156</v>
      </c>
      <c r="B4138" s="1">
        <v>45926</v>
      </c>
      <c r="C4138" s="1" t="str">
        <f>TEXT(Table1[[#This Row],[Order Date]],"YYYY")</f>
        <v>2025</v>
      </c>
      <c r="D4138" s="1" t="str">
        <f>TEXT(Table1[[#This Row],[Order Date]],"MMM")</f>
        <v>Sep</v>
      </c>
      <c r="E4138" t="s">
        <v>9051</v>
      </c>
      <c r="F4138" t="s">
        <v>9861</v>
      </c>
      <c r="G4138" t="s">
        <v>9865</v>
      </c>
      <c r="H4138" t="s">
        <v>9868</v>
      </c>
      <c r="I4138" t="s">
        <v>9941</v>
      </c>
      <c r="J4138" t="s">
        <v>10142</v>
      </c>
      <c r="K4138" t="s">
        <v>13786</v>
      </c>
      <c r="L4138" t="s">
        <v>14445</v>
      </c>
      <c r="M4138" t="s">
        <v>14452</v>
      </c>
      <c r="N4138" t="s">
        <v>14875</v>
      </c>
      <c r="O4138">
        <v>2</v>
      </c>
      <c r="P4138">
        <v>681.11</v>
      </c>
      <c r="Q4138" s="3">
        <v>0.02</v>
      </c>
      <c r="R4138">
        <v>44.68</v>
      </c>
      <c r="S4138">
        <v>1334.98</v>
      </c>
      <c r="T4138">
        <v>215.01</v>
      </c>
      <c r="U4138" s="6">
        <f>Table1[[#This Row],[Profit]]/Table1[[#This Row],[Sales]]</f>
        <v>0.16105859263809194</v>
      </c>
      <c r="V4138" t="s">
        <v>15410</v>
      </c>
      <c r="W4138" t="s">
        <v>15412</v>
      </c>
    </row>
    <row r="4139" spans="1:23" x14ac:dyDescent="0.25">
      <c r="A4139" t="s">
        <v>4157</v>
      </c>
      <c r="B4139" s="1">
        <v>45479</v>
      </c>
      <c r="C4139" s="1" t="str">
        <f>TEXT(Table1[[#This Row],[Order Date]],"YYYY")</f>
        <v>2024</v>
      </c>
      <c r="D4139" s="1" t="str">
        <f>TEXT(Table1[[#This Row],[Order Date]],"MMM")</f>
        <v>Jul</v>
      </c>
      <c r="E4139" t="s">
        <v>9052</v>
      </c>
      <c r="F4139" t="s">
        <v>9861</v>
      </c>
      <c r="G4139" t="s">
        <v>9865</v>
      </c>
      <c r="H4139" t="s">
        <v>9869</v>
      </c>
      <c r="I4139" t="s">
        <v>10026</v>
      </c>
      <c r="J4139" t="s">
        <v>10119</v>
      </c>
      <c r="K4139" t="s">
        <v>11470</v>
      </c>
      <c r="L4139" t="s">
        <v>14445</v>
      </c>
      <c r="M4139" t="s">
        <v>14449</v>
      </c>
      <c r="N4139" t="s">
        <v>15079</v>
      </c>
      <c r="O4139">
        <v>5</v>
      </c>
      <c r="P4139">
        <v>18.54</v>
      </c>
      <c r="Q4139" s="3">
        <v>0.24</v>
      </c>
      <c r="R4139">
        <v>6.21</v>
      </c>
      <c r="S4139">
        <v>70.45</v>
      </c>
      <c r="T4139">
        <v>19.059999999999999</v>
      </c>
      <c r="U4139" s="6">
        <f>Table1[[#This Row],[Profit]]/Table1[[#This Row],[Sales]]</f>
        <v>0.27054648687012062</v>
      </c>
      <c r="V4139" t="s">
        <v>15146</v>
      </c>
      <c r="W4139" t="s">
        <v>15412</v>
      </c>
    </row>
    <row r="4140" spans="1:23" x14ac:dyDescent="0.25">
      <c r="A4140" t="s">
        <v>4158</v>
      </c>
      <c r="B4140" s="1">
        <v>45784</v>
      </c>
      <c r="C4140" s="1" t="str">
        <f>TEXT(Table1[[#This Row],[Order Date]],"YYYY")</f>
        <v>2025</v>
      </c>
      <c r="D4140" s="1" t="str">
        <f>TEXT(Table1[[#This Row],[Order Date]],"MMM")</f>
        <v>May</v>
      </c>
      <c r="E4140" t="s">
        <v>9053</v>
      </c>
      <c r="F4140" t="s">
        <v>9863</v>
      </c>
      <c r="G4140" t="s">
        <v>9866</v>
      </c>
      <c r="H4140" t="s">
        <v>9870</v>
      </c>
      <c r="I4140" t="s">
        <v>9938</v>
      </c>
      <c r="J4140" t="s">
        <v>10159</v>
      </c>
      <c r="K4140" t="s">
        <v>12388</v>
      </c>
      <c r="L4140" t="s">
        <v>14445</v>
      </c>
      <c r="M4140" t="s">
        <v>14452</v>
      </c>
      <c r="N4140" t="s">
        <v>14532</v>
      </c>
      <c r="O4140">
        <v>9</v>
      </c>
      <c r="P4140">
        <v>87.12</v>
      </c>
      <c r="Q4140" s="3">
        <v>0.14000000000000001</v>
      </c>
      <c r="R4140">
        <v>8.3000000000000007</v>
      </c>
      <c r="S4140">
        <v>674.31</v>
      </c>
      <c r="T4140">
        <v>-27.93</v>
      </c>
      <c r="U4140" s="6">
        <f>Table1[[#This Row],[Profit]]/Table1[[#This Row],[Sales]]</f>
        <v>-4.142011834319527E-2</v>
      </c>
      <c r="V4140" t="s">
        <v>15146</v>
      </c>
      <c r="W4140" t="s">
        <v>15412</v>
      </c>
    </row>
    <row r="4141" spans="1:23" x14ac:dyDescent="0.25">
      <c r="A4141" t="s">
        <v>4159</v>
      </c>
      <c r="B4141" s="1">
        <v>45308</v>
      </c>
      <c r="C4141" s="1" t="str">
        <f>TEXT(Table1[[#This Row],[Order Date]],"YYYY")</f>
        <v>2024</v>
      </c>
      <c r="D4141" s="1" t="str">
        <f>TEXT(Table1[[#This Row],[Order Date]],"MMM")</f>
        <v>Jan</v>
      </c>
      <c r="E4141" t="s">
        <v>9054</v>
      </c>
      <c r="F4141" t="s">
        <v>9862</v>
      </c>
      <c r="G4141" t="s">
        <v>9866</v>
      </c>
      <c r="H4141" t="s">
        <v>9867</v>
      </c>
      <c r="I4141" t="s">
        <v>9983</v>
      </c>
      <c r="J4141" t="s">
        <v>10158</v>
      </c>
      <c r="K4141" t="s">
        <v>10978</v>
      </c>
      <c r="L4141" t="s">
        <v>14445</v>
      </c>
      <c r="M4141" t="s">
        <v>14452</v>
      </c>
      <c r="N4141" t="s">
        <v>14818</v>
      </c>
      <c r="O4141">
        <v>5</v>
      </c>
      <c r="P4141">
        <v>322.82</v>
      </c>
      <c r="Q4141" s="3">
        <v>0.19</v>
      </c>
      <c r="R4141">
        <v>12.05</v>
      </c>
      <c r="S4141">
        <v>1307.42</v>
      </c>
      <c r="T4141">
        <v>352.12</v>
      </c>
      <c r="U4141" s="6">
        <f>Table1[[#This Row],[Profit]]/Table1[[#This Row],[Sales]]</f>
        <v>0.26932431812271496</v>
      </c>
      <c r="V4141" t="s">
        <v>15409</v>
      </c>
      <c r="W4141" t="s">
        <v>15413</v>
      </c>
    </row>
    <row r="4142" spans="1:23" x14ac:dyDescent="0.25">
      <c r="A4142" t="s">
        <v>4160</v>
      </c>
      <c r="B4142" s="1">
        <v>45065</v>
      </c>
      <c r="C4142" s="1" t="str">
        <f>TEXT(Table1[[#This Row],[Order Date]],"YYYY")</f>
        <v>2023</v>
      </c>
      <c r="D4142" s="1" t="str">
        <f>TEXT(Table1[[#This Row],[Order Date]],"MMM")</f>
        <v>May</v>
      </c>
      <c r="E4142" t="s">
        <v>9055</v>
      </c>
      <c r="F4142" t="s">
        <v>9863</v>
      </c>
      <c r="G4142" t="s">
        <v>9866</v>
      </c>
      <c r="H4142" t="s">
        <v>9867</v>
      </c>
      <c r="I4142" t="s">
        <v>10023</v>
      </c>
      <c r="J4142" t="s">
        <v>10119</v>
      </c>
      <c r="K4142" t="s">
        <v>13787</v>
      </c>
      <c r="L4142" t="s">
        <v>14444</v>
      </c>
      <c r="M4142" t="s">
        <v>14448</v>
      </c>
      <c r="N4142" t="s">
        <v>15208</v>
      </c>
      <c r="O4142">
        <v>3</v>
      </c>
      <c r="P4142">
        <v>123.1</v>
      </c>
      <c r="Q4142" s="3">
        <v>0.06</v>
      </c>
      <c r="R4142">
        <v>39.31</v>
      </c>
      <c r="S4142">
        <v>347.14</v>
      </c>
      <c r="T4142">
        <v>-29.09</v>
      </c>
      <c r="U4142" s="6">
        <f>Table1[[#This Row],[Profit]]/Table1[[#This Row],[Sales]]</f>
        <v>-8.3799043613527691E-2</v>
      </c>
      <c r="V4142" t="s">
        <v>15409</v>
      </c>
      <c r="W4142" t="s">
        <v>14886</v>
      </c>
    </row>
    <row r="4143" spans="1:23" x14ac:dyDescent="0.25">
      <c r="A4143" t="s">
        <v>4161</v>
      </c>
      <c r="B4143" s="1">
        <v>45675</v>
      </c>
      <c r="C4143" s="1" t="str">
        <f>TEXT(Table1[[#This Row],[Order Date]],"YYYY")</f>
        <v>2025</v>
      </c>
      <c r="D4143" s="1" t="str">
        <f>TEXT(Table1[[#This Row],[Order Date]],"MMM")</f>
        <v>Jan</v>
      </c>
      <c r="E4143" t="s">
        <v>9056</v>
      </c>
      <c r="F4143" t="s">
        <v>9861</v>
      </c>
      <c r="G4143" t="s">
        <v>9866</v>
      </c>
      <c r="H4143" t="s">
        <v>9870</v>
      </c>
      <c r="I4143" t="s">
        <v>10056</v>
      </c>
      <c r="J4143" t="s">
        <v>10137</v>
      </c>
      <c r="K4143" t="s">
        <v>13788</v>
      </c>
      <c r="L4143" t="s">
        <v>14445</v>
      </c>
      <c r="M4143" t="s">
        <v>14449</v>
      </c>
      <c r="N4143" t="s">
        <v>14597</v>
      </c>
      <c r="O4143">
        <v>6</v>
      </c>
      <c r="P4143">
        <v>243.09</v>
      </c>
      <c r="Q4143" s="3">
        <v>0.18</v>
      </c>
      <c r="R4143">
        <v>41.45</v>
      </c>
      <c r="S4143">
        <v>1196</v>
      </c>
      <c r="T4143">
        <v>96.02</v>
      </c>
      <c r="U4143" s="6">
        <f>Table1[[#This Row],[Profit]]/Table1[[#This Row],[Sales]]</f>
        <v>8.0284280936454844E-2</v>
      </c>
      <c r="V4143" t="s">
        <v>15410</v>
      </c>
      <c r="W4143" t="s">
        <v>15413</v>
      </c>
    </row>
    <row r="4144" spans="1:23" x14ac:dyDescent="0.25">
      <c r="A4144" t="s">
        <v>4162</v>
      </c>
      <c r="B4144" s="1">
        <v>44922</v>
      </c>
      <c r="C4144" s="1" t="str">
        <f>TEXT(Table1[[#This Row],[Order Date]],"YYYY")</f>
        <v>2022</v>
      </c>
      <c r="D4144" s="1" t="str">
        <f>TEXT(Table1[[#This Row],[Order Date]],"MMM")</f>
        <v>Dec</v>
      </c>
      <c r="E4144" t="s">
        <v>9057</v>
      </c>
      <c r="F4144" t="s">
        <v>9863</v>
      </c>
      <c r="G4144" t="s">
        <v>9864</v>
      </c>
      <c r="H4144" t="s">
        <v>9869</v>
      </c>
      <c r="I4144" t="s">
        <v>10065</v>
      </c>
      <c r="J4144" t="s">
        <v>10156</v>
      </c>
      <c r="K4144" t="s">
        <v>10430</v>
      </c>
      <c r="L4144" t="s">
        <v>14445</v>
      </c>
      <c r="M4144" t="s">
        <v>14452</v>
      </c>
      <c r="N4144" t="s">
        <v>14709</v>
      </c>
      <c r="O4144">
        <v>3</v>
      </c>
      <c r="P4144">
        <v>542.65</v>
      </c>
      <c r="Q4144" s="3">
        <v>0.18</v>
      </c>
      <c r="R4144">
        <v>14.24</v>
      </c>
      <c r="S4144">
        <v>1334.92</v>
      </c>
      <c r="T4144">
        <v>31.47</v>
      </c>
      <c r="U4144" s="6">
        <f>Table1[[#This Row],[Profit]]/Table1[[#This Row],[Sales]]</f>
        <v>2.3574446408773559E-2</v>
      </c>
      <c r="V4144" t="s">
        <v>15411</v>
      </c>
      <c r="W4144" t="s">
        <v>15412</v>
      </c>
    </row>
    <row r="4145" spans="1:23" x14ac:dyDescent="0.25">
      <c r="A4145" t="s">
        <v>4163</v>
      </c>
      <c r="B4145" s="1">
        <v>45229</v>
      </c>
      <c r="C4145" s="1" t="str">
        <f>TEXT(Table1[[#This Row],[Order Date]],"YYYY")</f>
        <v>2023</v>
      </c>
      <c r="D4145" s="1" t="str">
        <f>TEXT(Table1[[#This Row],[Order Date]],"MMM")</f>
        <v>Oct</v>
      </c>
      <c r="E4145" t="s">
        <v>9058</v>
      </c>
      <c r="F4145" t="s">
        <v>9861</v>
      </c>
      <c r="G4145" t="s">
        <v>9864</v>
      </c>
      <c r="H4145" t="s">
        <v>9870</v>
      </c>
      <c r="I4145" t="s">
        <v>10096</v>
      </c>
      <c r="J4145" t="s">
        <v>10120</v>
      </c>
      <c r="K4145" t="s">
        <v>13789</v>
      </c>
      <c r="L4145" t="s">
        <v>14446</v>
      </c>
      <c r="M4145" t="s">
        <v>14450</v>
      </c>
      <c r="N4145" t="s">
        <v>14807</v>
      </c>
      <c r="O4145">
        <v>2</v>
      </c>
      <c r="P4145">
        <v>291.13</v>
      </c>
      <c r="Q4145" s="3">
        <v>0.18</v>
      </c>
      <c r="R4145">
        <v>39.01</v>
      </c>
      <c r="S4145">
        <v>477.45</v>
      </c>
      <c r="T4145">
        <v>113.73</v>
      </c>
      <c r="U4145" s="6">
        <f>Table1[[#This Row],[Profit]]/Table1[[#This Row],[Sales]]</f>
        <v>0.2382029531888156</v>
      </c>
      <c r="V4145" t="s">
        <v>15410</v>
      </c>
      <c r="W4145" t="s">
        <v>15413</v>
      </c>
    </row>
    <row r="4146" spans="1:23" x14ac:dyDescent="0.25">
      <c r="A4146" t="s">
        <v>4164</v>
      </c>
      <c r="B4146" s="1">
        <v>45548</v>
      </c>
      <c r="C4146" s="1" t="str">
        <f>TEXT(Table1[[#This Row],[Order Date]],"YYYY")</f>
        <v>2024</v>
      </c>
      <c r="D4146" s="1" t="str">
        <f>TEXT(Table1[[#This Row],[Order Date]],"MMM")</f>
        <v>Sep</v>
      </c>
      <c r="E4146" t="s">
        <v>5825</v>
      </c>
      <c r="F4146" t="s">
        <v>9861</v>
      </c>
      <c r="G4146" t="s">
        <v>9865</v>
      </c>
      <c r="H4146" t="s">
        <v>9871</v>
      </c>
      <c r="I4146" t="s">
        <v>10094</v>
      </c>
      <c r="J4146" t="s">
        <v>10137</v>
      </c>
      <c r="K4146" t="s">
        <v>13790</v>
      </c>
      <c r="L4146" t="s">
        <v>14445</v>
      </c>
      <c r="M4146" t="s">
        <v>14452</v>
      </c>
      <c r="N4146" t="s">
        <v>14480</v>
      </c>
      <c r="O4146">
        <v>9</v>
      </c>
      <c r="P4146">
        <v>374.5</v>
      </c>
      <c r="Q4146" s="3">
        <v>0.08</v>
      </c>
      <c r="R4146">
        <v>17.79</v>
      </c>
      <c r="S4146">
        <v>3100.86</v>
      </c>
      <c r="T4146">
        <v>194.28</v>
      </c>
      <c r="U4146" s="6">
        <f>Table1[[#This Row],[Profit]]/Table1[[#This Row],[Sales]]</f>
        <v>6.2653586424411295E-2</v>
      </c>
      <c r="V4146" t="s">
        <v>15410</v>
      </c>
      <c r="W4146" t="s">
        <v>15413</v>
      </c>
    </row>
    <row r="4147" spans="1:23" x14ac:dyDescent="0.25">
      <c r="A4147" t="s">
        <v>4165</v>
      </c>
      <c r="B4147" s="1">
        <v>44974</v>
      </c>
      <c r="C4147" s="1" t="str">
        <f>TEXT(Table1[[#This Row],[Order Date]],"YYYY")</f>
        <v>2023</v>
      </c>
      <c r="D4147" s="1" t="str">
        <f>TEXT(Table1[[#This Row],[Order Date]],"MMM")</f>
        <v>Feb</v>
      </c>
      <c r="E4147" t="s">
        <v>9059</v>
      </c>
      <c r="F4147" t="s">
        <v>9861</v>
      </c>
      <c r="G4147" t="s">
        <v>9864</v>
      </c>
      <c r="H4147" t="s">
        <v>9870</v>
      </c>
      <c r="I4147" t="s">
        <v>9979</v>
      </c>
      <c r="J4147" t="s">
        <v>10149</v>
      </c>
      <c r="K4147" t="s">
        <v>13791</v>
      </c>
      <c r="L4147" t="s">
        <v>14446</v>
      </c>
      <c r="M4147" t="s">
        <v>14453</v>
      </c>
      <c r="N4147" t="s">
        <v>14575</v>
      </c>
      <c r="O4147">
        <v>10</v>
      </c>
      <c r="P4147">
        <v>186.26</v>
      </c>
      <c r="Q4147" s="3">
        <v>0.3</v>
      </c>
      <c r="R4147">
        <v>14.58</v>
      </c>
      <c r="S4147">
        <v>1303.82</v>
      </c>
      <c r="T4147">
        <v>161.28</v>
      </c>
      <c r="U4147" s="6">
        <f>Table1[[#This Row],[Profit]]/Table1[[#This Row],[Sales]]</f>
        <v>0.12369805648018899</v>
      </c>
      <c r="V4147" t="s">
        <v>15146</v>
      </c>
      <c r="W4147" t="s">
        <v>15414</v>
      </c>
    </row>
    <row r="4148" spans="1:23" x14ac:dyDescent="0.25">
      <c r="A4148" t="s">
        <v>4166</v>
      </c>
      <c r="B4148" s="1">
        <v>45923</v>
      </c>
      <c r="C4148" s="1" t="str">
        <f>TEXT(Table1[[#This Row],[Order Date]],"YYYY")</f>
        <v>2025</v>
      </c>
      <c r="D4148" s="1" t="str">
        <f>TEXT(Table1[[#This Row],[Order Date]],"MMM")</f>
        <v>Sep</v>
      </c>
      <c r="E4148" t="s">
        <v>9060</v>
      </c>
      <c r="F4148" t="s">
        <v>9862</v>
      </c>
      <c r="G4148" t="s">
        <v>9865</v>
      </c>
      <c r="H4148" t="s">
        <v>9868</v>
      </c>
      <c r="I4148" t="s">
        <v>9941</v>
      </c>
      <c r="J4148" t="s">
        <v>10160</v>
      </c>
      <c r="K4148" t="s">
        <v>13792</v>
      </c>
      <c r="L4148" t="s">
        <v>14445</v>
      </c>
      <c r="M4148" t="s">
        <v>14451</v>
      </c>
      <c r="N4148" t="s">
        <v>14751</v>
      </c>
      <c r="O4148">
        <v>2</v>
      </c>
      <c r="P4148">
        <v>361.08</v>
      </c>
      <c r="Q4148" s="3">
        <v>0.01</v>
      </c>
      <c r="R4148">
        <v>6.54</v>
      </c>
      <c r="S4148">
        <v>714.94</v>
      </c>
      <c r="T4148">
        <v>181.98</v>
      </c>
      <c r="U4148" s="6">
        <f>Table1[[#This Row],[Profit]]/Table1[[#This Row],[Sales]]</f>
        <v>0.25453884242034291</v>
      </c>
      <c r="V4148" t="s">
        <v>15410</v>
      </c>
      <c r="W4148" t="s">
        <v>15413</v>
      </c>
    </row>
    <row r="4149" spans="1:23" x14ac:dyDescent="0.25">
      <c r="A4149" t="s">
        <v>4167</v>
      </c>
      <c r="B4149" s="1">
        <v>45528</v>
      </c>
      <c r="C4149" s="1" t="str">
        <f>TEXT(Table1[[#This Row],[Order Date]],"YYYY")</f>
        <v>2024</v>
      </c>
      <c r="D4149" s="1" t="str">
        <f>TEXT(Table1[[#This Row],[Order Date]],"MMM")</f>
        <v>Aug</v>
      </c>
      <c r="E4149" t="s">
        <v>9061</v>
      </c>
      <c r="F4149" t="s">
        <v>9861</v>
      </c>
      <c r="G4149" t="s">
        <v>9866</v>
      </c>
      <c r="H4149" t="s">
        <v>9869</v>
      </c>
      <c r="I4149" t="s">
        <v>10042</v>
      </c>
      <c r="J4149" t="s">
        <v>10137</v>
      </c>
      <c r="K4149" t="s">
        <v>10976</v>
      </c>
      <c r="L4149" t="s">
        <v>14446</v>
      </c>
      <c r="M4149" t="s">
        <v>14453</v>
      </c>
      <c r="N4149" t="s">
        <v>15069</v>
      </c>
      <c r="O4149">
        <v>10</v>
      </c>
      <c r="P4149">
        <v>349.47</v>
      </c>
      <c r="Q4149" s="3">
        <v>0.16</v>
      </c>
      <c r="R4149">
        <v>48.67</v>
      </c>
      <c r="S4149">
        <v>2935.55</v>
      </c>
      <c r="T4149">
        <v>308.08999999999997</v>
      </c>
      <c r="U4149" s="6">
        <f>Table1[[#This Row],[Profit]]/Table1[[#This Row],[Sales]]</f>
        <v>0.10495137197458737</v>
      </c>
      <c r="V4149" t="s">
        <v>15410</v>
      </c>
      <c r="W4149" t="s">
        <v>15413</v>
      </c>
    </row>
    <row r="4150" spans="1:23" x14ac:dyDescent="0.25">
      <c r="A4150" t="s">
        <v>4168</v>
      </c>
      <c r="B4150" s="1">
        <v>45899</v>
      </c>
      <c r="C4150" s="1" t="str">
        <f>TEXT(Table1[[#This Row],[Order Date]],"YYYY")</f>
        <v>2025</v>
      </c>
      <c r="D4150" s="1" t="str">
        <f>TEXT(Table1[[#This Row],[Order Date]],"MMM")</f>
        <v>Aug</v>
      </c>
      <c r="E4150" t="s">
        <v>9062</v>
      </c>
      <c r="F4150" t="s">
        <v>9862</v>
      </c>
      <c r="G4150" t="s">
        <v>9864</v>
      </c>
      <c r="H4150" t="s">
        <v>9869</v>
      </c>
      <c r="I4150" t="s">
        <v>10106</v>
      </c>
      <c r="J4150" t="s">
        <v>10126</v>
      </c>
      <c r="K4150" t="s">
        <v>13059</v>
      </c>
      <c r="L4150" t="s">
        <v>14446</v>
      </c>
      <c r="M4150" t="s">
        <v>14453</v>
      </c>
      <c r="N4150" t="s">
        <v>14734</v>
      </c>
      <c r="O4150">
        <v>10</v>
      </c>
      <c r="P4150">
        <v>283.92</v>
      </c>
      <c r="Q4150" s="3">
        <v>0.05</v>
      </c>
      <c r="R4150">
        <v>38.020000000000003</v>
      </c>
      <c r="S4150">
        <v>2697.24</v>
      </c>
      <c r="T4150">
        <v>-137.27000000000001</v>
      </c>
      <c r="U4150" s="6">
        <f>Table1[[#This Row],[Profit]]/Table1[[#This Row],[Sales]]</f>
        <v>-5.0892764455517499E-2</v>
      </c>
      <c r="V4150" t="s">
        <v>15410</v>
      </c>
      <c r="W4150" t="s">
        <v>15414</v>
      </c>
    </row>
    <row r="4151" spans="1:23" x14ac:dyDescent="0.25">
      <c r="A4151" t="s">
        <v>4169</v>
      </c>
      <c r="B4151" s="1">
        <v>45803</v>
      </c>
      <c r="C4151" s="1" t="str">
        <f>TEXT(Table1[[#This Row],[Order Date]],"YYYY")</f>
        <v>2025</v>
      </c>
      <c r="D4151" s="1" t="str">
        <f>TEXT(Table1[[#This Row],[Order Date]],"MMM")</f>
        <v>May</v>
      </c>
      <c r="E4151" t="s">
        <v>9063</v>
      </c>
      <c r="F4151" t="s">
        <v>9862</v>
      </c>
      <c r="G4151" t="s">
        <v>9864</v>
      </c>
      <c r="H4151" t="s">
        <v>9869</v>
      </c>
      <c r="I4151" t="s">
        <v>9922</v>
      </c>
      <c r="J4151" t="s">
        <v>10128</v>
      </c>
      <c r="K4151" t="s">
        <v>13601</v>
      </c>
      <c r="L4151" t="s">
        <v>14446</v>
      </c>
      <c r="M4151" t="s">
        <v>14450</v>
      </c>
      <c r="N4151" t="s">
        <v>14752</v>
      </c>
      <c r="O4151">
        <v>1</v>
      </c>
      <c r="P4151">
        <v>706.05</v>
      </c>
      <c r="Q4151" s="3">
        <v>0.09</v>
      </c>
      <c r="R4151">
        <v>5.96</v>
      </c>
      <c r="S4151">
        <v>642.51</v>
      </c>
      <c r="T4151">
        <v>111.97</v>
      </c>
      <c r="U4151" s="6">
        <f>Table1[[#This Row],[Profit]]/Table1[[#This Row],[Sales]]</f>
        <v>0.17426966117258874</v>
      </c>
      <c r="V4151" t="s">
        <v>15411</v>
      </c>
      <c r="W4151" t="s">
        <v>15412</v>
      </c>
    </row>
    <row r="4152" spans="1:23" x14ac:dyDescent="0.25">
      <c r="A4152" t="s">
        <v>4170</v>
      </c>
      <c r="B4152" s="1">
        <v>45005</v>
      </c>
      <c r="C4152" s="1" t="str">
        <f>TEXT(Table1[[#This Row],[Order Date]],"YYYY")</f>
        <v>2023</v>
      </c>
      <c r="D4152" s="1" t="str">
        <f>TEXT(Table1[[#This Row],[Order Date]],"MMM")</f>
        <v>Mar</v>
      </c>
      <c r="E4152" t="s">
        <v>9064</v>
      </c>
      <c r="F4152" t="s">
        <v>9861</v>
      </c>
      <c r="G4152" t="s">
        <v>9864</v>
      </c>
      <c r="H4152" t="s">
        <v>9871</v>
      </c>
      <c r="I4152" t="s">
        <v>10044</v>
      </c>
      <c r="J4152" t="s">
        <v>10148</v>
      </c>
      <c r="K4152" t="s">
        <v>13793</v>
      </c>
      <c r="L4152" t="s">
        <v>14446</v>
      </c>
      <c r="M4152" t="s">
        <v>14453</v>
      </c>
      <c r="N4152" t="s">
        <v>14496</v>
      </c>
      <c r="O4152">
        <v>1</v>
      </c>
      <c r="P4152">
        <v>606.21</v>
      </c>
      <c r="Q4152" s="3">
        <v>0.14000000000000001</v>
      </c>
      <c r="R4152">
        <v>38.26</v>
      </c>
      <c r="S4152">
        <v>521.34</v>
      </c>
      <c r="T4152">
        <v>97.58</v>
      </c>
      <c r="U4152" s="6">
        <f>Table1[[#This Row],[Profit]]/Table1[[#This Row],[Sales]]</f>
        <v>0.18717151954578584</v>
      </c>
      <c r="V4152" t="s">
        <v>15410</v>
      </c>
      <c r="W4152" t="s">
        <v>15413</v>
      </c>
    </row>
    <row r="4153" spans="1:23" x14ac:dyDescent="0.25">
      <c r="A4153" t="s">
        <v>4171</v>
      </c>
      <c r="B4153" s="1">
        <v>45671</v>
      </c>
      <c r="C4153" s="1" t="str">
        <f>TEXT(Table1[[#This Row],[Order Date]],"YYYY")</f>
        <v>2025</v>
      </c>
      <c r="D4153" s="1" t="str">
        <f>TEXT(Table1[[#This Row],[Order Date]],"MMM")</f>
        <v>Jan</v>
      </c>
      <c r="E4153" t="s">
        <v>9065</v>
      </c>
      <c r="F4153" t="s">
        <v>9861</v>
      </c>
      <c r="G4153" t="s">
        <v>9866</v>
      </c>
      <c r="H4153" t="s">
        <v>9871</v>
      </c>
      <c r="I4153" t="s">
        <v>9960</v>
      </c>
      <c r="J4153" t="s">
        <v>10127</v>
      </c>
      <c r="K4153" t="s">
        <v>11094</v>
      </c>
      <c r="L4153" t="s">
        <v>14444</v>
      </c>
      <c r="M4153" t="s">
        <v>14448</v>
      </c>
      <c r="N4153" t="s">
        <v>14558</v>
      </c>
      <c r="O4153">
        <v>9</v>
      </c>
      <c r="P4153">
        <v>743.5</v>
      </c>
      <c r="Q4153" s="3">
        <v>0.2</v>
      </c>
      <c r="R4153">
        <v>49.46</v>
      </c>
      <c r="S4153">
        <v>5353.2</v>
      </c>
      <c r="T4153">
        <v>1516.72</v>
      </c>
      <c r="U4153" s="6">
        <f>Table1[[#This Row],[Profit]]/Table1[[#This Row],[Sales]]</f>
        <v>0.28332959725024287</v>
      </c>
      <c r="V4153" t="s">
        <v>15146</v>
      </c>
      <c r="W4153" t="s">
        <v>15414</v>
      </c>
    </row>
    <row r="4154" spans="1:23" x14ac:dyDescent="0.25">
      <c r="A4154" t="s">
        <v>4172</v>
      </c>
      <c r="B4154" s="1">
        <v>45033</v>
      </c>
      <c r="C4154" s="1" t="str">
        <f>TEXT(Table1[[#This Row],[Order Date]],"YYYY")</f>
        <v>2023</v>
      </c>
      <c r="D4154" s="1" t="str">
        <f>TEXT(Table1[[#This Row],[Order Date]],"MMM")</f>
        <v>Apr</v>
      </c>
      <c r="E4154" t="s">
        <v>9066</v>
      </c>
      <c r="F4154" t="s">
        <v>9861</v>
      </c>
      <c r="G4154" t="s">
        <v>9866</v>
      </c>
      <c r="H4154" t="s">
        <v>9870</v>
      </c>
      <c r="I4154" t="s">
        <v>10073</v>
      </c>
      <c r="J4154" t="s">
        <v>10162</v>
      </c>
      <c r="K4154" t="s">
        <v>13794</v>
      </c>
      <c r="L4154" t="s">
        <v>14445</v>
      </c>
      <c r="M4154" t="s">
        <v>14451</v>
      </c>
      <c r="N4154" t="s">
        <v>14802</v>
      </c>
      <c r="O4154">
        <v>1</v>
      </c>
      <c r="P4154">
        <v>488.32</v>
      </c>
      <c r="Q4154" s="3">
        <v>0.28000000000000003</v>
      </c>
      <c r="R4154">
        <v>40.21</v>
      </c>
      <c r="S4154">
        <v>351.59</v>
      </c>
      <c r="T4154">
        <v>94.71</v>
      </c>
      <c r="U4154" s="6">
        <f>Table1[[#This Row],[Profit]]/Table1[[#This Row],[Sales]]</f>
        <v>0.26937626212349614</v>
      </c>
      <c r="V4154" t="s">
        <v>15410</v>
      </c>
      <c r="W4154" t="s">
        <v>15414</v>
      </c>
    </row>
    <row r="4155" spans="1:23" x14ac:dyDescent="0.25">
      <c r="A4155" t="s">
        <v>4173</v>
      </c>
      <c r="B4155" s="1">
        <v>45639</v>
      </c>
      <c r="C4155" s="1" t="str">
        <f>TEXT(Table1[[#This Row],[Order Date]],"YYYY")</f>
        <v>2024</v>
      </c>
      <c r="D4155" s="1" t="str">
        <f>TEXT(Table1[[#This Row],[Order Date]],"MMM")</f>
        <v>Dec</v>
      </c>
      <c r="E4155" t="s">
        <v>9067</v>
      </c>
      <c r="F4155" t="s">
        <v>9861</v>
      </c>
      <c r="G4155" t="s">
        <v>9865</v>
      </c>
      <c r="H4155" t="s">
        <v>9869</v>
      </c>
      <c r="I4155" t="s">
        <v>10003</v>
      </c>
      <c r="J4155" t="s">
        <v>10132</v>
      </c>
      <c r="K4155" t="s">
        <v>13795</v>
      </c>
      <c r="L4155" t="s">
        <v>14446</v>
      </c>
      <c r="M4155" t="s">
        <v>14450</v>
      </c>
      <c r="N4155" t="s">
        <v>14658</v>
      </c>
      <c r="O4155">
        <v>6</v>
      </c>
      <c r="P4155">
        <v>362.8</v>
      </c>
      <c r="Q4155" s="3">
        <v>0.14000000000000001</v>
      </c>
      <c r="R4155">
        <v>23.52</v>
      </c>
      <c r="S4155">
        <v>1872.05</v>
      </c>
      <c r="T4155">
        <v>281.33999999999997</v>
      </c>
      <c r="U4155" s="6">
        <f>Table1[[#This Row],[Profit]]/Table1[[#This Row],[Sales]]</f>
        <v>0.15028444753078177</v>
      </c>
      <c r="V4155" t="s">
        <v>15410</v>
      </c>
      <c r="W4155" t="s">
        <v>14886</v>
      </c>
    </row>
    <row r="4156" spans="1:23" x14ac:dyDescent="0.25">
      <c r="A4156" t="s">
        <v>4174</v>
      </c>
      <c r="B4156" s="1">
        <v>45650</v>
      </c>
      <c r="C4156" s="1" t="str">
        <f>TEXT(Table1[[#This Row],[Order Date]],"YYYY")</f>
        <v>2024</v>
      </c>
      <c r="D4156" s="1" t="str">
        <f>TEXT(Table1[[#This Row],[Order Date]],"MMM")</f>
        <v>Dec</v>
      </c>
      <c r="E4156" t="s">
        <v>9068</v>
      </c>
      <c r="F4156" t="s">
        <v>9863</v>
      </c>
      <c r="G4156" t="s">
        <v>9865</v>
      </c>
      <c r="H4156" t="s">
        <v>9871</v>
      </c>
      <c r="I4156" t="s">
        <v>9929</v>
      </c>
      <c r="J4156" t="s">
        <v>10144</v>
      </c>
      <c r="K4156" t="s">
        <v>13138</v>
      </c>
      <c r="L4156" t="s">
        <v>14446</v>
      </c>
      <c r="M4156" t="s">
        <v>14453</v>
      </c>
      <c r="N4156" t="s">
        <v>14858</v>
      </c>
      <c r="O4156">
        <v>3</v>
      </c>
      <c r="P4156">
        <v>565.62</v>
      </c>
      <c r="Q4156" s="3">
        <v>0.28000000000000003</v>
      </c>
      <c r="R4156">
        <v>37.39</v>
      </c>
      <c r="S4156">
        <v>1221.74</v>
      </c>
      <c r="T4156">
        <v>39.31</v>
      </c>
      <c r="U4156" s="6">
        <f>Table1[[#This Row],[Profit]]/Table1[[#This Row],[Sales]]</f>
        <v>3.2175421939201469E-2</v>
      </c>
      <c r="V4156" t="s">
        <v>15146</v>
      </c>
      <c r="W4156" t="s">
        <v>14886</v>
      </c>
    </row>
    <row r="4157" spans="1:23" x14ac:dyDescent="0.25">
      <c r="A4157" t="s">
        <v>4175</v>
      </c>
      <c r="B4157" s="1">
        <v>44982</v>
      </c>
      <c r="C4157" s="1" t="str">
        <f>TEXT(Table1[[#This Row],[Order Date]],"YYYY")</f>
        <v>2023</v>
      </c>
      <c r="D4157" s="1" t="str">
        <f>TEXT(Table1[[#This Row],[Order Date]],"MMM")</f>
        <v>Feb</v>
      </c>
      <c r="E4157" t="s">
        <v>9069</v>
      </c>
      <c r="F4157" t="s">
        <v>9862</v>
      </c>
      <c r="G4157" t="s">
        <v>9866</v>
      </c>
      <c r="H4157" t="s">
        <v>9867</v>
      </c>
      <c r="I4157" t="s">
        <v>9961</v>
      </c>
      <c r="J4157" t="s">
        <v>10163</v>
      </c>
      <c r="K4157" t="s">
        <v>13140</v>
      </c>
      <c r="L4157" t="s">
        <v>14445</v>
      </c>
      <c r="M4157" t="s">
        <v>14451</v>
      </c>
      <c r="N4157" t="s">
        <v>15108</v>
      </c>
      <c r="O4157">
        <v>1</v>
      </c>
      <c r="P4157">
        <v>431.09</v>
      </c>
      <c r="Q4157" s="3">
        <v>0.12</v>
      </c>
      <c r="R4157">
        <v>45.52</v>
      </c>
      <c r="S4157">
        <v>379.36</v>
      </c>
      <c r="T4157">
        <v>7.73</v>
      </c>
      <c r="U4157" s="6">
        <f>Table1[[#This Row],[Profit]]/Table1[[#This Row],[Sales]]</f>
        <v>2.0376423450021088E-2</v>
      </c>
      <c r="V4157" t="s">
        <v>15410</v>
      </c>
      <c r="W4157" t="s">
        <v>14886</v>
      </c>
    </row>
    <row r="4158" spans="1:23" x14ac:dyDescent="0.25">
      <c r="A4158" t="s">
        <v>4176</v>
      </c>
      <c r="B4158" s="1">
        <v>45599</v>
      </c>
      <c r="C4158" s="1" t="str">
        <f>TEXT(Table1[[#This Row],[Order Date]],"YYYY")</f>
        <v>2024</v>
      </c>
      <c r="D4158" s="1" t="str">
        <f>TEXT(Table1[[#This Row],[Order Date]],"MMM")</f>
        <v>Nov</v>
      </c>
      <c r="E4158" t="s">
        <v>9070</v>
      </c>
      <c r="F4158" t="s">
        <v>9862</v>
      </c>
      <c r="G4158" t="s">
        <v>9865</v>
      </c>
      <c r="H4158" t="s">
        <v>9867</v>
      </c>
      <c r="I4158" t="s">
        <v>9991</v>
      </c>
      <c r="J4158" t="s">
        <v>10143</v>
      </c>
      <c r="K4158" t="s">
        <v>13796</v>
      </c>
      <c r="L4158" t="s">
        <v>14444</v>
      </c>
      <c r="M4158" t="s">
        <v>14454</v>
      </c>
      <c r="N4158" t="s">
        <v>14727</v>
      </c>
      <c r="O4158">
        <v>7</v>
      </c>
      <c r="P4158">
        <v>501.93</v>
      </c>
      <c r="Q4158" s="3">
        <v>0.15</v>
      </c>
      <c r="R4158">
        <v>46.33</v>
      </c>
      <c r="S4158">
        <v>2986.48</v>
      </c>
      <c r="T4158">
        <v>-182.99</v>
      </c>
      <c r="U4158" s="6">
        <f>Table1[[#This Row],[Profit]]/Table1[[#This Row],[Sales]]</f>
        <v>-6.1272802764458498E-2</v>
      </c>
      <c r="V4158" t="s">
        <v>15411</v>
      </c>
      <c r="W4158" t="s">
        <v>15414</v>
      </c>
    </row>
    <row r="4159" spans="1:23" x14ac:dyDescent="0.25">
      <c r="A4159" t="s">
        <v>4177</v>
      </c>
      <c r="B4159" s="1">
        <v>45815</v>
      </c>
      <c r="C4159" s="1" t="str">
        <f>TEXT(Table1[[#This Row],[Order Date]],"YYYY")</f>
        <v>2025</v>
      </c>
      <c r="D4159" s="1" t="str">
        <f>TEXT(Table1[[#This Row],[Order Date]],"MMM")</f>
        <v>Jun</v>
      </c>
      <c r="E4159" t="s">
        <v>9071</v>
      </c>
      <c r="F4159" t="s">
        <v>9861</v>
      </c>
      <c r="G4159" t="s">
        <v>9866</v>
      </c>
      <c r="H4159" t="s">
        <v>9868</v>
      </c>
      <c r="I4159" t="s">
        <v>9971</v>
      </c>
      <c r="J4159" t="s">
        <v>10139</v>
      </c>
      <c r="K4159" t="s">
        <v>13797</v>
      </c>
      <c r="L4159" t="s">
        <v>14445</v>
      </c>
      <c r="M4159" t="s">
        <v>14452</v>
      </c>
      <c r="N4159" t="s">
        <v>14528</v>
      </c>
      <c r="O4159">
        <v>4</v>
      </c>
      <c r="P4159">
        <v>430.81</v>
      </c>
      <c r="Q4159" s="3">
        <v>0.13</v>
      </c>
      <c r="R4159">
        <v>26.25</v>
      </c>
      <c r="S4159">
        <v>1499.22</v>
      </c>
      <c r="T4159">
        <v>335.58</v>
      </c>
      <c r="U4159" s="6">
        <f>Table1[[#This Row],[Profit]]/Table1[[#This Row],[Sales]]</f>
        <v>0.22383639492536117</v>
      </c>
      <c r="V4159" t="s">
        <v>15146</v>
      </c>
      <c r="W4159" t="s">
        <v>15412</v>
      </c>
    </row>
    <row r="4160" spans="1:23" x14ac:dyDescent="0.25">
      <c r="A4160" t="s">
        <v>4178</v>
      </c>
      <c r="B4160" s="1">
        <v>45838</v>
      </c>
      <c r="C4160" s="1" t="str">
        <f>TEXT(Table1[[#This Row],[Order Date]],"YYYY")</f>
        <v>2025</v>
      </c>
      <c r="D4160" s="1" t="str">
        <f>TEXT(Table1[[#This Row],[Order Date]],"MMM")</f>
        <v>Jun</v>
      </c>
      <c r="E4160" t="s">
        <v>9072</v>
      </c>
      <c r="F4160" t="s">
        <v>9863</v>
      </c>
      <c r="G4160" t="s">
        <v>9866</v>
      </c>
      <c r="H4160" t="s">
        <v>9869</v>
      </c>
      <c r="I4160" t="s">
        <v>10009</v>
      </c>
      <c r="J4160" t="s">
        <v>10117</v>
      </c>
      <c r="K4160" t="s">
        <v>13798</v>
      </c>
      <c r="L4160" t="s">
        <v>14445</v>
      </c>
      <c r="M4160" t="s">
        <v>14452</v>
      </c>
      <c r="N4160" t="s">
        <v>15035</v>
      </c>
      <c r="O4160">
        <v>7</v>
      </c>
      <c r="P4160">
        <v>175.55</v>
      </c>
      <c r="Q4160" s="3">
        <v>0.19</v>
      </c>
      <c r="R4160">
        <v>26.61</v>
      </c>
      <c r="S4160">
        <v>995.37</v>
      </c>
      <c r="T4160">
        <v>255.86</v>
      </c>
      <c r="U4160" s="6">
        <f>Table1[[#This Row],[Profit]]/Table1[[#This Row],[Sales]]</f>
        <v>0.25705014215819244</v>
      </c>
      <c r="V4160" t="s">
        <v>15410</v>
      </c>
      <c r="W4160" t="s">
        <v>15413</v>
      </c>
    </row>
    <row r="4161" spans="1:23" x14ac:dyDescent="0.25">
      <c r="A4161" t="s">
        <v>4179</v>
      </c>
      <c r="B4161" s="1">
        <v>45906</v>
      </c>
      <c r="C4161" s="1" t="str">
        <f>TEXT(Table1[[#This Row],[Order Date]],"YYYY")</f>
        <v>2025</v>
      </c>
      <c r="D4161" s="1" t="str">
        <f>TEXT(Table1[[#This Row],[Order Date]],"MMM")</f>
        <v>Sep</v>
      </c>
      <c r="E4161" t="s">
        <v>9073</v>
      </c>
      <c r="F4161" t="s">
        <v>9861</v>
      </c>
      <c r="G4161" t="s">
        <v>9865</v>
      </c>
      <c r="H4161" t="s">
        <v>9869</v>
      </c>
      <c r="I4161" t="s">
        <v>9880</v>
      </c>
      <c r="J4161" t="s">
        <v>10117</v>
      </c>
      <c r="K4161" t="s">
        <v>13799</v>
      </c>
      <c r="L4161" t="s">
        <v>14446</v>
      </c>
      <c r="M4161" t="s">
        <v>14450</v>
      </c>
      <c r="N4161" t="s">
        <v>15352</v>
      </c>
      <c r="O4161">
        <v>7</v>
      </c>
      <c r="P4161">
        <v>337.13</v>
      </c>
      <c r="Q4161" s="3">
        <v>0.22</v>
      </c>
      <c r="R4161">
        <v>35.35</v>
      </c>
      <c r="S4161">
        <v>1840.73</v>
      </c>
      <c r="T4161">
        <v>-105.85</v>
      </c>
      <c r="U4161" s="6">
        <f>Table1[[#This Row],[Profit]]/Table1[[#This Row],[Sales]]</f>
        <v>-5.7504359683386477E-2</v>
      </c>
      <c r="V4161" t="s">
        <v>15146</v>
      </c>
      <c r="W4161" t="s">
        <v>15412</v>
      </c>
    </row>
    <row r="4162" spans="1:23" x14ac:dyDescent="0.25">
      <c r="A4162" t="s">
        <v>4180</v>
      </c>
      <c r="B4162" s="1">
        <v>45346</v>
      </c>
      <c r="C4162" s="1" t="str">
        <f>TEXT(Table1[[#This Row],[Order Date]],"YYYY")</f>
        <v>2024</v>
      </c>
      <c r="D4162" s="1" t="str">
        <f>TEXT(Table1[[#This Row],[Order Date]],"MMM")</f>
        <v>Feb</v>
      </c>
      <c r="E4162" t="s">
        <v>9074</v>
      </c>
      <c r="F4162" t="s">
        <v>9863</v>
      </c>
      <c r="G4162" t="s">
        <v>9864</v>
      </c>
      <c r="H4162" t="s">
        <v>9868</v>
      </c>
      <c r="I4162" t="s">
        <v>9960</v>
      </c>
      <c r="J4162" t="s">
        <v>10116</v>
      </c>
      <c r="K4162" t="s">
        <v>13800</v>
      </c>
      <c r="L4162" t="s">
        <v>14446</v>
      </c>
      <c r="M4162" t="s">
        <v>14453</v>
      </c>
      <c r="N4162" t="s">
        <v>14839</v>
      </c>
      <c r="O4162">
        <v>9</v>
      </c>
      <c r="P4162">
        <v>52.66</v>
      </c>
      <c r="Q4162" s="3">
        <v>0.06</v>
      </c>
      <c r="R4162">
        <v>17.100000000000001</v>
      </c>
      <c r="S4162">
        <v>445.5</v>
      </c>
      <c r="T4162">
        <v>-11.51</v>
      </c>
      <c r="U4162" s="6">
        <f>Table1[[#This Row],[Profit]]/Table1[[#This Row],[Sales]]</f>
        <v>-2.5836139169472503E-2</v>
      </c>
      <c r="V4162" t="s">
        <v>15146</v>
      </c>
      <c r="W4162" t="s">
        <v>15412</v>
      </c>
    </row>
    <row r="4163" spans="1:23" x14ac:dyDescent="0.25">
      <c r="A4163" t="s">
        <v>4181</v>
      </c>
      <c r="B4163" s="1">
        <v>45804</v>
      </c>
      <c r="C4163" s="1" t="str">
        <f>TEXT(Table1[[#This Row],[Order Date]],"YYYY")</f>
        <v>2025</v>
      </c>
      <c r="D4163" s="1" t="str">
        <f>TEXT(Table1[[#This Row],[Order Date]],"MMM")</f>
        <v>May</v>
      </c>
      <c r="E4163" t="s">
        <v>9075</v>
      </c>
      <c r="F4163" t="s">
        <v>9863</v>
      </c>
      <c r="G4163" t="s">
        <v>9864</v>
      </c>
      <c r="H4163" t="s">
        <v>9868</v>
      </c>
      <c r="I4163" t="s">
        <v>9889</v>
      </c>
      <c r="J4163" t="s">
        <v>10123</v>
      </c>
      <c r="K4163" t="s">
        <v>13801</v>
      </c>
      <c r="L4163" t="s">
        <v>14444</v>
      </c>
      <c r="M4163" t="s">
        <v>14447</v>
      </c>
      <c r="N4163" t="s">
        <v>14959</v>
      </c>
      <c r="O4163">
        <v>5</v>
      </c>
      <c r="P4163">
        <v>219.86</v>
      </c>
      <c r="Q4163" s="3">
        <v>0.05</v>
      </c>
      <c r="R4163">
        <v>21.44</v>
      </c>
      <c r="S4163">
        <v>1044.3399999999999</v>
      </c>
      <c r="T4163">
        <v>284.01</v>
      </c>
      <c r="U4163" s="6">
        <f>Table1[[#This Row],[Profit]]/Table1[[#This Row],[Sales]]</f>
        <v>0.27195166325143155</v>
      </c>
      <c r="V4163" t="s">
        <v>15409</v>
      </c>
      <c r="W4163" t="s">
        <v>15414</v>
      </c>
    </row>
    <row r="4164" spans="1:23" x14ac:dyDescent="0.25">
      <c r="A4164" t="s">
        <v>4182</v>
      </c>
      <c r="B4164" s="1">
        <v>45595</v>
      </c>
      <c r="C4164" s="1" t="str">
        <f>TEXT(Table1[[#This Row],[Order Date]],"YYYY")</f>
        <v>2024</v>
      </c>
      <c r="D4164" s="1" t="str">
        <f>TEXT(Table1[[#This Row],[Order Date]],"MMM")</f>
        <v>Oct</v>
      </c>
      <c r="E4164" t="s">
        <v>9076</v>
      </c>
      <c r="F4164" t="s">
        <v>9861</v>
      </c>
      <c r="G4164" t="s">
        <v>9865</v>
      </c>
      <c r="H4164" t="s">
        <v>9870</v>
      </c>
      <c r="I4164" t="s">
        <v>9959</v>
      </c>
      <c r="J4164" t="s">
        <v>10144</v>
      </c>
      <c r="K4164" t="s">
        <v>13802</v>
      </c>
      <c r="L4164" t="s">
        <v>14446</v>
      </c>
      <c r="M4164" t="s">
        <v>14455</v>
      </c>
      <c r="N4164" t="s">
        <v>14775</v>
      </c>
      <c r="O4164">
        <v>4</v>
      </c>
      <c r="P4164">
        <v>675.85</v>
      </c>
      <c r="Q4164" s="3">
        <v>0.26</v>
      </c>
      <c r="R4164">
        <v>37.450000000000003</v>
      </c>
      <c r="S4164">
        <v>2000.52</v>
      </c>
      <c r="T4164">
        <v>-9.9499999999999993</v>
      </c>
      <c r="U4164" s="6">
        <f>Table1[[#This Row],[Profit]]/Table1[[#This Row],[Sales]]</f>
        <v>-4.9737068362225821E-3</v>
      </c>
      <c r="V4164" t="s">
        <v>15409</v>
      </c>
      <c r="W4164" t="s">
        <v>14886</v>
      </c>
    </row>
    <row r="4165" spans="1:23" x14ac:dyDescent="0.25">
      <c r="A4165" t="s">
        <v>4183</v>
      </c>
      <c r="B4165" s="1">
        <v>45561</v>
      </c>
      <c r="C4165" s="1" t="str">
        <f>TEXT(Table1[[#This Row],[Order Date]],"YYYY")</f>
        <v>2024</v>
      </c>
      <c r="D4165" s="1" t="str">
        <f>TEXT(Table1[[#This Row],[Order Date]],"MMM")</f>
        <v>Sep</v>
      </c>
      <c r="E4165" t="s">
        <v>9077</v>
      </c>
      <c r="F4165" t="s">
        <v>9863</v>
      </c>
      <c r="G4165" t="s">
        <v>9864</v>
      </c>
      <c r="H4165" t="s">
        <v>9867</v>
      </c>
      <c r="I4165" t="s">
        <v>10073</v>
      </c>
      <c r="J4165" t="s">
        <v>10147</v>
      </c>
      <c r="K4165" t="s">
        <v>13803</v>
      </c>
      <c r="L4165" t="s">
        <v>14444</v>
      </c>
      <c r="M4165" t="s">
        <v>14447</v>
      </c>
      <c r="N4165" t="s">
        <v>14650</v>
      </c>
      <c r="O4165">
        <v>9</v>
      </c>
      <c r="P4165">
        <v>260.33</v>
      </c>
      <c r="Q4165" s="3">
        <v>0.14000000000000001</v>
      </c>
      <c r="R4165">
        <v>32.549999999999997</v>
      </c>
      <c r="S4165">
        <v>2014.95</v>
      </c>
      <c r="T4165">
        <v>270.69</v>
      </c>
      <c r="U4165" s="6">
        <f>Table1[[#This Row],[Profit]]/Table1[[#This Row],[Sales]]</f>
        <v>0.13434080250130276</v>
      </c>
      <c r="V4165" t="s">
        <v>15409</v>
      </c>
      <c r="W4165" t="s">
        <v>15413</v>
      </c>
    </row>
    <row r="4166" spans="1:23" x14ac:dyDescent="0.25">
      <c r="A4166" t="s">
        <v>4184</v>
      </c>
      <c r="B4166" s="1">
        <v>45962</v>
      </c>
      <c r="C4166" s="1" t="str">
        <f>TEXT(Table1[[#This Row],[Order Date]],"YYYY")</f>
        <v>2025</v>
      </c>
      <c r="D4166" s="1" t="str">
        <f>TEXT(Table1[[#This Row],[Order Date]],"MMM")</f>
        <v>Nov</v>
      </c>
      <c r="E4166" t="s">
        <v>9078</v>
      </c>
      <c r="F4166" t="s">
        <v>9861</v>
      </c>
      <c r="G4166" t="s">
        <v>9865</v>
      </c>
      <c r="H4166" t="s">
        <v>9868</v>
      </c>
      <c r="I4166" t="s">
        <v>10069</v>
      </c>
      <c r="J4166" t="s">
        <v>10126</v>
      </c>
      <c r="K4166" t="s">
        <v>13804</v>
      </c>
      <c r="L4166" t="s">
        <v>14445</v>
      </c>
      <c r="M4166" t="s">
        <v>14451</v>
      </c>
      <c r="N4166" t="s">
        <v>14615</v>
      </c>
      <c r="O4166">
        <v>7</v>
      </c>
      <c r="P4166">
        <v>528.71</v>
      </c>
      <c r="Q4166" s="3">
        <v>0.22</v>
      </c>
      <c r="R4166">
        <v>15.2</v>
      </c>
      <c r="S4166">
        <v>2886.76</v>
      </c>
      <c r="T4166">
        <v>-30.55</v>
      </c>
      <c r="U4166" s="6">
        <f>Table1[[#This Row],[Profit]]/Table1[[#This Row],[Sales]]</f>
        <v>-1.0582798708586789E-2</v>
      </c>
      <c r="V4166" t="s">
        <v>15411</v>
      </c>
      <c r="W4166" t="s">
        <v>15413</v>
      </c>
    </row>
    <row r="4167" spans="1:23" x14ac:dyDescent="0.25">
      <c r="A4167" t="s">
        <v>4185</v>
      </c>
      <c r="B4167" s="1">
        <v>45459</v>
      </c>
      <c r="C4167" s="1" t="str">
        <f>TEXT(Table1[[#This Row],[Order Date]],"YYYY")</f>
        <v>2024</v>
      </c>
      <c r="D4167" s="1" t="str">
        <f>TEXT(Table1[[#This Row],[Order Date]],"MMM")</f>
        <v>Jun</v>
      </c>
      <c r="E4167" t="s">
        <v>9079</v>
      </c>
      <c r="F4167" t="s">
        <v>9863</v>
      </c>
      <c r="G4167" t="s">
        <v>9864</v>
      </c>
      <c r="H4167" t="s">
        <v>9871</v>
      </c>
      <c r="I4167" t="s">
        <v>9993</v>
      </c>
      <c r="J4167" t="s">
        <v>10134</v>
      </c>
      <c r="K4167" t="s">
        <v>13805</v>
      </c>
      <c r="L4167" t="s">
        <v>14445</v>
      </c>
      <c r="M4167" t="s">
        <v>14449</v>
      </c>
      <c r="N4167" t="s">
        <v>14605</v>
      </c>
      <c r="O4167">
        <v>5</v>
      </c>
      <c r="P4167">
        <v>712.58</v>
      </c>
      <c r="Q4167" s="3">
        <v>7.0000000000000007E-2</v>
      </c>
      <c r="R4167">
        <v>18.18</v>
      </c>
      <c r="S4167">
        <v>3313.5</v>
      </c>
      <c r="T4167">
        <v>813.17</v>
      </c>
      <c r="U4167" s="6">
        <f>Table1[[#This Row],[Profit]]/Table1[[#This Row],[Sales]]</f>
        <v>0.24541119661988833</v>
      </c>
      <c r="V4167" t="s">
        <v>15409</v>
      </c>
      <c r="W4167" t="s">
        <v>14886</v>
      </c>
    </row>
    <row r="4168" spans="1:23" x14ac:dyDescent="0.25">
      <c r="A4168" t="s">
        <v>4186</v>
      </c>
      <c r="B4168" s="1">
        <v>45017</v>
      </c>
      <c r="C4168" s="1" t="str">
        <f>TEXT(Table1[[#This Row],[Order Date]],"YYYY")</f>
        <v>2023</v>
      </c>
      <c r="D4168" s="1" t="str">
        <f>TEXT(Table1[[#This Row],[Order Date]],"MMM")</f>
        <v>Apr</v>
      </c>
      <c r="E4168" t="s">
        <v>9080</v>
      </c>
      <c r="F4168" t="s">
        <v>9861</v>
      </c>
      <c r="G4168" t="s">
        <v>9865</v>
      </c>
      <c r="H4168" t="s">
        <v>9870</v>
      </c>
      <c r="I4168" t="s">
        <v>10042</v>
      </c>
      <c r="J4168" t="s">
        <v>10149</v>
      </c>
      <c r="K4168" t="s">
        <v>11004</v>
      </c>
      <c r="L4168" t="s">
        <v>14445</v>
      </c>
      <c r="M4168" t="s">
        <v>14452</v>
      </c>
      <c r="N4168" t="s">
        <v>14932</v>
      </c>
      <c r="O4168">
        <v>6</v>
      </c>
      <c r="P4168">
        <v>452.52</v>
      </c>
      <c r="Q4168" s="3">
        <v>0</v>
      </c>
      <c r="R4168">
        <v>25.58</v>
      </c>
      <c r="S4168">
        <v>2715.12</v>
      </c>
      <c r="T4168">
        <v>-101.92</v>
      </c>
      <c r="U4168" s="6">
        <f>Table1[[#This Row],[Profit]]/Table1[[#This Row],[Sales]]</f>
        <v>-3.7537935708182327E-2</v>
      </c>
      <c r="V4168" t="s">
        <v>15410</v>
      </c>
      <c r="W4168" t="s">
        <v>15413</v>
      </c>
    </row>
    <row r="4169" spans="1:23" x14ac:dyDescent="0.25">
      <c r="A4169" t="s">
        <v>4187</v>
      </c>
      <c r="B4169" s="1">
        <v>45981</v>
      </c>
      <c r="C4169" s="1" t="str">
        <f>TEXT(Table1[[#This Row],[Order Date]],"YYYY")</f>
        <v>2025</v>
      </c>
      <c r="D4169" s="1" t="str">
        <f>TEXT(Table1[[#This Row],[Order Date]],"MMM")</f>
        <v>Nov</v>
      </c>
      <c r="E4169" t="s">
        <v>6021</v>
      </c>
      <c r="F4169" t="s">
        <v>9862</v>
      </c>
      <c r="G4169" t="s">
        <v>9864</v>
      </c>
      <c r="H4169" t="s">
        <v>9870</v>
      </c>
      <c r="I4169" t="s">
        <v>9984</v>
      </c>
      <c r="J4169" t="s">
        <v>10160</v>
      </c>
      <c r="K4169" t="s">
        <v>13806</v>
      </c>
      <c r="L4169" t="s">
        <v>14444</v>
      </c>
      <c r="M4169" t="s">
        <v>14448</v>
      </c>
      <c r="N4169" t="s">
        <v>15345</v>
      </c>
      <c r="O4169">
        <v>3</v>
      </c>
      <c r="P4169">
        <v>303.99</v>
      </c>
      <c r="Q4169" s="3">
        <v>0.14000000000000001</v>
      </c>
      <c r="R4169">
        <v>30.1</v>
      </c>
      <c r="S4169">
        <v>784.29</v>
      </c>
      <c r="T4169">
        <v>206.31</v>
      </c>
      <c r="U4169" s="6">
        <f>Table1[[#This Row],[Profit]]/Table1[[#This Row],[Sales]]</f>
        <v>0.26305320735952264</v>
      </c>
      <c r="V4169" t="s">
        <v>15411</v>
      </c>
      <c r="W4169" t="s">
        <v>15414</v>
      </c>
    </row>
    <row r="4170" spans="1:23" x14ac:dyDescent="0.25">
      <c r="A4170" t="s">
        <v>4188</v>
      </c>
      <c r="B4170" s="1">
        <v>45503</v>
      </c>
      <c r="C4170" s="1" t="str">
        <f>TEXT(Table1[[#This Row],[Order Date]],"YYYY")</f>
        <v>2024</v>
      </c>
      <c r="D4170" s="1" t="str">
        <f>TEXT(Table1[[#This Row],[Order Date]],"MMM")</f>
        <v>Jul</v>
      </c>
      <c r="E4170" t="s">
        <v>9081</v>
      </c>
      <c r="F4170" t="s">
        <v>9862</v>
      </c>
      <c r="G4170" t="s">
        <v>9865</v>
      </c>
      <c r="H4170" t="s">
        <v>9870</v>
      </c>
      <c r="I4170" t="s">
        <v>9997</v>
      </c>
      <c r="J4170" t="s">
        <v>10145</v>
      </c>
      <c r="K4170" t="s">
        <v>13807</v>
      </c>
      <c r="L4170" t="s">
        <v>14444</v>
      </c>
      <c r="M4170" t="s">
        <v>14447</v>
      </c>
      <c r="N4170" t="s">
        <v>15356</v>
      </c>
      <c r="O4170">
        <v>9</v>
      </c>
      <c r="P4170">
        <v>690.61</v>
      </c>
      <c r="Q4170" s="3">
        <v>0.26</v>
      </c>
      <c r="R4170">
        <v>29.35</v>
      </c>
      <c r="S4170">
        <v>4599.46</v>
      </c>
      <c r="T4170">
        <v>9.2200000000000006</v>
      </c>
      <c r="U4170" s="6">
        <f>Table1[[#This Row],[Profit]]/Table1[[#This Row],[Sales]]</f>
        <v>2.0045831467172233E-3</v>
      </c>
      <c r="V4170" t="s">
        <v>15409</v>
      </c>
      <c r="W4170" t="s">
        <v>14886</v>
      </c>
    </row>
    <row r="4171" spans="1:23" x14ac:dyDescent="0.25">
      <c r="A4171" t="s">
        <v>4189</v>
      </c>
      <c r="B4171" s="1">
        <v>45424</v>
      </c>
      <c r="C4171" s="1" t="str">
        <f>TEXT(Table1[[#This Row],[Order Date]],"YYYY")</f>
        <v>2024</v>
      </c>
      <c r="D4171" s="1" t="str">
        <f>TEXT(Table1[[#This Row],[Order Date]],"MMM")</f>
        <v>May</v>
      </c>
      <c r="E4171" t="s">
        <v>9082</v>
      </c>
      <c r="F4171" t="s">
        <v>9861</v>
      </c>
      <c r="G4171" t="s">
        <v>9866</v>
      </c>
      <c r="H4171" t="s">
        <v>9867</v>
      </c>
      <c r="I4171" t="s">
        <v>9915</v>
      </c>
      <c r="J4171" t="s">
        <v>10121</v>
      </c>
      <c r="K4171" t="s">
        <v>13753</v>
      </c>
      <c r="L4171" t="s">
        <v>14446</v>
      </c>
      <c r="M4171" t="s">
        <v>14455</v>
      </c>
      <c r="N4171" t="s">
        <v>15190</v>
      </c>
      <c r="O4171">
        <v>9</v>
      </c>
      <c r="P4171">
        <v>407.25</v>
      </c>
      <c r="Q4171" s="3">
        <v>0.04</v>
      </c>
      <c r="R4171">
        <v>11.41</v>
      </c>
      <c r="S4171">
        <v>3518.64</v>
      </c>
      <c r="T4171">
        <v>997.36</v>
      </c>
      <c r="U4171" s="6">
        <f>Table1[[#This Row],[Profit]]/Table1[[#This Row],[Sales]]</f>
        <v>0.28345042402746518</v>
      </c>
      <c r="V4171" t="s">
        <v>15146</v>
      </c>
      <c r="W4171" t="s">
        <v>14886</v>
      </c>
    </row>
    <row r="4172" spans="1:23" x14ac:dyDescent="0.25">
      <c r="A4172" t="s">
        <v>4190</v>
      </c>
      <c r="B4172" s="1">
        <v>45123</v>
      </c>
      <c r="C4172" s="1" t="str">
        <f>TEXT(Table1[[#This Row],[Order Date]],"YYYY")</f>
        <v>2023</v>
      </c>
      <c r="D4172" s="1" t="str">
        <f>TEXT(Table1[[#This Row],[Order Date]],"MMM")</f>
        <v>Jul</v>
      </c>
      <c r="E4172" t="s">
        <v>9083</v>
      </c>
      <c r="F4172" t="s">
        <v>9861</v>
      </c>
      <c r="G4172" t="s">
        <v>9864</v>
      </c>
      <c r="H4172" t="s">
        <v>9869</v>
      </c>
      <c r="I4172" t="s">
        <v>9922</v>
      </c>
      <c r="J4172" t="s">
        <v>10119</v>
      </c>
      <c r="K4172" t="s">
        <v>13808</v>
      </c>
      <c r="L4172" t="s">
        <v>14445</v>
      </c>
      <c r="M4172" t="s">
        <v>14449</v>
      </c>
      <c r="N4172" t="s">
        <v>14943</v>
      </c>
      <c r="O4172">
        <v>8</v>
      </c>
      <c r="P4172">
        <v>102.17</v>
      </c>
      <c r="Q4172" s="3">
        <v>0.08</v>
      </c>
      <c r="R4172">
        <v>19.32</v>
      </c>
      <c r="S4172">
        <v>751.97</v>
      </c>
      <c r="T4172">
        <v>-65.7</v>
      </c>
      <c r="U4172" s="6">
        <f>Table1[[#This Row],[Profit]]/Table1[[#This Row],[Sales]]</f>
        <v>-8.7370506802133069E-2</v>
      </c>
      <c r="V4172" t="s">
        <v>15410</v>
      </c>
      <c r="W4172" t="s">
        <v>15413</v>
      </c>
    </row>
    <row r="4173" spans="1:23" x14ac:dyDescent="0.25">
      <c r="A4173" t="s">
        <v>4191</v>
      </c>
      <c r="B4173" s="1">
        <v>44947</v>
      </c>
      <c r="C4173" s="1" t="str">
        <f>TEXT(Table1[[#This Row],[Order Date]],"YYYY")</f>
        <v>2023</v>
      </c>
      <c r="D4173" s="1" t="str">
        <f>TEXT(Table1[[#This Row],[Order Date]],"MMM")</f>
        <v>Jan</v>
      </c>
      <c r="E4173" t="s">
        <v>9084</v>
      </c>
      <c r="F4173" t="s">
        <v>9861</v>
      </c>
      <c r="G4173" t="s">
        <v>9865</v>
      </c>
      <c r="H4173" t="s">
        <v>9871</v>
      </c>
      <c r="I4173" t="s">
        <v>10103</v>
      </c>
      <c r="J4173" t="s">
        <v>10146</v>
      </c>
      <c r="K4173" t="s">
        <v>13809</v>
      </c>
      <c r="L4173" t="s">
        <v>14445</v>
      </c>
      <c r="M4173" t="s">
        <v>14451</v>
      </c>
      <c r="N4173" t="s">
        <v>14737</v>
      </c>
      <c r="O4173">
        <v>7</v>
      </c>
      <c r="P4173">
        <v>328.91</v>
      </c>
      <c r="Q4173" s="3">
        <v>0.04</v>
      </c>
      <c r="R4173">
        <v>38.93</v>
      </c>
      <c r="S4173">
        <v>2210.2800000000002</v>
      </c>
      <c r="T4173">
        <v>245.54</v>
      </c>
      <c r="U4173" s="6">
        <f>Table1[[#This Row],[Profit]]/Table1[[#This Row],[Sales]]</f>
        <v>0.11108999764735689</v>
      </c>
      <c r="V4173" t="s">
        <v>15410</v>
      </c>
      <c r="W4173" t="s">
        <v>15412</v>
      </c>
    </row>
    <row r="4174" spans="1:23" x14ac:dyDescent="0.25">
      <c r="A4174" t="s">
        <v>4192</v>
      </c>
      <c r="B4174" s="1">
        <v>45323</v>
      </c>
      <c r="C4174" s="1" t="str">
        <f>TEXT(Table1[[#This Row],[Order Date]],"YYYY")</f>
        <v>2024</v>
      </c>
      <c r="D4174" s="1" t="str">
        <f>TEXT(Table1[[#This Row],[Order Date]],"MMM")</f>
        <v>Feb</v>
      </c>
      <c r="E4174" t="s">
        <v>9085</v>
      </c>
      <c r="F4174" t="s">
        <v>9863</v>
      </c>
      <c r="G4174" t="s">
        <v>9865</v>
      </c>
      <c r="H4174" t="s">
        <v>9869</v>
      </c>
      <c r="I4174" t="s">
        <v>10058</v>
      </c>
      <c r="J4174" t="s">
        <v>10149</v>
      </c>
      <c r="K4174" t="s">
        <v>13810</v>
      </c>
      <c r="L4174" t="s">
        <v>14444</v>
      </c>
      <c r="M4174" t="s">
        <v>14447</v>
      </c>
      <c r="N4174" t="s">
        <v>15281</v>
      </c>
      <c r="O4174">
        <v>8</v>
      </c>
      <c r="P4174">
        <v>402.34</v>
      </c>
      <c r="Q4174" s="3">
        <v>0.3</v>
      </c>
      <c r="R4174">
        <v>11.58</v>
      </c>
      <c r="S4174">
        <v>2253.1</v>
      </c>
      <c r="T4174">
        <v>602.70000000000005</v>
      </c>
      <c r="U4174" s="6">
        <f>Table1[[#This Row],[Profit]]/Table1[[#This Row],[Sales]]</f>
        <v>0.2674981137099996</v>
      </c>
      <c r="V4174" t="s">
        <v>15409</v>
      </c>
      <c r="W4174" t="s">
        <v>14886</v>
      </c>
    </row>
    <row r="4175" spans="1:23" x14ac:dyDescent="0.25">
      <c r="A4175" t="s">
        <v>4193</v>
      </c>
      <c r="B4175" s="1">
        <v>45208</v>
      </c>
      <c r="C4175" s="1" t="str">
        <f>TEXT(Table1[[#This Row],[Order Date]],"YYYY")</f>
        <v>2023</v>
      </c>
      <c r="D4175" s="1" t="str">
        <f>TEXT(Table1[[#This Row],[Order Date]],"MMM")</f>
        <v>Oct</v>
      </c>
      <c r="E4175" t="s">
        <v>9086</v>
      </c>
      <c r="F4175" t="s">
        <v>9861</v>
      </c>
      <c r="G4175" t="s">
        <v>9864</v>
      </c>
      <c r="H4175" t="s">
        <v>9867</v>
      </c>
      <c r="I4175" t="s">
        <v>9984</v>
      </c>
      <c r="J4175" t="s">
        <v>10140</v>
      </c>
      <c r="K4175" t="s">
        <v>13811</v>
      </c>
      <c r="L4175" t="s">
        <v>14446</v>
      </c>
      <c r="M4175" t="s">
        <v>14453</v>
      </c>
      <c r="N4175" t="s">
        <v>14484</v>
      </c>
      <c r="O4175">
        <v>7</v>
      </c>
      <c r="P4175">
        <v>216.55</v>
      </c>
      <c r="Q4175" s="3">
        <v>0.09</v>
      </c>
      <c r="R4175">
        <v>45.67</v>
      </c>
      <c r="S4175">
        <v>1379.42</v>
      </c>
      <c r="T4175">
        <v>-24.09</v>
      </c>
      <c r="U4175" s="6">
        <f>Table1[[#This Row],[Profit]]/Table1[[#This Row],[Sales]]</f>
        <v>-1.7463861623000971E-2</v>
      </c>
      <c r="V4175" t="s">
        <v>15411</v>
      </c>
      <c r="W4175" t="s">
        <v>15412</v>
      </c>
    </row>
    <row r="4176" spans="1:23" x14ac:dyDescent="0.25">
      <c r="A4176" t="s">
        <v>4194</v>
      </c>
      <c r="B4176" s="1">
        <v>45369</v>
      </c>
      <c r="C4176" s="1" t="str">
        <f>TEXT(Table1[[#This Row],[Order Date]],"YYYY")</f>
        <v>2024</v>
      </c>
      <c r="D4176" s="1" t="str">
        <f>TEXT(Table1[[#This Row],[Order Date]],"MMM")</f>
        <v>Mar</v>
      </c>
      <c r="E4176" t="s">
        <v>9087</v>
      </c>
      <c r="F4176" t="s">
        <v>9862</v>
      </c>
      <c r="G4176" t="s">
        <v>9865</v>
      </c>
      <c r="H4176" t="s">
        <v>9871</v>
      </c>
      <c r="I4176" t="s">
        <v>9903</v>
      </c>
      <c r="J4176" t="s">
        <v>10137</v>
      </c>
      <c r="K4176" t="s">
        <v>13812</v>
      </c>
      <c r="L4176" t="s">
        <v>14444</v>
      </c>
      <c r="M4176" t="s">
        <v>14448</v>
      </c>
      <c r="N4176" t="s">
        <v>14859</v>
      </c>
      <c r="O4176">
        <v>2</v>
      </c>
      <c r="P4176">
        <v>608.09</v>
      </c>
      <c r="Q4176" s="3">
        <v>0.05</v>
      </c>
      <c r="R4176">
        <v>42.79</v>
      </c>
      <c r="S4176">
        <v>1155.3699999999999</v>
      </c>
      <c r="T4176">
        <v>0.93</v>
      </c>
      <c r="U4176" s="6">
        <f>Table1[[#This Row],[Profit]]/Table1[[#This Row],[Sales]]</f>
        <v>8.0493694660584928E-4</v>
      </c>
      <c r="V4176" t="s">
        <v>15409</v>
      </c>
      <c r="W4176" t="s">
        <v>15414</v>
      </c>
    </row>
    <row r="4177" spans="1:23" x14ac:dyDescent="0.25">
      <c r="A4177" t="s">
        <v>4195</v>
      </c>
      <c r="B4177" s="1">
        <v>45147</v>
      </c>
      <c r="C4177" s="1" t="str">
        <f>TEXT(Table1[[#This Row],[Order Date]],"YYYY")</f>
        <v>2023</v>
      </c>
      <c r="D4177" s="1" t="str">
        <f>TEXT(Table1[[#This Row],[Order Date]],"MMM")</f>
        <v>Aug</v>
      </c>
      <c r="E4177" t="s">
        <v>9088</v>
      </c>
      <c r="F4177" t="s">
        <v>9861</v>
      </c>
      <c r="G4177" t="s">
        <v>9865</v>
      </c>
      <c r="H4177" t="s">
        <v>9871</v>
      </c>
      <c r="I4177" t="s">
        <v>10053</v>
      </c>
      <c r="J4177" t="s">
        <v>10163</v>
      </c>
      <c r="K4177" t="s">
        <v>13813</v>
      </c>
      <c r="L4177" t="s">
        <v>14444</v>
      </c>
      <c r="M4177" t="s">
        <v>14447</v>
      </c>
      <c r="N4177" t="s">
        <v>14724</v>
      </c>
      <c r="O4177">
        <v>1</v>
      </c>
      <c r="P4177">
        <v>686.97</v>
      </c>
      <c r="Q4177" s="3">
        <v>0.25</v>
      </c>
      <c r="R4177">
        <v>18.649999999999999</v>
      </c>
      <c r="S4177">
        <v>515.23</v>
      </c>
      <c r="T4177">
        <v>125.39</v>
      </c>
      <c r="U4177" s="6">
        <f>Table1[[#This Row],[Profit]]/Table1[[#This Row],[Sales]]</f>
        <v>0.24336703996273509</v>
      </c>
      <c r="V4177" t="s">
        <v>15146</v>
      </c>
      <c r="W4177" t="s">
        <v>15413</v>
      </c>
    </row>
    <row r="4178" spans="1:23" x14ac:dyDescent="0.25">
      <c r="A4178" t="s">
        <v>4196</v>
      </c>
      <c r="B4178" s="1">
        <v>44980</v>
      </c>
      <c r="C4178" s="1" t="str">
        <f>TEXT(Table1[[#This Row],[Order Date]],"YYYY")</f>
        <v>2023</v>
      </c>
      <c r="D4178" s="1" t="str">
        <f>TEXT(Table1[[#This Row],[Order Date]],"MMM")</f>
        <v>Feb</v>
      </c>
      <c r="E4178" t="s">
        <v>9089</v>
      </c>
      <c r="F4178" t="s">
        <v>9862</v>
      </c>
      <c r="G4178" t="s">
        <v>9864</v>
      </c>
      <c r="H4178" t="s">
        <v>9871</v>
      </c>
      <c r="I4178" t="s">
        <v>9946</v>
      </c>
      <c r="J4178" t="s">
        <v>10153</v>
      </c>
      <c r="K4178" t="s">
        <v>13814</v>
      </c>
      <c r="L4178" t="s">
        <v>14446</v>
      </c>
      <c r="M4178" t="s">
        <v>14450</v>
      </c>
      <c r="N4178" t="s">
        <v>14947</v>
      </c>
      <c r="O4178">
        <v>7</v>
      </c>
      <c r="P4178">
        <v>410.67</v>
      </c>
      <c r="Q4178" s="3">
        <v>0.06</v>
      </c>
      <c r="R4178">
        <v>24.72</v>
      </c>
      <c r="S4178">
        <v>2702.21</v>
      </c>
      <c r="T4178">
        <v>291.72000000000003</v>
      </c>
      <c r="U4178" s="6">
        <f>Table1[[#This Row],[Profit]]/Table1[[#This Row],[Sales]]</f>
        <v>0.10795608039345574</v>
      </c>
      <c r="V4178" t="s">
        <v>15409</v>
      </c>
      <c r="W4178" t="s">
        <v>15414</v>
      </c>
    </row>
    <row r="4179" spans="1:23" x14ac:dyDescent="0.25">
      <c r="A4179" t="s">
        <v>4197</v>
      </c>
      <c r="B4179" s="1">
        <v>45009</v>
      </c>
      <c r="C4179" s="1" t="str">
        <f>TEXT(Table1[[#This Row],[Order Date]],"YYYY")</f>
        <v>2023</v>
      </c>
      <c r="D4179" s="1" t="str">
        <f>TEXT(Table1[[#This Row],[Order Date]],"MMM")</f>
        <v>Mar</v>
      </c>
      <c r="E4179" t="s">
        <v>9090</v>
      </c>
      <c r="F4179" t="s">
        <v>9863</v>
      </c>
      <c r="G4179" t="s">
        <v>9864</v>
      </c>
      <c r="H4179" t="s">
        <v>9867</v>
      </c>
      <c r="I4179" t="s">
        <v>9897</v>
      </c>
      <c r="J4179" t="s">
        <v>10122</v>
      </c>
      <c r="K4179" t="s">
        <v>13815</v>
      </c>
      <c r="L4179" t="s">
        <v>14445</v>
      </c>
      <c r="M4179" t="s">
        <v>14451</v>
      </c>
      <c r="N4179" t="s">
        <v>14656</v>
      </c>
      <c r="O4179">
        <v>6</v>
      </c>
      <c r="P4179">
        <v>789.61</v>
      </c>
      <c r="Q4179" s="3">
        <v>0.09</v>
      </c>
      <c r="R4179">
        <v>16.14</v>
      </c>
      <c r="S4179">
        <v>4311.2700000000004</v>
      </c>
      <c r="T4179">
        <v>1146.3399999999999</v>
      </c>
      <c r="U4179" s="6">
        <f>Table1[[#This Row],[Profit]]/Table1[[#This Row],[Sales]]</f>
        <v>0.26589380855293215</v>
      </c>
      <c r="V4179" t="s">
        <v>15146</v>
      </c>
      <c r="W4179" t="s">
        <v>14886</v>
      </c>
    </row>
    <row r="4180" spans="1:23" x14ac:dyDescent="0.25">
      <c r="A4180" t="s">
        <v>4198</v>
      </c>
      <c r="B4180" s="1">
        <v>45632</v>
      </c>
      <c r="C4180" s="1" t="str">
        <f>TEXT(Table1[[#This Row],[Order Date]],"YYYY")</f>
        <v>2024</v>
      </c>
      <c r="D4180" s="1" t="str">
        <f>TEXT(Table1[[#This Row],[Order Date]],"MMM")</f>
        <v>Dec</v>
      </c>
      <c r="E4180" t="s">
        <v>9091</v>
      </c>
      <c r="F4180" t="s">
        <v>9861</v>
      </c>
      <c r="G4180" t="s">
        <v>9865</v>
      </c>
      <c r="H4180" t="s">
        <v>9871</v>
      </c>
      <c r="I4180" t="s">
        <v>9917</v>
      </c>
      <c r="J4180" t="s">
        <v>10157</v>
      </c>
      <c r="K4180" t="s">
        <v>13816</v>
      </c>
      <c r="L4180" t="s">
        <v>14445</v>
      </c>
      <c r="M4180" t="s">
        <v>14451</v>
      </c>
      <c r="N4180" t="s">
        <v>14665</v>
      </c>
      <c r="O4180">
        <v>2</v>
      </c>
      <c r="P4180">
        <v>261.94</v>
      </c>
      <c r="Q4180" s="3">
        <v>0.17</v>
      </c>
      <c r="R4180">
        <v>11.63</v>
      </c>
      <c r="S4180">
        <v>434.82</v>
      </c>
      <c r="T4180">
        <v>18.45</v>
      </c>
      <c r="U4180" s="6">
        <f>Table1[[#This Row],[Profit]]/Table1[[#This Row],[Sales]]</f>
        <v>4.2431350903822274E-2</v>
      </c>
      <c r="V4180" t="s">
        <v>15146</v>
      </c>
      <c r="W4180" t="s">
        <v>14886</v>
      </c>
    </row>
    <row r="4181" spans="1:23" x14ac:dyDescent="0.25">
      <c r="A4181" t="s">
        <v>4199</v>
      </c>
      <c r="B4181" s="1">
        <v>45874</v>
      </c>
      <c r="C4181" s="1" t="str">
        <f>TEXT(Table1[[#This Row],[Order Date]],"YYYY")</f>
        <v>2025</v>
      </c>
      <c r="D4181" s="1" t="str">
        <f>TEXT(Table1[[#This Row],[Order Date]],"MMM")</f>
        <v>Aug</v>
      </c>
      <c r="E4181" t="s">
        <v>9092</v>
      </c>
      <c r="F4181" t="s">
        <v>9861</v>
      </c>
      <c r="G4181" t="s">
        <v>9866</v>
      </c>
      <c r="H4181" t="s">
        <v>9868</v>
      </c>
      <c r="I4181" t="s">
        <v>9878</v>
      </c>
      <c r="J4181" t="s">
        <v>10143</v>
      </c>
      <c r="K4181" t="s">
        <v>13817</v>
      </c>
      <c r="L4181" t="s">
        <v>14444</v>
      </c>
      <c r="M4181" t="s">
        <v>14447</v>
      </c>
      <c r="N4181" t="s">
        <v>14857</v>
      </c>
      <c r="O4181">
        <v>8</v>
      </c>
      <c r="P4181">
        <v>166.86</v>
      </c>
      <c r="Q4181" s="3">
        <v>0.12</v>
      </c>
      <c r="R4181">
        <v>42.84</v>
      </c>
      <c r="S4181">
        <v>1174.69</v>
      </c>
      <c r="T4181">
        <v>-39.11</v>
      </c>
      <c r="U4181" s="6">
        <f>Table1[[#This Row],[Profit]]/Table1[[#This Row],[Sales]]</f>
        <v>-3.3293890302973549E-2</v>
      </c>
      <c r="V4181" t="s">
        <v>15409</v>
      </c>
      <c r="W4181" t="s">
        <v>15413</v>
      </c>
    </row>
    <row r="4182" spans="1:23" x14ac:dyDescent="0.25">
      <c r="A4182" t="s">
        <v>4200</v>
      </c>
      <c r="B4182" s="1">
        <v>45623</v>
      </c>
      <c r="C4182" s="1" t="str">
        <f>TEXT(Table1[[#This Row],[Order Date]],"YYYY")</f>
        <v>2024</v>
      </c>
      <c r="D4182" s="1" t="str">
        <f>TEXT(Table1[[#This Row],[Order Date]],"MMM")</f>
        <v>Nov</v>
      </c>
      <c r="E4182" t="s">
        <v>9093</v>
      </c>
      <c r="F4182" t="s">
        <v>9863</v>
      </c>
      <c r="G4182" t="s">
        <v>9865</v>
      </c>
      <c r="H4182" t="s">
        <v>9869</v>
      </c>
      <c r="I4182" t="s">
        <v>10099</v>
      </c>
      <c r="J4182" t="s">
        <v>10148</v>
      </c>
      <c r="K4182" t="s">
        <v>13818</v>
      </c>
      <c r="L4182" t="s">
        <v>14445</v>
      </c>
      <c r="M4182" t="s">
        <v>14449</v>
      </c>
      <c r="N4182" t="s">
        <v>14953</v>
      </c>
      <c r="O4182">
        <v>9</v>
      </c>
      <c r="P4182">
        <v>711.9</v>
      </c>
      <c r="Q4182" s="3">
        <v>0.18</v>
      </c>
      <c r="R4182">
        <v>31.99</v>
      </c>
      <c r="S4182">
        <v>5253.82</v>
      </c>
      <c r="T4182">
        <v>-164.24</v>
      </c>
      <c r="U4182" s="6">
        <f>Table1[[#This Row],[Profit]]/Table1[[#This Row],[Sales]]</f>
        <v>-3.1261063378646398E-2</v>
      </c>
      <c r="V4182" t="s">
        <v>15409</v>
      </c>
      <c r="W4182" t="s">
        <v>15412</v>
      </c>
    </row>
    <row r="4183" spans="1:23" x14ac:dyDescent="0.25">
      <c r="A4183" t="s">
        <v>4201</v>
      </c>
      <c r="B4183" s="1">
        <v>45440</v>
      </c>
      <c r="C4183" s="1" t="str">
        <f>TEXT(Table1[[#This Row],[Order Date]],"YYYY")</f>
        <v>2024</v>
      </c>
      <c r="D4183" s="1" t="str">
        <f>TEXT(Table1[[#This Row],[Order Date]],"MMM")</f>
        <v>May</v>
      </c>
      <c r="E4183" t="s">
        <v>9094</v>
      </c>
      <c r="F4183" t="s">
        <v>9862</v>
      </c>
      <c r="G4183" t="s">
        <v>9865</v>
      </c>
      <c r="H4183" t="s">
        <v>9869</v>
      </c>
      <c r="I4183" t="s">
        <v>10051</v>
      </c>
      <c r="J4183" t="s">
        <v>10134</v>
      </c>
      <c r="K4183" t="s">
        <v>13819</v>
      </c>
      <c r="L4183" t="s">
        <v>14446</v>
      </c>
      <c r="M4183" t="s">
        <v>14455</v>
      </c>
      <c r="N4183" t="s">
        <v>14549</v>
      </c>
      <c r="O4183">
        <v>10</v>
      </c>
      <c r="P4183">
        <v>489</v>
      </c>
      <c r="Q4183" s="3">
        <v>0.27</v>
      </c>
      <c r="R4183">
        <v>39.840000000000003</v>
      </c>
      <c r="S4183">
        <v>3569.7</v>
      </c>
      <c r="T4183">
        <v>678.45</v>
      </c>
      <c r="U4183" s="6">
        <f>Table1[[#This Row],[Profit]]/Table1[[#This Row],[Sales]]</f>
        <v>0.19005798806622407</v>
      </c>
      <c r="V4183" t="s">
        <v>15146</v>
      </c>
      <c r="W4183" t="s">
        <v>15413</v>
      </c>
    </row>
    <row r="4184" spans="1:23" x14ac:dyDescent="0.25">
      <c r="A4184" t="s">
        <v>4202</v>
      </c>
      <c r="B4184" s="1">
        <v>45054</v>
      </c>
      <c r="C4184" s="1" t="str">
        <f>TEXT(Table1[[#This Row],[Order Date]],"YYYY")</f>
        <v>2023</v>
      </c>
      <c r="D4184" s="1" t="str">
        <f>TEXT(Table1[[#This Row],[Order Date]],"MMM")</f>
        <v>May</v>
      </c>
      <c r="E4184" t="s">
        <v>9095</v>
      </c>
      <c r="F4184" t="s">
        <v>9861</v>
      </c>
      <c r="G4184" t="s">
        <v>9866</v>
      </c>
      <c r="H4184" t="s">
        <v>9867</v>
      </c>
      <c r="I4184" t="s">
        <v>10050</v>
      </c>
      <c r="J4184" t="s">
        <v>10158</v>
      </c>
      <c r="K4184" t="s">
        <v>13820</v>
      </c>
      <c r="L4184" t="s">
        <v>14445</v>
      </c>
      <c r="M4184" t="s">
        <v>14451</v>
      </c>
      <c r="N4184" t="s">
        <v>14509</v>
      </c>
      <c r="O4184">
        <v>1</v>
      </c>
      <c r="P4184">
        <v>139.87</v>
      </c>
      <c r="Q4184" s="3">
        <v>0.1</v>
      </c>
      <c r="R4184">
        <v>17.86</v>
      </c>
      <c r="S4184">
        <v>125.88</v>
      </c>
      <c r="T4184">
        <v>17.260000000000002</v>
      </c>
      <c r="U4184" s="6">
        <f>Table1[[#This Row],[Profit]]/Table1[[#This Row],[Sales]]</f>
        <v>0.13711471242453133</v>
      </c>
      <c r="V4184" t="s">
        <v>15409</v>
      </c>
      <c r="W4184" t="s">
        <v>15412</v>
      </c>
    </row>
    <row r="4185" spans="1:23" x14ac:dyDescent="0.25">
      <c r="A4185" t="s">
        <v>4203</v>
      </c>
      <c r="B4185" s="1">
        <v>45527</v>
      </c>
      <c r="C4185" s="1" t="str">
        <f>TEXT(Table1[[#This Row],[Order Date]],"YYYY")</f>
        <v>2024</v>
      </c>
      <c r="D4185" s="1" t="str">
        <f>TEXT(Table1[[#This Row],[Order Date]],"MMM")</f>
        <v>Aug</v>
      </c>
      <c r="E4185" t="s">
        <v>9096</v>
      </c>
      <c r="F4185" t="s">
        <v>9861</v>
      </c>
      <c r="G4185" t="s">
        <v>9865</v>
      </c>
      <c r="H4185" t="s">
        <v>9868</v>
      </c>
      <c r="I4185" t="s">
        <v>10073</v>
      </c>
      <c r="J4185" t="s">
        <v>10121</v>
      </c>
      <c r="K4185" t="s">
        <v>13821</v>
      </c>
      <c r="L4185" t="s">
        <v>14446</v>
      </c>
      <c r="M4185" t="s">
        <v>14450</v>
      </c>
      <c r="N4185" t="s">
        <v>15377</v>
      </c>
      <c r="O4185">
        <v>8</v>
      </c>
      <c r="P4185">
        <v>610.86</v>
      </c>
      <c r="Q4185" s="3">
        <v>0.18</v>
      </c>
      <c r="R4185">
        <v>40.549999999999997</v>
      </c>
      <c r="S4185">
        <v>4007.24</v>
      </c>
      <c r="T4185">
        <v>-35.44</v>
      </c>
      <c r="U4185" s="6">
        <f>Table1[[#This Row],[Profit]]/Table1[[#This Row],[Sales]]</f>
        <v>-8.8439923738034155E-3</v>
      </c>
      <c r="V4185" t="s">
        <v>15411</v>
      </c>
      <c r="W4185" t="s">
        <v>15414</v>
      </c>
    </row>
    <row r="4186" spans="1:23" x14ac:dyDescent="0.25">
      <c r="A4186" t="s">
        <v>4204</v>
      </c>
      <c r="B4186" s="1">
        <v>45779</v>
      </c>
      <c r="C4186" s="1" t="str">
        <f>TEXT(Table1[[#This Row],[Order Date]],"YYYY")</f>
        <v>2025</v>
      </c>
      <c r="D4186" s="1" t="str">
        <f>TEXT(Table1[[#This Row],[Order Date]],"MMM")</f>
        <v>May</v>
      </c>
      <c r="E4186" t="s">
        <v>9097</v>
      </c>
      <c r="F4186" t="s">
        <v>9861</v>
      </c>
      <c r="G4186" t="s">
        <v>9866</v>
      </c>
      <c r="H4186" t="s">
        <v>9870</v>
      </c>
      <c r="I4186" t="s">
        <v>10022</v>
      </c>
      <c r="J4186" t="s">
        <v>10125</v>
      </c>
      <c r="K4186" t="s">
        <v>12263</v>
      </c>
      <c r="L4186" t="s">
        <v>14446</v>
      </c>
      <c r="M4186" t="s">
        <v>14453</v>
      </c>
      <c r="N4186" t="s">
        <v>15183</v>
      </c>
      <c r="O4186">
        <v>2</v>
      </c>
      <c r="P4186">
        <v>383.14</v>
      </c>
      <c r="Q4186" s="3">
        <v>0.24</v>
      </c>
      <c r="R4186">
        <v>40.65</v>
      </c>
      <c r="S4186">
        <v>582.37</v>
      </c>
      <c r="T4186">
        <v>122.14</v>
      </c>
      <c r="U4186" s="6">
        <f>Table1[[#This Row],[Profit]]/Table1[[#This Row],[Sales]]</f>
        <v>0.20972920995243574</v>
      </c>
      <c r="V4186" t="s">
        <v>15146</v>
      </c>
      <c r="W4186" t="s">
        <v>14886</v>
      </c>
    </row>
    <row r="4187" spans="1:23" x14ac:dyDescent="0.25">
      <c r="A4187" t="s">
        <v>4205</v>
      </c>
      <c r="B4187" s="1">
        <v>45592</v>
      </c>
      <c r="C4187" s="1" t="str">
        <f>TEXT(Table1[[#This Row],[Order Date]],"YYYY")</f>
        <v>2024</v>
      </c>
      <c r="D4187" s="1" t="str">
        <f>TEXT(Table1[[#This Row],[Order Date]],"MMM")</f>
        <v>Oct</v>
      </c>
      <c r="E4187" t="s">
        <v>9098</v>
      </c>
      <c r="F4187" t="s">
        <v>9863</v>
      </c>
      <c r="G4187" t="s">
        <v>9865</v>
      </c>
      <c r="H4187" t="s">
        <v>9871</v>
      </c>
      <c r="I4187" t="s">
        <v>10038</v>
      </c>
      <c r="J4187" t="s">
        <v>9950</v>
      </c>
      <c r="K4187" t="s">
        <v>13822</v>
      </c>
      <c r="L4187" t="s">
        <v>14444</v>
      </c>
      <c r="M4187" t="s">
        <v>14448</v>
      </c>
      <c r="N4187" t="s">
        <v>14450</v>
      </c>
      <c r="O4187">
        <v>2</v>
      </c>
      <c r="P4187">
        <v>318.08999999999997</v>
      </c>
      <c r="Q4187" s="3">
        <v>0.02</v>
      </c>
      <c r="R4187">
        <v>43.52</v>
      </c>
      <c r="S4187">
        <v>623.46</v>
      </c>
      <c r="T4187">
        <v>122.43</v>
      </c>
      <c r="U4187" s="6">
        <f>Table1[[#This Row],[Profit]]/Table1[[#This Row],[Sales]]</f>
        <v>0.19637186026368972</v>
      </c>
      <c r="V4187" t="s">
        <v>15146</v>
      </c>
      <c r="W4187" t="s">
        <v>15414</v>
      </c>
    </row>
    <row r="4188" spans="1:23" x14ac:dyDescent="0.25">
      <c r="A4188" t="s">
        <v>4206</v>
      </c>
      <c r="B4188" s="1">
        <v>44986</v>
      </c>
      <c r="C4188" s="1" t="str">
        <f>TEXT(Table1[[#This Row],[Order Date]],"YYYY")</f>
        <v>2023</v>
      </c>
      <c r="D4188" s="1" t="str">
        <f>TEXT(Table1[[#This Row],[Order Date]],"MMM")</f>
        <v>Mar</v>
      </c>
      <c r="E4188" t="s">
        <v>9099</v>
      </c>
      <c r="F4188" t="s">
        <v>9862</v>
      </c>
      <c r="G4188" t="s">
        <v>9865</v>
      </c>
      <c r="H4188" t="s">
        <v>9869</v>
      </c>
      <c r="I4188" t="s">
        <v>9956</v>
      </c>
      <c r="J4188" t="s">
        <v>10158</v>
      </c>
      <c r="K4188" t="s">
        <v>13823</v>
      </c>
      <c r="L4188" t="s">
        <v>14445</v>
      </c>
      <c r="M4188" t="s">
        <v>14452</v>
      </c>
      <c r="N4188" t="s">
        <v>15192</v>
      </c>
      <c r="O4188">
        <v>6</v>
      </c>
      <c r="P4188">
        <v>346.19</v>
      </c>
      <c r="Q4188" s="3">
        <v>0.28000000000000003</v>
      </c>
      <c r="R4188">
        <v>9.7799999999999994</v>
      </c>
      <c r="S4188">
        <v>1495.54</v>
      </c>
      <c r="T4188">
        <v>13.55</v>
      </c>
      <c r="U4188" s="6">
        <f>Table1[[#This Row],[Profit]]/Table1[[#This Row],[Sales]]</f>
        <v>9.0602725436965924E-3</v>
      </c>
      <c r="V4188" t="s">
        <v>15410</v>
      </c>
      <c r="W4188" t="s">
        <v>15414</v>
      </c>
    </row>
    <row r="4189" spans="1:23" x14ac:dyDescent="0.25">
      <c r="A4189" t="s">
        <v>4207</v>
      </c>
      <c r="B4189" s="1">
        <v>45315</v>
      </c>
      <c r="C4189" s="1" t="str">
        <f>TEXT(Table1[[#This Row],[Order Date]],"YYYY")</f>
        <v>2024</v>
      </c>
      <c r="D4189" s="1" t="str">
        <f>TEXT(Table1[[#This Row],[Order Date]],"MMM")</f>
        <v>Jan</v>
      </c>
      <c r="E4189" t="s">
        <v>9100</v>
      </c>
      <c r="F4189" t="s">
        <v>9861</v>
      </c>
      <c r="G4189" t="s">
        <v>9866</v>
      </c>
      <c r="H4189" t="s">
        <v>9868</v>
      </c>
      <c r="I4189" t="s">
        <v>10015</v>
      </c>
      <c r="J4189" t="s">
        <v>10120</v>
      </c>
      <c r="K4189" t="s">
        <v>13824</v>
      </c>
      <c r="L4189" t="s">
        <v>14446</v>
      </c>
      <c r="M4189" t="s">
        <v>14455</v>
      </c>
      <c r="N4189" t="s">
        <v>15321</v>
      </c>
      <c r="O4189">
        <v>4</v>
      </c>
      <c r="P4189">
        <v>511.02</v>
      </c>
      <c r="Q4189" s="3">
        <v>0.11</v>
      </c>
      <c r="R4189">
        <v>47.61</v>
      </c>
      <c r="S4189">
        <v>1819.23</v>
      </c>
      <c r="T4189">
        <v>360.32</v>
      </c>
      <c r="U4189" s="6">
        <f>Table1[[#This Row],[Profit]]/Table1[[#This Row],[Sales]]</f>
        <v>0.19806181736229064</v>
      </c>
      <c r="V4189" t="s">
        <v>15146</v>
      </c>
      <c r="W4189" t="s">
        <v>15412</v>
      </c>
    </row>
    <row r="4190" spans="1:23" x14ac:dyDescent="0.25">
      <c r="A4190" t="s">
        <v>4208</v>
      </c>
      <c r="B4190" s="1">
        <v>45948</v>
      </c>
      <c r="C4190" s="1" t="str">
        <f>TEXT(Table1[[#This Row],[Order Date]],"YYYY")</f>
        <v>2025</v>
      </c>
      <c r="D4190" s="1" t="str">
        <f>TEXT(Table1[[#This Row],[Order Date]],"MMM")</f>
        <v>Oct</v>
      </c>
      <c r="E4190" t="s">
        <v>9101</v>
      </c>
      <c r="F4190" t="s">
        <v>9862</v>
      </c>
      <c r="G4190" t="s">
        <v>9866</v>
      </c>
      <c r="H4190" t="s">
        <v>9871</v>
      </c>
      <c r="I4190" t="s">
        <v>10023</v>
      </c>
      <c r="J4190" t="s">
        <v>10141</v>
      </c>
      <c r="K4190" t="s">
        <v>13825</v>
      </c>
      <c r="L4190" t="s">
        <v>14445</v>
      </c>
      <c r="M4190" t="s">
        <v>14452</v>
      </c>
      <c r="N4190" t="s">
        <v>15372</v>
      </c>
      <c r="O4190">
        <v>8</v>
      </c>
      <c r="P4190">
        <v>657.95</v>
      </c>
      <c r="Q4190" s="3">
        <v>0.14000000000000001</v>
      </c>
      <c r="R4190">
        <v>35.74</v>
      </c>
      <c r="S4190">
        <v>4526.7</v>
      </c>
      <c r="T4190">
        <v>-143.11000000000001</v>
      </c>
      <c r="U4190" s="6">
        <f>Table1[[#This Row],[Profit]]/Table1[[#This Row],[Sales]]</f>
        <v>-3.1614642012945414E-2</v>
      </c>
      <c r="V4190" t="s">
        <v>15146</v>
      </c>
      <c r="W4190" t="s">
        <v>15414</v>
      </c>
    </row>
    <row r="4191" spans="1:23" x14ac:dyDescent="0.25">
      <c r="A4191" t="s">
        <v>4209</v>
      </c>
      <c r="B4191" s="1">
        <v>45416</v>
      </c>
      <c r="C4191" s="1" t="str">
        <f>TEXT(Table1[[#This Row],[Order Date]],"YYYY")</f>
        <v>2024</v>
      </c>
      <c r="D4191" s="1" t="str">
        <f>TEXT(Table1[[#This Row],[Order Date]],"MMM")</f>
        <v>May</v>
      </c>
      <c r="E4191" t="s">
        <v>9102</v>
      </c>
      <c r="F4191" t="s">
        <v>9862</v>
      </c>
      <c r="G4191" t="s">
        <v>9865</v>
      </c>
      <c r="H4191" t="s">
        <v>9869</v>
      </c>
      <c r="I4191" t="s">
        <v>10078</v>
      </c>
      <c r="J4191" t="s">
        <v>10155</v>
      </c>
      <c r="K4191" t="s">
        <v>13826</v>
      </c>
      <c r="L4191" t="s">
        <v>14444</v>
      </c>
      <c r="M4191" t="s">
        <v>14454</v>
      </c>
      <c r="N4191" t="s">
        <v>15137</v>
      </c>
      <c r="O4191">
        <v>6</v>
      </c>
      <c r="P4191">
        <v>528.38</v>
      </c>
      <c r="Q4191" s="3">
        <v>0.05</v>
      </c>
      <c r="R4191">
        <v>43.7</v>
      </c>
      <c r="S4191">
        <v>3011.77</v>
      </c>
      <c r="T4191">
        <v>148.11000000000001</v>
      </c>
      <c r="U4191" s="6">
        <f>Table1[[#This Row],[Profit]]/Table1[[#This Row],[Sales]]</f>
        <v>4.9177061993445723E-2</v>
      </c>
      <c r="V4191" t="s">
        <v>15409</v>
      </c>
      <c r="W4191" t="s">
        <v>15414</v>
      </c>
    </row>
    <row r="4192" spans="1:23" x14ac:dyDescent="0.25">
      <c r="A4192" t="s">
        <v>4210</v>
      </c>
      <c r="B4192" s="1">
        <v>45095</v>
      </c>
      <c r="C4192" s="1" t="str">
        <f>TEXT(Table1[[#This Row],[Order Date]],"YYYY")</f>
        <v>2023</v>
      </c>
      <c r="D4192" s="1" t="str">
        <f>TEXT(Table1[[#This Row],[Order Date]],"MMM")</f>
        <v>Jun</v>
      </c>
      <c r="E4192" t="s">
        <v>9103</v>
      </c>
      <c r="F4192" t="s">
        <v>9862</v>
      </c>
      <c r="G4192" t="s">
        <v>9866</v>
      </c>
      <c r="H4192" t="s">
        <v>9870</v>
      </c>
      <c r="I4192" t="s">
        <v>9928</v>
      </c>
      <c r="J4192" t="s">
        <v>10135</v>
      </c>
      <c r="K4192" t="s">
        <v>13827</v>
      </c>
      <c r="L4192" t="s">
        <v>14444</v>
      </c>
      <c r="M4192" t="s">
        <v>14454</v>
      </c>
      <c r="N4192" t="s">
        <v>14886</v>
      </c>
      <c r="O4192">
        <v>10</v>
      </c>
      <c r="P4192">
        <v>670.34</v>
      </c>
      <c r="Q4192" s="3">
        <v>0.28000000000000003</v>
      </c>
      <c r="R4192">
        <v>45.63</v>
      </c>
      <c r="S4192">
        <v>4826.45</v>
      </c>
      <c r="T4192">
        <v>534.51</v>
      </c>
      <c r="U4192" s="6">
        <f>Table1[[#This Row],[Profit]]/Table1[[#This Row],[Sales]]</f>
        <v>0.11074599343202561</v>
      </c>
      <c r="V4192" t="s">
        <v>15410</v>
      </c>
      <c r="W4192" t="s">
        <v>15414</v>
      </c>
    </row>
    <row r="4193" spans="1:23" x14ac:dyDescent="0.25">
      <c r="A4193" t="s">
        <v>4211</v>
      </c>
      <c r="B4193" s="1">
        <v>45647</v>
      </c>
      <c r="C4193" s="1" t="str">
        <f>TEXT(Table1[[#This Row],[Order Date]],"YYYY")</f>
        <v>2024</v>
      </c>
      <c r="D4193" s="1" t="str">
        <f>TEXT(Table1[[#This Row],[Order Date]],"MMM")</f>
        <v>Dec</v>
      </c>
      <c r="E4193" t="s">
        <v>9104</v>
      </c>
      <c r="F4193" t="s">
        <v>9861</v>
      </c>
      <c r="G4193" t="s">
        <v>9866</v>
      </c>
      <c r="H4193" t="s">
        <v>9868</v>
      </c>
      <c r="I4193" t="s">
        <v>9887</v>
      </c>
      <c r="J4193" t="s">
        <v>10133</v>
      </c>
      <c r="K4193" t="s">
        <v>13828</v>
      </c>
      <c r="L4193" t="s">
        <v>14446</v>
      </c>
      <c r="M4193" t="s">
        <v>14455</v>
      </c>
      <c r="N4193" t="s">
        <v>15213</v>
      </c>
      <c r="O4193">
        <v>5</v>
      </c>
      <c r="P4193">
        <v>35.24</v>
      </c>
      <c r="Q4193" s="3">
        <v>0.06</v>
      </c>
      <c r="R4193">
        <v>33.4</v>
      </c>
      <c r="S4193">
        <v>165.63</v>
      </c>
      <c r="T4193">
        <v>47.66</v>
      </c>
      <c r="U4193" s="6">
        <f>Table1[[#This Row],[Profit]]/Table1[[#This Row],[Sales]]</f>
        <v>0.28774980377950854</v>
      </c>
      <c r="V4193" t="s">
        <v>15411</v>
      </c>
      <c r="W4193" t="s">
        <v>14886</v>
      </c>
    </row>
    <row r="4194" spans="1:23" x14ac:dyDescent="0.25">
      <c r="A4194" t="s">
        <v>4212</v>
      </c>
      <c r="B4194" s="1">
        <v>45458</v>
      </c>
      <c r="C4194" s="1" t="str">
        <f>TEXT(Table1[[#This Row],[Order Date]],"YYYY")</f>
        <v>2024</v>
      </c>
      <c r="D4194" s="1" t="str">
        <f>TEXT(Table1[[#This Row],[Order Date]],"MMM")</f>
        <v>Jun</v>
      </c>
      <c r="E4194" t="s">
        <v>9105</v>
      </c>
      <c r="F4194" t="s">
        <v>9863</v>
      </c>
      <c r="G4194" t="s">
        <v>9865</v>
      </c>
      <c r="H4194" t="s">
        <v>9869</v>
      </c>
      <c r="I4194" t="s">
        <v>10081</v>
      </c>
      <c r="J4194" t="s">
        <v>10163</v>
      </c>
      <c r="K4194" t="s">
        <v>13829</v>
      </c>
      <c r="L4194" t="s">
        <v>14445</v>
      </c>
      <c r="M4194" t="s">
        <v>14449</v>
      </c>
      <c r="N4194" t="s">
        <v>14559</v>
      </c>
      <c r="O4194">
        <v>2</v>
      </c>
      <c r="P4194">
        <v>485.64</v>
      </c>
      <c r="Q4194" s="3">
        <v>0.17</v>
      </c>
      <c r="R4194">
        <v>7.54</v>
      </c>
      <c r="S4194">
        <v>806.16</v>
      </c>
      <c r="T4194">
        <v>106.33</v>
      </c>
      <c r="U4194" s="6">
        <f>Table1[[#This Row],[Profit]]/Table1[[#This Row],[Sales]]</f>
        <v>0.13189689391684034</v>
      </c>
      <c r="V4194" t="s">
        <v>15409</v>
      </c>
      <c r="W4194" t="s">
        <v>15414</v>
      </c>
    </row>
    <row r="4195" spans="1:23" x14ac:dyDescent="0.25">
      <c r="A4195" t="s">
        <v>4213</v>
      </c>
      <c r="B4195" s="1">
        <v>45878</v>
      </c>
      <c r="C4195" s="1" t="str">
        <f>TEXT(Table1[[#This Row],[Order Date]],"YYYY")</f>
        <v>2025</v>
      </c>
      <c r="D4195" s="1" t="str">
        <f>TEXT(Table1[[#This Row],[Order Date]],"MMM")</f>
        <v>Aug</v>
      </c>
      <c r="E4195" t="s">
        <v>9106</v>
      </c>
      <c r="F4195" t="s">
        <v>9862</v>
      </c>
      <c r="G4195" t="s">
        <v>9865</v>
      </c>
      <c r="H4195" t="s">
        <v>9870</v>
      </c>
      <c r="I4195" t="s">
        <v>9927</v>
      </c>
      <c r="J4195" t="s">
        <v>10135</v>
      </c>
      <c r="K4195" t="s">
        <v>13830</v>
      </c>
      <c r="L4195" t="s">
        <v>14446</v>
      </c>
      <c r="M4195" t="s">
        <v>14450</v>
      </c>
      <c r="N4195" t="s">
        <v>14517</v>
      </c>
      <c r="O4195">
        <v>3</v>
      </c>
      <c r="P4195">
        <v>679.13</v>
      </c>
      <c r="Q4195" s="3">
        <v>0.15</v>
      </c>
      <c r="R4195">
        <v>47.34</v>
      </c>
      <c r="S4195">
        <v>1731.78</v>
      </c>
      <c r="T4195">
        <v>33.659999999999997</v>
      </c>
      <c r="U4195" s="6">
        <f>Table1[[#This Row],[Profit]]/Table1[[#This Row],[Sales]]</f>
        <v>1.9436648996985759E-2</v>
      </c>
      <c r="V4195" t="s">
        <v>15146</v>
      </c>
      <c r="W4195" t="s">
        <v>15413</v>
      </c>
    </row>
    <row r="4196" spans="1:23" x14ac:dyDescent="0.25">
      <c r="A4196" t="s">
        <v>4214</v>
      </c>
      <c r="B4196" s="1">
        <v>45797</v>
      </c>
      <c r="C4196" s="1" t="str">
        <f>TEXT(Table1[[#This Row],[Order Date]],"YYYY")</f>
        <v>2025</v>
      </c>
      <c r="D4196" s="1" t="str">
        <f>TEXT(Table1[[#This Row],[Order Date]],"MMM")</f>
        <v>May</v>
      </c>
      <c r="E4196" t="s">
        <v>9107</v>
      </c>
      <c r="F4196" t="s">
        <v>9862</v>
      </c>
      <c r="G4196" t="s">
        <v>9866</v>
      </c>
      <c r="H4196" t="s">
        <v>9871</v>
      </c>
      <c r="I4196" t="s">
        <v>9956</v>
      </c>
      <c r="J4196" t="s">
        <v>10155</v>
      </c>
      <c r="K4196" t="s">
        <v>13831</v>
      </c>
      <c r="L4196" t="s">
        <v>14445</v>
      </c>
      <c r="M4196" t="s">
        <v>14449</v>
      </c>
      <c r="N4196" t="s">
        <v>15182</v>
      </c>
      <c r="O4196">
        <v>9</v>
      </c>
      <c r="P4196">
        <v>610.05999999999995</v>
      </c>
      <c r="Q4196" s="3">
        <v>0.21</v>
      </c>
      <c r="R4196">
        <v>17.03</v>
      </c>
      <c r="S4196">
        <v>4337.53</v>
      </c>
      <c r="T4196">
        <v>691.28</v>
      </c>
      <c r="U4196" s="6">
        <f>Table1[[#This Row],[Profit]]/Table1[[#This Row],[Sales]]</f>
        <v>0.1593718083794233</v>
      </c>
      <c r="V4196" t="s">
        <v>15410</v>
      </c>
      <c r="W4196" t="s">
        <v>14886</v>
      </c>
    </row>
    <row r="4197" spans="1:23" x14ac:dyDescent="0.25">
      <c r="A4197" t="s">
        <v>4215</v>
      </c>
      <c r="B4197" s="1">
        <v>45024</v>
      </c>
      <c r="C4197" s="1" t="str">
        <f>TEXT(Table1[[#This Row],[Order Date]],"YYYY")</f>
        <v>2023</v>
      </c>
      <c r="D4197" s="1" t="str">
        <f>TEXT(Table1[[#This Row],[Order Date]],"MMM")</f>
        <v>Apr</v>
      </c>
      <c r="E4197" t="s">
        <v>9108</v>
      </c>
      <c r="F4197" t="s">
        <v>9863</v>
      </c>
      <c r="G4197" t="s">
        <v>9866</v>
      </c>
      <c r="H4197" t="s">
        <v>9871</v>
      </c>
      <c r="I4197" t="s">
        <v>10045</v>
      </c>
      <c r="J4197" t="s">
        <v>10125</v>
      </c>
      <c r="K4197" t="s">
        <v>13832</v>
      </c>
      <c r="L4197" t="s">
        <v>14446</v>
      </c>
      <c r="M4197" t="s">
        <v>14450</v>
      </c>
      <c r="N4197" t="s">
        <v>14623</v>
      </c>
      <c r="O4197">
        <v>10</v>
      </c>
      <c r="P4197">
        <v>721.79</v>
      </c>
      <c r="Q4197" s="3">
        <v>0.23</v>
      </c>
      <c r="R4197">
        <v>34.700000000000003</v>
      </c>
      <c r="S4197">
        <v>5557.78</v>
      </c>
      <c r="T4197">
        <v>1370.49</v>
      </c>
      <c r="U4197" s="6">
        <f>Table1[[#This Row],[Profit]]/Table1[[#This Row],[Sales]]</f>
        <v>0.24658946557798259</v>
      </c>
      <c r="V4197" t="s">
        <v>15410</v>
      </c>
      <c r="W4197" t="s">
        <v>14886</v>
      </c>
    </row>
    <row r="4198" spans="1:23" x14ac:dyDescent="0.25">
      <c r="A4198" t="s">
        <v>4216</v>
      </c>
      <c r="B4198" s="1">
        <v>45085</v>
      </c>
      <c r="C4198" s="1" t="str">
        <f>TEXT(Table1[[#This Row],[Order Date]],"YYYY")</f>
        <v>2023</v>
      </c>
      <c r="D4198" s="1" t="str">
        <f>TEXT(Table1[[#This Row],[Order Date]],"MMM")</f>
        <v>Jun</v>
      </c>
      <c r="E4198" t="s">
        <v>9109</v>
      </c>
      <c r="F4198" t="s">
        <v>9861</v>
      </c>
      <c r="G4198" t="s">
        <v>9865</v>
      </c>
      <c r="H4198" t="s">
        <v>9867</v>
      </c>
      <c r="I4198" t="s">
        <v>10012</v>
      </c>
      <c r="J4198" t="s">
        <v>10152</v>
      </c>
      <c r="K4198" t="s">
        <v>13833</v>
      </c>
      <c r="L4198" t="s">
        <v>14445</v>
      </c>
      <c r="M4198" t="s">
        <v>14452</v>
      </c>
      <c r="N4198" t="s">
        <v>15243</v>
      </c>
      <c r="O4198">
        <v>2</v>
      </c>
      <c r="P4198">
        <v>763.96</v>
      </c>
      <c r="Q4198" s="3">
        <v>0.01</v>
      </c>
      <c r="R4198">
        <v>6.61</v>
      </c>
      <c r="S4198">
        <v>1512.64</v>
      </c>
      <c r="T4198">
        <v>246.86</v>
      </c>
      <c r="U4198" s="6">
        <f>Table1[[#This Row],[Profit]]/Table1[[#This Row],[Sales]]</f>
        <v>0.16319811719906918</v>
      </c>
      <c r="V4198" t="s">
        <v>15409</v>
      </c>
      <c r="W4198" t="s">
        <v>15412</v>
      </c>
    </row>
    <row r="4199" spans="1:23" x14ac:dyDescent="0.25">
      <c r="A4199" t="s">
        <v>4217</v>
      </c>
      <c r="B4199" s="1">
        <v>45134</v>
      </c>
      <c r="C4199" s="1" t="str">
        <f>TEXT(Table1[[#This Row],[Order Date]],"YYYY")</f>
        <v>2023</v>
      </c>
      <c r="D4199" s="1" t="str">
        <f>TEXT(Table1[[#This Row],[Order Date]],"MMM")</f>
        <v>Jul</v>
      </c>
      <c r="E4199" t="s">
        <v>9110</v>
      </c>
      <c r="F4199" t="s">
        <v>9862</v>
      </c>
      <c r="G4199" t="s">
        <v>9865</v>
      </c>
      <c r="H4199" t="s">
        <v>9867</v>
      </c>
      <c r="I4199" t="s">
        <v>10114</v>
      </c>
      <c r="J4199" t="s">
        <v>10129</v>
      </c>
      <c r="K4199" t="s">
        <v>13834</v>
      </c>
      <c r="L4199" t="s">
        <v>14446</v>
      </c>
      <c r="M4199" t="s">
        <v>14453</v>
      </c>
      <c r="N4199" t="s">
        <v>14996</v>
      </c>
      <c r="O4199">
        <v>5</v>
      </c>
      <c r="P4199">
        <v>153.01</v>
      </c>
      <c r="Q4199" s="3">
        <v>0.23</v>
      </c>
      <c r="R4199">
        <v>17.940000000000001</v>
      </c>
      <c r="S4199">
        <v>589.09</v>
      </c>
      <c r="T4199">
        <v>52.88</v>
      </c>
      <c r="U4199" s="6">
        <f>Table1[[#This Row],[Profit]]/Table1[[#This Row],[Sales]]</f>
        <v>8.97655706258806E-2</v>
      </c>
      <c r="V4199" t="s">
        <v>15146</v>
      </c>
      <c r="W4199" t="s">
        <v>15412</v>
      </c>
    </row>
    <row r="4200" spans="1:23" x14ac:dyDescent="0.25">
      <c r="A4200" t="s">
        <v>4218</v>
      </c>
      <c r="B4200" s="1">
        <v>45526</v>
      </c>
      <c r="C4200" s="1" t="str">
        <f>TEXT(Table1[[#This Row],[Order Date]],"YYYY")</f>
        <v>2024</v>
      </c>
      <c r="D4200" s="1" t="str">
        <f>TEXT(Table1[[#This Row],[Order Date]],"MMM")</f>
        <v>Aug</v>
      </c>
      <c r="E4200" t="s">
        <v>9111</v>
      </c>
      <c r="F4200" t="s">
        <v>9863</v>
      </c>
      <c r="G4200" t="s">
        <v>9864</v>
      </c>
      <c r="H4200" t="s">
        <v>9871</v>
      </c>
      <c r="I4200" t="s">
        <v>9987</v>
      </c>
      <c r="J4200" t="s">
        <v>10158</v>
      </c>
      <c r="K4200" t="s">
        <v>13800</v>
      </c>
      <c r="L4200" t="s">
        <v>14444</v>
      </c>
      <c r="M4200" t="s">
        <v>14447</v>
      </c>
      <c r="N4200" t="s">
        <v>14838</v>
      </c>
      <c r="O4200">
        <v>8</v>
      </c>
      <c r="P4200">
        <v>239.32</v>
      </c>
      <c r="Q4200" s="3">
        <v>0.08</v>
      </c>
      <c r="R4200">
        <v>49.72</v>
      </c>
      <c r="S4200">
        <v>1761.4</v>
      </c>
      <c r="T4200">
        <v>-8.67</v>
      </c>
      <c r="U4200" s="6">
        <f>Table1[[#This Row],[Profit]]/Table1[[#This Row],[Sales]]</f>
        <v>-4.9222209605995224E-3</v>
      </c>
      <c r="V4200" t="s">
        <v>15146</v>
      </c>
      <c r="W4200" t="s">
        <v>15412</v>
      </c>
    </row>
    <row r="4201" spans="1:23" x14ac:dyDescent="0.25">
      <c r="A4201" t="s">
        <v>4219</v>
      </c>
      <c r="B4201" s="1">
        <v>45502</v>
      </c>
      <c r="C4201" s="1" t="str">
        <f>TEXT(Table1[[#This Row],[Order Date]],"YYYY")</f>
        <v>2024</v>
      </c>
      <c r="D4201" s="1" t="str">
        <f>TEXT(Table1[[#This Row],[Order Date]],"MMM")</f>
        <v>Jul</v>
      </c>
      <c r="E4201" t="s">
        <v>7574</v>
      </c>
      <c r="F4201" t="s">
        <v>9861</v>
      </c>
      <c r="G4201" t="s">
        <v>9864</v>
      </c>
      <c r="H4201" t="s">
        <v>9870</v>
      </c>
      <c r="I4201" t="s">
        <v>9940</v>
      </c>
      <c r="J4201" t="s">
        <v>10134</v>
      </c>
      <c r="K4201" t="s">
        <v>13835</v>
      </c>
      <c r="L4201" t="s">
        <v>14444</v>
      </c>
      <c r="M4201" t="s">
        <v>14447</v>
      </c>
      <c r="N4201" t="s">
        <v>15367</v>
      </c>
      <c r="O4201">
        <v>6</v>
      </c>
      <c r="P4201">
        <v>385.3</v>
      </c>
      <c r="Q4201" s="3">
        <v>0.23</v>
      </c>
      <c r="R4201">
        <v>30.93</v>
      </c>
      <c r="S4201">
        <v>1780.09</v>
      </c>
      <c r="T4201">
        <v>374.77</v>
      </c>
      <c r="U4201" s="6">
        <f>Table1[[#This Row],[Profit]]/Table1[[#This Row],[Sales]]</f>
        <v>0.21053429882758737</v>
      </c>
      <c r="V4201" t="s">
        <v>15409</v>
      </c>
      <c r="W4201" t="s">
        <v>15413</v>
      </c>
    </row>
    <row r="4202" spans="1:23" x14ac:dyDescent="0.25">
      <c r="A4202" t="s">
        <v>4220</v>
      </c>
      <c r="B4202" s="1">
        <v>45036</v>
      </c>
      <c r="C4202" s="1" t="str">
        <f>TEXT(Table1[[#This Row],[Order Date]],"YYYY")</f>
        <v>2023</v>
      </c>
      <c r="D4202" s="1" t="str">
        <f>TEXT(Table1[[#This Row],[Order Date]],"MMM")</f>
        <v>Apr</v>
      </c>
      <c r="E4202" t="s">
        <v>9112</v>
      </c>
      <c r="F4202" t="s">
        <v>9861</v>
      </c>
      <c r="G4202" t="s">
        <v>9866</v>
      </c>
      <c r="H4202" t="s">
        <v>9868</v>
      </c>
      <c r="I4202" t="s">
        <v>9880</v>
      </c>
      <c r="J4202" t="s">
        <v>10160</v>
      </c>
      <c r="K4202" t="s">
        <v>12836</v>
      </c>
      <c r="L4202" t="s">
        <v>14445</v>
      </c>
      <c r="M4202" t="s">
        <v>14451</v>
      </c>
      <c r="N4202" t="s">
        <v>15133</v>
      </c>
      <c r="O4202">
        <v>2</v>
      </c>
      <c r="P4202">
        <v>718</v>
      </c>
      <c r="Q4202" s="3">
        <v>0.25</v>
      </c>
      <c r="R4202">
        <v>12.66</v>
      </c>
      <c r="S4202">
        <v>1077</v>
      </c>
      <c r="T4202">
        <v>72.81</v>
      </c>
      <c r="U4202" s="6">
        <f>Table1[[#This Row],[Profit]]/Table1[[#This Row],[Sales]]</f>
        <v>6.7604456824512535E-2</v>
      </c>
      <c r="V4202" t="s">
        <v>15409</v>
      </c>
      <c r="W4202" t="s">
        <v>15412</v>
      </c>
    </row>
    <row r="4203" spans="1:23" x14ac:dyDescent="0.25">
      <c r="A4203" t="s">
        <v>4221</v>
      </c>
      <c r="B4203" s="1">
        <v>45335</v>
      </c>
      <c r="C4203" s="1" t="str">
        <f>TEXT(Table1[[#This Row],[Order Date]],"YYYY")</f>
        <v>2024</v>
      </c>
      <c r="D4203" s="1" t="str">
        <f>TEXT(Table1[[#This Row],[Order Date]],"MMM")</f>
        <v>Feb</v>
      </c>
      <c r="E4203" t="s">
        <v>9113</v>
      </c>
      <c r="F4203" t="s">
        <v>9863</v>
      </c>
      <c r="G4203" t="s">
        <v>9866</v>
      </c>
      <c r="H4203" t="s">
        <v>9871</v>
      </c>
      <c r="I4203" t="s">
        <v>9876</v>
      </c>
      <c r="J4203" t="s">
        <v>10128</v>
      </c>
      <c r="K4203" t="s">
        <v>13836</v>
      </c>
      <c r="L4203" t="s">
        <v>14446</v>
      </c>
      <c r="M4203" t="s">
        <v>14453</v>
      </c>
      <c r="N4203" t="s">
        <v>15378</v>
      </c>
      <c r="O4203">
        <v>3</v>
      </c>
      <c r="P4203">
        <v>297.48</v>
      </c>
      <c r="Q4203" s="3">
        <v>0.19</v>
      </c>
      <c r="R4203">
        <v>8.84</v>
      </c>
      <c r="S4203">
        <v>722.88</v>
      </c>
      <c r="T4203">
        <v>203.3</v>
      </c>
      <c r="U4203" s="6">
        <f>Table1[[#This Row],[Profit]]/Table1[[#This Row],[Sales]]</f>
        <v>0.28123616644532978</v>
      </c>
      <c r="V4203" t="s">
        <v>15410</v>
      </c>
      <c r="W4203" t="s">
        <v>15414</v>
      </c>
    </row>
    <row r="4204" spans="1:23" x14ac:dyDescent="0.25">
      <c r="A4204" t="s">
        <v>4222</v>
      </c>
      <c r="B4204" s="1">
        <v>45036</v>
      </c>
      <c r="C4204" s="1" t="str">
        <f>TEXT(Table1[[#This Row],[Order Date]],"YYYY")</f>
        <v>2023</v>
      </c>
      <c r="D4204" s="1" t="str">
        <f>TEXT(Table1[[#This Row],[Order Date]],"MMM")</f>
        <v>Apr</v>
      </c>
      <c r="E4204" t="s">
        <v>5584</v>
      </c>
      <c r="F4204" t="s">
        <v>9863</v>
      </c>
      <c r="G4204" t="s">
        <v>9864</v>
      </c>
      <c r="H4204" t="s">
        <v>9868</v>
      </c>
      <c r="I4204" t="s">
        <v>9953</v>
      </c>
      <c r="J4204" t="s">
        <v>10125</v>
      </c>
      <c r="K4204" t="s">
        <v>13837</v>
      </c>
      <c r="L4204" t="s">
        <v>14446</v>
      </c>
      <c r="M4204" t="s">
        <v>14450</v>
      </c>
      <c r="N4204" t="s">
        <v>14963</v>
      </c>
      <c r="O4204">
        <v>9</v>
      </c>
      <c r="P4204">
        <v>291</v>
      </c>
      <c r="Q4204" s="3">
        <v>0.21</v>
      </c>
      <c r="R4204">
        <v>12.92</v>
      </c>
      <c r="S4204">
        <v>2069.0100000000002</v>
      </c>
      <c r="T4204">
        <v>-135.56</v>
      </c>
      <c r="U4204" s="6">
        <f>Table1[[#This Row],[Profit]]/Table1[[#This Row],[Sales]]</f>
        <v>-6.551925800261961E-2</v>
      </c>
      <c r="V4204" t="s">
        <v>15410</v>
      </c>
      <c r="W4204" t="s">
        <v>15414</v>
      </c>
    </row>
    <row r="4205" spans="1:23" x14ac:dyDescent="0.25">
      <c r="A4205" t="s">
        <v>4223</v>
      </c>
      <c r="B4205" s="1">
        <v>45491</v>
      </c>
      <c r="C4205" s="1" t="str">
        <f>TEXT(Table1[[#This Row],[Order Date]],"YYYY")</f>
        <v>2024</v>
      </c>
      <c r="D4205" s="1" t="str">
        <f>TEXT(Table1[[#This Row],[Order Date]],"MMM")</f>
        <v>Jul</v>
      </c>
      <c r="E4205" t="s">
        <v>9114</v>
      </c>
      <c r="F4205" t="s">
        <v>9862</v>
      </c>
      <c r="G4205" t="s">
        <v>9865</v>
      </c>
      <c r="H4205" t="s">
        <v>9870</v>
      </c>
      <c r="I4205" t="s">
        <v>9973</v>
      </c>
      <c r="J4205" t="s">
        <v>10140</v>
      </c>
      <c r="K4205" t="s">
        <v>11079</v>
      </c>
      <c r="L4205" t="s">
        <v>14444</v>
      </c>
      <c r="M4205" t="s">
        <v>14448</v>
      </c>
      <c r="N4205" t="s">
        <v>14839</v>
      </c>
      <c r="O4205">
        <v>2</v>
      </c>
      <c r="P4205">
        <v>157.66999999999999</v>
      </c>
      <c r="Q4205" s="3">
        <v>0.2</v>
      </c>
      <c r="R4205">
        <v>11.59</v>
      </c>
      <c r="S4205">
        <v>252.27</v>
      </c>
      <c r="T4205">
        <v>-21.03</v>
      </c>
      <c r="U4205" s="6">
        <f>Table1[[#This Row],[Profit]]/Table1[[#This Row],[Sales]]</f>
        <v>-8.3363063384469027E-2</v>
      </c>
      <c r="V4205" t="s">
        <v>15409</v>
      </c>
      <c r="W4205" t="s">
        <v>15413</v>
      </c>
    </row>
    <row r="4206" spans="1:23" x14ac:dyDescent="0.25">
      <c r="A4206" t="s">
        <v>4224</v>
      </c>
      <c r="B4206" s="1">
        <v>45059</v>
      </c>
      <c r="C4206" s="1" t="str">
        <f>TEXT(Table1[[#This Row],[Order Date]],"YYYY")</f>
        <v>2023</v>
      </c>
      <c r="D4206" s="1" t="str">
        <f>TEXT(Table1[[#This Row],[Order Date]],"MMM")</f>
        <v>May</v>
      </c>
      <c r="E4206" t="s">
        <v>9115</v>
      </c>
      <c r="F4206" t="s">
        <v>9863</v>
      </c>
      <c r="G4206" t="s">
        <v>9866</v>
      </c>
      <c r="H4206" t="s">
        <v>9871</v>
      </c>
      <c r="I4206" t="s">
        <v>9982</v>
      </c>
      <c r="J4206" t="s">
        <v>10153</v>
      </c>
      <c r="K4206" t="s">
        <v>13838</v>
      </c>
      <c r="L4206" t="s">
        <v>14445</v>
      </c>
      <c r="M4206" t="s">
        <v>14449</v>
      </c>
      <c r="N4206" t="s">
        <v>14542</v>
      </c>
      <c r="O4206">
        <v>1</v>
      </c>
      <c r="P4206">
        <v>385.63</v>
      </c>
      <c r="Q4206" s="3">
        <v>0.3</v>
      </c>
      <c r="R4206">
        <v>11.33</v>
      </c>
      <c r="S4206">
        <v>269.94</v>
      </c>
      <c r="T4206">
        <v>-3.4</v>
      </c>
      <c r="U4206" s="6">
        <f>Table1[[#This Row],[Profit]]/Table1[[#This Row],[Sales]]</f>
        <v>-1.2595391568496702E-2</v>
      </c>
      <c r="V4206" t="s">
        <v>15410</v>
      </c>
      <c r="W4206" t="s">
        <v>15414</v>
      </c>
    </row>
    <row r="4207" spans="1:23" x14ac:dyDescent="0.25">
      <c r="A4207" t="s">
        <v>4225</v>
      </c>
      <c r="B4207" s="1">
        <v>45478</v>
      </c>
      <c r="C4207" s="1" t="str">
        <f>TEXT(Table1[[#This Row],[Order Date]],"YYYY")</f>
        <v>2024</v>
      </c>
      <c r="D4207" s="1" t="str">
        <f>TEXT(Table1[[#This Row],[Order Date]],"MMM")</f>
        <v>Jul</v>
      </c>
      <c r="E4207" t="s">
        <v>9116</v>
      </c>
      <c r="F4207" t="s">
        <v>9861</v>
      </c>
      <c r="G4207" t="s">
        <v>9865</v>
      </c>
      <c r="H4207" t="s">
        <v>9870</v>
      </c>
      <c r="I4207" t="s">
        <v>10083</v>
      </c>
      <c r="J4207" t="s">
        <v>10122</v>
      </c>
      <c r="K4207" t="s">
        <v>13839</v>
      </c>
      <c r="L4207" t="s">
        <v>14444</v>
      </c>
      <c r="M4207" t="s">
        <v>14454</v>
      </c>
      <c r="N4207" t="s">
        <v>14683</v>
      </c>
      <c r="O4207">
        <v>10</v>
      </c>
      <c r="P4207">
        <v>205.83</v>
      </c>
      <c r="Q4207" s="3">
        <v>0</v>
      </c>
      <c r="R4207">
        <v>41.88</v>
      </c>
      <c r="S4207">
        <v>2058.3000000000002</v>
      </c>
      <c r="T4207">
        <v>271.36</v>
      </c>
      <c r="U4207" s="6">
        <f>Table1[[#This Row],[Profit]]/Table1[[#This Row],[Sales]]</f>
        <v>0.13183695282514696</v>
      </c>
      <c r="V4207" t="s">
        <v>15410</v>
      </c>
      <c r="W4207" t="s">
        <v>15413</v>
      </c>
    </row>
    <row r="4208" spans="1:23" x14ac:dyDescent="0.25">
      <c r="A4208" t="s">
        <v>4226</v>
      </c>
      <c r="B4208" s="1">
        <v>45482</v>
      </c>
      <c r="C4208" s="1" t="str">
        <f>TEXT(Table1[[#This Row],[Order Date]],"YYYY")</f>
        <v>2024</v>
      </c>
      <c r="D4208" s="1" t="str">
        <f>TEXT(Table1[[#This Row],[Order Date]],"MMM")</f>
        <v>Jul</v>
      </c>
      <c r="E4208" t="s">
        <v>6017</v>
      </c>
      <c r="F4208" t="s">
        <v>9863</v>
      </c>
      <c r="G4208" t="s">
        <v>9864</v>
      </c>
      <c r="H4208" t="s">
        <v>9870</v>
      </c>
      <c r="I4208" t="s">
        <v>10005</v>
      </c>
      <c r="J4208" t="s">
        <v>10139</v>
      </c>
      <c r="K4208" t="s">
        <v>13840</v>
      </c>
      <c r="L4208" t="s">
        <v>14446</v>
      </c>
      <c r="M4208" t="s">
        <v>14453</v>
      </c>
      <c r="N4208" t="s">
        <v>14630</v>
      </c>
      <c r="O4208">
        <v>1</v>
      </c>
      <c r="P4208">
        <v>646.24</v>
      </c>
      <c r="Q4208" s="3">
        <v>0.08</v>
      </c>
      <c r="R4208">
        <v>10.43</v>
      </c>
      <c r="S4208">
        <v>594.54</v>
      </c>
      <c r="T4208">
        <v>82.62</v>
      </c>
      <c r="U4208" s="6">
        <f>Table1[[#This Row],[Profit]]/Table1[[#This Row],[Sales]]</f>
        <v>0.13896457765667578</v>
      </c>
      <c r="V4208" t="s">
        <v>15410</v>
      </c>
      <c r="W4208" t="s">
        <v>15414</v>
      </c>
    </row>
    <row r="4209" spans="1:23" x14ac:dyDescent="0.25">
      <c r="A4209" t="s">
        <v>4227</v>
      </c>
      <c r="B4209" s="1">
        <v>45593</v>
      </c>
      <c r="C4209" s="1" t="str">
        <f>TEXT(Table1[[#This Row],[Order Date]],"YYYY")</f>
        <v>2024</v>
      </c>
      <c r="D4209" s="1" t="str">
        <f>TEXT(Table1[[#This Row],[Order Date]],"MMM")</f>
        <v>Oct</v>
      </c>
      <c r="E4209" t="s">
        <v>9117</v>
      </c>
      <c r="F4209" t="s">
        <v>9863</v>
      </c>
      <c r="G4209" t="s">
        <v>9866</v>
      </c>
      <c r="H4209" t="s">
        <v>9869</v>
      </c>
      <c r="I4209" t="s">
        <v>9911</v>
      </c>
      <c r="J4209" t="s">
        <v>10157</v>
      </c>
      <c r="K4209" t="s">
        <v>13841</v>
      </c>
      <c r="L4209" t="s">
        <v>14445</v>
      </c>
      <c r="M4209" t="s">
        <v>14452</v>
      </c>
      <c r="N4209" t="s">
        <v>15253</v>
      </c>
      <c r="O4209">
        <v>9</v>
      </c>
      <c r="P4209">
        <v>549.4</v>
      </c>
      <c r="Q4209" s="3">
        <v>0.06</v>
      </c>
      <c r="R4209">
        <v>31.16</v>
      </c>
      <c r="S4209">
        <v>4647.92</v>
      </c>
      <c r="T4209">
        <v>-354.72</v>
      </c>
      <c r="U4209" s="6">
        <f>Table1[[#This Row],[Profit]]/Table1[[#This Row],[Sales]]</f>
        <v>-7.631800891581611E-2</v>
      </c>
      <c r="V4209" t="s">
        <v>15409</v>
      </c>
      <c r="W4209" t="s">
        <v>15413</v>
      </c>
    </row>
    <row r="4210" spans="1:23" x14ac:dyDescent="0.25">
      <c r="A4210" t="s">
        <v>4228</v>
      </c>
      <c r="B4210" s="1">
        <v>44965</v>
      </c>
      <c r="C4210" s="1" t="str">
        <f>TEXT(Table1[[#This Row],[Order Date]],"YYYY")</f>
        <v>2023</v>
      </c>
      <c r="D4210" s="1" t="str">
        <f>TEXT(Table1[[#This Row],[Order Date]],"MMM")</f>
        <v>Feb</v>
      </c>
      <c r="E4210" t="s">
        <v>9118</v>
      </c>
      <c r="F4210" t="s">
        <v>9861</v>
      </c>
      <c r="G4210" t="s">
        <v>9865</v>
      </c>
      <c r="H4210" t="s">
        <v>9871</v>
      </c>
      <c r="I4210" t="s">
        <v>9874</v>
      </c>
      <c r="J4210" t="s">
        <v>10161</v>
      </c>
      <c r="K4210" t="s">
        <v>12267</v>
      </c>
      <c r="L4210" t="s">
        <v>14444</v>
      </c>
      <c r="M4210" t="s">
        <v>14454</v>
      </c>
      <c r="N4210" t="s">
        <v>14970</v>
      </c>
      <c r="O4210">
        <v>2</v>
      </c>
      <c r="P4210">
        <v>192.32</v>
      </c>
      <c r="Q4210" s="3">
        <v>0.08</v>
      </c>
      <c r="R4210">
        <v>11.36</v>
      </c>
      <c r="S4210">
        <v>353.87</v>
      </c>
      <c r="T4210">
        <v>91.96</v>
      </c>
      <c r="U4210" s="6">
        <f>Table1[[#This Row],[Profit]]/Table1[[#This Row],[Sales]]</f>
        <v>0.25986944358097602</v>
      </c>
      <c r="V4210" t="s">
        <v>15410</v>
      </c>
      <c r="W4210" t="s">
        <v>14886</v>
      </c>
    </row>
    <row r="4211" spans="1:23" x14ac:dyDescent="0.25">
      <c r="A4211" t="s">
        <v>4229</v>
      </c>
      <c r="B4211" s="1">
        <v>45813</v>
      </c>
      <c r="C4211" s="1" t="str">
        <f>TEXT(Table1[[#This Row],[Order Date]],"YYYY")</f>
        <v>2025</v>
      </c>
      <c r="D4211" s="1" t="str">
        <f>TEXT(Table1[[#This Row],[Order Date]],"MMM")</f>
        <v>Jun</v>
      </c>
      <c r="E4211" t="s">
        <v>9119</v>
      </c>
      <c r="F4211" t="s">
        <v>9863</v>
      </c>
      <c r="G4211" t="s">
        <v>9865</v>
      </c>
      <c r="H4211" t="s">
        <v>9868</v>
      </c>
      <c r="I4211" t="s">
        <v>9901</v>
      </c>
      <c r="J4211" t="s">
        <v>10163</v>
      </c>
      <c r="K4211" t="s">
        <v>13842</v>
      </c>
      <c r="L4211" t="s">
        <v>14446</v>
      </c>
      <c r="M4211" t="s">
        <v>14455</v>
      </c>
      <c r="N4211" t="s">
        <v>15066</v>
      </c>
      <c r="O4211">
        <v>7</v>
      </c>
      <c r="P4211">
        <v>192.32</v>
      </c>
      <c r="Q4211" s="3">
        <v>0.24</v>
      </c>
      <c r="R4211">
        <v>49.21</v>
      </c>
      <c r="S4211">
        <v>1023.14</v>
      </c>
      <c r="T4211">
        <v>60.7</v>
      </c>
      <c r="U4211" s="6">
        <f>Table1[[#This Row],[Profit]]/Table1[[#This Row],[Sales]]</f>
        <v>5.9327169302343767E-2</v>
      </c>
      <c r="V4211" t="s">
        <v>15411</v>
      </c>
      <c r="W4211" t="s">
        <v>15413</v>
      </c>
    </row>
    <row r="4212" spans="1:23" x14ac:dyDescent="0.25">
      <c r="A4212" t="s">
        <v>4230</v>
      </c>
      <c r="B4212" s="1">
        <v>45797</v>
      </c>
      <c r="C4212" s="1" t="str">
        <f>TEXT(Table1[[#This Row],[Order Date]],"YYYY")</f>
        <v>2025</v>
      </c>
      <c r="D4212" s="1" t="str">
        <f>TEXT(Table1[[#This Row],[Order Date]],"MMM")</f>
        <v>May</v>
      </c>
      <c r="E4212" t="s">
        <v>9120</v>
      </c>
      <c r="F4212" t="s">
        <v>9863</v>
      </c>
      <c r="G4212" t="s">
        <v>9864</v>
      </c>
      <c r="H4212" t="s">
        <v>9871</v>
      </c>
      <c r="I4212" t="s">
        <v>9950</v>
      </c>
      <c r="J4212" t="s">
        <v>10129</v>
      </c>
      <c r="K4212" t="s">
        <v>13843</v>
      </c>
      <c r="L4212" t="s">
        <v>14444</v>
      </c>
      <c r="M4212" t="s">
        <v>14447</v>
      </c>
      <c r="N4212" t="s">
        <v>14757</v>
      </c>
      <c r="O4212">
        <v>1</v>
      </c>
      <c r="P4212">
        <v>180.22</v>
      </c>
      <c r="Q4212" s="3">
        <v>0.11</v>
      </c>
      <c r="R4212">
        <v>16.46</v>
      </c>
      <c r="S4212">
        <v>160.4</v>
      </c>
      <c r="T4212">
        <v>42.6</v>
      </c>
      <c r="U4212" s="6">
        <f>Table1[[#This Row],[Profit]]/Table1[[#This Row],[Sales]]</f>
        <v>0.26558603491271821</v>
      </c>
      <c r="V4212" t="s">
        <v>15411</v>
      </c>
      <c r="W4212" t="s">
        <v>15414</v>
      </c>
    </row>
    <row r="4213" spans="1:23" x14ac:dyDescent="0.25">
      <c r="A4213" t="s">
        <v>4231</v>
      </c>
      <c r="B4213" s="1">
        <v>45834</v>
      </c>
      <c r="C4213" s="1" t="str">
        <f>TEXT(Table1[[#This Row],[Order Date]],"YYYY")</f>
        <v>2025</v>
      </c>
      <c r="D4213" s="1" t="str">
        <f>TEXT(Table1[[#This Row],[Order Date]],"MMM")</f>
        <v>Jun</v>
      </c>
      <c r="E4213" t="s">
        <v>9121</v>
      </c>
      <c r="F4213" t="s">
        <v>9862</v>
      </c>
      <c r="G4213" t="s">
        <v>9864</v>
      </c>
      <c r="H4213" t="s">
        <v>9869</v>
      </c>
      <c r="I4213" t="s">
        <v>10105</v>
      </c>
      <c r="J4213" t="s">
        <v>10117</v>
      </c>
      <c r="K4213" t="s">
        <v>10303</v>
      </c>
      <c r="L4213" t="s">
        <v>14445</v>
      </c>
      <c r="M4213" t="s">
        <v>14452</v>
      </c>
      <c r="N4213" t="s">
        <v>14499</v>
      </c>
      <c r="O4213">
        <v>7</v>
      </c>
      <c r="P4213">
        <v>58.17</v>
      </c>
      <c r="Q4213" s="3">
        <v>0.1</v>
      </c>
      <c r="R4213">
        <v>17.649999999999999</v>
      </c>
      <c r="S4213">
        <v>366.47</v>
      </c>
      <c r="T4213">
        <v>93.99</v>
      </c>
      <c r="U4213" s="6">
        <f>Table1[[#This Row],[Profit]]/Table1[[#This Row],[Sales]]</f>
        <v>0.25647392692444126</v>
      </c>
      <c r="V4213" t="s">
        <v>15409</v>
      </c>
      <c r="W4213" t="s">
        <v>15414</v>
      </c>
    </row>
    <row r="4214" spans="1:23" x14ac:dyDescent="0.25">
      <c r="A4214" t="s">
        <v>4232</v>
      </c>
      <c r="B4214" s="1">
        <v>45695</v>
      </c>
      <c r="C4214" s="1" t="str">
        <f>TEXT(Table1[[#This Row],[Order Date]],"YYYY")</f>
        <v>2025</v>
      </c>
      <c r="D4214" s="1" t="str">
        <f>TEXT(Table1[[#This Row],[Order Date]],"MMM")</f>
        <v>Feb</v>
      </c>
      <c r="E4214" t="s">
        <v>9122</v>
      </c>
      <c r="F4214" t="s">
        <v>9862</v>
      </c>
      <c r="G4214" t="s">
        <v>9866</v>
      </c>
      <c r="H4214" t="s">
        <v>9867</v>
      </c>
      <c r="I4214" t="s">
        <v>9940</v>
      </c>
      <c r="J4214" t="s">
        <v>10154</v>
      </c>
      <c r="K4214" t="s">
        <v>13844</v>
      </c>
      <c r="L4214" t="s">
        <v>14446</v>
      </c>
      <c r="M4214" t="s">
        <v>14455</v>
      </c>
      <c r="N4214" t="s">
        <v>14558</v>
      </c>
      <c r="O4214">
        <v>3</v>
      </c>
      <c r="P4214">
        <v>680.97</v>
      </c>
      <c r="Q4214" s="3">
        <v>0.28000000000000003</v>
      </c>
      <c r="R4214">
        <v>27.2</v>
      </c>
      <c r="S4214">
        <v>1470.9</v>
      </c>
      <c r="T4214">
        <v>33.82</v>
      </c>
      <c r="U4214" s="6">
        <f>Table1[[#This Row],[Profit]]/Table1[[#This Row],[Sales]]</f>
        <v>2.2992725542185056E-2</v>
      </c>
      <c r="V4214" t="s">
        <v>15146</v>
      </c>
      <c r="W4214" t="s">
        <v>15412</v>
      </c>
    </row>
    <row r="4215" spans="1:23" x14ac:dyDescent="0.25">
      <c r="A4215" t="s">
        <v>4233</v>
      </c>
      <c r="B4215" s="1">
        <v>45830</v>
      </c>
      <c r="C4215" s="1" t="str">
        <f>TEXT(Table1[[#This Row],[Order Date]],"YYYY")</f>
        <v>2025</v>
      </c>
      <c r="D4215" s="1" t="str">
        <f>TEXT(Table1[[#This Row],[Order Date]],"MMM")</f>
        <v>Jun</v>
      </c>
      <c r="E4215" t="s">
        <v>9123</v>
      </c>
      <c r="F4215" t="s">
        <v>9861</v>
      </c>
      <c r="G4215" t="s">
        <v>9865</v>
      </c>
      <c r="H4215" t="s">
        <v>9867</v>
      </c>
      <c r="I4215" t="s">
        <v>10094</v>
      </c>
      <c r="J4215" t="s">
        <v>10143</v>
      </c>
      <c r="K4215" t="s">
        <v>13845</v>
      </c>
      <c r="L4215" t="s">
        <v>14446</v>
      </c>
      <c r="M4215" t="s">
        <v>14450</v>
      </c>
      <c r="N4215" t="s">
        <v>14667</v>
      </c>
      <c r="O4215">
        <v>2</v>
      </c>
      <c r="P4215">
        <v>65.53</v>
      </c>
      <c r="Q4215" s="3">
        <v>0.15</v>
      </c>
      <c r="R4215">
        <v>15.78</v>
      </c>
      <c r="S4215">
        <v>111.4</v>
      </c>
      <c r="T4215">
        <v>24.71</v>
      </c>
      <c r="U4215" s="6">
        <f>Table1[[#This Row],[Profit]]/Table1[[#This Row],[Sales]]</f>
        <v>0.22181328545780968</v>
      </c>
      <c r="V4215" t="s">
        <v>15411</v>
      </c>
      <c r="W4215" t="s">
        <v>15413</v>
      </c>
    </row>
    <row r="4216" spans="1:23" x14ac:dyDescent="0.25">
      <c r="A4216" t="s">
        <v>4234</v>
      </c>
      <c r="B4216" s="1">
        <v>45041</v>
      </c>
      <c r="C4216" s="1" t="str">
        <f>TEXT(Table1[[#This Row],[Order Date]],"YYYY")</f>
        <v>2023</v>
      </c>
      <c r="D4216" s="1" t="str">
        <f>TEXT(Table1[[#This Row],[Order Date]],"MMM")</f>
        <v>Apr</v>
      </c>
      <c r="E4216" t="s">
        <v>9124</v>
      </c>
      <c r="F4216" t="s">
        <v>9863</v>
      </c>
      <c r="G4216" t="s">
        <v>9864</v>
      </c>
      <c r="H4216" t="s">
        <v>9870</v>
      </c>
      <c r="I4216" t="s">
        <v>9902</v>
      </c>
      <c r="J4216" t="s">
        <v>10134</v>
      </c>
      <c r="K4216" t="s">
        <v>10387</v>
      </c>
      <c r="L4216" t="s">
        <v>14444</v>
      </c>
      <c r="M4216" t="s">
        <v>14448</v>
      </c>
      <c r="N4216" t="s">
        <v>15315</v>
      </c>
      <c r="O4216">
        <v>4</v>
      </c>
      <c r="P4216">
        <v>714.98</v>
      </c>
      <c r="Q4216" s="3">
        <v>0.14000000000000001</v>
      </c>
      <c r="R4216">
        <v>28.52</v>
      </c>
      <c r="S4216">
        <v>2459.5300000000002</v>
      </c>
      <c r="T4216">
        <v>199.32</v>
      </c>
      <c r="U4216" s="6">
        <f>Table1[[#This Row],[Profit]]/Table1[[#This Row],[Sales]]</f>
        <v>8.1039873471760851E-2</v>
      </c>
      <c r="V4216" t="s">
        <v>15411</v>
      </c>
      <c r="W4216" t="s">
        <v>15414</v>
      </c>
    </row>
    <row r="4217" spans="1:23" x14ac:dyDescent="0.25">
      <c r="A4217" t="s">
        <v>4235</v>
      </c>
      <c r="B4217" s="1">
        <v>45311</v>
      </c>
      <c r="C4217" s="1" t="str">
        <f>TEXT(Table1[[#This Row],[Order Date]],"YYYY")</f>
        <v>2024</v>
      </c>
      <c r="D4217" s="1" t="str">
        <f>TEXT(Table1[[#This Row],[Order Date]],"MMM")</f>
        <v>Jan</v>
      </c>
      <c r="E4217" t="s">
        <v>9125</v>
      </c>
      <c r="F4217" t="s">
        <v>9861</v>
      </c>
      <c r="G4217" t="s">
        <v>9864</v>
      </c>
      <c r="H4217" t="s">
        <v>9869</v>
      </c>
      <c r="I4217" t="s">
        <v>9950</v>
      </c>
      <c r="J4217" t="s">
        <v>10118</v>
      </c>
      <c r="K4217" t="s">
        <v>13846</v>
      </c>
      <c r="L4217" t="s">
        <v>14445</v>
      </c>
      <c r="M4217" t="s">
        <v>14452</v>
      </c>
      <c r="N4217" t="s">
        <v>14477</v>
      </c>
      <c r="O4217">
        <v>2</v>
      </c>
      <c r="P4217">
        <v>353.69</v>
      </c>
      <c r="Q4217" s="3">
        <v>0.12</v>
      </c>
      <c r="R4217">
        <v>46.04</v>
      </c>
      <c r="S4217">
        <v>622.49</v>
      </c>
      <c r="T4217">
        <v>16.12</v>
      </c>
      <c r="U4217" s="6">
        <f>Table1[[#This Row],[Profit]]/Table1[[#This Row],[Sales]]</f>
        <v>2.5895998329290432E-2</v>
      </c>
      <c r="V4217" t="s">
        <v>15410</v>
      </c>
      <c r="W4217" t="s">
        <v>14886</v>
      </c>
    </row>
    <row r="4218" spans="1:23" x14ac:dyDescent="0.25">
      <c r="A4218" t="s">
        <v>4236</v>
      </c>
      <c r="B4218" s="1">
        <v>45473</v>
      </c>
      <c r="C4218" s="1" t="str">
        <f>TEXT(Table1[[#This Row],[Order Date]],"YYYY")</f>
        <v>2024</v>
      </c>
      <c r="D4218" s="1" t="str">
        <f>TEXT(Table1[[#This Row],[Order Date]],"MMM")</f>
        <v>Jun</v>
      </c>
      <c r="E4218" t="s">
        <v>9126</v>
      </c>
      <c r="F4218" t="s">
        <v>9861</v>
      </c>
      <c r="G4218" t="s">
        <v>9865</v>
      </c>
      <c r="H4218" t="s">
        <v>9871</v>
      </c>
      <c r="I4218" t="s">
        <v>9933</v>
      </c>
      <c r="J4218" t="s">
        <v>10132</v>
      </c>
      <c r="K4218" t="s">
        <v>13847</v>
      </c>
      <c r="L4218" t="s">
        <v>14444</v>
      </c>
      <c r="M4218" t="s">
        <v>14447</v>
      </c>
      <c r="N4218" t="s">
        <v>14980</v>
      </c>
      <c r="O4218">
        <v>2</v>
      </c>
      <c r="P4218">
        <v>260.3</v>
      </c>
      <c r="Q4218" s="3">
        <v>0.28000000000000003</v>
      </c>
      <c r="R4218">
        <v>26.03</v>
      </c>
      <c r="S4218">
        <v>374.83</v>
      </c>
      <c r="T4218">
        <v>9.76</v>
      </c>
      <c r="U4218" s="6">
        <f>Table1[[#This Row],[Profit]]/Table1[[#This Row],[Sales]]</f>
        <v>2.6038470773417283E-2</v>
      </c>
      <c r="V4218" t="s">
        <v>15146</v>
      </c>
      <c r="W4218" t="s">
        <v>15414</v>
      </c>
    </row>
    <row r="4219" spans="1:23" x14ac:dyDescent="0.25">
      <c r="A4219" t="s">
        <v>4237</v>
      </c>
      <c r="B4219" s="1">
        <v>45145</v>
      </c>
      <c r="C4219" s="1" t="str">
        <f>TEXT(Table1[[#This Row],[Order Date]],"YYYY")</f>
        <v>2023</v>
      </c>
      <c r="D4219" s="1" t="str">
        <f>TEXT(Table1[[#This Row],[Order Date]],"MMM")</f>
        <v>Aug</v>
      </c>
      <c r="E4219" t="s">
        <v>9127</v>
      </c>
      <c r="F4219" t="s">
        <v>9863</v>
      </c>
      <c r="G4219" t="s">
        <v>9866</v>
      </c>
      <c r="H4219" t="s">
        <v>9867</v>
      </c>
      <c r="I4219" t="s">
        <v>10109</v>
      </c>
      <c r="J4219" t="s">
        <v>10150</v>
      </c>
      <c r="K4219" t="s">
        <v>13848</v>
      </c>
      <c r="L4219" t="s">
        <v>14444</v>
      </c>
      <c r="M4219" t="s">
        <v>14448</v>
      </c>
      <c r="N4219" t="s">
        <v>14669</v>
      </c>
      <c r="O4219">
        <v>8</v>
      </c>
      <c r="P4219">
        <v>250.67</v>
      </c>
      <c r="Q4219" s="3">
        <v>0.1</v>
      </c>
      <c r="R4219">
        <v>8.0399999999999991</v>
      </c>
      <c r="S4219">
        <v>1804.82</v>
      </c>
      <c r="T4219">
        <v>-128.27000000000001</v>
      </c>
      <c r="U4219" s="6">
        <f>Table1[[#This Row],[Profit]]/Table1[[#This Row],[Sales]]</f>
        <v>-7.1070799304085733E-2</v>
      </c>
      <c r="V4219" t="s">
        <v>15411</v>
      </c>
      <c r="W4219" t="s">
        <v>15412</v>
      </c>
    </row>
    <row r="4220" spans="1:23" x14ac:dyDescent="0.25">
      <c r="A4220" t="s">
        <v>4238</v>
      </c>
      <c r="B4220" s="1">
        <v>45241</v>
      </c>
      <c r="C4220" s="1" t="str">
        <f>TEXT(Table1[[#This Row],[Order Date]],"YYYY")</f>
        <v>2023</v>
      </c>
      <c r="D4220" s="1" t="str">
        <f>TEXT(Table1[[#This Row],[Order Date]],"MMM")</f>
        <v>Nov</v>
      </c>
      <c r="E4220" t="s">
        <v>9128</v>
      </c>
      <c r="F4220" t="s">
        <v>9863</v>
      </c>
      <c r="G4220" t="s">
        <v>9865</v>
      </c>
      <c r="H4220" t="s">
        <v>9867</v>
      </c>
      <c r="I4220" t="s">
        <v>10086</v>
      </c>
      <c r="J4220" t="s">
        <v>10155</v>
      </c>
      <c r="K4220" t="s">
        <v>13849</v>
      </c>
      <c r="L4220" t="s">
        <v>14445</v>
      </c>
      <c r="M4220" t="s">
        <v>14452</v>
      </c>
      <c r="N4220" t="s">
        <v>14767</v>
      </c>
      <c r="O4220">
        <v>7</v>
      </c>
      <c r="P4220">
        <v>537.15</v>
      </c>
      <c r="Q4220" s="3">
        <v>0.15</v>
      </c>
      <c r="R4220">
        <v>10.36</v>
      </c>
      <c r="S4220">
        <v>3196.04</v>
      </c>
      <c r="T4220">
        <v>-233.38</v>
      </c>
      <c r="U4220" s="6">
        <f>Table1[[#This Row],[Profit]]/Table1[[#This Row],[Sales]]</f>
        <v>-7.3021614247631442E-2</v>
      </c>
      <c r="V4220" t="s">
        <v>15411</v>
      </c>
      <c r="W4220" t="s">
        <v>15414</v>
      </c>
    </row>
    <row r="4221" spans="1:23" x14ac:dyDescent="0.25">
      <c r="A4221" t="s">
        <v>4239</v>
      </c>
      <c r="B4221" s="1">
        <v>45393</v>
      </c>
      <c r="C4221" s="1" t="str">
        <f>TEXT(Table1[[#This Row],[Order Date]],"YYYY")</f>
        <v>2024</v>
      </c>
      <c r="D4221" s="1" t="str">
        <f>TEXT(Table1[[#This Row],[Order Date]],"MMM")</f>
        <v>Apr</v>
      </c>
      <c r="E4221" t="s">
        <v>9129</v>
      </c>
      <c r="F4221" t="s">
        <v>9861</v>
      </c>
      <c r="G4221" t="s">
        <v>9865</v>
      </c>
      <c r="H4221" t="s">
        <v>9868</v>
      </c>
      <c r="I4221" t="s">
        <v>9990</v>
      </c>
      <c r="J4221" t="s">
        <v>10116</v>
      </c>
      <c r="K4221" t="s">
        <v>13850</v>
      </c>
      <c r="L4221" t="s">
        <v>14445</v>
      </c>
      <c r="M4221" t="s">
        <v>14451</v>
      </c>
      <c r="N4221" t="s">
        <v>14901</v>
      </c>
      <c r="O4221">
        <v>1</v>
      </c>
      <c r="P4221">
        <v>277.47000000000003</v>
      </c>
      <c r="Q4221" s="3">
        <v>0.26</v>
      </c>
      <c r="R4221">
        <v>38.5</v>
      </c>
      <c r="S4221">
        <v>205.33</v>
      </c>
      <c r="T4221">
        <v>34.619999999999997</v>
      </c>
      <c r="U4221" s="6">
        <f>Table1[[#This Row],[Profit]]/Table1[[#This Row],[Sales]]</f>
        <v>0.16860663322456532</v>
      </c>
      <c r="V4221" t="s">
        <v>15409</v>
      </c>
      <c r="W4221" t="s">
        <v>15413</v>
      </c>
    </row>
    <row r="4222" spans="1:23" x14ac:dyDescent="0.25">
      <c r="A4222" t="s">
        <v>4240</v>
      </c>
      <c r="B4222" s="1">
        <v>44907</v>
      </c>
      <c r="C4222" s="1" t="str">
        <f>TEXT(Table1[[#This Row],[Order Date]],"YYYY")</f>
        <v>2022</v>
      </c>
      <c r="D4222" s="1" t="str">
        <f>TEXT(Table1[[#This Row],[Order Date]],"MMM")</f>
        <v>Dec</v>
      </c>
      <c r="E4222" t="s">
        <v>9130</v>
      </c>
      <c r="F4222" t="s">
        <v>9863</v>
      </c>
      <c r="G4222" t="s">
        <v>9865</v>
      </c>
      <c r="H4222" t="s">
        <v>9867</v>
      </c>
      <c r="I4222" t="s">
        <v>10103</v>
      </c>
      <c r="J4222" t="s">
        <v>10161</v>
      </c>
      <c r="K4222" t="s">
        <v>12231</v>
      </c>
      <c r="L4222" t="s">
        <v>14446</v>
      </c>
      <c r="M4222" t="s">
        <v>14453</v>
      </c>
      <c r="N4222" t="s">
        <v>15203</v>
      </c>
      <c r="O4222">
        <v>6</v>
      </c>
      <c r="P4222">
        <v>500.82</v>
      </c>
      <c r="Q4222" s="3">
        <v>0</v>
      </c>
      <c r="R4222">
        <v>45.66</v>
      </c>
      <c r="S4222">
        <v>3004.92</v>
      </c>
      <c r="T4222">
        <v>630.55999999999995</v>
      </c>
      <c r="U4222" s="6">
        <f>Table1[[#This Row],[Profit]]/Table1[[#This Row],[Sales]]</f>
        <v>0.20984252492578834</v>
      </c>
      <c r="V4222" t="s">
        <v>15409</v>
      </c>
      <c r="W4222" t="s">
        <v>14886</v>
      </c>
    </row>
    <row r="4223" spans="1:23" x14ac:dyDescent="0.25">
      <c r="A4223" t="s">
        <v>4241</v>
      </c>
      <c r="B4223" s="1">
        <v>44928</v>
      </c>
      <c r="C4223" s="1" t="str">
        <f>TEXT(Table1[[#This Row],[Order Date]],"YYYY")</f>
        <v>2023</v>
      </c>
      <c r="D4223" s="1" t="str">
        <f>TEXT(Table1[[#This Row],[Order Date]],"MMM")</f>
        <v>Jan</v>
      </c>
      <c r="E4223" t="s">
        <v>9131</v>
      </c>
      <c r="F4223" t="s">
        <v>9863</v>
      </c>
      <c r="G4223" t="s">
        <v>9866</v>
      </c>
      <c r="H4223" t="s">
        <v>9867</v>
      </c>
      <c r="I4223" t="s">
        <v>10057</v>
      </c>
      <c r="J4223" t="s">
        <v>10149</v>
      </c>
      <c r="K4223" t="s">
        <v>13851</v>
      </c>
      <c r="L4223" t="s">
        <v>14444</v>
      </c>
      <c r="M4223" t="s">
        <v>14447</v>
      </c>
      <c r="N4223" t="s">
        <v>14882</v>
      </c>
      <c r="O4223">
        <v>9</v>
      </c>
      <c r="P4223">
        <v>475.21</v>
      </c>
      <c r="Q4223" s="3">
        <v>0</v>
      </c>
      <c r="R4223">
        <v>9.7799999999999994</v>
      </c>
      <c r="S4223">
        <v>4276.8900000000003</v>
      </c>
      <c r="T4223">
        <v>804.66</v>
      </c>
      <c r="U4223" s="6">
        <f>Table1[[#This Row],[Profit]]/Table1[[#This Row],[Sales]]</f>
        <v>0.18814138310781897</v>
      </c>
      <c r="V4223" t="s">
        <v>15146</v>
      </c>
      <c r="W4223" t="s">
        <v>15412</v>
      </c>
    </row>
    <row r="4224" spans="1:23" x14ac:dyDescent="0.25">
      <c r="A4224" t="s">
        <v>4242</v>
      </c>
      <c r="B4224" s="1">
        <v>45016</v>
      </c>
      <c r="C4224" s="1" t="str">
        <f>TEXT(Table1[[#This Row],[Order Date]],"YYYY")</f>
        <v>2023</v>
      </c>
      <c r="D4224" s="1" t="str">
        <f>TEXT(Table1[[#This Row],[Order Date]],"MMM")</f>
        <v>Mar</v>
      </c>
      <c r="E4224" t="s">
        <v>9132</v>
      </c>
      <c r="F4224" t="s">
        <v>9861</v>
      </c>
      <c r="G4224" t="s">
        <v>9866</v>
      </c>
      <c r="H4224" t="s">
        <v>9868</v>
      </c>
      <c r="I4224" t="s">
        <v>10050</v>
      </c>
      <c r="J4224" t="s">
        <v>10117</v>
      </c>
      <c r="K4224" t="s">
        <v>13852</v>
      </c>
      <c r="L4224" t="s">
        <v>14446</v>
      </c>
      <c r="M4224" t="s">
        <v>14453</v>
      </c>
      <c r="N4224" t="s">
        <v>14681</v>
      </c>
      <c r="O4224">
        <v>8</v>
      </c>
      <c r="P4224">
        <v>398.58</v>
      </c>
      <c r="Q4224" s="3">
        <v>0.1</v>
      </c>
      <c r="R4224">
        <v>24.48</v>
      </c>
      <c r="S4224">
        <v>2869.78</v>
      </c>
      <c r="T4224">
        <v>450.64</v>
      </c>
      <c r="U4224" s="6">
        <f>Table1[[#This Row],[Profit]]/Table1[[#This Row],[Sales]]</f>
        <v>0.15702945870415153</v>
      </c>
      <c r="V4224" t="s">
        <v>15411</v>
      </c>
      <c r="W4224" t="s">
        <v>15413</v>
      </c>
    </row>
    <row r="4225" spans="1:23" x14ac:dyDescent="0.25">
      <c r="A4225" t="s">
        <v>4243</v>
      </c>
      <c r="B4225" s="1">
        <v>45641</v>
      </c>
      <c r="C4225" s="1" t="str">
        <f>TEXT(Table1[[#This Row],[Order Date]],"YYYY")</f>
        <v>2024</v>
      </c>
      <c r="D4225" s="1" t="str">
        <f>TEXT(Table1[[#This Row],[Order Date]],"MMM")</f>
        <v>Dec</v>
      </c>
      <c r="E4225" t="s">
        <v>9133</v>
      </c>
      <c r="F4225" t="s">
        <v>9862</v>
      </c>
      <c r="G4225" t="s">
        <v>9866</v>
      </c>
      <c r="H4225" t="s">
        <v>9869</v>
      </c>
      <c r="I4225" t="s">
        <v>10074</v>
      </c>
      <c r="J4225" t="s">
        <v>10157</v>
      </c>
      <c r="K4225" t="s">
        <v>13853</v>
      </c>
      <c r="L4225" t="s">
        <v>14444</v>
      </c>
      <c r="M4225" t="s">
        <v>14454</v>
      </c>
      <c r="N4225" t="s">
        <v>15402</v>
      </c>
      <c r="O4225">
        <v>7</v>
      </c>
      <c r="P4225">
        <v>128.79</v>
      </c>
      <c r="Q4225" s="3">
        <v>0.2</v>
      </c>
      <c r="R4225">
        <v>10.83</v>
      </c>
      <c r="S4225">
        <v>721.22</v>
      </c>
      <c r="T4225">
        <v>115.62</v>
      </c>
      <c r="U4225" s="6">
        <f>Table1[[#This Row],[Profit]]/Table1[[#This Row],[Sales]]</f>
        <v>0.16031169407393028</v>
      </c>
      <c r="V4225" t="s">
        <v>15409</v>
      </c>
      <c r="W4225" t="s">
        <v>15413</v>
      </c>
    </row>
    <row r="4226" spans="1:23" x14ac:dyDescent="0.25">
      <c r="A4226" t="s">
        <v>4244</v>
      </c>
      <c r="B4226" s="1">
        <v>45305</v>
      </c>
      <c r="C4226" s="1" t="str">
        <f>TEXT(Table1[[#This Row],[Order Date]],"YYYY")</f>
        <v>2024</v>
      </c>
      <c r="D4226" s="1" t="str">
        <f>TEXT(Table1[[#This Row],[Order Date]],"MMM")</f>
        <v>Jan</v>
      </c>
      <c r="E4226" t="s">
        <v>9134</v>
      </c>
      <c r="F4226" t="s">
        <v>9862</v>
      </c>
      <c r="G4226" t="s">
        <v>9865</v>
      </c>
      <c r="H4226" t="s">
        <v>9870</v>
      </c>
      <c r="I4226" t="s">
        <v>9896</v>
      </c>
      <c r="J4226" t="s">
        <v>10142</v>
      </c>
      <c r="K4226" t="s">
        <v>13854</v>
      </c>
      <c r="L4226" t="s">
        <v>14446</v>
      </c>
      <c r="M4226" t="s">
        <v>14455</v>
      </c>
      <c r="N4226" t="s">
        <v>15139</v>
      </c>
      <c r="O4226">
        <v>1</v>
      </c>
      <c r="P4226">
        <v>772.56</v>
      </c>
      <c r="Q4226" s="3">
        <v>0.21</v>
      </c>
      <c r="R4226">
        <v>28.12</v>
      </c>
      <c r="S4226">
        <v>610.32000000000005</v>
      </c>
      <c r="T4226">
        <v>178.47</v>
      </c>
      <c r="U4226" s="6">
        <f>Table1[[#This Row],[Profit]]/Table1[[#This Row],[Sales]]</f>
        <v>0.2924203696421549</v>
      </c>
      <c r="V4226" t="s">
        <v>15410</v>
      </c>
      <c r="W4226" t="s">
        <v>15414</v>
      </c>
    </row>
    <row r="4227" spans="1:23" x14ac:dyDescent="0.25">
      <c r="A4227" t="s">
        <v>4245</v>
      </c>
      <c r="B4227" s="1">
        <v>45927</v>
      </c>
      <c r="C4227" s="1" t="str">
        <f>TEXT(Table1[[#This Row],[Order Date]],"YYYY")</f>
        <v>2025</v>
      </c>
      <c r="D4227" s="1" t="str">
        <f>TEXT(Table1[[#This Row],[Order Date]],"MMM")</f>
        <v>Sep</v>
      </c>
      <c r="E4227" t="s">
        <v>9135</v>
      </c>
      <c r="F4227" t="s">
        <v>9862</v>
      </c>
      <c r="G4227" t="s">
        <v>9865</v>
      </c>
      <c r="H4227" t="s">
        <v>9870</v>
      </c>
      <c r="I4227" t="s">
        <v>10029</v>
      </c>
      <c r="J4227" t="s">
        <v>10133</v>
      </c>
      <c r="K4227" t="s">
        <v>11010</v>
      </c>
      <c r="L4227" t="s">
        <v>14445</v>
      </c>
      <c r="M4227" t="s">
        <v>14452</v>
      </c>
      <c r="N4227" t="s">
        <v>14868</v>
      </c>
      <c r="O4227">
        <v>6</v>
      </c>
      <c r="P4227">
        <v>14.89</v>
      </c>
      <c r="Q4227" s="3">
        <v>0.24</v>
      </c>
      <c r="R4227">
        <v>41.16</v>
      </c>
      <c r="S4227">
        <v>67.900000000000006</v>
      </c>
      <c r="T4227">
        <v>15.18</v>
      </c>
      <c r="U4227" s="6">
        <f>Table1[[#This Row],[Profit]]/Table1[[#This Row],[Sales]]</f>
        <v>0.22356406480117819</v>
      </c>
      <c r="V4227" t="s">
        <v>15146</v>
      </c>
      <c r="W4227" t="s">
        <v>15414</v>
      </c>
    </row>
    <row r="4228" spans="1:23" x14ac:dyDescent="0.25">
      <c r="A4228" t="s">
        <v>4246</v>
      </c>
      <c r="B4228" s="1">
        <v>45650</v>
      </c>
      <c r="C4228" s="1" t="str">
        <f>TEXT(Table1[[#This Row],[Order Date]],"YYYY")</f>
        <v>2024</v>
      </c>
      <c r="D4228" s="1" t="str">
        <f>TEXT(Table1[[#This Row],[Order Date]],"MMM")</f>
        <v>Dec</v>
      </c>
      <c r="E4228" t="s">
        <v>7763</v>
      </c>
      <c r="F4228" t="s">
        <v>9861</v>
      </c>
      <c r="G4228" t="s">
        <v>9866</v>
      </c>
      <c r="H4228" t="s">
        <v>9871</v>
      </c>
      <c r="I4228" t="s">
        <v>9975</v>
      </c>
      <c r="J4228" t="s">
        <v>10161</v>
      </c>
      <c r="K4228" t="s">
        <v>13855</v>
      </c>
      <c r="L4228" t="s">
        <v>14444</v>
      </c>
      <c r="M4228" t="s">
        <v>14447</v>
      </c>
      <c r="N4228" t="s">
        <v>14565</v>
      </c>
      <c r="O4228">
        <v>4</v>
      </c>
      <c r="P4228">
        <v>378.13</v>
      </c>
      <c r="Q4228" s="3">
        <v>7.0000000000000007E-2</v>
      </c>
      <c r="R4228">
        <v>24.87</v>
      </c>
      <c r="S4228">
        <v>1406.64</v>
      </c>
      <c r="T4228">
        <v>307.31</v>
      </c>
      <c r="U4228" s="6">
        <f>Table1[[#This Row],[Profit]]/Table1[[#This Row],[Sales]]</f>
        <v>0.21847096627424215</v>
      </c>
      <c r="V4228" t="s">
        <v>15411</v>
      </c>
      <c r="W4228" t="s">
        <v>14886</v>
      </c>
    </row>
    <row r="4229" spans="1:23" x14ac:dyDescent="0.25">
      <c r="A4229" t="s">
        <v>4247</v>
      </c>
      <c r="B4229" s="1">
        <v>45290</v>
      </c>
      <c r="C4229" s="1" t="str">
        <f>TEXT(Table1[[#This Row],[Order Date]],"YYYY")</f>
        <v>2023</v>
      </c>
      <c r="D4229" s="1" t="str">
        <f>TEXT(Table1[[#This Row],[Order Date]],"MMM")</f>
        <v>Dec</v>
      </c>
      <c r="E4229" t="s">
        <v>9136</v>
      </c>
      <c r="F4229" t="s">
        <v>9862</v>
      </c>
      <c r="G4229" t="s">
        <v>9865</v>
      </c>
      <c r="H4229" t="s">
        <v>9869</v>
      </c>
      <c r="I4229" t="s">
        <v>10093</v>
      </c>
      <c r="J4229" t="s">
        <v>10147</v>
      </c>
      <c r="K4229" t="s">
        <v>10388</v>
      </c>
      <c r="L4229" t="s">
        <v>14444</v>
      </c>
      <c r="M4229" t="s">
        <v>14448</v>
      </c>
      <c r="N4229" t="s">
        <v>15397</v>
      </c>
      <c r="O4229">
        <v>6</v>
      </c>
      <c r="P4229">
        <v>467.17</v>
      </c>
      <c r="Q4229" s="3">
        <v>0.1</v>
      </c>
      <c r="R4229">
        <v>30.41</v>
      </c>
      <c r="S4229">
        <v>2522.7199999999998</v>
      </c>
      <c r="T4229">
        <v>263.73</v>
      </c>
      <c r="U4229" s="6">
        <f>Table1[[#This Row],[Profit]]/Table1[[#This Row],[Sales]]</f>
        <v>0.104541923003742</v>
      </c>
      <c r="V4229" t="s">
        <v>15409</v>
      </c>
      <c r="W4229" t="s">
        <v>15414</v>
      </c>
    </row>
    <row r="4230" spans="1:23" x14ac:dyDescent="0.25">
      <c r="A4230" t="s">
        <v>4248</v>
      </c>
      <c r="B4230" s="1">
        <v>45860</v>
      </c>
      <c r="C4230" s="1" t="str">
        <f>TEXT(Table1[[#This Row],[Order Date]],"YYYY")</f>
        <v>2025</v>
      </c>
      <c r="D4230" s="1" t="str">
        <f>TEXT(Table1[[#This Row],[Order Date]],"MMM")</f>
        <v>Jul</v>
      </c>
      <c r="E4230" t="s">
        <v>9137</v>
      </c>
      <c r="F4230" t="s">
        <v>9861</v>
      </c>
      <c r="G4230" t="s">
        <v>9864</v>
      </c>
      <c r="H4230" t="s">
        <v>9870</v>
      </c>
      <c r="I4230" t="s">
        <v>10024</v>
      </c>
      <c r="J4230" t="s">
        <v>10126</v>
      </c>
      <c r="K4230" t="s">
        <v>11025</v>
      </c>
      <c r="L4230" t="s">
        <v>14446</v>
      </c>
      <c r="M4230" t="s">
        <v>14455</v>
      </c>
      <c r="N4230" t="s">
        <v>14907</v>
      </c>
      <c r="O4230">
        <v>10</v>
      </c>
      <c r="P4230">
        <v>702.26</v>
      </c>
      <c r="Q4230" s="3">
        <v>0.16</v>
      </c>
      <c r="R4230">
        <v>22.58</v>
      </c>
      <c r="S4230">
        <v>5898.98</v>
      </c>
      <c r="T4230">
        <v>-304.31</v>
      </c>
      <c r="U4230" s="6">
        <f>Table1[[#This Row],[Profit]]/Table1[[#This Row],[Sales]]</f>
        <v>-5.158688451223771E-2</v>
      </c>
      <c r="V4230" t="s">
        <v>15409</v>
      </c>
      <c r="W4230" t="s">
        <v>14886</v>
      </c>
    </row>
    <row r="4231" spans="1:23" x14ac:dyDescent="0.25">
      <c r="A4231" t="s">
        <v>4249</v>
      </c>
      <c r="B4231" s="1">
        <v>45133</v>
      </c>
      <c r="C4231" s="1" t="str">
        <f>TEXT(Table1[[#This Row],[Order Date]],"YYYY")</f>
        <v>2023</v>
      </c>
      <c r="D4231" s="1" t="str">
        <f>TEXT(Table1[[#This Row],[Order Date]],"MMM")</f>
        <v>Jul</v>
      </c>
      <c r="E4231" t="s">
        <v>9138</v>
      </c>
      <c r="F4231" t="s">
        <v>9862</v>
      </c>
      <c r="G4231" t="s">
        <v>9864</v>
      </c>
      <c r="H4231" t="s">
        <v>9867</v>
      </c>
      <c r="I4231" t="s">
        <v>10086</v>
      </c>
      <c r="J4231" t="s">
        <v>10134</v>
      </c>
      <c r="K4231" t="s">
        <v>13856</v>
      </c>
      <c r="L4231" t="s">
        <v>14444</v>
      </c>
      <c r="M4231" t="s">
        <v>14448</v>
      </c>
      <c r="N4231" t="s">
        <v>14607</v>
      </c>
      <c r="O4231">
        <v>8</v>
      </c>
      <c r="P4231">
        <v>681.36</v>
      </c>
      <c r="Q4231" s="3">
        <v>0.2</v>
      </c>
      <c r="R4231">
        <v>34.18</v>
      </c>
      <c r="S4231">
        <v>4360.7</v>
      </c>
      <c r="T4231">
        <v>213.01</v>
      </c>
      <c r="U4231" s="6">
        <f>Table1[[#This Row],[Profit]]/Table1[[#This Row],[Sales]]</f>
        <v>4.8847662072603021E-2</v>
      </c>
      <c r="V4231" t="s">
        <v>15146</v>
      </c>
      <c r="W4231" t="s">
        <v>15413</v>
      </c>
    </row>
    <row r="4232" spans="1:23" x14ac:dyDescent="0.25">
      <c r="A4232" t="s">
        <v>4250</v>
      </c>
      <c r="B4232" s="1">
        <v>45545</v>
      </c>
      <c r="C4232" s="1" t="str">
        <f>TEXT(Table1[[#This Row],[Order Date]],"YYYY")</f>
        <v>2024</v>
      </c>
      <c r="D4232" s="1" t="str">
        <f>TEXT(Table1[[#This Row],[Order Date]],"MMM")</f>
        <v>Sep</v>
      </c>
      <c r="E4232" t="s">
        <v>9139</v>
      </c>
      <c r="F4232" t="s">
        <v>9861</v>
      </c>
      <c r="G4232" t="s">
        <v>9866</v>
      </c>
      <c r="H4232" t="s">
        <v>9871</v>
      </c>
      <c r="I4232" t="s">
        <v>9876</v>
      </c>
      <c r="J4232" t="s">
        <v>10125</v>
      </c>
      <c r="K4232" t="s">
        <v>13857</v>
      </c>
      <c r="L4232" t="s">
        <v>14445</v>
      </c>
      <c r="M4232" t="s">
        <v>14452</v>
      </c>
      <c r="N4232" t="s">
        <v>15171</v>
      </c>
      <c r="O4232">
        <v>10</v>
      </c>
      <c r="P4232">
        <v>82.1</v>
      </c>
      <c r="Q4232" s="3">
        <v>0.09</v>
      </c>
      <c r="R4232">
        <v>40.92</v>
      </c>
      <c r="S4232">
        <v>747.11</v>
      </c>
      <c r="T4232">
        <v>221.63</v>
      </c>
      <c r="U4232" s="6">
        <f>Table1[[#This Row],[Profit]]/Table1[[#This Row],[Sales]]</f>
        <v>0.29664975706388619</v>
      </c>
      <c r="V4232" t="s">
        <v>15409</v>
      </c>
      <c r="W4232" t="s">
        <v>15412</v>
      </c>
    </row>
    <row r="4233" spans="1:23" x14ac:dyDescent="0.25">
      <c r="A4233" t="s">
        <v>4251</v>
      </c>
      <c r="B4233" s="1">
        <v>45457</v>
      </c>
      <c r="C4233" s="1" t="str">
        <f>TEXT(Table1[[#This Row],[Order Date]],"YYYY")</f>
        <v>2024</v>
      </c>
      <c r="D4233" s="1" t="str">
        <f>TEXT(Table1[[#This Row],[Order Date]],"MMM")</f>
        <v>Jun</v>
      </c>
      <c r="E4233" t="s">
        <v>9140</v>
      </c>
      <c r="F4233" t="s">
        <v>9862</v>
      </c>
      <c r="G4233" t="s">
        <v>9866</v>
      </c>
      <c r="H4233" t="s">
        <v>9871</v>
      </c>
      <c r="I4233" t="s">
        <v>9880</v>
      </c>
      <c r="J4233" t="s">
        <v>10122</v>
      </c>
      <c r="K4233" t="s">
        <v>13858</v>
      </c>
      <c r="L4233" t="s">
        <v>14444</v>
      </c>
      <c r="M4233" t="s">
        <v>14454</v>
      </c>
      <c r="N4233" t="s">
        <v>14778</v>
      </c>
      <c r="O4233">
        <v>10</v>
      </c>
      <c r="P4233">
        <v>698.24</v>
      </c>
      <c r="Q4233" s="3">
        <v>0.01</v>
      </c>
      <c r="R4233">
        <v>38.43</v>
      </c>
      <c r="S4233">
        <v>6912.58</v>
      </c>
      <c r="T4233">
        <v>429.94</v>
      </c>
      <c r="U4233" s="6">
        <f>Table1[[#This Row],[Profit]]/Table1[[#This Row],[Sales]]</f>
        <v>6.2196748536725799E-2</v>
      </c>
      <c r="V4233" t="s">
        <v>15411</v>
      </c>
      <c r="W4233" t="s">
        <v>15412</v>
      </c>
    </row>
    <row r="4234" spans="1:23" x14ac:dyDescent="0.25">
      <c r="A4234" t="s">
        <v>4252</v>
      </c>
      <c r="B4234" s="1">
        <v>45911</v>
      </c>
      <c r="C4234" s="1" t="str">
        <f>TEXT(Table1[[#This Row],[Order Date]],"YYYY")</f>
        <v>2025</v>
      </c>
      <c r="D4234" s="1" t="str">
        <f>TEXT(Table1[[#This Row],[Order Date]],"MMM")</f>
        <v>Sep</v>
      </c>
      <c r="E4234" t="s">
        <v>9141</v>
      </c>
      <c r="F4234" t="s">
        <v>9863</v>
      </c>
      <c r="G4234" t="s">
        <v>9865</v>
      </c>
      <c r="H4234" t="s">
        <v>9868</v>
      </c>
      <c r="I4234" t="s">
        <v>10074</v>
      </c>
      <c r="J4234" t="s">
        <v>10161</v>
      </c>
      <c r="K4234" t="s">
        <v>13859</v>
      </c>
      <c r="L4234" t="s">
        <v>14446</v>
      </c>
      <c r="M4234" t="s">
        <v>14455</v>
      </c>
      <c r="N4234" t="s">
        <v>15191</v>
      </c>
      <c r="O4234">
        <v>2</v>
      </c>
      <c r="P4234">
        <v>325.99</v>
      </c>
      <c r="Q4234" s="3">
        <v>0.14000000000000001</v>
      </c>
      <c r="R4234">
        <v>15.98</v>
      </c>
      <c r="S4234">
        <v>560.70000000000005</v>
      </c>
      <c r="T4234">
        <v>86.15</v>
      </c>
      <c r="U4234" s="6">
        <f>Table1[[#This Row],[Profit]]/Table1[[#This Row],[Sales]]</f>
        <v>0.15364722668093456</v>
      </c>
      <c r="V4234" t="s">
        <v>15146</v>
      </c>
      <c r="W4234" t="s">
        <v>15413</v>
      </c>
    </row>
    <row r="4235" spans="1:23" x14ac:dyDescent="0.25">
      <c r="A4235" t="s">
        <v>4253</v>
      </c>
      <c r="B4235" s="1">
        <v>45346</v>
      </c>
      <c r="C4235" s="1" t="str">
        <f>TEXT(Table1[[#This Row],[Order Date]],"YYYY")</f>
        <v>2024</v>
      </c>
      <c r="D4235" s="1" t="str">
        <f>TEXT(Table1[[#This Row],[Order Date]],"MMM")</f>
        <v>Feb</v>
      </c>
      <c r="E4235" t="s">
        <v>9142</v>
      </c>
      <c r="F4235" t="s">
        <v>9863</v>
      </c>
      <c r="G4235" t="s">
        <v>9865</v>
      </c>
      <c r="H4235" t="s">
        <v>9868</v>
      </c>
      <c r="I4235" t="s">
        <v>9927</v>
      </c>
      <c r="J4235" t="s">
        <v>10141</v>
      </c>
      <c r="K4235" t="s">
        <v>13860</v>
      </c>
      <c r="L4235" t="s">
        <v>14446</v>
      </c>
      <c r="M4235" t="s">
        <v>14455</v>
      </c>
      <c r="N4235" t="s">
        <v>14613</v>
      </c>
      <c r="O4235">
        <v>3</v>
      </c>
      <c r="P4235">
        <v>475.46</v>
      </c>
      <c r="Q4235" s="3">
        <v>0.24</v>
      </c>
      <c r="R4235">
        <v>30.94</v>
      </c>
      <c r="S4235">
        <v>1084.05</v>
      </c>
      <c r="T4235">
        <v>26.85</v>
      </c>
      <c r="U4235" s="6">
        <f>Table1[[#This Row],[Profit]]/Table1[[#This Row],[Sales]]</f>
        <v>2.4768230247682304E-2</v>
      </c>
      <c r="V4235" t="s">
        <v>15146</v>
      </c>
      <c r="W4235" t="s">
        <v>15413</v>
      </c>
    </row>
    <row r="4236" spans="1:23" x14ac:dyDescent="0.25">
      <c r="A4236" t="s">
        <v>4254</v>
      </c>
      <c r="B4236" s="1">
        <v>45302</v>
      </c>
      <c r="C4236" s="1" t="str">
        <f>TEXT(Table1[[#This Row],[Order Date]],"YYYY")</f>
        <v>2024</v>
      </c>
      <c r="D4236" s="1" t="str">
        <f>TEXT(Table1[[#This Row],[Order Date]],"MMM")</f>
        <v>Jan</v>
      </c>
      <c r="E4236" t="s">
        <v>9143</v>
      </c>
      <c r="F4236" t="s">
        <v>9861</v>
      </c>
      <c r="G4236" t="s">
        <v>9865</v>
      </c>
      <c r="H4236" t="s">
        <v>9869</v>
      </c>
      <c r="I4236" t="s">
        <v>9922</v>
      </c>
      <c r="J4236" t="s">
        <v>10163</v>
      </c>
      <c r="K4236" t="s">
        <v>10238</v>
      </c>
      <c r="L4236" t="s">
        <v>14446</v>
      </c>
      <c r="M4236" t="s">
        <v>14453</v>
      </c>
      <c r="N4236" t="s">
        <v>14622</v>
      </c>
      <c r="O4236">
        <v>1</v>
      </c>
      <c r="P4236">
        <v>452.08</v>
      </c>
      <c r="Q4236" s="3">
        <v>0.3</v>
      </c>
      <c r="R4236">
        <v>26.42</v>
      </c>
      <c r="S4236">
        <v>316.45999999999998</v>
      </c>
      <c r="T4236">
        <v>7.89</v>
      </c>
      <c r="U4236" s="6">
        <f>Table1[[#This Row],[Profit]]/Table1[[#This Row],[Sales]]</f>
        <v>2.4932060923971433E-2</v>
      </c>
      <c r="V4236" t="s">
        <v>15409</v>
      </c>
      <c r="W4236" t="s">
        <v>14886</v>
      </c>
    </row>
    <row r="4237" spans="1:23" x14ac:dyDescent="0.25">
      <c r="A4237" t="s">
        <v>4255</v>
      </c>
      <c r="B4237" s="1">
        <v>45238</v>
      </c>
      <c r="C4237" s="1" t="str">
        <f>TEXT(Table1[[#This Row],[Order Date]],"YYYY")</f>
        <v>2023</v>
      </c>
      <c r="D4237" s="1" t="str">
        <f>TEXT(Table1[[#This Row],[Order Date]],"MMM")</f>
        <v>Nov</v>
      </c>
      <c r="E4237" t="s">
        <v>9144</v>
      </c>
      <c r="F4237" t="s">
        <v>9861</v>
      </c>
      <c r="G4237" t="s">
        <v>9864</v>
      </c>
      <c r="H4237" t="s">
        <v>9868</v>
      </c>
      <c r="I4237" t="s">
        <v>9897</v>
      </c>
      <c r="J4237" t="s">
        <v>10162</v>
      </c>
      <c r="K4237" t="s">
        <v>13861</v>
      </c>
      <c r="L4237" t="s">
        <v>14445</v>
      </c>
      <c r="M4237" t="s">
        <v>14451</v>
      </c>
      <c r="N4237" t="s">
        <v>15288</v>
      </c>
      <c r="O4237">
        <v>7</v>
      </c>
      <c r="P4237">
        <v>579.15</v>
      </c>
      <c r="Q4237" s="3">
        <v>7.0000000000000007E-2</v>
      </c>
      <c r="R4237">
        <v>44.23</v>
      </c>
      <c r="S4237">
        <v>3770.27</v>
      </c>
      <c r="T4237">
        <v>1023.62</v>
      </c>
      <c r="U4237" s="6">
        <f>Table1[[#This Row],[Profit]]/Table1[[#This Row],[Sales]]</f>
        <v>0.27149779723998546</v>
      </c>
      <c r="V4237" t="s">
        <v>15409</v>
      </c>
      <c r="W4237" t="s">
        <v>15413</v>
      </c>
    </row>
    <row r="4238" spans="1:23" x14ac:dyDescent="0.25">
      <c r="A4238" t="s">
        <v>4256</v>
      </c>
      <c r="B4238" s="1">
        <v>45440</v>
      </c>
      <c r="C4238" s="1" t="str">
        <f>TEXT(Table1[[#This Row],[Order Date]],"YYYY")</f>
        <v>2024</v>
      </c>
      <c r="D4238" s="1" t="str">
        <f>TEXT(Table1[[#This Row],[Order Date]],"MMM")</f>
        <v>May</v>
      </c>
      <c r="E4238" t="s">
        <v>9145</v>
      </c>
      <c r="F4238" t="s">
        <v>9861</v>
      </c>
      <c r="G4238" t="s">
        <v>9864</v>
      </c>
      <c r="H4238" t="s">
        <v>9870</v>
      </c>
      <c r="I4238" t="s">
        <v>9944</v>
      </c>
      <c r="J4238" t="s">
        <v>10159</v>
      </c>
      <c r="K4238" t="s">
        <v>13862</v>
      </c>
      <c r="L4238" t="s">
        <v>14446</v>
      </c>
      <c r="M4238" t="s">
        <v>14453</v>
      </c>
      <c r="N4238" t="s">
        <v>15055</v>
      </c>
      <c r="O4238">
        <v>6</v>
      </c>
      <c r="P4238">
        <v>633.84</v>
      </c>
      <c r="Q4238" s="3">
        <v>0.12</v>
      </c>
      <c r="R4238">
        <v>5.89</v>
      </c>
      <c r="S4238">
        <v>3346.68</v>
      </c>
      <c r="T4238">
        <v>188.85</v>
      </c>
      <c r="U4238" s="6">
        <f>Table1[[#This Row],[Profit]]/Table1[[#This Row],[Sales]]</f>
        <v>5.6429058051561551E-2</v>
      </c>
      <c r="V4238" t="s">
        <v>15410</v>
      </c>
      <c r="W4238" t="s">
        <v>15413</v>
      </c>
    </row>
    <row r="4239" spans="1:23" x14ac:dyDescent="0.25">
      <c r="A4239" t="s">
        <v>4257</v>
      </c>
      <c r="B4239" s="1">
        <v>45325</v>
      </c>
      <c r="C4239" s="1" t="str">
        <f>TEXT(Table1[[#This Row],[Order Date]],"YYYY")</f>
        <v>2024</v>
      </c>
      <c r="D4239" s="1" t="str">
        <f>TEXT(Table1[[#This Row],[Order Date]],"MMM")</f>
        <v>Feb</v>
      </c>
      <c r="E4239" t="s">
        <v>9146</v>
      </c>
      <c r="F4239" t="s">
        <v>9863</v>
      </c>
      <c r="G4239" t="s">
        <v>9866</v>
      </c>
      <c r="H4239" t="s">
        <v>9868</v>
      </c>
      <c r="I4239" t="s">
        <v>9880</v>
      </c>
      <c r="J4239" t="s">
        <v>10119</v>
      </c>
      <c r="K4239" t="s">
        <v>13863</v>
      </c>
      <c r="L4239" t="s">
        <v>14445</v>
      </c>
      <c r="M4239" t="s">
        <v>14449</v>
      </c>
      <c r="N4239" t="s">
        <v>15144</v>
      </c>
      <c r="O4239">
        <v>4</v>
      </c>
      <c r="P4239">
        <v>781.03</v>
      </c>
      <c r="Q4239" s="3">
        <v>0.03</v>
      </c>
      <c r="R4239">
        <v>46.8</v>
      </c>
      <c r="S4239">
        <v>3030.4</v>
      </c>
      <c r="T4239">
        <v>217.64</v>
      </c>
      <c r="U4239" s="6">
        <f>Table1[[#This Row],[Profit]]/Table1[[#This Row],[Sales]]</f>
        <v>7.1818901795142553E-2</v>
      </c>
      <c r="V4239" t="s">
        <v>15411</v>
      </c>
      <c r="W4239" t="s">
        <v>14886</v>
      </c>
    </row>
    <row r="4240" spans="1:23" x14ac:dyDescent="0.25">
      <c r="A4240" t="s">
        <v>4258</v>
      </c>
      <c r="B4240" s="1">
        <v>45510</v>
      </c>
      <c r="C4240" s="1" t="str">
        <f>TEXT(Table1[[#This Row],[Order Date]],"YYYY")</f>
        <v>2024</v>
      </c>
      <c r="D4240" s="1" t="str">
        <f>TEXT(Table1[[#This Row],[Order Date]],"MMM")</f>
        <v>Aug</v>
      </c>
      <c r="E4240" t="s">
        <v>9147</v>
      </c>
      <c r="F4240" t="s">
        <v>9861</v>
      </c>
      <c r="G4240" t="s">
        <v>9864</v>
      </c>
      <c r="H4240" t="s">
        <v>9868</v>
      </c>
      <c r="I4240" t="s">
        <v>10068</v>
      </c>
      <c r="J4240" t="s">
        <v>10160</v>
      </c>
      <c r="K4240" t="s">
        <v>13864</v>
      </c>
      <c r="L4240" t="s">
        <v>14446</v>
      </c>
      <c r="M4240" t="s">
        <v>14450</v>
      </c>
      <c r="N4240" t="s">
        <v>14723</v>
      </c>
      <c r="O4240">
        <v>9</v>
      </c>
      <c r="P4240">
        <v>419.27</v>
      </c>
      <c r="Q4240" s="3">
        <v>0.05</v>
      </c>
      <c r="R4240">
        <v>7.98</v>
      </c>
      <c r="S4240">
        <v>3584.76</v>
      </c>
      <c r="T4240">
        <v>625.87</v>
      </c>
      <c r="U4240" s="6">
        <f>Table1[[#This Row],[Profit]]/Table1[[#This Row],[Sales]]</f>
        <v>0.17459188341757886</v>
      </c>
      <c r="V4240" t="s">
        <v>15411</v>
      </c>
      <c r="W4240" t="s">
        <v>15413</v>
      </c>
    </row>
    <row r="4241" spans="1:23" x14ac:dyDescent="0.25">
      <c r="A4241" t="s">
        <v>4259</v>
      </c>
      <c r="B4241" s="1">
        <v>45695</v>
      </c>
      <c r="C4241" s="1" t="str">
        <f>TEXT(Table1[[#This Row],[Order Date]],"YYYY")</f>
        <v>2025</v>
      </c>
      <c r="D4241" s="1" t="str">
        <f>TEXT(Table1[[#This Row],[Order Date]],"MMM")</f>
        <v>Feb</v>
      </c>
      <c r="E4241" t="s">
        <v>9148</v>
      </c>
      <c r="F4241" t="s">
        <v>9863</v>
      </c>
      <c r="G4241" t="s">
        <v>9864</v>
      </c>
      <c r="H4241" t="s">
        <v>9868</v>
      </c>
      <c r="I4241" t="s">
        <v>9980</v>
      </c>
      <c r="J4241" t="s">
        <v>10128</v>
      </c>
      <c r="K4241" t="s">
        <v>13865</v>
      </c>
      <c r="L4241" t="s">
        <v>14445</v>
      </c>
      <c r="M4241" t="s">
        <v>14449</v>
      </c>
      <c r="N4241" t="s">
        <v>15017</v>
      </c>
      <c r="O4241">
        <v>1</v>
      </c>
      <c r="P4241">
        <v>732.74</v>
      </c>
      <c r="Q4241" s="3">
        <v>0.13</v>
      </c>
      <c r="R4241">
        <v>34.86</v>
      </c>
      <c r="S4241">
        <v>637.48</v>
      </c>
      <c r="T4241">
        <v>168.93</v>
      </c>
      <c r="U4241" s="6">
        <f>Table1[[#This Row],[Profit]]/Table1[[#This Row],[Sales]]</f>
        <v>0.26499654891133839</v>
      </c>
      <c r="V4241" t="s">
        <v>15409</v>
      </c>
      <c r="W4241" t="s">
        <v>15412</v>
      </c>
    </row>
    <row r="4242" spans="1:23" x14ac:dyDescent="0.25">
      <c r="A4242" t="s">
        <v>4260</v>
      </c>
      <c r="B4242" s="1">
        <v>45254</v>
      </c>
      <c r="C4242" s="1" t="str">
        <f>TEXT(Table1[[#This Row],[Order Date]],"YYYY")</f>
        <v>2023</v>
      </c>
      <c r="D4242" s="1" t="str">
        <f>TEXT(Table1[[#This Row],[Order Date]],"MMM")</f>
        <v>Nov</v>
      </c>
      <c r="E4242" t="s">
        <v>9149</v>
      </c>
      <c r="F4242" t="s">
        <v>9863</v>
      </c>
      <c r="G4242" t="s">
        <v>9864</v>
      </c>
      <c r="H4242" t="s">
        <v>9870</v>
      </c>
      <c r="I4242" t="s">
        <v>9977</v>
      </c>
      <c r="J4242" t="s">
        <v>10140</v>
      </c>
      <c r="K4242" t="s">
        <v>13866</v>
      </c>
      <c r="L4242" t="s">
        <v>14445</v>
      </c>
      <c r="M4242" t="s">
        <v>14449</v>
      </c>
      <c r="N4242" t="s">
        <v>15402</v>
      </c>
      <c r="O4242">
        <v>10</v>
      </c>
      <c r="P4242">
        <v>394.57</v>
      </c>
      <c r="Q4242" s="3">
        <v>0.05</v>
      </c>
      <c r="R4242">
        <v>6.99</v>
      </c>
      <c r="S4242">
        <v>3748.41</v>
      </c>
      <c r="T4242">
        <v>580.23</v>
      </c>
      <c r="U4242" s="6">
        <f>Table1[[#This Row],[Profit]]/Table1[[#This Row],[Sales]]</f>
        <v>0.15479363250018008</v>
      </c>
      <c r="V4242" t="s">
        <v>15146</v>
      </c>
      <c r="W4242" t="s">
        <v>15414</v>
      </c>
    </row>
    <row r="4243" spans="1:23" x14ac:dyDescent="0.25">
      <c r="A4243" t="s">
        <v>4261</v>
      </c>
      <c r="B4243" s="1">
        <v>45802</v>
      </c>
      <c r="C4243" s="1" t="str">
        <f>TEXT(Table1[[#This Row],[Order Date]],"YYYY")</f>
        <v>2025</v>
      </c>
      <c r="D4243" s="1" t="str">
        <f>TEXT(Table1[[#This Row],[Order Date]],"MMM")</f>
        <v>May</v>
      </c>
      <c r="E4243" t="s">
        <v>9150</v>
      </c>
      <c r="F4243" t="s">
        <v>9861</v>
      </c>
      <c r="G4243" t="s">
        <v>9865</v>
      </c>
      <c r="H4243" t="s">
        <v>9871</v>
      </c>
      <c r="I4243" t="s">
        <v>10032</v>
      </c>
      <c r="J4243" t="s">
        <v>10155</v>
      </c>
      <c r="K4243" t="s">
        <v>13867</v>
      </c>
      <c r="L4243" t="s">
        <v>14446</v>
      </c>
      <c r="M4243" t="s">
        <v>14453</v>
      </c>
      <c r="N4243" t="s">
        <v>14913</v>
      </c>
      <c r="O4243">
        <v>5</v>
      </c>
      <c r="P4243">
        <v>66.84</v>
      </c>
      <c r="Q4243" s="3">
        <v>0.2</v>
      </c>
      <c r="R4243">
        <v>35.01</v>
      </c>
      <c r="S4243">
        <v>267.36</v>
      </c>
      <c r="T4243">
        <v>75.400000000000006</v>
      </c>
      <c r="U4243" s="6">
        <f>Table1[[#This Row],[Profit]]/Table1[[#This Row],[Sales]]</f>
        <v>0.28201675643327351</v>
      </c>
      <c r="V4243" t="s">
        <v>15411</v>
      </c>
      <c r="W4243" t="s">
        <v>14886</v>
      </c>
    </row>
    <row r="4244" spans="1:23" x14ac:dyDescent="0.25">
      <c r="A4244" t="s">
        <v>4262</v>
      </c>
      <c r="B4244" s="1">
        <v>45185</v>
      </c>
      <c r="C4244" s="1" t="str">
        <f>TEXT(Table1[[#This Row],[Order Date]],"YYYY")</f>
        <v>2023</v>
      </c>
      <c r="D4244" s="1" t="str">
        <f>TEXT(Table1[[#This Row],[Order Date]],"MMM")</f>
        <v>Sep</v>
      </c>
      <c r="E4244" t="s">
        <v>9151</v>
      </c>
      <c r="F4244" t="s">
        <v>9862</v>
      </c>
      <c r="G4244" t="s">
        <v>9866</v>
      </c>
      <c r="H4244" t="s">
        <v>9869</v>
      </c>
      <c r="I4244" t="s">
        <v>9872</v>
      </c>
      <c r="J4244" t="s">
        <v>10128</v>
      </c>
      <c r="K4244" t="s">
        <v>13868</v>
      </c>
      <c r="L4244" t="s">
        <v>14444</v>
      </c>
      <c r="M4244" t="s">
        <v>14454</v>
      </c>
      <c r="N4244" t="s">
        <v>14502</v>
      </c>
      <c r="O4244">
        <v>1</v>
      </c>
      <c r="P4244">
        <v>179.56</v>
      </c>
      <c r="Q4244" s="3">
        <v>0.22</v>
      </c>
      <c r="R4244">
        <v>28.56</v>
      </c>
      <c r="S4244">
        <v>140.06</v>
      </c>
      <c r="T4244">
        <v>-5.43</v>
      </c>
      <c r="U4244" s="6">
        <f>Table1[[#This Row],[Profit]]/Table1[[#This Row],[Sales]]</f>
        <v>-3.87690989575896E-2</v>
      </c>
      <c r="V4244" t="s">
        <v>15146</v>
      </c>
      <c r="W4244" t="s">
        <v>15413</v>
      </c>
    </row>
    <row r="4245" spans="1:23" x14ac:dyDescent="0.25">
      <c r="A4245" t="s">
        <v>4263</v>
      </c>
      <c r="B4245" s="1">
        <v>45227</v>
      </c>
      <c r="C4245" s="1" t="str">
        <f>TEXT(Table1[[#This Row],[Order Date]],"YYYY")</f>
        <v>2023</v>
      </c>
      <c r="D4245" s="1" t="str">
        <f>TEXT(Table1[[#This Row],[Order Date]],"MMM")</f>
        <v>Oct</v>
      </c>
      <c r="E4245" t="s">
        <v>9152</v>
      </c>
      <c r="F4245" t="s">
        <v>9862</v>
      </c>
      <c r="G4245" t="s">
        <v>9864</v>
      </c>
      <c r="H4245" t="s">
        <v>9868</v>
      </c>
      <c r="I4245" t="s">
        <v>10109</v>
      </c>
      <c r="J4245" t="s">
        <v>10115</v>
      </c>
      <c r="K4245" t="s">
        <v>12145</v>
      </c>
      <c r="L4245" t="s">
        <v>14446</v>
      </c>
      <c r="M4245" t="s">
        <v>14450</v>
      </c>
      <c r="N4245" t="s">
        <v>14923</v>
      </c>
      <c r="O4245">
        <v>1</v>
      </c>
      <c r="P4245">
        <v>760.21</v>
      </c>
      <c r="Q4245" s="3">
        <v>0.14000000000000001</v>
      </c>
      <c r="R4245">
        <v>42.05</v>
      </c>
      <c r="S4245">
        <v>653.78</v>
      </c>
      <c r="T4245">
        <v>73.8</v>
      </c>
      <c r="U4245" s="6">
        <f>Table1[[#This Row],[Profit]]/Table1[[#This Row],[Sales]]</f>
        <v>0.11288200923858178</v>
      </c>
      <c r="V4245" t="s">
        <v>15411</v>
      </c>
      <c r="W4245" t="s">
        <v>14886</v>
      </c>
    </row>
    <row r="4246" spans="1:23" x14ac:dyDescent="0.25">
      <c r="A4246" t="s">
        <v>4264</v>
      </c>
      <c r="B4246" s="1">
        <v>45289</v>
      </c>
      <c r="C4246" s="1" t="str">
        <f>TEXT(Table1[[#This Row],[Order Date]],"YYYY")</f>
        <v>2023</v>
      </c>
      <c r="D4246" s="1" t="str">
        <f>TEXT(Table1[[#This Row],[Order Date]],"MMM")</f>
        <v>Dec</v>
      </c>
      <c r="E4246" t="s">
        <v>9153</v>
      </c>
      <c r="F4246" t="s">
        <v>9863</v>
      </c>
      <c r="G4246" t="s">
        <v>9866</v>
      </c>
      <c r="H4246" t="s">
        <v>9870</v>
      </c>
      <c r="I4246" t="s">
        <v>10005</v>
      </c>
      <c r="J4246" t="s">
        <v>10127</v>
      </c>
      <c r="K4246" t="s">
        <v>13869</v>
      </c>
      <c r="L4246" t="s">
        <v>14446</v>
      </c>
      <c r="M4246" t="s">
        <v>14455</v>
      </c>
      <c r="N4246" t="s">
        <v>15043</v>
      </c>
      <c r="O4246">
        <v>5</v>
      </c>
      <c r="P4246">
        <v>515.35</v>
      </c>
      <c r="Q4246" s="3">
        <v>0.08</v>
      </c>
      <c r="R4246">
        <v>33.64</v>
      </c>
      <c r="S4246">
        <v>2370.61</v>
      </c>
      <c r="T4246">
        <v>179.72</v>
      </c>
      <c r="U4246" s="6">
        <f>Table1[[#This Row],[Profit]]/Table1[[#This Row],[Sales]]</f>
        <v>7.58117109098502E-2</v>
      </c>
      <c r="V4246" t="s">
        <v>15410</v>
      </c>
      <c r="W4246" t="s">
        <v>15412</v>
      </c>
    </row>
    <row r="4247" spans="1:23" x14ac:dyDescent="0.25">
      <c r="A4247" t="s">
        <v>4265</v>
      </c>
      <c r="B4247" s="1">
        <v>45478</v>
      </c>
      <c r="C4247" s="1" t="str">
        <f>TEXT(Table1[[#This Row],[Order Date]],"YYYY")</f>
        <v>2024</v>
      </c>
      <c r="D4247" s="1" t="str">
        <f>TEXT(Table1[[#This Row],[Order Date]],"MMM")</f>
        <v>Jul</v>
      </c>
      <c r="E4247" t="s">
        <v>9089</v>
      </c>
      <c r="F4247" t="s">
        <v>9862</v>
      </c>
      <c r="G4247" t="s">
        <v>9865</v>
      </c>
      <c r="H4247" t="s">
        <v>9867</v>
      </c>
      <c r="I4247" t="s">
        <v>9954</v>
      </c>
      <c r="J4247" t="s">
        <v>10161</v>
      </c>
      <c r="K4247" t="s">
        <v>13870</v>
      </c>
      <c r="L4247" t="s">
        <v>14444</v>
      </c>
      <c r="M4247" t="s">
        <v>14454</v>
      </c>
      <c r="N4247" t="s">
        <v>14941</v>
      </c>
      <c r="O4247">
        <v>2</v>
      </c>
      <c r="P4247">
        <v>20.66</v>
      </c>
      <c r="Q4247" s="3">
        <v>0.18</v>
      </c>
      <c r="R4247">
        <v>33.82</v>
      </c>
      <c r="S4247">
        <v>33.880000000000003</v>
      </c>
      <c r="T4247">
        <v>-0.66</v>
      </c>
      <c r="U4247" s="6">
        <f>Table1[[#This Row],[Profit]]/Table1[[#This Row],[Sales]]</f>
        <v>-1.948051948051948E-2</v>
      </c>
      <c r="V4247" t="s">
        <v>15409</v>
      </c>
      <c r="W4247" t="s">
        <v>14886</v>
      </c>
    </row>
    <row r="4248" spans="1:23" x14ac:dyDescent="0.25">
      <c r="A4248" t="s">
        <v>4266</v>
      </c>
      <c r="B4248" s="1">
        <v>45229</v>
      </c>
      <c r="C4248" s="1" t="str">
        <f>TEXT(Table1[[#This Row],[Order Date]],"YYYY")</f>
        <v>2023</v>
      </c>
      <c r="D4248" s="1" t="str">
        <f>TEXT(Table1[[#This Row],[Order Date]],"MMM")</f>
        <v>Oct</v>
      </c>
      <c r="E4248" t="s">
        <v>9154</v>
      </c>
      <c r="F4248" t="s">
        <v>9861</v>
      </c>
      <c r="G4248" t="s">
        <v>9865</v>
      </c>
      <c r="H4248" t="s">
        <v>9870</v>
      </c>
      <c r="I4248" t="s">
        <v>10054</v>
      </c>
      <c r="J4248" t="s">
        <v>10122</v>
      </c>
      <c r="K4248" t="s">
        <v>10873</v>
      </c>
      <c r="L4248" t="s">
        <v>14445</v>
      </c>
      <c r="M4248" t="s">
        <v>14451</v>
      </c>
      <c r="N4248" t="s">
        <v>14761</v>
      </c>
      <c r="O4248">
        <v>10</v>
      </c>
      <c r="P4248">
        <v>788.84</v>
      </c>
      <c r="Q4248" s="3">
        <v>0.27</v>
      </c>
      <c r="R4248">
        <v>10.18</v>
      </c>
      <c r="S4248">
        <v>5758.53</v>
      </c>
      <c r="T4248">
        <v>-244.55</v>
      </c>
      <c r="U4248" s="6">
        <f>Table1[[#This Row],[Profit]]/Table1[[#This Row],[Sales]]</f>
        <v>-4.2467435265597299E-2</v>
      </c>
      <c r="V4248" t="s">
        <v>15409</v>
      </c>
      <c r="W4248" t="s">
        <v>14886</v>
      </c>
    </row>
    <row r="4249" spans="1:23" x14ac:dyDescent="0.25">
      <c r="A4249" t="s">
        <v>4267</v>
      </c>
      <c r="B4249" s="1">
        <v>45433</v>
      </c>
      <c r="C4249" s="1" t="str">
        <f>TEXT(Table1[[#This Row],[Order Date]],"YYYY")</f>
        <v>2024</v>
      </c>
      <c r="D4249" s="1" t="str">
        <f>TEXT(Table1[[#This Row],[Order Date]],"MMM")</f>
        <v>May</v>
      </c>
      <c r="E4249" t="s">
        <v>9155</v>
      </c>
      <c r="F4249" t="s">
        <v>9862</v>
      </c>
      <c r="G4249" t="s">
        <v>9864</v>
      </c>
      <c r="H4249" t="s">
        <v>9868</v>
      </c>
      <c r="I4249" t="s">
        <v>10069</v>
      </c>
      <c r="J4249" t="s">
        <v>10156</v>
      </c>
      <c r="K4249" t="s">
        <v>13871</v>
      </c>
      <c r="L4249" t="s">
        <v>14445</v>
      </c>
      <c r="M4249" t="s">
        <v>14452</v>
      </c>
      <c r="N4249" t="s">
        <v>15062</v>
      </c>
      <c r="O4249">
        <v>2</v>
      </c>
      <c r="P4249">
        <v>771.32</v>
      </c>
      <c r="Q4249" s="3">
        <v>0.2</v>
      </c>
      <c r="R4249">
        <v>29.77</v>
      </c>
      <c r="S4249">
        <v>1234.1099999999999</v>
      </c>
      <c r="T4249">
        <v>20.99</v>
      </c>
      <c r="U4249" s="6">
        <f>Table1[[#This Row],[Profit]]/Table1[[#This Row],[Sales]]</f>
        <v>1.7008208344474966E-2</v>
      </c>
      <c r="V4249" t="s">
        <v>15146</v>
      </c>
      <c r="W4249" t="s">
        <v>15414</v>
      </c>
    </row>
    <row r="4250" spans="1:23" x14ac:dyDescent="0.25">
      <c r="A4250" t="s">
        <v>4268</v>
      </c>
      <c r="B4250" s="1">
        <v>45578</v>
      </c>
      <c r="C4250" s="1" t="str">
        <f>TEXT(Table1[[#This Row],[Order Date]],"YYYY")</f>
        <v>2024</v>
      </c>
      <c r="D4250" s="1" t="str">
        <f>TEXT(Table1[[#This Row],[Order Date]],"MMM")</f>
        <v>Oct</v>
      </c>
      <c r="E4250" t="s">
        <v>9156</v>
      </c>
      <c r="F4250" t="s">
        <v>9862</v>
      </c>
      <c r="G4250" t="s">
        <v>9864</v>
      </c>
      <c r="H4250" t="s">
        <v>9870</v>
      </c>
      <c r="I4250" t="s">
        <v>9948</v>
      </c>
      <c r="J4250" t="s">
        <v>10156</v>
      </c>
      <c r="K4250" t="s">
        <v>13752</v>
      </c>
      <c r="L4250" t="s">
        <v>14446</v>
      </c>
      <c r="M4250" t="s">
        <v>14453</v>
      </c>
      <c r="N4250" t="s">
        <v>15131</v>
      </c>
      <c r="O4250">
        <v>5</v>
      </c>
      <c r="P4250">
        <v>70.98</v>
      </c>
      <c r="Q4250" s="3">
        <v>0.22</v>
      </c>
      <c r="R4250">
        <v>37.880000000000003</v>
      </c>
      <c r="S4250">
        <v>276.82</v>
      </c>
      <c r="T4250">
        <v>31.57</v>
      </c>
      <c r="U4250" s="6">
        <f>Table1[[#This Row],[Profit]]/Table1[[#This Row],[Sales]]</f>
        <v>0.11404522794595767</v>
      </c>
      <c r="V4250" t="s">
        <v>15410</v>
      </c>
      <c r="W4250" t="s">
        <v>15412</v>
      </c>
    </row>
    <row r="4251" spans="1:23" x14ac:dyDescent="0.25">
      <c r="A4251" t="s">
        <v>4269</v>
      </c>
      <c r="B4251" s="1">
        <v>44917</v>
      </c>
      <c r="C4251" s="1" t="str">
        <f>TEXT(Table1[[#This Row],[Order Date]],"YYYY")</f>
        <v>2022</v>
      </c>
      <c r="D4251" s="1" t="str">
        <f>TEXT(Table1[[#This Row],[Order Date]],"MMM")</f>
        <v>Dec</v>
      </c>
      <c r="E4251" t="s">
        <v>9157</v>
      </c>
      <c r="F4251" t="s">
        <v>9861</v>
      </c>
      <c r="G4251" t="s">
        <v>9865</v>
      </c>
      <c r="H4251" t="s">
        <v>9867</v>
      </c>
      <c r="I4251" t="s">
        <v>9951</v>
      </c>
      <c r="J4251" t="s">
        <v>10152</v>
      </c>
      <c r="K4251" t="s">
        <v>10691</v>
      </c>
      <c r="L4251" t="s">
        <v>14446</v>
      </c>
      <c r="M4251" t="s">
        <v>14455</v>
      </c>
      <c r="N4251" t="s">
        <v>15168</v>
      </c>
      <c r="O4251">
        <v>10</v>
      </c>
      <c r="P4251">
        <v>178.36</v>
      </c>
      <c r="Q4251" s="3">
        <v>0.24</v>
      </c>
      <c r="R4251">
        <v>20.88</v>
      </c>
      <c r="S4251">
        <v>1355.54</v>
      </c>
      <c r="T4251">
        <v>-82.99</v>
      </c>
      <c r="U4251" s="6">
        <f>Table1[[#This Row],[Profit]]/Table1[[#This Row],[Sales]]</f>
        <v>-6.1222833704649066E-2</v>
      </c>
      <c r="V4251" t="s">
        <v>15409</v>
      </c>
      <c r="W4251" t="s">
        <v>15412</v>
      </c>
    </row>
    <row r="4252" spans="1:23" x14ac:dyDescent="0.25">
      <c r="A4252" t="s">
        <v>4270</v>
      </c>
      <c r="B4252" s="1">
        <v>45479</v>
      </c>
      <c r="C4252" s="1" t="str">
        <f>TEXT(Table1[[#This Row],[Order Date]],"YYYY")</f>
        <v>2024</v>
      </c>
      <c r="D4252" s="1" t="str">
        <f>TEXT(Table1[[#This Row],[Order Date]],"MMM")</f>
        <v>Jul</v>
      </c>
      <c r="E4252" t="s">
        <v>9158</v>
      </c>
      <c r="F4252" t="s">
        <v>9861</v>
      </c>
      <c r="G4252" t="s">
        <v>9864</v>
      </c>
      <c r="H4252" t="s">
        <v>9870</v>
      </c>
      <c r="I4252" t="s">
        <v>9952</v>
      </c>
      <c r="J4252" t="s">
        <v>10133</v>
      </c>
      <c r="K4252" t="s">
        <v>13872</v>
      </c>
      <c r="L4252" t="s">
        <v>14444</v>
      </c>
      <c r="M4252" t="s">
        <v>14448</v>
      </c>
      <c r="N4252" t="s">
        <v>14870</v>
      </c>
      <c r="O4252">
        <v>6</v>
      </c>
      <c r="P4252">
        <v>165.35</v>
      </c>
      <c r="Q4252" s="3">
        <v>0.12</v>
      </c>
      <c r="R4252">
        <v>7.61</v>
      </c>
      <c r="S4252">
        <v>873.05</v>
      </c>
      <c r="T4252">
        <v>92.83</v>
      </c>
      <c r="U4252" s="6">
        <f>Table1[[#This Row],[Profit]]/Table1[[#This Row],[Sales]]</f>
        <v>0.10632838898115801</v>
      </c>
      <c r="V4252" t="s">
        <v>15409</v>
      </c>
      <c r="W4252" t="s">
        <v>14886</v>
      </c>
    </row>
    <row r="4253" spans="1:23" x14ac:dyDescent="0.25">
      <c r="A4253" t="s">
        <v>4271</v>
      </c>
      <c r="B4253" s="1">
        <v>45889</v>
      </c>
      <c r="C4253" s="1" t="str">
        <f>TEXT(Table1[[#This Row],[Order Date]],"YYYY")</f>
        <v>2025</v>
      </c>
      <c r="D4253" s="1" t="str">
        <f>TEXT(Table1[[#This Row],[Order Date]],"MMM")</f>
        <v>Aug</v>
      </c>
      <c r="E4253" t="s">
        <v>9159</v>
      </c>
      <c r="F4253" t="s">
        <v>9863</v>
      </c>
      <c r="G4253" t="s">
        <v>9865</v>
      </c>
      <c r="H4253" t="s">
        <v>9868</v>
      </c>
      <c r="I4253" t="s">
        <v>10062</v>
      </c>
      <c r="J4253" t="s">
        <v>10158</v>
      </c>
      <c r="K4253" t="s">
        <v>13873</v>
      </c>
      <c r="L4253" t="s">
        <v>14445</v>
      </c>
      <c r="M4253" t="s">
        <v>14449</v>
      </c>
      <c r="N4253" t="s">
        <v>14461</v>
      </c>
      <c r="O4253">
        <v>3</v>
      </c>
      <c r="P4253">
        <v>53.11</v>
      </c>
      <c r="Q4253" s="3">
        <v>0.17</v>
      </c>
      <c r="R4253">
        <v>9.8800000000000008</v>
      </c>
      <c r="S4253">
        <v>132.24</v>
      </c>
      <c r="T4253">
        <v>10.32</v>
      </c>
      <c r="U4253" s="6">
        <f>Table1[[#This Row],[Profit]]/Table1[[#This Row],[Sales]]</f>
        <v>7.8039927404718684E-2</v>
      </c>
      <c r="V4253" t="s">
        <v>15411</v>
      </c>
      <c r="W4253" t="s">
        <v>15414</v>
      </c>
    </row>
    <row r="4254" spans="1:23" x14ac:dyDescent="0.25">
      <c r="A4254" t="s">
        <v>4272</v>
      </c>
      <c r="B4254" s="1">
        <v>45511</v>
      </c>
      <c r="C4254" s="1" t="str">
        <f>TEXT(Table1[[#This Row],[Order Date]],"YYYY")</f>
        <v>2024</v>
      </c>
      <c r="D4254" s="1" t="str">
        <f>TEXT(Table1[[#This Row],[Order Date]],"MMM")</f>
        <v>Aug</v>
      </c>
      <c r="E4254" t="s">
        <v>9160</v>
      </c>
      <c r="F4254" t="s">
        <v>9862</v>
      </c>
      <c r="G4254" t="s">
        <v>9866</v>
      </c>
      <c r="H4254" t="s">
        <v>9871</v>
      </c>
      <c r="I4254" t="s">
        <v>9892</v>
      </c>
      <c r="J4254" t="s">
        <v>10149</v>
      </c>
      <c r="K4254" t="s">
        <v>13874</v>
      </c>
      <c r="L4254" t="s">
        <v>14446</v>
      </c>
      <c r="M4254" t="s">
        <v>14455</v>
      </c>
      <c r="N4254" t="s">
        <v>14876</v>
      </c>
      <c r="O4254">
        <v>6</v>
      </c>
      <c r="P4254">
        <v>267.39999999999998</v>
      </c>
      <c r="Q4254" s="3">
        <v>0.26</v>
      </c>
      <c r="R4254">
        <v>37.229999999999997</v>
      </c>
      <c r="S4254">
        <v>1187.26</v>
      </c>
      <c r="T4254">
        <v>103.52</v>
      </c>
      <c r="U4254" s="6">
        <f>Table1[[#This Row],[Profit]]/Table1[[#This Row],[Sales]]</f>
        <v>8.7192358876741399E-2</v>
      </c>
      <c r="V4254" t="s">
        <v>15409</v>
      </c>
      <c r="W4254" t="s">
        <v>15413</v>
      </c>
    </row>
    <row r="4255" spans="1:23" x14ac:dyDescent="0.25">
      <c r="A4255" t="s">
        <v>4273</v>
      </c>
      <c r="B4255" s="1">
        <v>45497</v>
      </c>
      <c r="C4255" s="1" t="str">
        <f>TEXT(Table1[[#This Row],[Order Date]],"YYYY")</f>
        <v>2024</v>
      </c>
      <c r="D4255" s="1" t="str">
        <f>TEXT(Table1[[#This Row],[Order Date]],"MMM")</f>
        <v>Jul</v>
      </c>
      <c r="E4255" t="s">
        <v>9161</v>
      </c>
      <c r="F4255" t="s">
        <v>9863</v>
      </c>
      <c r="G4255" t="s">
        <v>9865</v>
      </c>
      <c r="H4255" t="s">
        <v>9871</v>
      </c>
      <c r="I4255" t="s">
        <v>9934</v>
      </c>
      <c r="J4255" t="s">
        <v>10120</v>
      </c>
      <c r="K4255" t="s">
        <v>13875</v>
      </c>
      <c r="L4255" t="s">
        <v>14445</v>
      </c>
      <c r="M4255" t="s">
        <v>14449</v>
      </c>
      <c r="N4255" t="s">
        <v>15114</v>
      </c>
      <c r="O4255">
        <v>5</v>
      </c>
      <c r="P4255">
        <v>386.85</v>
      </c>
      <c r="Q4255" s="3">
        <v>0.25</v>
      </c>
      <c r="R4255">
        <v>23.28</v>
      </c>
      <c r="S4255">
        <v>1450.69</v>
      </c>
      <c r="T4255">
        <v>246.1</v>
      </c>
      <c r="U4255" s="6">
        <f>Table1[[#This Row],[Profit]]/Table1[[#This Row],[Sales]]</f>
        <v>0.16964341106645803</v>
      </c>
      <c r="V4255" t="s">
        <v>15410</v>
      </c>
      <c r="W4255" t="s">
        <v>15413</v>
      </c>
    </row>
    <row r="4256" spans="1:23" x14ac:dyDescent="0.25">
      <c r="A4256" t="s">
        <v>4274</v>
      </c>
      <c r="B4256" s="1">
        <v>45860</v>
      </c>
      <c r="C4256" s="1" t="str">
        <f>TEXT(Table1[[#This Row],[Order Date]],"YYYY")</f>
        <v>2025</v>
      </c>
      <c r="D4256" s="1" t="str">
        <f>TEXT(Table1[[#This Row],[Order Date]],"MMM")</f>
        <v>Jul</v>
      </c>
      <c r="E4256" t="s">
        <v>9162</v>
      </c>
      <c r="F4256" t="s">
        <v>9863</v>
      </c>
      <c r="G4256" t="s">
        <v>9864</v>
      </c>
      <c r="H4256" t="s">
        <v>9870</v>
      </c>
      <c r="I4256" t="s">
        <v>10012</v>
      </c>
      <c r="J4256" t="s">
        <v>10149</v>
      </c>
      <c r="K4256" t="s">
        <v>13876</v>
      </c>
      <c r="L4256" t="s">
        <v>14446</v>
      </c>
      <c r="M4256" t="s">
        <v>14453</v>
      </c>
      <c r="N4256" t="s">
        <v>14814</v>
      </c>
      <c r="O4256">
        <v>2</v>
      </c>
      <c r="P4256">
        <v>141.86000000000001</v>
      </c>
      <c r="Q4256" s="3">
        <v>0.12</v>
      </c>
      <c r="R4256">
        <v>9.64</v>
      </c>
      <c r="S4256">
        <v>249.67</v>
      </c>
      <c r="T4256">
        <v>64.58</v>
      </c>
      <c r="U4256" s="6">
        <f>Table1[[#This Row],[Profit]]/Table1[[#This Row],[Sales]]</f>
        <v>0.25866143309168105</v>
      </c>
      <c r="V4256" t="s">
        <v>15410</v>
      </c>
      <c r="W4256" t="s">
        <v>15412</v>
      </c>
    </row>
    <row r="4257" spans="1:23" x14ac:dyDescent="0.25">
      <c r="A4257" t="s">
        <v>4275</v>
      </c>
      <c r="B4257" s="1">
        <v>45050</v>
      </c>
      <c r="C4257" s="1" t="str">
        <f>TEXT(Table1[[#This Row],[Order Date]],"YYYY")</f>
        <v>2023</v>
      </c>
      <c r="D4257" s="1" t="str">
        <f>TEXT(Table1[[#This Row],[Order Date]],"MMM")</f>
        <v>May</v>
      </c>
      <c r="E4257" t="s">
        <v>9163</v>
      </c>
      <c r="F4257" t="s">
        <v>9863</v>
      </c>
      <c r="G4257" t="s">
        <v>9866</v>
      </c>
      <c r="H4257" t="s">
        <v>9868</v>
      </c>
      <c r="I4257" t="s">
        <v>9955</v>
      </c>
      <c r="J4257" t="s">
        <v>10120</v>
      </c>
      <c r="K4257" t="s">
        <v>13877</v>
      </c>
      <c r="L4257" t="s">
        <v>14444</v>
      </c>
      <c r="M4257" t="s">
        <v>14454</v>
      </c>
      <c r="N4257" t="s">
        <v>14501</v>
      </c>
      <c r="O4257">
        <v>3</v>
      </c>
      <c r="P4257">
        <v>785.53</v>
      </c>
      <c r="Q4257" s="3">
        <v>0.28999999999999998</v>
      </c>
      <c r="R4257">
        <v>18.440000000000001</v>
      </c>
      <c r="S4257">
        <v>1673.18</v>
      </c>
      <c r="T4257">
        <v>170.77</v>
      </c>
      <c r="U4257" s="6">
        <f>Table1[[#This Row],[Profit]]/Table1[[#This Row],[Sales]]</f>
        <v>0.10206313725958953</v>
      </c>
      <c r="V4257" t="s">
        <v>15411</v>
      </c>
      <c r="W4257" t="s">
        <v>15414</v>
      </c>
    </row>
    <row r="4258" spans="1:23" x14ac:dyDescent="0.25">
      <c r="A4258" t="s">
        <v>4276</v>
      </c>
      <c r="B4258" s="1">
        <v>44944</v>
      </c>
      <c r="C4258" s="1" t="str">
        <f>TEXT(Table1[[#This Row],[Order Date]],"YYYY")</f>
        <v>2023</v>
      </c>
      <c r="D4258" s="1" t="str">
        <f>TEXT(Table1[[#This Row],[Order Date]],"MMM")</f>
        <v>Jan</v>
      </c>
      <c r="E4258" t="s">
        <v>9164</v>
      </c>
      <c r="F4258" t="s">
        <v>9863</v>
      </c>
      <c r="G4258" t="s">
        <v>9864</v>
      </c>
      <c r="H4258" t="s">
        <v>9868</v>
      </c>
      <c r="I4258" t="s">
        <v>10075</v>
      </c>
      <c r="J4258" t="s">
        <v>10143</v>
      </c>
      <c r="K4258" t="s">
        <v>13878</v>
      </c>
      <c r="L4258" t="s">
        <v>14444</v>
      </c>
      <c r="M4258" t="s">
        <v>14448</v>
      </c>
      <c r="N4258" t="s">
        <v>15224</v>
      </c>
      <c r="O4258">
        <v>2</v>
      </c>
      <c r="P4258">
        <v>296.89</v>
      </c>
      <c r="Q4258" s="3">
        <v>0.01</v>
      </c>
      <c r="R4258">
        <v>34.31</v>
      </c>
      <c r="S4258">
        <v>587.84</v>
      </c>
      <c r="T4258">
        <v>-54.1</v>
      </c>
      <c r="U4258" s="6">
        <f>Table1[[#This Row],[Profit]]/Table1[[#This Row],[Sales]]</f>
        <v>-9.2031845400108864E-2</v>
      </c>
      <c r="V4258" t="s">
        <v>15146</v>
      </c>
      <c r="W4258" t="s">
        <v>15414</v>
      </c>
    </row>
    <row r="4259" spans="1:23" x14ac:dyDescent="0.25">
      <c r="A4259" t="s">
        <v>4277</v>
      </c>
      <c r="B4259" s="1">
        <v>45389</v>
      </c>
      <c r="C4259" s="1" t="str">
        <f>TEXT(Table1[[#This Row],[Order Date]],"YYYY")</f>
        <v>2024</v>
      </c>
      <c r="D4259" s="1" t="str">
        <f>TEXT(Table1[[#This Row],[Order Date]],"MMM")</f>
        <v>Apr</v>
      </c>
      <c r="E4259" t="s">
        <v>9165</v>
      </c>
      <c r="F4259" t="s">
        <v>9862</v>
      </c>
      <c r="G4259" t="s">
        <v>9865</v>
      </c>
      <c r="H4259" t="s">
        <v>9870</v>
      </c>
      <c r="I4259" t="s">
        <v>10009</v>
      </c>
      <c r="J4259" t="s">
        <v>10128</v>
      </c>
      <c r="K4259" t="s">
        <v>13879</v>
      </c>
      <c r="L4259" t="s">
        <v>14444</v>
      </c>
      <c r="M4259" t="s">
        <v>14454</v>
      </c>
      <c r="N4259" t="s">
        <v>15389</v>
      </c>
      <c r="O4259">
        <v>7</v>
      </c>
      <c r="P4259">
        <v>780.79</v>
      </c>
      <c r="Q4259" s="3">
        <v>0.06</v>
      </c>
      <c r="R4259">
        <v>49.86</v>
      </c>
      <c r="S4259">
        <v>5137.6000000000004</v>
      </c>
      <c r="T4259">
        <v>289.38</v>
      </c>
      <c r="U4259" s="6">
        <f>Table1[[#This Row],[Profit]]/Table1[[#This Row],[Sales]]</f>
        <v>5.6325910931174082E-2</v>
      </c>
      <c r="V4259" t="s">
        <v>15411</v>
      </c>
      <c r="W4259" t="s">
        <v>15414</v>
      </c>
    </row>
    <row r="4260" spans="1:23" x14ac:dyDescent="0.25">
      <c r="A4260" t="s">
        <v>4278</v>
      </c>
      <c r="B4260" s="1">
        <v>45733</v>
      </c>
      <c r="C4260" s="1" t="str">
        <f>TEXT(Table1[[#This Row],[Order Date]],"YYYY")</f>
        <v>2025</v>
      </c>
      <c r="D4260" s="1" t="str">
        <f>TEXT(Table1[[#This Row],[Order Date]],"MMM")</f>
        <v>Mar</v>
      </c>
      <c r="E4260" t="s">
        <v>9166</v>
      </c>
      <c r="F4260" t="s">
        <v>9861</v>
      </c>
      <c r="G4260" t="s">
        <v>9864</v>
      </c>
      <c r="H4260" t="s">
        <v>9868</v>
      </c>
      <c r="I4260" t="s">
        <v>9935</v>
      </c>
      <c r="J4260" t="s">
        <v>10162</v>
      </c>
      <c r="K4260" t="s">
        <v>13880</v>
      </c>
      <c r="L4260" t="s">
        <v>14445</v>
      </c>
      <c r="M4260" t="s">
        <v>14449</v>
      </c>
      <c r="N4260" t="s">
        <v>14815</v>
      </c>
      <c r="O4260">
        <v>2</v>
      </c>
      <c r="P4260">
        <v>312.68</v>
      </c>
      <c r="Q4260" s="3">
        <v>0.04</v>
      </c>
      <c r="R4260">
        <v>13.25</v>
      </c>
      <c r="S4260">
        <v>600.35</v>
      </c>
      <c r="T4260">
        <v>53.15</v>
      </c>
      <c r="U4260" s="6">
        <f>Table1[[#This Row],[Profit]]/Table1[[#This Row],[Sales]]</f>
        <v>8.8531689847588899E-2</v>
      </c>
      <c r="V4260" t="s">
        <v>15146</v>
      </c>
      <c r="W4260" t="s">
        <v>15414</v>
      </c>
    </row>
    <row r="4261" spans="1:23" x14ac:dyDescent="0.25">
      <c r="A4261" t="s">
        <v>4279</v>
      </c>
      <c r="B4261" s="1">
        <v>45806</v>
      </c>
      <c r="C4261" s="1" t="str">
        <f>TEXT(Table1[[#This Row],[Order Date]],"YYYY")</f>
        <v>2025</v>
      </c>
      <c r="D4261" s="1" t="str">
        <f>TEXT(Table1[[#This Row],[Order Date]],"MMM")</f>
        <v>May</v>
      </c>
      <c r="E4261" t="s">
        <v>9167</v>
      </c>
      <c r="F4261" t="s">
        <v>9861</v>
      </c>
      <c r="G4261" t="s">
        <v>9864</v>
      </c>
      <c r="H4261" t="s">
        <v>9870</v>
      </c>
      <c r="I4261" t="s">
        <v>9959</v>
      </c>
      <c r="J4261" t="s">
        <v>10154</v>
      </c>
      <c r="K4261" t="s">
        <v>12494</v>
      </c>
      <c r="L4261" t="s">
        <v>14444</v>
      </c>
      <c r="M4261" t="s">
        <v>14448</v>
      </c>
      <c r="N4261" t="s">
        <v>15145</v>
      </c>
      <c r="O4261">
        <v>8</v>
      </c>
      <c r="P4261">
        <v>378.41</v>
      </c>
      <c r="Q4261" s="3">
        <v>0.23</v>
      </c>
      <c r="R4261">
        <v>46.55</v>
      </c>
      <c r="S4261">
        <v>2331.0100000000002</v>
      </c>
      <c r="T4261">
        <v>-21.14</v>
      </c>
      <c r="U4261" s="6">
        <f>Table1[[#This Row],[Profit]]/Table1[[#This Row],[Sales]]</f>
        <v>-9.0690301628907639E-3</v>
      </c>
      <c r="V4261" t="s">
        <v>15146</v>
      </c>
      <c r="W4261" t="s">
        <v>15414</v>
      </c>
    </row>
    <row r="4262" spans="1:23" x14ac:dyDescent="0.25">
      <c r="A4262" t="s">
        <v>4280</v>
      </c>
      <c r="B4262" s="1">
        <v>45699</v>
      </c>
      <c r="C4262" s="1" t="str">
        <f>TEXT(Table1[[#This Row],[Order Date]],"YYYY")</f>
        <v>2025</v>
      </c>
      <c r="D4262" s="1" t="str">
        <f>TEXT(Table1[[#This Row],[Order Date]],"MMM")</f>
        <v>Feb</v>
      </c>
      <c r="E4262" t="s">
        <v>9168</v>
      </c>
      <c r="F4262" t="s">
        <v>9862</v>
      </c>
      <c r="G4262" t="s">
        <v>9864</v>
      </c>
      <c r="H4262" t="s">
        <v>9869</v>
      </c>
      <c r="I4262" t="s">
        <v>10013</v>
      </c>
      <c r="J4262" t="s">
        <v>10153</v>
      </c>
      <c r="K4262" t="s">
        <v>13881</v>
      </c>
      <c r="L4262" t="s">
        <v>14444</v>
      </c>
      <c r="M4262" t="s">
        <v>14448</v>
      </c>
      <c r="N4262" t="s">
        <v>14466</v>
      </c>
      <c r="O4262">
        <v>2</v>
      </c>
      <c r="P4262">
        <v>631.66</v>
      </c>
      <c r="Q4262" s="3">
        <v>0.02</v>
      </c>
      <c r="R4262">
        <v>37.159999999999997</v>
      </c>
      <c r="S4262">
        <v>1238.05</v>
      </c>
      <c r="T4262">
        <v>245.35</v>
      </c>
      <c r="U4262" s="6">
        <f>Table1[[#This Row],[Profit]]/Table1[[#This Row],[Sales]]</f>
        <v>0.19817454868543274</v>
      </c>
      <c r="V4262" t="s">
        <v>15410</v>
      </c>
      <c r="W4262" t="s">
        <v>15414</v>
      </c>
    </row>
    <row r="4263" spans="1:23" x14ac:dyDescent="0.25">
      <c r="A4263" t="s">
        <v>4281</v>
      </c>
      <c r="B4263" s="1">
        <v>45217</v>
      </c>
      <c r="C4263" s="1" t="str">
        <f>TEXT(Table1[[#This Row],[Order Date]],"YYYY")</f>
        <v>2023</v>
      </c>
      <c r="D4263" s="1" t="str">
        <f>TEXT(Table1[[#This Row],[Order Date]],"MMM")</f>
        <v>Oct</v>
      </c>
      <c r="E4263" t="s">
        <v>9169</v>
      </c>
      <c r="F4263" t="s">
        <v>9862</v>
      </c>
      <c r="G4263" t="s">
        <v>9864</v>
      </c>
      <c r="H4263" t="s">
        <v>9869</v>
      </c>
      <c r="I4263" t="s">
        <v>10086</v>
      </c>
      <c r="J4263" t="s">
        <v>10150</v>
      </c>
      <c r="K4263" t="s">
        <v>13882</v>
      </c>
      <c r="L4263" t="s">
        <v>14446</v>
      </c>
      <c r="M4263" t="s">
        <v>14450</v>
      </c>
      <c r="N4263" t="s">
        <v>15096</v>
      </c>
      <c r="O4263">
        <v>6</v>
      </c>
      <c r="P4263">
        <v>126.19</v>
      </c>
      <c r="Q4263" s="3">
        <v>0.04</v>
      </c>
      <c r="R4263">
        <v>9.82</v>
      </c>
      <c r="S4263">
        <v>726.85</v>
      </c>
      <c r="T4263">
        <v>50.37</v>
      </c>
      <c r="U4263" s="6">
        <f>Table1[[#This Row],[Profit]]/Table1[[#This Row],[Sales]]</f>
        <v>6.929903006122308E-2</v>
      </c>
      <c r="V4263" t="s">
        <v>15146</v>
      </c>
      <c r="W4263" t="s">
        <v>15413</v>
      </c>
    </row>
    <row r="4264" spans="1:23" x14ac:dyDescent="0.25">
      <c r="A4264" t="s">
        <v>4282</v>
      </c>
      <c r="B4264" s="1">
        <v>45501</v>
      </c>
      <c r="C4264" s="1" t="str">
        <f>TEXT(Table1[[#This Row],[Order Date]],"YYYY")</f>
        <v>2024</v>
      </c>
      <c r="D4264" s="1" t="str">
        <f>TEXT(Table1[[#This Row],[Order Date]],"MMM")</f>
        <v>Jul</v>
      </c>
      <c r="E4264" t="s">
        <v>9170</v>
      </c>
      <c r="F4264" t="s">
        <v>9862</v>
      </c>
      <c r="G4264" t="s">
        <v>9864</v>
      </c>
      <c r="H4264" t="s">
        <v>9870</v>
      </c>
      <c r="I4264" t="s">
        <v>10044</v>
      </c>
      <c r="J4264" t="s">
        <v>10131</v>
      </c>
      <c r="K4264" t="s">
        <v>13883</v>
      </c>
      <c r="L4264" t="s">
        <v>14444</v>
      </c>
      <c r="M4264" t="s">
        <v>14447</v>
      </c>
      <c r="N4264" t="s">
        <v>15135</v>
      </c>
      <c r="O4264">
        <v>5</v>
      </c>
      <c r="P4264">
        <v>624.80999999999995</v>
      </c>
      <c r="Q4264" s="3">
        <v>0.23</v>
      </c>
      <c r="R4264">
        <v>48.07</v>
      </c>
      <c r="S4264">
        <v>2405.52</v>
      </c>
      <c r="T4264">
        <v>145.62</v>
      </c>
      <c r="U4264" s="6">
        <f>Table1[[#This Row],[Profit]]/Table1[[#This Row],[Sales]]</f>
        <v>6.0535767734211314E-2</v>
      </c>
      <c r="V4264" t="s">
        <v>15410</v>
      </c>
      <c r="W4264" t="s">
        <v>14886</v>
      </c>
    </row>
    <row r="4265" spans="1:23" x14ac:dyDescent="0.25">
      <c r="A4265" t="s">
        <v>4283</v>
      </c>
      <c r="B4265" s="1">
        <v>45977</v>
      </c>
      <c r="C4265" s="1" t="str">
        <f>TEXT(Table1[[#This Row],[Order Date]],"YYYY")</f>
        <v>2025</v>
      </c>
      <c r="D4265" s="1" t="str">
        <f>TEXT(Table1[[#This Row],[Order Date]],"MMM")</f>
        <v>Nov</v>
      </c>
      <c r="E4265" t="s">
        <v>9171</v>
      </c>
      <c r="F4265" t="s">
        <v>9861</v>
      </c>
      <c r="G4265" t="s">
        <v>9864</v>
      </c>
      <c r="H4265" t="s">
        <v>9869</v>
      </c>
      <c r="I4265" t="s">
        <v>10072</v>
      </c>
      <c r="J4265" t="s">
        <v>10161</v>
      </c>
      <c r="K4265" t="s">
        <v>13884</v>
      </c>
      <c r="L4265" t="s">
        <v>14446</v>
      </c>
      <c r="M4265" t="s">
        <v>14455</v>
      </c>
      <c r="N4265" t="s">
        <v>15169</v>
      </c>
      <c r="O4265">
        <v>2</v>
      </c>
      <c r="P4265">
        <v>522.91999999999996</v>
      </c>
      <c r="Q4265" s="3">
        <v>0.19</v>
      </c>
      <c r="R4265">
        <v>28.93</v>
      </c>
      <c r="S4265">
        <v>847.13</v>
      </c>
      <c r="T4265">
        <v>152.96</v>
      </c>
      <c r="U4265" s="6">
        <f>Table1[[#This Row],[Profit]]/Table1[[#This Row],[Sales]]</f>
        <v>0.18056260550328759</v>
      </c>
      <c r="V4265" t="s">
        <v>15146</v>
      </c>
      <c r="W4265" t="s">
        <v>14886</v>
      </c>
    </row>
    <row r="4266" spans="1:23" x14ac:dyDescent="0.25">
      <c r="A4266" t="s">
        <v>4284</v>
      </c>
      <c r="B4266" s="1">
        <v>45628</v>
      </c>
      <c r="C4266" s="1" t="str">
        <f>TEXT(Table1[[#This Row],[Order Date]],"YYYY")</f>
        <v>2024</v>
      </c>
      <c r="D4266" s="1" t="str">
        <f>TEXT(Table1[[#This Row],[Order Date]],"MMM")</f>
        <v>Dec</v>
      </c>
      <c r="E4266" t="s">
        <v>9172</v>
      </c>
      <c r="F4266" t="s">
        <v>9863</v>
      </c>
      <c r="G4266" t="s">
        <v>9866</v>
      </c>
      <c r="H4266" t="s">
        <v>9870</v>
      </c>
      <c r="I4266" t="s">
        <v>9888</v>
      </c>
      <c r="J4266" t="s">
        <v>10150</v>
      </c>
      <c r="K4266" t="s">
        <v>12071</v>
      </c>
      <c r="L4266" t="s">
        <v>14446</v>
      </c>
      <c r="M4266" t="s">
        <v>14455</v>
      </c>
      <c r="N4266" t="s">
        <v>6</v>
      </c>
      <c r="O4266">
        <v>4</v>
      </c>
      <c r="P4266">
        <v>333.95</v>
      </c>
      <c r="Q4266" s="3">
        <v>0.08</v>
      </c>
      <c r="R4266">
        <v>6.45</v>
      </c>
      <c r="S4266">
        <v>1228.94</v>
      </c>
      <c r="T4266">
        <v>316.83</v>
      </c>
      <c r="U4266" s="6">
        <f>Table1[[#This Row],[Profit]]/Table1[[#This Row],[Sales]]</f>
        <v>0.25780754145849266</v>
      </c>
      <c r="V4266" t="s">
        <v>15410</v>
      </c>
      <c r="W4266" t="s">
        <v>15413</v>
      </c>
    </row>
    <row r="4267" spans="1:23" x14ac:dyDescent="0.25">
      <c r="A4267" t="s">
        <v>4285</v>
      </c>
      <c r="B4267" s="1">
        <v>45310</v>
      </c>
      <c r="C4267" s="1" t="str">
        <f>TEXT(Table1[[#This Row],[Order Date]],"YYYY")</f>
        <v>2024</v>
      </c>
      <c r="D4267" s="1" t="str">
        <f>TEXT(Table1[[#This Row],[Order Date]],"MMM")</f>
        <v>Jan</v>
      </c>
      <c r="E4267" t="s">
        <v>9173</v>
      </c>
      <c r="F4267" t="s">
        <v>9863</v>
      </c>
      <c r="G4267" t="s">
        <v>9866</v>
      </c>
      <c r="H4267" t="s">
        <v>9869</v>
      </c>
      <c r="I4267" t="s">
        <v>9924</v>
      </c>
      <c r="J4267" t="s">
        <v>10146</v>
      </c>
      <c r="K4267" t="s">
        <v>13885</v>
      </c>
      <c r="L4267" t="s">
        <v>14446</v>
      </c>
      <c r="M4267" t="s">
        <v>14450</v>
      </c>
      <c r="N4267" t="s">
        <v>15377</v>
      </c>
      <c r="O4267">
        <v>3</v>
      </c>
      <c r="P4267">
        <v>199.01</v>
      </c>
      <c r="Q4267" s="3">
        <v>7.0000000000000007E-2</v>
      </c>
      <c r="R4267">
        <v>11.35</v>
      </c>
      <c r="S4267">
        <v>555.24</v>
      </c>
      <c r="T4267">
        <v>19.350000000000001</v>
      </c>
      <c r="U4267" s="6">
        <f>Table1[[#This Row],[Profit]]/Table1[[#This Row],[Sales]]</f>
        <v>3.4849794683380161E-2</v>
      </c>
      <c r="V4267" t="s">
        <v>15409</v>
      </c>
      <c r="W4267" t="s">
        <v>15412</v>
      </c>
    </row>
    <row r="4268" spans="1:23" x14ac:dyDescent="0.25">
      <c r="A4268" t="s">
        <v>4286</v>
      </c>
      <c r="B4268" s="1">
        <v>45907</v>
      </c>
      <c r="C4268" s="1" t="str">
        <f>TEXT(Table1[[#This Row],[Order Date]],"YYYY")</f>
        <v>2025</v>
      </c>
      <c r="D4268" s="1" t="str">
        <f>TEXT(Table1[[#This Row],[Order Date]],"MMM")</f>
        <v>Sep</v>
      </c>
      <c r="E4268" t="s">
        <v>9174</v>
      </c>
      <c r="F4268" t="s">
        <v>9861</v>
      </c>
      <c r="G4268" t="s">
        <v>9866</v>
      </c>
      <c r="H4268" t="s">
        <v>9870</v>
      </c>
      <c r="I4268" t="s">
        <v>10020</v>
      </c>
      <c r="J4268" t="s">
        <v>10152</v>
      </c>
      <c r="K4268" t="s">
        <v>11533</v>
      </c>
      <c r="L4268" t="s">
        <v>14445</v>
      </c>
      <c r="M4268" t="s">
        <v>14452</v>
      </c>
      <c r="N4268" t="s">
        <v>14888</v>
      </c>
      <c r="O4268">
        <v>4</v>
      </c>
      <c r="P4268">
        <v>22.12</v>
      </c>
      <c r="Q4268" s="3">
        <v>0.03</v>
      </c>
      <c r="R4268">
        <v>38.74</v>
      </c>
      <c r="S4268">
        <v>85.83</v>
      </c>
      <c r="T4268">
        <v>11.09</v>
      </c>
      <c r="U4268" s="6">
        <f>Table1[[#This Row],[Profit]]/Table1[[#This Row],[Sales]]</f>
        <v>0.12920890131655599</v>
      </c>
      <c r="V4268" t="s">
        <v>15146</v>
      </c>
      <c r="W4268" t="s">
        <v>15412</v>
      </c>
    </row>
    <row r="4269" spans="1:23" x14ac:dyDescent="0.25">
      <c r="A4269" t="s">
        <v>4287</v>
      </c>
      <c r="B4269" s="1">
        <v>45080</v>
      </c>
      <c r="C4269" s="1" t="str">
        <f>TEXT(Table1[[#This Row],[Order Date]],"YYYY")</f>
        <v>2023</v>
      </c>
      <c r="D4269" s="1" t="str">
        <f>TEXT(Table1[[#This Row],[Order Date]],"MMM")</f>
        <v>Jun</v>
      </c>
      <c r="E4269" t="s">
        <v>9175</v>
      </c>
      <c r="F4269" t="s">
        <v>9861</v>
      </c>
      <c r="G4269" t="s">
        <v>9865</v>
      </c>
      <c r="H4269" t="s">
        <v>9868</v>
      </c>
      <c r="I4269" t="s">
        <v>10083</v>
      </c>
      <c r="J4269" t="s">
        <v>10152</v>
      </c>
      <c r="K4269" t="s">
        <v>13886</v>
      </c>
      <c r="L4269" t="s">
        <v>14446</v>
      </c>
      <c r="M4269" t="s">
        <v>14450</v>
      </c>
      <c r="N4269" t="s">
        <v>14538</v>
      </c>
      <c r="O4269">
        <v>7</v>
      </c>
      <c r="P4269">
        <v>78.38</v>
      </c>
      <c r="Q4269" s="3">
        <v>0.05</v>
      </c>
      <c r="R4269">
        <v>31.53</v>
      </c>
      <c r="S4269">
        <v>521.23</v>
      </c>
      <c r="T4269">
        <v>59.14</v>
      </c>
      <c r="U4269" s="6">
        <f>Table1[[#This Row],[Profit]]/Table1[[#This Row],[Sales]]</f>
        <v>0.11346238704602575</v>
      </c>
      <c r="V4269" t="s">
        <v>15411</v>
      </c>
      <c r="W4269" t="s">
        <v>14886</v>
      </c>
    </row>
    <row r="4270" spans="1:23" x14ac:dyDescent="0.25">
      <c r="A4270" t="s">
        <v>4288</v>
      </c>
      <c r="B4270" s="1">
        <v>45755</v>
      </c>
      <c r="C4270" s="1" t="str">
        <f>TEXT(Table1[[#This Row],[Order Date]],"YYYY")</f>
        <v>2025</v>
      </c>
      <c r="D4270" s="1" t="str">
        <f>TEXT(Table1[[#This Row],[Order Date]],"MMM")</f>
        <v>Apr</v>
      </c>
      <c r="E4270" t="s">
        <v>9176</v>
      </c>
      <c r="F4270" t="s">
        <v>9861</v>
      </c>
      <c r="G4270" t="s">
        <v>9864</v>
      </c>
      <c r="H4270" t="s">
        <v>9871</v>
      </c>
      <c r="I4270" t="s">
        <v>9886</v>
      </c>
      <c r="J4270" t="s">
        <v>10139</v>
      </c>
      <c r="K4270" t="s">
        <v>13887</v>
      </c>
      <c r="L4270" t="s">
        <v>14445</v>
      </c>
      <c r="M4270" t="s">
        <v>14451</v>
      </c>
      <c r="N4270" t="s">
        <v>14461</v>
      </c>
      <c r="O4270">
        <v>6</v>
      </c>
      <c r="P4270">
        <v>536.16999999999996</v>
      </c>
      <c r="Q4270" s="3">
        <v>0.18</v>
      </c>
      <c r="R4270">
        <v>42.52</v>
      </c>
      <c r="S4270">
        <v>2637.96</v>
      </c>
      <c r="T4270">
        <v>750.24</v>
      </c>
      <c r="U4270" s="6">
        <f>Table1[[#This Row],[Profit]]/Table1[[#This Row],[Sales]]</f>
        <v>0.28440158304144109</v>
      </c>
      <c r="V4270" t="s">
        <v>15410</v>
      </c>
      <c r="W4270" t="s">
        <v>15414</v>
      </c>
    </row>
    <row r="4271" spans="1:23" x14ac:dyDescent="0.25">
      <c r="A4271" t="s">
        <v>4289</v>
      </c>
      <c r="B4271" s="1">
        <v>45855</v>
      </c>
      <c r="C4271" s="1" t="str">
        <f>TEXT(Table1[[#This Row],[Order Date]],"YYYY")</f>
        <v>2025</v>
      </c>
      <c r="D4271" s="1" t="str">
        <f>TEXT(Table1[[#This Row],[Order Date]],"MMM")</f>
        <v>Jul</v>
      </c>
      <c r="E4271" t="s">
        <v>9177</v>
      </c>
      <c r="F4271" t="s">
        <v>9862</v>
      </c>
      <c r="G4271" t="s">
        <v>9866</v>
      </c>
      <c r="H4271" t="s">
        <v>9871</v>
      </c>
      <c r="I4271" t="s">
        <v>10093</v>
      </c>
      <c r="J4271" t="s">
        <v>10153</v>
      </c>
      <c r="K4271" t="s">
        <v>13888</v>
      </c>
      <c r="L4271" t="s">
        <v>14445</v>
      </c>
      <c r="M4271" t="s">
        <v>14449</v>
      </c>
      <c r="N4271" t="s">
        <v>15170</v>
      </c>
      <c r="O4271">
        <v>2</v>
      </c>
      <c r="P4271">
        <v>723.84</v>
      </c>
      <c r="Q4271" s="3">
        <v>0.27</v>
      </c>
      <c r="R4271">
        <v>48.78</v>
      </c>
      <c r="S4271">
        <v>1056.81</v>
      </c>
      <c r="T4271">
        <v>253.63</v>
      </c>
      <c r="U4271" s="6">
        <f>Table1[[#This Row],[Profit]]/Table1[[#This Row],[Sales]]</f>
        <v>0.23999583652690645</v>
      </c>
      <c r="V4271" t="s">
        <v>15146</v>
      </c>
      <c r="W4271" t="s">
        <v>15413</v>
      </c>
    </row>
    <row r="4272" spans="1:23" x14ac:dyDescent="0.25">
      <c r="A4272" t="s">
        <v>4290</v>
      </c>
      <c r="B4272" s="1">
        <v>45389</v>
      </c>
      <c r="C4272" s="1" t="str">
        <f>TEXT(Table1[[#This Row],[Order Date]],"YYYY")</f>
        <v>2024</v>
      </c>
      <c r="D4272" s="1" t="str">
        <f>TEXT(Table1[[#This Row],[Order Date]],"MMM")</f>
        <v>Apr</v>
      </c>
      <c r="E4272" t="s">
        <v>9178</v>
      </c>
      <c r="F4272" t="s">
        <v>9863</v>
      </c>
      <c r="G4272" t="s">
        <v>9864</v>
      </c>
      <c r="H4272" t="s">
        <v>9871</v>
      </c>
      <c r="I4272" t="s">
        <v>10023</v>
      </c>
      <c r="J4272" t="s">
        <v>10156</v>
      </c>
      <c r="K4272" t="s">
        <v>12576</v>
      </c>
      <c r="L4272" t="s">
        <v>14446</v>
      </c>
      <c r="M4272" t="s">
        <v>14455</v>
      </c>
      <c r="N4272" t="s">
        <v>14458</v>
      </c>
      <c r="O4272">
        <v>9</v>
      </c>
      <c r="P4272">
        <v>445.8</v>
      </c>
      <c r="Q4272" s="3">
        <v>0.11</v>
      </c>
      <c r="R4272">
        <v>24.92</v>
      </c>
      <c r="S4272">
        <v>3570.86</v>
      </c>
      <c r="T4272">
        <v>971.52</v>
      </c>
      <c r="U4272" s="6">
        <f>Table1[[#This Row],[Profit]]/Table1[[#This Row],[Sales]]</f>
        <v>0.27206891337100864</v>
      </c>
      <c r="V4272" t="s">
        <v>15146</v>
      </c>
      <c r="W4272" t="s">
        <v>14886</v>
      </c>
    </row>
    <row r="4273" spans="1:23" x14ac:dyDescent="0.25">
      <c r="A4273" t="s">
        <v>4291</v>
      </c>
      <c r="B4273" s="1">
        <v>45671</v>
      </c>
      <c r="C4273" s="1" t="str">
        <f>TEXT(Table1[[#This Row],[Order Date]],"YYYY")</f>
        <v>2025</v>
      </c>
      <c r="D4273" s="1" t="str">
        <f>TEXT(Table1[[#This Row],[Order Date]],"MMM")</f>
        <v>Jan</v>
      </c>
      <c r="E4273" t="s">
        <v>9179</v>
      </c>
      <c r="F4273" t="s">
        <v>9862</v>
      </c>
      <c r="G4273" t="s">
        <v>9865</v>
      </c>
      <c r="H4273" t="s">
        <v>9869</v>
      </c>
      <c r="I4273" t="s">
        <v>10095</v>
      </c>
      <c r="J4273" t="s">
        <v>10137</v>
      </c>
      <c r="K4273" t="s">
        <v>13889</v>
      </c>
      <c r="L4273" t="s">
        <v>14446</v>
      </c>
      <c r="M4273" t="s">
        <v>14455</v>
      </c>
      <c r="N4273" t="s">
        <v>15086</v>
      </c>
      <c r="O4273">
        <v>7</v>
      </c>
      <c r="P4273">
        <v>434.81</v>
      </c>
      <c r="Q4273" s="3">
        <v>0.01</v>
      </c>
      <c r="R4273">
        <v>30.3</v>
      </c>
      <c r="S4273">
        <v>3013.23</v>
      </c>
      <c r="T4273">
        <v>-221.08</v>
      </c>
      <c r="U4273" s="6">
        <f>Table1[[#This Row],[Profit]]/Table1[[#This Row],[Sales]]</f>
        <v>-7.3369772636008537E-2</v>
      </c>
      <c r="V4273" t="s">
        <v>15409</v>
      </c>
      <c r="W4273" t="s">
        <v>14886</v>
      </c>
    </row>
    <row r="4274" spans="1:23" x14ac:dyDescent="0.25">
      <c r="A4274" t="s">
        <v>4292</v>
      </c>
      <c r="B4274" s="1">
        <v>44914</v>
      </c>
      <c r="C4274" s="1" t="str">
        <f>TEXT(Table1[[#This Row],[Order Date]],"YYYY")</f>
        <v>2022</v>
      </c>
      <c r="D4274" s="1" t="str">
        <f>TEXT(Table1[[#This Row],[Order Date]],"MMM")</f>
        <v>Dec</v>
      </c>
      <c r="E4274" t="s">
        <v>9180</v>
      </c>
      <c r="F4274" t="s">
        <v>9862</v>
      </c>
      <c r="G4274" t="s">
        <v>9866</v>
      </c>
      <c r="H4274" t="s">
        <v>9867</v>
      </c>
      <c r="I4274" t="s">
        <v>10044</v>
      </c>
      <c r="J4274" t="s">
        <v>10128</v>
      </c>
      <c r="K4274" t="s">
        <v>12442</v>
      </c>
      <c r="L4274" t="s">
        <v>14445</v>
      </c>
      <c r="M4274" t="s">
        <v>14449</v>
      </c>
      <c r="N4274" t="s">
        <v>14539</v>
      </c>
      <c r="O4274">
        <v>5</v>
      </c>
      <c r="P4274">
        <v>90.14</v>
      </c>
      <c r="Q4274" s="3">
        <v>0.02</v>
      </c>
      <c r="R4274">
        <v>20.59</v>
      </c>
      <c r="S4274">
        <v>441.69</v>
      </c>
      <c r="T4274">
        <v>35.22</v>
      </c>
      <c r="U4274" s="6">
        <f>Table1[[#This Row],[Profit]]/Table1[[#This Row],[Sales]]</f>
        <v>7.9739183590300883E-2</v>
      </c>
      <c r="V4274" t="s">
        <v>15410</v>
      </c>
      <c r="W4274" t="s">
        <v>14886</v>
      </c>
    </row>
    <row r="4275" spans="1:23" x14ac:dyDescent="0.25">
      <c r="A4275" t="s">
        <v>4293</v>
      </c>
      <c r="B4275" s="1">
        <v>44893</v>
      </c>
      <c r="C4275" s="1" t="str">
        <f>TEXT(Table1[[#This Row],[Order Date]],"YYYY")</f>
        <v>2022</v>
      </c>
      <c r="D4275" s="1" t="str">
        <f>TEXT(Table1[[#This Row],[Order Date]],"MMM")</f>
        <v>Nov</v>
      </c>
      <c r="E4275" t="s">
        <v>9181</v>
      </c>
      <c r="F4275" t="s">
        <v>9863</v>
      </c>
      <c r="G4275" t="s">
        <v>9865</v>
      </c>
      <c r="H4275" t="s">
        <v>9869</v>
      </c>
      <c r="I4275" t="s">
        <v>10094</v>
      </c>
      <c r="J4275" t="s">
        <v>10139</v>
      </c>
      <c r="K4275" t="s">
        <v>13877</v>
      </c>
      <c r="L4275" t="s">
        <v>14446</v>
      </c>
      <c r="M4275" t="s">
        <v>14453</v>
      </c>
      <c r="N4275" t="s">
        <v>15234</v>
      </c>
      <c r="O4275">
        <v>7</v>
      </c>
      <c r="P4275">
        <v>309.61</v>
      </c>
      <c r="Q4275" s="3">
        <v>0.1</v>
      </c>
      <c r="R4275">
        <v>11.87</v>
      </c>
      <c r="S4275">
        <v>1950.54</v>
      </c>
      <c r="T4275">
        <v>54.84</v>
      </c>
      <c r="U4275" s="6">
        <f>Table1[[#This Row],[Profit]]/Table1[[#This Row],[Sales]]</f>
        <v>2.8115291150143041E-2</v>
      </c>
      <c r="V4275" t="s">
        <v>15410</v>
      </c>
      <c r="W4275" t="s">
        <v>14886</v>
      </c>
    </row>
    <row r="4276" spans="1:23" x14ac:dyDescent="0.25">
      <c r="A4276" t="s">
        <v>4294</v>
      </c>
      <c r="B4276" s="1">
        <v>45435</v>
      </c>
      <c r="C4276" s="1" t="str">
        <f>TEXT(Table1[[#This Row],[Order Date]],"YYYY")</f>
        <v>2024</v>
      </c>
      <c r="D4276" s="1" t="str">
        <f>TEXT(Table1[[#This Row],[Order Date]],"MMM")</f>
        <v>May</v>
      </c>
      <c r="E4276" t="s">
        <v>9182</v>
      </c>
      <c r="F4276" t="s">
        <v>9862</v>
      </c>
      <c r="G4276" t="s">
        <v>9865</v>
      </c>
      <c r="H4276" t="s">
        <v>9870</v>
      </c>
      <c r="I4276" t="s">
        <v>10106</v>
      </c>
      <c r="J4276" t="s">
        <v>10131</v>
      </c>
      <c r="K4276" t="s">
        <v>13890</v>
      </c>
      <c r="L4276" t="s">
        <v>14446</v>
      </c>
      <c r="M4276" t="s">
        <v>14453</v>
      </c>
      <c r="N4276" t="s">
        <v>15250</v>
      </c>
      <c r="O4276">
        <v>8</v>
      </c>
      <c r="P4276">
        <v>509.62</v>
      </c>
      <c r="Q4276" s="3">
        <v>0.22</v>
      </c>
      <c r="R4276">
        <v>14.39</v>
      </c>
      <c r="S4276">
        <v>3180.03</v>
      </c>
      <c r="T4276">
        <v>-317.33</v>
      </c>
      <c r="U4276" s="6">
        <f>Table1[[#This Row],[Profit]]/Table1[[#This Row],[Sales]]</f>
        <v>-9.9788366776414048E-2</v>
      </c>
      <c r="V4276" t="s">
        <v>15146</v>
      </c>
      <c r="W4276" t="s">
        <v>15413</v>
      </c>
    </row>
    <row r="4277" spans="1:23" x14ac:dyDescent="0.25">
      <c r="A4277" t="s">
        <v>4295</v>
      </c>
      <c r="B4277" s="1">
        <v>45363</v>
      </c>
      <c r="C4277" s="1" t="str">
        <f>TEXT(Table1[[#This Row],[Order Date]],"YYYY")</f>
        <v>2024</v>
      </c>
      <c r="D4277" s="1" t="str">
        <f>TEXT(Table1[[#This Row],[Order Date]],"MMM")</f>
        <v>Mar</v>
      </c>
      <c r="E4277" t="s">
        <v>9183</v>
      </c>
      <c r="F4277" t="s">
        <v>9861</v>
      </c>
      <c r="G4277" t="s">
        <v>9865</v>
      </c>
      <c r="H4277" t="s">
        <v>9869</v>
      </c>
      <c r="I4277" t="s">
        <v>9947</v>
      </c>
      <c r="J4277" t="s">
        <v>10162</v>
      </c>
      <c r="K4277" t="s">
        <v>13891</v>
      </c>
      <c r="L4277" t="s">
        <v>14444</v>
      </c>
      <c r="M4277" t="s">
        <v>14454</v>
      </c>
      <c r="N4277" t="s">
        <v>14972</v>
      </c>
      <c r="O4277">
        <v>5</v>
      </c>
      <c r="P4277">
        <v>537.71</v>
      </c>
      <c r="Q4277" s="3">
        <v>0.09</v>
      </c>
      <c r="R4277">
        <v>10.34</v>
      </c>
      <c r="S4277">
        <v>2446.58</v>
      </c>
      <c r="T4277">
        <v>-130.85</v>
      </c>
      <c r="U4277" s="6">
        <f>Table1[[#This Row],[Profit]]/Table1[[#This Row],[Sales]]</f>
        <v>-5.3482820917362194E-2</v>
      </c>
      <c r="V4277" t="s">
        <v>15409</v>
      </c>
      <c r="W4277" t="s">
        <v>14886</v>
      </c>
    </row>
    <row r="4278" spans="1:23" x14ac:dyDescent="0.25">
      <c r="A4278" t="s">
        <v>4296</v>
      </c>
      <c r="B4278" s="1">
        <v>45614</v>
      </c>
      <c r="C4278" s="1" t="str">
        <f>TEXT(Table1[[#This Row],[Order Date]],"YYYY")</f>
        <v>2024</v>
      </c>
      <c r="D4278" s="1" t="str">
        <f>TEXT(Table1[[#This Row],[Order Date]],"MMM")</f>
        <v>Nov</v>
      </c>
      <c r="E4278" t="s">
        <v>9184</v>
      </c>
      <c r="F4278" t="s">
        <v>9863</v>
      </c>
      <c r="G4278" t="s">
        <v>9864</v>
      </c>
      <c r="H4278" t="s">
        <v>9869</v>
      </c>
      <c r="I4278" t="s">
        <v>9946</v>
      </c>
      <c r="J4278" t="s">
        <v>9950</v>
      </c>
      <c r="K4278" t="s">
        <v>13892</v>
      </c>
      <c r="L4278" t="s">
        <v>14444</v>
      </c>
      <c r="M4278" t="s">
        <v>14454</v>
      </c>
      <c r="N4278" t="s">
        <v>14917</v>
      </c>
      <c r="O4278">
        <v>6</v>
      </c>
      <c r="P4278">
        <v>339.37</v>
      </c>
      <c r="Q4278" s="3">
        <v>0.15</v>
      </c>
      <c r="R4278">
        <v>36.9</v>
      </c>
      <c r="S4278">
        <v>1730.79</v>
      </c>
      <c r="T4278">
        <v>-149.16999999999999</v>
      </c>
      <c r="U4278" s="6">
        <f>Table1[[#This Row],[Profit]]/Table1[[#This Row],[Sales]]</f>
        <v>-8.6186076878188564E-2</v>
      </c>
      <c r="V4278" t="s">
        <v>15411</v>
      </c>
      <c r="W4278" t="s">
        <v>15413</v>
      </c>
    </row>
    <row r="4279" spans="1:23" x14ac:dyDescent="0.25">
      <c r="A4279" t="s">
        <v>4297</v>
      </c>
      <c r="B4279" s="1">
        <v>45130</v>
      </c>
      <c r="C4279" s="1" t="str">
        <f>TEXT(Table1[[#This Row],[Order Date]],"YYYY")</f>
        <v>2023</v>
      </c>
      <c r="D4279" s="1" t="str">
        <f>TEXT(Table1[[#This Row],[Order Date]],"MMM")</f>
        <v>Jul</v>
      </c>
      <c r="E4279" t="s">
        <v>9185</v>
      </c>
      <c r="F4279" t="s">
        <v>9861</v>
      </c>
      <c r="G4279" t="s">
        <v>9865</v>
      </c>
      <c r="H4279" t="s">
        <v>9870</v>
      </c>
      <c r="I4279" t="s">
        <v>10081</v>
      </c>
      <c r="J4279" t="s">
        <v>10138</v>
      </c>
      <c r="K4279" t="s">
        <v>13893</v>
      </c>
      <c r="L4279" t="s">
        <v>14446</v>
      </c>
      <c r="M4279" t="s">
        <v>14453</v>
      </c>
      <c r="N4279" t="s">
        <v>15070</v>
      </c>
      <c r="O4279">
        <v>9</v>
      </c>
      <c r="P4279">
        <v>20.37</v>
      </c>
      <c r="Q4279" s="3">
        <v>0.11</v>
      </c>
      <c r="R4279">
        <v>49.25</v>
      </c>
      <c r="S4279">
        <v>163.16</v>
      </c>
      <c r="T4279">
        <v>16.25</v>
      </c>
      <c r="U4279" s="6">
        <f>Table1[[#This Row],[Profit]]/Table1[[#This Row],[Sales]]</f>
        <v>9.9595489090463354E-2</v>
      </c>
      <c r="V4279" t="s">
        <v>15411</v>
      </c>
      <c r="W4279" t="s">
        <v>15412</v>
      </c>
    </row>
    <row r="4280" spans="1:23" x14ac:dyDescent="0.25">
      <c r="A4280" t="s">
        <v>4298</v>
      </c>
      <c r="B4280" s="1">
        <v>45897</v>
      </c>
      <c r="C4280" s="1" t="str">
        <f>TEXT(Table1[[#This Row],[Order Date]],"YYYY")</f>
        <v>2025</v>
      </c>
      <c r="D4280" s="1" t="str">
        <f>TEXT(Table1[[#This Row],[Order Date]],"MMM")</f>
        <v>Aug</v>
      </c>
      <c r="E4280" t="s">
        <v>9186</v>
      </c>
      <c r="F4280" t="s">
        <v>9861</v>
      </c>
      <c r="G4280" t="s">
        <v>9866</v>
      </c>
      <c r="H4280" t="s">
        <v>9867</v>
      </c>
      <c r="I4280" t="s">
        <v>9928</v>
      </c>
      <c r="J4280" t="s">
        <v>10125</v>
      </c>
      <c r="K4280" t="s">
        <v>13894</v>
      </c>
      <c r="L4280" t="s">
        <v>14445</v>
      </c>
      <c r="M4280" t="s">
        <v>14452</v>
      </c>
      <c r="N4280" t="s">
        <v>15169</v>
      </c>
      <c r="O4280">
        <v>4</v>
      </c>
      <c r="P4280">
        <v>210.87</v>
      </c>
      <c r="Q4280" s="3">
        <v>0.22</v>
      </c>
      <c r="R4280">
        <v>47.48</v>
      </c>
      <c r="S4280">
        <v>657.91</v>
      </c>
      <c r="T4280">
        <v>134.5</v>
      </c>
      <c r="U4280" s="6">
        <f>Table1[[#This Row],[Profit]]/Table1[[#This Row],[Sales]]</f>
        <v>0.20443525710203525</v>
      </c>
      <c r="V4280" t="s">
        <v>15410</v>
      </c>
      <c r="W4280" t="s">
        <v>15414</v>
      </c>
    </row>
    <row r="4281" spans="1:23" x14ac:dyDescent="0.25">
      <c r="A4281" t="s">
        <v>4299</v>
      </c>
      <c r="B4281" s="1">
        <v>45695</v>
      </c>
      <c r="C4281" s="1" t="str">
        <f>TEXT(Table1[[#This Row],[Order Date]],"YYYY")</f>
        <v>2025</v>
      </c>
      <c r="D4281" s="1" t="str">
        <f>TEXT(Table1[[#This Row],[Order Date]],"MMM")</f>
        <v>Feb</v>
      </c>
      <c r="E4281" t="s">
        <v>9187</v>
      </c>
      <c r="F4281" t="s">
        <v>9861</v>
      </c>
      <c r="G4281" t="s">
        <v>9864</v>
      </c>
      <c r="H4281" t="s">
        <v>9871</v>
      </c>
      <c r="I4281" t="s">
        <v>9918</v>
      </c>
      <c r="J4281" t="s">
        <v>10141</v>
      </c>
      <c r="K4281" t="s">
        <v>13895</v>
      </c>
      <c r="L4281" t="s">
        <v>14444</v>
      </c>
      <c r="M4281" t="s">
        <v>14448</v>
      </c>
      <c r="N4281" t="s">
        <v>15392</v>
      </c>
      <c r="O4281">
        <v>5</v>
      </c>
      <c r="P4281">
        <v>450.79</v>
      </c>
      <c r="Q4281" s="3">
        <v>0.18</v>
      </c>
      <c r="R4281">
        <v>39.56</v>
      </c>
      <c r="S4281">
        <v>1848.24</v>
      </c>
      <c r="T4281">
        <v>177.86</v>
      </c>
      <c r="U4281" s="6">
        <f>Table1[[#This Row],[Profit]]/Table1[[#This Row],[Sales]]</f>
        <v>9.6232091070423756E-2</v>
      </c>
      <c r="V4281" t="s">
        <v>15410</v>
      </c>
      <c r="W4281" t="s">
        <v>15412</v>
      </c>
    </row>
    <row r="4282" spans="1:23" x14ac:dyDescent="0.25">
      <c r="A4282" t="s">
        <v>4300</v>
      </c>
      <c r="B4282" s="1">
        <v>45645</v>
      </c>
      <c r="C4282" s="1" t="str">
        <f>TEXT(Table1[[#This Row],[Order Date]],"YYYY")</f>
        <v>2024</v>
      </c>
      <c r="D4282" s="1" t="str">
        <f>TEXT(Table1[[#This Row],[Order Date]],"MMM")</f>
        <v>Dec</v>
      </c>
      <c r="E4282" t="s">
        <v>9188</v>
      </c>
      <c r="F4282" t="s">
        <v>9863</v>
      </c>
      <c r="G4282" t="s">
        <v>9864</v>
      </c>
      <c r="H4282" t="s">
        <v>9868</v>
      </c>
      <c r="I4282" t="s">
        <v>9879</v>
      </c>
      <c r="J4282" t="s">
        <v>10122</v>
      </c>
      <c r="K4282" t="s">
        <v>13896</v>
      </c>
      <c r="L4282" t="s">
        <v>14446</v>
      </c>
      <c r="M4282" t="s">
        <v>14455</v>
      </c>
      <c r="N4282" t="s">
        <v>14987</v>
      </c>
      <c r="O4282">
        <v>5</v>
      </c>
      <c r="P4282">
        <v>336.82</v>
      </c>
      <c r="Q4282" s="3">
        <v>0.05</v>
      </c>
      <c r="R4282">
        <v>5.2</v>
      </c>
      <c r="S4282">
        <v>1599.89</v>
      </c>
      <c r="T4282">
        <v>388.9</v>
      </c>
      <c r="U4282" s="6">
        <f>Table1[[#This Row],[Profit]]/Table1[[#This Row],[Sales]]</f>
        <v>0.24307921169580407</v>
      </c>
      <c r="V4282" t="s">
        <v>15410</v>
      </c>
      <c r="W4282" t="s">
        <v>14886</v>
      </c>
    </row>
    <row r="4283" spans="1:23" x14ac:dyDescent="0.25">
      <c r="A4283" t="s">
        <v>4301</v>
      </c>
      <c r="B4283" s="1">
        <v>45252</v>
      </c>
      <c r="C4283" s="1" t="str">
        <f>TEXT(Table1[[#This Row],[Order Date]],"YYYY")</f>
        <v>2023</v>
      </c>
      <c r="D4283" s="1" t="str">
        <f>TEXT(Table1[[#This Row],[Order Date]],"MMM")</f>
        <v>Nov</v>
      </c>
      <c r="E4283" t="s">
        <v>9189</v>
      </c>
      <c r="F4283" t="s">
        <v>9861</v>
      </c>
      <c r="G4283" t="s">
        <v>9864</v>
      </c>
      <c r="H4283" t="s">
        <v>9868</v>
      </c>
      <c r="I4283" t="s">
        <v>10074</v>
      </c>
      <c r="J4283" t="s">
        <v>10163</v>
      </c>
      <c r="K4283" t="s">
        <v>13897</v>
      </c>
      <c r="L4283" t="s">
        <v>14444</v>
      </c>
      <c r="M4283" t="s">
        <v>14447</v>
      </c>
      <c r="N4283" t="s">
        <v>15165</v>
      </c>
      <c r="O4283">
        <v>1</v>
      </c>
      <c r="P4283">
        <v>244.54</v>
      </c>
      <c r="Q4283" s="3">
        <v>0.24</v>
      </c>
      <c r="R4283">
        <v>32.450000000000003</v>
      </c>
      <c r="S4283">
        <v>185.85</v>
      </c>
      <c r="T4283">
        <v>-7.47</v>
      </c>
      <c r="U4283" s="6">
        <f>Table1[[#This Row],[Profit]]/Table1[[#This Row],[Sales]]</f>
        <v>-4.0193704600484263E-2</v>
      </c>
      <c r="V4283" t="s">
        <v>15411</v>
      </c>
      <c r="W4283" t="s">
        <v>15412</v>
      </c>
    </row>
    <row r="4284" spans="1:23" x14ac:dyDescent="0.25">
      <c r="A4284" t="s">
        <v>4302</v>
      </c>
      <c r="B4284" s="1">
        <v>45400</v>
      </c>
      <c r="C4284" s="1" t="str">
        <f>TEXT(Table1[[#This Row],[Order Date]],"YYYY")</f>
        <v>2024</v>
      </c>
      <c r="D4284" s="1" t="str">
        <f>TEXT(Table1[[#This Row],[Order Date]],"MMM")</f>
        <v>Apr</v>
      </c>
      <c r="E4284" t="s">
        <v>8956</v>
      </c>
      <c r="F4284" t="s">
        <v>9862</v>
      </c>
      <c r="G4284" t="s">
        <v>9864</v>
      </c>
      <c r="H4284" t="s">
        <v>9867</v>
      </c>
      <c r="I4284" t="s">
        <v>10041</v>
      </c>
      <c r="J4284" t="s">
        <v>10159</v>
      </c>
      <c r="K4284" t="s">
        <v>13898</v>
      </c>
      <c r="L4284" t="s">
        <v>14446</v>
      </c>
      <c r="M4284" t="s">
        <v>14453</v>
      </c>
      <c r="N4284" t="s">
        <v>14795</v>
      </c>
      <c r="O4284">
        <v>7</v>
      </c>
      <c r="P4284">
        <v>512.1</v>
      </c>
      <c r="Q4284" s="3">
        <v>0.05</v>
      </c>
      <c r="R4284">
        <v>34.729999999999997</v>
      </c>
      <c r="S4284">
        <v>3405.47</v>
      </c>
      <c r="T4284">
        <v>325.62</v>
      </c>
      <c r="U4284" s="6">
        <f>Table1[[#This Row],[Profit]]/Table1[[#This Row],[Sales]]</f>
        <v>9.561675774562689E-2</v>
      </c>
      <c r="V4284" t="s">
        <v>15411</v>
      </c>
      <c r="W4284" t="s">
        <v>14886</v>
      </c>
    </row>
    <row r="4285" spans="1:23" x14ac:dyDescent="0.25">
      <c r="A4285" t="s">
        <v>4303</v>
      </c>
      <c r="B4285" s="1">
        <v>45142</v>
      </c>
      <c r="C4285" s="1" t="str">
        <f>TEXT(Table1[[#This Row],[Order Date]],"YYYY")</f>
        <v>2023</v>
      </c>
      <c r="D4285" s="1" t="str">
        <f>TEXT(Table1[[#This Row],[Order Date]],"MMM")</f>
        <v>Aug</v>
      </c>
      <c r="E4285" t="s">
        <v>9190</v>
      </c>
      <c r="F4285" t="s">
        <v>9861</v>
      </c>
      <c r="G4285" t="s">
        <v>9864</v>
      </c>
      <c r="H4285" t="s">
        <v>9870</v>
      </c>
      <c r="I4285" t="s">
        <v>9910</v>
      </c>
      <c r="J4285" t="s">
        <v>10125</v>
      </c>
      <c r="K4285" t="s">
        <v>11575</v>
      </c>
      <c r="L4285" t="s">
        <v>14444</v>
      </c>
      <c r="M4285" t="s">
        <v>14448</v>
      </c>
      <c r="N4285" t="s">
        <v>15400</v>
      </c>
      <c r="O4285">
        <v>10</v>
      </c>
      <c r="P4285">
        <v>234.22</v>
      </c>
      <c r="Q4285" s="3">
        <v>0.26</v>
      </c>
      <c r="R4285">
        <v>29.28</v>
      </c>
      <c r="S4285">
        <v>1733.23</v>
      </c>
      <c r="T4285">
        <v>40.76</v>
      </c>
      <c r="U4285" s="6">
        <f>Table1[[#This Row],[Profit]]/Table1[[#This Row],[Sales]]</f>
        <v>2.3516786577661358E-2</v>
      </c>
      <c r="V4285" t="s">
        <v>15146</v>
      </c>
      <c r="W4285" t="s">
        <v>15412</v>
      </c>
    </row>
    <row r="4286" spans="1:23" x14ac:dyDescent="0.25">
      <c r="A4286" t="s">
        <v>4304</v>
      </c>
      <c r="B4286" s="1">
        <v>45004</v>
      </c>
      <c r="C4286" s="1" t="str">
        <f>TEXT(Table1[[#This Row],[Order Date]],"YYYY")</f>
        <v>2023</v>
      </c>
      <c r="D4286" s="1" t="str">
        <f>TEXT(Table1[[#This Row],[Order Date]],"MMM")</f>
        <v>Mar</v>
      </c>
      <c r="E4286" t="s">
        <v>9191</v>
      </c>
      <c r="F4286" t="s">
        <v>9861</v>
      </c>
      <c r="G4286" t="s">
        <v>9865</v>
      </c>
      <c r="H4286" t="s">
        <v>9870</v>
      </c>
      <c r="I4286" t="s">
        <v>9993</v>
      </c>
      <c r="J4286" t="s">
        <v>10146</v>
      </c>
      <c r="K4286" t="s">
        <v>13899</v>
      </c>
      <c r="L4286" t="s">
        <v>14446</v>
      </c>
      <c r="M4286" t="s">
        <v>14450</v>
      </c>
      <c r="N4286" t="s">
        <v>14854</v>
      </c>
      <c r="O4286">
        <v>4</v>
      </c>
      <c r="P4286">
        <v>364.83</v>
      </c>
      <c r="Q4286" s="3">
        <v>0.16</v>
      </c>
      <c r="R4286">
        <v>5.99</v>
      </c>
      <c r="S4286">
        <v>1225.83</v>
      </c>
      <c r="T4286">
        <v>3.91</v>
      </c>
      <c r="U4286" s="6">
        <f>Table1[[#This Row],[Profit]]/Table1[[#This Row],[Sales]]</f>
        <v>3.1896755667588494E-3</v>
      </c>
      <c r="V4286" t="s">
        <v>15411</v>
      </c>
      <c r="W4286" t="s">
        <v>15413</v>
      </c>
    </row>
    <row r="4287" spans="1:23" x14ac:dyDescent="0.25">
      <c r="A4287" t="s">
        <v>4305</v>
      </c>
      <c r="B4287" s="1">
        <v>45090</v>
      </c>
      <c r="C4287" s="1" t="str">
        <f>TEXT(Table1[[#This Row],[Order Date]],"YYYY")</f>
        <v>2023</v>
      </c>
      <c r="D4287" s="1" t="str">
        <f>TEXT(Table1[[#This Row],[Order Date]],"MMM")</f>
        <v>Jun</v>
      </c>
      <c r="E4287" t="s">
        <v>9192</v>
      </c>
      <c r="F4287" t="s">
        <v>9863</v>
      </c>
      <c r="G4287" t="s">
        <v>9865</v>
      </c>
      <c r="H4287" t="s">
        <v>9869</v>
      </c>
      <c r="I4287" t="s">
        <v>10038</v>
      </c>
      <c r="J4287" t="s">
        <v>10116</v>
      </c>
      <c r="K4287" t="s">
        <v>13900</v>
      </c>
      <c r="L4287" t="s">
        <v>14446</v>
      </c>
      <c r="M4287" t="s">
        <v>14453</v>
      </c>
      <c r="N4287" t="s">
        <v>14546</v>
      </c>
      <c r="O4287">
        <v>6</v>
      </c>
      <c r="P4287">
        <v>177.21</v>
      </c>
      <c r="Q4287" s="3">
        <v>0.19</v>
      </c>
      <c r="R4287">
        <v>31.45</v>
      </c>
      <c r="S4287">
        <v>861.24</v>
      </c>
      <c r="T4287">
        <v>48.56</v>
      </c>
      <c r="U4287" s="6">
        <f>Table1[[#This Row],[Profit]]/Table1[[#This Row],[Sales]]</f>
        <v>5.6383818680042733E-2</v>
      </c>
      <c r="V4287" t="s">
        <v>15411</v>
      </c>
      <c r="W4287" t="s">
        <v>15412</v>
      </c>
    </row>
    <row r="4288" spans="1:23" x14ac:dyDescent="0.25">
      <c r="A4288" t="s">
        <v>4306</v>
      </c>
      <c r="B4288" s="1">
        <v>45689</v>
      </c>
      <c r="C4288" s="1" t="str">
        <f>TEXT(Table1[[#This Row],[Order Date]],"YYYY")</f>
        <v>2025</v>
      </c>
      <c r="D4288" s="1" t="str">
        <f>TEXT(Table1[[#This Row],[Order Date]],"MMM")</f>
        <v>Feb</v>
      </c>
      <c r="E4288" t="s">
        <v>9193</v>
      </c>
      <c r="F4288" t="s">
        <v>9861</v>
      </c>
      <c r="G4288" t="s">
        <v>9864</v>
      </c>
      <c r="H4288" t="s">
        <v>9870</v>
      </c>
      <c r="I4288" t="s">
        <v>10075</v>
      </c>
      <c r="J4288" t="s">
        <v>10155</v>
      </c>
      <c r="K4288" t="s">
        <v>13901</v>
      </c>
      <c r="L4288" t="s">
        <v>14445</v>
      </c>
      <c r="M4288" t="s">
        <v>14449</v>
      </c>
      <c r="N4288" t="s">
        <v>15251</v>
      </c>
      <c r="O4288">
        <v>7</v>
      </c>
      <c r="P4288">
        <v>575.52</v>
      </c>
      <c r="Q4288" s="3">
        <v>0.14000000000000001</v>
      </c>
      <c r="R4288">
        <v>22.35</v>
      </c>
      <c r="S4288">
        <v>3464.63</v>
      </c>
      <c r="T4288">
        <v>1033.98</v>
      </c>
      <c r="U4288" s="6">
        <f>Table1[[#This Row],[Profit]]/Table1[[#This Row],[Sales]]</f>
        <v>0.29843879433013049</v>
      </c>
      <c r="V4288" t="s">
        <v>15146</v>
      </c>
      <c r="W4288" t="s">
        <v>15412</v>
      </c>
    </row>
    <row r="4289" spans="1:23" x14ac:dyDescent="0.25">
      <c r="A4289" t="s">
        <v>4307</v>
      </c>
      <c r="B4289" s="1">
        <v>45266</v>
      </c>
      <c r="C4289" s="1" t="str">
        <f>TEXT(Table1[[#This Row],[Order Date]],"YYYY")</f>
        <v>2023</v>
      </c>
      <c r="D4289" s="1" t="str">
        <f>TEXT(Table1[[#This Row],[Order Date]],"MMM")</f>
        <v>Dec</v>
      </c>
      <c r="E4289" t="s">
        <v>9194</v>
      </c>
      <c r="F4289" t="s">
        <v>9861</v>
      </c>
      <c r="G4289" t="s">
        <v>9864</v>
      </c>
      <c r="H4289" t="s">
        <v>9867</v>
      </c>
      <c r="I4289" t="s">
        <v>10031</v>
      </c>
      <c r="J4289" t="s">
        <v>10118</v>
      </c>
      <c r="K4289" t="s">
        <v>13902</v>
      </c>
      <c r="L4289" t="s">
        <v>14444</v>
      </c>
      <c r="M4289" t="s">
        <v>14447</v>
      </c>
      <c r="N4289" t="s">
        <v>14848</v>
      </c>
      <c r="O4289">
        <v>8</v>
      </c>
      <c r="P4289">
        <v>24.08</v>
      </c>
      <c r="Q4289" s="3">
        <v>0.19</v>
      </c>
      <c r="R4289">
        <v>15.27</v>
      </c>
      <c r="S4289">
        <v>156.04</v>
      </c>
      <c r="T4289">
        <v>5.14</v>
      </c>
      <c r="U4289" s="6">
        <f>Table1[[#This Row],[Profit]]/Table1[[#This Row],[Sales]]</f>
        <v>3.2940271725198665E-2</v>
      </c>
      <c r="V4289" t="s">
        <v>15146</v>
      </c>
      <c r="W4289" t="s">
        <v>15413</v>
      </c>
    </row>
    <row r="4290" spans="1:23" x14ac:dyDescent="0.25">
      <c r="A4290" t="s">
        <v>4308</v>
      </c>
      <c r="B4290" s="1">
        <v>44953</v>
      </c>
      <c r="C4290" s="1" t="str">
        <f>TEXT(Table1[[#This Row],[Order Date]],"YYYY")</f>
        <v>2023</v>
      </c>
      <c r="D4290" s="1" t="str">
        <f>TEXT(Table1[[#This Row],[Order Date]],"MMM")</f>
        <v>Jan</v>
      </c>
      <c r="E4290" t="s">
        <v>9195</v>
      </c>
      <c r="F4290" t="s">
        <v>9861</v>
      </c>
      <c r="G4290" t="s">
        <v>9864</v>
      </c>
      <c r="H4290" t="s">
        <v>9868</v>
      </c>
      <c r="I4290" t="s">
        <v>10093</v>
      </c>
      <c r="J4290" t="s">
        <v>10145</v>
      </c>
      <c r="K4290" t="s">
        <v>13903</v>
      </c>
      <c r="L4290" t="s">
        <v>14446</v>
      </c>
      <c r="M4290" t="s">
        <v>14453</v>
      </c>
      <c r="N4290" t="s">
        <v>15043</v>
      </c>
      <c r="O4290">
        <v>8</v>
      </c>
      <c r="P4290">
        <v>468.62</v>
      </c>
      <c r="Q4290" s="3">
        <v>0.01</v>
      </c>
      <c r="R4290">
        <v>28.41</v>
      </c>
      <c r="S4290">
        <v>3711.47</v>
      </c>
      <c r="T4290">
        <v>16.489999999999998</v>
      </c>
      <c r="U4290" s="6">
        <f>Table1[[#This Row],[Profit]]/Table1[[#This Row],[Sales]]</f>
        <v>4.4429835078823214E-3</v>
      </c>
      <c r="V4290" t="s">
        <v>15409</v>
      </c>
      <c r="W4290" t="s">
        <v>15412</v>
      </c>
    </row>
    <row r="4291" spans="1:23" x14ac:dyDescent="0.25">
      <c r="A4291" t="s">
        <v>4309</v>
      </c>
      <c r="B4291" s="1">
        <v>45443</v>
      </c>
      <c r="C4291" s="1" t="str">
        <f>TEXT(Table1[[#This Row],[Order Date]],"YYYY")</f>
        <v>2024</v>
      </c>
      <c r="D4291" s="1" t="str">
        <f>TEXT(Table1[[#This Row],[Order Date]],"MMM")</f>
        <v>May</v>
      </c>
      <c r="E4291" t="s">
        <v>9196</v>
      </c>
      <c r="F4291" t="s">
        <v>9861</v>
      </c>
      <c r="G4291" t="s">
        <v>9866</v>
      </c>
      <c r="H4291" t="s">
        <v>9870</v>
      </c>
      <c r="I4291" t="s">
        <v>9971</v>
      </c>
      <c r="J4291" t="s">
        <v>10119</v>
      </c>
      <c r="K4291" t="s">
        <v>13904</v>
      </c>
      <c r="L4291" t="s">
        <v>14446</v>
      </c>
      <c r="M4291" t="s">
        <v>14455</v>
      </c>
      <c r="N4291" t="s">
        <v>14936</v>
      </c>
      <c r="O4291">
        <v>10</v>
      </c>
      <c r="P4291">
        <v>610.37</v>
      </c>
      <c r="Q4291" s="3">
        <v>0.16</v>
      </c>
      <c r="R4291">
        <v>11.16</v>
      </c>
      <c r="S4291">
        <v>5127.1099999999997</v>
      </c>
      <c r="T4291">
        <v>191.58</v>
      </c>
      <c r="U4291" s="6">
        <f>Table1[[#This Row],[Profit]]/Table1[[#This Row],[Sales]]</f>
        <v>3.736607952628284E-2</v>
      </c>
      <c r="V4291" t="s">
        <v>15146</v>
      </c>
      <c r="W4291" t="s">
        <v>15413</v>
      </c>
    </row>
    <row r="4292" spans="1:23" x14ac:dyDescent="0.25">
      <c r="A4292" t="s">
        <v>4310</v>
      </c>
      <c r="B4292" s="1">
        <v>45983</v>
      </c>
      <c r="C4292" s="1" t="str">
        <f>TEXT(Table1[[#This Row],[Order Date]],"YYYY")</f>
        <v>2025</v>
      </c>
      <c r="D4292" s="1" t="str">
        <f>TEXT(Table1[[#This Row],[Order Date]],"MMM")</f>
        <v>Nov</v>
      </c>
      <c r="E4292" t="s">
        <v>9197</v>
      </c>
      <c r="F4292" t="s">
        <v>9861</v>
      </c>
      <c r="G4292" t="s">
        <v>9866</v>
      </c>
      <c r="H4292" t="s">
        <v>9871</v>
      </c>
      <c r="I4292" t="s">
        <v>9875</v>
      </c>
      <c r="J4292" t="s">
        <v>10118</v>
      </c>
      <c r="K4292" t="s">
        <v>13840</v>
      </c>
      <c r="L4292" t="s">
        <v>14446</v>
      </c>
      <c r="M4292" t="s">
        <v>14453</v>
      </c>
      <c r="N4292" t="s">
        <v>15180</v>
      </c>
      <c r="O4292">
        <v>3</v>
      </c>
      <c r="P4292">
        <v>594.88</v>
      </c>
      <c r="Q4292" s="3">
        <v>0.15</v>
      </c>
      <c r="R4292">
        <v>47.23</v>
      </c>
      <c r="S4292">
        <v>1516.94</v>
      </c>
      <c r="T4292">
        <v>424.54</v>
      </c>
      <c r="U4292" s="6">
        <f>Table1[[#This Row],[Profit]]/Table1[[#This Row],[Sales]]</f>
        <v>0.27986604611916094</v>
      </c>
      <c r="V4292" t="s">
        <v>15410</v>
      </c>
      <c r="W4292" t="s">
        <v>15413</v>
      </c>
    </row>
    <row r="4293" spans="1:23" x14ac:dyDescent="0.25">
      <c r="A4293" t="s">
        <v>4311</v>
      </c>
      <c r="B4293" s="1">
        <v>45350</v>
      </c>
      <c r="C4293" s="1" t="str">
        <f>TEXT(Table1[[#This Row],[Order Date]],"YYYY")</f>
        <v>2024</v>
      </c>
      <c r="D4293" s="1" t="str">
        <f>TEXT(Table1[[#This Row],[Order Date]],"MMM")</f>
        <v>Feb</v>
      </c>
      <c r="E4293" t="s">
        <v>9198</v>
      </c>
      <c r="F4293" t="s">
        <v>9862</v>
      </c>
      <c r="G4293" t="s">
        <v>9866</v>
      </c>
      <c r="H4293" t="s">
        <v>9869</v>
      </c>
      <c r="I4293" t="s">
        <v>9877</v>
      </c>
      <c r="J4293" t="s">
        <v>10153</v>
      </c>
      <c r="K4293" t="s">
        <v>13905</v>
      </c>
      <c r="L4293" t="s">
        <v>14444</v>
      </c>
      <c r="M4293" t="s">
        <v>14454</v>
      </c>
      <c r="N4293" t="s">
        <v>15120</v>
      </c>
      <c r="O4293">
        <v>1</v>
      </c>
      <c r="P4293">
        <v>163.63999999999999</v>
      </c>
      <c r="Q4293" s="3">
        <v>7.0000000000000007E-2</v>
      </c>
      <c r="R4293">
        <v>32.409999999999997</v>
      </c>
      <c r="S4293">
        <v>152.19</v>
      </c>
      <c r="T4293">
        <v>-0.14000000000000001</v>
      </c>
      <c r="U4293" s="6">
        <f>Table1[[#This Row],[Profit]]/Table1[[#This Row],[Sales]]</f>
        <v>-9.1990275313752555E-4</v>
      </c>
      <c r="V4293" t="s">
        <v>15146</v>
      </c>
      <c r="W4293" t="s">
        <v>15414</v>
      </c>
    </row>
    <row r="4294" spans="1:23" x14ac:dyDescent="0.25">
      <c r="A4294" t="s">
        <v>4312</v>
      </c>
      <c r="B4294" s="1">
        <v>45843</v>
      </c>
      <c r="C4294" s="1" t="str">
        <f>TEXT(Table1[[#This Row],[Order Date]],"YYYY")</f>
        <v>2025</v>
      </c>
      <c r="D4294" s="1" t="str">
        <f>TEXT(Table1[[#This Row],[Order Date]],"MMM")</f>
        <v>Jul</v>
      </c>
      <c r="E4294" t="s">
        <v>9199</v>
      </c>
      <c r="F4294" t="s">
        <v>9861</v>
      </c>
      <c r="G4294" t="s">
        <v>9864</v>
      </c>
      <c r="H4294" t="s">
        <v>9867</v>
      </c>
      <c r="I4294" t="s">
        <v>10026</v>
      </c>
      <c r="J4294" t="s">
        <v>10147</v>
      </c>
      <c r="K4294" t="s">
        <v>13906</v>
      </c>
      <c r="L4294" t="s">
        <v>14444</v>
      </c>
      <c r="M4294" t="s">
        <v>14454</v>
      </c>
      <c r="N4294" t="s">
        <v>15358</v>
      </c>
      <c r="O4294">
        <v>2</v>
      </c>
      <c r="P4294">
        <v>78.23</v>
      </c>
      <c r="Q4294" s="3">
        <v>0.13</v>
      </c>
      <c r="R4294">
        <v>38.5</v>
      </c>
      <c r="S4294">
        <v>136.12</v>
      </c>
      <c r="T4294">
        <v>23.42</v>
      </c>
      <c r="U4294" s="6">
        <f>Table1[[#This Row],[Profit]]/Table1[[#This Row],[Sales]]</f>
        <v>0.17205406993828976</v>
      </c>
      <c r="V4294" t="s">
        <v>15411</v>
      </c>
      <c r="W4294" t="s">
        <v>15412</v>
      </c>
    </row>
    <row r="4295" spans="1:23" x14ac:dyDescent="0.25">
      <c r="A4295" t="s">
        <v>4313</v>
      </c>
      <c r="B4295" s="1">
        <v>45177</v>
      </c>
      <c r="C4295" s="1" t="str">
        <f>TEXT(Table1[[#This Row],[Order Date]],"YYYY")</f>
        <v>2023</v>
      </c>
      <c r="D4295" s="1" t="str">
        <f>TEXT(Table1[[#This Row],[Order Date]],"MMM")</f>
        <v>Sep</v>
      </c>
      <c r="E4295" t="s">
        <v>9200</v>
      </c>
      <c r="F4295" t="s">
        <v>9863</v>
      </c>
      <c r="G4295" t="s">
        <v>9865</v>
      </c>
      <c r="H4295" t="s">
        <v>9871</v>
      </c>
      <c r="I4295" t="s">
        <v>9996</v>
      </c>
      <c r="J4295" t="s">
        <v>10160</v>
      </c>
      <c r="K4295" t="s">
        <v>13907</v>
      </c>
      <c r="L4295" t="s">
        <v>14446</v>
      </c>
      <c r="M4295" t="s">
        <v>14450</v>
      </c>
      <c r="N4295" t="s">
        <v>15111</v>
      </c>
      <c r="O4295">
        <v>7</v>
      </c>
      <c r="P4295">
        <v>297.26</v>
      </c>
      <c r="Q4295" s="3">
        <v>0.25</v>
      </c>
      <c r="R4295">
        <v>31.75</v>
      </c>
      <c r="S4295">
        <v>1560.61</v>
      </c>
      <c r="T4295">
        <v>1.71</v>
      </c>
      <c r="U4295" s="6">
        <f>Table1[[#This Row],[Profit]]/Table1[[#This Row],[Sales]]</f>
        <v>1.0957253894310558E-3</v>
      </c>
      <c r="V4295" t="s">
        <v>15411</v>
      </c>
      <c r="W4295" t="s">
        <v>14886</v>
      </c>
    </row>
    <row r="4296" spans="1:23" x14ac:dyDescent="0.25">
      <c r="A4296" t="s">
        <v>4314</v>
      </c>
      <c r="B4296" s="1">
        <v>45659</v>
      </c>
      <c r="C4296" s="1" t="str">
        <f>TEXT(Table1[[#This Row],[Order Date]],"YYYY")</f>
        <v>2025</v>
      </c>
      <c r="D4296" s="1" t="str">
        <f>TEXT(Table1[[#This Row],[Order Date]],"MMM")</f>
        <v>Jan</v>
      </c>
      <c r="E4296" t="s">
        <v>9201</v>
      </c>
      <c r="F4296" t="s">
        <v>9861</v>
      </c>
      <c r="G4296" t="s">
        <v>9864</v>
      </c>
      <c r="H4296" t="s">
        <v>9867</v>
      </c>
      <c r="I4296" t="s">
        <v>9915</v>
      </c>
      <c r="J4296" t="s">
        <v>10133</v>
      </c>
      <c r="K4296" t="s">
        <v>13908</v>
      </c>
      <c r="L4296" t="s">
        <v>14445</v>
      </c>
      <c r="M4296" t="s">
        <v>14452</v>
      </c>
      <c r="N4296" t="s">
        <v>14961</v>
      </c>
      <c r="O4296">
        <v>5</v>
      </c>
      <c r="P4296">
        <v>738.52</v>
      </c>
      <c r="Q4296" s="3">
        <v>0.05</v>
      </c>
      <c r="R4296">
        <v>25.68</v>
      </c>
      <c r="S4296">
        <v>3507.97</v>
      </c>
      <c r="T4296">
        <v>333.81</v>
      </c>
      <c r="U4296" s="6">
        <f>Table1[[#This Row],[Profit]]/Table1[[#This Row],[Sales]]</f>
        <v>9.5157598269084404E-2</v>
      </c>
      <c r="V4296" t="s">
        <v>15146</v>
      </c>
      <c r="W4296" t="s">
        <v>14886</v>
      </c>
    </row>
    <row r="4297" spans="1:23" x14ac:dyDescent="0.25">
      <c r="A4297" t="s">
        <v>4315</v>
      </c>
      <c r="B4297" s="1">
        <v>45842</v>
      </c>
      <c r="C4297" s="1" t="str">
        <f>TEXT(Table1[[#This Row],[Order Date]],"YYYY")</f>
        <v>2025</v>
      </c>
      <c r="D4297" s="1" t="str">
        <f>TEXT(Table1[[#This Row],[Order Date]],"MMM")</f>
        <v>Jul</v>
      </c>
      <c r="E4297" t="s">
        <v>9202</v>
      </c>
      <c r="F4297" t="s">
        <v>9862</v>
      </c>
      <c r="G4297" t="s">
        <v>9866</v>
      </c>
      <c r="H4297" t="s">
        <v>9870</v>
      </c>
      <c r="I4297" t="s">
        <v>9899</v>
      </c>
      <c r="J4297" t="s">
        <v>10130</v>
      </c>
      <c r="K4297" t="s">
        <v>13909</v>
      </c>
      <c r="L4297" t="s">
        <v>14444</v>
      </c>
      <c r="M4297" t="s">
        <v>14454</v>
      </c>
      <c r="N4297" t="s">
        <v>15136</v>
      </c>
      <c r="O4297">
        <v>9</v>
      </c>
      <c r="P4297">
        <v>193.07</v>
      </c>
      <c r="Q4297" s="3">
        <v>0.13</v>
      </c>
      <c r="R4297">
        <v>11.12</v>
      </c>
      <c r="S4297">
        <v>1511.74</v>
      </c>
      <c r="T4297">
        <v>67.66</v>
      </c>
      <c r="U4297" s="6">
        <f>Table1[[#This Row],[Profit]]/Table1[[#This Row],[Sales]]</f>
        <v>4.4756373450461052E-2</v>
      </c>
      <c r="V4297" t="s">
        <v>15409</v>
      </c>
      <c r="W4297" t="s">
        <v>15413</v>
      </c>
    </row>
    <row r="4298" spans="1:23" x14ac:dyDescent="0.25">
      <c r="A4298" t="s">
        <v>4316</v>
      </c>
      <c r="B4298" s="1">
        <v>45378</v>
      </c>
      <c r="C4298" s="1" t="str">
        <f>TEXT(Table1[[#This Row],[Order Date]],"YYYY")</f>
        <v>2024</v>
      </c>
      <c r="D4298" s="1" t="str">
        <f>TEXT(Table1[[#This Row],[Order Date]],"MMM")</f>
        <v>Mar</v>
      </c>
      <c r="E4298" t="s">
        <v>9203</v>
      </c>
      <c r="F4298" t="s">
        <v>9861</v>
      </c>
      <c r="G4298" t="s">
        <v>9865</v>
      </c>
      <c r="H4298" t="s">
        <v>9870</v>
      </c>
      <c r="I4298" t="s">
        <v>10041</v>
      </c>
      <c r="J4298" t="s">
        <v>10124</v>
      </c>
      <c r="K4298" t="s">
        <v>13910</v>
      </c>
      <c r="L4298" t="s">
        <v>14445</v>
      </c>
      <c r="M4298" t="s">
        <v>14449</v>
      </c>
      <c r="N4298" t="s">
        <v>15288</v>
      </c>
      <c r="O4298">
        <v>7</v>
      </c>
      <c r="P4298">
        <v>149.59</v>
      </c>
      <c r="Q4298" s="3">
        <v>0.3</v>
      </c>
      <c r="R4298">
        <v>13.72</v>
      </c>
      <c r="S4298">
        <v>732.99</v>
      </c>
      <c r="T4298">
        <v>-4.3600000000000003</v>
      </c>
      <c r="U4298" s="6">
        <f>Table1[[#This Row],[Profit]]/Table1[[#This Row],[Sales]]</f>
        <v>-5.9482394029932197E-3</v>
      </c>
      <c r="V4298" t="s">
        <v>15411</v>
      </c>
      <c r="W4298" t="s">
        <v>15414</v>
      </c>
    </row>
    <row r="4299" spans="1:23" x14ac:dyDescent="0.25">
      <c r="A4299" t="s">
        <v>4317</v>
      </c>
      <c r="B4299" s="1">
        <v>45530</v>
      </c>
      <c r="C4299" s="1" t="str">
        <f>TEXT(Table1[[#This Row],[Order Date]],"YYYY")</f>
        <v>2024</v>
      </c>
      <c r="D4299" s="1" t="str">
        <f>TEXT(Table1[[#This Row],[Order Date]],"MMM")</f>
        <v>Aug</v>
      </c>
      <c r="E4299" t="s">
        <v>9204</v>
      </c>
      <c r="F4299" t="s">
        <v>9863</v>
      </c>
      <c r="G4299" t="s">
        <v>9864</v>
      </c>
      <c r="H4299" t="s">
        <v>9868</v>
      </c>
      <c r="I4299" t="s">
        <v>9894</v>
      </c>
      <c r="J4299" t="s">
        <v>10141</v>
      </c>
      <c r="K4299" t="s">
        <v>13911</v>
      </c>
      <c r="L4299" t="s">
        <v>14446</v>
      </c>
      <c r="M4299" t="s">
        <v>14455</v>
      </c>
      <c r="N4299" t="s">
        <v>15374</v>
      </c>
      <c r="O4299">
        <v>1</v>
      </c>
      <c r="P4299">
        <v>445.26</v>
      </c>
      <c r="Q4299" s="3">
        <v>0.21</v>
      </c>
      <c r="R4299">
        <v>31.78</v>
      </c>
      <c r="S4299">
        <v>351.76</v>
      </c>
      <c r="T4299">
        <v>70.17</v>
      </c>
      <c r="U4299" s="6">
        <f>Table1[[#This Row],[Profit]]/Table1[[#This Row],[Sales]]</f>
        <v>0.19948260177393679</v>
      </c>
      <c r="V4299" t="s">
        <v>15411</v>
      </c>
      <c r="W4299" t="s">
        <v>15412</v>
      </c>
    </row>
    <row r="4300" spans="1:23" x14ac:dyDescent="0.25">
      <c r="A4300" t="s">
        <v>4318</v>
      </c>
      <c r="B4300" s="1">
        <v>45191</v>
      </c>
      <c r="C4300" s="1" t="str">
        <f>TEXT(Table1[[#This Row],[Order Date]],"YYYY")</f>
        <v>2023</v>
      </c>
      <c r="D4300" s="1" t="str">
        <f>TEXT(Table1[[#This Row],[Order Date]],"MMM")</f>
        <v>Sep</v>
      </c>
      <c r="E4300" t="s">
        <v>9205</v>
      </c>
      <c r="F4300" t="s">
        <v>9862</v>
      </c>
      <c r="G4300" t="s">
        <v>9865</v>
      </c>
      <c r="H4300" t="s">
        <v>9868</v>
      </c>
      <c r="I4300" t="s">
        <v>9872</v>
      </c>
      <c r="J4300" t="s">
        <v>10138</v>
      </c>
      <c r="K4300" t="s">
        <v>13912</v>
      </c>
      <c r="L4300" t="s">
        <v>14445</v>
      </c>
      <c r="M4300" t="s">
        <v>14449</v>
      </c>
      <c r="N4300" t="s">
        <v>15097</v>
      </c>
      <c r="O4300">
        <v>6</v>
      </c>
      <c r="P4300">
        <v>741.18</v>
      </c>
      <c r="Q4300" s="3">
        <v>0.01</v>
      </c>
      <c r="R4300">
        <v>48.15</v>
      </c>
      <c r="S4300">
        <v>4402.6099999999997</v>
      </c>
      <c r="T4300">
        <v>17.579999999999998</v>
      </c>
      <c r="U4300" s="6">
        <f>Table1[[#This Row],[Profit]]/Table1[[#This Row],[Sales]]</f>
        <v>3.993085919488667E-3</v>
      </c>
      <c r="V4300" t="s">
        <v>15411</v>
      </c>
      <c r="W4300" t="s">
        <v>14886</v>
      </c>
    </row>
    <row r="4301" spans="1:23" x14ac:dyDescent="0.25">
      <c r="A4301" t="s">
        <v>4319</v>
      </c>
      <c r="B4301" s="1">
        <v>45709</v>
      </c>
      <c r="C4301" s="1" t="str">
        <f>TEXT(Table1[[#This Row],[Order Date]],"YYYY")</f>
        <v>2025</v>
      </c>
      <c r="D4301" s="1" t="str">
        <f>TEXT(Table1[[#This Row],[Order Date]],"MMM")</f>
        <v>Feb</v>
      </c>
      <c r="E4301" t="s">
        <v>9206</v>
      </c>
      <c r="F4301" t="s">
        <v>9862</v>
      </c>
      <c r="G4301" t="s">
        <v>9864</v>
      </c>
      <c r="H4301" t="s">
        <v>9869</v>
      </c>
      <c r="I4301" t="s">
        <v>10106</v>
      </c>
      <c r="J4301" t="s">
        <v>10139</v>
      </c>
      <c r="K4301" t="s">
        <v>13913</v>
      </c>
      <c r="L4301" t="s">
        <v>14446</v>
      </c>
      <c r="M4301" t="s">
        <v>14453</v>
      </c>
      <c r="N4301" t="s">
        <v>14818</v>
      </c>
      <c r="O4301">
        <v>6</v>
      </c>
      <c r="P4301">
        <v>463.85</v>
      </c>
      <c r="Q4301" s="3">
        <v>0.08</v>
      </c>
      <c r="R4301">
        <v>47.34</v>
      </c>
      <c r="S4301">
        <v>2560.4499999999998</v>
      </c>
      <c r="T4301">
        <v>-241.08</v>
      </c>
      <c r="U4301" s="6">
        <f>Table1[[#This Row],[Profit]]/Table1[[#This Row],[Sales]]</f>
        <v>-9.4155324259407536E-2</v>
      </c>
      <c r="V4301" t="s">
        <v>15411</v>
      </c>
      <c r="W4301" t="s">
        <v>15412</v>
      </c>
    </row>
    <row r="4302" spans="1:23" x14ac:dyDescent="0.25">
      <c r="A4302" t="s">
        <v>4320</v>
      </c>
      <c r="B4302" s="1">
        <v>45910</v>
      </c>
      <c r="C4302" s="1" t="str">
        <f>TEXT(Table1[[#This Row],[Order Date]],"YYYY")</f>
        <v>2025</v>
      </c>
      <c r="D4302" s="1" t="str">
        <f>TEXT(Table1[[#This Row],[Order Date]],"MMM")</f>
        <v>Sep</v>
      </c>
      <c r="E4302" t="s">
        <v>9207</v>
      </c>
      <c r="F4302" t="s">
        <v>9863</v>
      </c>
      <c r="G4302" t="s">
        <v>9865</v>
      </c>
      <c r="H4302" t="s">
        <v>9870</v>
      </c>
      <c r="I4302" t="s">
        <v>10098</v>
      </c>
      <c r="J4302" t="s">
        <v>10158</v>
      </c>
      <c r="K4302" t="s">
        <v>13914</v>
      </c>
      <c r="L4302" t="s">
        <v>14445</v>
      </c>
      <c r="M4302" t="s">
        <v>14451</v>
      </c>
      <c r="N4302" t="s">
        <v>15232</v>
      </c>
      <c r="O4302">
        <v>2</v>
      </c>
      <c r="P4302">
        <v>447.86</v>
      </c>
      <c r="Q4302" s="3">
        <v>0.25</v>
      </c>
      <c r="R4302">
        <v>14.66</v>
      </c>
      <c r="S4302">
        <v>671.79</v>
      </c>
      <c r="T4302">
        <v>49.65</v>
      </c>
      <c r="U4302" s="6">
        <f>Table1[[#This Row],[Profit]]/Table1[[#This Row],[Sales]]</f>
        <v>7.3907024516590009E-2</v>
      </c>
      <c r="V4302" t="s">
        <v>15146</v>
      </c>
      <c r="W4302" t="s">
        <v>15414</v>
      </c>
    </row>
    <row r="4303" spans="1:23" x14ac:dyDescent="0.25">
      <c r="A4303" t="s">
        <v>4321</v>
      </c>
      <c r="B4303" s="1">
        <v>45400</v>
      </c>
      <c r="C4303" s="1" t="str">
        <f>TEXT(Table1[[#This Row],[Order Date]],"YYYY")</f>
        <v>2024</v>
      </c>
      <c r="D4303" s="1" t="str">
        <f>TEXT(Table1[[#This Row],[Order Date]],"MMM")</f>
        <v>Apr</v>
      </c>
      <c r="E4303" t="s">
        <v>9208</v>
      </c>
      <c r="F4303" t="s">
        <v>9862</v>
      </c>
      <c r="G4303" t="s">
        <v>9864</v>
      </c>
      <c r="H4303" t="s">
        <v>9868</v>
      </c>
      <c r="I4303" t="s">
        <v>9885</v>
      </c>
      <c r="J4303" t="s">
        <v>10152</v>
      </c>
      <c r="K4303" t="s">
        <v>11218</v>
      </c>
      <c r="L4303" t="s">
        <v>14446</v>
      </c>
      <c r="M4303" t="s">
        <v>14453</v>
      </c>
      <c r="N4303" t="s">
        <v>14861</v>
      </c>
      <c r="O4303">
        <v>7</v>
      </c>
      <c r="P4303">
        <v>598.34</v>
      </c>
      <c r="Q4303" s="3">
        <v>7.0000000000000007E-2</v>
      </c>
      <c r="R4303">
        <v>22.97</v>
      </c>
      <c r="S4303">
        <v>3895.19</v>
      </c>
      <c r="T4303">
        <v>173.99</v>
      </c>
      <c r="U4303" s="6">
        <f>Table1[[#This Row],[Profit]]/Table1[[#This Row],[Sales]]</f>
        <v>4.4667910936308626E-2</v>
      </c>
      <c r="V4303" t="s">
        <v>15409</v>
      </c>
      <c r="W4303" t="s">
        <v>14886</v>
      </c>
    </row>
    <row r="4304" spans="1:23" x14ac:dyDescent="0.25">
      <c r="A4304" t="s">
        <v>4322</v>
      </c>
      <c r="B4304" s="1">
        <v>45791</v>
      </c>
      <c r="C4304" s="1" t="str">
        <f>TEXT(Table1[[#This Row],[Order Date]],"YYYY")</f>
        <v>2025</v>
      </c>
      <c r="D4304" s="1" t="str">
        <f>TEXT(Table1[[#This Row],[Order Date]],"MMM")</f>
        <v>May</v>
      </c>
      <c r="E4304" t="s">
        <v>9209</v>
      </c>
      <c r="F4304" t="s">
        <v>9861</v>
      </c>
      <c r="G4304" t="s">
        <v>9864</v>
      </c>
      <c r="H4304" t="s">
        <v>9868</v>
      </c>
      <c r="I4304" t="s">
        <v>10112</v>
      </c>
      <c r="J4304" t="s">
        <v>10150</v>
      </c>
      <c r="K4304" t="s">
        <v>13915</v>
      </c>
      <c r="L4304" t="s">
        <v>14446</v>
      </c>
      <c r="M4304" t="s">
        <v>14455</v>
      </c>
      <c r="N4304" t="s">
        <v>15041</v>
      </c>
      <c r="O4304">
        <v>5</v>
      </c>
      <c r="P4304">
        <v>380.89</v>
      </c>
      <c r="Q4304" s="3">
        <v>0.03</v>
      </c>
      <c r="R4304">
        <v>31.41</v>
      </c>
      <c r="S4304">
        <v>1847.32</v>
      </c>
      <c r="T4304">
        <v>-183.93</v>
      </c>
      <c r="U4304" s="6">
        <f>Table1[[#This Row],[Profit]]/Table1[[#This Row],[Sales]]</f>
        <v>-9.9565857566637078E-2</v>
      </c>
      <c r="V4304" t="s">
        <v>15409</v>
      </c>
      <c r="W4304" t="s">
        <v>15413</v>
      </c>
    </row>
    <row r="4305" spans="1:23" x14ac:dyDescent="0.25">
      <c r="A4305" t="s">
        <v>4323</v>
      </c>
      <c r="B4305" s="1">
        <v>45367</v>
      </c>
      <c r="C4305" s="1" t="str">
        <f>TEXT(Table1[[#This Row],[Order Date]],"YYYY")</f>
        <v>2024</v>
      </c>
      <c r="D4305" s="1" t="str">
        <f>TEXT(Table1[[#This Row],[Order Date]],"MMM")</f>
        <v>Mar</v>
      </c>
      <c r="E4305" t="s">
        <v>9210</v>
      </c>
      <c r="F4305" t="s">
        <v>9861</v>
      </c>
      <c r="G4305" t="s">
        <v>9864</v>
      </c>
      <c r="H4305" t="s">
        <v>9869</v>
      </c>
      <c r="I4305" t="s">
        <v>9933</v>
      </c>
      <c r="J4305" t="s">
        <v>10162</v>
      </c>
      <c r="K4305" t="s">
        <v>13916</v>
      </c>
      <c r="L4305" t="s">
        <v>14446</v>
      </c>
      <c r="M4305" t="s">
        <v>14455</v>
      </c>
      <c r="N4305" t="s">
        <v>14489</v>
      </c>
      <c r="O4305">
        <v>8</v>
      </c>
      <c r="P4305">
        <v>281.16000000000003</v>
      </c>
      <c r="Q4305" s="3">
        <v>0.17</v>
      </c>
      <c r="R4305">
        <v>9.83</v>
      </c>
      <c r="S4305">
        <v>1866.9</v>
      </c>
      <c r="T4305">
        <v>22.62</v>
      </c>
      <c r="U4305" s="6">
        <f>Table1[[#This Row],[Profit]]/Table1[[#This Row],[Sales]]</f>
        <v>1.2116342600032139E-2</v>
      </c>
      <c r="V4305" t="s">
        <v>15146</v>
      </c>
      <c r="W4305" t="s">
        <v>15413</v>
      </c>
    </row>
    <row r="4306" spans="1:23" x14ac:dyDescent="0.25">
      <c r="A4306" t="s">
        <v>4324</v>
      </c>
      <c r="B4306" s="1">
        <v>45769</v>
      </c>
      <c r="C4306" s="1" t="str">
        <f>TEXT(Table1[[#This Row],[Order Date]],"YYYY")</f>
        <v>2025</v>
      </c>
      <c r="D4306" s="1" t="str">
        <f>TEXT(Table1[[#This Row],[Order Date]],"MMM")</f>
        <v>Apr</v>
      </c>
      <c r="E4306" t="s">
        <v>9211</v>
      </c>
      <c r="F4306" t="s">
        <v>9863</v>
      </c>
      <c r="G4306" t="s">
        <v>9864</v>
      </c>
      <c r="H4306" t="s">
        <v>9871</v>
      </c>
      <c r="I4306" t="s">
        <v>10031</v>
      </c>
      <c r="J4306" t="s">
        <v>10133</v>
      </c>
      <c r="K4306" t="s">
        <v>10347</v>
      </c>
      <c r="L4306" t="s">
        <v>14444</v>
      </c>
      <c r="M4306" t="s">
        <v>14454</v>
      </c>
      <c r="N4306" t="s">
        <v>14481</v>
      </c>
      <c r="O4306">
        <v>6</v>
      </c>
      <c r="P4306">
        <v>760.56</v>
      </c>
      <c r="Q4306" s="3">
        <v>0.26</v>
      </c>
      <c r="R4306">
        <v>36.450000000000003</v>
      </c>
      <c r="S4306">
        <v>3376.89</v>
      </c>
      <c r="T4306">
        <v>681.99</v>
      </c>
      <c r="U4306" s="6">
        <f>Table1[[#This Row],[Profit]]/Table1[[#This Row],[Sales]]</f>
        <v>0.20195801462292229</v>
      </c>
      <c r="V4306" t="s">
        <v>15411</v>
      </c>
      <c r="W4306" t="s">
        <v>15414</v>
      </c>
    </row>
    <row r="4307" spans="1:23" x14ac:dyDescent="0.25">
      <c r="A4307" t="s">
        <v>4325</v>
      </c>
      <c r="B4307" s="1">
        <v>45664</v>
      </c>
      <c r="C4307" s="1" t="str">
        <f>TEXT(Table1[[#This Row],[Order Date]],"YYYY")</f>
        <v>2025</v>
      </c>
      <c r="D4307" s="1" t="str">
        <f>TEXT(Table1[[#This Row],[Order Date]],"MMM")</f>
        <v>Jan</v>
      </c>
      <c r="E4307" t="s">
        <v>9212</v>
      </c>
      <c r="F4307" t="s">
        <v>9863</v>
      </c>
      <c r="G4307" t="s">
        <v>9865</v>
      </c>
      <c r="H4307" t="s">
        <v>9868</v>
      </c>
      <c r="I4307" t="s">
        <v>9939</v>
      </c>
      <c r="J4307" t="s">
        <v>10162</v>
      </c>
      <c r="K4307" t="s">
        <v>12160</v>
      </c>
      <c r="L4307" t="s">
        <v>14445</v>
      </c>
      <c r="M4307" t="s">
        <v>14451</v>
      </c>
      <c r="N4307" t="s">
        <v>15140</v>
      </c>
      <c r="O4307">
        <v>5</v>
      </c>
      <c r="P4307">
        <v>561.87</v>
      </c>
      <c r="Q4307" s="3">
        <v>0.26</v>
      </c>
      <c r="R4307">
        <v>35.42</v>
      </c>
      <c r="S4307">
        <v>2078.92</v>
      </c>
      <c r="T4307">
        <v>57.87</v>
      </c>
      <c r="U4307" s="6">
        <f>Table1[[#This Row],[Profit]]/Table1[[#This Row],[Sales]]</f>
        <v>2.7836568987743632E-2</v>
      </c>
      <c r="V4307" t="s">
        <v>15409</v>
      </c>
      <c r="W4307" t="s">
        <v>14886</v>
      </c>
    </row>
    <row r="4308" spans="1:23" x14ac:dyDescent="0.25">
      <c r="A4308" t="s">
        <v>4326</v>
      </c>
      <c r="B4308" s="1">
        <v>45519</v>
      </c>
      <c r="C4308" s="1" t="str">
        <f>TEXT(Table1[[#This Row],[Order Date]],"YYYY")</f>
        <v>2024</v>
      </c>
      <c r="D4308" s="1" t="str">
        <f>TEXT(Table1[[#This Row],[Order Date]],"MMM")</f>
        <v>Aug</v>
      </c>
      <c r="E4308" t="s">
        <v>9213</v>
      </c>
      <c r="F4308" t="s">
        <v>9862</v>
      </c>
      <c r="G4308" t="s">
        <v>9866</v>
      </c>
      <c r="H4308" t="s">
        <v>9870</v>
      </c>
      <c r="I4308" t="s">
        <v>10047</v>
      </c>
      <c r="J4308" t="s">
        <v>10150</v>
      </c>
      <c r="K4308" t="s">
        <v>10876</v>
      </c>
      <c r="L4308" t="s">
        <v>14444</v>
      </c>
      <c r="M4308" t="s">
        <v>14454</v>
      </c>
      <c r="N4308" t="s">
        <v>14601</v>
      </c>
      <c r="O4308">
        <v>10</v>
      </c>
      <c r="P4308">
        <v>242.69</v>
      </c>
      <c r="Q4308" s="3">
        <v>0.15</v>
      </c>
      <c r="R4308">
        <v>44.07</v>
      </c>
      <c r="S4308">
        <v>2062.87</v>
      </c>
      <c r="T4308">
        <v>91.9</v>
      </c>
      <c r="U4308" s="6">
        <f>Table1[[#This Row],[Profit]]/Table1[[#This Row],[Sales]]</f>
        <v>4.4549583832233737E-2</v>
      </c>
      <c r="V4308" t="s">
        <v>15409</v>
      </c>
      <c r="W4308" t="s">
        <v>15414</v>
      </c>
    </row>
    <row r="4309" spans="1:23" x14ac:dyDescent="0.25">
      <c r="A4309" t="s">
        <v>4327</v>
      </c>
      <c r="B4309" s="1">
        <v>45902</v>
      </c>
      <c r="C4309" s="1" t="str">
        <f>TEXT(Table1[[#This Row],[Order Date]],"YYYY")</f>
        <v>2025</v>
      </c>
      <c r="D4309" s="1" t="str">
        <f>TEXT(Table1[[#This Row],[Order Date]],"MMM")</f>
        <v>Sep</v>
      </c>
      <c r="E4309" t="s">
        <v>9214</v>
      </c>
      <c r="F4309" t="s">
        <v>9862</v>
      </c>
      <c r="G4309" t="s">
        <v>9865</v>
      </c>
      <c r="H4309" t="s">
        <v>9871</v>
      </c>
      <c r="I4309" t="s">
        <v>10030</v>
      </c>
      <c r="J4309" t="s">
        <v>10162</v>
      </c>
      <c r="K4309" t="s">
        <v>13917</v>
      </c>
      <c r="L4309" t="s">
        <v>14444</v>
      </c>
      <c r="M4309" t="s">
        <v>14447</v>
      </c>
      <c r="N4309" t="s">
        <v>14891</v>
      </c>
      <c r="O4309">
        <v>6</v>
      </c>
      <c r="P4309">
        <v>760.95</v>
      </c>
      <c r="Q4309" s="3">
        <v>0.21</v>
      </c>
      <c r="R4309">
        <v>24.08</v>
      </c>
      <c r="S4309">
        <v>3606.9</v>
      </c>
      <c r="T4309">
        <v>270.49</v>
      </c>
      <c r="U4309" s="6">
        <f>Table1[[#This Row],[Profit]]/Table1[[#This Row],[Sales]]</f>
        <v>7.4992375724306198E-2</v>
      </c>
      <c r="V4309" t="s">
        <v>15410</v>
      </c>
      <c r="W4309" t="s">
        <v>14886</v>
      </c>
    </row>
    <row r="4310" spans="1:23" x14ac:dyDescent="0.25">
      <c r="A4310" t="s">
        <v>4328</v>
      </c>
      <c r="B4310" s="1">
        <v>45585</v>
      </c>
      <c r="C4310" s="1" t="str">
        <f>TEXT(Table1[[#This Row],[Order Date]],"YYYY")</f>
        <v>2024</v>
      </c>
      <c r="D4310" s="1" t="str">
        <f>TEXT(Table1[[#This Row],[Order Date]],"MMM")</f>
        <v>Oct</v>
      </c>
      <c r="E4310" t="s">
        <v>9215</v>
      </c>
      <c r="F4310" t="s">
        <v>9862</v>
      </c>
      <c r="G4310" t="s">
        <v>9865</v>
      </c>
      <c r="H4310" t="s">
        <v>9868</v>
      </c>
      <c r="I4310" t="s">
        <v>10035</v>
      </c>
      <c r="J4310" t="s">
        <v>10163</v>
      </c>
      <c r="K4310" t="s">
        <v>13918</v>
      </c>
      <c r="L4310" t="s">
        <v>14444</v>
      </c>
      <c r="M4310" t="s">
        <v>14448</v>
      </c>
      <c r="N4310" t="s">
        <v>14622</v>
      </c>
      <c r="O4310">
        <v>4</v>
      </c>
      <c r="P4310">
        <v>218.39</v>
      </c>
      <c r="Q4310" s="3">
        <v>0.04</v>
      </c>
      <c r="R4310">
        <v>10.84</v>
      </c>
      <c r="S4310">
        <v>838.62</v>
      </c>
      <c r="T4310">
        <v>163.69999999999999</v>
      </c>
      <c r="U4310" s="6">
        <f>Table1[[#This Row],[Profit]]/Table1[[#This Row],[Sales]]</f>
        <v>0.195201640790823</v>
      </c>
      <c r="V4310" t="s">
        <v>15411</v>
      </c>
      <c r="W4310" t="s">
        <v>15412</v>
      </c>
    </row>
    <row r="4311" spans="1:23" x14ac:dyDescent="0.25">
      <c r="A4311" t="s">
        <v>4329</v>
      </c>
      <c r="B4311" s="1">
        <v>44957</v>
      </c>
      <c r="C4311" s="1" t="str">
        <f>TEXT(Table1[[#This Row],[Order Date]],"YYYY")</f>
        <v>2023</v>
      </c>
      <c r="D4311" s="1" t="str">
        <f>TEXT(Table1[[#This Row],[Order Date]],"MMM")</f>
        <v>Jan</v>
      </c>
      <c r="E4311" t="s">
        <v>9216</v>
      </c>
      <c r="F4311" t="s">
        <v>9863</v>
      </c>
      <c r="G4311" t="s">
        <v>9865</v>
      </c>
      <c r="H4311" t="s">
        <v>9869</v>
      </c>
      <c r="I4311" t="s">
        <v>10112</v>
      </c>
      <c r="J4311" t="s">
        <v>10151</v>
      </c>
      <c r="K4311" t="s">
        <v>13919</v>
      </c>
      <c r="L4311" t="s">
        <v>14445</v>
      </c>
      <c r="M4311" t="s">
        <v>14452</v>
      </c>
      <c r="N4311" t="s">
        <v>15224</v>
      </c>
      <c r="O4311">
        <v>8</v>
      </c>
      <c r="P4311">
        <v>464.35</v>
      </c>
      <c r="Q4311" s="3">
        <v>0.27</v>
      </c>
      <c r="R4311">
        <v>28.62</v>
      </c>
      <c r="S4311">
        <v>2711.8</v>
      </c>
      <c r="T4311">
        <v>-191.74</v>
      </c>
      <c r="U4311" s="6">
        <f>Table1[[#This Row],[Profit]]/Table1[[#This Row],[Sales]]</f>
        <v>-7.0705804262851238E-2</v>
      </c>
      <c r="V4311" t="s">
        <v>15146</v>
      </c>
      <c r="W4311" t="s">
        <v>15412</v>
      </c>
    </row>
    <row r="4312" spans="1:23" x14ac:dyDescent="0.25">
      <c r="A4312" t="s">
        <v>4330</v>
      </c>
      <c r="B4312" s="1">
        <v>45274</v>
      </c>
      <c r="C4312" s="1" t="str">
        <f>TEXT(Table1[[#This Row],[Order Date]],"YYYY")</f>
        <v>2023</v>
      </c>
      <c r="D4312" s="1" t="str">
        <f>TEXT(Table1[[#This Row],[Order Date]],"MMM")</f>
        <v>Dec</v>
      </c>
      <c r="E4312" t="s">
        <v>9217</v>
      </c>
      <c r="F4312" t="s">
        <v>9863</v>
      </c>
      <c r="G4312" t="s">
        <v>9864</v>
      </c>
      <c r="H4312" t="s">
        <v>9871</v>
      </c>
      <c r="I4312" t="s">
        <v>9928</v>
      </c>
      <c r="J4312" t="s">
        <v>10130</v>
      </c>
      <c r="K4312" t="s">
        <v>13920</v>
      </c>
      <c r="L4312" t="s">
        <v>14446</v>
      </c>
      <c r="M4312" t="s">
        <v>14450</v>
      </c>
      <c r="N4312" t="s">
        <v>14935</v>
      </c>
      <c r="O4312">
        <v>3</v>
      </c>
      <c r="P4312">
        <v>428.52</v>
      </c>
      <c r="Q4312" s="3">
        <v>0.11</v>
      </c>
      <c r="R4312">
        <v>19.57</v>
      </c>
      <c r="S4312">
        <v>1144.1500000000001</v>
      </c>
      <c r="T4312">
        <v>-21.98</v>
      </c>
      <c r="U4312" s="6">
        <f>Table1[[#This Row],[Profit]]/Table1[[#This Row],[Sales]]</f>
        <v>-1.9210767818904864E-2</v>
      </c>
      <c r="V4312" t="s">
        <v>15146</v>
      </c>
      <c r="W4312" t="s">
        <v>15413</v>
      </c>
    </row>
    <row r="4313" spans="1:23" x14ac:dyDescent="0.25">
      <c r="A4313" t="s">
        <v>4331</v>
      </c>
      <c r="B4313" s="1">
        <v>44908</v>
      </c>
      <c r="C4313" s="1" t="str">
        <f>TEXT(Table1[[#This Row],[Order Date]],"YYYY")</f>
        <v>2022</v>
      </c>
      <c r="D4313" s="1" t="str">
        <f>TEXT(Table1[[#This Row],[Order Date]],"MMM")</f>
        <v>Dec</v>
      </c>
      <c r="E4313" t="s">
        <v>9218</v>
      </c>
      <c r="F4313" t="s">
        <v>9861</v>
      </c>
      <c r="G4313" t="s">
        <v>9865</v>
      </c>
      <c r="H4313" t="s">
        <v>9871</v>
      </c>
      <c r="I4313" t="s">
        <v>9971</v>
      </c>
      <c r="J4313" t="s">
        <v>10142</v>
      </c>
      <c r="K4313" t="s">
        <v>13921</v>
      </c>
      <c r="L4313" t="s">
        <v>14445</v>
      </c>
      <c r="M4313" t="s">
        <v>14452</v>
      </c>
      <c r="N4313" t="s">
        <v>14892</v>
      </c>
      <c r="O4313">
        <v>9</v>
      </c>
      <c r="P4313">
        <v>435.6</v>
      </c>
      <c r="Q4313" s="3">
        <v>0.1</v>
      </c>
      <c r="R4313">
        <v>16.010000000000002</v>
      </c>
      <c r="S4313">
        <v>3528.36</v>
      </c>
      <c r="T4313">
        <v>893.68</v>
      </c>
      <c r="U4313" s="6">
        <f>Table1[[#This Row],[Profit]]/Table1[[#This Row],[Sales]]</f>
        <v>0.25328481220737109</v>
      </c>
      <c r="V4313" t="s">
        <v>15146</v>
      </c>
      <c r="W4313" t="s">
        <v>14886</v>
      </c>
    </row>
    <row r="4314" spans="1:23" x14ac:dyDescent="0.25">
      <c r="A4314" t="s">
        <v>4332</v>
      </c>
      <c r="B4314" s="1">
        <v>45978</v>
      </c>
      <c r="C4314" s="1" t="str">
        <f>TEXT(Table1[[#This Row],[Order Date]],"YYYY")</f>
        <v>2025</v>
      </c>
      <c r="D4314" s="1" t="str">
        <f>TEXT(Table1[[#This Row],[Order Date]],"MMM")</f>
        <v>Nov</v>
      </c>
      <c r="E4314" t="s">
        <v>9219</v>
      </c>
      <c r="F4314" t="s">
        <v>9862</v>
      </c>
      <c r="G4314" t="s">
        <v>9865</v>
      </c>
      <c r="H4314" t="s">
        <v>9871</v>
      </c>
      <c r="I4314" t="s">
        <v>10026</v>
      </c>
      <c r="J4314" t="s">
        <v>10156</v>
      </c>
      <c r="K4314" t="s">
        <v>13922</v>
      </c>
      <c r="L4314" t="s">
        <v>14446</v>
      </c>
      <c r="M4314" t="s">
        <v>14450</v>
      </c>
      <c r="N4314" t="s">
        <v>15021</v>
      </c>
      <c r="O4314">
        <v>1</v>
      </c>
      <c r="P4314">
        <v>731.66</v>
      </c>
      <c r="Q4314" s="3">
        <v>0.1</v>
      </c>
      <c r="R4314">
        <v>21.16</v>
      </c>
      <c r="S4314">
        <v>658.49</v>
      </c>
      <c r="T4314">
        <v>159.44999999999999</v>
      </c>
      <c r="U4314" s="6">
        <f>Table1[[#This Row],[Profit]]/Table1[[#This Row],[Sales]]</f>
        <v>0.2421449072878859</v>
      </c>
      <c r="V4314" t="s">
        <v>15146</v>
      </c>
      <c r="W4314" t="s">
        <v>15413</v>
      </c>
    </row>
    <row r="4315" spans="1:23" x14ac:dyDescent="0.25">
      <c r="A4315" t="s">
        <v>4333</v>
      </c>
      <c r="B4315" s="1">
        <v>44948</v>
      </c>
      <c r="C4315" s="1" t="str">
        <f>TEXT(Table1[[#This Row],[Order Date]],"YYYY")</f>
        <v>2023</v>
      </c>
      <c r="D4315" s="1" t="str">
        <f>TEXT(Table1[[#This Row],[Order Date]],"MMM")</f>
        <v>Jan</v>
      </c>
      <c r="E4315" t="s">
        <v>9220</v>
      </c>
      <c r="F4315" t="s">
        <v>9863</v>
      </c>
      <c r="G4315" t="s">
        <v>9865</v>
      </c>
      <c r="H4315" t="s">
        <v>9870</v>
      </c>
      <c r="I4315" t="s">
        <v>9936</v>
      </c>
      <c r="J4315" t="s">
        <v>10125</v>
      </c>
      <c r="K4315" t="s">
        <v>13923</v>
      </c>
      <c r="L4315" t="s">
        <v>14444</v>
      </c>
      <c r="M4315" t="s">
        <v>14447</v>
      </c>
      <c r="N4315" t="s">
        <v>14591</v>
      </c>
      <c r="O4315">
        <v>10</v>
      </c>
      <c r="P4315">
        <v>182.38</v>
      </c>
      <c r="Q4315" s="3">
        <v>7.0000000000000007E-2</v>
      </c>
      <c r="R4315">
        <v>23.58</v>
      </c>
      <c r="S4315">
        <v>1696.13</v>
      </c>
      <c r="T4315">
        <v>278.79000000000002</v>
      </c>
      <c r="U4315" s="6">
        <f>Table1[[#This Row],[Profit]]/Table1[[#This Row],[Sales]]</f>
        <v>0.16436829724136712</v>
      </c>
      <c r="V4315" t="s">
        <v>15409</v>
      </c>
      <c r="W4315" t="s">
        <v>15413</v>
      </c>
    </row>
    <row r="4316" spans="1:23" x14ac:dyDescent="0.25">
      <c r="A4316" t="s">
        <v>4334</v>
      </c>
      <c r="B4316" s="1">
        <v>45976</v>
      </c>
      <c r="C4316" s="1" t="str">
        <f>TEXT(Table1[[#This Row],[Order Date]],"YYYY")</f>
        <v>2025</v>
      </c>
      <c r="D4316" s="1" t="str">
        <f>TEXT(Table1[[#This Row],[Order Date]],"MMM")</f>
        <v>Nov</v>
      </c>
      <c r="E4316" t="s">
        <v>9221</v>
      </c>
      <c r="F4316" t="s">
        <v>9861</v>
      </c>
      <c r="G4316" t="s">
        <v>9865</v>
      </c>
      <c r="H4316" t="s">
        <v>9867</v>
      </c>
      <c r="I4316" t="s">
        <v>10103</v>
      </c>
      <c r="J4316" t="s">
        <v>10143</v>
      </c>
      <c r="K4316" t="s">
        <v>13924</v>
      </c>
      <c r="L4316" t="s">
        <v>14446</v>
      </c>
      <c r="M4316" t="s">
        <v>14453</v>
      </c>
      <c r="N4316" t="s">
        <v>15135</v>
      </c>
      <c r="O4316">
        <v>9</v>
      </c>
      <c r="P4316">
        <v>442.61</v>
      </c>
      <c r="Q4316" s="3">
        <v>0.11</v>
      </c>
      <c r="R4316">
        <v>22.04</v>
      </c>
      <c r="S4316">
        <v>3545.31</v>
      </c>
      <c r="T4316">
        <v>135.30000000000001</v>
      </c>
      <c r="U4316" s="6">
        <f>Table1[[#This Row],[Profit]]/Table1[[#This Row],[Sales]]</f>
        <v>3.8163094341538542E-2</v>
      </c>
      <c r="V4316" t="s">
        <v>15146</v>
      </c>
      <c r="W4316" t="s">
        <v>15414</v>
      </c>
    </row>
    <row r="4317" spans="1:23" x14ac:dyDescent="0.25">
      <c r="A4317" t="s">
        <v>4335</v>
      </c>
      <c r="B4317" s="1">
        <v>45334</v>
      </c>
      <c r="C4317" s="1" t="str">
        <f>TEXT(Table1[[#This Row],[Order Date]],"YYYY")</f>
        <v>2024</v>
      </c>
      <c r="D4317" s="1" t="str">
        <f>TEXT(Table1[[#This Row],[Order Date]],"MMM")</f>
        <v>Feb</v>
      </c>
      <c r="E4317" t="s">
        <v>9222</v>
      </c>
      <c r="F4317" t="s">
        <v>9862</v>
      </c>
      <c r="G4317" t="s">
        <v>9865</v>
      </c>
      <c r="H4317" t="s">
        <v>9871</v>
      </c>
      <c r="I4317" t="s">
        <v>9974</v>
      </c>
      <c r="J4317" t="s">
        <v>10141</v>
      </c>
      <c r="K4317" t="s">
        <v>13925</v>
      </c>
      <c r="L4317" t="s">
        <v>14445</v>
      </c>
      <c r="M4317" t="s">
        <v>14452</v>
      </c>
      <c r="N4317" t="s">
        <v>14541</v>
      </c>
      <c r="O4317">
        <v>2</v>
      </c>
      <c r="P4317">
        <v>549.78</v>
      </c>
      <c r="Q4317" s="3">
        <v>0.22</v>
      </c>
      <c r="R4317">
        <v>45</v>
      </c>
      <c r="S4317">
        <v>857.66</v>
      </c>
      <c r="T4317">
        <v>94.51</v>
      </c>
      <c r="U4317" s="6">
        <f>Table1[[#This Row],[Profit]]/Table1[[#This Row],[Sales]]</f>
        <v>0.11019518224004851</v>
      </c>
      <c r="V4317" t="s">
        <v>15410</v>
      </c>
      <c r="W4317" t="s">
        <v>15414</v>
      </c>
    </row>
    <row r="4318" spans="1:23" x14ac:dyDescent="0.25">
      <c r="A4318" t="s">
        <v>4336</v>
      </c>
      <c r="B4318" s="1">
        <v>45804</v>
      </c>
      <c r="C4318" s="1" t="str">
        <f>TEXT(Table1[[#This Row],[Order Date]],"YYYY")</f>
        <v>2025</v>
      </c>
      <c r="D4318" s="1" t="str">
        <f>TEXT(Table1[[#This Row],[Order Date]],"MMM")</f>
        <v>May</v>
      </c>
      <c r="E4318" t="s">
        <v>9223</v>
      </c>
      <c r="F4318" t="s">
        <v>9861</v>
      </c>
      <c r="G4318" t="s">
        <v>9866</v>
      </c>
      <c r="H4318" t="s">
        <v>9867</v>
      </c>
      <c r="I4318" t="s">
        <v>10095</v>
      </c>
      <c r="J4318" t="s">
        <v>10134</v>
      </c>
      <c r="K4318" t="s">
        <v>12914</v>
      </c>
      <c r="L4318" t="s">
        <v>14444</v>
      </c>
      <c r="M4318" t="s">
        <v>14448</v>
      </c>
      <c r="N4318" t="s">
        <v>14459</v>
      </c>
      <c r="O4318">
        <v>8</v>
      </c>
      <c r="P4318">
        <v>559.95000000000005</v>
      </c>
      <c r="Q4318" s="3">
        <v>0.06</v>
      </c>
      <c r="R4318">
        <v>23.82</v>
      </c>
      <c r="S4318">
        <v>4210.82</v>
      </c>
      <c r="T4318">
        <v>331.84</v>
      </c>
      <c r="U4318" s="6">
        <f>Table1[[#This Row],[Profit]]/Table1[[#This Row],[Sales]]</f>
        <v>7.8806503246398568E-2</v>
      </c>
      <c r="V4318" t="s">
        <v>15411</v>
      </c>
      <c r="W4318" t="s">
        <v>15414</v>
      </c>
    </row>
    <row r="4319" spans="1:23" x14ac:dyDescent="0.25">
      <c r="A4319" t="s">
        <v>4337</v>
      </c>
      <c r="B4319" s="1">
        <v>45148</v>
      </c>
      <c r="C4319" s="1" t="str">
        <f>TEXT(Table1[[#This Row],[Order Date]],"YYYY")</f>
        <v>2023</v>
      </c>
      <c r="D4319" s="1" t="str">
        <f>TEXT(Table1[[#This Row],[Order Date]],"MMM")</f>
        <v>Aug</v>
      </c>
      <c r="E4319" t="s">
        <v>9224</v>
      </c>
      <c r="F4319" t="s">
        <v>9861</v>
      </c>
      <c r="G4319" t="s">
        <v>9864</v>
      </c>
      <c r="H4319" t="s">
        <v>9868</v>
      </c>
      <c r="I4319" t="s">
        <v>9933</v>
      </c>
      <c r="J4319" t="s">
        <v>10137</v>
      </c>
      <c r="K4319" t="s">
        <v>13926</v>
      </c>
      <c r="L4319" t="s">
        <v>14445</v>
      </c>
      <c r="M4319" t="s">
        <v>14449</v>
      </c>
      <c r="N4319" t="s">
        <v>15133</v>
      </c>
      <c r="O4319">
        <v>1</v>
      </c>
      <c r="P4319">
        <v>168.14</v>
      </c>
      <c r="Q4319" s="3">
        <v>0.04</v>
      </c>
      <c r="R4319">
        <v>45.37</v>
      </c>
      <c r="S4319">
        <v>161.41</v>
      </c>
      <c r="T4319">
        <v>29.48</v>
      </c>
      <c r="U4319" s="6">
        <f>Table1[[#This Row],[Profit]]/Table1[[#This Row],[Sales]]</f>
        <v>0.18264048076327366</v>
      </c>
      <c r="V4319" t="s">
        <v>15146</v>
      </c>
      <c r="W4319" t="s">
        <v>15413</v>
      </c>
    </row>
    <row r="4320" spans="1:23" x14ac:dyDescent="0.25">
      <c r="A4320" t="s">
        <v>4338</v>
      </c>
      <c r="B4320" s="1">
        <v>45755</v>
      </c>
      <c r="C4320" s="1" t="str">
        <f>TEXT(Table1[[#This Row],[Order Date]],"YYYY")</f>
        <v>2025</v>
      </c>
      <c r="D4320" s="1" t="str">
        <f>TEXT(Table1[[#This Row],[Order Date]],"MMM")</f>
        <v>Apr</v>
      </c>
      <c r="E4320" t="s">
        <v>9225</v>
      </c>
      <c r="F4320" t="s">
        <v>9861</v>
      </c>
      <c r="G4320" t="s">
        <v>9864</v>
      </c>
      <c r="H4320" t="s">
        <v>9869</v>
      </c>
      <c r="I4320" t="s">
        <v>10103</v>
      </c>
      <c r="J4320" t="s">
        <v>10134</v>
      </c>
      <c r="K4320" t="s">
        <v>11135</v>
      </c>
      <c r="L4320" t="s">
        <v>14446</v>
      </c>
      <c r="M4320" t="s">
        <v>14453</v>
      </c>
      <c r="N4320" t="s">
        <v>15352</v>
      </c>
      <c r="O4320">
        <v>7</v>
      </c>
      <c r="P4320">
        <v>673.17</v>
      </c>
      <c r="Q4320" s="3">
        <v>0.08</v>
      </c>
      <c r="R4320">
        <v>24.47</v>
      </c>
      <c r="S4320">
        <v>4335.21</v>
      </c>
      <c r="T4320">
        <v>653.98</v>
      </c>
      <c r="U4320" s="6">
        <f>Table1[[#This Row],[Profit]]/Table1[[#This Row],[Sales]]</f>
        <v>0.15085313052885557</v>
      </c>
      <c r="V4320" t="s">
        <v>15146</v>
      </c>
      <c r="W4320" t="s">
        <v>14886</v>
      </c>
    </row>
    <row r="4321" spans="1:23" x14ac:dyDescent="0.25">
      <c r="A4321" t="s">
        <v>4339</v>
      </c>
      <c r="B4321" s="1">
        <v>45089</v>
      </c>
      <c r="C4321" s="1" t="str">
        <f>TEXT(Table1[[#This Row],[Order Date]],"YYYY")</f>
        <v>2023</v>
      </c>
      <c r="D4321" s="1" t="str">
        <f>TEXT(Table1[[#This Row],[Order Date]],"MMM")</f>
        <v>Jun</v>
      </c>
      <c r="E4321" t="s">
        <v>9226</v>
      </c>
      <c r="F4321" t="s">
        <v>9862</v>
      </c>
      <c r="G4321" t="s">
        <v>9864</v>
      </c>
      <c r="H4321" t="s">
        <v>9869</v>
      </c>
      <c r="I4321" t="s">
        <v>10025</v>
      </c>
      <c r="J4321" t="s">
        <v>10154</v>
      </c>
      <c r="K4321" t="s">
        <v>13927</v>
      </c>
      <c r="L4321" t="s">
        <v>14446</v>
      </c>
      <c r="M4321" t="s">
        <v>14450</v>
      </c>
      <c r="N4321" t="s">
        <v>14727</v>
      </c>
      <c r="O4321">
        <v>6</v>
      </c>
      <c r="P4321">
        <v>379.3</v>
      </c>
      <c r="Q4321" s="3">
        <v>0.24</v>
      </c>
      <c r="R4321">
        <v>18.809999999999999</v>
      </c>
      <c r="S4321">
        <v>1729.61</v>
      </c>
      <c r="T4321">
        <v>156.80000000000001</v>
      </c>
      <c r="U4321" s="6">
        <f>Table1[[#This Row],[Profit]]/Table1[[#This Row],[Sales]]</f>
        <v>9.0656275114043061E-2</v>
      </c>
      <c r="V4321" t="s">
        <v>15409</v>
      </c>
      <c r="W4321" t="s">
        <v>15413</v>
      </c>
    </row>
    <row r="4322" spans="1:23" x14ac:dyDescent="0.25">
      <c r="A4322" t="s">
        <v>4340</v>
      </c>
      <c r="B4322" s="1">
        <v>45963</v>
      </c>
      <c r="C4322" s="1" t="str">
        <f>TEXT(Table1[[#This Row],[Order Date]],"YYYY")</f>
        <v>2025</v>
      </c>
      <c r="D4322" s="1" t="str">
        <f>TEXT(Table1[[#This Row],[Order Date]],"MMM")</f>
        <v>Nov</v>
      </c>
      <c r="E4322" t="s">
        <v>9227</v>
      </c>
      <c r="F4322" t="s">
        <v>9863</v>
      </c>
      <c r="G4322" t="s">
        <v>9866</v>
      </c>
      <c r="H4322" t="s">
        <v>9867</v>
      </c>
      <c r="I4322" t="s">
        <v>9879</v>
      </c>
      <c r="J4322" t="s">
        <v>10158</v>
      </c>
      <c r="K4322" t="s">
        <v>13928</v>
      </c>
      <c r="L4322" t="s">
        <v>14444</v>
      </c>
      <c r="M4322" t="s">
        <v>14448</v>
      </c>
      <c r="N4322" t="s">
        <v>8</v>
      </c>
      <c r="O4322">
        <v>4</v>
      </c>
      <c r="P4322">
        <v>90</v>
      </c>
      <c r="Q4322" s="3">
        <v>0.22</v>
      </c>
      <c r="R4322">
        <v>33.25</v>
      </c>
      <c r="S4322">
        <v>280.8</v>
      </c>
      <c r="T4322">
        <v>-26.33</v>
      </c>
      <c r="U4322" s="6">
        <f>Table1[[#This Row],[Profit]]/Table1[[#This Row],[Sales]]</f>
        <v>-9.3767806267806258E-2</v>
      </c>
      <c r="V4322" t="s">
        <v>15146</v>
      </c>
      <c r="W4322" t="s">
        <v>14886</v>
      </c>
    </row>
    <row r="4323" spans="1:23" x14ac:dyDescent="0.25">
      <c r="A4323" t="s">
        <v>4341</v>
      </c>
      <c r="B4323" s="1">
        <v>45761</v>
      </c>
      <c r="C4323" s="1" t="str">
        <f>TEXT(Table1[[#This Row],[Order Date]],"YYYY")</f>
        <v>2025</v>
      </c>
      <c r="D4323" s="1" t="str">
        <f>TEXT(Table1[[#This Row],[Order Date]],"MMM")</f>
        <v>Apr</v>
      </c>
      <c r="E4323" t="s">
        <v>9228</v>
      </c>
      <c r="F4323" t="s">
        <v>9863</v>
      </c>
      <c r="G4323" t="s">
        <v>9866</v>
      </c>
      <c r="H4323" t="s">
        <v>9867</v>
      </c>
      <c r="I4323" t="s">
        <v>9940</v>
      </c>
      <c r="J4323" t="s">
        <v>10150</v>
      </c>
      <c r="K4323" t="s">
        <v>13929</v>
      </c>
      <c r="L4323" t="s">
        <v>14445</v>
      </c>
      <c r="M4323" t="s">
        <v>14452</v>
      </c>
      <c r="N4323" t="s">
        <v>15401</v>
      </c>
      <c r="O4323">
        <v>5</v>
      </c>
      <c r="P4323">
        <v>524.80999999999995</v>
      </c>
      <c r="Q4323" s="3">
        <v>0.14000000000000001</v>
      </c>
      <c r="R4323">
        <v>14.04</v>
      </c>
      <c r="S4323">
        <v>2256.6799999999998</v>
      </c>
      <c r="T4323">
        <v>-154.47</v>
      </c>
      <c r="U4323" s="6">
        <f>Table1[[#This Row],[Profit]]/Table1[[#This Row],[Sales]]</f>
        <v>-6.8450112554726411E-2</v>
      </c>
      <c r="V4323" t="s">
        <v>15146</v>
      </c>
      <c r="W4323" t="s">
        <v>15414</v>
      </c>
    </row>
    <row r="4324" spans="1:23" x14ac:dyDescent="0.25">
      <c r="A4324" t="s">
        <v>4342</v>
      </c>
      <c r="B4324" s="1">
        <v>45781</v>
      </c>
      <c r="C4324" s="1" t="str">
        <f>TEXT(Table1[[#This Row],[Order Date]],"YYYY")</f>
        <v>2025</v>
      </c>
      <c r="D4324" s="1" t="str">
        <f>TEXT(Table1[[#This Row],[Order Date]],"MMM")</f>
        <v>May</v>
      </c>
      <c r="E4324" t="s">
        <v>9229</v>
      </c>
      <c r="F4324" t="s">
        <v>9863</v>
      </c>
      <c r="G4324" t="s">
        <v>9864</v>
      </c>
      <c r="H4324" t="s">
        <v>9868</v>
      </c>
      <c r="I4324" t="s">
        <v>10011</v>
      </c>
      <c r="J4324" t="s">
        <v>10135</v>
      </c>
      <c r="K4324" t="s">
        <v>10529</v>
      </c>
      <c r="L4324" t="s">
        <v>14445</v>
      </c>
      <c r="M4324" t="s">
        <v>14449</v>
      </c>
      <c r="N4324" t="s">
        <v>14481</v>
      </c>
      <c r="O4324">
        <v>5</v>
      </c>
      <c r="P4324">
        <v>654.25</v>
      </c>
      <c r="Q4324" s="3">
        <v>0.17</v>
      </c>
      <c r="R4324">
        <v>36</v>
      </c>
      <c r="S4324">
        <v>2715.14</v>
      </c>
      <c r="T4324">
        <v>33.07</v>
      </c>
      <c r="U4324" s="6">
        <f>Table1[[#This Row],[Profit]]/Table1[[#This Row],[Sales]]</f>
        <v>1.2179850762759932E-2</v>
      </c>
      <c r="V4324" t="s">
        <v>15411</v>
      </c>
      <c r="W4324" t="s">
        <v>15412</v>
      </c>
    </row>
    <row r="4325" spans="1:23" x14ac:dyDescent="0.25">
      <c r="A4325" t="s">
        <v>4343</v>
      </c>
      <c r="B4325" s="1">
        <v>45903</v>
      </c>
      <c r="C4325" s="1" t="str">
        <f>TEXT(Table1[[#This Row],[Order Date]],"YYYY")</f>
        <v>2025</v>
      </c>
      <c r="D4325" s="1" t="str">
        <f>TEXT(Table1[[#This Row],[Order Date]],"MMM")</f>
        <v>Sep</v>
      </c>
      <c r="E4325" t="s">
        <v>9230</v>
      </c>
      <c r="F4325" t="s">
        <v>9863</v>
      </c>
      <c r="G4325" t="s">
        <v>9866</v>
      </c>
      <c r="H4325" t="s">
        <v>9870</v>
      </c>
      <c r="I4325" t="s">
        <v>10062</v>
      </c>
      <c r="J4325" t="s">
        <v>10117</v>
      </c>
      <c r="K4325" t="s">
        <v>13930</v>
      </c>
      <c r="L4325" t="s">
        <v>14444</v>
      </c>
      <c r="M4325" t="s">
        <v>14448</v>
      </c>
      <c r="N4325" t="s">
        <v>14991</v>
      </c>
      <c r="O4325">
        <v>8</v>
      </c>
      <c r="P4325">
        <v>682.19</v>
      </c>
      <c r="Q4325" s="3">
        <v>0.11</v>
      </c>
      <c r="R4325">
        <v>38.43</v>
      </c>
      <c r="S4325">
        <v>4857.1899999999996</v>
      </c>
      <c r="T4325">
        <v>967.09</v>
      </c>
      <c r="U4325" s="6">
        <f>Table1[[#This Row],[Profit]]/Table1[[#This Row],[Sales]]</f>
        <v>0.19910483221780498</v>
      </c>
      <c r="V4325" t="s">
        <v>15410</v>
      </c>
      <c r="W4325" t="s">
        <v>15413</v>
      </c>
    </row>
    <row r="4326" spans="1:23" x14ac:dyDescent="0.25">
      <c r="A4326" t="s">
        <v>4344</v>
      </c>
      <c r="B4326" s="1">
        <v>45017</v>
      </c>
      <c r="C4326" s="1" t="str">
        <f>TEXT(Table1[[#This Row],[Order Date]],"YYYY")</f>
        <v>2023</v>
      </c>
      <c r="D4326" s="1" t="str">
        <f>TEXT(Table1[[#This Row],[Order Date]],"MMM")</f>
        <v>Apr</v>
      </c>
      <c r="E4326" t="s">
        <v>9231</v>
      </c>
      <c r="F4326" t="s">
        <v>9863</v>
      </c>
      <c r="G4326" t="s">
        <v>9864</v>
      </c>
      <c r="H4326" t="s">
        <v>9870</v>
      </c>
      <c r="I4326" t="s">
        <v>10001</v>
      </c>
      <c r="J4326" t="s">
        <v>10137</v>
      </c>
      <c r="K4326" t="s">
        <v>13931</v>
      </c>
      <c r="L4326" t="s">
        <v>14446</v>
      </c>
      <c r="M4326" t="s">
        <v>14450</v>
      </c>
      <c r="N4326" t="s">
        <v>15227</v>
      </c>
      <c r="O4326">
        <v>6</v>
      </c>
      <c r="P4326">
        <v>114.86</v>
      </c>
      <c r="Q4326" s="3">
        <v>0.25</v>
      </c>
      <c r="R4326">
        <v>45.24</v>
      </c>
      <c r="S4326">
        <v>516.87</v>
      </c>
      <c r="T4326">
        <v>-38.49</v>
      </c>
      <c r="U4326" s="6">
        <f>Table1[[#This Row],[Profit]]/Table1[[#This Row],[Sales]]</f>
        <v>-7.4467467641766788E-2</v>
      </c>
      <c r="V4326" t="s">
        <v>15146</v>
      </c>
      <c r="W4326" t="s">
        <v>15414</v>
      </c>
    </row>
    <row r="4327" spans="1:23" x14ac:dyDescent="0.25">
      <c r="A4327" t="s">
        <v>4345</v>
      </c>
      <c r="B4327" s="1">
        <v>45162</v>
      </c>
      <c r="C4327" s="1" t="str">
        <f>TEXT(Table1[[#This Row],[Order Date]],"YYYY")</f>
        <v>2023</v>
      </c>
      <c r="D4327" s="1" t="str">
        <f>TEXT(Table1[[#This Row],[Order Date]],"MMM")</f>
        <v>Aug</v>
      </c>
      <c r="E4327" t="s">
        <v>9232</v>
      </c>
      <c r="F4327" t="s">
        <v>9861</v>
      </c>
      <c r="G4327" t="s">
        <v>9866</v>
      </c>
      <c r="H4327" t="s">
        <v>9868</v>
      </c>
      <c r="I4327" t="s">
        <v>9913</v>
      </c>
      <c r="J4327" t="s">
        <v>10120</v>
      </c>
      <c r="K4327" t="s">
        <v>12181</v>
      </c>
      <c r="L4327" t="s">
        <v>14444</v>
      </c>
      <c r="M4327" t="s">
        <v>14454</v>
      </c>
      <c r="N4327" t="s">
        <v>14949</v>
      </c>
      <c r="O4327">
        <v>2</v>
      </c>
      <c r="P4327">
        <v>797.86</v>
      </c>
      <c r="Q4327" s="3">
        <v>0.01</v>
      </c>
      <c r="R4327">
        <v>49.05</v>
      </c>
      <c r="S4327">
        <v>1579.76</v>
      </c>
      <c r="T4327">
        <v>67.95</v>
      </c>
      <c r="U4327" s="6">
        <f>Table1[[#This Row],[Profit]]/Table1[[#This Row],[Sales]]</f>
        <v>4.3012862713323545E-2</v>
      </c>
      <c r="V4327" t="s">
        <v>15410</v>
      </c>
      <c r="W4327" t="s">
        <v>15413</v>
      </c>
    </row>
    <row r="4328" spans="1:23" x14ac:dyDescent="0.25">
      <c r="A4328" t="s">
        <v>4346</v>
      </c>
      <c r="B4328" s="1">
        <v>44993</v>
      </c>
      <c r="C4328" s="1" t="str">
        <f>TEXT(Table1[[#This Row],[Order Date]],"YYYY")</f>
        <v>2023</v>
      </c>
      <c r="D4328" s="1" t="str">
        <f>TEXT(Table1[[#This Row],[Order Date]],"MMM")</f>
        <v>Mar</v>
      </c>
      <c r="E4328" t="s">
        <v>9233</v>
      </c>
      <c r="F4328" t="s">
        <v>9861</v>
      </c>
      <c r="G4328" t="s">
        <v>9864</v>
      </c>
      <c r="H4328" t="s">
        <v>9871</v>
      </c>
      <c r="I4328" t="s">
        <v>9915</v>
      </c>
      <c r="J4328" t="s">
        <v>10149</v>
      </c>
      <c r="K4328" t="s">
        <v>13932</v>
      </c>
      <c r="L4328" t="s">
        <v>14444</v>
      </c>
      <c r="M4328" t="s">
        <v>14448</v>
      </c>
      <c r="N4328" t="s">
        <v>15165</v>
      </c>
      <c r="O4328">
        <v>7</v>
      </c>
      <c r="P4328">
        <v>695.32</v>
      </c>
      <c r="Q4328" s="3">
        <v>0.03</v>
      </c>
      <c r="R4328">
        <v>14.03</v>
      </c>
      <c r="S4328">
        <v>4721.22</v>
      </c>
      <c r="T4328">
        <v>-359.92</v>
      </c>
      <c r="U4328" s="6">
        <f>Table1[[#This Row],[Profit]]/Table1[[#This Row],[Sales]]</f>
        <v>-7.6234532599624677E-2</v>
      </c>
      <c r="V4328" t="s">
        <v>15410</v>
      </c>
      <c r="W4328" t="s">
        <v>14886</v>
      </c>
    </row>
    <row r="4329" spans="1:23" x14ac:dyDescent="0.25">
      <c r="A4329" t="s">
        <v>4347</v>
      </c>
      <c r="B4329" s="1">
        <v>45847</v>
      </c>
      <c r="C4329" s="1" t="str">
        <f>TEXT(Table1[[#This Row],[Order Date]],"YYYY")</f>
        <v>2025</v>
      </c>
      <c r="D4329" s="1" t="str">
        <f>TEXT(Table1[[#This Row],[Order Date]],"MMM")</f>
        <v>Jul</v>
      </c>
      <c r="E4329" t="s">
        <v>9234</v>
      </c>
      <c r="F4329" t="s">
        <v>9861</v>
      </c>
      <c r="G4329" t="s">
        <v>9865</v>
      </c>
      <c r="H4329" t="s">
        <v>9869</v>
      </c>
      <c r="I4329" t="s">
        <v>10049</v>
      </c>
      <c r="J4329" t="s">
        <v>10139</v>
      </c>
      <c r="K4329" t="s">
        <v>12894</v>
      </c>
      <c r="L4329" t="s">
        <v>14444</v>
      </c>
      <c r="M4329" t="s">
        <v>14454</v>
      </c>
      <c r="N4329" t="s">
        <v>14523</v>
      </c>
      <c r="O4329">
        <v>2</v>
      </c>
      <c r="P4329">
        <v>692.98</v>
      </c>
      <c r="Q4329" s="3">
        <v>0.28999999999999998</v>
      </c>
      <c r="R4329">
        <v>23.64</v>
      </c>
      <c r="S4329">
        <v>984.03</v>
      </c>
      <c r="T4329">
        <v>75.040000000000006</v>
      </c>
      <c r="U4329" s="6">
        <f>Table1[[#This Row],[Profit]]/Table1[[#This Row],[Sales]]</f>
        <v>7.6257837667550801E-2</v>
      </c>
      <c r="V4329" t="s">
        <v>15411</v>
      </c>
      <c r="W4329" t="s">
        <v>14886</v>
      </c>
    </row>
    <row r="4330" spans="1:23" x14ac:dyDescent="0.25">
      <c r="A4330" t="s">
        <v>4348</v>
      </c>
      <c r="B4330" s="1">
        <v>45856</v>
      </c>
      <c r="C4330" s="1" t="str">
        <f>TEXT(Table1[[#This Row],[Order Date]],"YYYY")</f>
        <v>2025</v>
      </c>
      <c r="D4330" s="1" t="str">
        <f>TEXT(Table1[[#This Row],[Order Date]],"MMM")</f>
        <v>Jul</v>
      </c>
      <c r="E4330" t="s">
        <v>9235</v>
      </c>
      <c r="F4330" t="s">
        <v>9861</v>
      </c>
      <c r="G4330" t="s">
        <v>9865</v>
      </c>
      <c r="H4330" t="s">
        <v>9870</v>
      </c>
      <c r="I4330" t="s">
        <v>10052</v>
      </c>
      <c r="J4330" t="s">
        <v>10163</v>
      </c>
      <c r="K4330" t="s">
        <v>11323</v>
      </c>
      <c r="L4330" t="s">
        <v>14446</v>
      </c>
      <c r="M4330" t="s">
        <v>14450</v>
      </c>
      <c r="N4330" t="s">
        <v>14556</v>
      </c>
      <c r="O4330">
        <v>3</v>
      </c>
      <c r="P4330">
        <v>74.040000000000006</v>
      </c>
      <c r="Q4330" s="3">
        <v>0.09</v>
      </c>
      <c r="R4330">
        <v>26.22</v>
      </c>
      <c r="S4330">
        <v>202.13</v>
      </c>
      <c r="T4330">
        <v>25.98</v>
      </c>
      <c r="U4330" s="6">
        <f>Table1[[#This Row],[Profit]]/Table1[[#This Row],[Sales]]</f>
        <v>0.12853114332360363</v>
      </c>
      <c r="V4330" t="s">
        <v>15146</v>
      </c>
      <c r="W4330" t="s">
        <v>15414</v>
      </c>
    </row>
    <row r="4331" spans="1:23" x14ac:dyDescent="0.25">
      <c r="A4331" t="s">
        <v>4349</v>
      </c>
      <c r="B4331" s="1">
        <v>44967</v>
      </c>
      <c r="C4331" s="1" t="str">
        <f>TEXT(Table1[[#This Row],[Order Date]],"YYYY")</f>
        <v>2023</v>
      </c>
      <c r="D4331" s="1" t="str">
        <f>TEXT(Table1[[#This Row],[Order Date]],"MMM")</f>
        <v>Feb</v>
      </c>
      <c r="E4331" t="s">
        <v>9236</v>
      </c>
      <c r="F4331" t="s">
        <v>9862</v>
      </c>
      <c r="G4331" t="s">
        <v>9866</v>
      </c>
      <c r="H4331" t="s">
        <v>9867</v>
      </c>
      <c r="I4331" t="s">
        <v>9946</v>
      </c>
      <c r="J4331" t="s">
        <v>10156</v>
      </c>
      <c r="K4331" t="s">
        <v>13933</v>
      </c>
      <c r="L4331" t="s">
        <v>14444</v>
      </c>
      <c r="M4331" t="s">
        <v>14454</v>
      </c>
      <c r="N4331" t="s">
        <v>14635</v>
      </c>
      <c r="O4331">
        <v>2</v>
      </c>
      <c r="P4331">
        <v>624.19000000000005</v>
      </c>
      <c r="Q4331" s="3">
        <v>0.25</v>
      </c>
      <c r="R4331">
        <v>9.4499999999999993</v>
      </c>
      <c r="S4331">
        <v>936.29</v>
      </c>
      <c r="T4331">
        <v>-92.55</v>
      </c>
      <c r="U4331" s="6">
        <f>Table1[[#This Row],[Profit]]/Table1[[#This Row],[Sales]]</f>
        <v>-9.884757927565177E-2</v>
      </c>
      <c r="V4331" t="s">
        <v>15411</v>
      </c>
      <c r="W4331" t="s">
        <v>14886</v>
      </c>
    </row>
    <row r="4332" spans="1:23" x14ac:dyDescent="0.25">
      <c r="A4332" t="s">
        <v>4350</v>
      </c>
      <c r="B4332" s="1">
        <v>45560</v>
      </c>
      <c r="C4332" s="1" t="str">
        <f>TEXT(Table1[[#This Row],[Order Date]],"YYYY")</f>
        <v>2024</v>
      </c>
      <c r="D4332" s="1" t="str">
        <f>TEXT(Table1[[#This Row],[Order Date]],"MMM")</f>
        <v>Sep</v>
      </c>
      <c r="E4332" t="s">
        <v>9237</v>
      </c>
      <c r="F4332" t="s">
        <v>9863</v>
      </c>
      <c r="G4332" t="s">
        <v>9864</v>
      </c>
      <c r="H4332" t="s">
        <v>9871</v>
      </c>
      <c r="I4332" t="s">
        <v>9963</v>
      </c>
      <c r="J4332" t="s">
        <v>10155</v>
      </c>
      <c r="K4332" t="s">
        <v>13934</v>
      </c>
      <c r="L4332" t="s">
        <v>14445</v>
      </c>
      <c r="M4332" t="s">
        <v>14451</v>
      </c>
      <c r="N4332" t="s">
        <v>14867</v>
      </c>
      <c r="O4332">
        <v>7</v>
      </c>
      <c r="P4332">
        <v>487.42</v>
      </c>
      <c r="Q4332" s="3">
        <v>0.27</v>
      </c>
      <c r="R4332">
        <v>32.51</v>
      </c>
      <c r="S4332">
        <v>2490.7199999999998</v>
      </c>
      <c r="T4332">
        <v>512.5</v>
      </c>
      <c r="U4332" s="6">
        <f>Table1[[#This Row],[Profit]]/Table1[[#This Row],[Sales]]</f>
        <v>0.20576379520781141</v>
      </c>
      <c r="V4332" t="s">
        <v>15410</v>
      </c>
      <c r="W4332" t="s">
        <v>15412</v>
      </c>
    </row>
    <row r="4333" spans="1:23" x14ac:dyDescent="0.25">
      <c r="A4333" t="s">
        <v>4351</v>
      </c>
      <c r="B4333" s="1">
        <v>45602</v>
      </c>
      <c r="C4333" s="1" t="str">
        <f>TEXT(Table1[[#This Row],[Order Date]],"YYYY")</f>
        <v>2024</v>
      </c>
      <c r="D4333" s="1" t="str">
        <f>TEXT(Table1[[#This Row],[Order Date]],"MMM")</f>
        <v>Nov</v>
      </c>
      <c r="E4333" t="s">
        <v>9238</v>
      </c>
      <c r="F4333" t="s">
        <v>9863</v>
      </c>
      <c r="G4333" t="s">
        <v>9866</v>
      </c>
      <c r="H4333" t="s">
        <v>9869</v>
      </c>
      <c r="I4333" t="s">
        <v>10031</v>
      </c>
      <c r="J4333" t="s">
        <v>10121</v>
      </c>
      <c r="K4333" t="s">
        <v>13935</v>
      </c>
      <c r="L4333" t="s">
        <v>14444</v>
      </c>
      <c r="M4333" t="s">
        <v>14454</v>
      </c>
      <c r="N4333" t="s">
        <v>15280</v>
      </c>
      <c r="O4333">
        <v>4</v>
      </c>
      <c r="P4333">
        <v>541.94000000000005</v>
      </c>
      <c r="Q4333" s="3">
        <v>0.08</v>
      </c>
      <c r="R4333">
        <v>9.27</v>
      </c>
      <c r="S4333">
        <v>1994.34</v>
      </c>
      <c r="T4333">
        <v>172.07</v>
      </c>
      <c r="U4333" s="6">
        <f>Table1[[#This Row],[Profit]]/Table1[[#This Row],[Sales]]</f>
        <v>8.6279170051245024E-2</v>
      </c>
      <c r="V4333" t="s">
        <v>15411</v>
      </c>
      <c r="W4333" t="s">
        <v>15414</v>
      </c>
    </row>
    <row r="4334" spans="1:23" x14ac:dyDescent="0.25">
      <c r="A4334" t="s">
        <v>4352</v>
      </c>
      <c r="B4334" s="1">
        <v>45707</v>
      </c>
      <c r="C4334" s="1" t="str">
        <f>TEXT(Table1[[#This Row],[Order Date]],"YYYY")</f>
        <v>2025</v>
      </c>
      <c r="D4334" s="1" t="str">
        <f>TEXT(Table1[[#This Row],[Order Date]],"MMM")</f>
        <v>Feb</v>
      </c>
      <c r="E4334" t="s">
        <v>9239</v>
      </c>
      <c r="F4334" t="s">
        <v>9862</v>
      </c>
      <c r="G4334" t="s">
        <v>9864</v>
      </c>
      <c r="H4334" t="s">
        <v>9867</v>
      </c>
      <c r="I4334" t="s">
        <v>10023</v>
      </c>
      <c r="J4334" t="s">
        <v>10131</v>
      </c>
      <c r="K4334" t="s">
        <v>13936</v>
      </c>
      <c r="L4334" t="s">
        <v>14444</v>
      </c>
      <c r="M4334" t="s">
        <v>14448</v>
      </c>
      <c r="N4334" t="s">
        <v>14971</v>
      </c>
      <c r="O4334">
        <v>1</v>
      </c>
      <c r="P4334">
        <v>245.3</v>
      </c>
      <c r="Q4334" s="3">
        <v>0.02</v>
      </c>
      <c r="R4334">
        <v>38.39</v>
      </c>
      <c r="S4334">
        <v>240.39</v>
      </c>
      <c r="T4334">
        <v>8.83</v>
      </c>
      <c r="U4334" s="6">
        <f>Table1[[#This Row],[Profit]]/Table1[[#This Row],[Sales]]</f>
        <v>3.6731977203710638E-2</v>
      </c>
      <c r="V4334" t="s">
        <v>15410</v>
      </c>
      <c r="W4334" t="s">
        <v>15412</v>
      </c>
    </row>
    <row r="4335" spans="1:23" x14ac:dyDescent="0.25">
      <c r="A4335" t="s">
        <v>4353</v>
      </c>
      <c r="B4335" s="1">
        <v>45139</v>
      </c>
      <c r="C4335" s="1" t="str">
        <f>TEXT(Table1[[#This Row],[Order Date]],"YYYY")</f>
        <v>2023</v>
      </c>
      <c r="D4335" s="1" t="str">
        <f>TEXT(Table1[[#This Row],[Order Date]],"MMM")</f>
        <v>Aug</v>
      </c>
      <c r="E4335" t="s">
        <v>9240</v>
      </c>
      <c r="F4335" t="s">
        <v>9863</v>
      </c>
      <c r="G4335" t="s">
        <v>9864</v>
      </c>
      <c r="H4335" t="s">
        <v>9870</v>
      </c>
      <c r="I4335" t="s">
        <v>10097</v>
      </c>
      <c r="J4335" t="s">
        <v>10129</v>
      </c>
      <c r="K4335" t="s">
        <v>13291</v>
      </c>
      <c r="L4335" t="s">
        <v>14444</v>
      </c>
      <c r="M4335" t="s">
        <v>14454</v>
      </c>
      <c r="N4335" t="s">
        <v>14679</v>
      </c>
      <c r="O4335">
        <v>6</v>
      </c>
      <c r="P4335">
        <v>444.53</v>
      </c>
      <c r="Q4335" s="3">
        <v>0.18</v>
      </c>
      <c r="R4335">
        <v>10.86</v>
      </c>
      <c r="S4335">
        <v>2187.09</v>
      </c>
      <c r="T4335">
        <v>154.86000000000001</v>
      </c>
      <c r="U4335" s="6">
        <f>Table1[[#This Row],[Profit]]/Table1[[#This Row],[Sales]]</f>
        <v>7.0806414002167264E-2</v>
      </c>
      <c r="V4335" t="s">
        <v>15409</v>
      </c>
      <c r="W4335" t="s">
        <v>15414</v>
      </c>
    </row>
    <row r="4336" spans="1:23" x14ac:dyDescent="0.25">
      <c r="A4336" t="s">
        <v>4354</v>
      </c>
      <c r="B4336" s="1">
        <v>45660</v>
      </c>
      <c r="C4336" s="1" t="str">
        <f>TEXT(Table1[[#This Row],[Order Date]],"YYYY")</f>
        <v>2025</v>
      </c>
      <c r="D4336" s="1" t="str">
        <f>TEXT(Table1[[#This Row],[Order Date]],"MMM")</f>
        <v>Jan</v>
      </c>
      <c r="E4336" t="s">
        <v>9241</v>
      </c>
      <c r="F4336" t="s">
        <v>9862</v>
      </c>
      <c r="G4336" t="s">
        <v>9866</v>
      </c>
      <c r="H4336" t="s">
        <v>9867</v>
      </c>
      <c r="I4336" t="s">
        <v>10031</v>
      </c>
      <c r="J4336" t="s">
        <v>10156</v>
      </c>
      <c r="K4336" t="s">
        <v>13937</v>
      </c>
      <c r="L4336" t="s">
        <v>14446</v>
      </c>
      <c r="M4336" t="s">
        <v>14453</v>
      </c>
      <c r="N4336" t="s">
        <v>15174</v>
      </c>
      <c r="O4336">
        <v>5</v>
      </c>
      <c r="P4336">
        <v>791.93</v>
      </c>
      <c r="Q4336" s="3">
        <v>0.03</v>
      </c>
      <c r="R4336">
        <v>14.6</v>
      </c>
      <c r="S4336">
        <v>3840.86</v>
      </c>
      <c r="T4336">
        <v>339.42</v>
      </c>
      <c r="U4336" s="6">
        <f>Table1[[#This Row],[Profit]]/Table1[[#This Row],[Sales]]</f>
        <v>8.8370833615388222E-2</v>
      </c>
      <c r="V4336" t="s">
        <v>15410</v>
      </c>
      <c r="W4336" t="s">
        <v>15413</v>
      </c>
    </row>
    <row r="4337" spans="1:23" x14ac:dyDescent="0.25">
      <c r="A4337" t="s">
        <v>4355</v>
      </c>
      <c r="B4337" s="1">
        <v>45296</v>
      </c>
      <c r="C4337" s="1" t="str">
        <f>TEXT(Table1[[#This Row],[Order Date]],"YYYY")</f>
        <v>2024</v>
      </c>
      <c r="D4337" s="1" t="str">
        <f>TEXT(Table1[[#This Row],[Order Date]],"MMM")</f>
        <v>Jan</v>
      </c>
      <c r="E4337" t="s">
        <v>9242</v>
      </c>
      <c r="F4337" t="s">
        <v>9862</v>
      </c>
      <c r="G4337" t="s">
        <v>9866</v>
      </c>
      <c r="H4337" t="s">
        <v>9871</v>
      </c>
      <c r="I4337" t="s">
        <v>9977</v>
      </c>
      <c r="J4337" t="s">
        <v>10132</v>
      </c>
      <c r="K4337" t="s">
        <v>10262</v>
      </c>
      <c r="L4337" t="s">
        <v>14444</v>
      </c>
      <c r="M4337" t="s">
        <v>14447</v>
      </c>
      <c r="N4337" t="s">
        <v>15058</v>
      </c>
      <c r="O4337">
        <v>8</v>
      </c>
      <c r="P4337">
        <v>480.99</v>
      </c>
      <c r="Q4337" s="3">
        <v>7.0000000000000007E-2</v>
      </c>
      <c r="R4337">
        <v>49.42</v>
      </c>
      <c r="S4337">
        <v>3578.57</v>
      </c>
      <c r="T4337">
        <v>270.08999999999997</v>
      </c>
      <c r="U4337" s="6">
        <f>Table1[[#This Row],[Profit]]/Table1[[#This Row],[Sales]]</f>
        <v>7.5474281626459722E-2</v>
      </c>
      <c r="V4337" t="s">
        <v>15409</v>
      </c>
      <c r="W4337" t="s">
        <v>14886</v>
      </c>
    </row>
    <row r="4338" spans="1:23" x14ac:dyDescent="0.25">
      <c r="A4338" t="s">
        <v>4356</v>
      </c>
      <c r="B4338" s="1">
        <v>45447</v>
      </c>
      <c r="C4338" s="1" t="str">
        <f>TEXT(Table1[[#This Row],[Order Date]],"YYYY")</f>
        <v>2024</v>
      </c>
      <c r="D4338" s="1" t="str">
        <f>TEXT(Table1[[#This Row],[Order Date]],"MMM")</f>
        <v>Jun</v>
      </c>
      <c r="E4338" t="s">
        <v>9243</v>
      </c>
      <c r="F4338" t="s">
        <v>9863</v>
      </c>
      <c r="G4338" t="s">
        <v>9865</v>
      </c>
      <c r="H4338" t="s">
        <v>9871</v>
      </c>
      <c r="I4338" t="s">
        <v>9897</v>
      </c>
      <c r="J4338" t="s">
        <v>9950</v>
      </c>
      <c r="K4338" t="s">
        <v>13938</v>
      </c>
      <c r="L4338" t="s">
        <v>14446</v>
      </c>
      <c r="M4338" t="s">
        <v>14450</v>
      </c>
      <c r="N4338" t="s">
        <v>15305</v>
      </c>
      <c r="O4338">
        <v>2</v>
      </c>
      <c r="P4338">
        <v>393.76</v>
      </c>
      <c r="Q4338" s="3">
        <v>0.19</v>
      </c>
      <c r="R4338">
        <v>8.2200000000000006</v>
      </c>
      <c r="S4338">
        <v>637.89</v>
      </c>
      <c r="T4338">
        <v>146.08000000000001</v>
      </c>
      <c r="U4338" s="6">
        <f>Table1[[#This Row],[Profit]]/Table1[[#This Row],[Sales]]</f>
        <v>0.22900500086221764</v>
      </c>
      <c r="V4338" t="s">
        <v>15410</v>
      </c>
      <c r="W4338" t="s">
        <v>14886</v>
      </c>
    </row>
    <row r="4339" spans="1:23" x14ac:dyDescent="0.25">
      <c r="A4339" t="s">
        <v>4357</v>
      </c>
      <c r="B4339" s="1">
        <v>45722</v>
      </c>
      <c r="C4339" s="1" t="str">
        <f>TEXT(Table1[[#This Row],[Order Date]],"YYYY")</f>
        <v>2025</v>
      </c>
      <c r="D4339" s="1" t="str">
        <f>TEXT(Table1[[#This Row],[Order Date]],"MMM")</f>
        <v>Mar</v>
      </c>
      <c r="E4339" t="s">
        <v>9244</v>
      </c>
      <c r="F4339" t="s">
        <v>9862</v>
      </c>
      <c r="G4339" t="s">
        <v>9865</v>
      </c>
      <c r="H4339" t="s">
        <v>9869</v>
      </c>
      <c r="I4339" t="s">
        <v>9901</v>
      </c>
      <c r="J4339" t="s">
        <v>10115</v>
      </c>
      <c r="K4339" t="s">
        <v>13793</v>
      </c>
      <c r="L4339" t="s">
        <v>14446</v>
      </c>
      <c r="M4339" t="s">
        <v>14450</v>
      </c>
      <c r="N4339" t="s">
        <v>7</v>
      </c>
      <c r="O4339">
        <v>10</v>
      </c>
      <c r="P4339">
        <v>188.45</v>
      </c>
      <c r="Q4339" s="3">
        <v>0.02</v>
      </c>
      <c r="R4339">
        <v>7.01</v>
      </c>
      <c r="S4339">
        <v>1846.81</v>
      </c>
      <c r="T4339">
        <v>324.24</v>
      </c>
      <c r="U4339" s="6">
        <f>Table1[[#This Row],[Profit]]/Table1[[#This Row],[Sales]]</f>
        <v>0.17556760034870941</v>
      </c>
      <c r="V4339" t="s">
        <v>15146</v>
      </c>
      <c r="W4339" t="s">
        <v>15412</v>
      </c>
    </row>
    <row r="4340" spans="1:23" x14ac:dyDescent="0.25">
      <c r="A4340" t="s">
        <v>4358</v>
      </c>
      <c r="B4340" s="1">
        <v>45543</v>
      </c>
      <c r="C4340" s="1" t="str">
        <f>TEXT(Table1[[#This Row],[Order Date]],"YYYY")</f>
        <v>2024</v>
      </c>
      <c r="D4340" s="1" t="str">
        <f>TEXT(Table1[[#This Row],[Order Date]],"MMM")</f>
        <v>Sep</v>
      </c>
      <c r="E4340" t="s">
        <v>9245</v>
      </c>
      <c r="F4340" t="s">
        <v>9861</v>
      </c>
      <c r="G4340" t="s">
        <v>9864</v>
      </c>
      <c r="H4340" t="s">
        <v>9867</v>
      </c>
      <c r="I4340" t="s">
        <v>9941</v>
      </c>
      <c r="J4340" t="s">
        <v>10162</v>
      </c>
      <c r="K4340" t="s">
        <v>13939</v>
      </c>
      <c r="L4340" t="s">
        <v>14446</v>
      </c>
      <c r="M4340" t="s">
        <v>14450</v>
      </c>
      <c r="N4340" t="s">
        <v>15010</v>
      </c>
      <c r="O4340">
        <v>1</v>
      </c>
      <c r="P4340">
        <v>300.42</v>
      </c>
      <c r="Q4340" s="3">
        <v>0.19</v>
      </c>
      <c r="R4340">
        <v>39.1</v>
      </c>
      <c r="S4340">
        <v>243.34</v>
      </c>
      <c r="T4340">
        <v>67.53</v>
      </c>
      <c r="U4340" s="6">
        <f>Table1[[#This Row],[Profit]]/Table1[[#This Row],[Sales]]</f>
        <v>0.277512944850826</v>
      </c>
      <c r="V4340" t="s">
        <v>15146</v>
      </c>
      <c r="W4340" t="s">
        <v>15414</v>
      </c>
    </row>
    <row r="4341" spans="1:23" x14ac:dyDescent="0.25">
      <c r="A4341" t="s">
        <v>4359</v>
      </c>
      <c r="B4341" s="1">
        <v>45873</v>
      </c>
      <c r="C4341" s="1" t="str">
        <f>TEXT(Table1[[#This Row],[Order Date]],"YYYY")</f>
        <v>2025</v>
      </c>
      <c r="D4341" s="1" t="str">
        <f>TEXT(Table1[[#This Row],[Order Date]],"MMM")</f>
        <v>Aug</v>
      </c>
      <c r="E4341" t="s">
        <v>9246</v>
      </c>
      <c r="F4341" t="s">
        <v>9863</v>
      </c>
      <c r="G4341" t="s">
        <v>9866</v>
      </c>
      <c r="H4341" t="s">
        <v>9868</v>
      </c>
      <c r="I4341" t="s">
        <v>9922</v>
      </c>
      <c r="J4341" t="s">
        <v>10135</v>
      </c>
      <c r="K4341" t="s">
        <v>13940</v>
      </c>
      <c r="L4341" t="s">
        <v>14446</v>
      </c>
      <c r="M4341" t="s">
        <v>14453</v>
      </c>
      <c r="N4341" t="s">
        <v>15124</v>
      </c>
      <c r="O4341">
        <v>7</v>
      </c>
      <c r="P4341">
        <v>78.23</v>
      </c>
      <c r="Q4341" s="3">
        <v>0.04</v>
      </c>
      <c r="R4341">
        <v>28.47</v>
      </c>
      <c r="S4341">
        <v>525.71</v>
      </c>
      <c r="T4341">
        <v>46.03</v>
      </c>
      <c r="U4341" s="6">
        <f>Table1[[#This Row],[Profit]]/Table1[[#This Row],[Sales]]</f>
        <v>8.7557779003633179E-2</v>
      </c>
      <c r="V4341" t="s">
        <v>15409</v>
      </c>
      <c r="W4341" t="s">
        <v>15414</v>
      </c>
    </row>
    <row r="4342" spans="1:23" x14ac:dyDescent="0.25">
      <c r="A4342" t="s">
        <v>4360</v>
      </c>
      <c r="B4342" s="1">
        <v>45440</v>
      </c>
      <c r="C4342" s="1" t="str">
        <f>TEXT(Table1[[#This Row],[Order Date]],"YYYY")</f>
        <v>2024</v>
      </c>
      <c r="D4342" s="1" t="str">
        <f>TEXT(Table1[[#This Row],[Order Date]],"MMM")</f>
        <v>May</v>
      </c>
      <c r="E4342" t="s">
        <v>9247</v>
      </c>
      <c r="F4342" t="s">
        <v>9863</v>
      </c>
      <c r="G4342" t="s">
        <v>9865</v>
      </c>
      <c r="H4342" t="s">
        <v>9870</v>
      </c>
      <c r="I4342" t="s">
        <v>9994</v>
      </c>
      <c r="J4342" t="s">
        <v>10158</v>
      </c>
      <c r="K4342" t="s">
        <v>13941</v>
      </c>
      <c r="L4342" t="s">
        <v>14445</v>
      </c>
      <c r="M4342" t="s">
        <v>14452</v>
      </c>
      <c r="N4342" t="s">
        <v>15087</v>
      </c>
      <c r="O4342">
        <v>5</v>
      </c>
      <c r="P4342">
        <v>16.21</v>
      </c>
      <c r="Q4342" s="3">
        <v>7.0000000000000007E-2</v>
      </c>
      <c r="R4342">
        <v>30.27</v>
      </c>
      <c r="S4342">
        <v>75.38</v>
      </c>
      <c r="T4342">
        <v>-1.45</v>
      </c>
      <c r="U4342" s="6">
        <f>Table1[[#This Row],[Profit]]/Table1[[#This Row],[Sales]]</f>
        <v>-1.923587158397453E-2</v>
      </c>
      <c r="V4342" t="s">
        <v>15411</v>
      </c>
      <c r="W4342" t="s">
        <v>14886</v>
      </c>
    </row>
    <row r="4343" spans="1:23" x14ac:dyDescent="0.25">
      <c r="A4343" t="s">
        <v>4361</v>
      </c>
      <c r="B4343" s="1">
        <v>45695</v>
      </c>
      <c r="C4343" s="1" t="str">
        <f>TEXT(Table1[[#This Row],[Order Date]],"YYYY")</f>
        <v>2025</v>
      </c>
      <c r="D4343" s="1" t="str">
        <f>TEXT(Table1[[#This Row],[Order Date]],"MMM")</f>
        <v>Feb</v>
      </c>
      <c r="E4343" t="s">
        <v>9248</v>
      </c>
      <c r="F4343" t="s">
        <v>9862</v>
      </c>
      <c r="G4343" t="s">
        <v>9864</v>
      </c>
      <c r="H4343" t="s">
        <v>9871</v>
      </c>
      <c r="I4343" t="s">
        <v>10073</v>
      </c>
      <c r="J4343" t="s">
        <v>10129</v>
      </c>
      <c r="K4343" t="s">
        <v>13942</v>
      </c>
      <c r="L4343" t="s">
        <v>14446</v>
      </c>
      <c r="M4343" t="s">
        <v>14450</v>
      </c>
      <c r="N4343" t="s">
        <v>14899</v>
      </c>
      <c r="O4343">
        <v>6</v>
      </c>
      <c r="P4343">
        <v>240.94</v>
      </c>
      <c r="Q4343" s="3">
        <v>0.09</v>
      </c>
      <c r="R4343">
        <v>10.71</v>
      </c>
      <c r="S4343">
        <v>1315.53</v>
      </c>
      <c r="T4343">
        <v>231.53</v>
      </c>
      <c r="U4343" s="6">
        <f>Table1[[#This Row],[Profit]]/Table1[[#This Row],[Sales]]</f>
        <v>0.1759975067083229</v>
      </c>
      <c r="V4343" t="s">
        <v>15410</v>
      </c>
      <c r="W4343" t="s">
        <v>14886</v>
      </c>
    </row>
    <row r="4344" spans="1:23" x14ac:dyDescent="0.25">
      <c r="A4344" t="s">
        <v>4362</v>
      </c>
      <c r="B4344" s="1">
        <v>45713</v>
      </c>
      <c r="C4344" s="1" t="str">
        <f>TEXT(Table1[[#This Row],[Order Date]],"YYYY")</f>
        <v>2025</v>
      </c>
      <c r="D4344" s="1" t="str">
        <f>TEXT(Table1[[#This Row],[Order Date]],"MMM")</f>
        <v>Feb</v>
      </c>
      <c r="E4344" t="s">
        <v>9249</v>
      </c>
      <c r="F4344" t="s">
        <v>9863</v>
      </c>
      <c r="G4344" t="s">
        <v>9866</v>
      </c>
      <c r="H4344" t="s">
        <v>9869</v>
      </c>
      <c r="I4344" t="s">
        <v>9983</v>
      </c>
      <c r="J4344" t="s">
        <v>10116</v>
      </c>
      <c r="K4344" t="s">
        <v>11064</v>
      </c>
      <c r="L4344" t="s">
        <v>14446</v>
      </c>
      <c r="M4344" t="s">
        <v>14450</v>
      </c>
      <c r="N4344" t="s">
        <v>14486</v>
      </c>
      <c r="O4344">
        <v>4</v>
      </c>
      <c r="P4344">
        <v>141.25</v>
      </c>
      <c r="Q4344" s="3">
        <v>0.12</v>
      </c>
      <c r="R4344">
        <v>5.12</v>
      </c>
      <c r="S4344">
        <v>497.2</v>
      </c>
      <c r="T4344">
        <v>14.21</v>
      </c>
      <c r="U4344" s="6">
        <f>Table1[[#This Row],[Profit]]/Table1[[#This Row],[Sales]]</f>
        <v>2.8580048270313758E-2</v>
      </c>
      <c r="V4344" t="s">
        <v>15146</v>
      </c>
      <c r="W4344" t="s">
        <v>15414</v>
      </c>
    </row>
    <row r="4345" spans="1:23" x14ac:dyDescent="0.25">
      <c r="A4345" t="s">
        <v>4363</v>
      </c>
      <c r="B4345" s="1">
        <v>45803</v>
      </c>
      <c r="C4345" s="1" t="str">
        <f>TEXT(Table1[[#This Row],[Order Date]],"YYYY")</f>
        <v>2025</v>
      </c>
      <c r="D4345" s="1" t="str">
        <f>TEXT(Table1[[#This Row],[Order Date]],"MMM")</f>
        <v>May</v>
      </c>
      <c r="E4345" t="s">
        <v>9250</v>
      </c>
      <c r="F4345" t="s">
        <v>9863</v>
      </c>
      <c r="G4345" t="s">
        <v>9866</v>
      </c>
      <c r="H4345" t="s">
        <v>9867</v>
      </c>
      <c r="I4345" t="s">
        <v>10095</v>
      </c>
      <c r="J4345" t="s">
        <v>10137</v>
      </c>
      <c r="K4345" t="s">
        <v>13943</v>
      </c>
      <c r="L4345" t="s">
        <v>14445</v>
      </c>
      <c r="M4345" t="s">
        <v>14452</v>
      </c>
      <c r="N4345" t="s">
        <v>14558</v>
      </c>
      <c r="O4345">
        <v>7</v>
      </c>
      <c r="P4345">
        <v>28.27</v>
      </c>
      <c r="Q4345" s="3">
        <v>0.21</v>
      </c>
      <c r="R4345">
        <v>18.21</v>
      </c>
      <c r="S4345">
        <v>156.33000000000001</v>
      </c>
      <c r="T4345">
        <v>-1.22</v>
      </c>
      <c r="U4345" s="6">
        <f>Table1[[#This Row],[Profit]]/Table1[[#This Row],[Sales]]</f>
        <v>-7.8040043497729153E-3</v>
      </c>
      <c r="V4345" t="s">
        <v>15409</v>
      </c>
      <c r="W4345" t="s">
        <v>14886</v>
      </c>
    </row>
    <row r="4346" spans="1:23" x14ac:dyDescent="0.25">
      <c r="A4346" t="s">
        <v>4364</v>
      </c>
      <c r="B4346" s="1">
        <v>45062</v>
      </c>
      <c r="C4346" s="1" t="str">
        <f>TEXT(Table1[[#This Row],[Order Date]],"YYYY")</f>
        <v>2023</v>
      </c>
      <c r="D4346" s="1" t="str">
        <f>TEXT(Table1[[#This Row],[Order Date]],"MMM")</f>
        <v>May</v>
      </c>
      <c r="E4346" t="s">
        <v>9251</v>
      </c>
      <c r="F4346" t="s">
        <v>9863</v>
      </c>
      <c r="G4346" t="s">
        <v>9866</v>
      </c>
      <c r="H4346" t="s">
        <v>9871</v>
      </c>
      <c r="I4346" t="s">
        <v>9875</v>
      </c>
      <c r="J4346" t="s">
        <v>10119</v>
      </c>
      <c r="K4346" t="s">
        <v>13944</v>
      </c>
      <c r="L4346" t="s">
        <v>14446</v>
      </c>
      <c r="M4346" t="s">
        <v>14453</v>
      </c>
      <c r="N4346" t="s">
        <v>14444</v>
      </c>
      <c r="O4346">
        <v>8</v>
      </c>
      <c r="P4346">
        <v>186.5</v>
      </c>
      <c r="Q4346" s="3">
        <v>0.28000000000000003</v>
      </c>
      <c r="R4346">
        <v>48.02</v>
      </c>
      <c r="S4346">
        <v>1074.24</v>
      </c>
      <c r="T4346">
        <v>204.34</v>
      </c>
      <c r="U4346" s="6">
        <f>Table1[[#This Row],[Profit]]/Table1[[#This Row],[Sales]]</f>
        <v>0.19021820077450105</v>
      </c>
      <c r="V4346" t="s">
        <v>15411</v>
      </c>
      <c r="W4346" t="s">
        <v>15412</v>
      </c>
    </row>
    <row r="4347" spans="1:23" x14ac:dyDescent="0.25">
      <c r="A4347" t="s">
        <v>4365</v>
      </c>
      <c r="B4347" s="1">
        <v>45241</v>
      </c>
      <c r="C4347" s="1" t="str">
        <f>TEXT(Table1[[#This Row],[Order Date]],"YYYY")</f>
        <v>2023</v>
      </c>
      <c r="D4347" s="1" t="str">
        <f>TEXT(Table1[[#This Row],[Order Date]],"MMM")</f>
        <v>Nov</v>
      </c>
      <c r="E4347" t="s">
        <v>9252</v>
      </c>
      <c r="F4347" t="s">
        <v>9863</v>
      </c>
      <c r="G4347" t="s">
        <v>9864</v>
      </c>
      <c r="H4347" t="s">
        <v>9871</v>
      </c>
      <c r="I4347" t="s">
        <v>10014</v>
      </c>
      <c r="J4347" t="s">
        <v>10161</v>
      </c>
      <c r="K4347" t="s">
        <v>13945</v>
      </c>
      <c r="L4347" t="s">
        <v>14445</v>
      </c>
      <c r="M4347" t="s">
        <v>14449</v>
      </c>
      <c r="N4347" t="s">
        <v>15256</v>
      </c>
      <c r="O4347">
        <v>6</v>
      </c>
      <c r="P4347">
        <v>92.52</v>
      </c>
      <c r="Q4347" s="3">
        <v>0.27</v>
      </c>
      <c r="R4347">
        <v>25.39</v>
      </c>
      <c r="S4347">
        <v>405.24</v>
      </c>
      <c r="T4347">
        <v>102.38</v>
      </c>
      <c r="U4347" s="6">
        <f>Table1[[#This Row],[Profit]]/Table1[[#This Row],[Sales]]</f>
        <v>0.25264041062086662</v>
      </c>
      <c r="V4347" t="s">
        <v>15409</v>
      </c>
      <c r="W4347" t="s">
        <v>15413</v>
      </c>
    </row>
    <row r="4348" spans="1:23" x14ac:dyDescent="0.25">
      <c r="A4348" t="s">
        <v>4366</v>
      </c>
      <c r="B4348" s="1">
        <v>45026</v>
      </c>
      <c r="C4348" s="1" t="str">
        <f>TEXT(Table1[[#This Row],[Order Date]],"YYYY")</f>
        <v>2023</v>
      </c>
      <c r="D4348" s="1" t="str">
        <f>TEXT(Table1[[#This Row],[Order Date]],"MMM")</f>
        <v>Apr</v>
      </c>
      <c r="E4348" t="s">
        <v>9253</v>
      </c>
      <c r="F4348" t="s">
        <v>9862</v>
      </c>
      <c r="G4348" t="s">
        <v>9866</v>
      </c>
      <c r="H4348" t="s">
        <v>9868</v>
      </c>
      <c r="I4348" t="s">
        <v>9961</v>
      </c>
      <c r="J4348" t="s">
        <v>10148</v>
      </c>
      <c r="K4348" t="s">
        <v>13946</v>
      </c>
      <c r="L4348" t="s">
        <v>14444</v>
      </c>
      <c r="M4348" t="s">
        <v>14454</v>
      </c>
      <c r="N4348" t="s">
        <v>15103</v>
      </c>
      <c r="O4348">
        <v>6</v>
      </c>
      <c r="P4348">
        <v>349.96</v>
      </c>
      <c r="Q4348" s="3">
        <v>0.01</v>
      </c>
      <c r="R4348">
        <v>18.11</v>
      </c>
      <c r="S4348">
        <v>2078.7600000000002</v>
      </c>
      <c r="T4348">
        <v>-0.74</v>
      </c>
      <c r="U4348" s="6">
        <f>Table1[[#This Row],[Profit]]/Table1[[#This Row],[Sales]]</f>
        <v>-3.5598145048009388E-4</v>
      </c>
      <c r="V4348" t="s">
        <v>15409</v>
      </c>
      <c r="W4348" t="s">
        <v>15414</v>
      </c>
    </row>
    <row r="4349" spans="1:23" x14ac:dyDescent="0.25">
      <c r="A4349" t="s">
        <v>4367</v>
      </c>
      <c r="B4349" s="1">
        <v>45919</v>
      </c>
      <c r="C4349" s="1" t="str">
        <f>TEXT(Table1[[#This Row],[Order Date]],"YYYY")</f>
        <v>2025</v>
      </c>
      <c r="D4349" s="1" t="str">
        <f>TEXT(Table1[[#This Row],[Order Date]],"MMM")</f>
        <v>Sep</v>
      </c>
      <c r="E4349" t="s">
        <v>9254</v>
      </c>
      <c r="F4349" t="s">
        <v>9861</v>
      </c>
      <c r="G4349" t="s">
        <v>9866</v>
      </c>
      <c r="H4349" t="s">
        <v>9869</v>
      </c>
      <c r="I4349" t="s">
        <v>9936</v>
      </c>
      <c r="J4349" t="s">
        <v>10137</v>
      </c>
      <c r="K4349" t="s">
        <v>13947</v>
      </c>
      <c r="L4349" t="s">
        <v>14444</v>
      </c>
      <c r="M4349" t="s">
        <v>14447</v>
      </c>
      <c r="N4349" t="s">
        <v>15115</v>
      </c>
      <c r="O4349">
        <v>8</v>
      </c>
      <c r="P4349">
        <v>64.44</v>
      </c>
      <c r="Q4349" s="3">
        <v>0.19</v>
      </c>
      <c r="R4349">
        <v>10.64</v>
      </c>
      <c r="S4349">
        <v>417.57</v>
      </c>
      <c r="T4349">
        <v>26.53</v>
      </c>
      <c r="U4349" s="6">
        <f>Table1[[#This Row],[Profit]]/Table1[[#This Row],[Sales]]</f>
        <v>6.353425772924301E-2</v>
      </c>
      <c r="V4349" t="s">
        <v>15411</v>
      </c>
      <c r="W4349" t="s">
        <v>14886</v>
      </c>
    </row>
    <row r="4350" spans="1:23" x14ac:dyDescent="0.25">
      <c r="A4350" t="s">
        <v>4368</v>
      </c>
      <c r="B4350" s="1">
        <v>44966</v>
      </c>
      <c r="C4350" s="1" t="str">
        <f>TEXT(Table1[[#This Row],[Order Date]],"YYYY")</f>
        <v>2023</v>
      </c>
      <c r="D4350" s="1" t="str">
        <f>TEXT(Table1[[#This Row],[Order Date]],"MMM")</f>
        <v>Feb</v>
      </c>
      <c r="E4350" t="s">
        <v>9255</v>
      </c>
      <c r="F4350" t="s">
        <v>9862</v>
      </c>
      <c r="G4350" t="s">
        <v>9865</v>
      </c>
      <c r="H4350" t="s">
        <v>9867</v>
      </c>
      <c r="I4350" t="s">
        <v>9907</v>
      </c>
      <c r="J4350" t="s">
        <v>10160</v>
      </c>
      <c r="K4350" t="s">
        <v>10430</v>
      </c>
      <c r="L4350" t="s">
        <v>14445</v>
      </c>
      <c r="M4350" t="s">
        <v>14452</v>
      </c>
      <c r="N4350" t="s">
        <v>14829</v>
      </c>
      <c r="O4350">
        <v>10</v>
      </c>
      <c r="P4350">
        <v>652.78</v>
      </c>
      <c r="Q4350" s="3">
        <v>0.25</v>
      </c>
      <c r="R4350">
        <v>19.68</v>
      </c>
      <c r="S4350">
        <v>4895.8500000000004</v>
      </c>
      <c r="T4350">
        <v>400.07</v>
      </c>
      <c r="U4350" s="6">
        <f>Table1[[#This Row],[Profit]]/Table1[[#This Row],[Sales]]</f>
        <v>8.1716147349285617E-2</v>
      </c>
      <c r="V4350" t="s">
        <v>15409</v>
      </c>
      <c r="W4350" t="s">
        <v>15414</v>
      </c>
    </row>
    <row r="4351" spans="1:23" x14ac:dyDescent="0.25">
      <c r="A4351" t="s">
        <v>4369</v>
      </c>
      <c r="B4351" s="1">
        <v>45742</v>
      </c>
      <c r="C4351" s="1" t="str">
        <f>TEXT(Table1[[#This Row],[Order Date]],"YYYY")</f>
        <v>2025</v>
      </c>
      <c r="D4351" s="1" t="str">
        <f>TEXT(Table1[[#This Row],[Order Date]],"MMM")</f>
        <v>Mar</v>
      </c>
      <c r="E4351" t="s">
        <v>9256</v>
      </c>
      <c r="F4351" t="s">
        <v>9863</v>
      </c>
      <c r="G4351" t="s">
        <v>9865</v>
      </c>
      <c r="H4351" t="s">
        <v>9869</v>
      </c>
      <c r="I4351" t="s">
        <v>9959</v>
      </c>
      <c r="J4351" t="s">
        <v>10138</v>
      </c>
      <c r="K4351" t="s">
        <v>13948</v>
      </c>
      <c r="L4351" t="s">
        <v>14444</v>
      </c>
      <c r="M4351" t="s">
        <v>14454</v>
      </c>
      <c r="N4351" t="s">
        <v>15235</v>
      </c>
      <c r="O4351">
        <v>7</v>
      </c>
      <c r="P4351">
        <v>428.57</v>
      </c>
      <c r="Q4351" s="3">
        <v>0.12</v>
      </c>
      <c r="R4351">
        <v>14.73</v>
      </c>
      <c r="S4351">
        <v>2639.99</v>
      </c>
      <c r="T4351">
        <v>183.09</v>
      </c>
      <c r="U4351" s="6">
        <f>Table1[[#This Row],[Profit]]/Table1[[#This Row],[Sales]]</f>
        <v>6.9352535426270567E-2</v>
      </c>
      <c r="V4351" t="s">
        <v>15410</v>
      </c>
      <c r="W4351" t="s">
        <v>14886</v>
      </c>
    </row>
    <row r="4352" spans="1:23" x14ac:dyDescent="0.25">
      <c r="A4352" t="s">
        <v>4370</v>
      </c>
      <c r="B4352" s="1">
        <v>45530</v>
      </c>
      <c r="C4352" s="1" t="str">
        <f>TEXT(Table1[[#This Row],[Order Date]],"YYYY")</f>
        <v>2024</v>
      </c>
      <c r="D4352" s="1" t="str">
        <f>TEXT(Table1[[#This Row],[Order Date]],"MMM")</f>
        <v>Aug</v>
      </c>
      <c r="E4352" t="s">
        <v>6990</v>
      </c>
      <c r="F4352" t="s">
        <v>9862</v>
      </c>
      <c r="G4352" t="s">
        <v>9864</v>
      </c>
      <c r="H4352" t="s">
        <v>9870</v>
      </c>
      <c r="I4352" t="s">
        <v>9969</v>
      </c>
      <c r="J4352" t="s">
        <v>10162</v>
      </c>
      <c r="K4352" t="s">
        <v>13949</v>
      </c>
      <c r="L4352" t="s">
        <v>14444</v>
      </c>
      <c r="M4352" t="s">
        <v>14447</v>
      </c>
      <c r="N4352" t="s">
        <v>15346</v>
      </c>
      <c r="O4352">
        <v>7</v>
      </c>
      <c r="P4352">
        <v>468.62</v>
      </c>
      <c r="Q4352" s="3">
        <v>0.28999999999999998</v>
      </c>
      <c r="R4352">
        <v>27.27</v>
      </c>
      <c r="S4352">
        <v>2329.04</v>
      </c>
      <c r="T4352">
        <v>568.13</v>
      </c>
      <c r="U4352" s="6">
        <f>Table1[[#This Row],[Profit]]/Table1[[#This Row],[Sales]]</f>
        <v>0.24393312265998007</v>
      </c>
      <c r="V4352" t="s">
        <v>15146</v>
      </c>
      <c r="W4352" t="s">
        <v>15412</v>
      </c>
    </row>
    <row r="4353" spans="1:23" x14ac:dyDescent="0.25">
      <c r="A4353" t="s">
        <v>4371</v>
      </c>
      <c r="B4353" s="1">
        <v>45344</v>
      </c>
      <c r="C4353" s="1" t="str">
        <f>TEXT(Table1[[#This Row],[Order Date]],"YYYY")</f>
        <v>2024</v>
      </c>
      <c r="D4353" s="1" t="str">
        <f>TEXT(Table1[[#This Row],[Order Date]],"MMM")</f>
        <v>Feb</v>
      </c>
      <c r="E4353" t="s">
        <v>9257</v>
      </c>
      <c r="F4353" t="s">
        <v>9861</v>
      </c>
      <c r="G4353" t="s">
        <v>9864</v>
      </c>
      <c r="H4353" t="s">
        <v>9869</v>
      </c>
      <c r="I4353" t="s">
        <v>9984</v>
      </c>
      <c r="J4353" t="s">
        <v>10116</v>
      </c>
      <c r="K4353" t="s">
        <v>13950</v>
      </c>
      <c r="L4353" t="s">
        <v>14444</v>
      </c>
      <c r="M4353" t="s">
        <v>14448</v>
      </c>
      <c r="N4353" t="s">
        <v>14925</v>
      </c>
      <c r="O4353">
        <v>5</v>
      </c>
      <c r="P4353">
        <v>676.41</v>
      </c>
      <c r="Q4353" s="3">
        <v>0.08</v>
      </c>
      <c r="R4353">
        <v>7.01</v>
      </c>
      <c r="S4353">
        <v>3111.49</v>
      </c>
      <c r="T4353">
        <v>676.89</v>
      </c>
      <c r="U4353" s="6">
        <f>Table1[[#This Row],[Profit]]/Table1[[#This Row],[Sales]]</f>
        <v>0.2175452918055337</v>
      </c>
      <c r="V4353" t="s">
        <v>15146</v>
      </c>
      <c r="W4353" t="s">
        <v>15413</v>
      </c>
    </row>
    <row r="4354" spans="1:23" x14ac:dyDescent="0.25">
      <c r="A4354" t="s">
        <v>4372</v>
      </c>
      <c r="B4354" s="1">
        <v>45603</v>
      </c>
      <c r="C4354" s="1" t="str">
        <f>TEXT(Table1[[#This Row],[Order Date]],"YYYY")</f>
        <v>2024</v>
      </c>
      <c r="D4354" s="1" t="str">
        <f>TEXT(Table1[[#This Row],[Order Date]],"MMM")</f>
        <v>Nov</v>
      </c>
      <c r="E4354" t="s">
        <v>9258</v>
      </c>
      <c r="F4354" t="s">
        <v>9862</v>
      </c>
      <c r="G4354" t="s">
        <v>9864</v>
      </c>
      <c r="H4354" t="s">
        <v>9867</v>
      </c>
      <c r="I4354" t="s">
        <v>10109</v>
      </c>
      <c r="J4354" t="s">
        <v>10151</v>
      </c>
      <c r="K4354" t="s">
        <v>13951</v>
      </c>
      <c r="L4354" t="s">
        <v>14445</v>
      </c>
      <c r="M4354" t="s">
        <v>14449</v>
      </c>
      <c r="N4354" t="s">
        <v>14762</v>
      </c>
      <c r="O4354">
        <v>8</v>
      </c>
      <c r="P4354">
        <v>749.36</v>
      </c>
      <c r="Q4354" s="3">
        <v>0.05</v>
      </c>
      <c r="R4354">
        <v>36.17</v>
      </c>
      <c r="S4354">
        <v>5695.14</v>
      </c>
      <c r="T4354">
        <v>-492.81</v>
      </c>
      <c r="U4354" s="6">
        <f>Table1[[#This Row],[Profit]]/Table1[[#This Row],[Sales]]</f>
        <v>-8.6531674374993414E-2</v>
      </c>
      <c r="V4354" t="s">
        <v>15411</v>
      </c>
      <c r="W4354" t="s">
        <v>14886</v>
      </c>
    </row>
    <row r="4355" spans="1:23" x14ac:dyDescent="0.25">
      <c r="A4355" t="s">
        <v>4373</v>
      </c>
      <c r="B4355" s="1">
        <v>45707</v>
      </c>
      <c r="C4355" s="1" t="str">
        <f>TEXT(Table1[[#This Row],[Order Date]],"YYYY")</f>
        <v>2025</v>
      </c>
      <c r="D4355" s="1" t="str">
        <f>TEXT(Table1[[#This Row],[Order Date]],"MMM")</f>
        <v>Feb</v>
      </c>
      <c r="E4355" t="s">
        <v>9259</v>
      </c>
      <c r="F4355" t="s">
        <v>9863</v>
      </c>
      <c r="G4355" t="s">
        <v>9865</v>
      </c>
      <c r="H4355" t="s">
        <v>9868</v>
      </c>
      <c r="I4355" t="s">
        <v>9913</v>
      </c>
      <c r="J4355" t="s">
        <v>10153</v>
      </c>
      <c r="K4355" t="s">
        <v>13086</v>
      </c>
      <c r="L4355" t="s">
        <v>14445</v>
      </c>
      <c r="M4355" t="s">
        <v>14449</v>
      </c>
      <c r="N4355" t="s">
        <v>14967</v>
      </c>
      <c r="O4355">
        <v>4</v>
      </c>
      <c r="P4355">
        <v>661.62</v>
      </c>
      <c r="Q4355" s="3">
        <v>0.2</v>
      </c>
      <c r="R4355">
        <v>13.79</v>
      </c>
      <c r="S4355">
        <v>2117.1799999999998</v>
      </c>
      <c r="T4355">
        <v>-165.08</v>
      </c>
      <c r="U4355" s="6">
        <f>Table1[[#This Row],[Profit]]/Table1[[#This Row],[Sales]]</f>
        <v>-7.7971641523158178E-2</v>
      </c>
      <c r="V4355" t="s">
        <v>15411</v>
      </c>
      <c r="W4355" t="s">
        <v>14886</v>
      </c>
    </row>
    <row r="4356" spans="1:23" x14ac:dyDescent="0.25">
      <c r="A4356" t="s">
        <v>4374</v>
      </c>
      <c r="B4356" s="1">
        <v>45814</v>
      </c>
      <c r="C4356" s="1" t="str">
        <f>TEXT(Table1[[#This Row],[Order Date]],"YYYY")</f>
        <v>2025</v>
      </c>
      <c r="D4356" s="1" t="str">
        <f>TEXT(Table1[[#This Row],[Order Date]],"MMM")</f>
        <v>Jun</v>
      </c>
      <c r="E4356" t="s">
        <v>9260</v>
      </c>
      <c r="F4356" t="s">
        <v>9862</v>
      </c>
      <c r="G4356" t="s">
        <v>9865</v>
      </c>
      <c r="H4356" t="s">
        <v>9871</v>
      </c>
      <c r="I4356" t="s">
        <v>9925</v>
      </c>
      <c r="J4356" t="s">
        <v>10142</v>
      </c>
      <c r="K4356" t="s">
        <v>13952</v>
      </c>
      <c r="L4356" t="s">
        <v>14444</v>
      </c>
      <c r="M4356" t="s">
        <v>14454</v>
      </c>
      <c r="N4356" t="s">
        <v>15288</v>
      </c>
      <c r="O4356">
        <v>6</v>
      </c>
      <c r="P4356">
        <v>570.12</v>
      </c>
      <c r="Q4356" s="3">
        <v>0.23</v>
      </c>
      <c r="R4356">
        <v>32.54</v>
      </c>
      <c r="S4356">
        <v>2633.95</v>
      </c>
      <c r="T4356">
        <v>706.76</v>
      </c>
      <c r="U4356" s="6">
        <f>Table1[[#This Row],[Profit]]/Table1[[#This Row],[Sales]]</f>
        <v>0.26832703733935725</v>
      </c>
      <c r="V4356" t="s">
        <v>15410</v>
      </c>
      <c r="W4356" t="s">
        <v>15414</v>
      </c>
    </row>
    <row r="4357" spans="1:23" x14ac:dyDescent="0.25">
      <c r="A4357" t="s">
        <v>4375</v>
      </c>
      <c r="B4357" s="1">
        <v>45071</v>
      </c>
      <c r="C4357" s="1" t="str">
        <f>TEXT(Table1[[#This Row],[Order Date]],"YYYY")</f>
        <v>2023</v>
      </c>
      <c r="D4357" s="1" t="str">
        <f>TEXT(Table1[[#This Row],[Order Date]],"MMM")</f>
        <v>May</v>
      </c>
      <c r="E4357" t="s">
        <v>9261</v>
      </c>
      <c r="F4357" t="s">
        <v>9863</v>
      </c>
      <c r="G4357" t="s">
        <v>9864</v>
      </c>
      <c r="H4357" t="s">
        <v>9868</v>
      </c>
      <c r="I4357" t="s">
        <v>10043</v>
      </c>
      <c r="J4357" t="s">
        <v>10138</v>
      </c>
      <c r="K4357" t="s">
        <v>13953</v>
      </c>
      <c r="L4357" t="s">
        <v>14446</v>
      </c>
      <c r="M4357" t="s">
        <v>14453</v>
      </c>
      <c r="N4357" t="s">
        <v>15249</v>
      </c>
      <c r="O4357">
        <v>10</v>
      </c>
      <c r="P4357">
        <v>185.26</v>
      </c>
      <c r="Q4357" s="3">
        <v>0.13</v>
      </c>
      <c r="R4357">
        <v>10.5</v>
      </c>
      <c r="S4357">
        <v>1611.76</v>
      </c>
      <c r="T4357">
        <v>76.59</v>
      </c>
      <c r="U4357" s="6">
        <f>Table1[[#This Row],[Profit]]/Table1[[#This Row],[Sales]]</f>
        <v>4.7519481808706014E-2</v>
      </c>
      <c r="V4357" t="s">
        <v>15410</v>
      </c>
      <c r="W4357" t="s">
        <v>15413</v>
      </c>
    </row>
    <row r="4358" spans="1:23" x14ac:dyDescent="0.25">
      <c r="A4358" t="s">
        <v>4376</v>
      </c>
      <c r="B4358" s="1">
        <v>45343</v>
      </c>
      <c r="C4358" s="1" t="str">
        <f>TEXT(Table1[[#This Row],[Order Date]],"YYYY")</f>
        <v>2024</v>
      </c>
      <c r="D4358" s="1" t="str">
        <f>TEXT(Table1[[#This Row],[Order Date]],"MMM")</f>
        <v>Feb</v>
      </c>
      <c r="E4358" t="s">
        <v>9262</v>
      </c>
      <c r="F4358" t="s">
        <v>9861</v>
      </c>
      <c r="G4358" t="s">
        <v>9866</v>
      </c>
      <c r="H4358" t="s">
        <v>9870</v>
      </c>
      <c r="I4358" t="s">
        <v>9895</v>
      </c>
      <c r="J4358" t="s">
        <v>10156</v>
      </c>
      <c r="K4358" t="s">
        <v>13954</v>
      </c>
      <c r="L4358" t="s">
        <v>14444</v>
      </c>
      <c r="M4358" t="s">
        <v>14447</v>
      </c>
      <c r="N4358" t="s">
        <v>15193</v>
      </c>
      <c r="O4358">
        <v>3</v>
      </c>
      <c r="P4358">
        <v>53.19</v>
      </c>
      <c r="Q4358" s="3">
        <v>0.17</v>
      </c>
      <c r="R4358">
        <v>10.39</v>
      </c>
      <c r="S4358">
        <v>132.44</v>
      </c>
      <c r="T4358">
        <v>-9.5299999999999994</v>
      </c>
      <c r="U4358" s="6">
        <f>Table1[[#This Row],[Profit]]/Table1[[#This Row],[Sales]]</f>
        <v>-7.1957112654787075E-2</v>
      </c>
      <c r="V4358" t="s">
        <v>15411</v>
      </c>
      <c r="W4358" t="s">
        <v>15413</v>
      </c>
    </row>
    <row r="4359" spans="1:23" x14ac:dyDescent="0.25">
      <c r="A4359" t="s">
        <v>4377</v>
      </c>
      <c r="B4359" s="1">
        <v>45502</v>
      </c>
      <c r="C4359" s="1" t="str">
        <f>TEXT(Table1[[#This Row],[Order Date]],"YYYY")</f>
        <v>2024</v>
      </c>
      <c r="D4359" s="1" t="str">
        <f>TEXT(Table1[[#This Row],[Order Date]],"MMM")</f>
        <v>Jul</v>
      </c>
      <c r="E4359" t="s">
        <v>9263</v>
      </c>
      <c r="F4359" t="s">
        <v>9862</v>
      </c>
      <c r="G4359" t="s">
        <v>9865</v>
      </c>
      <c r="H4359" t="s">
        <v>9869</v>
      </c>
      <c r="I4359" t="s">
        <v>10093</v>
      </c>
      <c r="J4359" t="s">
        <v>10160</v>
      </c>
      <c r="K4359" t="s">
        <v>13955</v>
      </c>
      <c r="L4359" t="s">
        <v>14444</v>
      </c>
      <c r="M4359" t="s">
        <v>14447</v>
      </c>
      <c r="N4359" t="s">
        <v>14982</v>
      </c>
      <c r="O4359">
        <v>4</v>
      </c>
      <c r="P4359">
        <v>210.26</v>
      </c>
      <c r="Q4359" s="3">
        <v>0.18</v>
      </c>
      <c r="R4359">
        <v>39.64</v>
      </c>
      <c r="S4359">
        <v>689.65</v>
      </c>
      <c r="T4359">
        <v>165.99</v>
      </c>
      <c r="U4359" s="6">
        <f>Table1[[#This Row],[Profit]]/Table1[[#This Row],[Sales]]</f>
        <v>0.24068730515478867</v>
      </c>
      <c r="V4359" t="s">
        <v>15410</v>
      </c>
      <c r="W4359" t="s">
        <v>14886</v>
      </c>
    </row>
    <row r="4360" spans="1:23" x14ac:dyDescent="0.25">
      <c r="A4360" t="s">
        <v>4378</v>
      </c>
      <c r="B4360" s="1">
        <v>45216</v>
      </c>
      <c r="C4360" s="1" t="str">
        <f>TEXT(Table1[[#This Row],[Order Date]],"YYYY")</f>
        <v>2023</v>
      </c>
      <c r="D4360" s="1" t="str">
        <f>TEXT(Table1[[#This Row],[Order Date]],"MMM")</f>
        <v>Oct</v>
      </c>
      <c r="E4360" t="s">
        <v>9264</v>
      </c>
      <c r="F4360" t="s">
        <v>9861</v>
      </c>
      <c r="G4360" t="s">
        <v>9865</v>
      </c>
      <c r="H4360" t="s">
        <v>9870</v>
      </c>
      <c r="I4360" t="s">
        <v>10076</v>
      </c>
      <c r="J4360" t="s">
        <v>10157</v>
      </c>
      <c r="K4360" t="s">
        <v>13956</v>
      </c>
      <c r="L4360" t="s">
        <v>14444</v>
      </c>
      <c r="M4360" t="s">
        <v>14447</v>
      </c>
      <c r="N4360" t="s">
        <v>14728</v>
      </c>
      <c r="O4360">
        <v>2</v>
      </c>
      <c r="P4360">
        <v>135.01</v>
      </c>
      <c r="Q4360" s="3">
        <v>0.21</v>
      </c>
      <c r="R4360">
        <v>27.03</v>
      </c>
      <c r="S4360">
        <v>213.32</v>
      </c>
      <c r="T4360">
        <v>58.05</v>
      </c>
      <c r="U4360" s="6">
        <f>Table1[[#This Row],[Profit]]/Table1[[#This Row],[Sales]]</f>
        <v>0.27212638289893115</v>
      </c>
      <c r="V4360" t="s">
        <v>15411</v>
      </c>
      <c r="W4360" t="s">
        <v>15414</v>
      </c>
    </row>
    <row r="4361" spans="1:23" x14ac:dyDescent="0.25">
      <c r="A4361" t="s">
        <v>4379</v>
      </c>
      <c r="B4361" s="1">
        <v>44928</v>
      </c>
      <c r="C4361" s="1" t="str">
        <f>TEXT(Table1[[#This Row],[Order Date]],"YYYY")</f>
        <v>2023</v>
      </c>
      <c r="D4361" s="1" t="str">
        <f>TEXT(Table1[[#This Row],[Order Date]],"MMM")</f>
        <v>Jan</v>
      </c>
      <c r="E4361" t="s">
        <v>9265</v>
      </c>
      <c r="F4361" t="s">
        <v>9861</v>
      </c>
      <c r="G4361" t="s">
        <v>9866</v>
      </c>
      <c r="H4361" t="s">
        <v>9867</v>
      </c>
      <c r="I4361" t="s">
        <v>9905</v>
      </c>
      <c r="J4361" t="s">
        <v>10135</v>
      </c>
      <c r="K4361" t="s">
        <v>13957</v>
      </c>
      <c r="L4361" t="s">
        <v>14444</v>
      </c>
      <c r="M4361" t="s">
        <v>14447</v>
      </c>
      <c r="N4361" t="s">
        <v>14655</v>
      </c>
      <c r="O4361">
        <v>7</v>
      </c>
      <c r="P4361">
        <v>148.29</v>
      </c>
      <c r="Q4361" s="3">
        <v>0.15</v>
      </c>
      <c r="R4361">
        <v>8.39</v>
      </c>
      <c r="S4361">
        <v>882.33</v>
      </c>
      <c r="T4361">
        <v>222.23</v>
      </c>
      <c r="U4361" s="6">
        <f>Table1[[#This Row],[Profit]]/Table1[[#This Row],[Sales]]</f>
        <v>0.2518672152142622</v>
      </c>
      <c r="V4361" t="s">
        <v>15411</v>
      </c>
      <c r="W4361" t="s">
        <v>15413</v>
      </c>
    </row>
    <row r="4362" spans="1:23" x14ac:dyDescent="0.25">
      <c r="A4362" t="s">
        <v>4380</v>
      </c>
      <c r="B4362" s="1">
        <v>45183</v>
      </c>
      <c r="C4362" s="1" t="str">
        <f>TEXT(Table1[[#This Row],[Order Date]],"YYYY")</f>
        <v>2023</v>
      </c>
      <c r="D4362" s="1" t="str">
        <f>TEXT(Table1[[#This Row],[Order Date]],"MMM")</f>
        <v>Sep</v>
      </c>
      <c r="E4362" t="s">
        <v>9266</v>
      </c>
      <c r="F4362" t="s">
        <v>9862</v>
      </c>
      <c r="G4362" t="s">
        <v>9865</v>
      </c>
      <c r="H4362" t="s">
        <v>9867</v>
      </c>
      <c r="I4362" t="s">
        <v>9939</v>
      </c>
      <c r="J4362" t="s">
        <v>10160</v>
      </c>
      <c r="K4362" t="s">
        <v>13958</v>
      </c>
      <c r="L4362" t="s">
        <v>14445</v>
      </c>
      <c r="M4362" t="s">
        <v>14452</v>
      </c>
      <c r="N4362" t="s">
        <v>14796</v>
      </c>
      <c r="O4362">
        <v>9</v>
      </c>
      <c r="P4362">
        <v>381.16</v>
      </c>
      <c r="Q4362" s="3">
        <v>0.04</v>
      </c>
      <c r="R4362">
        <v>6.72</v>
      </c>
      <c r="S4362">
        <v>3293.22</v>
      </c>
      <c r="T4362">
        <v>140.88</v>
      </c>
      <c r="U4362" s="6">
        <f>Table1[[#This Row],[Profit]]/Table1[[#This Row],[Sales]]</f>
        <v>4.27788000801647E-2</v>
      </c>
      <c r="V4362" t="s">
        <v>15410</v>
      </c>
      <c r="W4362" t="s">
        <v>15413</v>
      </c>
    </row>
    <row r="4363" spans="1:23" x14ac:dyDescent="0.25">
      <c r="A4363" t="s">
        <v>4381</v>
      </c>
      <c r="B4363" s="1">
        <v>45301</v>
      </c>
      <c r="C4363" s="1" t="str">
        <f>TEXT(Table1[[#This Row],[Order Date]],"YYYY")</f>
        <v>2024</v>
      </c>
      <c r="D4363" s="1" t="str">
        <f>TEXT(Table1[[#This Row],[Order Date]],"MMM")</f>
        <v>Jan</v>
      </c>
      <c r="E4363" t="s">
        <v>9267</v>
      </c>
      <c r="F4363" t="s">
        <v>9863</v>
      </c>
      <c r="G4363" t="s">
        <v>9865</v>
      </c>
      <c r="H4363" t="s">
        <v>9869</v>
      </c>
      <c r="I4363" t="s">
        <v>9873</v>
      </c>
      <c r="J4363" t="s">
        <v>10154</v>
      </c>
      <c r="K4363" t="s">
        <v>13959</v>
      </c>
      <c r="L4363" t="s">
        <v>14444</v>
      </c>
      <c r="M4363" t="s">
        <v>14454</v>
      </c>
      <c r="N4363" t="s">
        <v>15282</v>
      </c>
      <c r="O4363">
        <v>5</v>
      </c>
      <c r="P4363">
        <v>787.08</v>
      </c>
      <c r="Q4363" s="3">
        <v>0.24</v>
      </c>
      <c r="R4363">
        <v>45.34</v>
      </c>
      <c r="S4363">
        <v>2990.9</v>
      </c>
      <c r="T4363">
        <v>-101.31</v>
      </c>
      <c r="U4363" s="6">
        <f>Table1[[#This Row],[Profit]]/Table1[[#This Row],[Sales]]</f>
        <v>-3.3872747333578521E-2</v>
      </c>
      <c r="V4363" t="s">
        <v>15410</v>
      </c>
      <c r="W4363" t="s">
        <v>15412</v>
      </c>
    </row>
    <row r="4364" spans="1:23" x14ac:dyDescent="0.25">
      <c r="A4364" t="s">
        <v>4382</v>
      </c>
      <c r="B4364" s="1">
        <v>45660</v>
      </c>
      <c r="C4364" s="1" t="str">
        <f>TEXT(Table1[[#This Row],[Order Date]],"YYYY")</f>
        <v>2025</v>
      </c>
      <c r="D4364" s="1" t="str">
        <f>TEXT(Table1[[#This Row],[Order Date]],"MMM")</f>
        <v>Jan</v>
      </c>
      <c r="E4364" t="s">
        <v>9268</v>
      </c>
      <c r="F4364" t="s">
        <v>9863</v>
      </c>
      <c r="G4364" t="s">
        <v>9865</v>
      </c>
      <c r="H4364" t="s">
        <v>9869</v>
      </c>
      <c r="I4364" t="s">
        <v>10112</v>
      </c>
      <c r="J4364" t="s">
        <v>10126</v>
      </c>
      <c r="K4364" t="s">
        <v>12017</v>
      </c>
      <c r="L4364" t="s">
        <v>14445</v>
      </c>
      <c r="M4364" t="s">
        <v>14449</v>
      </c>
      <c r="N4364" t="s">
        <v>14902</v>
      </c>
      <c r="O4364">
        <v>3</v>
      </c>
      <c r="P4364">
        <v>138.56</v>
      </c>
      <c r="Q4364" s="3">
        <v>0.24</v>
      </c>
      <c r="R4364">
        <v>39.590000000000003</v>
      </c>
      <c r="S4364">
        <v>315.92</v>
      </c>
      <c r="T4364">
        <v>41.17</v>
      </c>
      <c r="U4364" s="6">
        <f>Table1[[#This Row],[Profit]]/Table1[[#This Row],[Sales]]</f>
        <v>0.13031780197518358</v>
      </c>
      <c r="V4364" t="s">
        <v>15410</v>
      </c>
      <c r="W4364" t="s">
        <v>15413</v>
      </c>
    </row>
    <row r="4365" spans="1:23" x14ac:dyDescent="0.25">
      <c r="A4365" t="s">
        <v>4383</v>
      </c>
      <c r="B4365" s="1">
        <v>45373</v>
      </c>
      <c r="C4365" s="1" t="str">
        <f>TEXT(Table1[[#This Row],[Order Date]],"YYYY")</f>
        <v>2024</v>
      </c>
      <c r="D4365" s="1" t="str">
        <f>TEXT(Table1[[#This Row],[Order Date]],"MMM")</f>
        <v>Mar</v>
      </c>
      <c r="E4365" t="s">
        <v>9269</v>
      </c>
      <c r="F4365" t="s">
        <v>9862</v>
      </c>
      <c r="G4365" t="s">
        <v>9864</v>
      </c>
      <c r="H4365" t="s">
        <v>9868</v>
      </c>
      <c r="I4365" t="s">
        <v>9883</v>
      </c>
      <c r="J4365" t="s">
        <v>10158</v>
      </c>
      <c r="K4365" t="s">
        <v>13960</v>
      </c>
      <c r="L4365" t="s">
        <v>14445</v>
      </c>
      <c r="M4365" t="s">
        <v>14451</v>
      </c>
      <c r="N4365" t="s">
        <v>14983</v>
      </c>
      <c r="O4365">
        <v>10</v>
      </c>
      <c r="P4365">
        <v>252.79</v>
      </c>
      <c r="Q4365" s="3">
        <v>0.08</v>
      </c>
      <c r="R4365">
        <v>10.47</v>
      </c>
      <c r="S4365">
        <v>2325.67</v>
      </c>
      <c r="T4365">
        <v>169.99</v>
      </c>
      <c r="U4365" s="6">
        <f>Table1[[#This Row],[Profit]]/Table1[[#This Row],[Sales]]</f>
        <v>7.3092915159932409E-2</v>
      </c>
      <c r="V4365" t="s">
        <v>15146</v>
      </c>
      <c r="W4365" t="s">
        <v>14886</v>
      </c>
    </row>
    <row r="4366" spans="1:23" x14ac:dyDescent="0.25">
      <c r="A4366" t="s">
        <v>4384</v>
      </c>
      <c r="B4366" s="1">
        <v>45855</v>
      </c>
      <c r="C4366" s="1" t="str">
        <f>TEXT(Table1[[#This Row],[Order Date]],"YYYY")</f>
        <v>2025</v>
      </c>
      <c r="D4366" s="1" t="str">
        <f>TEXT(Table1[[#This Row],[Order Date]],"MMM")</f>
        <v>Jul</v>
      </c>
      <c r="E4366" t="s">
        <v>9270</v>
      </c>
      <c r="F4366" t="s">
        <v>9862</v>
      </c>
      <c r="G4366" t="s">
        <v>9866</v>
      </c>
      <c r="H4366" t="s">
        <v>9868</v>
      </c>
      <c r="I4366" t="s">
        <v>9950</v>
      </c>
      <c r="J4366" t="s">
        <v>10146</v>
      </c>
      <c r="K4366" t="s">
        <v>13961</v>
      </c>
      <c r="L4366" t="s">
        <v>14444</v>
      </c>
      <c r="M4366" t="s">
        <v>14447</v>
      </c>
      <c r="N4366" t="s">
        <v>9867</v>
      </c>
      <c r="O4366">
        <v>10</v>
      </c>
      <c r="P4366">
        <v>489.72</v>
      </c>
      <c r="Q4366" s="3">
        <v>0.15</v>
      </c>
      <c r="R4366">
        <v>10.91</v>
      </c>
      <c r="S4366">
        <v>4162.62</v>
      </c>
      <c r="T4366">
        <v>-398.78</v>
      </c>
      <c r="U4366" s="6">
        <f>Table1[[#This Row],[Profit]]/Table1[[#This Row],[Sales]]</f>
        <v>-9.5800241194247848E-2</v>
      </c>
      <c r="V4366" t="s">
        <v>15409</v>
      </c>
      <c r="W4366" t="s">
        <v>15413</v>
      </c>
    </row>
    <row r="4367" spans="1:23" x14ac:dyDescent="0.25">
      <c r="A4367" t="s">
        <v>4385</v>
      </c>
      <c r="B4367" s="1">
        <v>45918</v>
      </c>
      <c r="C4367" s="1" t="str">
        <f>TEXT(Table1[[#This Row],[Order Date]],"YYYY")</f>
        <v>2025</v>
      </c>
      <c r="D4367" s="1" t="str">
        <f>TEXT(Table1[[#This Row],[Order Date]],"MMM")</f>
        <v>Sep</v>
      </c>
      <c r="E4367" t="s">
        <v>9271</v>
      </c>
      <c r="F4367" t="s">
        <v>9862</v>
      </c>
      <c r="G4367" t="s">
        <v>9864</v>
      </c>
      <c r="H4367" t="s">
        <v>9870</v>
      </c>
      <c r="I4367" t="s">
        <v>9907</v>
      </c>
      <c r="J4367" t="s">
        <v>10119</v>
      </c>
      <c r="K4367" t="s">
        <v>13962</v>
      </c>
      <c r="L4367" t="s">
        <v>14446</v>
      </c>
      <c r="M4367" t="s">
        <v>14453</v>
      </c>
      <c r="N4367" t="s">
        <v>14537</v>
      </c>
      <c r="O4367">
        <v>9</v>
      </c>
      <c r="P4367">
        <v>385.47</v>
      </c>
      <c r="Q4367" s="3">
        <v>0.25</v>
      </c>
      <c r="R4367">
        <v>37.9</v>
      </c>
      <c r="S4367">
        <v>2601.92</v>
      </c>
      <c r="T4367">
        <v>480.74</v>
      </c>
      <c r="U4367" s="6">
        <f>Table1[[#This Row],[Profit]]/Table1[[#This Row],[Sales]]</f>
        <v>0.18476355921780838</v>
      </c>
      <c r="V4367" t="s">
        <v>15146</v>
      </c>
      <c r="W4367" t="s">
        <v>15413</v>
      </c>
    </row>
    <row r="4368" spans="1:23" x14ac:dyDescent="0.25">
      <c r="A4368" t="s">
        <v>4386</v>
      </c>
      <c r="B4368" s="1">
        <v>45883</v>
      </c>
      <c r="C4368" s="1" t="str">
        <f>TEXT(Table1[[#This Row],[Order Date]],"YYYY")</f>
        <v>2025</v>
      </c>
      <c r="D4368" s="1" t="str">
        <f>TEXT(Table1[[#This Row],[Order Date]],"MMM")</f>
        <v>Aug</v>
      </c>
      <c r="E4368" t="s">
        <v>9272</v>
      </c>
      <c r="F4368" t="s">
        <v>9862</v>
      </c>
      <c r="G4368" t="s">
        <v>9864</v>
      </c>
      <c r="H4368" t="s">
        <v>9867</v>
      </c>
      <c r="I4368" t="s">
        <v>9964</v>
      </c>
      <c r="J4368" t="s">
        <v>10119</v>
      </c>
      <c r="K4368" t="s">
        <v>11424</v>
      </c>
      <c r="L4368" t="s">
        <v>14446</v>
      </c>
      <c r="M4368" t="s">
        <v>14453</v>
      </c>
      <c r="N4368" t="s">
        <v>14533</v>
      </c>
      <c r="O4368">
        <v>8</v>
      </c>
      <c r="P4368">
        <v>573.51</v>
      </c>
      <c r="Q4368" s="3">
        <v>0.02</v>
      </c>
      <c r="R4368">
        <v>33.06</v>
      </c>
      <c r="S4368">
        <v>4496.32</v>
      </c>
      <c r="T4368">
        <v>872.09</v>
      </c>
      <c r="U4368" s="6">
        <f>Table1[[#This Row],[Profit]]/Table1[[#This Row],[Sales]]</f>
        <v>0.19395639100419901</v>
      </c>
      <c r="V4368" t="s">
        <v>15410</v>
      </c>
      <c r="W4368" t="s">
        <v>15412</v>
      </c>
    </row>
    <row r="4369" spans="1:23" x14ac:dyDescent="0.25">
      <c r="A4369" t="s">
        <v>4387</v>
      </c>
      <c r="B4369" s="1">
        <v>45605</v>
      </c>
      <c r="C4369" s="1" t="str">
        <f>TEXT(Table1[[#This Row],[Order Date]],"YYYY")</f>
        <v>2024</v>
      </c>
      <c r="D4369" s="1" t="str">
        <f>TEXT(Table1[[#This Row],[Order Date]],"MMM")</f>
        <v>Nov</v>
      </c>
      <c r="E4369" t="s">
        <v>9273</v>
      </c>
      <c r="F4369" t="s">
        <v>9863</v>
      </c>
      <c r="G4369" t="s">
        <v>9866</v>
      </c>
      <c r="H4369" t="s">
        <v>9869</v>
      </c>
      <c r="I4369" t="s">
        <v>10090</v>
      </c>
      <c r="J4369" t="s">
        <v>10154</v>
      </c>
      <c r="K4369" t="s">
        <v>13963</v>
      </c>
      <c r="L4369" t="s">
        <v>14445</v>
      </c>
      <c r="M4369" t="s">
        <v>14449</v>
      </c>
      <c r="N4369" t="s">
        <v>14977</v>
      </c>
      <c r="O4369">
        <v>10</v>
      </c>
      <c r="P4369">
        <v>71.819999999999993</v>
      </c>
      <c r="Q4369" s="3">
        <v>0.05</v>
      </c>
      <c r="R4369">
        <v>49.89</v>
      </c>
      <c r="S4369">
        <v>682.29</v>
      </c>
      <c r="T4369">
        <v>100.06</v>
      </c>
      <c r="U4369" s="6">
        <f>Table1[[#This Row],[Profit]]/Table1[[#This Row],[Sales]]</f>
        <v>0.146653182664263</v>
      </c>
      <c r="V4369" t="s">
        <v>15410</v>
      </c>
      <c r="W4369" t="s">
        <v>14886</v>
      </c>
    </row>
    <row r="4370" spans="1:23" x14ac:dyDescent="0.25">
      <c r="A4370" t="s">
        <v>4388</v>
      </c>
      <c r="B4370" s="1">
        <v>45362</v>
      </c>
      <c r="C4370" s="1" t="str">
        <f>TEXT(Table1[[#This Row],[Order Date]],"YYYY")</f>
        <v>2024</v>
      </c>
      <c r="D4370" s="1" t="str">
        <f>TEXT(Table1[[#This Row],[Order Date]],"MMM")</f>
        <v>Mar</v>
      </c>
      <c r="E4370" t="s">
        <v>9274</v>
      </c>
      <c r="F4370" t="s">
        <v>9862</v>
      </c>
      <c r="G4370" t="s">
        <v>9866</v>
      </c>
      <c r="H4370" t="s">
        <v>9871</v>
      </c>
      <c r="I4370" t="s">
        <v>10048</v>
      </c>
      <c r="J4370" t="s">
        <v>10144</v>
      </c>
      <c r="K4370" t="s">
        <v>13964</v>
      </c>
      <c r="L4370" t="s">
        <v>14446</v>
      </c>
      <c r="M4370" t="s">
        <v>14450</v>
      </c>
      <c r="N4370" t="s">
        <v>15209</v>
      </c>
      <c r="O4370">
        <v>10</v>
      </c>
      <c r="P4370">
        <v>420.97</v>
      </c>
      <c r="Q4370" s="3">
        <v>0.12</v>
      </c>
      <c r="R4370">
        <v>43.04</v>
      </c>
      <c r="S4370">
        <v>3704.54</v>
      </c>
      <c r="T4370">
        <v>714.59</v>
      </c>
      <c r="U4370" s="6">
        <f>Table1[[#This Row],[Profit]]/Table1[[#This Row],[Sales]]</f>
        <v>0.19289574414097299</v>
      </c>
      <c r="V4370" t="s">
        <v>15146</v>
      </c>
      <c r="W4370" t="s">
        <v>14886</v>
      </c>
    </row>
    <row r="4371" spans="1:23" x14ac:dyDescent="0.25">
      <c r="A4371" t="s">
        <v>4389</v>
      </c>
      <c r="B4371" s="1">
        <v>45027</v>
      </c>
      <c r="C4371" s="1" t="str">
        <f>TEXT(Table1[[#This Row],[Order Date]],"YYYY")</f>
        <v>2023</v>
      </c>
      <c r="D4371" s="1" t="str">
        <f>TEXT(Table1[[#This Row],[Order Date]],"MMM")</f>
        <v>Apr</v>
      </c>
      <c r="E4371" t="s">
        <v>9275</v>
      </c>
      <c r="F4371" t="s">
        <v>9861</v>
      </c>
      <c r="G4371" t="s">
        <v>9864</v>
      </c>
      <c r="H4371" t="s">
        <v>9871</v>
      </c>
      <c r="I4371" t="s">
        <v>9898</v>
      </c>
      <c r="J4371" t="s">
        <v>10159</v>
      </c>
      <c r="K4371" t="s">
        <v>13965</v>
      </c>
      <c r="L4371" t="s">
        <v>14444</v>
      </c>
      <c r="M4371" t="s">
        <v>14454</v>
      </c>
      <c r="N4371" t="s">
        <v>14756</v>
      </c>
      <c r="O4371">
        <v>2</v>
      </c>
      <c r="P4371">
        <v>380.78</v>
      </c>
      <c r="Q4371" s="3">
        <v>0.27</v>
      </c>
      <c r="R4371">
        <v>6.78</v>
      </c>
      <c r="S4371">
        <v>555.94000000000005</v>
      </c>
      <c r="T4371">
        <v>149.31</v>
      </c>
      <c r="U4371" s="6">
        <f>Table1[[#This Row],[Profit]]/Table1[[#This Row],[Sales]]</f>
        <v>0.26857214807353308</v>
      </c>
      <c r="V4371" t="s">
        <v>15409</v>
      </c>
      <c r="W4371" t="s">
        <v>15414</v>
      </c>
    </row>
    <row r="4372" spans="1:23" x14ac:dyDescent="0.25">
      <c r="A4372" t="s">
        <v>4390</v>
      </c>
      <c r="B4372" s="1">
        <v>45891</v>
      </c>
      <c r="C4372" s="1" t="str">
        <f>TEXT(Table1[[#This Row],[Order Date]],"YYYY")</f>
        <v>2025</v>
      </c>
      <c r="D4372" s="1" t="str">
        <f>TEXT(Table1[[#This Row],[Order Date]],"MMM")</f>
        <v>Aug</v>
      </c>
      <c r="E4372" t="s">
        <v>9276</v>
      </c>
      <c r="F4372" t="s">
        <v>9861</v>
      </c>
      <c r="G4372" t="s">
        <v>9864</v>
      </c>
      <c r="H4372" t="s">
        <v>9869</v>
      </c>
      <c r="I4372" t="s">
        <v>9891</v>
      </c>
      <c r="J4372" t="s">
        <v>10120</v>
      </c>
      <c r="K4372" t="s">
        <v>13966</v>
      </c>
      <c r="L4372" t="s">
        <v>14446</v>
      </c>
      <c r="M4372" t="s">
        <v>14455</v>
      </c>
      <c r="N4372" t="s">
        <v>14861</v>
      </c>
      <c r="O4372">
        <v>5</v>
      </c>
      <c r="P4372">
        <v>601.89</v>
      </c>
      <c r="Q4372" s="3">
        <v>0.11</v>
      </c>
      <c r="R4372">
        <v>12.04</v>
      </c>
      <c r="S4372">
        <v>2678.41</v>
      </c>
      <c r="T4372">
        <v>197.7</v>
      </c>
      <c r="U4372" s="6">
        <f>Table1[[#This Row],[Profit]]/Table1[[#This Row],[Sales]]</f>
        <v>7.38124484302254E-2</v>
      </c>
      <c r="V4372" t="s">
        <v>15146</v>
      </c>
      <c r="W4372" t="s">
        <v>15412</v>
      </c>
    </row>
    <row r="4373" spans="1:23" x14ac:dyDescent="0.25">
      <c r="A4373" t="s">
        <v>4391</v>
      </c>
      <c r="B4373" s="1">
        <v>45465</v>
      </c>
      <c r="C4373" s="1" t="str">
        <f>TEXT(Table1[[#This Row],[Order Date]],"YYYY")</f>
        <v>2024</v>
      </c>
      <c r="D4373" s="1" t="str">
        <f>TEXT(Table1[[#This Row],[Order Date]],"MMM")</f>
        <v>Jun</v>
      </c>
      <c r="E4373" t="s">
        <v>9277</v>
      </c>
      <c r="F4373" t="s">
        <v>9862</v>
      </c>
      <c r="G4373" t="s">
        <v>9864</v>
      </c>
      <c r="H4373" t="s">
        <v>9868</v>
      </c>
      <c r="I4373" t="s">
        <v>10031</v>
      </c>
      <c r="J4373" t="s">
        <v>10136</v>
      </c>
      <c r="K4373" t="s">
        <v>13967</v>
      </c>
      <c r="L4373" t="s">
        <v>14446</v>
      </c>
      <c r="M4373" t="s">
        <v>14450</v>
      </c>
      <c r="N4373" t="s">
        <v>15198</v>
      </c>
      <c r="O4373">
        <v>6</v>
      </c>
      <c r="P4373">
        <v>296.12</v>
      </c>
      <c r="Q4373" s="3">
        <v>0.03</v>
      </c>
      <c r="R4373">
        <v>28.73</v>
      </c>
      <c r="S4373">
        <v>1723.42</v>
      </c>
      <c r="T4373">
        <v>415.52</v>
      </c>
      <c r="U4373" s="6">
        <f>Table1[[#This Row],[Profit]]/Table1[[#This Row],[Sales]]</f>
        <v>0.24110199487066411</v>
      </c>
      <c r="V4373" t="s">
        <v>15410</v>
      </c>
      <c r="W4373" t="s">
        <v>15412</v>
      </c>
    </row>
    <row r="4374" spans="1:23" x14ac:dyDescent="0.25">
      <c r="A4374" t="s">
        <v>4392</v>
      </c>
      <c r="B4374" s="1">
        <v>45288</v>
      </c>
      <c r="C4374" s="1" t="str">
        <f>TEXT(Table1[[#This Row],[Order Date]],"YYYY")</f>
        <v>2023</v>
      </c>
      <c r="D4374" s="1" t="str">
        <f>TEXT(Table1[[#This Row],[Order Date]],"MMM")</f>
        <v>Dec</v>
      </c>
      <c r="E4374" t="s">
        <v>5504</v>
      </c>
      <c r="F4374" t="s">
        <v>9863</v>
      </c>
      <c r="G4374" t="s">
        <v>9864</v>
      </c>
      <c r="H4374" t="s">
        <v>9871</v>
      </c>
      <c r="I4374" t="s">
        <v>10113</v>
      </c>
      <c r="J4374" t="s">
        <v>10156</v>
      </c>
      <c r="K4374" t="s">
        <v>11834</v>
      </c>
      <c r="L4374" t="s">
        <v>14445</v>
      </c>
      <c r="M4374" t="s">
        <v>14452</v>
      </c>
      <c r="N4374" t="s">
        <v>14483</v>
      </c>
      <c r="O4374">
        <v>5</v>
      </c>
      <c r="P4374">
        <v>82.37</v>
      </c>
      <c r="Q4374" s="3">
        <v>7.0000000000000007E-2</v>
      </c>
      <c r="R4374">
        <v>23.05</v>
      </c>
      <c r="S4374">
        <v>383.02</v>
      </c>
      <c r="T4374">
        <v>45.04</v>
      </c>
      <c r="U4374" s="6">
        <f>Table1[[#This Row],[Profit]]/Table1[[#This Row],[Sales]]</f>
        <v>0.11759177066471725</v>
      </c>
      <c r="V4374" t="s">
        <v>15409</v>
      </c>
      <c r="W4374" t="s">
        <v>15413</v>
      </c>
    </row>
    <row r="4375" spans="1:23" x14ac:dyDescent="0.25">
      <c r="A4375" t="s">
        <v>4393</v>
      </c>
      <c r="B4375" s="1">
        <v>44961</v>
      </c>
      <c r="C4375" s="1" t="str">
        <f>TEXT(Table1[[#This Row],[Order Date]],"YYYY")</f>
        <v>2023</v>
      </c>
      <c r="D4375" s="1" t="str">
        <f>TEXT(Table1[[#This Row],[Order Date]],"MMM")</f>
        <v>Feb</v>
      </c>
      <c r="E4375" t="s">
        <v>9278</v>
      </c>
      <c r="F4375" t="s">
        <v>9862</v>
      </c>
      <c r="G4375" t="s">
        <v>9866</v>
      </c>
      <c r="H4375" t="s">
        <v>9868</v>
      </c>
      <c r="I4375" t="s">
        <v>10055</v>
      </c>
      <c r="J4375" t="s">
        <v>10120</v>
      </c>
      <c r="K4375" t="s">
        <v>13968</v>
      </c>
      <c r="L4375" t="s">
        <v>14445</v>
      </c>
      <c r="M4375" t="s">
        <v>14452</v>
      </c>
      <c r="N4375" t="s">
        <v>14824</v>
      </c>
      <c r="O4375">
        <v>7</v>
      </c>
      <c r="P4375">
        <v>748.19</v>
      </c>
      <c r="Q4375" s="3">
        <v>0.22</v>
      </c>
      <c r="R4375">
        <v>24.14</v>
      </c>
      <c r="S4375">
        <v>4085.12</v>
      </c>
      <c r="T4375">
        <v>231.21</v>
      </c>
      <c r="U4375" s="6">
        <f>Table1[[#This Row],[Profit]]/Table1[[#This Row],[Sales]]</f>
        <v>5.6598092589691368E-2</v>
      </c>
      <c r="V4375" t="s">
        <v>15411</v>
      </c>
      <c r="W4375" t="s">
        <v>15414</v>
      </c>
    </row>
    <row r="4376" spans="1:23" x14ac:dyDescent="0.25">
      <c r="A4376" t="s">
        <v>4394</v>
      </c>
      <c r="B4376" s="1">
        <v>45015</v>
      </c>
      <c r="C4376" s="1" t="str">
        <f>TEXT(Table1[[#This Row],[Order Date]],"YYYY")</f>
        <v>2023</v>
      </c>
      <c r="D4376" s="1" t="str">
        <f>TEXT(Table1[[#This Row],[Order Date]],"MMM")</f>
        <v>Mar</v>
      </c>
      <c r="E4376" t="s">
        <v>9279</v>
      </c>
      <c r="F4376" t="s">
        <v>9861</v>
      </c>
      <c r="G4376" t="s">
        <v>9864</v>
      </c>
      <c r="H4376" t="s">
        <v>9869</v>
      </c>
      <c r="I4376" t="s">
        <v>10029</v>
      </c>
      <c r="J4376" t="s">
        <v>10151</v>
      </c>
      <c r="K4376" t="s">
        <v>13969</v>
      </c>
      <c r="L4376" t="s">
        <v>14445</v>
      </c>
      <c r="M4376" t="s">
        <v>14449</v>
      </c>
      <c r="N4376" t="s">
        <v>14993</v>
      </c>
      <c r="O4376">
        <v>8</v>
      </c>
      <c r="P4376">
        <v>799.34</v>
      </c>
      <c r="Q4376" s="3">
        <v>0.1</v>
      </c>
      <c r="R4376">
        <v>25.06</v>
      </c>
      <c r="S4376">
        <v>5755.25</v>
      </c>
      <c r="T4376">
        <v>-397.11</v>
      </c>
      <c r="U4376" s="6">
        <f>Table1[[#This Row],[Profit]]/Table1[[#This Row],[Sales]]</f>
        <v>-6.8999609052604147E-2</v>
      </c>
      <c r="V4376" t="s">
        <v>15410</v>
      </c>
      <c r="W4376" t="s">
        <v>15413</v>
      </c>
    </row>
    <row r="4377" spans="1:23" x14ac:dyDescent="0.25">
      <c r="A4377" t="s">
        <v>4395</v>
      </c>
      <c r="B4377" s="1">
        <v>44902</v>
      </c>
      <c r="C4377" s="1" t="str">
        <f>TEXT(Table1[[#This Row],[Order Date]],"YYYY")</f>
        <v>2022</v>
      </c>
      <c r="D4377" s="1" t="str">
        <f>TEXT(Table1[[#This Row],[Order Date]],"MMM")</f>
        <v>Dec</v>
      </c>
      <c r="E4377" t="s">
        <v>9280</v>
      </c>
      <c r="F4377" t="s">
        <v>9862</v>
      </c>
      <c r="G4377" t="s">
        <v>9865</v>
      </c>
      <c r="H4377" t="s">
        <v>9869</v>
      </c>
      <c r="I4377" t="s">
        <v>10011</v>
      </c>
      <c r="J4377" t="s">
        <v>10147</v>
      </c>
      <c r="K4377" t="s">
        <v>13040</v>
      </c>
      <c r="L4377" t="s">
        <v>14446</v>
      </c>
      <c r="M4377" t="s">
        <v>14453</v>
      </c>
      <c r="N4377" t="s">
        <v>15280</v>
      </c>
      <c r="O4377">
        <v>4</v>
      </c>
      <c r="P4377">
        <v>318.08999999999997</v>
      </c>
      <c r="Q4377" s="3">
        <v>0.12</v>
      </c>
      <c r="R4377">
        <v>7.41</v>
      </c>
      <c r="S4377">
        <v>1119.68</v>
      </c>
      <c r="T4377">
        <v>-8.67</v>
      </c>
      <c r="U4377" s="6">
        <f>Table1[[#This Row],[Profit]]/Table1[[#This Row],[Sales]]</f>
        <v>-7.743283795370105E-3</v>
      </c>
      <c r="V4377" t="s">
        <v>15146</v>
      </c>
      <c r="W4377" t="s">
        <v>15412</v>
      </c>
    </row>
    <row r="4378" spans="1:23" x14ac:dyDescent="0.25">
      <c r="A4378" t="s">
        <v>4396</v>
      </c>
      <c r="B4378" s="1">
        <v>45191</v>
      </c>
      <c r="C4378" s="1" t="str">
        <f>TEXT(Table1[[#This Row],[Order Date]],"YYYY")</f>
        <v>2023</v>
      </c>
      <c r="D4378" s="1" t="str">
        <f>TEXT(Table1[[#This Row],[Order Date]],"MMM")</f>
        <v>Sep</v>
      </c>
      <c r="E4378" t="s">
        <v>9281</v>
      </c>
      <c r="F4378" t="s">
        <v>9861</v>
      </c>
      <c r="G4378" t="s">
        <v>9865</v>
      </c>
      <c r="H4378" t="s">
        <v>9870</v>
      </c>
      <c r="I4378" t="s">
        <v>10067</v>
      </c>
      <c r="J4378" t="s">
        <v>10131</v>
      </c>
      <c r="K4378" t="s">
        <v>13970</v>
      </c>
      <c r="L4378" t="s">
        <v>14445</v>
      </c>
      <c r="M4378" t="s">
        <v>14451</v>
      </c>
      <c r="N4378" t="s">
        <v>14616</v>
      </c>
      <c r="O4378">
        <v>10</v>
      </c>
      <c r="P4378">
        <v>455.59</v>
      </c>
      <c r="Q4378" s="3">
        <v>0.1</v>
      </c>
      <c r="R4378">
        <v>18.260000000000002</v>
      </c>
      <c r="S4378">
        <v>4100.3100000000004</v>
      </c>
      <c r="T4378">
        <v>1010.17</v>
      </c>
      <c r="U4378" s="6">
        <f>Table1[[#This Row],[Profit]]/Table1[[#This Row],[Sales]]</f>
        <v>0.2463642992846882</v>
      </c>
      <c r="V4378" t="s">
        <v>15409</v>
      </c>
      <c r="W4378" t="s">
        <v>15412</v>
      </c>
    </row>
    <row r="4379" spans="1:23" x14ac:dyDescent="0.25">
      <c r="A4379" t="s">
        <v>4397</v>
      </c>
      <c r="B4379" s="1">
        <v>45310</v>
      </c>
      <c r="C4379" s="1" t="str">
        <f>TEXT(Table1[[#This Row],[Order Date]],"YYYY")</f>
        <v>2024</v>
      </c>
      <c r="D4379" s="1" t="str">
        <f>TEXT(Table1[[#This Row],[Order Date]],"MMM")</f>
        <v>Jan</v>
      </c>
      <c r="E4379" t="s">
        <v>9282</v>
      </c>
      <c r="F4379" t="s">
        <v>9862</v>
      </c>
      <c r="G4379" t="s">
        <v>9866</v>
      </c>
      <c r="H4379" t="s">
        <v>9867</v>
      </c>
      <c r="I4379" t="s">
        <v>10107</v>
      </c>
      <c r="J4379" t="s">
        <v>10137</v>
      </c>
      <c r="K4379" t="s">
        <v>13971</v>
      </c>
      <c r="L4379" t="s">
        <v>14444</v>
      </c>
      <c r="M4379" t="s">
        <v>14448</v>
      </c>
      <c r="N4379" t="s">
        <v>14486</v>
      </c>
      <c r="O4379">
        <v>8</v>
      </c>
      <c r="P4379">
        <v>171.27</v>
      </c>
      <c r="Q4379" s="3">
        <v>0.11</v>
      </c>
      <c r="R4379">
        <v>48.66</v>
      </c>
      <c r="S4379">
        <v>1219.44</v>
      </c>
      <c r="T4379">
        <v>358.11</v>
      </c>
      <c r="U4379" s="6">
        <f>Table1[[#This Row],[Profit]]/Table1[[#This Row],[Sales]]</f>
        <v>0.29366758512103919</v>
      </c>
      <c r="V4379" t="s">
        <v>15409</v>
      </c>
      <c r="W4379" t="s">
        <v>15413</v>
      </c>
    </row>
    <row r="4380" spans="1:23" x14ac:dyDescent="0.25">
      <c r="A4380" t="s">
        <v>4398</v>
      </c>
      <c r="B4380" s="1">
        <v>45873</v>
      </c>
      <c r="C4380" s="1" t="str">
        <f>TEXT(Table1[[#This Row],[Order Date]],"YYYY")</f>
        <v>2025</v>
      </c>
      <c r="D4380" s="1" t="str">
        <f>TEXT(Table1[[#This Row],[Order Date]],"MMM")</f>
        <v>Aug</v>
      </c>
      <c r="E4380" t="s">
        <v>9283</v>
      </c>
      <c r="F4380" t="s">
        <v>9863</v>
      </c>
      <c r="G4380" t="s">
        <v>9864</v>
      </c>
      <c r="H4380" t="s">
        <v>9869</v>
      </c>
      <c r="I4380" t="s">
        <v>9977</v>
      </c>
      <c r="J4380" t="s">
        <v>10158</v>
      </c>
      <c r="K4380" t="s">
        <v>13972</v>
      </c>
      <c r="L4380" t="s">
        <v>14445</v>
      </c>
      <c r="M4380" t="s">
        <v>14451</v>
      </c>
      <c r="N4380" t="s">
        <v>15041</v>
      </c>
      <c r="O4380">
        <v>6</v>
      </c>
      <c r="P4380">
        <v>549.37</v>
      </c>
      <c r="Q4380" s="3">
        <v>0.17</v>
      </c>
      <c r="R4380">
        <v>44.32</v>
      </c>
      <c r="S4380">
        <v>2735.86</v>
      </c>
      <c r="T4380">
        <v>802.15</v>
      </c>
      <c r="U4380" s="6">
        <f>Table1[[#This Row],[Profit]]/Table1[[#This Row],[Sales]]</f>
        <v>0.29319848237848428</v>
      </c>
      <c r="V4380" t="s">
        <v>15411</v>
      </c>
      <c r="W4380" t="s">
        <v>14886</v>
      </c>
    </row>
    <row r="4381" spans="1:23" x14ac:dyDescent="0.25">
      <c r="A4381" t="s">
        <v>4399</v>
      </c>
      <c r="B4381" s="1">
        <v>45716</v>
      </c>
      <c r="C4381" s="1" t="str">
        <f>TEXT(Table1[[#This Row],[Order Date]],"YYYY")</f>
        <v>2025</v>
      </c>
      <c r="D4381" s="1" t="str">
        <f>TEXT(Table1[[#This Row],[Order Date]],"MMM")</f>
        <v>Feb</v>
      </c>
      <c r="E4381" t="s">
        <v>9284</v>
      </c>
      <c r="F4381" t="s">
        <v>9861</v>
      </c>
      <c r="G4381" t="s">
        <v>9864</v>
      </c>
      <c r="H4381" t="s">
        <v>9867</v>
      </c>
      <c r="I4381" t="s">
        <v>9963</v>
      </c>
      <c r="J4381" t="s">
        <v>10155</v>
      </c>
      <c r="K4381" t="s">
        <v>13973</v>
      </c>
      <c r="L4381" t="s">
        <v>14445</v>
      </c>
      <c r="M4381" t="s">
        <v>14449</v>
      </c>
      <c r="N4381" t="s">
        <v>15194</v>
      </c>
      <c r="O4381">
        <v>10</v>
      </c>
      <c r="P4381">
        <v>538.80999999999995</v>
      </c>
      <c r="Q4381" s="3">
        <v>0.16</v>
      </c>
      <c r="R4381">
        <v>22.36</v>
      </c>
      <c r="S4381">
        <v>4526</v>
      </c>
      <c r="T4381">
        <v>-240.83</v>
      </c>
      <c r="U4381" s="6">
        <f>Table1[[#This Row],[Profit]]/Table1[[#This Row],[Sales]]</f>
        <v>-5.3210340256296951E-2</v>
      </c>
      <c r="V4381" t="s">
        <v>15146</v>
      </c>
      <c r="W4381" t="s">
        <v>15414</v>
      </c>
    </row>
    <row r="4382" spans="1:23" x14ac:dyDescent="0.25">
      <c r="A4382" t="s">
        <v>4400</v>
      </c>
      <c r="B4382" s="1">
        <v>45353</v>
      </c>
      <c r="C4382" s="1" t="str">
        <f>TEXT(Table1[[#This Row],[Order Date]],"YYYY")</f>
        <v>2024</v>
      </c>
      <c r="D4382" s="1" t="str">
        <f>TEXT(Table1[[#This Row],[Order Date]],"MMM")</f>
        <v>Mar</v>
      </c>
      <c r="E4382" t="s">
        <v>9285</v>
      </c>
      <c r="F4382" t="s">
        <v>9863</v>
      </c>
      <c r="G4382" t="s">
        <v>9865</v>
      </c>
      <c r="H4382" t="s">
        <v>9869</v>
      </c>
      <c r="I4382" t="s">
        <v>9878</v>
      </c>
      <c r="J4382" t="s">
        <v>10122</v>
      </c>
      <c r="K4382" t="s">
        <v>13974</v>
      </c>
      <c r="L4382" t="s">
        <v>14445</v>
      </c>
      <c r="M4382" t="s">
        <v>14452</v>
      </c>
      <c r="N4382" t="s">
        <v>15316</v>
      </c>
      <c r="O4382">
        <v>9</v>
      </c>
      <c r="P4382">
        <v>331.34</v>
      </c>
      <c r="Q4382" s="3">
        <v>0.21</v>
      </c>
      <c r="R4382">
        <v>39.729999999999997</v>
      </c>
      <c r="S4382">
        <v>2355.83</v>
      </c>
      <c r="T4382">
        <v>135.32</v>
      </c>
      <c r="U4382" s="6">
        <f>Table1[[#This Row],[Profit]]/Table1[[#This Row],[Sales]]</f>
        <v>5.7440477453806087E-2</v>
      </c>
      <c r="V4382" t="s">
        <v>15411</v>
      </c>
      <c r="W4382" t="s">
        <v>15412</v>
      </c>
    </row>
    <row r="4383" spans="1:23" x14ac:dyDescent="0.25">
      <c r="A4383" t="s">
        <v>4401</v>
      </c>
      <c r="B4383" s="1">
        <v>45256</v>
      </c>
      <c r="C4383" s="1" t="str">
        <f>TEXT(Table1[[#This Row],[Order Date]],"YYYY")</f>
        <v>2023</v>
      </c>
      <c r="D4383" s="1" t="str">
        <f>TEXT(Table1[[#This Row],[Order Date]],"MMM")</f>
        <v>Nov</v>
      </c>
      <c r="E4383" t="s">
        <v>9286</v>
      </c>
      <c r="F4383" t="s">
        <v>9862</v>
      </c>
      <c r="G4383" t="s">
        <v>9864</v>
      </c>
      <c r="H4383" t="s">
        <v>9870</v>
      </c>
      <c r="I4383" t="s">
        <v>10065</v>
      </c>
      <c r="J4383" t="s">
        <v>10161</v>
      </c>
      <c r="K4383" t="s">
        <v>13975</v>
      </c>
      <c r="L4383" t="s">
        <v>14446</v>
      </c>
      <c r="M4383" t="s">
        <v>14453</v>
      </c>
      <c r="N4383" t="s">
        <v>15028</v>
      </c>
      <c r="O4383">
        <v>9</v>
      </c>
      <c r="P4383">
        <v>25.98</v>
      </c>
      <c r="Q4383" s="3">
        <v>0.23</v>
      </c>
      <c r="R4383">
        <v>23.76</v>
      </c>
      <c r="S4383">
        <v>180.04</v>
      </c>
      <c r="T4383">
        <v>28.85</v>
      </c>
      <c r="U4383" s="6">
        <f>Table1[[#This Row],[Profit]]/Table1[[#This Row],[Sales]]</f>
        <v>0.16024216840702069</v>
      </c>
      <c r="V4383" t="s">
        <v>15411</v>
      </c>
      <c r="W4383" t="s">
        <v>14886</v>
      </c>
    </row>
    <row r="4384" spans="1:23" x14ac:dyDescent="0.25">
      <c r="A4384" t="s">
        <v>4402</v>
      </c>
      <c r="B4384" s="1">
        <v>45707</v>
      </c>
      <c r="C4384" s="1" t="str">
        <f>TEXT(Table1[[#This Row],[Order Date]],"YYYY")</f>
        <v>2025</v>
      </c>
      <c r="D4384" s="1" t="str">
        <f>TEXT(Table1[[#This Row],[Order Date]],"MMM")</f>
        <v>Feb</v>
      </c>
      <c r="E4384" t="s">
        <v>9287</v>
      </c>
      <c r="F4384" t="s">
        <v>9861</v>
      </c>
      <c r="G4384" t="s">
        <v>9864</v>
      </c>
      <c r="H4384" t="s">
        <v>9869</v>
      </c>
      <c r="I4384" t="s">
        <v>9904</v>
      </c>
      <c r="J4384" t="s">
        <v>10135</v>
      </c>
      <c r="K4384" t="s">
        <v>13976</v>
      </c>
      <c r="L4384" t="s">
        <v>14444</v>
      </c>
      <c r="M4384" t="s">
        <v>14447</v>
      </c>
      <c r="N4384" t="s">
        <v>14553</v>
      </c>
      <c r="O4384">
        <v>8</v>
      </c>
      <c r="P4384">
        <v>722.27</v>
      </c>
      <c r="Q4384" s="3">
        <v>0.06</v>
      </c>
      <c r="R4384">
        <v>46.57</v>
      </c>
      <c r="S4384">
        <v>5431.47</v>
      </c>
      <c r="T4384">
        <v>-259.68</v>
      </c>
      <c r="U4384" s="6">
        <f>Table1[[#This Row],[Profit]]/Table1[[#This Row],[Sales]]</f>
        <v>-4.7810261310473959E-2</v>
      </c>
      <c r="V4384" t="s">
        <v>15146</v>
      </c>
      <c r="W4384" t="s">
        <v>14886</v>
      </c>
    </row>
    <row r="4385" spans="1:23" x14ac:dyDescent="0.25">
      <c r="A4385" t="s">
        <v>4403</v>
      </c>
      <c r="B4385" s="1">
        <v>45196</v>
      </c>
      <c r="C4385" s="1" t="str">
        <f>TEXT(Table1[[#This Row],[Order Date]],"YYYY")</f>
        <v>2023</v>
      </c>
      <c r="D4385" s="1" t="str">
        <f>TEXT(Table1[[#This Row],[Order Date]],"MMM")</f>
        <v>Sep</v>
      </c>
      <c r="E4385" t="s">
        <v>9288</v>
      </c>
      <c r="F4385" t="s">
        <v>9861</v>
      </c>
      <c r="G4385" t="s">
        <v>9865</v>
      </c>
      <c r="H4385" t="s">
        <v>9869</v>
      </c>
      <c r="I4385" t="s">
        <v>9875</v>
      </c>
      <c r="J4385" t="s">
        <v>10139</v>
      </c>
      <c r="K4385" t="s">
        <v>13977</v>
      </c>
      <c r="L4385" t="s">
        <v>14444</v>
      </c>
      <c r="M4385" t="s">
        <v>14454</v>
      </c>
      <c r="N4385" t="s">
        <v>14778</v>
      </c>
      <c r="O4385">
        <v>9</v>
      </c>
      <c r="P4385">
        <v>134.49</v>
      </c>
      <c r="Q4385" s="3">
        <v>0.19</v>
      </c>
      <c r="R4385">
        <v>27.99</v>
      </c>
      <c r="S4385">
        <v>980.43</v>
      </c>
      <c r="T4385">
        <v>147.9</v>
      </c>
      <c r="U4385" s="6">
        <f>Table1[[#This Row],[Profit]]/Table1[[#This Row],[Sales]]</f>
        <v>0.15085217710596371</v>
      </c>
      <c r="V4385" t="s">
        <v>15410</v>
      </c>
      <c r="W4385" t="s">
        <v>15414</v>
      </c>
    </row>
    <row r="4386" spans="1:23" x14ac:dyDescent="0.25">
      <c r="A4386" t="s">
        <v>4404</v>
      </c>
      <c r="B4386" s="1">
        <v>45134</v>
      </c>
      <c r="C4386" s="1" t="str">
        <f>TEXT(Table1[[#This Row],[Order Date]],"YYYY")</f>
        <v>2023</v>
      </c>
      <c r="D4386" s="1" t="str">
        <f>TEXT(Table1[[#This Row],[Order Date]],"MMM")</f>
        <v>Jul</v>
      </c>
      <c r="E4386" t="s">
        <v>9289</v>
      </c>
      <c r="F4386" t="s">
        <v>9861</v>
      </c>
      <c r="G4386" t="s">
        <v>9864</v>
      </c>
      <c r="H4386" t="s">
        <v>9869</v>
      </c>
      <c r="I4386" t="s">
        <v>10091</v>
      </c>
      <c r="J4386" t="s">
        <v>10129</v>
      </c>
      <c r="K4386" t="s">
        <v>13978</v>
      </c>
      <c r="L4386" t="s">
        <v>14446</v>
      </c>
      <c r="M4386" t="s">
        <v>14455</v>
      </c>
      <c r="N4386" t="s">
        <v>9863</v>
      </c>
      <c r="O4386">
        <v>2</v>
      </c>
      <c r="P4386">
        <v>160.27000000000001</v>
      </c>
      <c r="Q4386" s="3">
        <v>0</v>
      </c>
      <c r="R4386">
        <v>42.6</v>
      </c>
      <c r="S4386">
        <v>320.54000000000002</v>
      </c>
      <c r="T4386">
        <v>7.12</v>
      </c>
      <c r="U4386" s="6">
        <f>Table1[[#This Row],[Profit]]/Table1[[#This Row],[Sales]]</f>
        <v>2.2212516378611092E-2</v>
      </c>
      <c r="V4386" t="s">
        <v>15410</v>
      </c>
      <c r="W4386" t="s">
        <v>15412</v>
      </c>
    </row>
    <row r="4387" spans="1:23" x14ac:dyDescent="0.25">
      <c r="A4387" t="s">
        <v>4405</v>
      </c>
      <c r="B4387" s="1">
        <v>45763</v>
      </c>
      <c r="C4387" s="1" t="str">
        <f>TEXT(Table1[[#This Row],[Order Date]],"YYYY")</f>
        <v>2025</v>
      </c>
      <c r="D4387" s="1" t="str">
        <f>TEXT(Table1[[#This Row],[Order Date]],"MMM")</f>
        <v>Apr</v>
      </c>
      <c r="E4387" t="s">
        <v>9290</v>
      </c>
      <c r="F4387" t="s">
        <v>9863</v>
      </c>
      <c r="G4387" t="s">
        <v>9865</v>
      </c>
      <c r="H4387" t="s">
        <v>9871</v>
      </c>
      <c r="I4387" t="s">
        <v>9998</v>
      </c>
      <c r="J4387" t="s">
        <v>10142</v>
      </c>
      <c r="K4387" t="s">
        <v>11838</v>
      </c>
      <c r="L4387" t="s">
        <v>14445</v>
      </c>
      <c r="M4387" t="s">
        <v>14451</v>
      </c>
      <c r="N4387" t="s">
        <v>15153</v>
      </c>
      <c r="O4387">
        <v>5</v>
      </c>
      <c r="P4387">
        <v>772.07</v>
      </c>
      <c r="Q4387" s="3">
        <v>0.26</v>
      </c>
      <c r="R4387">
        <v>45.81</v>
      </c>
      <c r="S4387">
        <v>2856.66</v>
      </c>
      <c r="T4387">
        <v>-260.66000000000003</v>
      </c>
      <c r="U4387" s="6">
        <f>Table1[[#This Row],[Profit]]/Table1[[#This Row],[Sales]]</f>
        <v>-9.1246420645089032E-2</v>
      </c>
      <c r="V4387" t="s">
        <v>15411</v>
      </c>
      <c r="W4387" t="s">
        <v>15412</v>
      </c>
    </row>
    <row r="4388" spans="1:23" x14ac:dyDescent="0.25">
      <c r="A4388" t="s">
        <v>4406</v>
      </c>
      <c r="B4388" s="1">
        <v>45942</v>
      </c>
      <c r="C4388" s="1" t="str">
        <f>TEXT(Table1[[#This Row],[Order Date]],"YYYY")</f>
        <v>2025</v>
      </c>
      <c r="D4388" s="1" t="str">
        <f>TEXT(Table1[[#This Row],[Order Date]],"MMM")</f>
        <v>Oct</v>
      </c>
      <c r="E4388" t="s">
        <v>9291</v>
      </c>
      <c r="F4388" t="s">
        <v>9862</v>
      </c>
      <c r="G4388" t="s">
        <v>9864</v>
      </c>
      <c r="H4388" t="s">
        <v>9868</v>
      </c>
      <c r="I4388" t="s">
        <v>9909</v>
      </c>
      <c r="J4388" t="s">
        <v>10120</v>
      </c>
      <c r="K4388" t="s">
        <v>13979</v>
      </c>
      <c r="L4388" t="s">
        <v>14445</v>
      </c>
      <c r="M4388" t="s">
        <v>14451</v>
      </c>
      <c r="N4388" t="s">
        <v>15046</v>
      </c>
      <c r="O4388">
        <v>10</v>
      </c>
      <c r="P4388">
        <v>499.25</v>
      </c>
      <c r="Q4388" s="3">
        <v>0.2</v>
      </c>
      <c r="R4388">
        <v>33.369999999999997</v>
      </c>
      <c r="S4388">
        <v>3994</v>
      </c>
      <c r="T4388">
        <v>741.34</v>
      </c>
      <c r="U4388" s="6">
        <f>Table1[[#This Row],[Profit]]/Table1[[#This Row],[Sales]]</f>
        <v>0.1856134201301953</v>
      </c>
      <c r="V4388" t="s">
        <v>15410</v>
      </c>
      <c r="W4388" t="s">
        <v>15412</v>
      </c>
    </row>
    <row r="4389" spans="1:23" x14ac:dyDescent="0.25">
      <c r="A4389" t="s">
        <v>4407</v>
      </c>
      <c r="B4389" s="1">
        <v>45960</v>
      </c>
      <c r="C4389" s="1" t="str">
        <f>TEXT(Table1[[#This Row],[Order Date]],"YYYY")</f>
        <v>2025</v>
      </c>
      <c r="D4389" s="1" t="str">
        <f>TEXT(Table1[[#This Row],[Order Date]],"MMM")</f>
        <v>Oct</v>
      </c>
      <c r="E4389" t="s">
        <v>9292</v>
      </c>
      <c r="F4389" t="s">
        <v>9861</v>
      </c>
      <c r="G4389" t="s">
        <v>9866</v>
      </c>
      <c r="H4389" t="s">
        <v>9867</v>
      </c>
      <c r="I4389" t="s">
        <v>9958</v>
      </c>
      <c r="J4389" t="s">
        <v>10119</v>
      </c>
      <c r="K4389" t="s">
        <v>13980</v>
      </c>
      <c r="L4389" t="s">
        <v>14445</v>
      </c>
      <c r="M4389" t="s">
        <v>14451</v>
      </c>
      <c r="N4389" t="s">
        <v>15052</v>
      </c>
      <c r="O4389">
        <v>5</v>
      </c>
      <c r="P4389">
        <v>118.54</v>
      </c>
      <c r="Q4389" s="3">
        <v>0.28999999999999998</v>
      </c>
      <c r="R4389">
        <v>39.64</v>
      </c>
      <c r="S4389">
        <v>420.82</v>
      </c>
      <c r="T4389">
        <v>39.82</v>
      </c>
      <c r="U4389" s="6">
        <f>Table1[[#This Row],[Profit]]/Table1[[#This Row],[Sales]]</f>
        <v>9.4624780191055566E-2</v>
      </c>
      <c r="V4389" t="s">
        <v>15409</v>
      </c>
      <c r="W4389" t="s">
        <v>14886</v>
      </c>
    </row>
    <row r="4390" spans="1:23" x14ac:dyDescent="0.25">
      <c r="A4390" t="s">
        <v>4408</v>
      </c>
      <c r="B4390" s="1">
        <v>45432</v>
      </c>
      <c r="C4390" s="1" t="str">
        <f>TEXT(Table1[[#This Row],[Order Date]],"YYYY")</f>
        <v>2024</v>
      </c>
      <c r="D4390" s="1" t="str">
        <f>TEXT(Table1[[#This Row],[Order Date]],"MMM")</f>
        <v>May</v>
      </c>
      <c r="E4390" t="s">
        <v>9293</v>
      </c>
      <c r="F4390" t="s">
        <v>9861</v>
      </c>
      <c r="G4390" t="s">
        <v>9864</v>
      </c>
      <c r="H4390" t="s">
        <v>9870</v>
      </c>
      <c r="I4390" t="s">
        <v>10049</v>
      </c>
      <c r="J4390" t="s">
        <v>10141</v>
      </c>
      <c r="K4390" t="s">
        <v>13981</v>
      </c>
      <c r="L4390" t="s">
        <v>14445</v>
      </c>
      <c r="M4390" t="s">
        <v>14451</v>
      </c>
      <c r="N4390" t="s">
        <v>14472</v>
      </c>
      <c r="O4390">
        <v>2</v>
      </c>
      <c r="P4390">
        <v>310.89</v>
      </c>
      <c r="Q4390" s="3">
        <v>0.18</v>
      </c>
      <c r="R4390">
        <v>26.63</v>
      </c>
      <c r="S4390">
        <v>509.86</v>
      </c>
      <c r="T4390">
        <v>-37.24</v>
      </c>
      <c r="U4390" s="6">
        <f>Table1[[#This Row],[Profit]]/Table1[[#This Row],[Sales]]</f>
        <v>-7.3039657945318331E-2</v>
      </c>
      <c r="V4390" t="s">
        <v>15411</v>
      </c>
      <c r="W4390" t="s">
        <v>15413</v>
      </c>
    </row>
    <row r="4391" spans="1:23" x14ac:dyDescent="0.25">
      <c r="A4391" t="s">
        <v>4409</v>
      </c>
      <c r="B4391" s="1">
        <v>45468</v>
      </c>
      <c r="C4391" s="1" t="str">
        <f>TEXT(Table1[[#This Row],[Order Date]],"YYYY")</f>
        <v>2024</v>
      </c>
      <c r="D4391" s="1" t="str">
        <f>TEXT(Table1[[#This Row],[Order Date]],"MMM")</f>
        <v>Jun</v>
      </c>
      <c r="E4391" t="s">
        <v>9294</v>
      </c>
      <c r="F4391" t="s">
        <v>9862</v>
      </c>
      <c r="G4391" t="s">
        <v>9865</v>
      </c>
      <c r="H4391" t="s">
        <v>9871</v>
      </c>
      <c r="I4391" t="s">
        <v>9927</v>
      </c>
      <c r="J4391" t="s">
        <v>9950</v>
      </c>
      <c r="K4391" t="s">
        <v>13982</v>
      </c>
      <c r="L4391" t="s">
        <v>14444</v>
      </c>
      <c r="M4391" t="s">
        <v>14454</v>
      </c>
      <c r="N4391" t="s">
        <v>14501</v>
      </c>
      <c r="O4391">
        <v>5</v>
      </c>
      <c r="P4391">
        <v>634.79</v>
      </c>
      <c r="Q4391" s="3">
        <v>0.04</v>
      </c>
      <c r="R4391">
        <v>33.93</v>
      </c>
      <c r="S4391">
        <v>3046.99</v>
      </c>
      <c r="T4391">
        <v>593.72</v>
      </c>
      <c r="U4391" s="6">
        <f>Table1[[#This Row],[Profit]]/Table1[[#This Row],[Sales]]</f>
        <v>0.19485459420608536</v>
      </c>
      <c r="V4391" t="s">
        <v>15411</v>
      </c>
      <c r="W4391" t="s">
        <v>15412</v>
      </c>
    </row>
    <row r="4392" spans="1:23" x14ac:dyDescent="0.25">
      <c r="A4392" t="s">
        <v>4410</v>
      </c>
      <c r="B4392" s="1">
        <v>44972</v>
      </c>
      <c r="C4392" s="1" t="str">
        <f>TEXT(Table1[[#This Row],[Order Date]],"YYYY")</f>
        <v>2023</v>
      </c>
      <c r="D4392" s="1" t="str">
        <f>TEXT(Table1[[#This Row],[Order Date]],"MMM")</f>
        <v>Feb</v>
      </c>
      <c r="E4392" t="s">
        <v>9295</v>
      </c>
      <c r="F4392" t="s">
        <v>9863</v>
      </c>
      <c r="G4392" t="s">
        <v>9865</v>
      </c>
      <c r="H4392" t="s">
        <v>9870</v>
      </c>
      <c r="I4392" t="s">
        <v>9952</v>
      </c>
      <c r="J4392" t="s">
        <v>10150</v>
      </c>
      <c r="K4392" t="s">
        <v>10471</v>
      </c>
      <c r="L4392" t="s">
        <v>14444</v>
      </c>
      <c r="M4392" t="s">
        <v>14447</v>
      </c>
      <c r="N4392" t="s">
        <v>15305</v>
      </c>
      <c r="O4392">
        <v>4</v>
      </c>
      <c r="P4392">
        <v>291.89</v>
      </c>
      <c r="Q4392" s="3">
        <v>0.2</v>
      </c>
      <c r="R4392">
        <v>45.35</v>
      </c>
      <c r="S4392">
        <v>934.05</v>
      </c>
      <c r="T4392">
        <v>277.95999999999998</v>
      </c>
      <c r="U4392" s="6">
        <f>Table1[[#This Row],[Profit]]/Table1[[#This Row],[Sales]]</f>
        <v>0.29758578234569882</v>
      </c>
      <c r="V4392" t="s">
        <v>15409</v>
      </c>
      <c r="W4392" t="s">
        <v>15412</v>
      </c>
    </row>
    <row r="4393" spans="1:23" x14ac:dyDescent="0.25">
      <c r="A4393" t="s">
        <v>4411</v>
      </c>
      <c r="B4393" s="1">
        <v>45083</v>
      </c>
      <c r="C4393" s="1" t="str">
        <f>TEXT(Table1[[#This Row],[Order Date]],"YYYY")</f>
        <v>2023</v>
      </c>
      <c r="D4393" s="1" t="str">
        <f>TEXT(Table1[[#This Row],[Order Date]],"MMM")</f>
        <v>Jun</v>
      </c>
      <c r="E4393" t="s">
        <v>9296</v>
      </c>
      <c r="F4393" t="s">
        <v>9861</v>
      </c>
      <c r="G4393" t="s">
        <v>9864</v>
      </c>
      <c r="H4393" t="s">
        <v>9868</v>
      </c>
      <c r="I4393" t="s">
        <v>10080</v>
      </c>
      <c r="J4393" t="s">
        <v>10132</v>
      </c>
      <c r="K4393" t="s">
        <v>13983</v>
      </c>
      <c r="L4393" t="s">
        <v>14446</v>
      </c>
      <c r="M4393" t="s">
        <v>14450</v>
      </c>
      <c r="N4393" t="s">
        <v>14584</v>
      </c>
      <c r="O4393">
        <v>10</v>
      </c>
      <c r="P4393">
        <v>551.98</v>
      </c>
      <c r="Q4393" s="3">
        <v>0.08</v>
      </c>
      <c r="R4393">
        <v>32.380000000000003</v>
      </c>
      <c r="S4393">
        <v>5078.22</v>
      </c>
      <c r="T4393">
        <v>-274.14999999999998</v>
      </c>
      <c r="U4393" s="6">
        <f>Table1[[#This Row],[Profit]]/Table1[[#This Row],[Sales]]</f>
        <v>-5.3985451595243997E-2</v>
      </c>
      <c r="V4393" t="s">
        <v>15410</v>
      </c>
      <c r="W4393" t="s">
        <v>14886</v>
      </c>
    </row>
    <row r="4394" spans="1:23" x14ac:dyDescent="0.25">
      <c r="A4394" t="s">
        <v>4412</v>
      </c>
      <c r="B4394" s="1">
        <v>45830</v>
      </c>
      <c r="C4394" s="1" t="str">
        <f>TEXT(Table1[[#This Row],[Order Date]],"YYYY")</f>
        <v>2025</v>
      </c>
      <c r="D4394" s="1" t="str">
        <f>TEXT(Table1[[#This Row],[Order Date]],"MMM")</f>
        <v>Jun</v>
      </c>
      <c r="E4394" t="s">
        <v>9297</v>
      </c>
      <c r="F4394" t="s">
        <v>9861</v>
      </c>
      <c r="G4394" t="s">
        <v>9865</v>
      </c>
      <c r="H4394" t="s">
        <v>9869</v>
      </c>
      <c r="I4394" t="s">
        <v>9989</v>
      </c>
      <c r="J4394" t="s">
        <v>10144</v>
      </c>
      <c r="K4394" t="s">
        <v>10339</v>
      </c>
      <c r="L4394" t="s">
        <v>14446</v>
      </c>
      <c r="M4394" t="s">
        <v>14453</v>
      </c>
      <c r="N4394" t="s">
        <v>15285</v>
      </c>
      <c r="O4394">
        <v>8</v>
      </c>
      <c r="P4394">
        <v>96.45</v>
      </c>
      <c r="Q4394" s="3">
        <v>0.06</v>
      </c>
      <c r="R4394">
        <v>5.97</v>
      </c>
      <c r="S4394">
        <v>725.3</v>
      </c>
      <c r="T4394">
        <v>126.18</v>
      </c>
      <c r="U4394" s="6">
        <f>Table1[[#This Row],[Profit]]/Table1[[#This Row],[Sales]]</f>
        <v>0.17396939197573419</v>
      </c>
      <c r="V4394" t="s">
        <v>15411</v>
      </c>
      <c r="W4394" t="s">
        <v>15412</v>
      </c>
    </row>
    <row r="4395" spans="1:23" x14ac:dyDescent="0.25">
      <c r="A4395" t="s">
        <v>4413</v>
      </c>
      <c r="B4395" s="1">
        <v>45657</v>
      </c>
      <c r="C4395" s="1" t="str">
        <f>TEXT(Table1[[#This Row],[Order Date]],"YYYY")</f>
        <v>2024</v>
      </c>
      <c r="D4395" s="1" t="str">
        <f>TEXT(Table1[[#This Row],[Order Date]],"MMM")</f>
        <v>Dec</v>
      </c>
      <c r="E4395" t="s">
        <v>9298</v>
      </c>
      <c r="F4395" t="s">
        <v>9861</v>
      </c>
      <c r="G4395" t="s">
        <v>9866</v>
      </c>
      <c r="H4395" t="s">
        <v>9867</v>
      </c>
      <c r="I4395" t="s">
        <v>10014</v>
      </c>
      <c r="J4395" t="s">
        <v>10156</v>
      </c>
      <c r="K4395" t="s">
        <v>11940</v>
      </c>
      <c r="L4395" t="s">
        <v>14446</v>
      </c>
      <c r="M4395" t="s">
        <v>14453</v>
      </c>
      <c r="N4395" t="s">
        <v>14667</v>
      </c>
      <c r="O4395">
        <v>3</v>
      </c>
      <c r="P4395">
        <v>89.66</v>
      </c>
      <c r="Q4395" s="3">
        <v>0.23</v>
      </c>
      <c r="R4395">
        <v>38.799999999999997</v>
      </c>
      <c r="S4395">
        <v>207.11</v>
      </c>
      <c r="T4395">
        <v>60.95</v>
      </c>
      <c r="U4395" s="6">
        <f>Table1[[#This Row],[Profit]]/Table1[[#This Row],[Sales]]</f>
        <v>0.29428805948529768</v>
      </c>
      <c r="V4395" t="s">
        <v>15146</v>
      </c>
      <c r="W4395" t="s">
        <v>14886</v>
      </c>
    </row>
    <row r="4396" spans="1:23" x14ac:dyDescent="0.25">
      <c r="A4396" t="s">
        <v>4414</v>
      </c>
      <c r="B4396" s="1">
        <v>45965</v>
      </c>
      <c r="C4396" s="1" t="str">
        <f>TEXT(Table1[[#This Row],[Order Date]],"YYYY")</f>
        <v>2025</v>
      </c>
      <c r="D4396" s="1" t="str">
        <f>TEXT(Table1[[#This Row],[Order Date]],"MMM")</f>
        <v>Nov</v>
      </c>
      <c r="E4396" t="s">
        <v>9299</v>
      </c>
      <c r="F4396" t="s">
        <v>9863</v>
      </c>
      <c r="G4396" t="s">
        <v>9866</v>
      </c>
      <c r="H4396" t="s">
        <v>9871</v>
      </c>
      <c r="I4396" t="s">
        <v>10051</v>
      </c>
      <c r="J4396" t="s">
        <v>10139</v>
      </c>
      <c r="K4396" t="s">
        <v>13984</v>
      </c>
      <c r="L4396" t="s">
        <v>14446</v>
      </c>
      <c r="M4396" t="s">
        <v>14453</v>
      </c>
      <c r="N4396" t="s">
        <v>15247</v>
      </c>
      <c r="O4396">
        <v>4</v>
      </c>
      <c r="P4396">
        <v>284.02</v>
      </c>
      <c r="Q4396" s="3">
        <v>0.02</v>
      </c>
      <c r="R4396">
        <v>9.35</v>
      </c>
      <c r="S4396">
        <v>1113.3599999999999</v>
      </c>
      <c r="T4396">
        <v>294.10000000000002</v>
      </c>
      <c r="U4396" s="6">
        <f>Table1[[#This Row],[Profit]]/Table1[[#This Row],[Sales]]</f>
        <v>0.26415534957246539</v>
      </c>
      <c r="V4396" t="s">
        <v>15411</v>
      </c>
      <c r="W4396" t="s">
        <v>15414</v>
      </c>
    </row>
    <row r="4397" spans="1:23" x14ac:dyDescent="0.25">
      <c r="A4397" t="s">
        <v>4415</v>
      </c>
      <c r="B4397" s="1">
        <v>45745</v>
      </c>
      <c r="C4397" s="1" t="str">
        <f>TEXT(Table1[[#This Row],[Order Date]],"YYYY")</f>
        <v>2025</v>
      </c>
      <c r="D4397" s="1" t="str">
        <f>TEXT(Table1[[#This Row],[Order Date]],"MMM")</f>
        <v>Mar</v>
      </c>
      <c r="E4397" t="s">
        <v>9300</v>
      </c>
      <c r="F4397" t="s">
        <v>9861</v>
      </c>
      <c r="G4397" t="s">
        <v>9866</v>
      </c>
      <c r="H4397" t="s">
        <v>9867</v>
      </c>
      <c r="I4397" t="s">
        <v>9983</v>
      </c>
      <c r="J4397" t="s">
        <v>10123</v>
      </c>
      <c r="K4397" t="s">
        <v>13985</v>
      </c>
      <c r="L4397" t="s">
        <v>14446</v>
      </c>
      <c r="M4397" t="s">
        <v>14455</v>
      </c>
      <c r="N4397" t="s">
        <v>14722</v>
      </c>
      <c r="O4397">
        <v>5</v>
      </c>
      <c r="P4397">
        <v>696.15</v>
      </c>
      <c r="Q4397" s="3">
        <v>0.05</v>
      </c>
      <c r="R4397">
        <v>15.13</v>
      </c>
      <c r="S4397">
        <v>3306.71</v>
      </c>
      <c r="T4397">
        <v>166.74</v>
      </c>
      <c r="U4397" s="6">
        <f>Table1[[#This Row],[Profit]]/Table1[[#This Row],[Sales]]</f>
        <v>5.0424742417690092E-2</v>
      </c>
      <c r="V4397" t="s">
        <v>15146</v>
      </c>
      <c r="W4397" t="s">
        <v>14886</v>
      </c>
    </row>
    <row r="4398" spans="1:23" x14ac:dyDescent="0.25">
      <c r="A4398" t="s">
        <v>4416</v>
      </c>
      <c r="B4398" s="1">
        <v>45770</v>
      </c>
      <c r="C4398" s="1" t="str">
        <f>TEXT(Table1[[#This Row],[Order Date]],"YYYY")</f>
        <v>2025</v>
      </c>
      <c r="D4398" s="1" t="str">
        <f>TEXT(Table1[[#This Row],[Order Date]],"MMM")</f>
        <v>Apr</v>
      </c>
      <c r="E4398" t="s">
        <v>9301</v>
      </c>
      <c r="F4398" t="s">
        <v>9862</v>
      </c>
      <c r="G4398" t="s">
        <v>9866</v>
      </c>
      <c r="H4398" t="s">
        <v>9871</v>
      </c>
      <c r="I4398" t="s">
        <v>9872</v>
      </c>
      <c r="J4398" t="s">
        <v>10124</v>
      </c>
      <c r="K4398" t="s">
        <v>13986</v>
      </c>
      <c r="L4398" t="s">
        <v>14446</v>
      </c>
      <c r="M4398" t="s">
        <v>14450</v>
      </c>
      <c r="N4398" t="s">
        <v>15248</v>
      </c>
      <c r="O4398">
        <v>9</v>
      </c>
      <c r="P4398">
        <v>386.42</v>
      </c>
      <c r="Q4398" s="3">
        <v>0.21</v>
      </c>
      <c r="R4398">
        <v>15.85</v>
      </c>
      <c r="S4398">
        <v>2747.45</v>
      </c>
      <c r="T4398">
        <v>521.07000000000005</v>
      </c>
      <c r="U4398" s="6">
        <f>Table1[[#This Row],[Profit]]/Table1[[#This Row],[Sales]]</f>
        <v>0.18965586270905752</v>
      </c>
      <c r="V4398" t="s">
        <v>15409</v>
      </c>
      <c r="W4398" t="s">
        <v>15413</v>
      </c>
    </row>
    <row r="4399" spans="1:23" x14ac:dyDescent="0.25">
      <c r="A4399" t="s">
        <v>4417</v>
      </c>
      <c r="B4399" s="1">
        <v>45821</v>
      </c>
      <c r="C4399" s="1" t="str">
        <f>TEXT(Table1[[#This Row],[Order Date]],"YYYY")</f>
        <v>2025</v>
      </c>
      <c r="D4399" s="1" t="str">
        <f>TEXT(Table1[[#This Row],[Order Date]],"MMM")</f>
        <v>Jun</v>
      </c>
      <c r="E4399" t="s">
        <v>9302</v>
      </c>
      <c r="F4399" t="s">
        <v>9861</v>
      </c>
      <c r="G4399" t="s">
        <v>9864</v>
      </c>
      <c r="H4399" t="s">
        <v>9869</v>
      </c>
      <c r="I4399" t="s">
        <v>9923</v>
      </c>
      <c r="J4399" t="s">
        <v>10132</v>
      </c>
      <c r="K4399" t="s">
        <v>13987</v>
      </c>
      <c r="L4399" t="s">
        <v>14445</v>
      </c>
      <c r="M4399" t="s">
        <v>14452</v>
      </c>
      <c r="N4399" t="s">
        <v>15403</v>
      </c>
      <c r="O4399">
        <v>1</v>
      </c>
      <c r="P4399">
        <v>25.33</v>
      </c>
      <c r="Q4399" s="3">
        <v>0.03</v>
      </c>
      <c r="R4399">
        <v>48.07</v>
      </c>
      <c r="S4399">
        <v>24.57</v>
      </c>
      <c r="T4399">
        <v>2.29</v>
      </c>
      <c r="U4399" s="6">
        <f>Table1[[#This Row],[Profit]]/Table1[[#This Row],[Sales]]</f>
        <v>9.320309320309321E-2</v>
      </c>
      <c r="V4399" t="s">
        <v>15409</v>
      </c>
      <c r="W4399" t="s">
        <v>15413</v>
      </c>
    </row>
    <row r="4400" spans="1:23" x14ac:dyDescent="0.25">
      <c r="A4400" t="s">
        <v>4418</v>
      </c>
      <c r="B4400" s="1">
        <v>45206</v>
      </c>
      <c r="C4400" s="1" t="str">
        <f>TEXT(Table1[[#This Row],[Order Date]],"YYYY")</f>
        <v>2023</v>
      </c>
      <c r="D4400" s="1" t="str">
        <f>TEXT(Table1[[#This Row],[Order Date]],"MMM")</f>
        <v>Oct</v>
      </c>
      <c r="E4400" t="s">
        <v>9303</v>
      </c>
      <c r="F4400" t="s">
        <v>9862</v>
      </c>
      <c r="G4400" t="s">
        <v>9864</v>
      </c>
      <c r="H4400" t="s">
        <v>9868</v>
      </c>
      <c r="I4400" t="s">
        <v>10087</v>
      </c>
      <c r="J4400" t="s">
        <v>9950</v>
      </c>
      <c r="K4400" t="s">
        <v>13988</v>
      </c>
      <c r="L4400" t="s">
        <v>14445</v>
      </c>
      <c r="M4400" t="s">
        <v>14452</v>
      </c>
      <c r="N4400" t="s">
        <v>14860</v>
      </c>
      <c r="O4400">
        <v>6</v>
      </c>
      <c r="P4400">
        <v>683.68</v>
      </c>
      <c r="Q4400" s="3">
        <v>0.16</v>
      </c>
      <c r="R4400">
        <v>34.700000000000003</v>
      </c>
      <c r="S4400">
        <v>3445.75</v>
      </c>
      <c r="T4400">
        <v>985.97</v>
      </c>
      <c r="U4400" s="6">
        <f>Table1[[#This Row],[Profit]]/Table1[[#This Row],[Sales]]</f>
        <v>0.28614089820793731</v>
      </c>
      <c r="V4400" t="s">
        <v>15409</v>
      </c>
      <c r="W4400" t="s">
        <v>15413</v>
      </c>
    </row>
    <row r="4401" spans="1:23" x14ac:dyDescent="0.25">
      <c r="A4401" t="s">
        <v>4419</v>
      </c>
      <c r="B4401" s="1">
        <v>45014</v>
      </c>
      <c r="C4401" s="1" t="str">
        <f>TEXT(Table1[[#This Row],[Order Date]],"YYYY")</f>
        <v>2023</v>
      </c>
      <c r="D4401" s="1" t="str">
        <f>TEXT(Table1[[#This Row],[Order Date]],"MMM")</f>
        <v>Mar</v>
      </c>
      <c r="E4401" t="s">
        <v>9304</v>
      </c>
      <c r="F4401" t="s">
        <v>9862</v>
      </c>
      <c r="G4401" t="s">
        <v>9865</v>
      </c>
      <c r="H4401" t="s">
        <v>9868</v>
      </c>
      <c r="I4401" t="s">
        <v>10021</v>
      </c>
      <c r="J4401" t="s">
        <v>10159</v>
      </c>
      <c r="K4401" t="s">
        <v>10661</v>
      </c>
      <c r="L4401" t="s">
        <v>14446</v>
      </c>
      <c r="M4401" t="s">
        <v>14455</v>
      </c>
      <c r="N4401" t="s">
        <v>14827</v>
      </c>
      <c r="O4401">
        <v>2</v>
      </c>
      <c r="P4401">
        <v>147.31</v>
      </c>
      <c r="Q4401" s="3">
        <v>0.19</v>
      </c>
      <c r="R4401">
        <v>32.64</v>
      </c>
      <c r="S4401">
        <v>238.64</v>
      </c>
      <c r="T4401">
        <v>-14.19</v>
      </c>
      <c r="U4401" s="6">
        <f>Table1[[#This Row],[Profit]]/Table1[[#This Row],[Sales]]</f>
        <v>-5.9461951055983911E-2</v>
      </c>
      <c r="V4401" t="s">
        <v>15411</v>
      </c>
      <c r="W4401" t="s">
        <v>14886</v>
      </c>
    </row>
    <row r="4402" spans="1:23" x14ac:dyDescent="0.25">
      <c r="A4402" t="s">
        <v>4420</v>
      </c>
      <c r="B4402" s="1">
        <v>44960</v>
      </c>
      <c r="C4402" s="1" t="str">
        <f>TEXT(Table1[[#This Row],[Order Date]],"YYYY")</f>
        <v>2023</v>
      </c>
      <c r="D4402" s="1" t="str">
        <f>TEXT(Table1[[#This Row],[Order Date]],"MMM")</f>
        <v>Feb</v>
      </c>
      <c r="E4402" t="s">
        <v>9305</v>
      </c>
      <c r="F4402" t="s">
        <v>9863</v>
      </c>
      <c r="G4402" t="s">
        <v>9865</v>
      </c>
      <c r="H4402" t="s">
        <v>9867</v>
      </c>
      <c r="I4402" t="s">
        <v>10021</v>
      </c>
      <c r="J4402" t="s">
        <v>10134</v>
      </c>
      <c r="K4402" t="s">
        <v>13989</v>
      </c>
      <c r="L4402" t="s">
        <v>14446</v>
      </c>
      <c r="M4402" t="s">
        <v>14450</v>
      </c>
      <c r="N4402" t="s">
        <v>14737</v>
      </c>
      <c r="O4402">
        <v>6</v>
      </c>
      <c r="P4402">
        <v>15.37</v>
      </c>
      <c r="Q4402" s="3">
        <v>0.23</v>
      </c>
      <c r="R4402">
        <v>45.11</v>
      </c>
      <c r="S4402">
        <v>71.010000000000005</v>
      </c>
      <c r="T4402">
        <v>3.09</v>
      </c>
      <c r="U4402" s="6">
        <f>Table1[[#This Row],[Profit]]/Table1[[#This Row],[Sales]]</f>
        <v>4.3514997887621455E-2</v>
      </c>
      <c r="V4402" t="s">
        <v>15411</v>
      </c>
      <c r="W4402" t="s">
        <v>14886</v>
      </c>
    </row>
    <row r="4403" spans="1:23" x14ac:dyDescent="0.25">
      <c r="A4403" t="s">
        <v>4421</v>
      </c>
      <c r="B4403" s="1">
        <v>45639</v>
      </c>
      <c r="C4403" s="1" t="str">
        <f>TEXT(Table1[[#This Row],[Order Date]],"YYYY")</f>
        <v>2024</v>
      </c>
      <c r="D4403" s="1" t="str">
        <f>TEXT(Table1[[#This Row],[Order Date]],"MMM")</f>
        <v>Dec</v>
      </c>
      <c r="E4403" t="s">
        <v>9306</v>
      </c>
      <c r="F4403" t="s">
        <v>9862</v>
      </c>
      <c r="G4403" t="s">
        <v>9864</v>
      </c>
      <c r="H4403" t="s">
        <v>9867</v>
      </c>
      <c r="I4403" t="s">
        <v>9979</v>
      </c>
      <c r="J4403" t="s">
        <v>10124</v>
      </c>
      <c r="K4403" t="s">
        <v>13990</v>
      </c>
      <c r="L4403" t="s">
        <v>14444</v>
      </c>
      <c r="M4403" t="s">
        <v>14448</v>
      </c>
      <c r="N4403" t="s">
        <v>14741</v>
      </c>
      <c r="O4403">
        <v>8</v>
      </c>
      <c r="P4403">
        <v>345.72</v>
      </c>
      <c r="Q4403" s="3">
        <v>0.13</v>
      </c>
      <c r="R4403">
        <v>34.83</v>
      </c>
      <c r="S4403">
        <v>2406.21</v>
      </c>
      <c r="T4403">
        <v>518.32000000000005</v>
      </c>
      <c r="U4403" s="6">
        <f>Table1[[#This Row],[Profit]]/Table1[[#This Row],[Sales]]</f>
        <v>0.21540929511555518</v>
      </c>
      <c r="V4403" t="s">
        <v>15410</v>
      </c>
      <c r="W4403" t="s">
        <v>15412</v>
      </c>
    </row>
    <row r="4404" spans="1:23" x14ac:dyDescent="0.25">
      <c r="A4404" t="s">
        <v>4422</v>
      </c>
      <c r="B4404" s="1">
        <v>45224</v>
      </c>
      <c r="C4404" s="1" t="str">
        <f>TEXT(Table1[[#This Row],[Order Date]],"YYYY")</f>
        <v>2023</v>
      </c>
      <c r="D4404" s="1" t="str">
        <f>TEXT(Table1[[#This Row],[Order Date]],"MMM")</f>
        <v>Oct</v>
      </c>
      <c r="E4404" t="s">
        <v>9307</v>
      </c>
      <c r="F4404" t="s">
        <v>9863</v>
      </c>
      <c r="G4404" t="s">
        <v>9864</v>
      </c>
      <c r="H4404" t="s">
        <v>9868</v>
      </c>
      <c r="I4404" t="s">
        <v>9931</v>
      </c>
      <c r="J4404" t="s">
        <v>10151</v>
      </c>
      <c r="K4404" t="s">
        <v>13991</v>
      </c>
      <c r="L4404" t="s">
        <v>14446</v>
      </c>
      <c r="M4404" t="s">
        <v>14455</v>
      </c>
      <c r="N4404" t="s">
        <v>14627</v>
      </c>
      <c r="O4404">
        <v>6</v>
      </c>
      <c r="P4404">
        <v>681.35</v>
      </c>
      <c r="Q4404" s="3">
        <v>0.04</v>
      </c>
      <c r="R4404">
        <v>16.670000000000002</v>
      </c>
      <c r="S4404">
        <v>3924.58</v>
      </c>
      <c r="T4404">
        <v>1020.51</v>
      </c>
      <c r="U4404" s="6">
        <f>Table1[[#This Row],[Profit]]/Table1[[#This Row],[Sales]]</f>
        <v>0.2600303726768215</v>
      </c>
      <c r="V4404" t="s">
        <v>15410</v>
      </c>
      <c r="W4404" t="s">
        <v>15414</v>
      </c>
    </row>
    <row r="4405" spans="1:23" x14ac:dyDescent="0.25">
      <c r="A4405" t="s">
        <v>4423</v>
      </c>
      <c r="B4405" s="1">
        <v>45607</v>
      </c>
      <c r="C4405" s="1" t="str">
        <f>TEXT(Table1[[#This Row],[Order Date]],"YYYY")</f>
        <v>2024</v>
      </c>
      <c r="D4405" s="1" t="str">
        <f>TEXT(Table1[[#This Row],[Order Date]],"MMM")</f>
        <v>Nov</v>
      </c>
      <c r="E4405" t="s">
        <v>9308</v>
      </c>
      <c r="F4405" t="s">
        <v>9862</v>
      </c>
      <c r="G4405" t="s">
        <v>9865</v>
      </c>
      <c r="H4405" t="s">
        <v>9869</v>
      </c>
      <c r="I4405" t="s">
        <v>10001</v>
      </c>
      <c r="J4405" t="s">
        <v>10141</v>
      </c>
      <c r="K4405" t="s">
        <v>13992</v>
      </c>
      <c r="L4405" t="s">
        <v>14445</v>
      </c>
      <c r="M4405" t="s">
        <v>14452</v>
      </c>
      <c r="N4405" t="s">
        <v>14511</v>
      </c>
      <c r="O4405">
        <v>8</v>
      </c>
      <c r="P4405">
        <v>666.65</v>
      </c>
      <c r="Q4405" s="3">
        <v>0.12</v>
      </c>
      <c r="R4405">
        <v>20.88</v>
      </c>
      <c r="S4405">
        <v>4693.22</v>
      </c>
      <c r="T4405">
        <v>-45.87</v>
      </c>
      <c r="U4405" s="6">
        <f>Table1[[#This Row],[Profit]]/Table1[[#This Row],[Sales]]</f>
        <v>-9.7736735120024197E-3</v>
      </c>
      <c r="V4405" t="s">
        <v>15410</v>
      </c>
      <c r="W4405" t="s">
        <v>14886</v>
      </c>
    </row>
    <row r="4406" spans="1:23" x14ac:dyDescent="0.25">
      <c r="A4406" t="s">
        <v>4424</v>
      </c>
      <c r="B4406" s="1">
        <v>45099</v>
      </c>
      <c r="C4406" s="1" t="str">
        <f>TEXT(Table1[[#This Row],[Order Date]],"YYYY")</f>
        <v>2023</v>
      </c>
      <c r="D4406" s="1" t="str">
        <f>TEXT(Table1[[#This Row],[Order Date]],"MMM")</f>
        <v>Jun</v>
      </c>
      <c r="E4406" t="s">
        <v>9309</v>
      </c>
      <c r="F4406" t="s">
        <v>9862</v>
      </c>
      <c r="G4406" t="s">
        <v>9866</v>
      </c>
      <c r="H4406" t="s">
        <v>9869</v>
      </c>
      <c r="I4406" t="s">
        <v>10012</v>
      </c>
      <c r="J4406" t="s">
        <v>10153</v>
      </c>
      <c r="K4406" t="s">
        <v>10340</v>
      </c>
      <c r="L4406" t="s">
        <v>14445</v>
      </c>
      <c r="M4406" t="s">
        <v>14451</v>
      </c>
      <c r="N4406" t="s">
        <v>14848</v>
      </c>
      <c r="O4406">
        <v>10</v>
      </c>
      <c r="P4406">
        <v>635.69000000000005</v>
      </c>
      <c r="Q4406" s="3">
        <v>0.02</v>
      </c>
      <c r="R4406">
        <v>15.08</v>
      </c>
      <c r="S4406">
        <v>6229.76</v>
      </c>
      <c r="T4406">
        <v>-424.82</v>
      </c>
      <c r="U4406" s="6">
        <f>Table1[[#This Row],[Profit]]/Table1[[#This Row],[Sales]]</f>
        <v>-6.8192033079926023E-2</v>
      </c>
      <c r="V4406" t="s">
        <v>15409</v>
      </c>
      <c r="W4406" t="s">
        <v>14886</v>
      </c>
    </row>
    <row r="4407" spans="1:23" x14ac:dyDescent="0.25">
      <c r="A4407" t="s">
        <v>4425</v>
      </c>
      <c r="B4407" s="1">
        <v>45170</v>
      </c>
      <c r="C4407" s="1" t="str">
        <f>TEXT(Table1[[#This Row],[Order Date]],"YYYY")</f>
        <v>2023</v>
      </c>
      <c r="D4407" s="1" t="str">
        <f>TEXT(Table1[[#This Row],[Order Date]],"MMM")</f>
        <v>Sep</v>
      </c>
      <c r="E4407" t="s">
        <v>9310</v>
      </c>
      <c r="F4407" t="s">
        <v>9863</v>
      </c>
      <c r="G4407" t="s">
        <v>9865</v>
      </c>
      <c r="H4407" t="s">
        <v>9867</v>
      </c>
      <c r="I4407" t="s">
        <v>9963</v>
      </c>
      <c r="J4407" t="s">
        <v>10115</v>
      </c>
      <c r="K4407" t="s">
        <v>13993</v>
      </c>
      <c r="L4407" t="s">
        <v>14444</v>
      </c>
      <c r="M4407" t="s">
        <v>14448</v>
      </c>
      <c r="N4407" t="s">
        <v>14741</v>
      </c>
      <c r="O4407">
        <v>2</v>
      </c>
      <c r="P4407">
        <v>460.36</v>
      </c>
      <c r="Q4407" s="3">
        <v>0.2</v>
      </c>
      <c r="R4407">
        <v>6.82</v>
      </c>
      <c r="S4407">
        <v>736.58</v>
      </c>
      <c r="T4407">
        <v>153.58000000000001</v>
      </c>
      <c r="U4407" s="6">
        <f>Table1[[#This Row],[Profit]]/Table1[[#This Row],[Sales]]</f>
        <v>0.20850416791115697</v>
      </c>
      <c r="V4407" t="s">
        <v>15409</v>
      </c>
      <c r="W4407" t="s">
        <v>15412</v>
      </c>
    </row>
    <row r="4408" spans="1:23" x14ac:dyDescent="0.25">
      <c r="A4408" t="s">
        <v>4426</v>
      </c>
      <c r="B4408" s="1">
        <v>45276</v>
      </c>
      <c r="C4408" s="1" t="str">
        <f>TEXT(Table1[[#This Row],[Order Date]],"YYYY")</f>
        <v>2023</v>
      </c>
      <c r="D4408" s="1" t="str">
        <f>TEXT(Table1[[#This Row],[Order Date]],"MMM")</f>
        <v>Dec</v>
      </c>
      <c r="E4408" t="s">
        <v>9311</v>
      </c>
      <c r="F4408" t="s">
        <v>9863</v>
      </c>
      <c r="G4408" t="s">
        <v>9864</v>
      </c>
      <c r="H4408" t="s">
        <v>9867</v>
      </c>
      <c r="I4408" t="s">
        <v>10075</v>
      </c>
      <c r="J4408" t="s">
        <v>10160</v>
      </c>
      <c r="K4408" t="s">
        <v>13994</v>
      </c>
      <c r="L4408" t="s">
        <v>14446</v>
      </c>
      <c r="M4408" t="s">
        <v>14450</v>
      </c>
      <c r="N4408" t="s">
        <v>14784</v>
      </c>
      <c r="O4408">
        <v>5</v>
      </c>
      <c r="P4408">
        <v>32.47</v>
      </c>
      <c r="Q4408" s="3">
        <v>0.25</v>
      </c>
      <c r="R4408">
        <v>36.270000000000003</v>
      </c>
      <c r="S4408">
        <v>121.76</v>
      </c>
      <c r="T4408">
        <v>8.56</v>
      </c>
      <c r="U4408" s="6">
        <f>Table1[[#This Row],[Profit]]/Table1[[#This Row],[Sales]]</f>
        <v>7.0302233902759526E-2</v>
      </c>
      <c r="V4408" t="s">
        <v>15410</v>
      </c>
      <c r="W4408" t="s">
        <v>15412</v>
      </c>
    </row>
    <row r="4409" spans="1:23" x14ac:dyDescent="0.25">
      <c r="A4409" t="s">
        <v>4427</v>
      </c>
      <c r="B4409" s="1">
        <v>45599</v>
      </c>
      <c r="C4409" s="1" t="str">
        <f>TEXT(Table1[[#This Row],[Order Date]],"YYYY")</f>
        <v>2024</v>
      </c>
      <c r="D4409" s="1" t="str">
        <f>TEXT(Table1[[#This Row],[Order Date]],"MMM")</f>
        <v>Nov</v>
      </c>
      <c r="E4409" t="s">
        <v>5458</v>
      </c>
      <c r="F4409" t="s">
        <v>9861</v>
      </c>
      <c r="G4409" t="s">
        <v>9864</v>
      </c>
      <c r="H4409" t="s">
        <v>9871</v>
      </c>
      <c r="I4409" t="s">
        <v>10114</v>
      </c>
      <c r="J4409" t="s">
        <v>10137</v>
      </c>
      <c r="K4409" t="s">
        <v>13995</v>
      </c>
      <c r="L4409" t="s">
        <v>14444</v>
      </c>
      <c r="M4409" t="s">
        <v>14448</v>
      </c>
      <c r="N4409" t="s">
        <v>15123</v>
      </c>
      <c r="O4409">
        <v>9</v>
      </c>
      <c r="P4409">
        <v>665.99</v>
      </c>
      <c r="Q4409" s="3">
        <v>0.23</v>
      </c>
      <c r="R4409">
        <v>12.77</v>
      </c>
      <c r="S4409">
        <v>4615.3100000000004</v>
      </c>
      <c r="T4409">
        <v>687.28</v>
      </c>
      <c r="U4409" s="6">
        <f>Table1[[#This Row],[Profit]]/Table1[[#This Row],[Sales]]</f>
        <v>0.14891307409469784</v>
      </c>
      <c r="V4409" t="s">
        <v>15410</v>
      </c>
      <c r="W4409" t="s">
        <v>14886</v>
      </c>
    </row>
    <row r="4410" spans="1:23" x14ac:dyDescent="0.25">
      <c r="A4410" t="s">
        <v>4428</v>
      </c>
      <c r="B4410" s="1">
        <v>45179</v>
      </c>
      <c r="C4410" s="1" t="str">
        <f>TEXT(Table1[[#This Row],[Order Date]],"YYYY")</f>
        <v>2023</v>
      </c>
      <c r="D4410" s="1" t="str">
        <f>TEXT(Table1[[#This Row],[Order Date]],"MMM")</f>
        <v>Sep</v>
      </c>
      <c r="E4410" t="s">
        <v>9312</v>
      </c>
      <c r="F4410" t="s">
        <v>9862</v>
      </c>
      <c r="G4410" t="s">
        <v>9866</v>
      </c>
      <c r="H4410" t="s">
        <v>9870</v>
      </c>
      <c r="I4410" t="s">
        <v>9931</v>
      </c>
      <c r="J4410" t="s">
        <v>10145</v>
      </c>
      <c r="K4410" t="s">
        <v>13996</v>
      </c>
      <c r="L4410" t="s">
        <v>14445</v>
      </c>
      <c r="M4410" t="s">
        <v>14449</v>
      </c>
      <c r="N4410" t="s">
        <v>14870</v>
      </c>
      <c r="O4410">
        <v>2</v>
      </c>
      <c r="P4410">
        <v>657.2</v>
      </c>
      <c r="Q4410" s="3">
        <v>0.13</v>
      </c>
      <c r="R4410">
        <v>7.65</v>
      </c>
      <c r="S4410">
        <v>1143.53</v>
      </c>
      <c r="T4410">
        <v>234.24</v>
      </c>
      <c r="U4410" s="6">
        <f>Table1[[#This Row],[Profit]]/Table1[[#This Row],[Sales]]</f>
        <v>0.20483940080277738</v>
      </c>
      <c r="V4410" t="s">
        <v>15409</v>
      </c>
      <c r="W4410" t="s">
        <v>15412</v>
      </c>
    </row>
    <row r="4411" spans="1:23" x14ac:dyDescent="0.25">
      <c r="A4411" t="s">
        <v>4429</v>
      </c>
      <c r="B4411" s="1">
        <v>45371</v>
      </c>
      <c r="C4411" s="1" t="str">
        <f>TEXT(Table1[[#This Row],[Order Date]],"YYYY")</f>
        <v>2024</v>
      </c>
      <c r="D4411" s="1" t="str">
        <f>TEXT(Table1[[#This Row],[Order Date]],"MMM")</f>
        <v>Mar</v>
      </c>
      <c r="E4411" t="s">
        <v>9313</v>
      </c>
      <c r="F4411" t="s">
        <v>9863</v>
      </c>
      <c r="G4411" t="s">
        <v>9866</v>
      </c>
      <c r="H4411" t="s">
        <v>9870</v>
      </c>
      <c r="I4411" t="s">
        <v>9939</v>
      </c>
      <c r="J4411" t="s">
        <v>10156</v>
      </c>
      <c r="K4411" t="s">
        <v>13997</v>
      </c>
      <c r="L4411" t="s">
        <v>14444</v>
      </c>
      <c r="M4411" t="s">
        <v>14454</v>
      </c>
      <c r="N4411" t="s">
        <v>14753</v>
      </c>
      <c r="O4411">
        <v>2</v>
      </c>
      <c r="P4411">
        <v>398.3</v>
      </c>
      <c r="Q4411" s="3">
        <v>0.28999999999999998</v>
      </c>
      <c r="R4411">
        <v>23.61</v>
      </c>
      <c r="S4411">
        <v>565.59</v>
      </c>
      <c r="T4411">
        <v>165.01</v>
      </c>
      <c r="U4411" s="6">
        <f>Table1[[#This Row],[Profit]]/Table1[[#This Row],[Sales]]</f>
        <v>0.29174843968245545</v>
      </c>
      <c r="V4411" t="s">
        <v>15146</v>
      </c>
      <c r="W4411" t="s">
        <v>15414</v>
      </c>
    </row>
    <row r="4412" spans="1:23" x14ac:dyDescent="0.25">
      <c r="A4412" t="s">
        <v>4430</v>
      </c>
      <c r="B4412" s="1">
        <v>45307</v>
      </c>
      <c r="C4412" s="1" t="str">
        <f>TEXT(Table1[[#This Row],[Order Date]],"YYYY")</f>
        <v>2024</v>
      </c>
      <c r="D4412" s="1" t="str">
        <f>TEXT(Table1[[#This Row],[Order Date]],"MMM")</f>
        <v>Jan</v>
      </c>
      <c r="E4412" t="s">
        <v>9314</v>
      </c>
      <c r="F4412" t="s">
        <v>9861</v>
      </c>
      <c r="G4412" t="s">
        <v>9866</v>
      </c>
      <c r="H4412" t="s">
        <v>9867</v>
      </c>
      <c r="I4412" t="s">
        <v>9954</v>
      </c>
      <c r="J4412" t="s">
        <v>10129</v>
      </c>
      <c r="K4412" t="s">
        <v>13998</v>
      </c>
      <c r="L4412" t="s">
        <v>14446</v>
      </c>
      <c r="M4412" t="s">
        <v>14450</v>
      </c>
      <c r="N4412" t="s">
        <v>14601</v>
      </c>
      <c r="O4412">
        <v>1</v>
      </c>
      <c r="P4412">
        <v>461.55</v>
      </c>
      <c r="Q4412" s="3">
        <v>0.22</v>
      </c>
      <c r="R4412">
        <v>14.02</v>
      </c>
      <c r="S4412">
        <v>360.01</v>
      </c>
      <c r="T4412">
        <v>42.24</v>
      </c>
      <c r="U4412" s="6">
        <f>Table1[[#This Row],[Profit]]/Table1[[#This Row],[Sales]]</f>
        <v>0.11733007416460654</v>
      </c>
      <c r="V4412" t="s">
        <v>15409</v>
      </c>
      <c r="W4412" t="s">
        <v>15413</v>
      </c>
    </row>
    <row r="4413" spans="1:23" x14ac:dyDescent="0.25">
      <c r="A4413" t="s">
        <v>4431</v>
      </c>
      <c r="B4413" s="1">
        <v>44892</v>
      </c>
      <c r="C4413" s="1" t="str">
        <f>TEXT(Table1[[#This Row],[Order Date]],"YYYY")</f>
        <v>2022</v>
      </c>
      <c r="D4413" s="1" t="str">
        <f>TEXT(Table1[[#This Row],[Order Date]],"MMM")</f>
        <v>Nov</v>
      </c>
      <c r="E4413" t="s">
        <v>9315</v>
      </c>
      <c r="F4413" t="s">
        <v>9863</v>
      </c>
      <c r="G4413" t="s">
        <v>9865</v>
      </c>
      <c r="H4413" t="s">
        <v>9871</v>
      </c>
      <c r="I4413" t="s">
        <v>10105</v>
      </c>
      <c r="J4413" t="s">
        <v>10131</v>
      </c>
      <c r="K4413" t="s">
        <v>13999</v>
      </c>
      <c r="L4413" t="s">
        <v>14444</v>
      </c>
      <c r="M4413" t="s">
        <v>14448</v>
      </c>
      <c r="N4413" t="s">
        <v>15193</v>
      </c>
      <c r="O4413">
        <v>2</v>
      </c>
      <c r="P4413">
        <v>224.26</v>
      </c>
      <c r="Q4413" s="3">
        <v>0.13</v>
      </c>
      <c r="R4413">
        <v>31.91</v>
      </c>
      <c r="S4413">
        <v>390.21</v>
      </c>
      <c r="T4413">
        <v>21.24</v>
      </c>
      <c r="U4413" s="6">
        <f>Table1[[#This Row],[Profit]]/Table1[[#This Row],[Sales]]</f>
        <v>5.443222879987699E-2</v>
      </c>
      <c r="V4413" t="s">
        <v>15409</v>
      </c>
      <c r="W4413" t="s">
        <v>15413</v>
      </c>
    </row>
    <row r="4414" spans="1:23" x14ac:dyDescent="0.25">
      <c r="A4414" t="s">
        <v>4432</v>
      </c>
      <c r="B4414" s="1">
        <v>45661</v>
      </c>
      <c r="C4414" s="1" t="str">
        <f>TEXT(Table1[[#This Row],[Order Date]],"YYYY")</f>
        <v>2025</v>
      </c>
      <c r="D4414" s="1" t="str">
        <f>TEXT(Table1[[#This Row],[Order Date]],"MMM")</f>
        <v>Jan</v>
      </c>
      <c r="E4414" t="s">
        <v>9316</v>
      </c>
      <c r="F4414" t="s">
        <v>9861</v>
      </c>
      <c r="G4414" t="s">
        <v>9866</v>
      </c>
      <c r="H4414" t="s">
        <v>9871</v>
      </c>
      <c r="I4414" t="s">
        <v>9988</v>
      </c>
      <c r="J4414" t="s">
        <v>10145</v>
      </c>
      <c r="K4414" t="s">
        <v>14000</v>
      </c>
      <c r="L4414" t="s">
        <v>14444</v>
      </c>
      <c r="M4414" t="s">
        <v>14448</v>
      </c>
      <c r="N4414" t="s">
        <v>14620</v>
      </c>
      <c r="O4414">
        <v>2</v>
      </c>
      <c r="P4414">
        <v>663.16</v>
      </c>
      <c r="Q4414" s="3">
        <v>0.3</v>
      </c>
      <c r="R4414">
        <v>37.880000000000003</v>
      </c>
      <c r="S4414">
        <v>928.42</v>
      </c>
      <c r="T4414">
        <v>255.63</v>
      </c>
      <c r="U4414" s="6">
        <f>Table1[[#This Row],[Profit]]/Table1[[#This Row],[Sales]]</f>
        <v>0.27533874754960042</v>
      </c>
      <c r="V4414" t="s">
        <v>15410</v>
      </c>
      <c r="W4414" t="s">
        <v>14886</v>
      </c>
    </row>
    <row r="4415" spans="1:23" x14ac:dyDescent="0.25">
      <c r="A4415" t="s">
        <v>4433</v>
      </c>
      <c r="B4415" s="1">
        <v>45399</v>
      </c>
      <c r="C4415" s="1" t="str">
        <f>TEXT(Table1[[#This Row],[Order Date]],"YYYY")</f>
        <v>2024</v>
      </c>
      <c r="D4415" s="1" t="str">
        <f>TEXT(Table1[[#This Row],[Order Date]],"MMM")</f>
        <v>Apr</v>
      </c>
      <c r="E4415" t="s">
        <v>9317</v>
      </c>
      <c r="F4415" t="s">
        <v>9861</v>
      </c>
      <c r="G4415" t="s">
        <v>9865</v>
      </c>
      <c r="H4415" t="s">
        <v>9867</v>
      </c>
      <c r="I4415" t="s">
        <v>9933</v>
      </c>
      <c r="J4415" t="s">
        <v>10134</v>
      </c>
      <c r="K4415" t="s">
        <v>14001</v>
      </c>
      <c r="L4415" t="s">
        <v>14444</v>
      </c>
      <c r="M4415" t="s">
        <v>14454</v>
      </c>
      <c r="N4415" t="s">
        <v>14542</v>
      </c>
      <c r="O4415">
        <v>7</v>
      </c>
      <c r="P4415">
        <v>255.27</v>
      </c>
      <c r="Q4415" s="3">
        <v>0.03</v>
      </c>
      <c r="R4415">
        <v>16.57</v>
      </c>
      <c r="S4415">
        <v>1733.28</v>
      </c>
      <c r="T4415">
        <v>191.72</v>
      </c>
      <c r="U4415" s="6">
        <f>Table1[[#This Row],[Profit]]/Table1[[#This Row],[Sales]]</f>
        <v>0.11061109572602235</v>
      </c>
      <c r="V4415" t="s">
        <v>15411</v>
      </c>
      <c r="W4415" t="s">
        <v>15412</v>
      </c>
    </row>
    <row r="4416" spans="1:23" x14ac:dyDescent="0.25">
      <c r="A4416" t="s">
        <v>4434</v>
      </c>
      <c r="B4416" s="1">
        <v>44960</v>
      </c>
      <c r="C4416" s="1" t="str">
        <f>TEXT(Table1[[#This Row],[Order Date]],"YYYY")</f>
        <v>2023</v>
      </c>
      <c r="D4416" s="1" t="str">
        <f>TEXT(Table1[[#This Row],[Order Date]],"MMM")</f>
        <v>Feb</v>
      </c>
      <c r="E4416" t="s">
        <v>9318</v>
      </c>
      <c r="F4416" t="s">
        <v>9863</v>
      </c>
      <c r="G4416" t="s">
        <v>9866</v>
      </c>
      <c r="H4416" t="s">
        <v>9869</v>
      </c>
      <c r="I4416" t="s">
        <v>10036</v>
      </c>
      <c r="J4416" t="s">
        <v>10136</v>
      </c>
      <c r="K4416" t="s">
        <v>14002</v>
      </c>
      <c r="L4416" t="s">
        <v>14445</v>
      </c>
      <c r="M4416" t="s">
        <v>14449</v>
      </c>
      <c r="N4416" t="s">
        <v>14940</v>
      </c>
      <c r="O4416">
        <v>8</v>
      </c>
      <c r="P4416">
        <v>346.89</v>
      </c>
      <c r="Q4416" s="3">
        <v>0.16</v>
      </c>
      <c r="R4416">
        <v>20.13</v>
      </c>
      <c r="S4416">
        <v>2331.1</v>
      </c>
      <c r="T4416">
        <v>307.91000000000003</v>
      </c>
      <c r="U4416" s="6">
        <f>Table1[[#This Row],[Profit]]/Table1[[#This Row],[Sales]]</f>
        <v>0.13208785551885377</v>
      </c>
      <c r="V4416" t="s">
        <v>15411</v>
      </c>
      <c r="W4416" t="s">
        <v>15414</v>
      </c>
    </row>
    <row r="4417" spans="1:23" x14ac:dyDescent="0.25">
      <c r="A4417" t="s">
        <v>4435</v>
      </c>
      <c r="B4417" s="1">
        <v>45258</v>
      </c>
      <c r="C4417" s="1" t="str">
        <f>TEXT(Table1[[#This Row],[Order Date]],"YYYY")</f>
        <v>2023</v>
      </c>
      <c r="D4417" s="1" t="str">
        <f>TEXT(Table1[[#This Row],[Order Date]],"MMM")</f>
        <v>Nov</v>
      </c>
      <c r="E4417" t="s">
        <v>9319</v>
      </c>
      <c r="F4417" t="s">
        <v>9862</v>
      </c>
      <c r="G4417" t="s">
        <v>9866</v>
      </c>
      <c r="H4417" t="s">
        <v>9867</v>
      </c>
      <c r="I4417" t="s">
        <v>10018</v>
      </c>
      <c r="J4417" t="s">
        <v>10142</v>
      </c>
      <c r="K4417" t="s">
        <v>14003</v>
      </c>
      <c r="L4417" t="s">
        <v>14446</v>
      </c>
      <c r="M4417" t="s">
        <v>14455</v>
      </c>
      <c r="N4417" t="s">
        <v>14510</v>
      </c>
      <c r="O4417">
        <v>4</v>
      </c>
      <c r="P4417">
        <v>603.57000000000005</v>
      </c>
      <c r="Q4417" s="3">
        <v>0.13</v>
      </c>
      <c r="R4417">
        <v>24.23</v>
      </c>
      <c r="S4417">
        <v>2100.42</v>
      </c>
      <c r="T4417">
        <v>438.98</v>
      </c>
      <c r="U4417" s="6">
        <f>Table1[[#This Row],[Profit]]/Table1[[#This Row],[Sales]]</f>
        <v>0.20899629597889946</v>
      </c>
      <c r="V4417" t="s">
        <v>15146</v>
      </c>
      <c r="W4417" t="s">
        <v>15413</v>
      </c>
    </row>
    <row r="4418" spans="1:23" x14ac:dyDescent="0.25">
      <c r="A4418" t="s">
        <v>4436</v>
      </c>
      <c r="B4418" s="1">
        <v>45708</v>
      </c>
      <c r="C4418" s="1" t="str">
        <f>TEXT(Table1[[#This Row],[Order Date]],"YYYY")</f>
        <v>2025</v>
      </c>
      <c r="D4418" s="1" t="str">
        <f>TEXT(Table1[[#This Row],[Order Date]],"MMM")</f>
        <v>Feb</v>
      </c>
      <c r="E4418" t="s">
        <v>9320</v>
      </c>
      <c r="F4418" t="s">
        <v>9862</v>
      </c>
      <c r="G4418" t="s">
        <v>9865</v>
      </c>
      <c r="H4418" t="s">
        <v>9867</v>
      </c>
      <c r="I4418" t="s">
        <v>9941</v>
      </c>
      <c r="J4418" t="s">
        <v>10132</v>
      </c>
      <c r="K4418" t="s">
        <v>14004</v>
      </c>
      <c r="L4418" t="s">
        <v>14444</v>
      </c>
      <c r="M4418" t="s">
        <v>14447</v>
      </c>
      <c r="N4418" t="s">
        <v>14986</v>
      </c>
      <c r="O4418">
        <v>2</v>
      </c>
      <c r="P4418">
        <v>164.48</v>
      </c>
      <c r="Q4418" s="3">
        <v>0.1</v>
      </c>
      <c r="R4418">
        <v>5.44</v>
      </c>
      <c r="S4418">
        <v>296.06</v>
      </c>
      <c r="T4418">
        <v>9.18</v>
      </c>
      <c r="U4418" s="6">
        <f>Table1[[#This Row],[Profit]]/Table1[[#This Row],[Sales]]</f>
        <v>3.100722826454097E-2</v>
      </c>
      <c r="V4418" t="s">
        <v>15409</v>
      </c>
      <c r="W4418" t="s">
        <v>15412</v>
      </c>
    </row>
    <row r="4419" spans="1:23" x14ac:dyDescent="0.25">
      <c r="A4419" t="s">
        <v>4437</v>
      </c>
      <c r="B4419" s="1">
        <v>45864</v>
      </c>
      <c r="C4419" s="1" t="str">
        <f>TEXT(Table1[[#This Row],[Order Date]],"YYYY")</f>
        <v>2025</v>
      </c>
      <c r="D4419" s="1" t="str">
        <f>TEXT(Table1[[#This Row],[Order Date]],"MMM")</f>
        <v>Jul</v>
      </c>
      <c r="E4419" t="s">
        <v>9321</v>
      </c>
      <c r="F4419" t="s">
        <v>9862</v>
      </c>
      <c r="G4419" t="s">
        <v>9864</v>
      </c>
      <c r="H4419" t="s">
        <v>9867</v>
      </c>
      <c r="I4419" t="s">
        <v>9910</v>
      </c>
      <c r="J4419" t="s">
        <v>10134</v>
      </c>
      <c r="K4419" t="s">
        <v>13838</v>
      </c>
      <c r="L4419" t="s">
        <v>14445</v>
      </c>
      <c r="M4419" t="s">
        <v>14449</v>
      </c>
      <c r="N4419" t="s">
        <v>15262</v>
      </c>
      <c r="O4419">
        <v>2</v>
      </c>
      <c r="P4419">
        <v>210.45</v>
      </c>
      <c r="Q4419" s="3">
        <v>0.13</v>
      </c>
      <c r="R4419">
        <v>31.13</v>
      </c>
      <c r="S4419">
        <v>366.18</v>
      </c>
      <c r="T4419">
        <v>-7.95</v>
      </c>
      <c r="U4419" s="6">
        <f>Table1[[#This Row],[Profit]]/Table1[[#This Row],[Sales]]</f>
        <v>-2.1710634114369982E-2</v>
      </c>
      <c r="V4419" t="s">
        <v>15411</v>
      </c>
      <c r="W4419" t="s">
        <v>14886</v>
      </c>
    </row>
    <row r="4420" spans="1:23" x14ac:dyDescent="0.25">
      <c r="A4420" t="s">
        <v>4438</v>
      </c>
      <c r="B4420" s="1">
        <v>45247</v>
      </c>
      <c r="C4420" s="1" t="str">
        <f>TEXT(Table1[[#This Row],[Order Date]],"YYYY")</f>
        <v>2023</v>
      </c>
      <c r="D4420" s="1" t="str">
        <f>TEXT(Table1[[#This Row],[Order Date]],"MMM")</f>
        <v>Nov</v>
      </c>
      <c r="E4420" t="s">
        <v>9322</v>
      </c>
      <c r="F4420" t="s">
        <v>9862</v>
      </c>
      <c r="G4420" t="s">
        <v>9864</v>
      </c>
      <c r="H4420" t="s">
        <v>9870</v>
      </c>
      <c r="I4420" t="s">
        <v>10039</v>
      </c>
      <c r="J4420" t="s">
        <v>10158</v>
      </c>
      <c r="K4420" t="s">
        <v>11320</v>
      </c>
      <c r="L4420" t="s">
        <v>14446</v>
      </c>
      <c r="M4420" t="s">
        <v>14455</v>
      </c>
      <c r="N4420" t="s">
        <v>14463</v>
      </c>
      <c r="O4420">
        <v>4</v>
      </c>
      <c r="P4420">
        <v>522.63</v>
      </c>
      <c r="Q4420" s="3">
        <v>0.01</v>
      </c>
      <c r="R4420">
        <v>43.11</v>
      </c>
      <c r="S4420">
        <v>2069.61</v>
      </c>
      <c r="T4420">
        <v>-206.91</v>
      </c>
      <c r="U4420" s="6">
        <f>Table1[[#This Row],[Profit]]/Table1[[#This Row],[Sales]]</f>
        <v>-9.9975357676083898E-2</v>
      </c>
      <c r="V4420" t="s">
        <v>15411</v>
      </c>
      <c r="W4420" t="s">
        <v>15414</v>
      </c>
    </row>
    <row r="4421" spans="1:23" x14ac:dyDescent="0.25">
      <c r="A4421" t="s">
        <v>4439</v>
      </c>
      <c r="B4421" s="1">
        <v>45237</v>
      </c>
      <c r="C4421" s="1" t="str">
        <f>TEXT(Table1[[#This Row],[Order Date]],"YYYY")</f>
        <v>2023</v>
      </c>
      <c r="D4421" s="1" t="str">
        <f>TEXT(Table1[[#This Row],[Order Date]],"MMM")</f>
        <v>Nov</v>
      </c>
      <c r="E4421" t="s">
        <v>9323</v>
      </c>
      <c r="F4421" t="s">
        <v>9861</v>
      </c>
      <c r="G4421" t="s">
        <v>9864</v>
      </c>
      <c r="H4421" t="s">
        <v>9869</v>
      </c>
      <c r="I4421" t="s">
        <v>9876</v>
      </c>
      <c r="J4421" t="s">
        <v>10154</v>
      </c>
      <c r="K4421" t="s">
        <v>14005</v>
      </c>
      <c r="L4421" t="s">
        <v>14446</v>
      </c>
      <c r="M4421" t="s">
        <v>14453</v>
      </c>
      <c r="N4421" t="s">
        <v>15214</v>
      </c>
      <c r="O4421">
        <v>5</v>
      </c>
      <c r="P4421">
        <v>726.4</v>
      </c>
      <c r="Q4421" s="3">
        <v>0.19</v>
      </c>
      <c r="R4421">
        <v>17.77</v>
      </c>
      <c r="S4421">
        <v>2941.92</v>
      </c>
      <c r="T4421">
        <v>302.77</v>
      </c>
      <c r="U4421" s="6">
        <f>Table1[[#This Row],[Profit]]/Table1[[#This Row],[Sales]]</f>
        <v>0.10291578289008538</v>
      </c>
      <c r="V4421" t="s">
        <v>15411</v>
      </c>
      <c r="W4421" t="s">
        <v>15414</v>
      </c>
    </row>
    <row r="4422" spans="1:23" x14ac:dyDescent="0.25">
      <c r="A4422" t="s">
        <v>4440</v>
      </c>
      <c r="B4422" s="1">
        <v>45532</v>
      </c>
      <c r="C4422" s="1" t="str">
        <f>TEXT(Table1[[#This Row],[Order Date]],"YYYY")</f>
        <v>2024</v>
      </c>
      <c r="D4422" s="1" t="str">
        <f>TEXT(Table1[[#This Row],[Order Date]],"MMM")</f>
        <v>Aug</v>
      </c>
      <c r="E4422" t="s">
        <v>9324</v>
      </c>
      <c r="F4422" t="s">
        <v>9862</v>
      </c>
      <c r="G4422" t="s">
        <v>9865</v>
      </c>
      <c r="H4422" t="s">
        <v>9868</v>
      </c>
      <c r="I4422" t="s">
        <v>10095</v>
      </c>
      <c r="J4422" t="s">
        <v>10133</v>
      </c>
      <c r="K4422" t="s">
        <v>14006</v>
      </c>
      <c r="L4422" t="s">
        <v>14446</v>
      </c>
      <c r="M4422" t="s">
        <v>14455</v>
      </c>
      <c r="N4422" t="s">
        <v>14850</v>
      </c>
      <c r="O4422">
        <v>4</v>
      </c>
      <c r="P4422">
        <v>472.23</v>
      </c>
      <c r="Q4422" s="3">
        <v>0.24</v>
      </c>
      <c r="R4422">
        <v>41.16</v>
      </c>
      <c r="S4422">
        <v>1435.58</v>
      </c>
      <c r="T4422">
        <v>24.12</v>
      </c>
      <c r="U4422" s="6">
        <f>Table1[[#This Row],[Profit]]/Table1[[#This Row],[Sales]]</f>
        <v>1.6801571490268744E-2</v>
      </c>
      <c r="V4422" t="s">
        <v>15409</v>
      </c>
      <c r="W4422" t="s">
        <v>15413</v>
      </c>
    </row>
    <row r="4423" spans="1:23" x14ac:dyDescent="0.25">
      <c r="A4423" t="s">
        <v>4441</v>
      </c>
      <c r="B4423" s="1">
        <v>45705</v>
      </c>
      <c r="C4423" s="1" t="str">
        <f>TEXT(Table1[[#This Row],[Order Date]],"YYYY")</f>
        <v>2025</v>
      </c>
      <c r="D4423" s="1" t="str">
        <f>TEXT(Table1[[#This Row],[Order Date]],"MMM")</f>
        <v>Feb</v>
      </c>
      <c r="E4423" t="s">
        <v>9325</v>
      </c>
      <c r="F4423" t="s">
        <v>9863</v>
      </c>
      <c r="G4423" t="s">
        <v>9866</v>
      </c>
      <c r="H4423" t="s">
        <v>9870</v>
      </c>
      <c r="I4423" t="s">
        <v>10036</v>
      </c>
      <c r="J4423" t="s">
        <v>10148</v>
      </c>
      <c r="K4423" t="s">
        <v>14007</v>
      </c>
      <c r="L4423" t="s">
        <v>14445</v>
      </c>
      <c r="M4423" t="s">
        <v>14449</v>
      </c>
      <c r="N4423" t="s">
        <v>15278</v>
      </c>
      <c r="O4423">
        <v>7</v>
      </c>
      <c r="P4423">
        <v>274.32</v>
      </c>
      <c r="Q4423" s="3">
        <v>0.06</v>
      </c>
      <c r="R4423">
        <v>48.34</v>
      </c>
      <c r="S4423">
        <v>1805.03</v>
      </c>
      <c r="T4423">
        <v>5.48</v>
      </c>
      <c r="U4423" s="6">
        <f>Table1[[#This Row],[Profit]]/Table1[[#This Row],[Sales]]</f>
        <v>3.0359606211531115E-3</v>
      </c>
      <c r="V4423" t="s">
        <v>15411</v>
      </c>
      <c r="W4423" t="s">
        <v>15413</v>
      </c>
    </row>
    <row r="4424" spans="1:23" x14ac:dyDescent="0.25">
      <c r="A4424" t="s">
        <v>4442</v>
      </c>
      <c r="B4424" s="1">
        <v>45752</v>
      </c>
      <c r="C4424" s="1" t="str">
        <f>TEXT(Table1[[#This Row],[Order Date]],"YYYY")</f>
        <v>2025</v>
      </c>
      <c r="D4424" s="1" t="str">
        <f>TEXT(Table1[[#This Row],[Order Date]],"MMM")</f>
        <v>Apr</v>
      </c>
      <c r="E4424" t="s">
        <v>9326</v>
      </c>
      <c r="F4424" t="s">
        <v>9861</v>
      </c>
      <c r="G4424" t="s">
        <v>9865</v>
      </c>
      <c r="H4424" t="s">
        <v>9871</v>
      </c>
      <c r="I4424" t="s">
        <v>9967</v>
      </c>
      <c r="J4424" t="s">
        <v>10134</v>
      </c>
      <c r="K4424" t="s">
        <v>14008</v>
      </c>
      <c r="L4424" t="s">
        <v>14444</v>
      </c>
      <c r="M4424" t="s">
        <v>14448</v>
      </c>
      <c r="N4424" t="s">
        <v>15189</v>
      </c>
      <c r="O4424">
        <v>7</v>
      </c>
      <c r="P4424">
        <v>268.62</v>
      </c>
      <c r="Q4424" s="3">
        <v>0.26</v>
      </c>
      <c r="R4424">
        <v>37.369999999999997</v>
      </c>
      <c r="S4424">
        <v>1391.45</v>
      </c>
      <c r="T4424">
        <v>139.9</v>
      </c>
      <c r="U4424" s="6">
        <f>Table1[[#This Row],[Profit]]/Table1[[#This Row],[Sales]]</f>
        <v>0.10054259944662043</v>
      </c>
      <c r="V4424" t="s">
        <v>15411</v>
      </c>
      <c r="W4424" t="s">
        <v>15412</v>
      </c>
    </row>
    <row r="4425" spans="1:23" x14ac:dyDescent="0.25">
      <c r="A4425" t="s">
        <v>4443</v>
      </c>
      <c r="B4425" s="1">
        <v>45216</v>
      </c>
      <c r="C4425" s="1" t="str">
        <f>TEXT(Table1[[#This Row],[Order Date]],"YYYY")</f>
        <v>2023</v>
      </c>
      <c r="D4425" s="1" t="str">
        <f>TEXT(Table1[[#This Row],[Order Date]],"MMM")</f>
        <v>Oct</v>
      </c>
      <c r="E4425" t="s">
        <v>9327</v>
      </c>
      <c r="F4425" t="s">
        <v>9861</v>
      </c>
      <c r="G4425" t="s">
        <v>9864</v>
      </c>
      <c r="H4425" t="s">
        <v>9871</v>
      </c>
      <c r="I4425" t="s">
        <v>9917</v>
      </c>
      <c r="J4425" t="s">
        <v>10160</v>
      </c>
      <c r="K4425" t="s">
        <v>12282</v>
      </c>
      <c r="L4425" t="s">
        <v>14444</v>
      </c>
      <c r="M4425" t="s">
        <v>14448</v>
      </c>
      <c r="N4425" t="s">
        <v>15001</v>
      </c>
      <c r="O4425">
        <v>1</v>
      </c>
      <c r="P4425">
        <v>510</v>
      </c>
      <c r="Q4425" s="3">
        <v>0.24</v>
      </c>
      <c r="R4425">
        <v>30.17</v>
      </c>
      <c r="S4425">
        <v>387.6</v>
      </c>
      <c r="T4425">
        <v>41.15</v>
      </c>
      <c r="U4425" s="6">
        <f>Table1[[#This Row],[Profit]]/Table1[[#This Row],[Sales]]</f>
        <v>0.10616615067079463</v>
      </c>
      <c r="V4425" t="s">
        <v>15146</v>
      </c>
      <c r="W4425" t="s">
        <v>15414</v>
      </c>
    </row>
    <row r="4426" spans="1:23" x14ac:dyDescent="0.25">
      <c r="A4426" t="s">
        <v>4444</v>
      </c>
      <c r="B4426" s="1">
        <v>45696</v>
      </c>
      <c r="C4426" s="1" t="str">
        <f>TEXT(Table1[[#This Row],[Order Date]],"YYYY")</f>
        <v>2025</v>
      </c>
      <c r="D4426" s="1" t="str">
        <f>TEXT(Table1[[#This Row],[Order Date]],"MMM")</f>
        <v>Feb</v>
      </c>
      <c r="E4426" t="s">
        <v>5411</v>
      </c>
      <c r="F4426" t="s">
        <v>9862</v>
      </c>
      <c r="G4426" t="s">
        <v>9865</v>
      </c>
      <c r="H4426" t="s">
        <v>9867</v>
      </c>
      <c r="I4426" t="s">
        <v>10093</v>
      </c>
      <c r="J4426" t="s">
        <v>10156</v>
      </c>
      <c r="K4426" t="s">
        <v>14009</v>
      </c>
      <c r="L4426" t="s">
        <v>14445</v>
      </c>
      <c r="M4426" t="s">
        <v>14452</v>
      </c>
      <c r="N4426" t="s">
        <v>15397</v>
      </c>
      <c r="O4426">
        <v>4</v>
      </c>
      <c r="P4426">
        <v>144.04</v>
      </c>
      <c r="Q4426" s="3">
        <v>0.18</v>
      </c>
      <c r="R4426">
        <v>35.78</v>
      </c>
      <c r="S4426">
        <v>472.45</v>
      </c>
      <c r="T4426">
        <v>94.18</v>
      </c>
      <c r="U4426" s="6">
        <f>Table1[[#This Row],[Profit]]/Table1[[#This Row],[Sales]]</f>
        <v>0.19934384590962009</v>
      </c>
      <c r="V4426" t="s">
        <v>15411</v>
      </c>
      <c r="W4426" t="s">
        <v>14886</v>
      </c>
    </row>
    <row r="4427" spans="1:23" x14ac:dyDescent="0.25">
      <c r="A4427" t="s">
        <v>4445</v>
      </c>
      <c r="B4427" s="1">
        <v>45440</v>
      </c>
      <c r="C4427" s="1" t="str">
        <f>TEXT(Table1[[#This Row],[Order Date]],"YYYY")</f>
        <v>2024</v>
      </c>
      <c r="D4427" s="1" t="str">
        <f>TEXT(Table1[[#This Row],[Order Date]],"MMM")</f>
        <v>May</v>
      </c>
      <c r="E4427" t="s">
        <v>9328</v>
      </c>
      <c r="F4427" t="s">
        <v>9861</v>
      </c>
      <c r="G4427" t="s">
        <v>9865</v>
      </c>
      <c r="H4427" t="s">
        <v>9868</v>
      </c>
      <c r="I4427" t="s">
        <v>9941</v>
      </c>
      <c r="J4427" t="s">
        <v>10122</v>
      </c>
      <c r="K4427" t="s">
        <v>14010</v>
      </c>
      <c r="L4427" t="s">
        <v>14444</v>
      </c>
      <c r="M4427" t="s">
        <v>14454</v>
      </c>
      <c r="N4427" t="s">
        <v>15042</v>
      </c>
      <c r="O4427">
        <v>10</v>
      </c>
      <c r="P4427">
        <v>67.98</v>
      </c>
      <c r="Q4427" s="3">
        <v>0.14000000000000001</v>
      </c>
      <c r="R4427">
        <v>43.61</v>
      </c>
      <c r="S4427">
        <v>584.63</v>
      </c>
      <c r="T4427">
        <v>76.790000000000006</v>
      </c>
      <c r="U4427" s="6">
        <f>Table1[[#This Row],[Profit]]/Table1[[#This Row],[Sales]]</f>
        <v>0.13134803208867149</v>
      </c>
      <c r="V4427" t="s">
        <v>15146</v>
      </c>
      <c r="W4427" t="s">
        <v>15413</v>
      </c>
    </row>
    <row r="4428" spans="1:23" x14ac:dyDescent="0.25">
      <c r="A4428" t="s">
        <v>4446</v>
      </c>
      <c r="B4428" s="1">
        <v>45460</v>
      </c>
      <c r="C4428" s="1" t="str">
        <f>TEXT(Table1[[#This Row],[Order Date]],"YYYY")</f>
        <v>2024</v>
      </c>
      <c r="D4428" s="1" t="str">
        <f>TEXT(Table1[[#This Row],[Order Date]],"MMM")</f>
        <v>Jun</v>
      </c>
      <c r="E4428" t="s">
        <v>9329</v>
      </c>
      <c r="F4428" t="s">
        <v>9862</v>
      </c>
      <c r="G4428" t="s">
        <v>9865</v>
      </c>
      <c r="H4428" t="s">
        <v>9869</v>
      </c>
      <c r="I4428" t="s">
        <v>10015</v>
      </c>
      <c r="J4428" t="s">
        <v>10160</v>
      </c>
      <c r="K4428" t="s">
        <v>12824</v>
      </c>
      <c r="L4428" t="s">
        <v>14445</v>
      </c>
      <c r="M4428" t="s">
        <v>14451</v>
      </c>
      <c r="N4428" t="s">
        <v>14898</v>
      </c>
      <c r="O4428">
        <v>9</v>
      </c>
      <c r="P4428">
        <v>399.48</v>
      </c>
      <c r="Q4428" s="3">
        <v>0.16</v>
      </c>
      <c r="R4428">
        <v>31.27</v>
      </c>
      <c r="S4428">
        <v>3020.07</v>
      </c>
      <c r="T4428">
        <v>170.06</v>
      </c>
      <c r="U4428" s="6">
        <f>Table1[[#This Row],[Profit]]/Table1[[#This Row],[Sales]]</f>
        <v>5.630995308055773E-2</v>
      </c>
      <c r="V4428" t="s">
        <v>15410</v>
      </c>
      <c r="W4428" t="s">
        <v>14886</v>
      </c>
    </row>
    <row r="4429" spans="1:23" x14ac:dyDescent="0.25">
      <c r="A4429" t="s">
        <v>4447</v>
      </c>
      <c r="B4429" s="1">
        <v>45679</v>
      </c>
      <c r="C4429" s="1" t="str">
        <f>TEXT(Table1[[#This Row],[Order Date]],"YYYY")</f>
        <v>2025</v>
      </c>
      <c r="D4429" s="1" t="str">
        <f>TEXT(Table1[[#This Row],[Order Date]],"MMM")</f>
        <v>Jan</v>
      </c>
      <c r="E4429" t="s">
        <v>9330</v>
      </c>
      <c r="F4429" t="s">
        <v>9863</v>
      </c>
      <c r="G4429" t="s">
        <v>9864</v>
      </c>
      <c r="H4429" t="s">
        <v>9871</v>
      </c>
      <c r="I4429" t="s">
        <v>10112</v>
      </c>
      <c r="J4429" t="s">
        <v>10151</v>
      </c>
      <c r="K4429" t="s">
        <v>14011</v>
      </c>
      <c r="L4429" t="s">
        <v>14444</v>
      </c>
      <c r="M4429" t="s">
        <v>14448</v>
      </c>
      <c r="N4429" t="s">
        <v>14900</v>
      </c>
      <c r="O4429">
        <v>4</v>
      </c>
      <c r="P4429">
        <v>294.35000000000002</v>
      </c>
      <c r="Q4429" s="3">
        <v>0</v>
      </c>
      <c r="R4429">
        <v>16.04</v>
      </c>
      <c r="S4429">
        <v>1177.4000000000001</v>
      </c>
      <c r="T4429">
        <v>172.83</v>
      </c>
      <c r="U4429" s="6">
        <f>Table1[[#This Row],[Profit]]/Table1[[#This Row],[Sales]]</f>
        <v>0.14678953626634958</v>
      </c>
      <c r="V4429" t="s">
        <v>15146</v>
      </c>
      <c r="W4429" t="s">
        <v>14886</v>
      </c>
    </row>
    <row r="4430" spans="1:23" x14ac:dyDescent="0.25">
      <c r="A4430" t="s">
        <v>4448</v>
      </c>
      <c r="B4430" s="1">
        <v>45452</v>
      </c>
      <c r="C4430" s="1" t="str">
        <f>TEXT(Table1[[#This Row],[Order Date]],"YYYY")</f>
        <v>2024</v>
      </c>
      <c r="D4430" s="1" t="str">
        <f>TEXT(Table1[[#This Row],[Order Date]],"MMM")</f>
        <v>Jun</v>
      </c>
      <c r="E4430" t="s">
        <v>9331</v>
      </c>
      <c r="F4430" t="s">
        <v>9863</v>
      </c>
      <c r="G4430" t="s">
        <v>9864</v>
      </c>
      <c r="H4430" t="s">
        <v>9871</v>
      </c>
      <c r="I4430" t="s">
        <v>10108</v>
      </c>
      <c r="J4430" t="s">
        <v>10144</v>
      </c>
      <c r="K4430" t="s">
        <v>14012</v>
      </c>
      <c r="L4430" t="s">
        <v>14444</v>
      </c>
      <c r="M4430" t="s">
        <v>14454</v>
      </c>
      <c r="N4430" t="s">
        <v>14992</v>
      </c>
      <c r="O4430">
        <v>6</v>
      </c>
      <c r="P4430">
        <v>320.36</v>
      </c>
      <c r="Q4430" s="3">
        <v>0.26</v>
      </c>
      <c r="R4430">
        <v>5.94</v>
      </c>
      <c r="S4430">
        <v>1422.4</v>
      </c>
      <c r="T4430">
        <v>321.83999999999997</v>
      </c>
      <c r="U4430" s="6">
        <f>Table1[[#This Row],[Profit]]/Table1[[#This Row],[Sales]]</f>
        <v>0.22626546681664789</v>
      </c>
      <c r="V4430" t="s">
        <v>15410</v>
      </c>
      <c r="W4430" t="s">
        <v>15412</v>
      </c>
    </row>
    <row r="4431" spans="1:23" x14ac:dyDescent="0.25">
      <c r="A4431" t="s">
        <v>4449</v>
      </c>
      <c r="B4431" s="1">
        <v>45257</v>
      </c>
      <c r="C4431" s="1" t="str">
        <f>TEXT(Table1[[#This Row],[Order Date]],"YYYY")</f>
        <v>2023</v>
      </c>
      <c r="D4431" s="1" t="str">
        <f>TEXT(Table1[[#This Row],[Order Date]],"MMM")</f>
        <v>Nov</v>
      </c>
      <c r="E4431" t="s">
        <v>9332</v>
      </c>
      <c r="F4431" t="s">
        <v>9862</v>
      </c>
      <c r="G4431" t="s">
        <v>9864</v>
      </c>
      <c r="H4431" t="s">
        <v>9870</v>
      </c>
      <c r="I4431" t="s">
        <v>9975</v>
      </c>
      <c r="J4431" t="s">
        <v>10129</v>
      </c>
      <c r="K4431" t="s">
        <v>14013</v>
      </c>
      <c r="L4431" t="s">
        <v>14445</v>
      </c>
      <c r="M4431" t="s">
        <v>14452</v>
      </c>
      <c r="N4431" t="s">
        <v>14530</v>
      </c>
      <c r="O4431">
        <v>9</v>
      </c>
      <c r="P4431">
        <v>595.1</v>
      </c>
      <c r="Q4431" s="3">
        <v>0.05</v>
      </c>
      <c r="R4431">
        <v>30.83</v>
      </c>
      <c r="S4431">
        <v>5088.1099999999997</v>
      </c>
      <c r="T4431">
        <v>-431.81</v>
      </c>
      <c r="U4431" s="6">
        <f>Table1[[#This Row],[Profit]]/Table1[[#This Row],[Sales]]</f>
        <v>-8.4866482839404025E-2</v>
      </c>
      <c r="V4431" t="s">
        <v>15411</v>
      </c>
      <c r="W4431" t="s">
        <v>15413</v>
      </c>
    </row>
    <row r="4432" spans="1:23" x14ac:dyDescent="0.25">
      <c r="A4432" t="s">
        <v>4450</v>
      </c>
      <c r="B4432" s="1">
        <v>45295</v>
      </c>
      <c r="C4432" s="1" t="str">
        <f>TEXT(Table1[[#This Row],[Order Date]],"YYYY")</f>
        <v>2024</v>
      </c>
      <c r="D4432" s="1" t="str">
        <f>TEXT(Table1[[#This Row],[Order Date]],"MMM")</f>
        <v>Jan</v>
      </c>
      <c r="E4432" t="s">
        <v>9333</v>
      </c>
      <c r="F4432" t="s">
        <v>9863</v>
      </c>
      <c r="G4432" t="s">
        <v>9865</v>
      </c>
      <c r="H4432" t="s">
        <v>9869</v>
      </c>
      <c r="I4432" t="s">
        <v>9911</v>
      </c>
      <c r="J4432" t="s">
        <v>10160</v>
      </c>
      <c r="K4432" t="s">
        <v>13328</v>
      </c>
      <c r="L4432" t="s">
        <v>14444</v>
      </c>
      <c r="M4432" t="s">
        <v>14447</v>
      </c>
      <c r="N4432" t="s">
        <v>14718</v>
      </c>
      <c r="O4432">
        <v>5</v>
      </c>
      <c r="P4432">
        <v>550.61</v>
      </c>
      <c r="Q4432" s="3">
        <v>0</v>
      </c>
      <c r="R4432">
        <v>43.4</v>
      </c>
      <c r="S4432">
        <v>2753.05</v>
      </c>
      <c r="T4432">
        <v>77.56</v>
      </c>
      <c r="U4432" s="6">
        <f>Table1[[#This Row],[Profit]]/Table1[[#This Row],[Sales]]</f>
        <v>2.8172390621310908E-2</v>
      </c>
      <c r="V4432" t="s">
        <v>15411</v>
      </c>
      <c r="W4432" t="s">
        <v>15412</v>
      </c>
    </row>
    <row r="4433" spans="1:23" x14ac:dyDescent="0.25">
      <c r="A4433" t="s">
        <v>4451</v>
      </c>
      <c r="B4433" s="1">
        <v>45838</v>
      </c>
      <c r="C4433" s="1" t="str">
        <f>TEXT(Table1[[#This Row],[Order Date]],"YYYY")</f>
        <v>2025</v>
      </c>
      <c r="D4433" s="1" t="str">
        <f>TEXT(Table1[[#This Row],[Order Date]],"MMM")</f>
        <v>Jun</v>
      </c>
      <c r="E4433" t="s">
        <v>9334</v>
      </c>
      <c r="F4433" t="s">
        <v>9861</v>
      </c>
      <c r="G4433" t="s">
        <v>9866</v>
      </c>
      <c r="H4433" t="s">
        <v>9869</v>
      </c>
      <c r="I4433" t="s">
        <v>9884</v>
      </c>
      <c r="J4433" t="s">
        <v>10115</v>
      </c>
      <c r="K4433" t="s">
        <v>11171</v>
      </c>
      <c r="L4433" t="s">
        <v>14446</v>
      </c>
      <c r="M4433" t="s">
        <v>14450</v>
      </c>
      <c r="N4433" t="s">
        <v>15404</v>
      </c>
      <c r="O4433">
        <v>2</v>
      </c>
      <c r="P4433">
        <v>213.61</v>
      </c>
      <c r="Q4433" s="3">
        <v>0.25</v>
      </c>
      <c r="R4433">
        <v>32.86</v>
      </c>
      <c r="S4433">
        <v>320.42</v>
      </c>
      <c r="T4433">
        <v>65.86</v>
      </c>
      <c r="U4433" s="6">
        <f>Table1[[#This Row],[Profit]]/Table1[[#This Row],[Sales]]</f>
        <v>0.20554272517321015</v>
      </c>
      <c r="V4433" t="s">
        <v>15409</v>
      </c>
      <c r="W4433" t="s">
        <v>15414</v>
      </c>
    </row>
    <row r="4434" spans="1:23" x14ac:dyDescent="0.25">
      <c r="A4434" t="s">
        <v>4452</v>
      </c>
      <c r="B4434" s="1">
        <v>45958</v>
      </c>
      <c r="C4434" s="1" t="str">
        <f>TEXT(Table1[[#This Row],[Order Date]],"YYYY")</f>
        <v>2025</v>
      </c>
      <c r="D4434" s="1" t="str">
        <f>TEXT(Table1[[#This Row],[Order Date]],"MMM")</f>
        <v>Oct</v>
      </c>
      <c r="E4434" t="s">
        <v>8784</v>
      </c>
      <c r="F4434" t="s">
        <v>9861</v>
      </c>
      <c r="G4434" t="s">
        <v>9866</v>
      </c>
      <c r="H4434" t="s">
        <v>9871</v>
      </c>
      <c r="I4434" t="s">
        <v>10008</v>
      </c>
      <c r="J4434" t="s">
        <v>10148</v>
      </c>
      <c r="K4434" t="s">
        <v>13904</v>
      </c>
      <c r="L4434" t="s">
        <v>14446</v>
      </c>
      <c r="M4434" t="s">
        <v>14450</v>
      </c>
      <c r="N4434" t="s">
        <v>14886</v>
      </c>
      <c r="O4434">
        <v>1</v>
      </c>
      <c r="P4434">
        <v>71.91</v>
      </c>
      <c r="Q4434" s="3">
        <v>0.11</v>
      </c>
      <c r="R4434">
        <v>12.21</v>
      </c>
      <c r="S4434">
        <v>64</v>
      </c>
      <c r="T4434">
        <v>12.48</v>
      </c>
      <c r="U4434" s="6">
        <f>Table1[[#This Row],[Profit]]/Table1[[#This Row],[Sales]]</f>
        <v>0.19500000000000001</v>
      </c>
      <c r="V4434" t="s">
        <v>15409</v>
      </c>
      <c r="W4434" t="s">
        <v>15414</v>
      </c>
    </row>
    <row r="4435" spans="1:23" x14ac:dyDescent="0.25">
      <c r="A4435" t="s">
        <v>4453</v>
      </c>
      <c r="B4435" s="1">
        <v>45171</v>
      </c>
      <c r="C4435" s="1" t="str">
        <f>TEXT(Table1[[#This Row],[Order Date]],"YYYY")</f>
        <v>2023</v>
      </c>
      <c r="D4435" s="1" t="str">
        <f>TEXT(Table1[[#This Row],[Order Date]],"MMM")</f>
        <v>Sep</v>
      </c>
      <c r="E4435" t="s">
        <v>9335</v>
      </c>
      <c r="F4435" t="s">
        <v>9862</v>
      </c>
      <c r="G4435" t="s">
        <v>9866</v>
      </c>
      <c r="H4435" t="s">
        <v>9869</v>
      </c>
      <c r="I4435" t="s">
        <v>9964</v>
      </c>
      <c r="J4435" t="s">
        <v>10122</v>
      </c>
      <c r="K4435" t="s">
        <v>12715</v>
      </c>
      <c r="L4435" t="s">
        <v>14446</v>
      </c>
      <c r="M4435" t="s">
        <v>14450</v>
      </c>
      <c r="N4435" t="s">
        <v>15384</v>
      </c>
      <c r="O4435">
        <v>5</v>
      </c>
      <c r="P4435">
        <v>667.73</v>
      </c>
      <c r="Q4435" s="3">
        <v>0.08</v>
      </c>
      <c r="R4435">
        <v>9.51</v>
      </c>
      <c r="S4435">
        <v>3071.56</v>
      </c>
      <c r="T4435">
        <v>560.76</v>
      </c>
      <c r="U4435" s="6">
        <f>Table1[[#This Row],[Profit]]/Table1[[#This Row],[Sales]]</f>
        <v>0.18256521116305721</v>
      </c>
      <c r="V4435" t="s">
        <v>15409</v>
      </c>
      <c r="W4435" t="s">
        <v>15414</v>
      </c>
    </row>
    <row r="4436" spans="1:23" x14ac:dyDescent="0.25">
      <c r="A4436" t="s">
        <v>4454</v>
      </c>
      <c r="B4436" s="1">
        <v>45925</v>
      </c>
      <c r="C4436" s="1" t="str">
        <f>TEXT(Table1[[#This Row],[Order Date]],"YYYY")</f>
        <v>2025</v>
      </c>
      <c r="D4436" s="1" t="str">
        <f>TEXT(Table1[[#This Row],[Order Date]],"MMM")</f>
        <v>Sep</v>
      </c>
      <c r="E4436" t="s">
        <v>9336</v>
      </c>
      <c r="F4436" t="s">
        <v>9862</v>
      </c>
      <c r="G4436" t="s">
        <v>9866</v>
      </c>
      <c r="H4436" t="s">
        <v>9868</v>
      </c>
      <c r="I4436" t="s">
        <v>9986</v>
      </c>
      <c r="J4436" t="s">
        <v>10115</v>
      </c>
      <c r="K4436" t="s">
        <v>10241</v>
      </c>
      <c r="L4436" t="s">
        <v>14446</v>
      </c>
      <c r="M4436" t="s">
        <v>14453</v>
      </c>
      <c r="N4436" t="s">
        <v>15405</v>
      </c>
      <c r="O4436">
        <v>8</v>
      </c>
      <c r="P4436">
        <v>168.65</v>
      </c>
      <c r="Q4436" s="3">
        <v>0.28999999999999998</v>
      </c>
      <c r="R4436">
        <v>29.26</v>
      </c>
      <c r="S4436">
        <v>957.93</v>
      </c>
      <c r="T4436">
        <v>-62.43</v>
      </c>
      <c r="U4436" s="6">
        <f>Table1[[#This Row],[Profit]]/Table1[[#This Row],[Sales]]</f>
        <v>-6.5171776643387302E-2</v>
      </c>
      <c r="V4436" t="s">
        <v>15146</v>
      </c>
      <c r="W4436" t="s">
        <v>15414</v>
      </c>
    </row>
    <row r="4437" spans="1:23" x14ac:dyDescent="0.25">
      <c r="A4437" t="s">
        <v>4455</v>
      </c>
      <c r="B4437" s="1">
        <v>45858</v>
      </c>
      <c r="C4437" s="1" t="str">
        <f>TEXT(Table1[[#This Row],[Order Date]],"YYYY")</f>
        <v>2025</v>
      </c>
      <c r="D4437" s="1" t="str">
        <f>TEXT(Table1[[#This Row],[Order Date]],"MMM")</f>
        <v>Jul</v>
      </c>
      <c r="E4437" t="s">
        <v>9337</v>
      </c>
      <c r="F4437" t="s">
        <v>9863</v>
      </c>
      <c r="G4437" t="s">
        <v>9865</v>
      </c>
      <c r="H4437" t="s">
        <v>9870</v>
      </c>
      <c r="I4437" t="s">
        <v>10040</v>
      </c>
      <c r="J4437" t="s">
        <v>10128</v>
      </c>
      <c r="K4437" t="s">
        <v>14014</v>
      </c>
      <c r="L4437" t="s">
        <v>14446</v>
      </c>
      <c r="M4437" t="s">
        <v>14455</v>
      </c>
      <c r="N4437" t="s">
        <v>14955</v>
      </c>
      <c r="O4437">
        <v>9</v>
      </c>
      <c r="P4437">
        <v>300.27</v>
      </c>
      <c r="Q4437" s="3">
        <v>0.26</v>
      </c>
      <c r="R4437">
        <v>26.94</v>
      </c>
      <c r="S4437">
        <v>1999.8</v>
      </c>
      <c r="T4437">
        <v>201.04</v>
      </c>
      <c r="U4437" s="6">
        <f>Table1[[#This Row],[Profit]]/Table1[[#This Row],[Sales]]</f>
        <v>0.10053005300530053</v>
      </c>
      <c r="V4437" t="s">
        <v>15410</v>
      </c>
      <c r="W4437" t="s">
        <v>15412</v>
      </c>
    </row>
    <row r="4438" spans="1:23" x14ac:dyDescent="0.25">
      <c r="A4438" t="s">
        <v>4456</v>
      </c>
      <c r="B4438" s="1">
        <v>44902</v>
      </c>
      <c r="C4438" s="1" t="str">
        <f>TEXT(Table1[[#This Row],[Order Date]],"YYYY")</f>
        <v>2022</v>
      </c>
      <c r="D4438" s="1" t="str">
        <f>TEXT(Table1[[#This Row],[Order Date]],"MMM")</f>
        <v>Dec</v>
      </c>
      <c r="E4438" t="s">
        <v>9338</v>
      </c>
      <c r="F4438" t="s">
        <v>9862</v>
      </c>
      <c r="G4438" t="s">
        <v>9866</v>
      </c>
      <c r="H4438" t="s">
        <v>9869</v>
      </c>
      <c r="I4438" t="s">
        <v>9981</v>
      </c>
      <c r="J4438" t="s">
        <v>10134</v>
      </c>
      <c r="K4438" t="s">
        <v>14015</v>
      </c>
      <c r="L4438" t="s">
        <v>14446</v>
      </c>
      <c r="M4438" t="s">
        <v>14453</v>
      </c>
      <c r="N4438" t="s">
        <v>14626</v>
      </c>
      <c r="O4438">
        <v>7</v>
      </c>
      <c r="P4438">
        <v>227.17</v>
      </c>
      <c r="Q4438" s="3">
        <v>0.18</v>
      </c>
      <c r="R4438">
        <v>7.62</v>
      </c>
      <c r="S4438">
        <v>1303.96</v>
      </c>
      <c r="T4438">
        <v>316.13</v>
      </c>
      <c r="U4438" s="6">
        <f>Table1[[#This Row],[Profit]]/Table1[[#This Row],[Sales]]</f>
        <v>0.24243841835639129</v>
      </c>
      <c r="V4438" t="s">
        <v>15410</v>
      </c>
      <c r="W4438" t="s">
        <v>14886</v>
      </c>
    </row>
    <row r="4439" spans="1:23" x14ac:dyDescent="0.25">
      <c r="A4439" t="s">
        <v>4457</v>
      </c>
      <c r="B4439" s="1">
        <v>45813</v>
      </c>
      <c r="C4439" s="1" t="str">
        <f>TEXT(Table1[[#This Row],[Order Date]],"YYYY")</f>
        <v>2025</v>
      </c>
      <c r="D4439" s="1" t="str">
        <f>TEXT(Table1[[#This Row],[Order Date]],"MMM")</f>
        <v>Jun</v>
      </c>
      <c r="E4439" t="s">
        <v>9339</v>
      </c>
      <c r="F4439" t="s">
        <v>9863</v>
      </c>
      <c r="G4439" t="s">
        <v>9864</v>
      </c>
      <c r="H4439" t="s">
        <v>9871</v>
      </c>
      <c r="I4439" t="s">
        <v>9941</v>
      </c>
      <c r="J4439" t="s">
        <v>10157</v>
      </c>
      <c r="K4439" t="s">
        <v>14016</v>
      </c>
      <c r="L4439" t="s">
        <v>14446</v>
      </c>
      <c r="M4439" t="s">
        <v>14455</v>
      </c>
      <c r="N4439" t="s">
        <v>15249</v>
      </c>
      <c r="O4439">
        <v>9</v>
      </c>
      <c r="P4439">
        <v>391.32</v>
      </c>
      <c r="Q4439" s="3">
        <v>0.01</v>
      </c>
      <c r="R4439">
        <v>21.68</v>
      </c>
      <c r="S4439">
        <v>3486.66</v>
      </c>
      <c r="T4439">
        <v>620.83000000000004</v>
      </c>
      <c r="U4439" s="6">
        <f>Table1[[#This Row],[Profit]]/Table1[[#This Row],[Sales]]</f>
        <v>0.17805865785594238</v>
      </c>
      <c r="V4439" t="s">
        <v>15146</v>
      </c>
      <c r="W4439" t="s">
        <v>15412</v>
      </c>
    </row>
    <row r="4440" spans="1:23" x14ac:dyDescent="0.25">
      <c r="A4440" t="s">
        <v>4458</v>
      </c>
      <c r="B4440" s="1">
        <v>45765</v>
      </c>
      <c r="C4440" s="1" t="str">
        <f>TEXT(Table1[[#This Row],[Order Date]],"YYYY")</f>
        <v>2025</v>
      </c>
      <c r="D4440" s="1" t="str">
        <f>TEXT(Table1[[#This Row],[Order Date]],"MMM")</f>
        <v>Apr</v>
      </c>
      <c r="E4440" t="s">
        <v>9340</v>
      </c>
      <c r="F4440" t="s">
        <v>9862</v>
      </c>
      <c r="G4440" t="s">
        <v>9864</v>
      </c>
      <c r="H4440" t="s">
        <v>9871</v>
      </c>
      <c r="I4440" t="s">
        <v>10101</v>
      </c>
      <c r="J4440" t="s">
        <v>10121</v>
      </c>
      <c r="K4440" t="s">
        <v>14017</v>
      </c>
      <c r="L4440" t="s">
        <v>14446</v>
      </c>
      <c r="M4440" t="s">
        <v>14453</v>
      </c>
      <c r="N4440" t="s">
        <v>15133</v>
      </c>
      <c r="O4440">
        <v>10</v>
      </c>
      <c r="P4440">
        <v>501.22</v>
      </c>
      <c r="Q4440" s="3">
        <v>0.16</v>
      </c>
      <c r="R4440">
        <v>30.09</v>
      </c>
      <c r="S4440">
        <v>4210.25</v>
      </c>
      <c r="T4440">
        <v>409.49</v>
      </c>
      <c r="U4440" s="6">
        <f>Table1[[#This Row],[Profit]]/Table1[[#This Row],[Sales]]</f>
        <v>9.7260257704411851E-2</v>
      </c>
      <c r="V4440" t="s">
        <v>15409</v>
      </c>
      <c r="W4440" t="s">
        <v>15414</v>
      </c>
    </row>
    <row r="4441" spans="1:23" x14ac:dyDescent="0.25">
      <c r="A4441" t="s">
        <v>4459</v>
      </c>
      <c r="B4441" s="1">
        <v>45895</v>
      </c>
      <c r="C4441" s="1" t="str">
        <f>TEXT(Table1[[#This Row],[Order Date]],"YYYY")</f>
        <v>2025</v>
      </c>
      <c r="D4441" s="1" t="str">
        <f>TEXT(Table1[[#This Row],[Order Date]],"MMM")</f>
        <v>Aug</v>
      </c>
      <c r="E4441" t="s">
        <v>9341</v>
      </c>
      <c r="F4441" t="s">
        <v>9861</v>
      </c>
      <c r="G4441" t="s">
        <v>9865</v>
      </c>
      <c r="H4441" t="s">
        <v>9870</v>
      </c>
      <c r="I4441" t="s">
        <v>10015</v>
      </c>
      <c r="J4441" t="s">
        <v>10151</v>
      </c>
      <c r="K4441" t="s">
        <v>14018</v>
      </c>
      <c r="L4441" t="s">
        <v>14446</v>
      </c>
      <c r="M4441" t="s">
        <v>14455</v>
      </c>
      <c r="N4441" t="s">
        <v>14831</v>
      </c>
      <c r="O4441">
        <v>3</v>
      </c>
      <c r="P4441">
        <v>600.61</v>
      </c>
      <c r="Q4441" s="3">
        <v>0.12</v>
      </c>
      <c r="R4441">
        <v>40.76</v>
      </c>
      <c r="S4441">
        <v>1585.61</v>
      </c>
      <c r="T4441">
        <v>285.94</v>
      </c>
      <c r="U4441" s="6">
        <f>Table1[[#This Row],[Profit]]/Table1[[#This Row],[Sales]]</f>
        <v>0.18033438235127175</v>
      </c>
      <c r="V4441" t="s">
        <v>15146</v>
      </c>
      <c r="W4441" t="s">
        <v>15413</v>
      </c>
    </row>
    <row r="4442" spans="1:23" x14ac:dyDescent="0.25">
      <c r="A4442" t="s">
        <v>4460</v>
      </c>
      <c r="B4442" s="1">
        <v>45519</v>
      </c>
      <c r="C4442" s="1" t="str">
        <f>TEXT(Table1[[#This Row],[Order Date]],"YYYY")</f>
        <v>2024</v>
      </c>
      <c r="D4442" s="1" t="str">
        <f>TEXT(Table1[[#This Row],[Order Date]],"MMM")</f>
        <v>Aug</v>
      </c>
      <c r="E4442" t="s">
        <v>9342</v>
      </c>
      <c r="F4442" t="s">
        <v>9861</v>
      </c>
      <c r="G4442" t="s">
        <v>9864</v>
      </c>
      <c r="H4442" t="s">
        <v>9867</v>
      </c>
      <c r="I4442" t="s">
        <v>9992</v>
      </c>
      <c r="J4442" t="s">
        <v>10147</v>
      </c>
      <c r="K4442" t="s">
        <v>14019</v>
      </c>
      <c r="L4442" t="s">
        <v>14444</v>
      </c>
      <c r="M4442" t="s">
        <v>14447</v>
      </c>
      <c r="N4442" t="s">
        <v>14868</v>
      </c>
      <c r="O4442">
        <v>6</v>
      </c>
      <c r="P4442">
        <v>165.78</v>
      </c>
      <c r="Q4442" s="3">
        <v>0.2</v>
      </c>
      <c r="R4442">
        <v>48.59</v>
      </c>
      <c r="S4442">
        <v>795.74</v>
      </c>
      <c r="T4442">
        <v>114.4</v>
      </c>
      <c r="U4442" s="6">
        <f>Table1[[#This Row],[Profit]]/Table1[[#This Row],[Sales]]</f>
        <v>0.14376555156206802</v>
      </c>
      <c r="V4442" t="s">
        <v>15411</v>
      </c>
      <c r="W4442" t="s">
        <v>15413</v>
      </c>
    </row>
    <row r="4443" spans="1:23" x14ac:dyDescent="0.25">
      <c r="A4443" t="s">
        <v>4461</v>
      </c>
      <c r="B4443" s="1">
        <v>45427</v>
      </c>
      <c r="C4443" s="1" t="str">
        <f>TEXT(Table1[[#This Row],[Order Date]],"YYYY")</f>
        <v>2024</v>
      </c>
      <c r="D4443" s="1" t="str">
        <f>TEXT(Table1[[#This Row],[Order Date]],"MMM")</f>
        <v>May</v>
      </c>
      <c r="E4443" t="s">
        <v>9343</v>
      </c>
      <c r="F4443" t="s">
        <v>9861</v>
      </c>
      <c r="G4443" t="s">
        <v>9865</v>
      </c>
      <c r="H4443" t="s">
        <v>9868</v>
      </c>
      <c r="I4443" t="s">
        <v>10028</v>
      </c>
      <c r="J4443" t="s">
        <v>10116</v>
      </c>
      <c r="K4443" t="s">
        <v>14020</v>
      </c>
      <c r="L4443" t="s">
        <v>14445</v>
      </c>
      <c r="M4443" t="s">
        <v>14451</v>
      </c>
      <c r="N4443" t="s">
        <v>14478</v>
      </c>
      <c r="O4443">
        <v>10</v>
      </c>
      <c r="P4443">
        <v>437.28</v>
      </c>
      <c r="Q4443" s="3">
        <v>0.21</v>
      </c>
      <c r="R4443">
        <v>42.82</v>
      </c>
      <c r="S4443">
        <v>3454.51</v>
      </c>
      <c r="T4443">
        <v>633.41</v>
      </c>
      <c r="U4443" s="6">
        <f>Table1[[#This Row],[Profit]]/Table1[[#This Row],[Sales]]</f>
        <v>0.18335740814182039</v>
      </c>
      <c r="V4443" t="s">
        <v>15409</v>
      </c>
      <c r="W4443" t="s">
        <v>15414</v>
      </c>
    </row>
    <row r="4444" spans="1:23" x14ac:dyDescent="0.25">
      <c r="A4444" t="s">
        <v>4462</v>
      </c>
      <c r="B4444" s="1">
        <v>45685</v>
      </c>
      <c r="C4444" s="1" t="str">
        <f>TEXT(Table1[[#This Row],[Order Date]],"YYYY")</f>
        <v>2025</v>
      </c>
      <c r="D4444" s="1" t="str">
        <f>TEXT(Table1[[#This Row],[Order Date]],"MMM")</f>
        <v>Jan</v>
      </c>
      <c r="E4444" t="s">
        <v>7051</v>
      </c>
      <c r="F4444" t="s">
        <v>9862</v>
      </c>
      <c r="G4444" t="s">
        <v>9864</v>
      </c>
      <c r="H4444" t="s">
        <v>9868</v>
      </c>
      <c r="I4444" t="s">
        <v>10022</v>
      </c>
      <c r="J4444" t="s">
        <v>10121</v>
      </c>
      <c r="K4444" t="s">
        <v>14021</v>
      </c>
      <c r="L4444" t="s">
        <v>14445</v>
      </c>
      <c r="M4444" t="s">
        <v>14452</v>
      </c>
      <c r="N4444" t="s">
        <v>15280</v>
      </c>
      <c r="O4444">
        <v>2</v>
      </c>
      <c r="P4444">
        <v>435.24</v>
      </c>
      <c r="Q4444" s="3">
        <v>0.09</v>
      </c>
      <c r="R4444">
        <v>19.09</v>
      </c>
      <c r="S4444">
        <v>792.14</v>
      </c>
      <c r="T4444">
        <v>189.57</v>
      </c>
      <c r="U4444" s="6">
        <f>Table1[[#This Row],[Profit]]/Table1[[#This Row],[Sales]]</f>
        <v>0.2393137576690989</v>
      </c>
      <c r="V4444" t="s">
        <v>15411</v>
      </c>
      <c r="W4444" t="s">
        <v>15412</v>
      </c>
    </row>
    <row r="4445" spans="1:23" x14ac:dyDescent="0.25">
      <c r="A4445" t="s">
        <v>4463</v>
      </c>
      <c r="B4445" s="1">
        <v>45086</v>
      </c>
      <c r="C4445" s="1" t="str">
        <f>TEXT(Table1[[#This Row],[Order Date]],"YYYY")</f>
        <v>2023</v>
      </c>
      <c r="D4445" s="1" t="str">
        <f>TEXT(Table1[[#This Row],[Order Date]],"MMM")</f>
        <v>Jun</v>
      </c>
      <c r="E4445" t="s">
        <v>9344</v>
      </c>
      <c r="F4445" t="s">
        <v>9862</v>
      </c>
      <c r="G4445" t="s">
        <v>9864</v>
      </c>
      <c r="H4445" t="s">
        <v>9868</v>
      </c>
      <c r="I4445" t="s">
        <v>9973</v>
      </c>
      <c r="J4445" t="s">
        <v>10117</v>
      </c>
      <c r="K4445" t="s">
        <v>14022</v>
      </c>
      <c r="L4445" t="s">
        <v>14444</v>
      </c>
      <c r="M4445" t="s">
        <v>14454</v>
      </c>
      <c r="N4445" t="s">
        <v>15115</v>
      </c>
      <c r="O4445">
        <v>3</v>
      </c>
      <c r="P4445">
        <v>553.23</v>
      </c>
      <c r="Q4445" s="3">
        <v>0.27</v>
      </c>
      <c r="R4445">
        <v>11.95</v>
      </c>
      <c r="S4445">
        <v>1211.57</v>
      </c>
      <c r="T4445">
        <v>49.02</v>
      </c>
      <c r="U4445" s="6">
        <f>Table1[[#This Row],[Profit]]/Table1[[#This Row],[Sales]]</f>
        <v>4.0459899139133525E-2</v>
      </c>
      <c r="V4445" t="s">
        <v>15410</v>
      </c>
      <c r="W4445" t="s">
        <v>14886</v>
      </c>
    </row>
    <row r="4446" spans="1:23" x14ac:dyDescent="0.25">
      <c r="A4446" t="s">
        <v>4464</v>
      </c>
      <c r="B4446" s="1">
        <v>45055</v>
      </c>
      <c r="C4446" s="1" t="str">
        <f>TEXT(Table1[[#This Row],[Order Date]],"YYYY")</f>
        <v>2023</v>
      </c>
      <c r="D4446" s="1" t="str">
        <f>TEXT(Table1[[#This Row],[Order Date]],"MMM")</f>
        <v>May</v>
      </c>
      <c r="E4446" t="s">
        <v>9345</v>
      </c>
      <c r="F4446" t="s">
        <v>9863</v>
      </c>
      <c r="G4446" t="s">
        <v>9865</v>
      </c>
      <c r="H4446" t="s">
        <v>9869</v>
      </c>
      <c r="I4446" t="s">
        <v>9909</v>
      </c>
      <c r="J4446" t="s">
        <v>10129</v>
      </c>
      <c r="K4446" t="s">
        <v>14023</v>
      </c>
      <c r="L4446" t="s">
        <v>14444</v>
      </c>
      <c r="M4446" t="s">
        <v>14447</v>
      </c>
      <c r="N4446" t="s">
        <v>14732</v>
      </c>
      <c r="O4446">
        <v>3</v>
      </c>
      <c r="P4446">
        <v>377.04</v>
      </c>
      <c r="Q4446" s="3">
        <v>0.15</v>
      </c>
      <c r="R4446">
        <v>42.63</v>
      </c>
      <c r="S4446">
        <v>961.45</v>
      </c>
      <c r="T4446">
        <v>-81.33</v>
      </c>
      <c r="U4446" s="6">
        <f>Table1[[#This Row],[Profit]]/Table1[[#This Row],[Sales]]</f>
        <v>-8.4590982370378071E-2</v>
      </c>
      <c r="V4446" t="s">
        <v>15411</v>
      </c>
      <c r="W4446" t="s">
        <v>15412</v>
      </c>
    </row>
    <row r="4447" spans="1:23" x14ac:dyDescent="0.25">
      <c r="A4447" t="s">
        <v>4465</v>
      </c>
      <c r="B4447" s="1">
        <v>45781</v>
      </c>
      <c r="C4447" s="1" t="str">
        <f>TEXT(Table1[[#This Row],[Order Date]],"YYYY")</f>
        <v>2025</v>
      </c>
      <c r="D4447" s="1" t="str">
        <f>TEXT(Table1[[#This Row],[Order Date]],"MMM")</f>
        <v>May</v>
      </c>
      <c r="E4447" t="s">
        <v>9346</v>
      </c>
      <c r="F4447" t="s">
        <v>9862</v>
      </c>
      <c r="G4447" t="s">
        <v>9864</v>
      </c>
      <c r="H4447" t="s">
        <v>9867</v>
      </c>
      <c r="I4447" t="s">
        <v>10034</v>
      </c>
      <c r="J4447" t="s">
        <v>10125</v>
      </c>
      <c r="K4447" t="s">
        <v>14024</v>
      </c>
      <c r="L4447" t="s">
        <v>14446</v>
      </c>
      <c r="M4447" t="s">
        <v>14450</v>
      </c>
      <c r="N4447" t="s">
        <v>14784</v>
      </c>
      <c r="O4447">
        <v>7</v>
      </c>
      <c r="P4447">
        <v>366.18</v>
      </c>
      <c r="Q4447" s="3">
        <v>0.11</v>
      </c>
      <c r="R4447">
        <v>48.2</v>
      </c>
      <c r="S4447">
        <v>2281.3000000000002</v>
      </c>
      <c r="T4447">
        <v>109.71</v>
      </c>
      <c r="U4447" s="6">
        <f>Table1[[#This Row],[Profit]]/Table1[[#This Row],[Sales]]</f>
        <v>4.8091000745189141E-2</v>
      </c>
      <c r="V4447" t="s">
        <v>15146</v>
      </c>
      <c r="W4447" t="s">
        <v>14886</v>
      </c>
    </row>
    <row r="4448" spans="1:23" x14ac:dyDescent="0.25">
      <c r="A4448" t="s">
        <v>4466</v>
      </c>
      <c r="B4448" s="1">
        <v>45011</v>
      </c>
      <c r="C4448" s="1" t="str">
        <f>TEXT(Table1[[#This Row],[Order Date]],"YYYY")</f>
        <v>2023</v>
      </c>
      <c r="D4448" s="1" t="str">
        <f>TEXT(Table1[[#This Row],[Order Date]],"MMM")</f>
        <v>Mar</v>
      </c>
      <c r="E4448" t="s">
        <v>9347</v>
      </c>
      <c r="F4448" t="s">
        <v>9862</v>
      </c>
      <c r="G4448" t="s">
        <v>9864</v>
      </c>
      <c r="H4448" t="s">
        <v>9868</v>
      </c>
      <c r="I4448" t="s">
        <v>10006</v>
      </c>
      <c r="J4448" t="s">
        <v>10120</v>
      </c>
      <c r="K4448" t="s">
        <v>10588</v>
      </c>
      <c r="L4448" t="s">
        <v>14446</v>
      </c>
      <c r="M4448" t="s">
        <v>14453</v>
      </c>
      <c r="N4448" t="s">
        <v>15030</v>
      </c>
      <c r="O4448">
        <v>6</v>
      </c>
      <c r="P4448">
        <v>295.66000000000003</v>
      </c>
      <c r="Q4448" s="3">
        <v>0.17</v>
      </c>
      <c r="R4448">
        <v>44.21</v>
      </c>
      <c r="S4448">
        <v>1472.39</v>
      </c>
      <c r="T4448">
        <v>-100.22</v>
      </c>
      <c r="U4448" s="6">
        <f>Table1[[#This Row],[Profit]]/Table1[[#This Row],[Sales]]</f>
        <v>-6.8066205285284467E-2</v>
      </c>
      <c r="V4448" t="s">
        <v>15146</v>
      </c>
      <c r="W4448" t="s">
        <v>14886</v>
      </c>
    </row>
    <row r="4449" spans="1:23" x14ac:dyDescent="0.25">
      <c r="A4449" t="s">
        <v>4467</v>
      </c>
      <c r="B4449" s="1">
        <v>45797</v>
      </c>
      <c r="C4449" s="1" t="str">
        <f>TEXT(Table1[[#This Row],[Order Date]],"YYYY")</f>
        <v>2025</v>
      </c>
      <c r="D4449" s="1" t="str">
        <f>TEXT(Table1[[#This Row],[Order Date]],"MMM")</f>
        <v>May</v>
      </c>
      <c r="E4449" t="s">
        <v>9348</v>
      </c>
      <c r="F4449" t="s">
        <v>9863</v>
      </c>
      <c r="G4449" t="s">
        <v>9865</v>
      </c>
      <c r="H4449" t="s">
        <v>9871</v>
      </c>
      <c r="I4449" t="s">
        <v>9886</v>
      </c>
      <c r="J4449" t="s">
        <v>10134</v>
      </c>
      <c r="K4449" t="s">
        <v>14025</v>
      </c>
      <c r="L4449" t="s">
        <v>14444</v>
      </c>
      <c r="M4449" t="s">
        <v>14447</v>
      </c>
      <c r="N4449" t="s">
        <v>15337</v>
      </c>
      <c r="O4449">
        <v>9</v>
      </c>
      <c r="P4449">
        <v>704.94</v>
      </c>
      <c r="Q4449" s="3">
        <v>0.13</v>
      </c>
      <c r="R4449">
        <v>45.49</v>
      </c>
      <c r="S4449">
        <v>5519.68</v>
      </c>
      <c r="T4449">
        <v>717.86</v>
      </c>
      <c r="U4449" s="6">
        <f>Table1[[#This Row],[Profit]]/Table1[[#This Row],[Sales]]</f>
        <v>0.13005464084874485</v>
      </c>
      <c r="V4449" t="s">
        <v>15146</v>
      </c>
      <c r="W4449" t="s">
        <v>14886</v>
      </c>
    </row>
    <row r="4450" spans="1:23" x14ac:dyDescent="0.25">
      <c r="A4450" t="s">
        <v>4468</v>
      </c>
      <c r="B4450" s="1">
        <v>45368</v>
      </c>
      <c r="C4450" s="1" t="str">
        <f>TEXT(Table1[[#This Row],[Order Date]],"YYYY")</f>
        <v>2024</v>
      </c>
      <c r="D4450" s="1" t="str">
        <f>TEXT(Table1[[#This Row],[Order Date]],"MMM")</f>
        <v>Mar</v>
      </c>
      <c r="E4450" t="s">
        <v>9349</v>
      </c>
      <c r="F4450" t="s">
        <v>9862</v>
      </c>
      <c r="G4450" t="s">
        <v>9865</v>
      </c>
      <c r="H4450" t="s">
        <v>9867</v>
      </c>
      <c r="I4450" t="s">
        <v>10051</v>
      </c>
      <c r="J4450" t="s">
        <v>10142</v>
      </c>
      <c r="K4450" t="s">
        <v>14026</v>
      </c>
      <c r="L4450" t="s">
        <v>14445</v>
      </c>
      <c r="M4450" t="s">
        <v>14452</v>
      </c>
      <c r="N4450" t="s">
        <v>15140</v>
      </c>
      <c r="O4450">
        <v>3</v>
      </c>
      <c r="P4450">
        <v>731.29</v>
      </c>
      <c r="Q4450" s="3">
        <v>0.17</v>
      </c>
      <c r="R4450">
        <v>24.39</v>
      </c>
      <c r="S4450">
        <v>1820.91</v>
      </c>
      <c r="T4450">
        <v>241.5</v>
      </c>
      <c r="U4450" s="6">
        <f>Table1[[#This Row],[Profit]]/Table1[[#This Row],[Sales]]</f>
        <v>0.1326259946949602</v>
      </c>
      <c r="V4450" t="s">
        <v>15409</v>
      </c>
      <c r="W4450" t="s">
        <v>15412</v>
      </c>
    </row>
    <row r="4451" spans="1:23" x14ac:dyDescent="0.25">
      <c r="A4451" t="s">
        <v>4469</v>
      </c>
      <c r="B4451" s="1">
        <v>45240</v>
      </c>
      <c r="C4451" s="1" t="str">
        <f>TEXT(Table1[[#This Row],[Order Date]],"YYYY")</f>
        <v>2023</v>
      </c>
      <c r="D4451" s="1" t="str">
        <f>TEXT(Table1[[#This Row],[Order Date]],"MMM")</f>
        <v>Nov</v>
      </c>
      <c r="E4451" t="s">
        <v>9350</v>
      </c>
      <c r="F4451" t="s">
        <v>9862</v>
      </c>
      <c r="G4451" t="s">
        <v>9865</v>
      </c>
      <c r="H4451" t="s">
        <v>9867</v>
      </c>
      <c r="I4451" t="s">
        <v>10093</v>
      </c>
      <c r="J4451" t="s">
        <v>10135</v>
      </c>
      <c r="K4451" t="s">
        <v>14027</v>
      </c>
      <c r="L4451" t="s">
        <v>14445</v>
      </c>
      <c r="M4451" t="s">
        <v>14449</v>
      </c>
      <c r="N4451" t="s">
        <v>14626</v>
      </c>
      <c r="O4451">
        <v>6</v>
      </c>
      <c r="P4451">
        <v>451.39</v>
      </c>
      <c r="Q4451" s="3">
        <v>0.02</v>
      </c>
      <c r="R4451">
        <v>13.12</v>
      </c>
      <c r="S4451">
        <v>2654.17</v>
      </c>
      <c r="T4451">
        <v>328.59</v>
      </c>
      <c r="U4451" s="6">
        <f>Table1[[#This Row],[Profit]]/Table1[[#This Row],[Sales]]</f>
        <v>0.1238014143781295</v>
      </c>
      <c r="V4451" t="s">
        <v>15410</v>
      </c>
      <c r="W4451" t="s">
        <v>15413</v>
      </c>
    </row>
    <row r="4452" spans="1:23" x14ac:dyDescent="0.25">
      <c r="A4452" t="s">
        <v>4470</v>
      </c>
      <c r="B4452" s="1">
        <v>45537</v>
      </c>
      <c r="C4452" s="1" t="str">
        <f>TEXT(Table1[[#This Row],[Order Date]],"YYYY")</f>
        <v>2024</v>
      </c>
      <c r="D4452" s="1" t="str">
        <f>TEXT(Table1[[#This Row],[Order Date]],"MMM")</f>
        <v>Sep</v>
      </c>
      <c r="E4452" t="s">
        <v>9351</v>
      </c>
      <c r="F4452" t="s">
        <v>9861</v>
      </c>
      <c r="G4452" t="s">
        <v>9866</v>
      </c>
      <c r="H4452" t="s">
        <v>9867</v>
      </c>
      <c r="I4452" t="s">
        <v>9960</v>
      </c>
      <c r="J4452" t="s">
        <v>10152</v>
      </c>
      <c r="K4452" t="s">
        <v>14028</v>
      </c>
      <c r="L4452" t="s">
        <v>14446</v>
      </c>
      <c r="M4452" t="s">
        <v>14450</v>
      </c>
      <c r="N4452" t="s">
        <v>14924</v>
      </c>
      <c r="O4452">
        <v>6</v>
      </c>
      <c r="P4452">
        <v>87.42</v>
      </c>
      <c r="Q4452" s="3">
        <v>0.12</v>
      </c>
      <c r="R4452">
        <v>28.71</v>
      </c>
      <c r="S4452">
        <v>461.58</v>
      </c>
      <c r="T4452">
        <v>69.260000000000005</v>
      </c>
      <c r="U4452" s="6">
        <f>Table1[[#This Row],[Profit]]/Table1[[#This Row],[Sales]]</f>
        <v>0.15004982884873697</v>
      </c>
      <c r="V4452" t="s">
        <v>15410</v>
      </c>
      <c r="W4452" t="s">
        <v>15412</v>
      </c>
    </row>
    <row r="4453" spans="1:23" x14ac:dyDescent="0.25">
      <c r="A4453" t="s">
        <v>4471</v>
      </c>
      <c r="B4453" s="1">
        <v>45837</v>
      </c>
      <c r="C4453" s="1" t="str">
        <f>TEXT(Table1[[#This Row],[Order Date]],"YYYY")</f>
        <v>2025</v>
      </c>
      <c r="D4453" s="1" t="str">
        <f>TEXT(Table1[[#This Row],[Order Date]],"MMM")</f>
        <v>Jun</v>
      </c>
      <c r="E4453" t="s">
        <v>9352</v>
      </c>
      <c r="F4453" t="s">
        <v>9862</v>
      </c>
      <c r="G4453" t="s">
        <v>9865</v>
      </c>
      <c r="H4453" t="s">
        <v>9869</v>
      </c>
      <c r="I4453" t="s">
        <v>10090</v>
      </c>
      <c r="J4453" t="s">
        <v>10158</v>
      </c>
      <c r="K4453" t="s">
        <v>14029</v>
      </c>
      <c r="L4453" t="s">
        <v>14446</v>
      </c>
      <c r="M4453" t="s">
        <v>14455</v>
      </c>
      <c r="N4453" t="s">
        <v>14889</v>
      </c>
      <c r="O4453">
        <v>2</v>
      </c>
      <c r="P4453">
        <v>619.21</v>
      </c>
      <c r="Q4453" s="3">
        <v>0.12</v>
      </c>
      <c r="R4453">
        <v>10.32</v>
      </c>
      <c r="S4453">
        <v>1089.81</v>
      </c>
      <c r="T4453">
        <v>-68.33</v>
      </c>
      <c r="U4453" s="6">
        <f>Table1[[#This Row],[Profit]]/Table1[[#This Row],[Sales]]</f>
        <v>-6.2699002578431098E-2</v>
      </c>
      <c r="V4453" t="s">
        <v>15146</v>
      </c>
      <c r="W4453" t="s">
        <v>15413</v>
      </c>
    </row>
    <row r="4454" spans="1:23" x14ac:dyDescent="0.25">
      <c r="A4454" t="s">
        <v>4472</v>
      </c>
      <c r="B4454" s="1">
        <v>44916</v>
      </c>
      <c r="C4454" s="1" t="str">
        <f>TEXT(Table1[[#This Row],[Order Date]],"YYYY")</f>
        <v>2022</v>
      </c>
      <c r="D4454" s="1" t="str">
        <f>TEXT(Table1[[#This Row],[Order Date]],"MMM")</f>
        <v>Dec</v>
      </c>
      <c r="E4454" t="s">
        <v>9353</v>
      </c>
      <c r="F4454" t="s">
        <v>9863</v>
      </c>
      <c r="G4454" t="s">
        <v>9866</v>
      </c>
      <c r="H4454" t="s">
        <v>9870</v>
      </c>
      <c r="I4454" t="s">
        <v>10088</v>
      </c>
      <c r="J4454" t="s">
        <v>10155</v>
      </c>
      <c r="K4454" t="s">
        <v>14030</v>
      </c>
      <c r="L4454" t="s">
        <v>14446</v>
      </c>
      <c r="M4454" t="s">
        <v>14455</v>
      </c>
      <c r="N4454" t="s">
        <v>15330</v>
      </c>
      <c r="O4454">
        <v>5</v>
      </c>
      <c r="P4454">
        <v>319.62</v>
      </c>
      <c r="Q4454" s="3">
        <v>0.03</v>
      </c>
      <c r="R4454">
        <v>21.56</v>
      </c>
      <c r="S4454">
        <v>1550.16</v>
      </c>
      <c r="T4454">
        <v>-58.07</v>
      </c>
      <c r="U4454" s="6">
        <f>Table1[[#This Row],[Profit]]/Table1[[#This Row],[Sales]]</f>
        <v>-3.7460649223305977E-2</v>
      </c>
      <c r="V4454" t="s">
        <v>15411</v>
      </c>
      <c r="W4454" t="s">
        <v>14886</v>
      </c>
    </row>
    <row r="4455" spans="1:23" x14ac:dyDescent="0.25">
      <c r="A4455" t="s">
        <v>4473</v>
      </c>
      <c r="B4455" s="1">
        <v>45649</v>
      </c>
      <c r="C4455" s="1" t="str">
        <f>TEXT(Table1[[#This Row],[Order Date]],"YYYY")</f>
        <v>2024</v>
      </c>
      <c r="D4455" s="1" t="str">
        <f>TEXT(Table1[[#This Row],[Order Date]],"MMM")</f>
        <v>Dec</v>
      </c>
      <c r="E4455" t="s">
        <v>9354</v>
      </c>
      <c r="F4455" t="s">
        <v>9862</v>
      </c>
      <c r="G4455" t="s">
        <v>9864</v>
      </c>
      <c r="H4455" t="s">
        <v>9867</v>
      </c>
      <c r="I4455" t="s">
        <v>10014</v>
      </c>
      <c r="J4455" t="s">
        <v>10132</v>
      </c>
      <c r="K4455" t="s">
        <v>14031</v>
      </c>
      <c r="L4455" t="s">
        <v>14445</v>
      </c>
      <c r="M4455" t="s">
        <v>14452</v>
      </c>
      <c r="N4455" t="s">
        <v>14578</v>
      </c>
      <c r="O4455">
        <v>3</v>
      </c>
      <c r="P4455">
        <v>42.91</v>
      </c>
      <c r="Q4455" s="3">
        <v>0.26</v>
      </c>
      <c r="R4455">
        <v>26.55</v>
      </c>
      <c r="S4455">
        <v>95.26</v>
      </c>
      <c r="T4455">
        <v>21.75</v>
      </c>
      <c r="U4455" s="6">
        <f>Table1[[#This Row],[Profit]]/Table1[[#This Row],[Sales]]</f>
        <v>0.22832248582825948</v>
      </c>
      <c r="V4455" t="s">
        <v>15410</v>
      </c>
      <c r="W4455" t="s">
        <v>15414</v>
      </c>
    </row>
    <row r="4456" spans="1:23" x14ac:dyDescent="0.25">
      <c r="A4456" t="s">
        <v>4474</v>
      </c>
      <c r="B4456" s="1">
        <v>45898</v>
      </c>
      <c r="C4456" s="1" t="str">
        <f>TEXT(Table1[[#This Row],[Order Date]],"YYYY")</f>
        <v>2025</v>
      </c>
      <c r="D4456" s="1" t="str">
        <f>TEXT(Table1[[#This Row],[Order Date]],"MMM")</f>
        <v>Aug</v>
      </c>
      <c r="E4456" t="s">
        <v>9355</v>
      </c>
      <c r="F4456" t="s">
        <v>9862</v>
      </c>
      <c r="G4456" t="s">
        <v>9865</v>
      </c>
      <c r="H4456" t="s">
        <v>9869</v>
      </c>
      <c r="I4456" t="s">
        <v>9877</v>
      </c>
      <c r="J4456" t="s">
        <v>9950</v>
      </c>
      <c r="K4456" t="s">
        <v>14032</v>
      </c>
      <c r="L4456" t="s">
        <v>14444</v>
      </c>
      <c r="M4456" t="s">
        <v>14447</v>
      </c>
      <c r="N4456" t="s">
        <v>14715</v>
      </c>
      <c r="O4456">
        <v>8</v>
      </c>
      <c r="P4456">
        <v>633.53</v>
      </c>
      <c r="Q4456" s="3">
        <v>0.01</v>
      </c>
      <c r="R4456">
        <v>36.93</v>
      </c>
      <c r="S4456">
        <v>5017.5600000000004</v>
      </c>
      <c r="T4456">
        <v>266.02999999999997</v>
      </c>
      <c r="U4456" s="6">
        <f>Table1[[#This Row],[Profit]]/Table1[[#This Row],[Sales]]</f>
        <v>5.3019794481779979E-2</v>
      </c>
      <c r="V4456" t="s">
        <v>15410</v>
      </c>
      <c r="W4456" t="s">
        <v>15413</v>
      </c>
    </row>
    <row r="4457" spans="1:23" x14ac:dyDescent="0.25">
      <c r="A4457" t="s">
        <v>4475</v>
      </c>
      <c r="B4457" s="1">
        <v>45915</v>
      </c>
      <c r="C4457" s="1" t="str">
        <f>TEXT(Table1[[#This Row],[Order Date]],"YYYY")</f>
        <v>2025</v>
      </c>
      <c r="D4457" s="1" t="str">
        <f>TEXT(Table1[[#This Row],[Order Date]],"MMM")</f>
        <v>Sep</v>
      </c>
      <c r="E4457" t="s">
        <v>9356</v>
      </c>
      <c r="F4457" t="s">
        <v>9861</v>
      </c>
      <c r="G4457" t="s">
        <v>9865</v>
      </c>
      <c r="H4457" t="s">
        <v>9867</v>
      </c>
      <c r="I4457" t="s">
        <v>10017</v>
      </c>
      <c r="J4457" t="s">
        <v>10162</v>
      </c>
      <c r="K4457" t="s">
        <v>14033</v>
      </c>
      <c r="L4457" t="s">
        <v>14446</v>
      </c>
      <c r="M4457" t="s">
        <v>14450</v>
      </c>
      <c r="N4457" t="s">
        <v>14985</v>
      </c>
      <c r="O4457">
        <v>7</v>
      </c>
      <c r="P4457">
        <v>647.46</v>
      </c>
      <c r="Q4457" s="3">
        <v>0.11</v>
      </c>
      <c r="R4457">
        <v>29.89</v>
      </c>
      <c r="S4457">
        <v>4033.68</v>
      </c>
      <c r="T4457">
        <v>-314.12</v>
      </c>
      <c r="U4457" s="6">
        <f>Table1[[#This Row],[Profit]]/Table1[[#This Row],[Sales]]</f>
        <v>-7.7874298407409615E-2</v>
      </c>
      <c r="V4457" t="s">
        <v>15411</v>
      </c>
      <c r="W4457" t="s">
        <v>15412</v>
      </c>
    </row>
    <row r="4458" spans="1:23" x14ac:dyDescent="0.25">
      <c r="A4458" t="s">
        <v>4476</v>
      </c>
      <c r="B4458" s="1">
        <v>45557</v>
      </c>
      <c r="C4458" s="1" t="str">
        <f>TEXT(Table1[[#This Row],[Order Date]],"YYYY")</f>
        <v>2024</v>
      </c>
      <c r="D4458" s="1" t="str">
        <f>TEXT(Table1[[#This Row],[Order Date]],"MMM")</f>
        <v>Sep</v>
      </c>
      <c r="E4458" t="s">
        <v>9357</v>
      </c>
      <c r="F4458" t="s">
        <v>9861</v>
      </c>
      <c r="G4458" t="s">
        <v>9866</v>
      </c>
      <c r="H4458" t="s">
        <v>9869</v>
      </c>
      <c r="I4458" t="s">
        <v>9994</v>
      </c>
      <c r="J4458" t="s">
        <v>10124</v>
      </c>
      <c r="K4458" t="s">
        <v>10464</v>
      </c>
      <c r="L4458" t="s">
        <v>14446</v>
      </c>
      <c r="M4458" t="s">
        <v>14453</v>
      </c>
      <c r="N4458" t="s">
        <v>14549</v>
      </c>
      <c r="O4458">
        <v>8</v>
      </c>
      <c r="P4458">
        <v>444.94</v>
      </c>
      <c r="Q4458" s="3">
        <v>0.24</v>
      </c>
      <c r="R4458">
        <v>29.25</v>
      </c>
      <c r="S4458">
        <v>2705.24</v>
      </c>
      <c r="T4458">
        <v>-88.91</v>
      </c>
      <c r="U4458" s="6">
        <f>Table1[[#This Row],[Profit]]/Table1[[#This Row],[Sales]]</f>
        <v>-3.2865845544203104E-2</v>
      </c>
      <c r="V4458" t="s">
        <v>15410</v>
      </c>
      <c r="W4458" t="s">
        <v>14886</v>
      </c>
    </row>
    <row r="4459" spans="1:23" x14ac:dyDescent="0.25">
      <c r="A4459" t="s">
        <v>4477</v>
      </c>
      <c r="B4459" s="1">
        <v>45124</v>
      </c>
      <c r="C4459" s="1" t="str">
        <f>TEXT(Table1[[#This Row],[Order Date]],"YYYY")</f>
        <v>2023</v>
      </c>
      <c r="D4459" s="1" t="str">
        <f>TEXT(Table1[[#This Row],[Order Date]],"MMM")</f>
        <v>Jul</v>
      </c>
      <c r="E4459" t="s">
        <v>9358</v>
      </c>
      <c r="F4459" t="s">
        <v>9862</v>
      </c>
      <c r="G4459" t="s">
        <v>9865</v>
      </c>
      <c r="H4459" t="s">
        <v>9870</v>
      </c>
      <c r="I4459" t="s">
        <v>9954</v>
      </c>
      <c r="J4459" t="s">
        <v>10137</v>
      </c>
      <c r="K4459" t="s">
        <v>13783</v>
      </c>
      <c r="L4459" t="s">
        <v>14446</v>
      </c>
      <c r="M4459" t="s">
        <v>14455</v>
      </c>
      <c r="N4459" t="s">
        <v>14757</v>
      </c>
      <c r="O4459">
        <v>3</v>
      </c>
      <c r="P4459">
        <v>370.72</v>
      </c>
      <c r="Q4459" s="3">
        <v>0.14000000000000001</v>
      </c>
      <c r="R4459">
        <v>15.08</v>
      </c>
      <c r="S4459">
        <v>956.46</v>
      </c>
      <c r="T4459">
        <v>137.13</v>
      </c>
      <c r="U4459" s="6">
        <f>Table1[[#This Row],[Profit]]/Table1[[#This Row],[Sales]]</f>
        <v>0.14337243585722351</v>
      </c>
      <c r="V4459" t="s">
        <v>15409</v>
      </c>
      <c r="W4459" t="s">
        <v>15413</v>
      </c>
    </row>
    <row r="4460" spans="1:23" x14ac:dyDescent="0.25">
      <c r="A4460" t="s">
        <v>4478</v>
      </c>
      <c r="B4460" s="1">
        <v>45096</v>
      </c>
      <c r="C4460" s="1" t="str">
        <f>TEXT(Table1[[#This Row],[Order Date]],"YYYY")</f>
        <v>2023</v>
      </c>
      <c r="D4460" s="1" t="str">
        <f>TEXT(Table1[[#This Row],[Order Date]],"MMM")</f>
        <v>Jun</v>
      </c>
      <c r="E4460" t="s">
        <v>9359</v>
      </c>
      <c r="F4460" t="s">
        <v>9862</v>
      </c>
      <c r="G4460" t="s">
        <v>9866</v>
      </c>
      <c r="H4460" t="s">
        <v>9870</v>
      </c>
      <c r="I4460" t="s">
        <v>10054</v>
      </c>
      <c r="J4460" t="s">
        <v>10138</v>
      </c>
      <c r="K4460" t="s">
        <v>14034</v>
      </c>
      <c r="L4460" t="s">
        <v>14444</v>
      </c>
      <c r="M4460" t="s">
        <v>14454</v>
      </c>
      <c r="N4460" t="s">
        <v>15338</v>
      </c>
      <c r="O4460">
        <v>7</v>
      </c>
      <c r="P4460">
        <v>210.01</v>
      </c>
      <c r="Q4460" s="3">
        <v>0.05</v>
      </c>
      <c r="R4460">
        <v>15.08</v>
      </c>
      <c r="S4460">
        <v>1396.57</v>
      </c>
      <c r="T4460">
        <v>32.71</v>
      </c>
      <c r="U4460" s="6">
        <f>Table1[[#This Row],[Profit]]/Table1[[#This Row],[Sales]]</f>
        <v>2.3421668802852704E-2</v>
      </c>
      <c r="V4460" t="s">
        <v>15410</v>
      </c>
      <c r="W4460" t="s">
        <v>15414</v>
      </c>
    </row>
    <row r="4461" spans="1:23" x14ac:dyDescent="0.25">
      <c r="A4461" t="s">
        <v>4479</v>
      </c>
      <c r="B4461" s="1">
        <v>45783</v>
      </c>
      <c r="C4461" s="1" t="str">
        <f>TEXT(Table1[[#This Row],[Order Date]],"YYYY")</f>
        <v>2025</v>
      </c>
      <c r="D4461" s="1" t="str">
        <f>TEXT(Table1[[#This Row],[Order Date]],"MMM")</f>
        <v>May</v>
      </c>
      <c r="E4461" t="s">
        <v>9360</v>
      </c>
      <c r="F4461" t="s">
        <v>9861</v>
      </c>
      <c r="G4461" t="s">
        <v>9866</v>
      </c>
      <c r="H4461" t="s">
        <v>9867</v>
      </c>
      <c r="I4461" t="s">
        <v>9955</v>
      </c>
      <c r="J4461" t="s">
        <v>10153</v>
      </c>
      <c r="K4461" t="s">
        <v>14035</v>
      </c>
      <c r="L4461" t="s">
        <v>14444</v>
      </c>
      <c r="M4461" t="s">
        <v>14454</v>
      </c>
      <c r="N4461" t="s">
        <v>14606</v>
      </c>
      <c r="O4461">
        <v>8</v>
      </c>
      <c r="P4461">
        <v>511.18</v>
      </c>
      <c r="Q4461" s="3">
        <v>7.0000000000000007E-2</v>
      </c>
      <c r="R4461">
        <v>43.11</v>
      </c>
      <c r="S4461">
        <v>3803.18</v>
      </c>
      <c r="T4461">
        <v>554.85</v>
      </c>
      <c r="U4461" s="6">
        <f>Table1[[#This Row],[Profit]]/Table1[[#This Row],[Sales]]</f>
        <v>0.14589107010449151</v>
      </c>
      <c r="V4461" t="s">
        <v>15411</v>
      </c>
      <c r="W4461" t="s">
        <v>14886</v>
      </c>
    </row>
    <row r="4462" spans="1:23" x14ac:dyDescent="0.25">
      <c r="A4462" t="s">
        <v>4480</v>
      </c>
      <c r="B4462" s="1">
        <v>45096</v>
      </c>
      <c r="C4462" s="1" t="str">
        <f>TEXT(Table1[[#This Row],[Order Date]],"YYYY")</f>
        <v>2023</v>
      </c>
      <c r="D4462" s="1" t="str">
        <f>TEXT(Table1[[#This Row],[Order Date]],"MMM")</f>
        <v>Jun</v>
      </c>
      <c r="E4462" t="s">
        <v>9361</v>
      </c>
      <c r="F4462" t="s">
        <v>9862</v>
      </c>
      <c r="G4462" t="s">
        <v>9866</v>
      </c>
      <c r="H4462" t="s">
        <v>9869</v>
      </c>
      <c r="I4462" t="s">
        <v>9907</v>
      </c>
      <c r="J4462" t="s">
        <v>10118</v>
      </c>
      <c r="K4462" t="s">
        <v>14036</v>
      </c>
      <c r="L4462" t="s">
        <v>14446</v>
      </c>
      <c r="M4462" t="s">
        <v>14455</v>
      </c>
      <c r="N4462" t="s">
        <v>14919</v>
      </c>
      <c r="O4462">
        <v>8</v>
      </c>
      <c r="P4462">
        <v>571.80999999999995</v>
      </c>
      <c r="Q4462" s="3">
        <v>0.02</v>
      </c>
      <c r="R4462">
        <v>35.94</v>
      </c>
      <c r="S4462">
        <v>4482.99</v>
      </c>
      <c r="T4462">
        <v>-67.11</v>
      </c>
      <c r="U4462" s="6">
        <f>Table1[[#This Row],[Profit]]/Table1[[#This Row],[Sales]]</f>
        <v>-1.4969919629532969E-2</v>
      </c>
      <c r="V4462" t="s">
        <v>15411</v>
      </c>
      <c r="W4462" t="s">
        <v>15412</v>
      </c>
    </row>
    <row r="4463" spans="1:23" x14ac:dyDescent="0.25">
      <c r="A4463" t="s">
        <v>4481</v>
      </c>
      <c r="B4463" s="1">
        <v>45358</v>
      </c>
      <c r="C4463" s="1" t="str">
        <f>TEXT(Table1[[#This Row],[Order Date]],"YYYY")</f>
        <v>2024</v>
      </c>
      <c r="D4463" s="1" t="str">
        <f>TEXT(Table1[[#This Row],[Order Date]],"MMM")</f>
        <v>Mar</v>
      </c>
      <c r="E4463" t="s">
        <v>9362</v>
      </c>
      <c r="F4463" t="s">
        <v>9862</v>
      </c>
      <c r="G4463" t="s">
        <v>9864</v>
      </c>
      <c r="H4463" t="s">
        <v>9868</v>
      </c>
      <c r="I4463" t="s">
        <v>10056</v>
      </c>
      <c r="J4463" t="s">
        <v>10148</v>
      </c>
      <c r="K4463" t="s">
        <v>10281</v>
      </c>
      <c r="L4463" t="s">
        <v>14446</v>
      </c>
      <c r="M4463" t="s">
        <v>14450</v>
      </c>
      <c r="N4463" t="s">
        <v>14672</v>
      </c>
      <c r="O4463">
        <v>8</v>
      </c>
      <c r="P4463">
        <v>203.78</v>
      </c>
      <c r="Q4463" s="3">
        <v>0.28999999999999998</v>
      </c>
      <c r="R4463">
        <v>20.75</v>
      </c>
      <c r="S4463">
        <v>1157.47</v>
      </c>
      <c r="T4463">
        <v>133.18</v>
      </c>
      <c r="U4463" s="6">
        <f>Table1[[#This Row],[Profit]]/Table1[[#This Row],[Sales]]</f>
        <v>0.11506129748503201</v>
      </c>
      <c r="V4463" t="s">
        <v>15409</v>
      </c>
      <c r="W4463" t="s">
        <v>15413</v>
      </c>
    </row>
    <row r="4464" spans="1:23" x14ac:dyDescent="0.25">
      <c r="A4464" t="s">
        <v>4482</v>
      </c>
      <c r="B4464" s="1">
        <v>45003</v>
      </c>
      <c r="C4464" s="1" t="str">
        <f>TEXT(Table1[[#This Row],[Order Date]],"YYYY")</f>
        <v>2023</v>
      </c>
      <c r="D4464" s="1" t="str">
        <f>TEXT(Table1[[#This Row],[Order Date]],"MMM")</f>
        <v>Mar</v>
      </c>
      <c r="E4464" t="s">
        <v>9363</v>
      </c>
      <c r="F4464" t="s">
        <v>9862</v>
      </c>
      <c r="G4464" t="s">
        <v>9864</v>
      </c>
      <c r="H4464" t="s">
        <v>9871</v>
      </c>
      <c r="I4464" t="s">
        <v>9910</v>
      </c>
      <c r="J4464" t="s">
        <v>10156</v>
      </c>
      <c r="K4464" t="s">
        <v>14037</v>
      </c>
      <c r="L4464" t="s">
        <v>14445</v>
      </c>
      <c r="M4464" t="s">
        <v>14451</v>
      </c>
      <c r="N4464" t="s">
        <v>14924</v>
      </c>
      <c r="O4464">
        <v>10</v>
      </c>
      <c r="P4464">
        <v>261.33999999999997</v>
      </c>
      <c r="Q4464" s="3">
        <v>0.01</v>
      </c>
      <c r="R4464">
        <v>32.72</v>
      </c>
      <c r="S4464">
        <v>2587.27</v>
      </c>
      <c r="T4464">
        <v>-53.7</v>
      </c>
      <c r="U4464" s="6">
        <f>Table1[[#This Row],[Profit]]/Table1[[#This Row],[Sales]]</f>
        <v>-2.0755468118905256E-2</v>
      </c>
      <c r="V4464" t="s">
        <v>15409</v>
      </c>
      <c r="W4464" t="s">
        <v>15412</v>
      </c>
    </row>
    <row r="4465" spans="1:23" x14ac:dyDescent="0.25">
      <c r="A4465" t="s">
        <v>4483</v>
      </c>
      <c r="B4465" s="1">
        <v>45305</v>
      </c>
      <c r="C4465" s="1" t="str">
        <f>TEXT(Table1[[#This Row],[Order Date]],"YYYY")</f>
        <v>2024</v>
      </c>
      <c r="D4465" s="1" t="str">
        <f>TEXT(Table1[[#This Row],[Order Date]],"MMM")</f>
        <v>Jan</v>
      </c>
      <c r="E4465" t="s">
        <v>9364</v>
      </c>
      <c r="F4465" t="s">
        <v>9862</v>
      </c>
      <c r="G4465" t="s">
        <v>9864</v>
      </c>
      <c r="H4465" t="s">
        <v>9870</v>
      </c>
      <c r="I4465" t="s">
        <v>10022</v>
      </c>
      <c r="J4465" t="s">
        <v>10160</v>
      </c>
      <c r="K4465" t="s">
        <v>10652</v>
      </c>
      <c r="L4465" t="s">
        <v>14446</v>
      </c>
      <c r="M4465" t="s">
        <v>14453</v>
      </c>
      <c r="N4465" t="s">
        <v>15032</v>
      </c>
      <c r="O4465">
        <v>1</v>
      </c>
      <c r="P4465">
        <v>664.42</v>
      </c>
      <c r="Q4465" s="3">
        <v>0.21</v>
      </c>
      <c r="R4465">
        <v>33.39</v>
      </c>
      <c r="S4465">
        <v>524.89</v>
      </c>
      <c r="T4465">
        <v>107.46</v>
      </c>
      <c r="U4465" s="6">
        <f>Table1[[#This Row],[Profit]]/Table1[[#This Row],[Sales]]</f>
        <v>0.20472860980395891</v>
      </c>
      <c r="V4465" t="s">
        <v>15146</v>
      </c>
      <c r="W4465" t="s">
        <v>15412</v>
      </c>
    </row>
    <row r="4466" spans="1:23" x14ac:dyDescent="0.25">
      <c r="A4466" t="s">
        <v>4484</v>
      </c>
      <c r="B4466" s="1">
        <v>45494</v>
      </c>
      <c r="C4466" s="1" t="str">
        <f>TEXT(Table1[[#This Row],[Order Date]],"YYYY")</f>
        <v>2024</v>
      </c>
      <c r="D4466" s="1" t="str">
        <f>TEXT(Table1[[#This Row],[Order Date]],"MMM")</f>
        <v>Jul</v>
      </c>
      <c r="E4466" t="s">
        <v>9365</v>
      </c>
      <c r="F4466" t="s">
        <v>9863</v>
      </c>
      <c r="G4466" t="s">
        <v>9864</v>
      </c>
      <c r="H4466" t="s">
        <v>9868</v>
      </c>
      <c r="I4466" t="s">
        <v>9889</v>
      </c>
      <c r="J4466" t="s">
        <v>10123</v>
      </c>
      <c r="K4466" t="s">
        <v>14038</v>
      </c>
      <c r="L4466" t="s">
        <v>14446</v>
      </c>
      <c r="M4466" t="s">
        <v>14450</v>
      </c>
      <c r="N4466" t="s">
        <v>15170</v>
      </c>
      <c r="O4466">
        <v>6</v>
      </c>
      <c r="P4466">
        <v>151.1</v>
      </c>
      <c r="Q4466" s="3">
        <v>0.22</v>
      </c>
      <c r="R4466">
        <v>47.22</v>
      </c>
      <c r="S4466">
        <v>707.15</v>
      </c>
      <c r="T4466">
        <v>140.56</v>
      </c>
      <c r="U4466" s="6">
        <f>Table1[[#This Row],[Profit]]/Table1[[#This Row],[Sales]]</f>
        <v>0.1987697093968748</v>
      </c>
      <c r="V4466" t="s">
        <v>15146</v>
      </c>
      <c r="W4466" t="s">
        <v>15412</v>
      </c>
    </row>
    <row r="4467" spans="1:23" x14ac:dyDescent="0.25">
      <c r="A4467" t="s">
        <v>4485</v>
      </c>
      <c r="B4467" s="1">
        <v>44899</v>
      </c>
      <c r="C4467" s="1" t="str">
        <f>TEXT(Table1[[#This Row],[Order Date]],"YYYY")</f>
        <v>2022</v>
      </c>
      <c r="D4467" s="1" t="str">
        <f>TEXT(Table1[[#This Row],[Order Date]],"MMM")</f>
        <v>Dec</v>
      </c>
      <c r="E4467" t="s">
        <v>9366</v>
      </c>
      <c r="F4467" t="s">
        <v>9863</v>
      </c>
      <c r="G4467" t="s">
        <v>9866</v>
      </c>
      <c r="H4467" t="s">
        <v>9869</v>
      </c>
      <c r="I4467" t="s">
        <v>9924</v>
      </c>
      <c r="J4467" t="s">
        <v>10117</v>
      </c>
      <c r="K4467" t="s">
        <v>14039</v>
      </c>
      <c r="L4467" t="s">
        <v>14446</v>
      </c>
      <c r="M4467" t="s">
        <v>14455</v>
      </c>
      <c r="N4467" t="s">
        <v>14574</v>
      </c>
      <c r="O4467">
        <v>2</v>
      </c>
      <c r="P4467">
        <v>636.6</v>
      </c>
      <c r="Q4467" s="3">
        <v>0.25</v>
      </c>
      <c r="R4467">
        <v>15.53</v>
      </c>
      <c r="S4467">
        <v>954.9</v>
      </c>
      <c r="T4467">
        <v>258.87</v>
      </c>
      <c r="U4467" s="6">
        <f>Table1[[#This Row],[Profit]]/Table1[[#This Row],[Sales]]</f>
        <v>0.27109644989004084</v>
      </c>
      <c r="V4467" t="s">
        <v>15410</v>
      </c>
      <c r="W4467" t="s">
        <v>15414</v>
      </c>
    </row>
    <row r="4468" spans="1:23" x14ac:dyDescent="0.25">
      <c r="A4468" t="s">
        <v>4486</v>
      </c>
      <c r="B4468" s="1">
        <v>45358</v>
      </c>
      <c r="C4468" s="1" t="str">
        <f>TEXT(Table1[[#This Row],[Order Date]],"YYYY")</f>
        <v>2024</v>
      </c>
      <c r="D4468" s="1" t="str">
        <f>TEXT(Table1[[#This Row],[Order Date]],"MMM")</f>
        <v>Mar</v>
      </c>
      <c r="E4468" t="s">
        <v>9367</v>
      </c>
      <c r="F4468" t="s">
        <v>9863</v>
      </c>
      <c r="G4468" t="s">
        <v>9865</v>
      </c>
      <c r="H4468" t="s">
        <v>9869</v>
      </c>
      <c r="I4468" t="s">
        <v>10027</v>
      </c>
      <c r="J4468" t="s">
        <v>10127</v>
      </c>
      <c r="K4468" t="s">
        <v>14040</v>
      </c>
      <c r="L4468" t="s">
        <v>14445</v>
      </c>
      <c r="M4468" t="s">
        <v>14452</v>
      </c>
      <c r="N4468" t="s">
        <v>14828</v>
      </c>
      <c r="O4468">
        <v>5</v>
      </c>
      <c r="P4468">
        <v>733.32</v>
      </c>
      <c r="Q4468" s="3">
        <v>0.08</v>
      </c>
      <c r="R4468">
        <v>26.09</v>
      </c>
      <c r="S4468">
        <v>3373.27</v>
      </c>
      <c r="T4468">
        <v>298.93</v>
      </c>
      <c r="U4468" s="6">
        <f>Table1[[#This Row],[Profit]]/Table1[[#This Row],[Sales]]</f>
        <v>8.8617276411316032E-2</v>
      </c>
      <c r="V4468" t="s">
        <v>15409</v>
      </c>
      <c r="W4468" t="s">
        <v>15412</v>
      </c>
    </row>
    <row r="4469" spans="1:23" x14ac:dyDescent="0.25">
      <c r="A4469" t="s">
        <v>4487</v>
      </c>
      <c r="B4469" s="1">
        <v>45394</v>
      </c>
      <c r="C4469" s="1" t="str">
        <f>TEXT(Table1[[#This Row],[Order Date]],"YYYY")</f>
        <v>2024</v>
      </c>
      <c r="D4469" s="1" t="str">
        <f>TEXT(Table1[[#This Row],[Order Date]],"MMM")</f>
        <v>Apr</v>
      </c>
      <c r="E4469" t="s">
        <v>9368</v>
      </c>
      <c r="F4469" t="s">
        <v>9862</v>
      </c>
      <c r="G4469" t="s">
        <v>9865</v>
      </c>
      <c r="H4469" t="s">
        <v>9867</v>
      </c>
      <c r="I4469" t="s">
        <v>10086</v>
      </c>
      <c r="J4469" t="s">
        <v>10138</v>
      </c>
      <c r="K4469" t="s">
        <v>14041</v>
      </c>
      <c r="L4469" t="s">
        <v>14446</v>
      </c>
      <c r="M4469" t="s">
        <v>14453</v>
      </c>
      <c r="N4469" t="s">
        <v>15399</v>
      </c>
      <c r="O4469">
        <v>1</v>
      </c>
      <c r="P4469">
        <v>442.52</v>
      </c>
      <c r="Q4469" s="3">
        <v>0.24</v>
      </c>
      <c r="R4469">
        <v>34.85</v>
      </c>
      <c r="S4469">
        <v>336.32</v>
      </c>
      <c r="T4469">
        <v>76.09</v>
      </c>
      <c r="U4469" s="6">
        <f>Table1[[#This Row],[Profit]]/Table1[[#This Row],[Sales]]</f>
        <v>0.22624286393910562</v>
      </c>
      <c r="V4469" t="s">
        <v>15411</v>
      </c>
      <c r="W4469" t="s">
        <v>15413</v>
      </c>
    </row>
    <row r="4470" spans="1:23" x14ac:dyDescent="0.25">
      <c r="A4470" t="s">
        <v>4488</v>
      </c>
      <c r="B4470" s="1">
        <v>45204</v>
      </c>
      <c r="C4470" s="1" t="str">
        <f>TEXT(Table1[[#This Row],[Order Date]],"YYYY")</f>
        <v>2023</v>
      </c>
      <c r="D4470" s="1" t="str">
        <f>TEXT(Table1[[#This Row],[Order Date]],"MMM")</f>
        <v>Oct</v>
      </c>
      <c r="E4470" t="s">
        <v>8502</v>
      </c>
      <c r="F4470" t="s">
        <v>9861</v>
      </c>
      <c r="G4470" t="s">
        <v>9865</v>
      </c>
      <c r="H4470" t="s">
        <v>9868</v>
      </c>
      <c r="I4470" t="s">
        <v>10083</v>
      </c>
      <c r="J4470" t="s">
        <v>10136</v>
      </c>
      <c r="K4470" t="s">
        <v>14042</v>
      </c>
      <c r="L4470" t="s">
        <v>14445</v>
      </c>
      <c r="M4470" t="s">
        <v>14449</v>
      </c>
      <c r="N4470" t="s">
        <v>14848</v>
      </c>
      <c r="O4470">
        <v>2</v>
      </c>
      <c r="P4470">
        <v>782.87</v>
      </c>
      <c r="Q4470" s="3">
        <v>0.08</v>
      </c>
      <c r="R4470">
        <v>49.82</v>
      </c>
      <c r="S4470">
        <v>1440.48</v>
      </c>
      <c r="T4470">
        <v>177.57</v>
      </c>
      <c r="U4470" s="6">
        <f>Table1[[#This Row],[Profit]]/Table1[[#This Row],[Sales]]</f>
        <v>0.12327140953015661</v>
      </c>
      <c r="V4470" t="s">
        <v>15146</v>
      </c>
      <c r="W4470" t="s">
        <v>15412</v>
      </c>
    </row>
    <row r="4471" spans="1:23" x14ac:dyDescent="0.25">
      <c r="A4471" t="s">
        <v>4489</v>
      </c>
      <c r="B4471" s="1">
        <v>45956</v>
      </c>
      <c r="C4471" s="1" t="str">
        <f>TEXT(Table1[[#This Row],[Order Date]],"YYYY")</f>
        <v>2025</v>
      </c>
      <c r="D4471" s="1" t="str">
        <f>TEXT(Table1[[#This Row],[Order Date]],"MMM")</f>
        <v>Oct</v>
      </c>
      <c r="E4471" t="s">
        <v>9369</v>
      </c>
      <c r="F4471" t="s">
        <v>9862</v>
      </c>
      <c r="G4471" t="s">
        <v>9864</v>
      </c>
      <c r="H4471" t="s">
        <v>9870</v>
      </c>
      <c r="I4471" t="s">
        <v>9904</v>
      </c>
      <c r="J4471" t="s">
        <v>10152</v>
      </c>
      <c r="K4471" t="s">
        <v>14043</v>
      </c>
      <c r="L4471" t="s">
        <v>14445</v>
      </c>
      <c r="M4471" t="s">
        <v>14449</v>
      </c>
      <c r="N4471" t="s">
        <v>15209</v>
      </c>
      <c r="O4471">
        <v>5</v>
      </c>
      <c r="P4471">
        <v>638.12</v>
      </c>
      <c r="Q4471" s="3">
        <v>0.14000000000000001</v>
      </c>
      <c r="R4471">
        <v>21.38</v>
      </c>
      <c r="S4471">
        <v>2743.92</v>
      </c>
      <c r="T4471">
        <v>663.35</v>
      </c>
      <c r="U4471" s="6">
        <f>Table1[[#This Row],[Profit]]/Table1[[#This Row],[Sales]]</f>
        <v>0.2417526750051022</v>
      </c>
      <c r="V4471" t="s">
        <v>15409</v>
      </c>
      <c r="W4471" t="s">
        <v>15412</v>
      </c>
    </row>
    <row r="4472" spans="1:23" x14ac:dyDescent="0.25">
      <c r="A4472" t="s">
        <v>4490</v>
      </c>
      <c r="B4472" s="1">
        <v>45241</v>
      </c>
      <c r="C4472" s="1" t="str">
        <f>TEXT(Table1[[#This Row],[Order Date]],"YYYY")</f>
        <v>2023</v>
      </c>
      <c r="D4472" s="1" t="str">
        <f>TEXT(Table1[[#This Row],[Order Date]],"MMM")</f>
        <v>Nov</v>
      </c>
      <c r="E4472" t="s">
        <v>9370</v>
      </c>
      <c r="F4472" t="s">
        <v>9863</v>
      </c>
      <c r="G4472" t="s">
        <v>9865</v>
      </c>
      <c r="H4472" t="s">
        <v>9868</v>
      </c>
      <c r="I4472" t="s">
        <v>10074</v>
      </c>
      <c r="J4472" t="s">
        <v>10158</v>
      </c>
      <c r="K4472" t="s">
        <v>10430</v>
      </c>
      <c r="L4472" t="s">
        <v>14445</v>
      </c>
      <c r="M4472" t="s">
        <v>14449</v>
      </c>
      <c r="N4472" t="s">
        <v>14556</v>
      </c>
      <c r="O4472">
        <v>4</v>
      </c>
      <c r="P4472">
        <v>287.08999999999997</v>
      </c>
      <c r="Q4472" s="3">
        <v>0.14000000000000001</v>
      </c>
      <c r="R4472">
        <v>17.57</v>
      </c>
      <c r="S4472">
        <v>987.59</v>
      </c>
      <c r="T4472">
        <v>282.05</v>
      </c>
      <c r="U4472" s="6">
        <f>Table1[[#This Row],[Profit]]/Table1[[#This Row],[Sales]]</f>
        <v>0.28559422432385911</v>
      </c>
      <c r="V4472" t="s">
        <v>15411</v>
      </c>
      <c r="W4472" t="s">
        <v>15414</v>
      </c>
    </row>
    <row r="4473" spans="1:23" x14ac:dyDescent="0.25">
      <c r="A4473" t="s">
        <v>4491</v>
      </c>
      <c r="B4473" s="1">
        <v>45135</v>
      </c>
      <c r="C4473" s="1" t="str">
        <f>TEXT(Table1[[#This Row],[Order Date]],"YYYY")</f>
        <v>2023</v>
      </c>
      <c r="D4473" s="1" t="str">
        <f>TEXT(Table1[[#This Row],[Order Date]],"MMM")</f>
        <v>Jul</v>
      </c>
      <c r="E4473" t="s">
        <v>9371</v>
      </c>
      <c r="F4473" t="s">
        <v>9863</v>
      </c>
      <c r="G4473" t="s">
        <v>9865</v>
      </c>
      <c r="H4473" t="s">
        <v>9871</v>
      </c>
      <c r="I4473" t="s">
        <v>9998</v>
      </c>
      <c r="J4473" t="s">
        <v>10118</v>
      </c>
      <c r="K4473" t="s">
        <v>14044</v>
      </c>
      <c r="L4473" t="s">
        <v>14446</v>
      </c>
      <c r="M4473" t="s">
        <v>14450</v>
      </c>
      <c r="N4473" t="s">
        <v>14670</v>
      </c>
      <c r="O4473">
        <v>8</v>
      </c>
      <c r="P4473">
        <v>101.61</v>
      </c>
      <c r="Q4473" s="3">
        <v>0.11</v>
      </c>
      <c r="R4473">
        <v>20.350000000000001</v>
      </c>
      <c r="S4473">
        <v>723.46</v>
      </c>
      <c r="T4473">
        <v>47.02</v>
      </c>
      <c r="U4473" s="6">
        <f>Table1[[#This Row],[Profit]]/Table1[[#This Row],[Sales]]</f>
        <v>6.499322699250823E-2</v>
      </c>
      <c r="V4473" t="s">
        <v>15146</v>
      </c>
      <c r="W4473" t="s">
        <v>14886</v>
      </c>
    </row>
    <row r="4474" spans="1:23" x14ac:dyDescent="0.25">
      <c r="A4474" t="s">
        <v>4492</v>
      </c>
      <c r="B4474" s="1">
        <v>45577</v>
      </c>
      <c r="C4474" s="1" t="str">
        <f>TEXT(Table1[[#This Row],[Order Date]],"YYYY")</f>
        <v>2024</v>
      </c>
      <c r="D4474" s="1" t="str">
        <f>TEXT(Table1[[#This Row],[Order Date]],"MMM")</f>
        <v>Oct</v>
      </c>
      <c r="E4474" t="s">
        <v>9372</v>
      </c>
      <c r="F4474" t="s">
        <v>9862</v>
      </c>
      <c r="G4474" t="s">
        <v>9866</v>
      </c>
      <c r="H4474" t="s">
        <v>9867</v>
      </c>
      <c r="I4474" t="s">
        <v>10083</v>
      </c>
      <c r="J4474" t="s">
        <v>10149</v>
      </c>
      <c r="K4474" t="s">
        <v>14045</v>
      </c>
      <c r="L4474" t="s">
        <v>14446</v>
      </c>
      <c r="M4474" t="s">
        <v>14455</v>
      </c>
      <c r="N4474" t="s">
        <v>14875</v>
      </c>
      <c r="O4474">
        <v>6</v>
      </c>
      <c r="P4474">
        <v>323.67</v>
      </c>
      <c r="Q4474" s="3">
        <v>0.13</v>
      </c>
      <c r="R4474">
        <v>14.97</v>
      </c>
      <c r="S4474">
        <v>1689.56</v>
      </c>
      <c r="T4474">
        <v>108.55</v>
      </c>
      <c r="U4474" s="6">
        <f>Table1[[#This Row],[Profit]]/Table1[[#This Row],[Sales]]</f>
        <v>6.4247496389592554E-2</v>
      </c>
      <c r="V4474" t="s">
        <v>15410</v>
      </c>
      <c r="W4474" t="s">
        <v>15414</v>
      </c>
    </row>
    <row r="4475" spans="1:23" x14ac:dyDescent="0.25">
      <c r="A4475" t="s">
        <v>4493</v>
      </c>
      <c r="B4475" s="1">
        <v>45548</v>
      </c>
      <c r="C4475" s="1" t="str">
        <f>TEXT(Table1[[#This Row],[Order Date]],"YYYY")</f>
        <v>2024</v>
      </c>
      <c r="D4475" s="1" t="str">
        <f>TEXT(Table1[[#This Row],[Order Date]],"MMM")</f>
        <v>Sep</v>
      </c>
      <c r="E4475" t="s">
        <v>9373</v>
      </c>
      <c r="F4475" t="s">
        <v>9862</v>
      </c>
      <c r="G4475" t="s">
        <v>9865</v>
      </c>
      <c r="H4475" t="s">
        <v>9871</v>
      </c>
      <c r="I4475" t="s">
        <v>10110</v>
      </c>
      <c r="J4475" t="s">
        <v>10144</v>
      </c>
      <c r="K4475" t="s">
        <v>12504</v>
      </c>
      <c r="L4475" t="s">
        <v>14445</v>
      </c>
      <c r="M4475" t="s">
        <v>14451</v>
      </c>
      <c r="N4475" t="s">
        <v>14444</v>
      </c>
      <c r="O4475">
        <v>4</v>
      </c>
      <c r="P4475">
        <v>732.66</v>
      </c>
      <c r="Q4475" s="3">
        <v>0.17</v>
      </c>
      <c r="R4475">
        <v>17.079999999999998</v>
      </c>
      <c r="S4475">
        <v>2432.4299999999998</v>
      </c>
      <c r="T4475">
        <v>-36.159999999999997</v>
      </c>
      <c r="U4475" s="6">
        <f>Table1[[#This Row],[Profit]]/Table1[[#This Row],[Sales]]</f>
        <v>-1.486579264357042E-2</v>
      </c>
      <c r="V4475" t="s">
        <v>15410</v>
      </c>
      <c r="W4475" t="s">
        <v>15414</v>
      </c>
    </row>
    <row r="4476" spans="1:23" x14ac:dyDescent="0.25">
      <c r="A4476" t="s">
        <v>4494</v>
      </c>
      <c r="B4476" s="1">
        <v>44971</v>
      </c>
      <c r="C4476" s="1" t="str">
        <f>TEXT(Table1[[#This Row],[Order Date]],"YYYY")</f>
        <v>2023</v>
      </c>
      <c r="D4476" s="1" t="str">
        <f>TEXT(Table1[[#This Row],[Order Date]],"MMM")</f>
        <v>Feb</v>
      </c>
      <c r="E4476" t="s">
        <v>9374</v>
      </c>
      <c r="F4476" t="s">
        <v>9863</v>
      </c>
      <c r="G4476" t="s">
        <v>9865</v>
      </c>
      <c r="H4476" t="s">
        <v>9870</v>
      </c>
      <c r="I4476" t="s">
        <v>9881</v>
      </c>
      <c r="J4476" t="s">
        <v>10115</v>
      </c>
      <c r="K4476" t="s">
        <v>14046</v>
      </c>
      <c r="L4476" t="s">
        <v>14444</v>
      </c>
      <c r="M4476" t="s">
        <v>14454</v>
      </c>
      <c r="N4476" t="s">
        <v>15182</v>
      </c>
      <c r="O4476">
        <v>2</v>
      </c>
      <c r="P4476">
        <v>471.92</v>
      </c>
      <c r="Q4476" s="3">
        <v>0.16</v>
      </c>
      <c r="R4476">
        <v>20.21</v>
      </c>
      <c r="S4476">
        <v>792.83</v>
      </c>
      <c r="T4476">
        <v>237.08</v>
      </c>
      <c r="U4476" s="6">
        <f>Table1[[#This Row],[Profit]]/Table1[[#This Row],[Sales]]</f>
        <v>0.29903005688483031</v>
      </c>
      <c r="V4476" t="s">
        <v>15146</v>
      </c>
      <c r="W4476" t="s">
        <v>14886</v>
      </c>
    </row>
    <row r="4477" spans="1:23" x14ac:dyDescent="0.25">
      <c r="A4477" t="s">
        <v>4495</v>
      </c>
      <c r="B4477" s="1">
        <v>45398</v>
      </c>
      <c r="C4477" s="1" t="str">
        <f>TEXT(Table1[[#This Row],[Order Date]],"YYYY")</f>
        <v>2024</v>
      </c>
      <c r="D4477" s="1" t="str">
        <f>TEXT(Table1[[#This Row],[Order Date]],"MMM")</f>
        <v>Apr</v>
      </c>
      <c r="E4477" t="s">
        <v>9375</v>
      </c>
      <c r="F4477" t="s">
        <v>9862</v>
      </c>
      <c r="G4477" t="s">
        <v>9865</v>
      </c>
      <c r="H4477" t="s">
        <v>9871</v>
      </c>
      <c r="I4477" t="s">
        <v>10095</v>
      </c>
      <c r="J4477" t="s">
        <v>10135</v>
      </c>
      <c r="K4477" t="s">
        <v>14047</v>
      </c>
      <c r="L4477" t="s">
        <v>14444</v>
      </c>
      <c r="M4477" t="s">
        <v>14448</v>
      </c>
      <c r="N4477" t="s">
        <v>14693</v>
      </c>
      <c r="O4477">
        <v>7</v>
      </c>
      <c r="P4477">
        <v>556.16999999999996</v>
      </c>
      <c r="Q4477" s="3">
        <v>0.25</v>
      </c>
      <c r="R4477">
        <v>36.549999999999997</v>
      </c>
      <c r="S4477">
        <v>2919.89</v>
      </c>
      <c r="T4477">
        <v>578.87</v>
      </c>
      <c r="U4477" s="6">
        <f>Table1[[#This Row],[Profit]]/Table1[[#This Row],[Sales]]</f>
        <v>0.19825061903016897</v>
      </c>
      <c r="V4477" t="s">
        <v>15146</v>
      </c>
      <c r="W4477" t="s">
        <v>15414</v>
      </c>
    </row>
    <row r="4478" spans="1:23" x14ac:dyDescent="0.25">
      <c r="A4478" t="s">
        <v>4496</v>
      </c>
      <c r="B4478" s="1">
        <v>45890</v>
      </c>
      <c r="C4478" s="1" t="str">
        <f>TEXT(Table1[[#This Row],[Order Date]],"YYYY")</f>
        <v>2025</v>
      </c>
      <c r="D4478" s="1" t="str">
        <f>TEXT(Table1[[#This Row],[Order Date]],"MMM")</f>
        <v>Aug</v>
      </c>
      <c r="E4478" t="s">
        <v>9376</v>
      </c>
      <c r="F4478" t="s">
        <v>9861</v>
      </c>
      <c r="G4478" t="s">
        <v>9865</v>
      </c>
      <c r="H4478" t="s">
        <v>9870</v>
      </c>
      <c r="I4478" t="s">
        <v>9897</v>
      </c>
      <c r="J4478" t="s">
        <v>10158</v>
      </c>
      <c r="K4478" t="s">
        <v>11267</v>
      </c>
      <c r="L4478" t="s">
        <v>14445</v>
      </c>
      <c r="M4478" t="s">
        <v>14451</v>
      </c>
      <c r="N4478" t="s">
        <v>14726</v>
      </c>
      <c r="O4478">
        <v>10</v>
      </c>
      <c r="P4478">
        <v>707.51</v>
      </c>
      <c r="Q4478" s="3">
        <v>0</v>
      </c>
      <c r="R4478">
        <v>14.54</v>
      </c>
      <c r="S4478">
        <v>7075.1</v>
      </c>
      <c r="T4478">
        <v>1395.4</v>
      </c>
      <c r="U4478" s="6">
        <f>Table1[[#This Row],[Profit]]/Table1[[#This Row],[Sales]]</f>
        <v>0.19722689431951493</v>
      </c>
      <c r="V4478" t="s">
        <v>15410</v>
      </c>
      <c r="W4478" t="s">
        <v>15414</v>
      </c>
    </row>
    <row r="4479" spans="1:23" x14ac:dyDescent="0.25">
      <c r="A4479" t="s">
        <v>4497</v>
      </c>
      <c r="B4479" s="1">
        <v>45168</v>
      </c>
      <c r="C4479" s="1" t="str">
        <f>TEXT(Table1[[#This Row],[Order Date]],"YYYY")</f>
        <v>2023</v>
      </c>
      <c r="D4479" s="1" t="str">
        <f>TEXT(Table1[[#This Row],[Order Date]],"MMM")</f>
        <v>Aug</v>
      </c>
      <c r="E4479" t="s">
        <v>9377</v>
      </c>
      <c r="F4479" t="s">
        <v>9861</v>
      </c>
      <c r="G4479" t="s">
        <v>9866</v>
      </c>
      <c r="H4479" t="s">
        <v>9870</v>
      </c>
      <c r="I4479" t="s">
        <v>9884</v>
      </c>
      <c r="J4479" t="s">
        <v>10143</v>
      </c>
      <c r="K4479" t="s">
        <v>14048</v>
      </c>
      <c r="L4479" t="s">
        <v>14445</v>
      </c>
      <c r="M4479" t="s">
        <v>14451</v>
      </c>
      <c r="N4479" t="s">
        <v>14600</v>
      </c>
      <c r="O4479">
        <v>1</v>
      </c>
      <c r="P4479">
        <v>91.98</v>
      </c>
      <c r="Q4479" s="3">
        <v>0.2</v>
      </c>
      <c r="R4479">
        <v>34.42</v>
      </c>
      <c r="S4479">
        <v>73.58</v>
      </c>
      <c r="T4479">
        <v>-7.35</v>
      </c>
      <c r="U4479" s="6">
        <f>Table1[[#This Row],[Profit]]/Table1[[#This Row],[Sales]]</f>
        <v>-9.9891274802935581E-2</v>
      </c>
      <c r="V4479" t="s">
        <v>15146</v>
      </c>
      <c r="W4479" t="s">
        <v>15414</v>
      </c>
    </row>
    <row r="4480" spans="1:23" x14ac:dyDescent="0.25">
      <c r="A4480" t="s">
        <v>4498</v>
      </c>
      <c r="B4480" s="1">
        <v>45827</v>
      </c>
      <c r="C4480" s="1" t="str">
        <f>TEXT(Table1[[#This Row],[Order Date]],"YYYY")</f>
        <v>2025</v>
      </c>
      <c r="D4480" s="1" t="str">
        <f>TEXT(Table1[[#This Row],[Order Date]],"MMM")</f>
        <v>Jun</v>
      </c>
      <c r="E4480" t="s">
        <v>9378</v>
      </c>
      <c r="F4480" t="s">
        <v>9862</v>
      </c>
      <c r="G4480" t="s">
        <v>9866</v>
      </c>
      <c r="H4480" t="s">
        <v>9868</v>
      </c>
      <c r="I4480" t="s">
        <v>10042</v>
      </c>
      <c r="J4480" t="s">
        <v>10155</v>
      </c>
      <c r="K4480" t="s">
        <v>14049</v>
      </c>
      <c r="L4480" t="s">
        <v>14446</v>
      </c>
      <c r="M4480" t="s">
        <v>14450</v>
      </c>
      <c r="N4480" t="s">
        <v>15349</v>
      </c>
      <c r="O4480">
        <v>3</v>
      </c>
      <c r="P4480">
        <v>395.91</v>
      </c>
      <c r="Q4480" s="3">
        <v>0.09</v>
      </c>
      <c r="R4480">
        <v>45.38</v>
      </c>
      <c r="S4480">
        <v>1080.83</v>
      </c>
      <c r="T4480">
        <v>-63.82</v>
      </c>
      <c r="U4480" s="6">
        <f>Table1[[#This Row],[Profit]]/Table1[[#This Row],[Sales]]</f>
        <v>-5.9047213715385405E-2</v>
      </c>
      <c r="V4480" t="s">
        <v>15411</v>
      </c>
      <c r="W4480" t="s">
        <v>15413</v>
      </c>
    </row>
    <row r="4481" spans="1:23" x14ac:dyDescent="0.25">
      <c r="A4481" t="s">
        <v>4499</v>
      </c>
      <c r="B4481" s="1">
        <v>45677</v>
      </c>
      <c r="C4481" s="1" t="str">
        <f>TEXT(Table1[[#This Row],[Order Date]],"YYYY")</f>
        <v>2025</v>
      </c>
      <c r="D4481" s="1" t="str">
        <f>TEXT(Table1[[#This Row],[Order Date]],"MMM")</f>
        <v>Jan</v>
      </c>
      <c r="E4481" t="s">
        <v>9379</v>
      </c>
      <c r="F4481" t="s">
        <v>9862</v>
      </c>
      <c r="G4481" t="s">
        <v>9865</v>
      </c>
      <c r="H4481" t="s">
        <v>9870</v>
      </c>
      <c r="I4481" t="s">
        <v>9940</v>
      </c>
      <c r="J4481" t="s">
        <v>10117</v>
      </c>
      <c r="K4481" t="s">
        <v>14050</v>
      </c>
      <c r="L4481" t="s">
        <v>14445</v>
      </c>
      <c r="M4481" t="s">
        <v>14449</v>
      </c>
      <c r="N4481" t="s">
        <v>14808</v>
      </c>
      <c r="O4481">
        <v>7</v>
      </c>
      <c r="P4481">
        <v>108.66</v>
      </c>
      <c r="Q4481" s="3">
        <v>0.13</v>
      </c>
      <c r="R4481">
        <v>22.39</v>
      </c>
      <c r="S4481">
        <v>661.74</v>
      </c>
      <c r="T4481">
        <v>180.93</v>
      </c>
      <c r="U4481" s="6">
        <f>Table1[[#This Row],[Profit]]/Table1[[#This Row],[Sales]]</f>
        <v>0.27341554084685826</v>
      </c>
      <c r="V4481" t="s">
        <v>15146</v>
      </c>
      <c r="W4481" t="s">
        <v>15412</v>
      </c>
    </row>
    <row r="4482" spans="1:23" x14ac:dyDescent="0.25">
      <c r="A4482" t="s">
        <v>4500</v>
      </c>
      <c r="B4482" s="1">
        <v>44915</v>
      </c>
      <c r="C4482" s="1" t="str">
        <f>TEXT(Table1[[#This Row],[Order Date]],"YYYY")</f>
        <v>2022</v>
      </c>
      <c r="D4482" s="1" t="str">
        <f>TEXT(Table1[[#This Row],[Order Date]],"MMM")</f>
        <v>Dec</v>
      </c>
      <c r="E4482" t="s">
        <v>9380</v>
      </c>
      <c r="F4482" t="s">
        <v>9862</v>
      </c>
      <c r="G4482" t="s">
        <v>9866</v>
      </c>
      <c r="H4482" t="s">
        <v>9870</v>
      </c>
      <c r="I4482" t="s">
        <v>9993</v>
      </c>
      <c r="J4482" t="s">
        <v>10159</v>
      </c>
      <c r="K4482" t="s">
        <v>14051</v>
      </c>
      <c r="L4482" t="s">
        <v>14444</v>
      </c>
      <c r="M4482" t="s">
        <v>14454</v>
      </c>
      <c r="N4482" t="s">
        <v>14956</v>
      </c>
      <c r="O4482">
        <v>6</v>
      </c>
      <c r="P4482">
        <v>23.09</v>
      </c>
      <c r="Q4482" s="3">
        <v>0.24</v>
      </c>
      <c r="R4482">
        <v>32.520000000000003</v>
      </c>
      <c r="S4482">
        <v>105.29</v>
      </c>
      <c r="T4482">
        <v>-7.35</v>
      </c>
      <c r="U4482" s="6">
        <f>Table1[[#This Row],[Profit]]/Table1[[#This Row],[Sales]]</f>
        <v>-6.9807199164213116E-2</v>
      </c>
      <c r="V4482" t="s">
        <v>15146</v>
      </c>
      <c r="W4482" t="s">
        <v>15413</v>
      </c>
    </row>
    <row r="4483" spans="1:23" x14ac:dyDescent="0.25">
      <c r="A4483" t="s">
        <v>4501</v>
      </c>
      <c r="B4483" s="1">
        <v>45437</v>
      </c>
      <c r="C4483" s="1" t="str">
        <f>TEXT(Table1[[#This Row],[Order Date]],"YYYY")</f>
        <v>2024</v>
      </c>
      <c r="D4483" s="1" t="str">
        <f>TEXT(Table1[[#This Row],[Order Date]],"MMM")</f>
        <v>May</v>
      </c>
      <c r="E4483" t="s">
        <v>9381</v>
      </c>
      <c r="F4483" t="s">
        <v>9862</v>
      </c>
      <c r="G4483" t="s">
        <v>9866</v>
      </c>
      <c r="H4483" t="s">
        <v>9871</v>
      </c>
      <c r="I4483" t="s">
        <v>9932</v>
      </c>
      <c r="J4483" t="s">
        <v>10154</v>
      </c>
      <c r="K4483" t="s">
        <v>14052</v>
      </c>
      <c r="L4483" t="s">
        <v>14444</v>
      </c>
      <c r="M4483" t="s">
        <v>14448</v>
      </c>
      <c r="N4483" t="s">
        <v>14461</v>
      </c>
      <c r="O4483">
        <v>10</v>
      </c>
      <c r="P4483">
        <v>55.73</v>
      </c>
      <c r="Q4483" s="3">
        <v>0.16</v>
      </c>
      <c r="R4483">
        <v>28.34</v>
      </c>
      <c r="S4483">
        <v>468.13</v>
      </c>
      <c r="T4483">
        <v>65.66</v>
      </c>
      <c r="U4483" s="6">
        <f>Table1[[#This Row],[Profit]]/Table1[[#This Row],[Sales]]</f>
        <v>0.14026018413688504</v>
      </c>
      <c r="V4483" t="s">
        <v>15410</v>
      </c>
      <c r="W4483" t="s">
        <v>15412</v>
      </c>
    </row>
    <row r="4484" spans="1:23" x14ac:dyDescent="0.25">
      <c r="A4484" t="s">
        <v>4502</v>
      </c>
      <c r="B4484" s="1">
        <v>45544</v>
      </c>
      <c r="C4484" s="1" t="str">
        <f>TEXT(Table1[[#This Row],[Order Date]],"YYYY")</f>
        <v>2024</v>
      </c>
      <c r="D4484" s="1" t="str">
        <f>TEXT(Table1[[#This Row],[Order Date]],"MMM")</f>
        <v>Sep</v>
      </c>
      <c r="E4484" t="s">
        <v>9382</v>
      </c>
      <c r="F4484" t="s">
        <v>9862</v>
      </c>
      <c r="G4484" t="s">
        <v>9864</v>
      </c>
      <c r="H4484" t="s">
        <v>9867</v>
      </c>
      <c r="I4484" t="s">
        <v>9988</v>
      </c>
      <c r="J4484" t="s">
        <v>10139</v>
      </c>
      <c r="K4484" t="s">
        <v>14053</v>
      </c>
      <c r="L4484" t="s">
        <v>14446</v>
      </c>
      <c r="M4484" t="s">
        <v>14450</v>
      </c>
      <c r="N4484" t="s">
        <v>14857</v>
      </c>
      <c r="O4484">
        <v>9</v>
      </c>
      <c r="P4484">
        <v>306.83999999999997</v>
      </c>
      <c r="Q4484" s="3">
        <v>0.14000000000000001</v>
      </c>
      <c r="R4484">
        <v>45.58</v>
      </c>
      <c r="S4484">
        <v>2374.94</v>
      </c>
      <c r="T4484">
        <v>75.209999999999994</v>
      </c>
      <c r="U4484" s="6">
        <f>Table1[[#This Row],[Profit]]/Table1[[#This Row],[Sales]]</f>
        <v>3.1668168458992646E-2</v>
      </c>
      <c r="V4484" t="s">
        <v>15410</v>
      </c>
      <c r="W4484" t="s">
        <v>15414</v>
      </c>
    </row>
    <row r="4485" spans="1:23" x14ac:dyDescent="0.25">
      <c r="A4485" t="s">
        <v>4503</v>
      </c>
      <c r="B4485" s="1">
        <v>44967</v>
      </c>
      <c r="C4485" s="1" t="str">
        <f>TEXT(Table1[[#This Row],[Order Date]],"YYYY")</f>
        <v>2023</v>
      </c>
      <c r="D4485" s="1" t="str">
        <f>TEXT(Table1[[#This Row],[Order Date]],"MMM")</f>
        <v>Feb</v>
      </c>
      <c r="E4485" t="s">
        <v>9383</v>
      </c>
      <c r="F4485" t="s">
        <v>9863</v>
      </c>
      <c r="G4485" t="s">
        <v>9865</v>
      </c>
      <c r="H4485" t="s">
        <v>9871</v>
      </c>
      <c r="I4485" t="s">
        <v>9973</v>
      </c>
      <c r="J4485" t="s">
        <v>10122</v>
      </c>
      <c r="K4485" t="s">
        <v>14054</v>
      </c>
      <c r="L4485" t="s">
        <v>14444</v>
      </c>
      <c r="M4485" t="s">
        <v>14447</v>
      </c>
      <c r="N4485" t="s">
        <v>14549</v>
      </c>
      <c r="O4485">
        <v>1</v>
      </c>
      <c r="P4485">
        <v>495.99</v>
      </c>
      <c r="Q4485" s="3">
        <v>7.0000000000000007E-2</v>
      </c>
      <c r="R4485">
        <v>27.12</v>
      </c>
      <c r="S4485">
        <v>461.27</v>
      </c>
      <c r="T4485">
        <v>-16.61</v>
      </c>
      <c r="U4485" s="6">
        <f>Table1[[#This Row],[Profit]]/Table1[[#This Row],[Sales]]</f>
        <v>-3.6009278730461551E-2</v>
      </c>
      <c r="V4485" t="s">
        <v>15146</v>
      </c>
      <c r="W4485" t="s">
        <v>15412</v>
      </c>
    </row>
    <row r="4486" spans="1:23" x14ac:dyDescent="0.25">
      <c r="A4486" t="s">
        <v>4504</v>
      </c>
      <c r="B4486" s="1">
        <v>45230</v>
      </c>
      <c r="C4486" s="1" t="str">
        <f>TEXT(Table1[[#This Row],[Order Date]],"YYYY")</f>
        <v>2023</v>
      </c>
      <c r="D4486" s="1" t="str">
        <f>TEXT(Table1[[#This Row],[Order Date]],"MMM")</f>
        <v>Oct</v>
      </c>
      <c r="E4486" t="s">
        <v>9384</v>
      </c>
      <c r="F4486" t="s">
        <v>9861</v>
      </c>
      <c r="G4486" t="s">
        <v>9864</v>
      </c>
      <c r="H4486" t="s">
        <v>9871</v>
      </c>
      <c r="I4486" t="s">
        <v>9990</v>
      </c>
      <c r="J4486" t="s">
        <v>10128</v>
      </c>
      <c r="K4486" t="s">
        <v>14055</v>
      </c>
      <c r="L4486" t="s">
        <v>14445</v>
      </c>
      <c r="M4486" t="s">
        <v>14449</v>
      </c>
      <c r="N4486" t="s">
        <v>14692</v>
      </c>
      <c r="O4486">
        <v>3</v>
      </c>
      <c r="P4486">
        <v>93.03</v>
      </c>
      <c r="Q4486" s="3">
        <v>0.13</v>
      </c>
      <c r="R4486">
        <v>20.420000000000002</v>
      </c>
      <c r="S4486">
        <v>242.81</v>
      </c>
      <c r="T4486">
        <v>-0.19</v>
      </c>
      <c r="U4486" s="6">
        <f>Table1[[#This Row],[Profit]]/Table1[[#This Row],[Sales]]</f>
        <v>-7.825048391746633E-4</v>
      </c>
      <c r="V4486" t="s">
        <v>15410</v>
      </c>
      <c r="W4486" t="s">
        <v>15412</v>
      </c>
    </row>
    <row r="4487" spans="1:23" x14ac:dyDescent="0.25">
      <c r="A4487" t="s">
        <v>4505</v>
      </c>
      <c r="B4487" s="1">
        <v>45513</v>
      </c>
      <c r="C4487" s="1" t="str">
        <f>TEXT(Table1[[#This Row],[Order Date]],"YYYY")</f>
        <v>2024</v>
      </c>
      <c r="D4487" s="1" t="str">
        <f>TEXT(Table1[[#This Row],[Order Date]],"MMM")</f>
        <v>Aug</v>
      </c>
      <c r="E4487" t="s">
        <v>9385</v>
      </c>
      <c r="F4487" t="s">
        <v>9863</v>
      </c>
      <c r="G4487" t="s">
        <v>9866</v>
      </c>
      <c r="H4487" t="s">
        <v>9868</v>
      </c>
      <c r="I4487" t="s">
        <v>10023</v>
      </c>
      <c r="J4487" t="s">
        <v>10152</v>
      </c>
      <c r="K4487" t="s">
        <v>14056</v>
      </c>
      <c r="L4487" t="s">
        <v>14446</v>
      </c>
      <c r="M4487" t="s">
        <v>14453</v>
      </c>
      <c r="N4487" t="s">
        <v>15227</v>
      </c>
      <c r="O4487">
        <v>7</v>
      </c>
      <c r="P4487">
        <v>653.96</v>
      </c>
      <c r="Q4487" s="3">
        <v>0.13</v>
      </c>
      <c r="R4487">
        <v>27.3</v>
      </c>
      <c r="S4487">
        <v>3982.62</v>
      </c>
      <c r="T4487">
        <v>429.83</v>
      </c>
      <c r="U4487" s="6">
        <f>Table1[[#This Row],[Profit]]/Table1[[#This Row],[Sales]]</f>
        <v>0.10792644038346616</v>
      </c>
      <c r="V4487" t="s">
        <v>15409</v>
      </c>
      <c r="W4487" t="s">
        <v>14886</v>
      </c>
    </row>
    <row r="4488" spans="1:23" x14ac:dyDescent="0.25">
      <c r="A4488" t="s">
        <v>4506</v>
      </c>
      <c r="B4488" s="1">
        <v>45789</v>
      </c>
      <c r="C4488" s="1" t="str">
        <f>TEXT(Table1[[#This Row],[Order Date]],"YYYY")</f>
        <v>2025</v>
      </c>
      <c r="D4488" s="1" t="str">
        <f>TEXT(Table1[[#This Row],[Order Date]],"MMM")</f>
        <v>May</v>
      </c>
      <c r="E4488" t="s">
        <v>9386</v>
      </c>
      <c r="F4488" t="s">
        <v>9861</v>
      </c>
      <c r="G4488" t="s">
        <v>9865</v>
      </c>
      <c r="H4488" t="s">
        <v>9868</v>
      </c>
      <c r="I4488" t="s">
        <v>10082</v>
      </c>
      <c r="J4488" t="s">
        <v>10117</v>
      </c>
      <c r="K4488" t="s">
        <v>14057</v>
      </c>
      <c r="L4488" t="s">
        <v>14445</v>
      </c>
      <c r="M4488" t="s">
        <v>14451</v>
      </c>
      <c r="N4488" t="s">
        <v>15151</v>
      </c>
      <c r="O4488">
        <v>3</v>
      </c>
      <c r="P4488">
        <v>334.24</v>
      </c>
      <c r="Q4488" s="3">
        <v>0.05</v>
      </c>
      <c r="R4488">
        <v>48.51</v>
      </c>
      <c r="S4488">
        <v>952.58</v>
      </c>
      <c r="T4488">
        <v>54.77</v>
      </c>
      <c r="U4488" s="6">
        <f>Table1[[#This Row],[Profit]]/Table1[[#This Row],[Sales]]</f>
        <v>5.7496483235003885E-2</v>
      </c>
      <c r="V4488" t="s">
        <v>15409</v>
      </c>
      <c r="W4488" t="s">
        <v>15414</v>
      </c>
    </row>
    <row r="4489" spans="1:23" x14ac:dyDescent="0.25">
      <c r="A4489" t="s">
        <v>4507</v>
      </c>
      <c r="B4489" s="1">
        <v>45734</v>
      </c>
      <c r="C4489" s="1" t="str">
        <f>TEXT(Table1[[#This Row],[Order Date]],"YYYY")</f>
        <v>2025</v>
      </c>
      <c r="D4489" s="1" t="str">
        <f>TEXT(Table1[[#This Row],[Order Date]],"MMM")</f>
        <v>Mar</v>
      </c>
      <c r="E4489" t="s">
        <v>9387</v>
      </c>
      <c r="F4489" t="s">
        <v>9863</v>
      </c>
      <c r="G4489" t="s">
        <v>9866</v>
      </c>
      <c r="H4489" t="s">
        <v>9871</v>
      </c>
      <c r="I4489" t="s">
        <v>9892</v>
      </c>
      <c r="J4489" t="s">
        <v>10128</v>
      </c>
      <c r="K4489" t="s">
        <v>13728</v>
      </c>
      <c r="L4489" t="s">
        <v>14445</v>
      </c>
      <c r="M4489" t="s">
        <v>14449</v>
      </c>
      <c r="N4489" t="s">
        <v>15358</v>
      </c>
      <c r="O4489">
        <v>6</v>
      </c>
      <c r="P4489">
        <v>598.08000000000004</v>
      </c>
      <c r="Q4489" s="3">
        <v>0.25</v>
      </c>
      <c r="R4489">
        <v>12.23</v>
      </c>
      <c r="S4489">
        <v>2691.36</v>
      </c>
      <c r="T4489">
        <v>545.19000000000005</v>
      </c>
      <c r="U4489" s="6">
        <f>Table1[[#This Row],[Profit]]/Table1[[#This Row],[Sales]]</f>
        <v>0.20257044765471732</v>
      </c>
      <c r="V4489" t="s">
        <v>15411</v>
      </c>
      <c r="W4489" t="s">
        <v>15414</v>
      </c>
    </row>
    <row r="4490" spans="1:23" x14ac:dyDescent="0.25">
      <c r="A4490" t="s">
        <v>4508</v>
      </c>
      <c r="B4490" s="1">
        <v>45925</v>
      </c>
      <c r="C4490" s="1" t="str">
        <f>TEXT(Table1[[#This Row],[Order Date]],"YYYY")</f>
        <v>2025</v>
      </c>
      <c r="D4490" s="1" t="str">
        <f>TEXT(Table1[[#This Row],[Order Date]],"MMM")</f>
        <v>Sep</v>
      </c>
      <c r="E4490" t="s">
        <v>9388</v>
      </c>
      <c r="F4490" t="s">
        <v>9862</v>
      </c>
      <c r="G4490" t="s">
        <v>9864</v>
      </c>
      <c r="H4490" t="s">
        <v>9870</v>
      </c>
      <c r="I4490" t="s">
        <v>10053</v>
      </c>
      <c r="J4490" t="s">
        <v>10157</v>
      </c>
      <c r="K4490" t="s">
        <v>14058</v>
      </c>
      <c r="L4490" t="s">
        <v>14446</v>
      </c>
      <c r="M4490" t="s">
        <v>14450</v>
      </c>
      <c r="N4490" t="s">
        <v>14582</v>
      </c>
      <c r="O4490">
        <v>7</v>
      </c>
      <c r="P4490">
        <v>787.47</v>
      </c>
      <c r="Q4490" s="3">
        <v>0.17</v>
      </c>
      <c r="R4490">
        <v>29.41</v>
      </c>
      <c r="S4490">
        <v>4575.2</v>
      </c>
      <c r="T4490">
        <v>1306.93</v>
      </c>
      <c r="U4490" s="6">
        <f>Table1[[#This Row],[Profit]]/Table1[[#This Row],[Sales]]</f>
        <v>0.28565527190068196</v>
      </c>
      <c r="V4490" t="s">
        <v>15410</v>
      </c>
      <c r="W4490" t="s">
        <v>15412</v>
      </c>
    </row>
    <row r="4491" spans="1:23" x14ac:dyDescent="0.25">
      <c r="A4491" t="s">
        <v>4509</v>
      </c>
      <c r="B4491" s="1">
        <v>45198</v>
      </c>
      <c r="C4491" s="1" t="str">
        <f>TEXT(Table1[[#This Row],[Order Date]],"YYYY")</f>
        <v>2023</v>
      </c>
      <c r="D4491" s="1" t="str">
        <f>TEXT(Table1[[#This Row],[Order Date]],"MMM")</f>
        <v>Sep</v>
      </c>
      <c r="E4491" t="s">
        <v>9389</v>
      </c>
      <c r="F4491" t="s">
        <v>9863</v>
      </c>
      <c r="G4491" t="s">
        <v>9866</v>
      </c>
      <c r="H4491" t="s">
        <v>9868</v>
      </c>
      <c r="I4491" t="s">
        <v>9934</v>
      </c>
      <c r="J4491" t="s">
        <v>10119</v>
      </c>
      <c r="K4491" t="s">
        <v>14059</v>
      </c>
      <c r="L4491" t="s">
        <v>14444</v>
      </c>
      <c r="M4491" t="s">
        <v>14447</v>
      </c>
      <c r="N4491" t="s">
        <v>14592</v>
      </c>
      <c r="O4491">
        <v>1</v>
      </c>
      <c r="P4491">
        <v>286.79000000000002</v>
      </c>
      <c r="Q4491" s="3">
        <v>0.15</v>
      </c>
      <c r="R4491">
        <v>24.5</v>
      </c>
      <c r="S4491">
        <v>243.77</v>
      </c>
      <c r="T4491">
        <v>3.6</v>
      </c>
      <c r="U4491" s="6">
        <f>Table1[[#This Row],[Profit]]/Table1[[#This Row],[Sales]]</f>
        <v>1.4768019034335644E-2</v>
      </c>
      <c r="V4491" t="s">
        <v>15410</v>
      </c>
      <c r="W4491" t="s">
        <v>15414</v>
      </c>
    </row>
    <row r="4492" spans="1:23" x14ac:dyDescent="0.25">
      <c r="A4492" t="s">
        <v>4510</v>
      </c>
      <c r="B4492" s="1">
        <v>45091</v>
      </c>
      <c r="C4492" s="1" t="str">
        <f>TEXT(Table1[[#This Row],[Order Date]],"YYYY")</f>
        <v>2023</v>
      </c>
      <c r="D4492" s="1" t="str">
        <f>TEXT(Table1[[#This Row],[Order Date]],"MMM")</f>
        <v>Jun</v>
      </c>
      <c r="E4492" t="s">
        <v>9390</v>
      </c>
      <c r="F4492" t="s">
        <v>9863</v>
      </c>
      <c r="G4492" t="s">
        <v>9864</v>
      </c>
      <c r="H4492" t="s">
        <v>9867</v>
      </c>
      <c r="I4492" t="s">
        <v>10079</v>
      </c>
      <c r="J4492" t="s">
        <v>10153</v>
      </c>
      <c r="K4492" t="s">
        <v>14060</v>
      </c>
      <c r="L4492" t="s">
        <v>14446</v>
      </c>
      <c r="M4492" t="s">
        <v>14450</v>
      </c>
      <c r="N4492" t="s">
        <v>15282</v>
      </c>
      <c r="O4492">
        <v>10</v>
      </c>
      <c r="P4492">
        <v>499.31</v>
      </c>
      <c r="Q4492" s="3">
        <v>7.0000000000000007E-2</v>
      </c>
      <c r="R4492">
        <v>45.64</v>
      </c>
      <c r="S4492">
        <v>4643.58</v>
      </c>
      <c r="T4492">
        <v>1176.47</v>
      </c>
      <c r="U4492" s="6">
        <f>Table1[[#This Row],[Profit]]/Table1[[#This Row],[Sales]]</f>
        <v>0.25335409317810825</v>
      </c>
      <c r="V4492" t="s">
        <v>15411</v>
      </c>
      <c r="W4492" t="s">
        <v>15414</v>
      </c>
    </row>
    <row r="4493" spans="1:23" x14ac:dyDescent="0.25">
      <c r="A4493" t="s">
        <v>4511</v>
      </c>
      <c r="B4493" s="1">
        <v>45631</v>
      </c>
      <c r="C4493" s="1" t="str">
        <f>TEXT(Table1[[#This Row],[Order Date]],"YYYY")</f>
        <v>2024</v>
      </c>
      <c r="D4493" s="1" t="str">
        <f>TEXT(Table1[[#This Row],[Order Date]],"MMM")</f>
        <v>Dec</v>
      </c>
      <c r="E4493" t="s">
        <v>6389</v>
      </c>
      <c r="F4493" t="s">
        <v>9862</v>
      </c>
      <c r="G4493" t="s">
        <v>9866</v>
      </c>
      <c r="H4493" t="s">
        <v>9871</v>
      </c>
      <c r="I4493" t="s">
        <v>10040</v>
      </c>
      <c r="J4493" t="s">
        <v>10161</v>
      </c>
      <c r="K4493" t="s">
        <v>14061</v>
      </c>
      <c r="L4493" t="s">
        <v>14445</v>
      </c>
      <c r="M4493" t="s">
        <v>14452</v>
      </c>
      <c r="N4493" t="s">
        <v>15045</v>
      </c>
      <c r="O4493">
        <v>6</v>
      </c>
      <c r="P4493">
        <v>529.14</v>
      </c>
      <c r="Q4493" s="3">
        <v>0.19</v>
      </c>
      <c r="R4493">
        <v>17.75</v>
      </c>
      <c r="S4493">
        <v>2571.62</v>
      </c>
      <c r="T4493">
        <v>-163.24</v>
      </c>
      <c r="U4493" s="6">
        <f>Table1[[#This Row],[Profit]]/Table1[[#This Row],[Sales]]</f>
        <v>-6.3477496675247519E-2</v>
      </c>
      <c r="V4493" t="s">
        <v>15146</v>
      </c>
      <c r="W4493" t="s">
        <v>15412</v>
      </c>
    </row>
    <row r="4494" spans="1:23" x14ac:dyDescent="0.25">
      <c r="A4494" t="s">
        <v>4512</v>
      </c>
      <c r="B4494" s="1">
        <v>44902</v>
      </c>
      <c r="C4494" s="1" t="str">
        <f>TEXT(Table1[[#This Row],[Order Date]],"YYYY")</f>
        <v>2022</v>
      </c>
      <c r="D4494" s="1" t="str">
        <f>TEXT(Table1[[#This Row],[Order Date]],"MMM")</f>
        <v>Dec</v>
      </c>
      <c r="E4494" t="s">
        <v>9391</v>
      </c>
      <c r="F4494" t="s">
        <v>9863</v>
      </c>
      <c r="G4494" t="s">
        <v>9864</v>
      </c>
      <c r="H4494" t="s">
        <v>9869</v>
      </c>
      <c r="I4494" t="s">
        <v>9917</v>
      </c>
      <c r="J4494" t="s">
        <v>10142</v>
      </c>
      <c r="K4494" t="s">
        <v>14062</v>
      </c>
      <c r="L4494" t="s">
        <v>14444</v>
      </c>
      <c r="M4494" t="s">
        <v>14448</v>
      </c>
      <c r="N4494" t="s">
        <v>14503</v>
      </c>
      <c r="O4494">
        <v>5</v>
      </c>
      <c r="P4494">
        <v>736.63</v>
      </c>
      <c r="Q4494" s="3">
        <v>0.13</v>
      </c>
      <c r="R4494">
        <v>34.630000000000003</v>
      </c>
      <c r="S4494">
        <v>3204.34</v>
      </c>
      <c r="T4494">
        <v>-167.15</v>
      </c>
      <c r="U4494" s="6">
        <f>Table1[[#This Row],[Profit]]/Table1[[#This Row],[Sales]]</f>
        <v>-5.2163628079417289E-2</v>
      </c>
      <c r="V4494" t="s">
        <v>15409</v>
      </c>
      <c r="W4494" t="s">
        <v>14886</v>
      </c>
    </row>
    <row r="4495" spans="1:23" x14ac:dyDescent="0.25">
      <c r="A4495" t="s">
        <v>4513</v>
      </c>
      <c r="B4495" s="1">
        <v>45076</v>
      </c>
      <c r="C4495" s="1" t="str">
        <f>TEXT(Table1[[#This Row],[Order Date]],"YYYY")</f>
        <v>2023</v>
      </c>
      <c r="D4495" s="1" t="str">
        <f>TEXT(Table1[[#This Row],[Order Date]],"MMM")</f>
        <v>May</v>
      </c>
      <c r="E4495" t="s">
        <v>9392</v>
      </c>
      <c r="F4495" t="s">
        <v>9862</v>
      </c>
      <c r="G4495" t="s">
        <v>9864</v>
      </c>
      <c r="H4495" t="s">
        <v>9869</v>
      </c>
      <c r="I4495" t="s">
        <v>9946</v>
      </c>
      <c r="J4495" t="s">
        <v>10125</v>
      </c>
      <c r="K4495" t="s">
        <v>12840</v>
      </c>
      <c r="L4495" t="s">
        <v>14444</v>
      </c>
      <c r="M4495" t="s">
        <v>14448</v>
      </c>
      <c r="N4495" t="s">
        <v>14873</v>
      </c>
      <c r="O4495">
        <v>9</v>
      </c>
      <c r="P4495">
        <v>554.26</v>
      </c>
      <c r="Q4495" s="3">
        <v>0.28999999999999998</v>
      </c>
      <c r="R4495">
        <v>32.369999999999997</v>
      </c>
      <c r="S4495">
        <v>3541.72</v>
      </c>
      <c r="T4495">
        <v>183.4</v>
      </c>
      <c r="U4495" s="6">
        <f>Table1[[#This Row],[Profit]]/Table1[[#This Row],[Sales]]</f>
        <v>5.1782749624476244E-2</v>
      </c>
      <c r="V4495" t="s">
        <v>15411</v>
      </c>
      <c r="W4495" t="s">
        <v>15413</v>
      </c>
    </row>
    <row r="4496" spans="1:23" x14ac:dyDescent="0.25">
      <c r="A4496" t="s">
        <v>4514</v>
      </c>
      <c r="B4496" s="1">
        <v>45888</v>
      </c>
      <c r="C4496" s="1" t="str">
        <f>TEXT(Table1[[#This Row],[Order Date]],"YYYY")</f>
        <v>2025</v>
      </c>
      <c r="D4496" s="1" t="str">
        <f>TEXT(Table1[[#This Row],[Order Date]],"MMM")</f>
        <v>Aug</v>
      </c>
      <c r="E4496" t="s">
        <v>9393</v>
      </c>
      <c r="F4496" t="s">
        <v>9862</v>
      </c>
      <c r="G4496" t="s">
        <v>9864</v>
      </c>
      <c r="H4496" t="s">
        <v>9868</v>
      </c>
      <c r="I4496" t="s">
        <v>9974</v>
      </c>
      <c r="J4496" t="s">
        <v>10136</v>
      </c>
      <c r="K4496" t="s">
        <v>14063</v>
      </c>
      <c r="L4496" t="s">
        <v>14445</v>
      </c>
      <c r="M4496" t="s">
        <v>14449</v>
      </c>
      <c r="N4496" t="s">
        <v>15318</v>
      </c>
      <c r="O4496">
        <v>9</v>
      </c>
      <c r="P4496">
        <v>510.66</v>
      </c>
      <c r="Q4496" s="3">
        <v>0.28999999999999998</v>
      </c>
      <c r="R4496">
        <v>49.59</v>
      </c>
      <c r="S4496">
        <v>3263.12</v>
      </c>
      <c r="T4496">
        <v>768.34</v>
      </c>
      <c r="U4496" s="6">
        <f>Table1[[#This Row],[Profit]]/Table1[[#This Row],[Sales]]</f>
        <v>0.23546176665277405</v>
      </c>
      <c r="V4496" t="s">
        <v>15411</v>
      </c>
      <c r="W4496" t="s">
        <v>15413</v>
      </c>
    </row>
    <row r="4497" spans="1:23" x14ac:dyDescent="0.25">
      <c r="A4497" t="s">
        <v>4515</v>
      </c>
      <c r="B4497" s="1">
        <v>45839</v>
      </c>
      <c r="C4497" s="1" t="str">
        <f>TEXT(Table1[[#This Row],[Order Date]],"YYYY")</f>
        <v>2025</v>
      </c>
      <c r="D4497" s="1" t="str">
        <f>TEXT(Table1[[#This Row],[Order Date]],"MMM")</f>
        <v>Jul</v>
      </c>
      <c r="E4497" t="s">
        <v>9394</v>
      </c>
      <c r="F4497" t="s">
        <v>9861</v>
      </c>
      <c r="G4497" t="s">
        <v>9866</v>
      </c>
      <c r="H4497" t="s">
        <v>9870</v>
      </c>
      <c r="I4497" t="s">
        <v>10045</v>
      </c>
      <c r="J4497" t="s">
        <v>10136</v>
      </c>
      <c r="K4497" t="s">
        <v>14064</v>
      </c>
      <c r="L4497" t="s">
        <v>14445</v>
      </c>
      <c r="M4497" t="s">
        <v>14452</v>
      </c>
      <c r="N4497" t="s">
        <v>14543</v>
      </c>
      <c r="O4497">
        <v>7</v>
      </c>
      <c r="P4497">
        <v>171.11</v>
      </c>
      <c r="Q4497" s="3">
        <v>0.12</v>
      </c>
      <c r="R4497">
        <v>38.729999999999997</v>
      </c>
      <c r="S4497">
        <v>1054.04</v>
      </c>
      <c r="T4497">
        <v>-89.44</v>
      </c>
      <c r="U4497" s="6">
        <f>Table1[[#This Row],[Profit]]/Table1[[#This Row],[Sales]]</f>
        <v>-8.4854464726196344E-2</v>
      </c>
      <c r="V4497" t="s">
        <v>15409</v>
      </c>
      <c r="W4497" t="s">
        <v>14886</v>
      </c>
    </row>
    <row r="4498" spans="1:23" x14ac:dyDescent="0.25">
      <c r="A4498" t="s">
        <v>4516</v>
      </c>
      <c r="B4498" s="1">
        <v>45064</v>
      </c>
      <c r="C4498" s="1" t="str">
        <f>TEXT(Table1[[#This Row],[Order Date]],"YYYY")</f>
        <v>2023</v>
      </c>
      <c r="D4498" s="1" t="str">
        <f>TEXT(Table1[[#This Row],[Order Date]],"MMM")</f>
        <v>May</v>
      </c>
      <c r="E4498" t="s">
        <v>9395</v>
      </c>
      <c r="F4498" t="s">
        <v>9862</v>
      </c>
      <c r="G4498" t="s">
        <v>9866</v>
      </c>
      <c r="H4498" t="s">
        <v>9868</v>
      </c>
      <c r="I4498" t="s">
        <v>9889</v>
      </c>
      <c r="J4498" t="s">
        <v>10139</v>
      </c>
      <c r="K4498" t="s">
        <v>14065</v>
      </c>
      <c r="L4498" t="s">
        <v>14445</v>
      </c>
      <c r="M4498" t="s">
        <v>14449</v>
      </c>
      <c r="N4498" t="s">
        <v>15012</v>
      </c>
      <c r="O4498">
        <v>2</v>
      </c>
      <c r="P4498">
        <v>666.24</v>
      </c>
      <c r="Q4498" s="3">
        <v>0.27</v>
      </c>
      <c r="R4498">
        <v>36.43</v>
      </c>
      <c r="S4498">
        <v>972.71</v>
      </c>
      <c r="T4498">
        <v>104.95</v>
      </c>
      <c r="U4498" s="6">
        <f>Table1[[#This Row],[Profit]]/Table1[[#This Row],[Sales]]</f>
        <v>0.10789443924705205</v>
      </c>
      <c r="V4498" t="s">
        <v>15410</v>
      </c>
      <c r="W4498" t="s">
        <v>15413</v>
      </c>
    </row>
    <row r="4499" spans="1:23" x14ac:dyDescent="0.25">
      <c r="A4499" t="s">
        <v>4517</v>
      </c>
      <c r="B4499" s="1">
        <v>44918</v>
      </c>
      <c r="C4499" s="1" t="str">
        <f>TEXT(Table1[[#This Row],[Order Date]],"YYYY")</f>
        <v>2022</v>
      </c>
      <c r="D4499" s="1" t="str">
        <f>TEXT(Table1[[#This Row],[Order Date]],"MMM")</f>
        <v>Dec</v>
      </c>
      <c r="E4499" t="s">
        <v>9396</v>
      </c>
      <c r="F4499" t="s">
        <v>9863</v>
      </c>
      <c r="G4499" t="s">
        <v>9864</v>
      </c>
      <c r="H4499" t="s">
        <v>9870</v>
      </c>
      <c r="I4499" t="s">
        <v>9892</v>
      </c>
      <c r="J4499" t="s">
        <v>10136</v>
      </c>
      <c r="K4499" t="s">
        <v>14066</v>
      </c>
      <c r="L4499" t="s">
        <v>14444</v>
      </c>
      <c r="M4499" t="s">
        <v>14454</v>
      </c>
      <c r="N4499" t="s">
        <v>14912</v>
      </c>
      <c r="O4499">
        <v>2</v>
      </c>
      <c r="P4499">
        <v>569.65</v>
      </c>
      <c r="Q4499" s="3">
        <v>0.15</v>
      </c>
      <c r="R4499">
        <v>48.08</v>
      </c>
      <c r="S4499">
        <v>968.4</v>
      </c>
      <c r="T4499">
        <v>231</v>
      </c>
      <c r="U4499" s="6">
        <f>Table1[[#This Row],[Profit]]/Table1[[#This Row],[Sales]]</f>
        <v>0.23853779429987609</v>
      </c>
      <c r="V4499" t="s">
        <v>15146</v>
      </c>
      <c r="W4499" t="s">
        <v>15412</v>
      </c>
    </row>
    <row r="4500" spans="1:23" x14ac:dyDescent="0.25">
      <c r="A4500" t="s">
        <v>4518</v>
      </c>
      <c r="B4500" s="1">
        <v>45629</v>
      </c>
      <c r="C4500" s="1" t="str">
        <f>TEXT(Table1[[#This Row],[Order Date]],"YYYY")</f>
        <v>2024</v>
      </c>
      <c r="D4500" s="1" t="str">
        <f>TEXT(Table1[[#This Row],[Order Date]],"MMM")</f>
        <v>Dec</v>
      </c>
      <c r="E4500" t="s">
        <v>9397</v>
      </c>
      <c r="F4500" t="s">
        <v>9862</v>
      </c>
      <c r="G4500" t="s">
        <v>9866</v>
      </c>
      <c r="H4500" t="s">
        <v>9868</v>
      </c>
      <c r="I4500" t="s">
        <v>10022</v>
      </c>
      <c r="J4500" t="s">
        <v>10141</v>
      </c>
      <c r="K4500" t="s">
        <v>14067</v>
      </c>
      <c r="L4500" t="s">
        <v>14445</v>
      </c>
      <c r="M4500" t="s">
        <v>14449</v>
      </c>
      <c r="N4500" t="s">
        <v>15163</v>
      </c>
      <c r="O4500">
        <v>8</v>
      </c>
      <c r="P4500">
        <v>698.29</v>
      </c>
      <c r="Q4500" s="3">
        <v>0.08</v>
      </c>
      <c r="R4500">
        <v>7.15</v>
      </c>
      <c r="S4500">
        <v>5139.41</v>
      </c>
      <c r="T4500">
        <v>-223.06</v>
      </c>
      <c r="U4500" s="6">
        <f>Table1[[#This Row],[Profit]]/Table1[[#This Row],[Sales]]</f>
        <v>-4.3401869086140236E-2</v>
      </c>
      <c r="V4500" t="s">
        <v>15146</v>
      </c>
      <c r="W4500" t="s">
        <v>14886</v>
      </c>
    </row>
    <row r="4501" spans="1:23" x14ac:dyDescent="0.25">
      <c r="A4501" t="s">
        <v>4519</v>
      </c>
      <c r="B4501" s="1">
        <v>44997</v>
      </c>
      <c r="C4501" s="1" t="str">
        <f>TEXT(Table1[[#This Row],[Order Date]],"YYYY")</f>
        <v>2023</v>
      </c>
      <c r="D4501" s="1" t="str">
        <f>TEXT(Table1[[#This Row],[Order Date]],"MMM")</f>
        <v>Mar</v>
      </c>
      <c r="E4501" t="s">
        <v>9398</v>
      </c>
      <c r="F4501" t="s">
        <v>9863</v>
      </c>
      <c r="G4501" t="s">
        <v>9865</v>
      </c>
      <c r="H4501" t="s">
        <v>9868</v>
      </c>
      <c r="I4501" t="s">
        <v>10068</v>
      </c>
      <c r="J4501" t="s">
        <v>10161</v>
      </c>
      <c r="K4501" t="s">
        <v>10903</v>
      </c>
      <c r="L4501" t="s">
        <v>14444</v>
      </c>
      <c r="M4501" t="s">
        <v>14447</v>
      </c>
      <c r="N4501" t="s">
        <v>14496</v>
      </c>
      <c r="O4501">
        <v>7</v>
      </c>
      <c r="P4501">
        <v>625.84</v>
      </c>
      <c r="Q4501" s="3">
        <v>0.17</v>
      </c>
      <c r="R4501">
        <v>44.95</v>
      </c>
      <c r="S4501">
        <v>3636.13</v>
      </c>
      <c r="T4501">
        <v>179.23</v>
      </c>
      <c r="U4501" s="6">
        <f>Table1[[#This Row],[Profit]]/Table1[[#This Row],[Sales]]</f>
        <v>4.9291416973540544E-2</v>
      </c>
      <c r="V4501" t="s">
        <v>15146</v>
      </c>
      <c r="W4501" t="s">
        <v>15412</v>
      </c>
    </row>
    <row r="4502" spans="1:23" x14ac:dyDescent="0.25">
      <c r="A4502" t="s">
        <v>4520</v>
      </c>
      <c r="B4502" s="1">
        <v>45482</v>
      </c>
      <c r="C4502" s="1" t="str">
        <f>TEXT(Table1[[#This Row],[Order Date]],"YYYY")</f>
        <v>2024</v>
      </c>
      <c r="D4502" s="1" t="str">
        <f>TEXT(Table1[[#This Row],[Order Date]],"MMM")</f>
        <v>Jul</v>
      </c>
      <c r="E4502" t="s">
        <v>8166</v>
      </c>
      <c r="F4502" t="s">
        <v>9862</v>
      </c>
      <c r="G4502" t="s">
        <v>9865</v>
      </c>
      <c r="H4502" t="s">
        <v>9868</v>
      </c>
      <c r="I4502" t="s">
        <v>9920</v>
      </c>
      <c r="J4502" t="s">
        <v>9950</v>
      </c>
      <c r="K4502" t="s">
        <v>11427</v>
      </c>
      <c r="L4502" t="s">
        <v>14445</v>
      </c>
      <c r="M4502" t="s">
        <v>14451</v>
      </c>
      <c r="N4502" t="s">
        <v>15196</v>
      </c>
      <c r="O4502">
        <v>1</v>
      </c>
      <c r="P4502">
        <v>428.07</v>
      </c>
      <c r="Q4502" s="3">
        <v>0.18</v>
      </c>
      <c r="R4502">
        <v>44.67</v>
      </c>
      <c r="S4502">
        <v>351.02</v>
      </c>
      <c r="T4502">
        <v>20.89</v>
      </c>
      <c r="U4502" s="6">
        <f>Table1[[#This Row],[Profit]]/Table1[[#This Row],[Sales]]</f>
        <v>5.9512278502649424E-2</v>
      </c>
      <c r="V4502" t="s">
        <v>15409</v>
      </c>
      <c r="W4502" t="s">
        <v>14886</v>
      </c>
    </row>
    <row r="4503" spans="1:23" x14ac:dyDescent="0.25">
      <c r="A4503" t="s">
        <v>4521</v>
      </c>
      <c r="B4503" s="1">
        <v>45826</v>
      </c>
      <c r="C4503" s="1" t="str">
        <f>TEXT(Table1[[#This Row],[Order Date]],"YYYY")</f>
        <v>2025</v>
      </c>
      <c r="D4503" s="1" t="str">
        <f>TEXT(Table1[[#This Row],[Order Date]],"MMM")</f>
        <v>Jun</v>
      </c>
      <c r="E4503" t="s">
        <v>9399</v>
      </c>
      <c r="F4503" t="s">
        <v>9863</v>
      </c>
      <c r="G4503" t="s">
        <v>9864</v>
      </c>
      <c r="H4503" t="s">
        <v>9870</v>
      </c>
      <c r="I4503" t="s">
        <v>9979</v>
      </c>
      <c r="J4503" t="s">
        <v>10158</v>
      </c>
      <c r="K4503" t="s">
        <v>14068</v>
      </c>
      <c r="L4503" t="s">
        <v>14446</v>
      </c>
      <c r="M4503" t="s">
        <v>14455</v>
      </c>
      <c r="N4503" t="s">
        <v>14487</v>
      </c>
      <c r="O4503">
        <v>2</v>
      </c>
      <c r="P4503">
        <v>598.63</v>
      </c>
      <c r="Q4503" s="3">
        <v>0.28000000000000003</v>
      </c>
      <c r="R4503">
        <v>25.39</v>
      </c>
      <c r="S4503">
        <v>862.03</v>
      </c>
      <c r="T4503">
        <v>175.65</v>
      </c>
      <c r="U4503" s="6">
        <f>Table1[[#This Row],[Profit]]/Table1[[#This Row],[Sales]]</f>
        <v>0.20376321009709641</v>
      </c>
      <c r="V4503" t="s">
        <v>15410</v>
      </c>
      <c r="W4503" t="s">
        <v>15412</v>
      </c>
    </row>
    <row r="4504" spans="1:23" x14ac:dyDescent="0.25">
      <c r="A4504" t="s">
        <v>4522</v>
      </c>
      <c r="B4504" s="1">
        <v>45675</v>
      </c>
      <c r="C4504" s="1" t="str">
        <f>TEXT(Table1[[#This Row],[Order Date]],"YYYY")</f>
        <v>2025</v>
      </c>
      <c r="D4504" s="1" t="str">
        <f>TEXT(Table1[[#This Row],[Order Date]],"MMM")</f>
        <v>Jan</v>
      </c>
      <c r="E4504" t="s">
        <v>5601</v>
      </c>
      <c r="F4504" t="s">
        <v>9862</v>
      </c>
      <c r="G4504" t="s">
        <v>9864</v>
      </c>
      <c r="H4504" t="s">
        <v>9869</v>
      </c>
      <c r="I4504" t="s">
        <v>10065</v>
      </c>
      <c r="J4504" t="s">
        <v>10145</v>
      </c>
      <c r="K4504" t="s">
        <v>14069</v>
      </c>
      <c r="L4504" t="s">
        <v>14444</v>
      </c>
      <c r="M4504" t="s">
        <v>14454</v>
      </c>
      <c r="N4504" t="s">
        <v>14850</v>
      </c>
      <c r="O4504">
        <v>5</v>
      </c>
      <c r="P4504">
        <v>694.44</v>
      </c>
      <c r="Q4504" s="3">
        <v>0.25</v>
      </c>
      <c r="R4504">
        <v>23.7</v>
      </c>
      <c r="S4504">
        <v>2604.15</v>
      </c>
      <c r="T4504">
        <v>-111.19</v>
      </c>
      <c r="U4504" s="6">
        <f>Table1[[#This Row],[Profit]]/Table1[[#This Row],[Sales]]</f>
        <v>-4.2697233262292876E-2</v>
      </c>
      <c r="V4504" t="s">
        <v>15146</v>
      </c>
      <c r="W4504" t="s">
        <v>14886</v>
      </c>
    </row>
    <row r="4505" spans="1:23" x14ac:dyDescent="0.25">
      <c r="A4505" t="s">
        <v>4523</v>
      </c>
      <c r="B4505" s="1">
        <v>45505</v>
      </c>
      <c r="C4505" s="1" t="str">
        <f>TEXT(Table1[[#This Row],[Order Date]],"YYYY")</f>
        <v>2024</v>
      </c>
      <c r="D4505" s="1" t="str">
        <f>TEXT(Table1[[#This Row],[Order Date]],"MMM")</f>
        <v>Aug</v>
      </c>
      <c r="E4505" t="s">
        <v>9400</v>
      </c>
      <c r="F4505" t="s">
        <v>9862</v>
      </c>
      <c r="G4505" t="s">
        <v>9865</v>
      </c>
      <c r="H4505" t="s">
        <v>9867</v>
      </c>
      <c r="I4505" t="s">
        <v>9981</v>
      </c>
      <c r="J4505" t="s">
        <v>10116</v>
      </c>
      <c r="K4505" t="s">
        <v>14070</v>
      </c>
      <c r="L4505" t="s">
        <v>14445</v>
      </c>
      <c r="M4505" t="s">
        <v>14449</v>
      </c>
      <c r="N4505" t="s">
        <v>14957</v>
      </c>
      <c r="O4505">
        <v>1</v>
      </c>
      <c r="P4505">
        <v>645.65</v>
      </c>
      <c r="Q4505" s="3">
        <v>0.26</v>
      </c>
      <c r="R4505">
        <v>42.42</v>
      </c>
      <c r="S4505">
        <v>477.78</v>
      </c>
      <c r="T4505">
        <v>-14.92</v>
      </c>
      <c r="U4505" s="6">
        <f>Table1[[#This Row],[Profit]]/Table1[[#This Row],[Sales]]</f>
        <v>-3.1227761731340786E-2</v>
      </c>
      <c r="V4505" t="s">
        <v>15411</v>
      </c>
      <c r="W4505" t="s">
        <v>15413</v>
      </c>
    </row>
    <row r="4506" spans="1:23" x14ac:dyDescent="0.25">
      <c r="A4506" t="s">
        <v>4524</v>
      </c>
      <c r="B4506" s="1">
        <v>44997</v>
      </c>
      <c r="C4506" s="1" t="str">
        <f>TEXT(Table1[[#This Row],[Order Date]],"YYYY")</f>
        <v>2023</v>
      </c>
      <c r="D4506" s="1" t="str">
        <f>TEXT(Table1[[#This Row],[Order Date]],"MMM")</f>
        <v>Mar</v>
      </c>
      <c r="E4506" t="s">
        <v>9401</v>
      </c>
      <c r="F4506" t="s">
        <v>9863</v>
      </c>
      <c r="G4506" t="s">
        <v>9866</v>
      </c>
      <c r="H4506" t="s">
        <v>9867</v>
      </c>
      <c r="I4506" t="s">
        <v>9894</v>
      </c>
      <c r="J4506" t="s">
        <v>10137</v>
      </c>
      <c r="K4506" t="s">
        <v>14071</v>
      </c>
      <c r="L4506" t="s">
        <v>14446</v>
      </c>
      <c r="M4506" t="s">
        <v>14455</v>
      </c>
      <c r="N4506" t="s">
        <v>15346</v>
      </c>
      <c r="O4506">
        <v>7</v>
      </c>
      <c r="P4506">
        <v>169.03</v>
      </c>
      <c r="Q4506" s="3">
        <v>0.16</v>
      </c>
      <c r="R4506">
        <v>49.21</v>
      </c>
      <c r="S4506">
        <v>993.9</v>
      </c>
      <c r="T4506">
        <v>99.28</v>
      </c>
      <c r="U4506" s="6">
        <f>Table1[[#This Row],[Profit]]/Table1[[#This Row],[Sales]]</f>
        <v>9.988932488177886E-2</v>
      </c>
      <c r="V4506" t="s">
        <v>15411</v>
      </c>
      <c r="W4506" t="s">
        <v>14886</v>
      </c>
    </row>
    <row r="4507" spans="1:23" x14ac:dyDescent="0.25">
      <c r="A4507" t="s">
        <v>4525</v>
      </c>
      <c r="B4507" s="1">
        <v>45683</v>
      </c>
      <c r="C4507" s="1" t="str">
        <f>TEXT(Table1[[#This Row],[Order Date]],"YYYY")</f>
        <v>2025</v>
      </c>
      <c r="D4507" s="1" t="str">
        <f>TEXT(Table1[[#This Row],[Order Date]],"MMM")</f>
        <v>Jan</v>
      </c>
      <c r="E4507" t="s">
        <v>9402</v>
      </c>
      <c r="F4507" t="s">
        <v>9863</v>
      </c>
      <c r="G4507" t="s">
        <v>9866</v>
      </c>
      <c r="H4507" t="s">
        <v>9867</v>
      </c>
      <c r="I4507" t="s">
        <v>10014</v>
      </c>
      <c r="J4507" t="s">
        <v>10136</v>
      </c>
      <c r="K4507" t="s">
        <v>12801</v>
      </c>
      <c r="L4507" t="s">
        <v>14446</v>
      </c>
      <c r="M4507" t="s">
        <v>14453</v>
      </c>
      <c r="N4507" t="s">
        <v>14679</v>
      </c>
      <c r="O4507">
        <v>1</v>
      </c>
      <c r="P4507">
        <v>748.76</v>
      </c>
      <c r="Q4507" s="3">
        <v>0.24</v>
      </c>
      <c r="R4507">
        <v>43.94</v>
      </c>
      <c r="S4507">
        <v>569.05999999999995</v>
      </c>
      <c r="T4507">
        <v>64.010000000000005</v>
      </c>
      <c r="U4507" s="6">
        <f>Table1[[#This Row],[Profit]]/Table1[[#This Row],[Sales]]</f>
        <v>0.11248374512353708</v>
      </c>
      <c r="V4507" t="s">
        <v>15146</v>
      </c>
      <c r="W4507" t="s">
        <v>14886</v>
      </c>
    </row>
    <row r="4508" spans="1:23" x14ac:dyDescent="0.25">
      <c r="A4508" t="s">
        <v>4526</v>
      </c>
      <c r="B4508" s="1">
        <v>45851</v>
      </c>
      <c r="C4508" s="1" t="str">
        <f>TEXT(Table1[[#This Row],[Order Date]],"YYYY")</f>
        <v>2025</v>
      </c>
      <c r="D4508" s="1" t="str">
        <f>TEXT(Table1[[#This Row],[Order Date]],"MMM")</f>
        <v>Jul</v>
      </c>
      <c r="E4508" t="s">
        <v>9403</v>
      </c>
      <c r="F4508" t="s">
        <v>9861</v>
      </c>
      <c r="G4508" t="s">
        <v>9866</v>
      </c>
      <c r="H4508" t="s">
        <v>9871</v>
      </c>
      <c r="I4508" t="s">
        <v>10063</v>
      </c>
      <c r="J4508" t="s">
        <v>10120</v>
      </c>
      <c r="K4508" t="s">
        <v>14072</v>
      </c>
      <c r="L4508" t="s">
        <v>14445</v>
      </c>
      <c r="M4508" t="s">
        <v>14449</v>
      </c>
      <c r="N4508" t="s">
        <v>14591</v>
      </c>
      <c r="O4508">
        <v>5</v>
      </c>
      <c r="P4508">
        <v>649.75</v>
      </c>
      <c r="Q4508" s="3">
        <v>0.1</v>
      </c>
      <c r="R4508">
        <v>44.29</v>
      </c>
      <c r="S4508">
        <v>2923.88</v>
      </c>
      <c r="T4508">
        <v>162.41999999999999</v>
      </c>
      <c r="U4508" s="6">
        <f>Table1[[#This Row],[Profit]]/Table1[[#This Row],[Sales]]</f>
        <v>5.5549475354665714E-2</v>
      </c>
      <c r="V4508" t="s">
        <v>15411</v>
      </c>
      <c r="W4508" t="s">
        <v>15413</v>
      </c>
    </row>
    <row r="4509" spans="1:23" x14ac:dyDescent="0.25">
      <c r="A4509" t="s">
        <v>4527</v>
      </c>
      <c r="B4509" s="1">
        <v>45652</v>
      </c>
      <c r="C4509" s="1" t="str">
        <f>TEXT(Table1[[#This Row],[Order Date]],"YYYY")</f>
        <v>2024</v>
      </c>
      <c r="D4509" s="1" t="str">
        <f>TEXT(Table1[[#This Row],[Order Date]],"MMM")</f>
        <v>Dec</v>
      </c>
      <c r="E4509" t="s">
        <v>9404</v>
      </c>
      <c r="F4509" t="s">
        <v>9861</v>
      </c>
      <c r="G4509" t="s">
        <v>9864</v>
      </c>
      <c r="H4509" t="s">
        <v>9871</v>
      </c>
      <c r="I4509" t="s">
        <v>10107</v>
      </c>
      <c r="J4509" t="s">
        <v>10142</v>
      </c>
      <c r="K4509" t="s">
        <v>11793</v>
      </c>
      <c r="L4509" t="s">
        <v>14444</v>
      </c>
      <c r="M4509" t="s">
        <v>14448</v>
      </c>
      <c r="N4509" t="s">
        <v>14778</v>
      </c>
      <c r="O4509">
        <v>4</v>
      </c>
      <c r="P4509">
        <v>708.24</v>
      </c>
      <c r="Q4509" s="3">
        <v>0.23</v>
      </c>
      <c r="R4509">
        <v>30.7</v>
      </c>
      <c r="S4509">
        <v>2181.38</v>
      </c>
      <c r="T4509">
        <v>-3.5</v>
      </c>
      <c r="U4509" s="6">
        <f>Table1[[#This Row],[Profit]]/Table1[[#This Row],[Sales]]</f>
        <v>-1.6044889015210553E-3</v>
      </c>
      <c r="V4509" t="s">
        <v>15409</v>
      </c>
      <c r="W4509" t="s">
        <v>15413</v>
      </c>
    </row>
    <row r="4510" spans="1:23" x14ac:dyDescent="0.25">
      <c r="A4510" t="s">
        <v>4528</v>
      </c>
      <c r="B4510" s="1">
        <v>45269</v>
      </c>
      <c r="C4510" s="1" t="str">
        <f>TEXT(Table1[[#This Row],[Order Date]],"YYYY")</f>
        <v>2023</v>
      </c>
      <c r="D4510" s="1" t="str">
        <f>TEXT(Table1[[#This Row],[Order Date]],"MMM")</f>
        <v>Dec</v>
      </c>
      <c r="E4510" t="s">
        <v>9405</v>
      </c>
      <c r="F4510" t="s">
        <v>9863</v>
      </c>
      <c r="G4510" t="s">
        <v>9866</v>
      </c>
      <c r="H4510" t="s">
        <v>9871</v>
      </c>
      <c r="I4510" t="s">
        <v>9929</v>
      </c>
      <c r="J4510" t="s">
        <v>10147</v>
      </c>
      <c r="K4510" t="s">
        <v>14073</v>
      </c>
      <c r="L4510" t="s">
        <v>14445</v>
      </c>
      <c r="M4510" t="s">
        <v>14449</v>
      </c>
      <c r="N4510" t="s">
        <v>14685</v>
      </c>
      <c r="O4510">
        <v>8</v>
      </c>
      <c r="P4510">
        <v>295.20999999999998</v>
      </c>
      <c r="Q4510" s="3">
        <v>0.28000000000000003</v>
      </c>
      <c r="R4510">
        <v>20.420000000000002</v>
      </c>
      <c r="S4510">
        <v>1700.41</v>
      </c>
      <c r="T4510">
        <v>317.52999999999997</v>
      </c>
      <c r="U4510" s="6">
        <f>Table1[[#This Row],[Profit]]/Table1[[#This Row],[Sales]]</f>
        <v>0.18673731629430546</v>
      </c>
      <c r="V4510" t="s">
        <v>15411</v>
      </c>
      <c r="W4510" t="s">
        <v>15413</v>
      </c>
    </row>
    <row r="4511" spans="1:23" x14ac:dyDescent="0.25">
      <c r="A4511" t="s">
        <v>4529</v>
      </c>
      <c r="B4511" s="1">
        <v>45417</v>
      </c>
      <c r="C4511" s="1" t="str">
        <f>TEXT(Table1[[#This Row],[Order Date]],"YYYY")</f>
        <v>2024</v>
      </c>
      <c r="D4511" s="1" t="str">
        <f>TEXT(Table1[[#This Row],[Order Date]],"MMM")</f>
        <v>May</v>
      </c>
      <c r="E4511" t="s">
        <v>9406</v>
      </c>
      <c r="F4511" t="s">
        <v>9863</v>
      </c>
      <c r="G4511" t="s">
        <v>9866</v>
      </c>
      <c r="H4511" t="s">
        <v>9871</v>
      </c>
      <c r="I4511" t="s">
        <v>9942</v>
      </c>
      <c r="J4511" t="s">
        <v>10122</v>
      </c>
      <c r="K4511" t="s">
        <v>14074</v>
      </c>
      <c r="L4511" t="s">
        <v>14444</v>
      </c>
      <c r="M4511" t="s">
        <v>14447</v>
      </c>
      <c r="N4511" t="s">
        <v>15403</v>
      </c>
      <c r="O4511">
        <v>8</v>
      </c>
      <c r="P4511">
        <v>314.44</v>
      </c>
      <c r="Q4511" s="3">
        <v>0.09</v>
      </c>
      <c r="R4511">
        <v>12.98</v>
      </c>
      <c r="S4511">
        <v>2289.12</v>
      </c>
      <c r="T4511">
        <v>38.44</v>
      </c>
      <c r="U4511" s="6">
        <f>Table1[[#This Row],[Profit]]/Table1[[#This Row],[Sales]]</f>
        <v>1.6792479205983084E-2</v>
      </c>
      <c r="V4511" t="s">
        <v>15410</v>
      </c>
      <c r="W4511" t="s">
        <v>15412</v>
      </c>
    </row>
    <row r="4512" spans="1:23" x14ac:dyDescent="0.25">
      <c r="A4512" t="s">
        <v>4530</v>
      </c>
      <c r="B4512" s="1">
        <v>45879</v>
      </c>
      <c r="C4512" s="1" t="str">
        <f>TEXT(Table1[[#This Row],[Order Date]],"YYYY")</f>
        <v>2025</v>
      </c>
      <c r="D4512" s="1" t="str">
        <f>TEXT(Table1[[#This Row],[Order Date]],"MMM")</f>
        <v>Aug</v>
      </c>
      <c r="E4512" t="s">
        <v>9407</v>
      </c>
      <c r="F4512" t="s">
        <v>9862</v>
      </c>
      <c r="G4512" t="s">
        <v>9865</v>
      </c>
      <c r="H4512" t="s">
        <v>9867</v>
      </c>
      <c r="I4512" t="s">
        <v>9939</v>
      </c>
      <c r="J4512" t="s">
        <v>10145</v>
      </c>
      <c r="K4512" t="s">
        <v>14075</v>
      </c>
      <c r="L4512" t="s">
        <v>14446</v>
      </c>
      <c r="M4512" t="s">
        <v>14453</v>
      </c>
      <c r="N4512" t="s">
        <v>14507</v>
      </c>
      <c r="O4512">
        <v>1</v>
      </c>
      <c r="P4512">
        <v>358.48</v>
      </c>
      <c r="Q4512" s="3">
        <v>0.01</v>
      </c>
      <c r="R4512">
        <v>25.72</v>
      </c>
      <c r="S4512">
        <v>354.9</v>
      </c>
      <c r="T4512">
        <v>94.96</v>
      </c>
      <c r="U4512" s="6">
        <f>Table1[[#This Row],[Profit]]/Table1[[#This Row],[Sales]]</f>
        <v>0.26756832910679063</v>
      </c>
      <c r="V4512" t="s">
        <v>15146</v>
      </c>
      <c r="W4512" t="s">
        <v>15412</v>
      </c>
    </row>
    <row r="4513" spans="1:23" x14ac:dyDescent="0.25">
      <c r="A4513" t="s">
        <v>4531</v>
      </c>
      <c r="B4513" s="1">
        <v>45603</v>
      </c>
      <c r="C4513" s="1" t="str">
        <f>TEXT(Table1[[#This Row],[Order Date]],"YYYY")</f>
        <v>2024</v>
      </c>
      <c r="D4513" s="1" t="str">
        <f>TEXT(Table1[[#This Row],[Order Date]],"MMM")</f>
        <v>Nov</v>
      </c>
      <c r="E4513" t="s">
        <v>9408</v>
      </c>
      <c r="F4513" t="s">
        <v>9863</v>
      </c>
      <c r="G4513" t="s">
        <v>9864</v>
      </c>
      <c r="H4513" t="s">
        <v>9870</v>
      </c>
      <c r="I4513" t="s">
        <v>9898</v>
      </c>
      <c r="J4513" t="s">
        <v>10159</v>
      </c>
      <c r="K4513" t="s">
        <v>10330</v>
      </c>
      <c r="L4513" t="s">
        <v>14444</v>
      </c>
      <c r="M4513" t="s">
        <v>14447</v>
      </c>
      <c r="N4513" t="s">
        <v>15142</v>
      </c>
      <c r="O4513">
        <v>2</v>
      </c>
      <c r="P4513">
        <v>222.41</v>
      </c>
      <c r="Q4513" s="3">
        <v>0.18</v>
      </c>
      <c r="R4513">
        <v>8.9</v>
      </c>
      <c r="S4513">
        <v>364.75</v>
      </c>
      <c r="T4513">
        <v>10.99</v>
      </c>
      <c r="U4513" s="6">
        <f>Table1[[#This Row],[Profit]]/Table1[[#This Row],[Sales]]</f>
        <v>3.0130226182316654E-2</v>
      </c>
      <c r="V4513" t="s">
        <v>15409</v>
      </c>
      <c r="W4513" t="s">
        <v>15413</v>
      </c>
    </row>
    <row r="4514" spans="1:23" x14ac:dyDescent="0.25">
      <c r="A4514" t="s">
        <v>4532</v>
      </c>
      <c r="B4514" s="1">
        <v>45479</v>
      </c>
      <c r="C4514" s="1" t="str">
        <f>TEXT(Table1[[#This Row],[Order Date]],"YYYY")</f>
        <v>2024</v>
      </c>
      <c r="D4514" s="1" t="str">
        <f>TEXT(Table1[[#This Row],[Order Date]],"MMM")</f>
        <v>Jul</v>
      </c>
      <c r="E4514" t="s">
        <v>9409</v>
      </c>
      <c r="F4514" t="s">
        <v>9862</v>
      </c>
      <c r="G4514" t="s">
        <v>9864</v>
      </c>
      <c r="H4514" t="s">
        <v>9868</v>
      </c>
      <c r="I4514" t="s">
        <v>9966</v>
      </c>
      <c r="J4514" t="s">
        <v>10128</v>
      </c>
      <c r="K4514" t="s">
        <v>13380</v>
      </c>
      <c r="L4514" t="s">
        <v>14446</v>
      </c>
      <c r="M4514" t="s">
        <v>14455</v>
      </c>
      <c r="N4514" t="s">
        <v>15053</v>
      </c>
      <c r="O4514">
        <v>2</v>
      </c>
      <c r="P4514">
        <v>197.9</v>
      </c>
      <c r="Q4514" s="3">
        <v>0.27</v>
      </c>
      <c r="R4514">
        <v>25.49</v>
      </c>
      <c r="S4514">
        <v>288.93</v>
      </c>
      <c r="T4514">
        <v>15.84</v>
      </c>
      <c r="U4514" s="6">
        <f>Table1[[#This Row],[Profit]]/Table1[[#This Row],[Sales]]</f>
        <v>5.4822967500778731E-2</v>
      </c>
      <c r="V4514" t="s">
        <v>15410</v>
      </c>
      <c r="W4514" t="s">
        <v>15414</v>
      </c>
    </row>
    <row r="4515" spans="1:23" x14ac:dyDescent="0.25">
      <c r="A4515" t="s">
        <v>4533</v>
      </c>
      <c r="B4515" s="1">
        <v>45031</v>
      </c>
      <c r="C4515" s="1" t="str">
        <f>TEXT(Table1[[#This Row],[Order Date]],"YYYY")</f>
        <v>2023</v>
      </c>
      <c r="D4515" s="1" t="str">
        <f>TEXT(Table1[[#This Row],[Order Date]],"MMM")</f>
        <v>Apr</v>
      </c>
      <c r="E4515" t="s">
        <v>9410</v>
      </c>
      <c r="F4515" t="s">
        <v>9862</v>
      </c>
      <c r="G4515" t="s">
        <v>9866</v>
      </c>
      <c r="H4515" t="s">
        <v>9871</v>
      </c>
      <c r="I4515" t="s">
        <v>9994</v>
      </c>
      <c r="J4515" t="s">
        <v>10118</v>
      </c>
      <c r="K4515" t="s">
        <v>14076</v>
      </c>
      <c r="L4515" t="s">
        <v>14446</v>
      </c>
      <c r="M4515" t="s">
        <v>14453</v>
      </c>
      <c r="N4515" t="s">
        <v>14937</v>
      </c>
      <c r="O4515">
        <v>2</v>
      </c>
      <c r="P4515">
        <v>137.58000000000001</v>
      </c>
      <c r="Q4515" s="3">
        <v>0.2</v>
      </c>
      <c r="R4515">
        <v>13.75</v>
      </c>
      <c r="S4515">
        <v>220.13</v>
      </c>
      <c r="T4515">
        <v>-6.63</v>
      </c>
      <c r="U4515" s="6">
        <f>Table1[[#This Row],[Profit]]/Table1[[#This Row],[Sales]]</f>
        <v>-3.0118566301730796E-2</v>
      </c>
      <c r="V4515" t="s">
        <v>15409</v>
      </c>
      <c r="W4515" t="s">
        <v>15412</v>
      </c>
    </row>
    <row r="4516" spans="1:23" x14ac:dyDescent="0.25">
      <c r="A4516" t="s">
        <v>4534</v>
      </c>
      <c r="B4516" s="1">
        <v>45083</v>
      </c>
      <c r="C4516" s="1" t="str">
        <f>TEXT(Table1[[#This Row],[Order Date]],"YYYY")</f>
        <v>2023</v>
      </c>
      <c r="D4516" s="1" t="str">
        <f>TEXT(Table1[[#This Row],[Order Date]],"MMM")</f>
        <v>Jun</v>
      </c>
      <c r="E4516" t="s">
        <v>9411</v>
      </c>
      <c r="F4516" t="s">
        <v>9863</v>
      </c>
      <c r="G4516" t="s">
        <v>9865</v>
      </c>
      <c r="H4516" t="s">
        <v>9869</v>
      </c>
      <c r="I4516" t="s">
        <v>9999</v>
      </c>
      <c r="J4516" t="s">
        <v>10163</v>
      </c>
      <c r="K4516" t="s">
        <v>14077</v>
      </c>
      <c r="L4516" t="s">
        <v>14445</v>
      </c>
      <c r="M4516" t="s">
        <v>14452</v>
      </c>
      <c r="N4516" t="s">
        <v>14522</v>
      </c>
      <c r="O4516">
        <v>7</v>
      </c>
      <c r="P4516">
        <v>585.01</v>
      </c>
      <c r="Q4516" s="3">
        <v>0.28000000000000003</v>
      </c>
      <c r="R4516">
        <v>24.76</v>
      </c>
      <c r="S4516">
        <v>2948.45</v>
      </c>
      <c r="T4516">
        <v>32.630000000000003</v>
      </c>
      <c r="U4516" s="6">
        <f>Table1[[#This Row],[Profit]]/Table1[[#This Row],[Sales]]</f>
        <v>1.106683172514372E-2</v>
      </c>
      <c r="V4516" t="s">
        <v>15146</v>
      </c>
      <c r="W4516" t="s">
        <v>15413</v>
      </c>
    </row>
    <row r="4517" spans="1:23" x14ac:dyDescent="0.25">
      <c r="A4517" t="s">
        <v>4535</v>
      </c>
      <c r="B4517" s="1">
        <v>45902</v>
      </c>
      <c r="C4517" s="1" t="str">
        <f>TEXT(Table1[[#This Row],[Order Date]],"YYYY")</f>
        <v>2025</v>
      </c>
      <c r="D4517" s="1" t="str">
        <f>TEXT(Table1[[#This Row],[Order Date]],"MMM")</f>
        <v>Sep</v>
      </c>
      <c r="E4517" t="s">
        <v>9412</v>
      </c>
      <c r="F4517" t="s">
        <v>9863</v>
      </c>
      <c r="G4517" t="s">
        <v>9865</v>
      </c>
      <c r="H4517" t="s">
        <v>9868</v>
      </c>
      <c r="I4517" t="s">
        <v>9983</v>
      </c>
      <c r="J4517" t="s">
        <v>10136</v>
      </c>
      <c r="K4517" t="s">
        <v>14078</v>
      </c>
      <c r="L4517" t="s">
        <v>14445</v>
      </c>
      <c r="M4517" t="s">
        <v>14452</v>
      </c>
      <c r="N4517" t="s">
        <v>14461</v>
      </c>
      <c r="O4517">
        <v>2</v>
      </c>
      <c r="P4517">
        <v>225.07</v>
      </c>
      <c r="Q4517" s="3">
        <v>7.0000000000000007E-2</v>
      </c>
      <c r="R4517">
        <v>29.97</v>
      </c>
      <c r="S4517">
        <v>418.63</v>
      </c>
      <c r="T4517">
        <v>-18.07</v>
      </c>
      <c r="U4517" s="6">
        <f>Table1[[#This Row],[Profit]]/Table1[[#This Row],[Sales]]</f>
        <v>-4.3164608365382322E-2</v>
      </c>
      <c r="V4517" t="s">
        <v>15411</v>
      </c>
      <c r="W4517" t="s">
        <v>15413</v>
      </c>
    </row>
    <row r="4518" spans="1:23" x14ac:dyDescent="0.25">
      <c r="A4518" t="s">
        <v>4536</v>
      </c>
      <c r="B4518" s="1">
        <v>45250</v>
      </c>
      <c r="C4518" s="1" t="str">
        <f>TEXT(Table1[[#This Row],[Order Date]],"YYYY")</f>
        <v>2023</v>
      </c>
      <c r="D4518" s="1" t="str">
        <f>TEXT(Table1[[#This Row],[Order Date]],"MMM")</f>
        <v>Nov</v>
      </c>
      <c r="E4518" t="s">
        <v>9413</v>
      </c>
      <c r="F4518" t="s">
        <v>9862</v>
      </c>
      <c r="G4518" t="s">
        <v>9864</v>
      </c>
      <c r="H4518" t="s">
        <v>9870</v>
      </c>
      <c r="I4518" t="s">
        <v>9929</v>
      </c>
      <c r="J4518" t="s">
        <v>10150</v>
      </c>
      <c r="K4518" t="s">
        <v>14079</v>
      </c>
      <c r="L4518" t="s">
        <v>14444</v>
      </c>
      <c r="M4518" t="s">
        <v>14454</v>
      </c>
      <c r="N4518" t="s">
        <v>14610</v>
      </c>
      <c r="O4518">
        <v>7</v>
      </c>
      <c r="P4518">
        <v>297.04000000000002</v>
      </c>
      <c r="Q4518" s="3">
        <v>0.1</v>
      </c>
      <c r="R4518">
        <v>46.42</v>
      </c>
      <c r="S4518">
        <v>1871.35</v>
      </c>
      <c r="T4518">
        <v>258.91000000000003</v>
      </c>
      <c r="U4518" s="6">
        <f>Table1[[#This Row],[Profit]]/Table1[[#This Row],[Sales]]</f>
        <v>0.13835466374542443</v>
      </c>
      <c r="V4518" t="s">
        <v>15410</v>
      </c>
      <c r="W4518" t="s">
        <v>15414</v>
      </c>
    </row>
    <row r="4519" spans="1:23" x14ac:dyDescent="0.25">
      <c r="A4519" t="s">
        <v>4537</v>
      </c>
      <c r="B4519" s="1">
        <v>45652</v>
      </c>
      <c r="C4519" s="1" t="str">
        <f>TEXT(Table1[[#This Row],[Order Date]],"YYYY")</f>
        <v>2024</v>
      </c>
      <c r="D4519" s="1" t="str">
        <f>TEXT(Table1[[#This Row],[Order Date]],"MMM")</f>
        <v>Dec</v>
      </c>
      <c r="E4519" t="s">
        <v>5964</v>
      </c>
      <c r="F4519" t="s">
        <v>9862</v>
      </c>
      <c r="G4519" t="s">
        <v>9865</v>
      </c>
      <c r="H4519" t="s">
        <v>9871</v>
      </c>
      <c r="I4519" t="s">
        <v>9920</v>
      </c>
      <c r="J4519" t="s">
        <v>10139</v>
      </c>
      <c r="K4519" t="s">
        <v>14080</v>
      </c>
      <c r="L4519" t="s">
        <v>14444</v>
      </c>
      <c r="M4519" t="s">
        <v>14454</v>
      </c>
      <c r="N4519" t="s">
        <v>15097</v>
      </c>
      <c r="O4519">
        <v>4</v>
      </c>
      <c r="P4519">
        <v>527.48</v>
      </c>
      <c r="Q4519" s="3">
        <v>7.0000000000000007E-2</v>
      </c>
      <c r="R4519">
        <v>35.869999999999997</v>
      </c>
      <c r="S4519">
        <v>1962.23</v>
      </c>
      <c r="T4519">
        <v>-88.27</v>
      </c>
      <c r="U4519" s="6">
        <f>Table1[[#This Row],[Profit]]/Table1[[#This Row],[Sales]]</f>
        <v>-4.4984532903889957E-2</v>
      </c>
      <c r="V4519" t="s">
        <v>15411</v>
      </c>
      <c r="W4519" t="s">
        <v>14886</v>
      </c>
    </row>
    <row r="4520" spans="1:23" x14ac:dyDescent="0.25">
      <c r="A4520" t="s">
        <v>4538</v>
      </c>
      <c r="B4520" s="1">
        <v>45510</v>
      </c>
      <c r="C4520" s="1" t="str">
        <f>TEXT(Table1[[#This Row],[Order Date]],"YYYY")</f>
        <v>2024</v>
      </c>
      <c r="D4520" s="1" t="str">
        <f>TEXT(Table1[[#This Row],[Order Date]],"MMM")</f>
        <v>Aug</v>
      </c>
      <c r="E4520" t="s">
        <v>9414</v>
      </c>
      <c r="F4520" t="s">
        <v>9863</v>
      </c>
      <c r="G4520" t="s">
        <v>9865</v>
      </c>
      <c r="H4520" t="s">
        <v>9870</v>
      </c>
      <c r="I4520" t="s">
        <v>9900</v>
      </c>
      <c r="J4520" t="s">
        <v>10160</v>
      </c>
      <c r="K4520" t="s">
        <v>14081</v>
      </c>
      <c r="L4520" t="s">
        <v>14446</v>
      </c>
      <c r="M4520" t="s">
        <v>14450</v>
      </c>
      <c r="N4520" t="s">
        <v>14939</v>
      </c>
      <c r="O4520">
        <v>2</v>
      </c>
      <c r="P4520">
        <v>550.52</v>
      </c>
      <c r="Q4520" s="3">
        <v>0.28000000000000003</v>
      </c>
      <c r="R4520">
        <v>25.53</v>
      </c>
      <c r="S4520">
        <v>792.75</v>
      </c>
      <c r="T4520">
        <v>144.93</v>
      </c>
      <c r="U4520" s="6">
        <f>Table1[[#This Row],[Profit]]/Table1[[#This Row],[Sales]]</f>
        <v>0.18281929990539264</v>
      </c>
      <c r="V4520" t="s">
        <v>15410</v>
      </c>
      <c r="W4520" t="s">
        <v>15412</v>
      </c>
    </row>
    <row r="4521" spans="1:23" x14ac:dyDescent="0.25">
      <c r="A4521" t="s">
        <v>4539</v>
      </c>
      <c r="B4521" s="1">
        <v>45832</v>
      </c>
      <c r="C4521" s="1" t="str">
        <f>TEXT(Table1[[#This Row],[Order Date]],"YYYY")</f>
        <v>2025</v>
      </c>
      <c r="D4521" s="1" t="str">
        <f>TEXT(Table1[[#This Row],[Order Date]],"MMM")</f>
        <v>Jun</v>
      </c>
      <c r="E4521" t="s">
        <v>9415</v>
      </c>
      <c r="F4521" t="s">
        <v>9861</v>
      </c>
      <c r="G4521" t="s">
        <v>9865</v>
      </c>
      <c r="H4521" t="s">
        <v>9871</v>
      </c>
      <c r="I4521" t="s">
        <v>9901</v>
      </c>
      <c r="J4521" t="s">
        <v>10151</v>
      </c>
      <c r="K4521" t="s">
        <v>14082</v>
      </c>
      <c r="L4521" t="s">
        <v>14445</v>
      </c>
      <c r="M4521" t="s">
        <v>14449</v>
      </c>
      <c r="N4521" t="s">
        <v>15317</v>
      </c>
      <c r="O4521">
        <v>4</v>
      </c>
      <c r="P4521">
        <v>617.48</v>
      </c>
      <c r="Q4521" s="3">
        <v>0.08</v>
      </c>
      <c r="R4521">
        <v>25.04</v>
      </c>
      <c r="S4521">
        <v>2272.33</v>
      </c>
      <c r="T4521">
        <v>-185.03</v>
      </c>
      <c r="U4521" s="6">
        <f>Table1[[#This Row],[Profit]]/Table1[[#This Row],[Sales]]</f>
        <v>-8.1427433515378497E-2</v>
      </c>
      <c r="V4521" t="s">
        <v>15146</v>
      </c>
      <c r="W4521" t="s">
        <v>15412</v>
      </c>
    </row>
    <row r="4522" spans="1:23" x14ac:dyDescent="0.25">
      <c r="A4522" t="s">
        <v>4540</v>
      </c>
      <c r="B4522" s="1">
        <v>45608</v>
      </c>
      <c r="C4522" s="1" t="str">
        <f>TEXT(Table1[[#This Row],[Order Date]],"YYYY")</f>
        <v>2024</v>
      </c>
      <c r="D4522" s="1" t="str">
        <f>TEXT(Table1[[#This Row],[Order Date]],"MMM")</f>
        <v>Nov</v>
      </c>
      <c r="E4522" t="s">
        <v>9416</v>
      </c>
      <c r="F4522" t="s">
        <v>9863</v>
      </c>
      <c r="G4522" t="s">
        <v>9864</v>
      </c>
      <c r="H4522" t="s">
        <v>9871</v>
      </c>
      <c r="I4522" t="s">
        <v>9880</v>
      </c>
      <c r="J4522" t="s">
        <v>10117</v>
      </c>
      <c r="K4522" t="s">
        <v>14083</v>
      </c>
      <c r="L4522" t="s">
        <v>14444</v>
      </c>
      <c r="M4522" t="s">
        <v>14448</v>
      </c>
      <c r="N4522" t="s">
        <v>15398</v>
      </c>
      <c r="O4522">
        <v>2</v>
      </c>
      <c r="P4522">
        <v>84.19</v>
      </c>
      <c r="Q4522" s="3">
        <v>0.2</v>
      </c>
      <c r="R4522">
        <v>49.56</v>
      </c>
      <c r="S4522">
        <v>134.69999999999999</v>
      </c>
      <c r="T4522">
        <v>36.35</v>
      </c>
      <c r="U4522" s="6">
        <f>Table1[[#This Row],[Profit]]/Table1[[#This Row],[Sales]]</f>
        <v>0.26985894580549374</v>
      </c>
      <c r="V4522" t="s">
        <v>15410</v>
      </c>
      <c r="W4522" t="s">
        <v>15413</v>
      </c>
    </row>
    <row r="4523" spans="1:23" x14ac:dyDescent="0.25">
      <c r="A4523" t="s">
        <v>4541</v>
      </c>
      <c r="B4523" s="1">
        <v>45520</v>
      </c>
      <c r="C4523" s="1" t="str">
        <f>TEXT(Table1[[#This Row],[Order Date]],"YYYY")</f>
        <v>2024</v>
      </c>
      <c r="D4523" s="1" t="str">
        <f>TEXT(Table1[[#This Row],[Order Date]],"MMM")</f>
        <v>Aug</v>
      </c>
      <c r="E4523" t="s">
        <v>6594</v>
      </c>
      <c r="F4523" t="s">
        <v>9861</v>
      </c>
      <c r="G4523" t="s">
        <v>9864</v>
      </c>
      <c r="H4523" t="s">
        <v>9869</v>
      </c>
      <c r="I4523" t="s">
        <v>10103</v>
      </c>
      <c r="J4523" t="s">
        <v>10132</v>
      </c>
      <c r="K4523" t="s">
        <v>10836</v>
      </c>
      <c r="L4523" t="s">
        <v>14446</v>
      </c>
      <c r="M4523" t="s">
        <v>14455</v>
      </c>
      <c r="N4523" t="s">
        <v>15183</v>
      </c>
      <c r="O4523">
        <v>8</v>
      </c>
      <c r="P4523">
        <v>224.28</v>
      </c>
      <c r="Q4523" s="3">
        <v>0.01</v>
      </c>
      <c r="R4523">
        <v>34.619999999999997</v>
      </c>
      <c r="S4523">
        <v>1776.3</v>
      </c>
      <c r="T4523">
        <v>370.28</v>
      </c>
      <c r="U4523" s="6">
        <f>Table1[[#This Row],[Profit]]/Table1[[#This Row],[Sales]]</f>
        <v>0.2084557788661825</v>
      </c>
      <c r="V4523" t="s">
        <v>15409</v>
      </c>
      <c r="W4523" t="s">
        <v>15412</v>
      </c>
    </row>
    <row r="4524" spans="1:23" x14ac:dyDescent="0.25">
      <c r="A4524" t="s">
        <v>4542</v>
      </c>
      <c r="B4524" s="1">
        <v>45634</v>
      </c>
      <c r="C4524" s="1" t="str">
        <f>TEXT(Table1[[#This Row],[Order Date]],"YYYY")</f>
        <v>2024</v>
      </c>
      <c r="D4524" s="1" t="str">
        <f>TEXT(Table1[[#This Row],[Order Date]],"MMM")</f>
        <v>Dec</v>
      </c>
      <c r="E4524" t="s">
        <v>9417</v>
      </c>
      <c r="F4524" t="s">
        <v>9863</v>
      </c>
      <c r="G4524" t="s">
        <v>9865</v>
      </c>
      <c r="H4524" t="s">
        <v>9868</v>
      </c>
      <c r="I4524" t="s">
        <v>9907</v>
      </c>
      <c r="J4524" t="s">
        <v>10158</v>
      </c>
      <c r="K4524" t="s">
        <v>14084</v>
      </c>
      <c r="L4524" t="s">
        <v>14445</v>
      </c>
      <c r="M4524" t="s">
        <v>14452</v>
      </c>
      <c r="N4524" t="s">
        <v>14783</v>
      </c>
      <c r="O4524">
        <v>3</v>
      </c>
      <c r="P4524">
        <v>47.4</v>
      </c>
      <c r="Q4524" s="3">
        <v>0.12</v>
      </c>
      <c r="R4524">
        <v>22.79</v>
      </c>
      <c r="S4524">
        <v>125.14</v>
      </c>
      <c r="T4524">
        <v>10.51</v>
      </c>
      <c r="U4524" s="6">
        <f>Table1[[#This Row],[Profit]]/Table1[[#This Row],[Sales]]</f>
        <v>8.3985935751957799E-2</v>
      </c>
      <c r="V4524" t="s">
        <v>15411</v>
      </c>
      <c r="W4524" t="s">
        <v>15412</v>
      </c>
    </row>
    <row r="4525" spans="1:23" x14ac:dyDescent="0.25">
      <c r="A4525" t="s">
        <v>4543</v>
      </c>
      <c r="B4525" s="1">
        <v>45602</v>
      </c>
      <c r="C4525" s="1" t="str">
        <f>TEXT(Table1[[#This Row],[Order Date]],"YYYY")</f>
        <v>2024</v>
      </c>
      <c r="D4525" s="1" t="str">
        <f>TEXT(Table1[[#This Row],[Order Date]],"MMM")</f>
        <v>Nov</v>
      </c>
      <c r="E4525" t="s">
        <v>9418</v>
      </c>
      <c r="F4525" t="s">
        <v>9861</v>
      </c>
      <c r="G4525" t="s">
        <v>9866</v>
      </c>
      <c r="H4525" t="s">
        <v>9870</v>
      </c>
      <c r="I4525" t="s">
        <v>10066</v>
      </c>
      <c r="J4525" t="s">
        <v>10129</v>
      </c>
      <c r="K4525" t="s">
        <v>12937</v>
      </c>
      <c r="L4525" t="s">
        <v>14446</v>
      </c>
      <c r="M4525" t="s">
        <v>14455</v>
      </c>
      <c r="N4525" t="s">
        <v>14701</v>
      </c>
      <c r="O4525">
        <v>10</v>
      </c>
      <c r="P4525">
        <v>390.95</v>
      </c>
      <c r="Q4525" s="3">
        <v>0.19</v>
      </c>
      <c r="R4525">
        <v>19.73</v>
      </c>
      <c r="S4525">
        <v>3166.7</v>
      </c>
      <c r="T4525">
        <v>628.62</v>
      </c>
      <c r="U4525" s="6">
        <f>Table1[[#This Row],[Profit]]/Table1[[#This Row],[Sales]]</f>
        <v>0.19850948937379609</v>
      </c>
      <c r="V4525" t="s">
        <v>15411</v>
      </c>
      <c r="W4525" t="s">
        <v>15412</v>
      </c>
    </row>
    <row r="4526" spans="1:23" x14ac:dyDescent="0.25">
      <c r="A4526" t="s">
        <v>4544</v>
      </c>
      <c r="B4526" s="1">
        <v>45898</v>
      </c>
      <c r="C4526" s="1" t="str">
        <f>TEXT(Table1[[#This Row],[Order Date]],"YYYY")</f>
        <v>2025</v>
      </c>
      <c r="D4526" s="1" t="str">
        <f>TEXT(Table1[[#This Row],[Order Date]],"MMM")</f>
        <v>Aug</v>
      </c>
      <c r="E4526" t="s">
        <v>9419</v>
      </c>
      <c r="F4526" t="s">
        <v>9861</v>
      </c>
      <c r="G4526" t="s">
        <v>9866</v>
      </c>
      <c r="H4526" t="s">
        <v>9868</v>
      </c>
      <c r="I4526" t="s">
        <v>9943</v>
      </c>
      <c r="J4526" t="s">
        <v>9950</v>
      </c>
      <c r="K4526" t="s">
        <v>14085</v>
      </c>
      <c r="L4526" t="s">
        <v>14446</v>
      </c>
      <c r="M4526" t="s">
        <v>14450</v>
      </c>
      <c r="N4526" t="s">
        <v>14662</v>
      </c>
      <c r="O4526">
        <v>7</v>
      </c>
      <c r="P4526">
        <v>373.46</v>
      </c>
      <c r="Q4526" s="3">
        <v>0.16</v>
      </c>
      <c r="R4526">
        <v>27.3</v>
      </c>
      <c r="S4526">
        <v>2195.94</v>
      </c>
      <c r="T4526">
        <v>520.92999999999995</v>
      </c>
      <c r="U4526" s="6">
        <f>Table1[[#This Row],[Profit]]/Table1[[#This Row],[Sales]]</f>
        <v>0.23722415002231387</v>
      </c>
      <c r="V4526" t="s">
        <v>15410</v>
      </c>
      <c r="W4526" t="s">
        <v>15413</v>
      </c>
    </row>
    <row r="4527" spans="1:23" x14ac:dyDescent="0.25">
      <c r="A4527" t="s">
        <v>4545</v>
      </c>
      <c r="B4527" s="1">
        <v>45077</v>
      </c>
      <c r="C4527" s="1" t="str">
        <f>TEXT(Table1[[#This Row],[Order Date]],"YYYY")</f>
        <v>2023</v>
      </c>
      <c r="D4527" s="1" t="str">
        <f>TEXT(Table1[[#This Row],[Order Date]],"MMM")</f>
        <v>May</v>
      </c>
      <c r="E4527" t="s">
        <v>9420</v>
      </c>
      <c r="F4527" t="s">
        <v>9862</v>
      </c>
      <c r="G4527" t="s">
        <v>9865</v>
      </c>
      <c r="H4527" t="s">
        <v>9869</v>
      </c>
      <c r="I4527" t="s">
        <v>10023</v>
      </c>
      <c r="J4527" t="s">
        <v>10116</v>
      </c>
      <c r="K4527" t="s">
        <v>14086</v>
      </c>
      <c r="L4527" t="s">
        <v>14445</v>
      </c>
      <c r="M4527" t="s">
        <v>14449</v>
      </c>
      <c r="N4527" t="s">
        <v>14745</v>
      </c>
      <c r="O4527">
        <v>5</v>
      </c>
      <c r="P4527">
        <v>250.23</v>
      </c>
      <c r="Q4527" s="3">
        <v>0.06</v>
      </c>
      <c r="R4527">
        <v>18.5</v>
      </c>
      <c r="S4527">
        <v>1176.08</v>
      </c>
      <c r="T4527">
        <v>-116.42</v>
      </c>
      <c r="U4527" s="6">
        <f>Table1[[#This Row],[Profit]]/Table1[[#This Row],[Sales]]</f>
        <v>-9.898986463505885E-2</v>
      </c>
      <c r="V4527" t="s">
        <v>15410</v>
      </c>
      <c r="W4527" t="s">
        <v>14886</v>
      </c>
    </row>
    <row r="4528" spans="1:23" x14ac:dyDescent="0.25">
      <c r="A4528" t="s">
        <v>4546</v>
      </c>
      <c r="B4528" s="1">
        <v>45327</v>
      </c>
      <c r="C4528" s="1" t="str">
        <f>TEXT(Table1[[#This Row],[Order Date]],"YYYY")</f>
        <v>2024</v>
      </c>
      <c r="D4528" s="1" t="str">
        <f>TEXT(Table1[[#This Row],[Order Date]],"MMM")</f>
        <v>Feb</v>
      </c>
      <c r="E4528" t="s">
        <v>9421</v>
      </c>
      <c r="F4528" t="s">
        <v>9861</v>
      </c>
      <c r="G4528" t="s">
        <v>9865</v>
      </c>
      <c r="H4528" t="s">
        <v>9867</v>
      </c>
      <c r="I4528" t="s">
        <v>9983</v>
      </c>
      <c r="J4528" t="s">
        <v>10161</v>
      </c>
      <c r="K4528" t="s">
        <v>14087</v>
      </c>
      <c r="L4528" t="s">
        <v>14445</v>
      </c>
      <c r="M4528" t="s">
        <v>14449</v>
      </c>
      <c r="N4528" t="s">
        <v>14696</v>
      </c>
      <c r="O4528">
        <v>6</v>
      </c>
      <c r="P4528">
        <v>272.60000000000002</v>
      </c>
      <c r="Q4528" s="3">
        <v>0.16</v>
      </c>
      <c r="R4528">
        <v>46.58</v>
      </c>
      <c r="S4528">
        <v>1373.9</v>
      </c>
      <c r="T4528">
        <v>286.08999999999997</v>
      </c>
      <c r="U4528" s="6">
        <f>Table1[[#This Row],[Profit]]/Table1[[#This Row],[Sales]]</f>
        <v>0.20823204017759658</v>
      </c>
      <c r="V4528" t="s">
        <v>15409</v>
      </c>
      <c r="W4528" t="s">
        <v>15412</v>
      </c>
    </row>
    <row r="4529" spans="1:23" x14ac:dyDescent="0.25">
      <c r="A4529" t="s">
        <v>4547</v>
      </c>
      <c r="B4529" s="1">
        <v>45851</v>
      </c>
      <c r="C4529" s="1" t="str">
        <f>TEXT(Table1[[#This Row],[Order Date]],"YYYY")</f>
        <v>2025</v>
      </c>
      <c r="D4529" s="1" t="str">
        <f>TEXT(Table1[[#This Row],[Order Date]],"MMM")</f>
        <v>Jul</v>
      </c>
      <c r="E4529" t="s">
        <v>9422</v>
      </c>
      <c r="F4529" t="s">
        <v>9862</v>
      </c>
      <c r="G4529" t="s">
        <v>9865</v>
      </c>
      <c r="H4529" t="s">
        <v>9869</v>
      </c>
      <c r="I4529" t="s">
        <v>9928</v>
      </c>
      <c r="J4529" t="s">
        <v>10122</v>
      </c>
      <c r="K4529" t="s">
        <v>14088</v>
      </c>
      <c r="L4529" t="s">
        <v>14445</v>
      </c>
      <c r="M4529" t="s">
        <v>14449</v>
      </c>
      <c r="N4529" t="s">
        <v>14805</v>
      </c>
      <c r="O4529">
        <v>7</v>
      </c>
      <c r="P4529">
        <v>209.22</v>
      </c>
      <c r="Q4529" s="3">
        <v>0.02</v>
      </c>
      <c r="R4529">
        <v>36.71</v>
      </c>
      <c r="S4529">
        <v>1435.25</v>
      </c>
      <c r="T4529">
        <v>300.69</v>
      </c>
      <c r="U4529" s="6">
        <f>Table1[[#This Row],[Profit]]/Table1[[#This Row],[Sales]]</f>
        <v>0.20950357080647972</v>
      </c>
      <c r="V4529" t="s">
        <v>15411</v>
      </c>
      <c r="W4529" t="s">
        <v>15412</v>
      </c>
    </row>
    <row r="4530" spans="1:23" x14ac:dyDescent="0.25">
      <c r="A4530" t="s">
        <v>4548</v>
      </c>
      <c r="B4530" s="1">
        <v>45910</v>
      </c>
      <c r="C4530" s="1" t="str">
        <f>TEXT(Table1[[#This Row],[Order Date]],"YYYY")</f>
        <v>2025</v>
      </c>
      <c r="D4530" s="1" t="str">
        <f>TEXT(Table1[[#This Row],[Order Date]],"MMM")</f>
        <v>Sep</v>
      </c>
      <c r="E4530" t="s">
        <v>9423</v>
      </c>
      <c r="F4530" t="s">
        <v>9862</v>
      </c>
      <c r="G4530" t="s">
        <v>9864</v>
      </c>
      <c r="H4530" t="s">
        <v>9867</v>
      </c>
      <c r="I4530" t="s">
        <v>9939</v>
      </c>
      <c r="J4530" t="s">
        <v>10117</v>
      </c>
      <c r="K4530" t="s">
        <v>14089</v>
      </c>
      <c r="L4530" t="s">
        <v>14444</v>
      </c>
      <c r="M4530" t="s">
        <v>14447</v>
      </c>
      <c r="N4530" t="s">
        <v>15400</v>
      </c>
      <c r="O4530">
        <v>5</v>
      </c>
      <c r="P4530">
        <v>575.07000000000005</v>
      </c>
      <c r="Q4530" s="3">
        <v>0.14000000000000001</v>
      </c>
      <c r="R4530">
        <v>17.72</v>
      </c>
      <c r="S4530">
        <v>2472.8000000000002</v>
      </c>
      <c r="T4530">
        <v>528.98</v>
      </c>
      <c r="U4530" s="6">
        <f>Table1[[#This Row],[Profit]]/Table1[[#This Row],[Sales]]</f>
        <v>0.21391944354577805</v>
      </c>
      <c r="V4530" t="s">
        <v>15411</v>
      </c>
      <c r="W4530" t="s">
        <v>14886</v>
      </c>
    </row>
    <row r="4531" spans="1:23" x14ac:dyDescent="0.25">
      <c r="A4531" t="s">
        <v>4549</v>
      </c>
      <c r="B4531" s="1">
        <v>45405</v>
      </c>
      <c r="C4531" s="1" t="str">
        <f>TEXT(Table1[[#This Row],[Order Date]],"YYYY")</f>
        <v>2024</v>
      </c>
      <c r="D4531" s="1" t="str">
        <f>TEXT(Table1[[#This Row],[Order Date]],"MMM")</f>
        <v>Apr</v>
      </c>
      <c r="E4531" t="s">
        <v>9424</v>
      </c>
      <c r="F4531" t="s">
        <v>9862</v>
      </c>
      <c r="G4531" t="s">
        <v>9864</v>
      </c>
      <c r="H4531" t="s">
        <v>9867</v>
      </c>
      <c r="I4531" t="s">
        <v>9889</v>
      </c>
      <c r="J4531" t="s">
        <v>10151</v>
      </c>
      <c r="K4531" t="s">
        <v>14090</v>
      </c>
      <c r="L4531" t="s">
        <v>14446</v>
      </c>
      <c r="M4531" t="s">
        <v>14455</v>
      </c>
      <c r="N4531" t="s">
        <v>14833</v>
      </c>
      <c r="O4531">
        <v>8</v>
      </c>
      <c r="P4531">
        <v>184.27</v>
      </c>
      <c r="Q4531" s="3">
        <v>0.04</v>
      </c>
      <c r="R4531">
        <v>16.260000000000002</v>
      </c>
      <c r="S4531">
        <v>1415.19</v>
      </c>
      <c r="T4531">
        <v>408.55</v>
      </c>
      <c r="U4531" s="6">
        <f>Table1[[#This Row],[Profit]]/Table1[[#This Row],[Sales]]</f>
        <v>0.28868915128004013</v>
      </c>
      <c r="V4531" t="s">
        <v>15146</v>
      </c>
      <c r="W4531" t="s">
        <v>14886</v>
      </c>
    </row>
    <row r="4532" spans="1:23" x14ac:dyDescent="0.25">
      <c r="A4532" t="s">
        <v>4550</v>
      </c>
      <c r="B4532" s="1">
        <v>45742</v>
      </c>
      <c r="C4532" s="1" t="str">
        <f>TEXT(Table1[[#This Row],[Order Date]],"YYYY")</f>
        <v>2025</v>
      </c>
      <c r="D4532" s="1" t="str">
        <f>TEXT(Table1[[#This Row],[Order Date]],"MMM")</f>
        <v>Mar</v>
      </c>
      <c r="E4532" t="s">
        <v>6685</v>
      </c>
      <c r="F4532" t="s">
        <v>9861</v>
      </c>
      <c r="G4532" t="s">
        <v>9866</v>
      </c>
      <c r="H4532" t="s">
        <v>9870</v>
      </c>
      <c r="I4532" t="s">
        <v>9944</v>
      </c>
      <c r="J4532" t="s">
        <v>9950</v>
      </c>
      <c r="K4532" t="s">
        <v>14091</v>
      </c>
      <c r="L4532" t="s">
        <v>14444</v>
      </c>
      <c r="M4532" t="s">
        <v>14447</v>
      </c>
      <c r="N4532" t="s">
        <v>14578</v>
      </c>
      <c r="O4532">
        <v>8</v>
      </c>
      <c r="P4532">
        <v>110.14</v>
      </c>
      <c r="Q4532" s="3">
        <v>7.0000000000000007E-2</v>
      </c>
      <c r="R4532">
        <v>15.26</v>
      </c>
      <c r="S4532">
        <v>819.44</v>
      </c>
      <c r="T4532">
        <v>30.94</v>
      </c>
      <c r="U4532" s="6">
        <f>Table1[[#This Row],[Profit]]/Table1[[#This Row],[Sales]]</f>
        <v>3.7757492921995511E-2</v>
      </c>
      <c r="V4532" t="s">
        <v>15409</v>
      </c>
      <c r="W4532" t="s">
        <v>15414</v>
      </c>
    </row>
    <row r="4533" spans="1:23" x14ac:dyDescent="0.25">
      <c r="A4533" t="s">
        <v>4551</v>
      </c>
      <c r="B4533" s="1">
        <v>44920</v>
      </c>
      <c r="C4533" s="1" t="str">
        <f>TEXT(Table1[[#This Row],[Order Date]],"YYYY")</f>
        <v>2022</v>
      </c>
      <c r="D4533" s="1" t="str">
        <f>TEXT(Table1[[#This Row],[Order Date]],"MMM")</f>
        <v>Dec</v>
      </c>
      <c r="E4533" t="s">
        <v>9425</v>
      </c>
      <c r="F4533" t="s">
        <v>9862</v>
      </c>
      <c r="G4533" t="s">
        <v>9864</v>
      </c>
      <c r="H4533" t="s">
        <v>9868</v>
      </c>
      <c r="I4533" t="s">
        <v>9978</v>
      </c>
      <c r="J4533" t="s">
        <v>10131</v>
      </c>
      <c r="K4533" t="s">
        <v>14092</v>
      </c>
      <c r="L4533" t="s">
        <v>14445</v>
      </c>
      <c r="M4533" t="s">
        <v>14451</v>
      </c>
      <c r="N4533" t="s">
        <v>14457</v>
      </c>
      <c r="O4533">
        <v>8</v>
      </c>
      <c r="P4533">
        <v>717.89</v>
      </c>
      <c r="Q4533" s="3">
        <v>0</v>
      </c>
      <c r="R4533">
        <v>37.909999999999997</v>
      </c>
      <c r="S4533">
        <v>5743.12</v>
      </c>
      <c r="T4533">
        <v>72.59</v>
      </c>
      <c r="U4533" s="6">
        <f>Table1[[#This Row],[Profit]]/Table1[[#This Row],[Sales]]</f>
        <v>1.2639471228182592E-2</v>
      </c>
      <c r="V4533" t="s">
        <v>15146</v>
      </c>
      <c r="W4533" t="s">
        <v>14886</v>
      </c>
    </row>
    <row r="4534" spans="1:23" x14ac:dyDescent="0.25">
      <c r="A4534" t="s">
        <v>4552</v>
      </c>
      <c r="B4534" s="1">
        <v>45914</v>
      </c>
      <c r="C4534" s="1" t="str">
        <f>TEXT(Table1[[#This Row],[Order Date]],"YYYY")</f>
        <v>2025</v>
      </c>
      <c r="D4534" s="1" t="str">
        <f>TEXT(Table1[[#This Row],[Order Date]],"MMM")</f>
        <v>Sep</v>
      </c>
      <c r="E4534" t="s">
        <v>9426</v>
      </c>
      <c r="F4534" t="s">
        <v>9863</v>
      </c>
      <c r="G4534" t="s">
        <v>9866</v>
      </c>
      <c r="H4534" t="s">
        <v>9870</v>
      </c>
      <c r="I4534" t="s">
        <v>10013</v>
      </c>
      <c r="J4534" t="s">
        <v>10129</v>
      </c>
      <c r="K4534" t="s">
        <v>14093</v>
      </c>
      <c r="L4534" t="s">
        <v>14444</v>
      </c>
      <c r="M4534" t="s">
        <v>14448</v>
      </c>
      <c r="N4534" t="s">
        <v>14525</v>
      </c>
      <c r="O4534">
        <v>9</v>
      </c>
      <c r="P4534">
        <v>657.3</v>
      </c>
      <c r="Q4534" s="3">
        <v>0.08</v>
      </c>
      <c r="R4534">
        <v>49.1</v>
      </c>
      <c r="S4534">
        <v>5442.44</v>
      </c>
      <c r="T4534">
        <v>-319.48</v>
      </c>
      <c r="U4534" s="6">
        <f>Table1[[#This Row],[Profit]]/Table1[[#This Row],[Sales]]</f>
        <v>-5.8701611777070589E-2</v>
      </c>
      <c r="V4534" t="s">
        <v>15410</v>
      </c>
      <c r="W4534" t="s">
        <v>15414</v>
      </c>
    </row>
    <row r="4535" spans="1:23" x14ac:dyDescent="0.25">
      <c r="A4535" t="s">
        <v>4553</v>
      </c>
      <c r="B4535" s="1">
        <v>45590</v>
      </c>
      <c r="C4535" s="1" t="str">
        <f>TEXT(Table1[[#This Row],[Order Date]],"YYYY")</f>
        <v>2024</v>
      </c>
      <c r="D4535" s="1" t="str">
        <f>TEXT(Table1[[#This Row],[Order Date]],"MMM")</f>
        <v>Oct</v>
      </c>
      <c r="E4535" t="s">
        <v>9427</v>
      </c>
      <c r="F4535" t="s">
        <v>9861</v>
      </c>
      <c r="G4535" t="s">
        <v>9866</v>
      </c>
      <c r="H4535" t="s">
        <v>9871</v>
      </c>
      <c r="I4535" t="s">
        <v>10050</v>
      </c>
      <c r="J4535" t="s">
        <v>10129</v>
      </c>
      <c r="K4535" t="s">
        <v>14094</v>
      </c>
      <c r="L4535" t="s">
        <v>14446</v>
      </c>
      <c r="M4535" t="s">
        <v>14450</v>
      </c>
      <c r="N4535" t="s">
        <v>14896</v>
      </c>
      <c r="O4535">
        <v>3</v>
      </c>
      <c r="P4535">
        <v>269.94</v>
      </c>
      <c r="Q4535" s="3">
        <v>0.22</v>
      </c>
      <c r="R4535">
        <v>38.26</v>
      </c>
      <c r="S4535">
        <v>631.66</v>
      </c>
      <c r="T4535">
        <v>140.83000000000001</v>
      </c>
      <c r="U4535" s="6">
        <f>Table1[[#This Row],[Profit]]/Table1[[#This Row],[Sales]]</f>
        <v>0.22295222113162147</v>
      </c>
      <c r="V4535" t="s">
        <v>15411</v>
      </c>
      <c r="W4535" t="s">
        <v>15413</v>
      </c>
    </row>
    <row r="4536" spans="1:23" x14ac:dyDescent="0.25">
      <c r="A4536" t="s">
        <v>4554</v>
      </c>
      <c r="B4536" s="1">
        <v>45600</v>
      </c>
      <c r="C4536" s="1" t="str">
        <f>TEXT(Table1[[#This Row],[Order Date]],"YYYY")</f>
        <v>2024</v>
      </c>
      <c r="D4536" s="1" t="str">
        <f>TEXT(Table1[[#This Row],[Order Date]],"MMM")</f>
        <v>Nov</v>
      </c>
      <c r="E4536" t="s">
        <v>6881</v>
      </c>
      <c r="F4536" t="s">
        <v>9861</v>
      </c>
      <c r="G4536" t="s">
        <v>9864</v>
      </c>
      <c r="H4536" t="s">
        <v>9868</v>
      </c>
      <c r="I4536" t="s">
        <v>10001</v>
      </c>
      <c r="J4536" t="s">
        <v>10124</v>
      </c>
      <c r="K4536" t="s">
        <v>14095</v>
      </c>
      <c r="L4536" t="s">
        <v>14444</v>
      </c>
      <c r="M4536" t="s">
        <v>14448</v>
      </c>
      <c r="N4536" t="s">
        <v>14493</v>
      </c>
      <c r="O4536">
        <v>7</v>
      </c>
      <c r="P4536">
        <v>94.63</v>
      </c>
      <c r="Q4536" s="3">
        <v>0.05</v>
      </c>
      <c r="R4536">
        <v>17.329999999999998</v>
      </c>
      <c r="S4536">
        <v>629.29</v>
      </c>
      <c r="T4536">
        <v>20.09</v>
      </c>
      <c r="U4536" s="6">
        <f>Table1[[#This Row],[Profit]]/Table1[[#This Row],[Sales]]</f>
        <v>3.1924867708051932E-2</v>
      </c>
      <c r="V4536" t="s">
        <v>15409</v>
      </c>
      <c r="W4536" t="s">
        <v>15413</v>
      </c>
    </row>
    <row r="4537" spans="1:23" x14ac:dyDescent="0.25">
      <c r="A4537" t="s">
        <v>4555</v>
      </c>
      <c r="B4537" s="1">
        <v>44941</v>
      </c>
      <c r="C4537" s="1" t="str">
        <f>TEXT(Table1[[#This Row],[Order Date]],"YYYY")</f>
        <v>2023</v>
      </c>
      <c r="D4537" s="1" t="str">
        <f>TEXT(Table1[[#This Row],[Order Date]],"MMM")</f>
        <v>Jan</v>
      </c>
      <c r="E4537" t="s">
        <v>9428</v>
      </c>
      <c r="F4537" t="s">
        <v>9863</v>
      </c>
      <c r="G4537" t="s">
        <v>9866</v>
      </c>
      <c r="H4537" t="s">
        <v>9869</v>
      </c>
      <c r="I4537" t="s">
        <v>10072</v>
      </c>
      <c r="J4537" t="s">
        <v>10132</v>
      </c>
      <c r="K4537" t="s">
        <v>14096</v>
      </c>
      <c r="L4537" t="s">
        <v>14445</v>
      </c>
      <c r="M4537" t="s">
        <v>14449</v>
      </c>
      <c r="N4537" t="s">
        <v>15145</v>
      </c>
      <c r="O4537">
        <v>6</v>
      </c>
      <c r="P4537">
        <v>244.15</v>
      </c>
      <c r="Q4537" s="3">
        <v>0.16</v>
      </c>
      <c r="R4537">
        <v>9.4</v>
      </c>
      <c r="S4537">
        <v>1230.52</v>
      </c>
      <c r="T4537">
        <v>145.58000000000001</v>
      </c>
      <c r="U4537" s="6">
        <f>Table1[[#This Row],[Profit]]/Table1[[#This Row],[Sales]]</f>
        <v>0.11830770731073044</v>
      </c>
      <c r="V4537" t="s">
        <v>15146</v>
      </c>
      <c r="W4537" t="s">
        <v>15412</v>
      </c>
    </row>
    <row r="4538" spans="1:23" x14ac:dyDescent="0.25">
      <c r="A4538" t="s">
        <v>4556</v>
      </c>
      <c r="B4538" s="1">
        <v>45679</v>
      </c>
      <c r="C4538" s="1" t="str">
        <f>TEXT(Table1[[#This Row],[Order Date]],"YYYY")</f>
        <v>2025</v>
      </c>
      <c r="D4538" s="1" t="str">
        <f>TEXT(Table1[[#This Row],[Order Date]],"MMM")</f>
        <v>Jan</v>
      </c>
      <c r="E4538" t="s">
        <v>9429</v>
      </c>
      <c r="F4538" t="s">
        <v>9863</v>
      </c>
      <c r="G4538" t="s">
        <v>9865</v>
      </c>
      <c r="H4538" t="s">
        <v>9870</v>
      </c>
      <c r="I4538" t="s">
        <v>9912</v>
      </c>
      <c r="J4538" t="s">
        <v>10150</v>
      </c>
      <c r="K4538" t="s">
        <v>14097</v>
      </c>
      <c r="L4538" t="s">
        <v>14444</v>
      </c>
      <c r="M4538" t="s">
        <v>14447</v>
      </c>
      <c r="N4538" t="s">
        <v>14906</v>
      </c>
      <c r="O4538">
        <v>8</v>
      </c>
      <c r="P4538">
        <v>176.7</v>
      </c>
      <c r="Q4538" s="3">
        <v>0.05</v>
      </c>
      <c r="R4538">
        <v>35.47</v>
      </c>
      <c r="S4538">
        <v>1342.92</v>
      </c>
      <c r="T4538">
        <v>324.58999999999997</v>
      </c>
      <c r="U4538" s="6">
        <f>Table1[[#This Row],[Profit]]/Table1[[#This Row],[Sales]]</f>
        <v>0.24170464361242663</v>
      </c>
      <c r="V4538" t="s">
        <v>15146</v>
      </c>
      <c r="W4538" t="s">
        <v>15414</v>
      </c>
    </row>
    <row r="4539" spans="1:23" x14ac:dyDescent="0.25">
      <c r="A4539" t="s">
        <v>4557</v>
      </c>
      <c r="B4539" s="1">
        <v>45885</v>
      </c>
      <c r="C4539" s="1" t="str">
        <f>TEXT(Table1[[#This Row],[Order Date]],"YYYY")</f>
        <v>2025</v>
      </c>
      <c r="D4539" s="1" t="str">
        <f>TEXT(Table1[[#This Row],[Order Date]],"MMM")</f>
        <v>Aug</v>
      </c>
      <c r="E4539" t="s">
        <v>9430</v>
      </c>
      <c r="F4539" t="s">
        <v>9862</v>
      </c>
      <c r="G4539" t="s">
        <v>9865</v>
      </c>
      <c r="H4539" t="s">
        <v>9867</v>
      </c>
      <c r="I4539" t="s">
        <v>9994</v>
      </c>
      <c r="J4539" t="s">
        <v>10140</v>
      </c>
      <c r="K4539" t="s">
        <v>14098</v>
      </c>
      <c r="L4539" t="s">
        <v>14445</v>
      </c>
      <c r="M4539" t="s">
        <v>14451</v>
      </c>
      <c r="N4539" t="s">
        <v>14485</v>
      </c>
      <c r="O4539">
        <v>8</v>
      </c>
      <c r="P4539">
        <v>95.63</v>
      </c>
      <c r="Q4539" s="3">
        <v>0.16</v>
      </c>
      <c r="R4539">
        <v>48.18</v>
      </c>
      <c r="S4539">
        <v>642.63</v>
      </c>
      <c r="T4539">
        <v>63.02</v>
      </c>
      <c r="U4539" s="6">
        <f>Table1[[#This Row],[Profit]]/Table1[[#This Row],[Sales]]</f>
        <v>9.8065761013335834E-2</v>
      </c>
      <c r="V4539" t="s">
        <v>15410</v>
      </c>
      <c r="W4539" t="s">
        <v>15412</v>
      </c>
    </row>
    <row r="4540" spans="1:23" x14ac:dyDescent="0.25">
      <c r="A4540" t="s">
        <v>4558</v>
      </c>
      <c r="B4540" s="1">
        <v>45780</v>
      </c>
      <c r="C4540" s="1" t="str">
        <f>TEXT(Table1[[#This Row],[Order Date]],"YYYY")</f>
        <v>2025</v>
      </c>
      <c r="D4540" s="1" t="str">
        <f>TEXT(Table1[[#This Row],[Order Date]],"MMM")</f>
        <v>May</v>
      </c>
      <c r="E4540" t="s">
        <v>9431</v>
      </c>
      <c r="F4540" t="s">
        <v>9862</v>
      </c>
      <c r="G4540" t="s">
        <v>9866</v>
      </c>
      <c r="H4540" t="s">
        <v>9870</v>
      </c>
      <c r="I4540" t="s">
        <v>10064</v>
      </c>
      <c r="J4540" t="s">
        <v>10136</v>
      </c>
      <c r="K4540" t="s">
        <v>12298</v>
      </c>
      <c r="L4540" t="s">
        <v>14445</v>
      </c>
      <c r="M4540" t="s">
        <v>14449</v>
      </c>
      <c r="N4540" t="s">
        <v>14652</v>
      </c>
      <c r="O4540">
        <v>9</v>
      </c>
      <c r="P4540">
        <v>342.56</v>
      </c>
      <c r="Q4540" s="3">
        <v>0.19</v>
      </c>
      <c r="R4540">
        <v>9.8000000000000007</v>
      </c>
      <c r="S4540">
        <v>2497.2600000000002</v>
      </c>
      <c r="T4540">
        <v>-206.37</v>
      </c>
      <c r="U4540" s="6">
        <f>Table1[[#This Row],[Profit]]/Table1[[#This Row],[Sales]]</f>
        <v>-8.2638571874774747E-2</v>
      </c>
      <c r="V4540" t="s">
        <v>15411</v>
      </c>
      <c r="W4540" t="s">
        <v>15413</v>
      </c>
    </row>
    <row r="4541" spans="1:23" x14ac:dyDescent="0.25">
      <c r="A4541" t="s">
        <v>4559</v>
      </c>
      <c r="B4541" s="1">
        <v>45287</v>
      </c>
      <c r="C4541" s="1" t="str">
        <f>TEXT(Table1[[#This Row],[Order Date]],"YYYY")</f>
        <v>2023</v>
      </c>
      <c r="D4541" s="1" t="str">
        <f>TEXT(Table1[[#This Row],[Order Date]],"MMM")</f>
        <v>Dec</v>
      </c>
      <c r="E4541" t="s">
        <v>9432</v>
      </c>
      <c r="F4541" t="s">
        <v>9861</v>
      </c>
      <c r="G4541" t="s">
        <v>9866</v>
      </c>
      <c r="H4541" t="s">
        <v>9868</v>
      </c>
      <c r="I4541" t="s">
        <v>9908</v>
      </c>
      <c r="J4541" t="s">
        <v>10128</v>
      </c>
      <c r="K4541" t="s">
        <v>14099</v>
      </c>
      <c r="L4541" t="s">
        <v>14445</v>
      </c>
      <c r="M4541" t="s">
        <v>14452</v>
      </c>
      <c r="N4541" t="s">
        <v>15342</v>
      </c>
      <c r="O4541">
        <v>2</v>
      </c>
      <c r="P4541">
        <v>656.72</v>
      </c>
      <c r="Q4541" s="3">
        <v>0.19</v>
      </c>
      <c r="R4541">
        <v>29.16</v>
      </c>
      <c r="S4541">
        <v>1063.8900000000001</v>
      </c>
      <c r="T4541">
        <v>-87.88</v>
      </c>
      <c r="U4541" s="6">
        <f>Table1[[#This Row],[Profit]]/Table1[[#This Row],[Sales]]</f>
        <v>-8.2602524697102137E-2</v>
      </c>
      <c r="V4541" t="s">
        <v>15409</v>
      </c>
      <c r="W4541" t="s">
        <v>15413</v>
      </c>
    </row>
    <row r="4542" spans="1:23" x14ac:dyDescent="0.25">
      <c r="A4542" t="s">
        <v>4560</v>
      </c>
      <c r="B4542" s="1">
        <v>45159</v>
      </c>
      <c r="C4542" s="1" t="str">
        <f>TEXT(Table1[[#This Row],[Order Date]],"YYYY")</f>
        <v>2023</v>
      </c>
      <c r="D4542" s="1" t="str">
        <f>TEXT(Table1[[#This Row],[Order Date]],"MMM")</f>
        <v>Aug</v>
      </c>
      <c r="E4542" t="s">
        <v>9433</v>
      </c>
      <c r="F4542" t="s">
        <v>9862</v>
      </c>
      <c r="G4542" t="s">
        <v>9864</v>
      </c>
      <c r="H4542" t="s">
        <v>9871</v>
      </c>
      <c r="I4542" t="s">
        <v>10061</v>
      </c>
      <c r="J4542" t="s">
        <v>10123</v>
      </c>
      <c r="K4542" t="s">
        <v>14100</v>
      </c>
      <c r="L4542" t="s">
        <v>14444</v>
      </c>
      <c r="M4542" t="s">
        <v>14447</v>
      </c>
      <c r="N4542" t="s">
        <v>15204</v>
      </c>
      <c r="O4542">
        <v>2</v>
      </c>
      <c r="P4542">
        <v>535.87</v>
      </c>
      <c r="Q4542" s="3">
        <v>0.27</v>
      </c>
      <c r="R4542">
        <v>42.87</v>
      </c>
      <c r="S4542">
        <v>782.37</v>
      </c>
      <c r="T4542">
        <v>97.05</v>
      </c>
      <c r="U4542" s="6">
        <f>Table1[[#This Row],[Profit]]/Table1[[#This Row],[Sales]]</f>
        <v>0.12404616741439473</v>
      </c>
      <c r="V4542" t="s">
        <v>15146</v>
      </c>
      <c r="W4542" t="s">
        <v>15413</v>
      </c>
    </row>
    <row r="4543" spans="1:23" x14ac:dyDescent="0.25">
      <c r="A4543" t="s">
        <v>4561</v>
      </c>
      <c r="B4543" s="1">
        <v>44898</v>
      </c>
      <c r="C4543" s="1" t="str">
        <f>TEXT(Table1[[#This Row],[Order Date]],"YYYY")</f>
        <v>2022</v>
      </c>
      <c r="D4543" s="1" t="str">
        <f>TEXT(Table1[[#This Row],[Order Date]],"MMM")</f>
        <v>Dec</v>
      </c>
      <c r="E4543" t="s">
        <v>9434</v>
      </c>
      <c r="F4543" t="s">
        <v>9863</v>
      </c>
      <c r="G4543" t="s">
        <v>9866</v>
      </c>
      <c r="H4543" t="s">
        <v>9871</v>
      </c>
      <c r="I4543" t="s">
        <v>10099</v>
      </c>
      <c r="J4543" t="s">
        <v>10130</v>
      </c>
      <c r="K4543" t="s">
        <v>14101</v>
      </c>
      <c r="L4543" t="s">
        <v>14446</v>
      </c>
      <c r="M4543" t="s">
        <v>14450</v>
      </c>
      <c r="N4543" t="s">
        <v>14941</v>
      </c>
      <c r="O4543">
        <v>10</v>
      </c>
      <c r="P4543">
        <v>451.09</v>
      </c>
      <c r="Q4543" s="3">
        <v>0.18</v>
      </c>
      <c r="R4543">
        <v>29.44</v>
      </c>
      <c r="S4543">
        <v>3698.94</v>
      </c>
      <c r="T4543">
        <v>-287.91000000000003</v>
      </c>
      <c r="U4543" s="6">
        <f>Table1[[#This Row],[Profit]]/Table1[[#This Row],[Sales]]</f>
        <v>-7.7835812421937101E-2</v>
      </c>
      <c r="V4543" t="s">
        <v>15409</v>
      </c>
      <c r="W4543" t="s">
        <v>15412</v>
      </c>
    </row>
    <row r="4544" spans="1:23" x14ac:dyDescent="0.25">
      <c r="A4544" t="s">
        <v>4562</v>
      </c>
      <c r="B4544" s="1">
        <v>45016</v>
      </c>
      <c r="C4544" s="1" t="str">
        <f>TEXT(Table1[[#This Row],[Order Date]],"YYYY")</f>
        <v>2023</v>
      </c>
      <c r="D4544" s="1" t="str">
        <f>TEXT(Table1[[#This Row],[Order Date]],"MMM")</f>
        <v>Mar</v>
      </c>
      <c r="E4544" t="s">
        <v>9435</v>
      </c>
      <c r="F4544" t="s">
        <v>9862</v>
      </c>
      <c r="G4544" t="s">
        <v>9866</v>
      </c>
      <c r="H4544" t="s">
        <v>9869</v>
      </c>
      <c r="I4544" t="s">
        <v>10079</v>
      </c>
      <c r="J4544" t="s">
        <v>10130</v>
      </c>
      <c r="K4544" t="s">
        <v>14102</v>
      </c>
      <c r="L4544" t="s">
        <v>14446</v>
      </c>
      <c r="M4544" t="s">
        <v>14450</v>
      </c>
      <c r="N4544" t="s">
        <v>15169</v>
      </c>
      <c r="O4544">
        <v>10</v>
      </c>
      <c r="P4544">
        <v>766.18</v>
      </c>
      <c r="Q4544" s="3">
        <v>0.04</v>
      </c>
      <c r="R4544">
        <v>28.18</v>
      </c>
      <c r="S4544">
        <v>7355.33</v>
      </c>
      <c r="T4544">
        <v>-178.17</v>
      </c>
      <c r="U4544" s="6">
        <f>Table1[[#This Row],[Profit]]/Table1[[#This Row],[Sales]]</f>
        <v>-2.4223250350426152E-2</v>
      </c>
      <c r="V4544" t="s">
        <v>15410</v>
      </c>
      <c r="W4544" t="s">
        <v>14886</v>
      </c>
    </row>
    <row r="4545" spans="1:23" x14ac:dyDescent="0.25">
      <c r="A4545" t="s">
        <v>4563</v>
      </c>
      <c r="B4545" s="1">
        <v>45962</v>
      </c>
      <c r="C4545" s="1" t="str">
        <f>TEXT(Table1[[#This Row],[Order Date]],"YYYY")</f>
        <v>2025</v>
      </c>
      <c r="D4545" s="1" t="str">
        <f>TEXT(Table1[[#This Row],[Order Date]],"MMM")</f>
        <v>Nov</v>
      </c>
      <c r="E4545" t="s">
        <v>9436</v>
      </c>
      <c r="F4545" t="s">
        <v>9863</v>
      </c>
      <c r="G4545" t="s">
        <v>9866</v>
      </c>
      <c r="H4545" t="s">
        <v>9870</v>
      </c>
      <c r="I4545" t="s">
        <v>9883</v>
      </c>
      <c r="J4545" t="s">
        <v>10160</v>
      </c>
      <c r="K4545" t="s">
        <v>14103</v>
      </c>
      <c r="L4545" t="s">
        <v>14446</v>
      </c>
      <c r="M4545" t="s">
        <v>14450</v>
      </c>
      <c r="N4545" t="s">
        <v>14902</v>
      </c>
      <c r="O4545">
        <v>3</v>
      </c>
      <c r="P4545">
        <v>570.17999999999995</v>
      </c>
      <c r="Q4545" s="3">
        <v>0.23</v>
      </c>
      <c r="R4545">
        <v>21.41</v>
      </c>
      <c r="S4545">
        <v>1317.12</v>
      </c>
      <c r="T4545">
        <v>111.96</v>
      </c>
      <c r="U4545" s="6">
        <f>Table1[[#This Row],[Profit]]/Table1[[#This Row],[Sales]]</f>
        <v>8.5003644314868801E-2</v>
      </c>
      <c r="V4545" t="s">
        <v>15411</v>
      </c>
      <c r="W4545" t="s">
        <v>15412</v>
      </c>
    </row>
    <row r="4546" spans="1:23" x14ac:dyDescent="0.25">
      <c r="A4546" t="s">
        <v>4564</v>
      </c>
      <c r="B4546" s="1">
        <v>45032</v>
      </c>
      <c r="C4546" s="1" t="str">
        <f>TEXT(Table1[[#This Row],[Order Date]],"YYYY")</f>
        <v>2023</v>
      </c>
      <c r="D4546" s="1" t="str">
        <f>TEXT(Table1[[#This Row],[Order Date]],"MMM")</f>
        <v>Apr</v>
      </c>
      <c r="E4546" t="s">
        <v>9437</v>
      </c>
      <c r="F4546" t="s">
        <v>9862</v>
      </c>
      <c r="G4546" t="s">
        <v>9866</v>
      </c>
      <c r="H4546" t="s">
        <v>9871</v>
      </c>
      <c r="I4546" t="s">
        <v>9954</v>
      </c>
      <c r="J4546" t="s">
        <v>10157</v>
      </c>
      <c r="K4546" t="s">
        <v>14104</v>
      </c>
      <c r="L4546" t="s">
        <v>14444</v>
      </c>
      <c r="M4546" t="s">
        <v>14447</v>
      </c>
      <c r="N4546" t="s">
        <v>15114</v>
      </c>
      <c r="O4546">
        <v>7</v>
      </c>
      <c r="P4546">
        <v>576.30999999999995</v>
      </c>
      <c r="Q4546" s="3">
        <v>0.11</v>
      </c>
      <c r="R4546">
        <v>32.46</v>
      </c>
      <c r="S4546">
        <v>3590.41</v>
      </c>
      <c r="T4546">
        <v>800.06</v>
      </c>
      <c r="U4546" s="6">
        <f>Table1[[#This Row],[Profit]]/Table1[[#This Row],[Sales]]</f>
        <v>0.22283248988277105</v>
      </c>
      <c r="V4546" t="s">
        <v>15411</v>
      </c>
      <c r="W4546" t="s">
        <v>15412</v>
      </c>
    </row>
    <row r="4547" spans="1:23" x14ac:dyDescent="0.25">
      <c r="A4547" t="s">
        <v>4565</v>
      </c>
      <c r="B4547" s="1">
        <v>44983</v>
      </c>
      <c r="C4547" s="1" t="str">
        <f>TEXT(Table1[[#This Row],[Order Date]],"YYYY")</f>
        <v>2023</v>
      </c>
      <c r="D4547" s="1" t="str">
        <f>TEXT(Table1[[#This Row],[Order Date]],"MMM")</f>
        <v>Feb</v>
      </c>
      <c r="E4547" t="s">
        <v>9438</v>
      </c>
      <c r="F4547" t="s">
        <v>9862</v>
      </c>
      <c r="G4547" t="s">
        <v>9866</v>
      </c>
      <c r="H4547" t="s">
        <v>9870</v>
      </c>
      <c r="I4547" t="s">
        <v>9952</v>
      </c>
      <c r="J4547" t="s">
        <v>10142</v>
      </c>
      <c r="K4547" t="s">
        <v>14105</v>
      </c>
      <c r="L4547" t="s">
        <v>14445</v>
      </c>
      <c r="M4547" t="s">
        <v>14449</v>
      </c>
      <c r="N4547" t="s">
        <v>14604</v>
      </c>
      <c r="O4547">
        <v>4</v>
      </c>
      <c r="P4547">
        <v>82.1</v>
      </c>
      <c r="Q4547" s="3">
        <v>0.27</v>
      </c>
      <c r="R4547">
        <v>32.33</v>
      </c>
      <c r="S4547">
        <v>239.73</v>
      </c>
      <c r="T4547">
        <v>-0.65</v>
      </c>
      <c r="U4547" s="6">
        <f>Table1[[#This Row],[Profit]]/Table1[[#This Row],[Sales]]</f>
        <v>-2.7113836399282527E-3</v>
      </c>
      <c r="V4547" t="s">
        <v>15409</v>
      </c>
      <c r="W4547" t="s">
        <v>14886</v>
      </c>
    </row>
    <row r="4548" spans="1:23" x14ac:dyDescent="0.25">
      <c r="A4548" t="s">
        <v>4566</v>
      </c>
      <c r="B4548" s="1">
        <v>45792</v>
      </c>
      <c r="C4548" s="1" t="str">
        <f>TEXT(Table1[[#This Row],[Order Date]],"YYYY")</f>
        <v>2025</v>
      </c>
      <c r="D4548" s="1" t="str">
        <f>TEXT(Table1[[#This Row],[Order Date]],"MMM")</f>
        <v>May</v>
      </c>
      <c r="E4548" t="s">
        <v>9439</v>
      </c>
      <c r="F4548" t="s">
        <v>9862</v>
      </c>
      <c r="G4548" t="s">
        <v>9866</v>
      </c>
      <c r="H4548" t="s">
        <v>9869</v>
      </c>
      <c r="I4548" t="s">
        <v>10057</v>
      </c>
      <c r="J4548" t="s">
        <v>10156</v>
      </c>
      <c r="K4548" t="s">
        <v>14106</v>
      </c>
      <c r="L4548" t="s">
        <v>14446</v>
      </c>
      <c r="M4548" t="s">
        <v>14450</v>
      </c>
      <c r="N4548" t="s">
        <v>14754</v>
      </c>
      <c r="O4548">
        <v>1</v>
      </c>
      <c r="P4548">
        <v>75.66</v>
      </c>
      <c r="Q4548" s="3">
        <v>0.18</v>
      </c>
      <c r="R4548">
        <v>35.92</v>
      </c>
      <c r="S4548">
        <v>62.04</v>
      </c>
      <c r="T4548">
        <v>10.92</v>
      </c>
      <c r="U4548" s="6">
        <f>Table1[[#This Row],[Profit]]/Table1[[#This Row],[Sales]]</f>
        <v>0.17601547388781433</v>
      </c>
      <c r="V4548" t="s">
        <v>15410</v>
      </c>
      <c r="W4548" t="s">
        <v>14886</v>
      </c>
    </row>
    <row r="4549" spans="1:23" x14ac:dyDescent="0.25">
      <c r="A4549" t="s">
        <v>4567</v>
      </c>
      <c r="B4549" s="1">
        <v>45697</v>
      </c>
      <c r="C4549" s="1" t="str">
        <f>TEXT(Table1[[#This Row],[Order Date]],"YYYY")</f>
        <v>2025</v>
      </c>
      <c r="D4549" s="1" t="str">
        <f>TEXT(Table1[[#This Row],[Order Date]],"MMM")</f>
        <v>Feb</v>
      </c>
      <c r="E4549" t="s">
        <v>9440</v>
      </c>
      <c r="F4549" t="s">
        <v>9861</v>
      </c>
      <c r="G4549" t="s">
        <v>9866</v>
      </c>
      <c r="H4549" t="s">
        <v>9867</v>
      </c>
      <c r="I4549" t="s">
        <v>10023</v>
      </c>
      <c r="J4549" t="s">
        <v>10156</v>
      </c>
      <c r="K4549" t="s">
        <v>14107</v>
      </c>
      <c r="L4549" t="s">
        <v>14444</v>
      </c>
      <c r="M4549" t="s">
        <v>14447</v>
      </c>
      <c r="N4549" t="s">
        <v>14570</v>
      </c>
      <c r="O4549">
        <v>8</v>
      </c>
      <c r="P4549">
        <v>180.83</v>
      </c>
      <c r="Q4549" s="3">
        <v>0.18</v>
      </c>
      <c r="R4549">
        <v>20.69</v>
      </c>
      <c r="S4549">
        <v>1186.24</v>
      </c>
      <c r="T4549">
        <v>329.61</v>
      </c>
      <c r="U4549" s="6">
        <f>Table1[[#This Row],[Profit]]/Table1[[#This Row],[Sales]]</f>
        <v>0.27786114108443488</v>
      </c>
      <c r="V4549" t="s">
        <v>15409</v>
      </c>
      <c r="W4549" t="s">
        <v>15412</v>
      </c>
    </row>
    <row r="4550" spans="1:23" x14ac:dyDescent="0.25">
      <c r="A4550" t="s">
        <v>4568</v>
      </c>
      <c r="B4550" s="1">
        <v>44896</v>
      </c>
      <c r="C4550" s="1" t="str">
        <f>TEXT(Table1[[#This Row],[Order Date]],"YYYY")</f>
        <v>2022</v>
      </c>
      <c r="D4550" s="1" t="str">
        <f>TEXT(Table1[[#This Row],[Order Date]],"MMM")</f>
        <v>Dec</v>
      </c>
      <c r="E4550" t="s">
        <v>9441</v>
      </c>
      <c r="F4550" t="s">
        <v>9863</v>
      </c>
      <c r="G4550" t="s">
        <v>9864</v>
      </c>
      <c r="H4550" t="s">
        <v>9871</v>
      </c>
      <c r="I4550" t="s">
        <v>9971</v>
      </c>
      <c r="J4550" t="s">
        <v>10159</v>
      </c>
      <c r="K4550" t="s">
        <v>14108</v>
      </c>
      <c r="L4550" t="s">
        <v>14445</v>
      </c>
      <c r="M4550" t="s">
        <v>14449</v>
      </c>
      <c r="N4550" t="s">
        <v>14509</v>
      </c>
      <c r="O4550">
        <v>7</v>
      </c>
      <c r="P4550">
        <v>667.07</v>
      </c>
      <c r="Q4550" s="3">
        <v>7.0000000000000007E-2</v>
      </c>
      <c r="R4550">
        <v>44.43</v>
      </c>
      <c r="S4550">
        <v>4342.63</v>
      </c>
      <c r="T4550">
        <v>1145.8399999999999</v>
      </c>
      <c r="U4550" s="6">
        <f>Table1[[#This Row],[Profit]]/Table1[[#This Row],[Sales]]</f>
        <v>0.2638585373379726</v>
      </c>
      <c r="V4550" t="s">
        <v>15146</v>
      </c>
      <c r="W4550" t="s">
        <v>15412</v>
      </c>
    </row>
    <row r="4551" spans="1:23" x14ac:dyDescent="0.25">
      <c r="A4551" t="s">
        <v>4569</v>
      </c>
      <c r="B4551" s="1">
        <v>45430</v>
      </c>
      <c r="C4551" s="1" t="str">
        <f>TEXT(Table1[[#This Row],[Order Date]],"YYYY")</f>
        <v>2024</v>
      </c>
      <c r="D4551" s="1" t="str">
        <f>TEXT(Table1[[#This Row],[Order Date]],"MMM")</f>
        <v>May</v>
      </c>
      <c r="E4551" t="s">
        <v>9442</v>
      </c>
      <c r="F4551" t="s">
        <v>9863</v>
      </c>
      <c r="G4551" t="s">
        <v>9866</v>
      </c>
      <c r="H4551" t="s">
        <v>9871</v>
      </c>
      <c r="I4551" t="s">
        <v>10052</v>
      </c>
      <c r="J4551" t="s">
        <v>9950</v>
      </c>
      <c r="K4551" t="s">
        <v>14109</v>
      </c>
      <c r="L4551" t="s">
        <v>14446</v>
      </c>
      <c r="M4551" t="s">
        <v>14455</v>
      </c>
      <c r="N4551" t="s">
        <v>14731</v>
      </c>
      <c r="O4551">
        <v>9</v>
      </c>
      <c r="P4551">
        <v>436.51</v>
      </c>
      <c r="Q4551" s="3">
        <v>0.25</v>
      </c>
      <c r="R4551">
        <v>45.44</v>
      </c>
      <c r="S4551">
        <v>2946.44</v>
      </c>
      <c r="T4551">
        <v>245.41</v>
      </c>
      <c r="U4551" s="6">
        <f>Table1[[#This Row],[Profit]]/Table1[[#This Row],[Sales]]</f>
        <v>8.3290343601091485E-2</v>
      </c>
      <c r="V4551" t="s">
        <v>15146</v>
      </c>
      <c r="W4551" t="s">
        <v>14886</v>
      </c>
    </row>
    <row r="4552" spans="1:23" x14ac:dyDescent="0.25">
      <c r="A4552" t="s">
        <v>4570</v>
      </c>
      <c r="B4552" s="1">
        <v>45175</v>
      </c>
      <c r="C4552" s="1" t="str">
        <f>TEXT(Table1[[#This Row],[Order Date]],"YYYY")</f>
        <v>2023</v>
      </c>
      <c r="D4552" s="1" t="str">
        <f>TEXT(Table1[[#This Row],[Order Date]],"MMM")</f>
        <v>Sep</v>
      </c>
      <c r="E4552" t="s">
        <v>9443</v>
      </c>
      <c r="F4552" t="s">
        <v>9862</v>
      </c>
      <c r="G4552" t="s">
        <v>9865</v>
      </c>
      <c r="H4552" t="s">
        <v>9870</v>
      </c>
      <c r="I4552" t="s">
        <v>9905</v>
      </c>
      <c r="J4552" t="s">
        <v>10160</v>
      </c>
      <c r="K4552" t="s">
        <v>14110</v>
      </c>
      <c r="L4552" t="s">
        <v>14445</v>
      </c>
      <c r="M4552" t="s">
        <v>14451</v>
      </c>
      <c r="N4552" t="s">
        <v>14481</v>
      </c>
      <c r="O4552">
        <v>2</v>
      </c>
      <c r="P4552">
        <v>642.16</v>
      </c>
      <c r="Q4552" s="3">
        <v>0.16</v>
      </c>
      <c r="R4552">
        <v>44.4</v>
      </c>
      <c r="S4552">
        <v>1078.83</v>
      </c>
      <c r="T4552">
        <v>132.02000000000001</v>
      </c>
      <c r="U4552" s="6">
        <f>Table1[[#This Row],[Profit]]/Table1[[#This Row],[Sales]]</f>
        <v>0.12237331182855503</v>
      </c>
      <c r="V4552" t="s">
        <v>15410</v>
      </c>
      <c r="W4552" t="s">
        <v>15412</v>
      </c>
    </row>
    <row r="4553" spans="1:23" x14ac:dyDescent="0.25">
      <c r="A4553" t="s">
        <v>4571</v>
      </c>
      <c r="B4553" s="1">
        <v>45044</v>
      </c>
      <c r="C4553" s="1" t="str">
        <f>TEXT(Table1[[#This Row],[Order Date]],"YYYY")</f>
        <v>2023</v>
      </c>
      <c r="D4553" s="1" t="str">
        <f>TEXT(Table1[[#This Row],[Order Date]],"MMM")</f>
        <v>Apr</v>
      </c>
      <c r="E4553" t="s">
        <v>9444</v>
      </c>
      <c r="F4553" t="s">
        <v>9863</v>
      </c>
      <c r="G4553" t="s">
        <v>9864</v>
      </c>
      <c r="H4553" t="s">
        <v>9869</v>
      </c>
      <c r="I4553" t="s">
        <v>9991</v>
      </c>
      <c r="J4553" t="s">
        <v>10144</v>
      </c>
      <c r="K4553" t="s">
        <v>10922</v>
      </c>
      <c r="L4553" t="s">
        <v>14446</v>
      </c>
      <c r="M4553" t="s">
        <v>14453</v>
      </c>
      <c r="N4553" t="s">
        <v>14936</v>
      </c>
      <c r="O4553">
        <v>5</v>
      </c>
      <c r="P4553">
        <v>647.59</v>
      </c>
      <c r="Q4553" s="3">
        <v>7.0000000000000007E-2</v>
      </c>
      <c r="R4553">
        <v>43.16</v>
      </c>
      <c r="S4553">
        <v>3011.29</v>
      </c>
      <c r="T4553">
        <v>677.41</v>
      </c>
      <c r="U4553" s="6">
        <f>Table1[[#This Row],[Profit]]/Table1[[#This Row],[Sales]]</f>
        <v>0.22495674611213134</v>
      </c>
      <c r="V4553" t="s">
        <v>15409</v>
      </c>
      <c r="W4553" t="s">
        <v>15412</v>
      </c>
    </row>
    <row r="4554" spans="1:23" x14ac:dyDescent="0.25">
      <c r="A4554" t="s">
        <v>4572</v>
      </c>
      <c r="B4554" s="1">
        <v>45167</v>
      </c>
      <c r="C4554" s="1" t="str">
        <f>TEXT(Table1[[#This Row],[Order Date]],"YYYY")</f>
        <v>2023</v>
      </c>
      <c r="D4554" s="1" t="str">
        <f>TEXT(Table1[[#This Row],[Order Date]],"MMM")</f>
        <v>Aug</v>
      </c>
      <c r="E4554" t="s">
        <v>9445</v>
      </c>
      <c r="F4554" t="s">
        <v>9862</v>
      </c>
      <c r="G4554" t="s">
        <v>9864</v>
      </c>
      <c r="H4554" t="s">
        <v>9869</v>
      </c>
      <c r="I4554" t="s">
        <v>10103</v>
      </c>
      <c r="J4554" t="s">
        <v>10134</v>
      </c>
      <c r="K4554" t="s">
        <v>11120</v>
      </c>
      <c r="L4554" t="s">
        <v>14446</v>
      </c>
      <c r="M4554" t="s">
        <v>14453</v>
      </c>
      <c r="N4554" t="s">
        <v>15157</v>
      </c>
      <c r="O4554">
        <v>6</v>
      </c>
      <c r="P4554">
        <v>183.08</v>
      </c>
      <c r="Q4554" s="3">
        <v>0.2</v>
      </c>
      <c r="R4554">
        <v>22.68</v>
      </c>
      <c r="S4554">
        <v>878.78</v>
      </c>
      <c r="T4554">
        <v>89.51</v>
      </c>
      <c r="U4554" s="6">
        <f>Table1[[#This Row],[Profit]]/Table1[[#This Row],[Sales]]</f>
        <v>0.10185712009831813</v>
      </c>
      <c r="V4554" t="s">
        <v>15411</v>
      </c>
      <c r="W4554" t="s">
        <v>15412</v>
      </c>
    </row>
    <row r="4555" spans="1:23" x14ac:dyDescent="0.25">
      <c r="A4555" t="s">
        <v>4573</v>
      </c>
      <c r="B4555" s="1">
        <v>45439</v>
      </c>
      <c r="C4555" s="1" t="str">
        <f>TEXT(Table1[[#This Row],[Order Date]],"YYYY")</f>
        <v>2024</v>
      </c>
      <c r="D4555" s="1" t="str">
        <f>TEXT(Table1[[#This Row],[Order Date]],"MMM")</f>
        <v>May</v>
      </c>
      <c r="E4555" t="s">
        <v>9446</v>
      </c>
      <c r="F4555" t="s">
        <v>9863</v>
      </c>
      <c r="G4555" t="s">
        <v>9866</v>
      </c>
      <c r="H4555" t="s">
        <v>9871</v>
      </c>
      <c r="I4555" t="s">
        <v>9875</v>
      </c>
      <c r="J4555" t="s">
        <v>10121</v>
      </c>
      <c r="K4555" t="s">
        <v>14111</v>
      </c>
      <c r="L4555" t="s">
        <v>14446</v>
      </c>
      <c r="M4555" t="s">
        <v>14450</v>
      </c>
      <c r="N4555" t="s">
        <v>14937</v>
      </c>
      <c r="O4555">
        <v>1</v>
      </c>
      <c r="P4555">
        <v>740.45</v>
      </c>
      <c r="Q4555" s="3">
        <v>0.24</v>
      </c>
      <c r="R4555">
        <v>19.84</v>
      </c>
      <c r="S4555">
        <v>562.74</v>
      </c>
      <c r="T4555">
        <v>-39.32</v>
      </c>
      <c r="U4555" s="6">
        <f>Table1[[#This Row],[Profit]]/Table1[[#This Row],[Sales]]</f>
        <v>-6.9872409993958134E-2</v>
      </c>
      <c r="V4555" t="s">
        <v>15409</v>
      </c>
      <c r="W4555" t="s">
        <v>15412</v>
      </c>
    </row>
    <row r="4556" spans="1:23" x14ac:dyDescent="0.25">
      <c r="A4556" t="s">
        <v>4574</v>
      </c>
      <c r="B4556" s="1">
        <v>44942</v>
      </c>
      <c r="C4556" s="1" t="str">
        <f>TEXT(Table1[[#This Row],[Order Date]],"YYYY")</f>
        <v>2023</v>
      </c>
      <c r="D4556" s="1" t="str">
        <f>TEXT(Table1[[#This Row],[Order Date]],"MMM")</f>
        <v>Jan</v>
      </c>
      <c r="E4556" t="s">
        <v>9126</v>
      </c>
      <c r="F4556" t="s">
        <v>9861</v>
      </c>
      <c r="G4556" t="s">
        <v>9865</v>
      </c>
      <c r="H4556" t="s">
        <v>9871</v>
      </c>
      <c r="I4556" t="s">
        <v>9930</v>
      </c>
      <c r="J4556" t="s">
        <v>10148</v>
      </c>
      <c r="K4556" t="s">
        <v>14112</v>
      </c>
      <c r="L4556" t="s">
        <v>14446</v>
      </c>
      <c r="M4556" t="s">
        <v>14453</v>
      </c>
      <c r="N4556" t="s">
        <v>14622</v>
      </c>
      <c r="O4556">
        <v>8</v>
      </c>
      <c r="P4556">
        <v>463.9</v>
      </c>
      <c r="Q4556" s="3">
        <v>0.14000000000000001</v>
      </c>
      <c r="R4556">
        <v>5.81</v>
      </c>
      <c r="S4556">
        <v>3191.63</v>
      </c>
      <c r="T4556">
        <v>-196.52</v>
      </c>
      <c r="U4556" s="6">
        <f>Table1[[#This Row],[Profit]]/Table1[[#This Row],[Sales]]</f>
        <v>-6.1573553325416794E-2</v>
      </c>
      <c r="V4556" t="s">
        <v>15410</v>
      </c>
      <c r="W4556" t="s">
        <v>14886</v>
      </c>
    </row>
    <row r="4557" spans="1:23" x14ac:dyDescent="0.25">
      <c r="A4557" t="s">
        <v>4575</v>
      </c>
      <c r="B4557" s="1">
        <v>45391</v>
      </c>
      <c r="C4557" s="1" t="str">
        <f>TEXT(Table1[[#This Row],[Order Date]],"YYYY")</f>
        <v>2024</v>
      </c>
      <c r="D4557" s="1" t="str">
        <f>TEXT(Table1[[#This Row],[Order Date]],"MMM")</f>
        <v>Apr</v>
      </c>
      <c r="E4557" t="s">
        <v>9447</v>
      </c>
      <c r="F4557" t="s">
        <v>9863</v>
      </c>
      <c r="G4557" t="s">
        <v>9866</v>
      </c>
      <c r="H4557" t="s">
        <v>9867</v>
      </c>
      <c r="I4557" t="s">
        <v>9997</v>
      </c>
      <c r="J4557" t="s">
        <v>10126</v>
      </c>
      <c r="K4557" t="s">
        <v>14113</v>
      </c>
      <c r="L4557" t="s">
        <v>14445</v>
      </c>
      <c r="M4557" t="s">
        <v>14451</v>
      </c>
      <c r="N4557" t="s">
        <v>15390</v>
      </c>
      <c r="O4557">
        <v>8</v>
      </c>
      <c r="P4557">
        <v>553.57000000000005</v>
      </c>
      <c r="Q4557" s="3">
        <v>0.09</v>
      </c>
      <c r="R4557">
        <v>13.47</v>
      </c>
      <c r="S4557">
        <v>4029.99</v>
      </c>
      <c r="T4557">
        <v>900.41</v>
      </c>
      <c r="U4557" s="6">
        <f>Table1[[#This Row],[Profit]]/Table1[[#This Row],[Sales]]</f>
        <v>0.22342735341775041</v>
      </c>
      <c r="V4557" t="s">
        <v>15409</v>
      </c>
      <c r="W4557" t="s">
        <v>15413</v>
      </c>
    </row>
    <row r="4558" spans="1:23" x14ac:dyDescent="0.25">
      <c r="A4558" t="s">
        <v>4576</v>
      </c>
      <c r="B4558" s="1">
        <v>45386</v>
      </c>
      <c r="C4558" s="1" t="str">
        <f>TEXT(Table1[[#This Row],[Order Date]],"YYYY")</f>
        <v>2024</v>
      </c>
      <c r="D4558" s="1" t="str">
        <f>TEXT(Table1[[#This Row],[Order Date]],"MMM")</f>
        <v>Apr</v>
      </c>
      <c r="E4558" t="s">
        <v>9448</v>
      </c>
      <c r="F4558" t="s">
        <v>9861</v>
      </c>
      <c r="G4558" t="s">
        <v>9864</v>
      </c>
      <c r="H4558" t="s">
        <v>9871</v>
      </c>
      <c r="I4558" t="s">
        <v>9892</v>
      </c>
      <c r="J4558" t="s">
        <v>10123</v>
      </c>
      <c r="K4558" t="s">
        <v>14114</v>
      </c>
      <c r="L4558" t="s">
        <v>14444</v>
      </c>
      <c r="M4558" t="s">
        <v>14448</v>
      </c>
      <c r="N4558" t="s">
        <v>15092</v>
      </c>
      <c r="O4558">
        <v>8</v>
      </c>
      <c r="P4558">
        <v>191.62</v>
      </c>
      <c r="Q4558" s="3">
        <v>0.25</v>
      </c>
      <c r="R4558">
        <v>9.06</v>
      </c>
      <c r="S4558">
        <v>1149.72</v>
      </c>
      <c r="T4558">
        <v>207.04</v>
      </c>
      <c r="U4558" s="6">
        <f>Table1[[#This Row],[Profit]]/Table1[[#This Row],[Sales]]</f>
        <v>0.18007862783982187</v>
      </c>
      <c r="V4558" t="s">
        <v>15411</v>
      </c>
      <c r="W4558" t="s">
        <v>15412</v>
      </c>
    </row>
    <row r="4559" spans="1:23" x14ac:dyDescent="0.25">
      <c r="A4559" t="s">
        <v>4577</v>
      </c>
      <c r="B4559" s="1">
        <v>45591</v>
      </c>
      <c r="C4559" s="1" t="str">
        <f>TEXT(Table1[[#This Row],[Order Date]],"YYYY")</f>
        <v>2024</v>
      </c>
      <c r="D4559" s="1" t="str">
        <f>TEXT(Table1[[#This Row],[Order Date]],"MMM")</f>
        <v>Oct</v>
      </c>
      <c r="E4559" t="s">
        <v>9449</v>
      </c>
      <c r="F4559" t="s">
        <v>9862</v>
      </c>
      <c r="G4559" t="s">
        <v>9864</v>
      </c>
      <c r="H4559" t="s">
        <v>9869</v>
      </c>
      <c r="I4559" t="s">
        <v>9920</v>
      </c>
      <c r="J4559" t="s">
        <v>10160</v>
      </c>
      <c r="K4559" t="s">
        <v>14115</v>
      </c>
      <c r="L4559" t="s">
        <v>14446</v>
      </c>
      <c r="M4559" t="s">
        <v>14453</v>
      </c>
      <c r="N4559" t="s">
        <v>15254</v>
      </c>
      <c r="O4559">
        <v>1</v>
      </c>
      <c r="P4559">
        <v>320.16000000000003</v>
      </c>
      <c r="Q4559" s="3">
        <v>0.06</v>
      </c>
      <c r="R4559">
        <v>37.67</v>
      </c>
      <c r="S4559">
        <v>300.95</v>
      </c>
      <c r="T4559">
        <v>13.55</v>
      </c>
      <c r="U4559" s="6">
        <f>Table1[[#This Row],[Profit]]/Table1[[#This Row],[Sales]]</f>
        <v>4.5024090380461873E-2</v>
      </c>
      <c r="V4559" t="s">
        <v>15146</v>
      </c>
      <c r="W4559" t="s">
        <v>15414</v>
      </c>
    </row>
    <row r="4560" spans="1:23" x14ac:dyDescent="0.25">
      <c r="A4560" t="s">
        <v>4578</v>
      </c>
      <c r="B4560" s="1">
        <v>45058</v>
      </c>
      <c r="C4560" s="1" t="str">
        <f>TEXT(Table1[[#This Row],[Order Date]],"YYYY")</f>
        <v>2023</v>
      </c>
      <c r="D4560" s="1" t="str">
        <f>TEXT(Table1[[#This Row],[Order Date]],"MMM")</f>
        <v>May</v>
      </c>
      <c r="E4560" t="s">
        <v>9450</v>
      </c>
      <c r="F4560" t="s">
        <v>9862</v>
      </c>
      <c r="G4560" t="s">
        <v>9864</v>
      </c>
      <c r="H4560" t="s">
        <v>9868</v>
      </c>
      <c r="I4560" t="s">
        <v>10066</v>
      </c>
      <c r="J4560" t="s">
        <v>10150</v>
      </c>
      <c r="K4560" t="s">
        <v>13903</v>
      </c>
      <c r="L4560" t="s">
        <v>14446</v>
      </c>
      <c r="M4560" t="s">
        <v>14455</v>
      </c>
      <c r="N4560" t="s">
        <v>14850</v>
      </c>
      <c r="O4560">
        <v>8</v>
      </c>
      <c r="P4560">
        <v>288.07</v>
      </c>
      <c r="Q4560" s="3">
        <v>0.26</v>
      </c>
      <c r="R4560">
        <v>32.659999999999997</v>
      </c>
      <c r="S4560">
        <v>1705.37</v>
      </c>
      <c r="T4560">
        <v>270.16000000000003</v>
      </c>
      <c r="U4560" s="6">
        <f>Table1[[#This Row],[Profit]]/Table1[[#This Row],[Sales]]</f>
        <v>0.15841723496953744</v>
      </c>
      <c r="V4560" t="s">
        <v>15411</v>
      </c>
      <c r="W4560" t="s">
        <v>15414</v>
      </c>
    </row>
    <row r="4561" spans="1:23" x14ac:dyDescent="0.25">
      <c r="A4561" t="s">
        <v>4579</v>
      </c>
      <c r="B4561" s="1">
        <v>44960</v>
      </c>
      <c r="C4561" s="1" t="str">
        <f>TEXT(Table1[[#This Row],[Order Date]],"YYYY")</f>
        <v>2023</v>
      </c>
      <c r="D4561" s="1" t="str">
        <f>TEXT(Table1[[#This Row],[Order Date]],"MMM")</f>
        <v>Feb</v>
      </c>
      <c r="E4561" t="s">
        <v>9451</v>
      </c>
      <c r="F4561" t="s">
        <v>9863</v>
      </c>
      <c r="G4561" t="s">
        <v>9866</v>
      </c>
      <c r="H4561" t="s">
        <v>9870</v>
      </c>
      <c r="I4561" t="s">
        <v>9996</v>
      </c>
      <c r="J4561" t="s">
        <v>10158</v>
      </c>
      <c r="K4561" t="s">
        <v>14116</v>
      </c>
      <c r="L4561" t="s">
        <v>14444</v>
      </c>
      <c r="M4561" t="s">
        <v>14447</v>
      </c>
      <c r="N4561" t="s">
        <v>14858</v>
      </c>
      <c r="O4561">
        <v>8</v>
      </c>
      <c r="P4561">
        <v>725.35</v>
      </c>
      <c r="Q4561" s="3">
        <v>0.25</v>
      </c>
      <c r="R4561">
        <v>24.26</v>
      </c>
      <c r="S4561">
        <v>4352.1000000000004</v>
      </c>
      <c r="T4561">
        <v>331.31</v>
      </c>
      <c r="U4561" s="6">
        <f>Table1[[#This Row],[Profit]]/Table1[[#This Row],[Sales]]</f>
        <v>7.6126467682268328E-2</v>
      </c>
      <c r="V4561" t="s">
        <v>15146</v>
      </c>
      <c r="W4561" t="s">
        <v>15414</v>
      </c>
    </row>
    <row r="4562" spans="1:23" x14ac:dyDescent="0.25">
      <c r="A4562" t="s">
        <v>4580</v>
      </c>
      <c r="B4562" s="1">
        <v>45153</v>
      </c>
      <c r="C4562" s="1" t="str">
        <f>TEXT(Table1[[#This Row],[Order Date]],"YYYY")</f>
        <v>2023</v>
      </c>
      <c r="D4562" s="1" t="str">
        <f>TEXT(Table1[[#This Row],[Order Date]],"MMM")</f>
        <v>Aug</v>
      </c>
      <c r="E4562" t="s">
        <v>9452</v>
      </c>
      <c r="F4562" t="s">
        <v>9863</v>
      </c>
      <c r="G4562" t="s">
        <v>9866</v>
      </c>
      <c r="H4562" t="s">
        <v>9870</v>
      </c>
      <c r="I4562" t="s">
        <v>10033</v>
      </c>
      <c r="J4562" t="s">
        <v>10158</v>
      </c>
      <c r="K4562" t="s">
        <v>14117</v>
      </c>
      <c r="L4562" t="s">
        <v>14446</v>
      </c>
      <c r="M4562" t="s">
        <v>14450</v>
      </c>
      <c r="N4562" t="s">
        <v>14907</v>
      </c>
      <c r="O4562">
        <v>6</v>
      </c>
      <c r="P4562">
        <v>36.03</v>
      </c>
      <c r="Q4562" s="3">
        <v>0.17</v>
      </c>
      <c r="R4562">
        <v>28.48</v>
      </c>
      <c r="S4562">
        <v>179.43</v>
      </c>
      <c r="T4562">
        <v>-17.13</v>
      </c>
      <c r="U4562" s="6">
        <f>Table1[[#This Row],[Profit]]/Table1[[#This Row],[Sales]]</f>
        <v>-9.5468985119545213E-2</v>
      </c>
      <c r="V4562" t="s">
        <v>15409</v>
      </c>
      <c r="W4562" t="s">
        <v>15414</v>
      </c>
    </row>
    <row r="4563" spans="1:23" x14ac:dyDescent="0.25">
      <c r="A4563" t="s">
        <v>4581</v>
      </c>
      <c r="B4563" s="1">
        <v>45940</v>
      </c>
      <c r="C4563" s="1" t="str">
        <f>TEXT(Table1[[#This Row],[Order Date]],"YYYY")</f>
        <v>2025</v>
      </c>
      <c r="D4563" s="1" t="str">
        <f>TEXT(Table1[[#This Row],[Order Date]],"MMM")</f>
        <v>Oct</v>
      </c>
      <c r="E4563" t="s">
        <v>9453</v>
      </c>
      <c r="F4563" t="s">
        <v>9862</v>
      </c>
      <c r="G4563" t="s">
        <v>9866</v>
      </c>
      <c r="H4563" t="s">
        <v>9870</v>
      </c>
      <c r="I4563" t="s">
        <v>9889</v>
      </c>
      <c r="J4563" t="s">
        <v>10123</v>
      </c>
      <c r="K4563" t="s">
        <v>14118</v>
      </c>
      <c r="L4563" t="s">
        <v>14444</v>
      </c>
      <c r="M4563" t="s">
        <v>14454</v>
      </c>
      <c r="N4563" t="s">
        <v>14472</v>
      </c>
      <c r="O4563">
        <v>4</v>
      </c>
      <c r="P4563">
        <v>540.09</v>
      </c>
      <c r="Q4563" s="3">
        <v>0.02</v>
      </c>
      <c r="R4563">
        <v>17.22</v>
      </c>
      <c r="S4563">
        <v>2117.15</v>
      </c>
      <c r="T4563">
        <v>-198.87</v>
      </c>
      <c r="U4563" s="6">
        <f>Table1[[#This Row],[Profit]]/Table1[[#This Row],[Sales]]</f>
        <v>-9.3932881468011237E-2</v>
      </c>
      <c r="V4563" t="s">
        <v>15409</v>
      </c>
      <c r="W4563" t="s">
        <v>14886</v>
      </c>
    </row>
    <row r="4564" spans="1:23" x14ac:dyDescent="0.25">
      <c r="A4564" t="s">
        <v>4582</v>
      </c>
      <c r="B4564" s="1">
        <v>45034</v>
      </c>
      <c r="C4564" s="1" t="str">
        <f>TEXT(Table1[[#This Row],[Order Date]],"YYYY")</f>
        <v>2023</v>
      </c>
      <c r="D4564" s="1" t="str">
        <f>TEXT(Table1[[#This Row],[Order Date]],"MMM")</f>
        <v>Apr</v>
      </c>
      <c r="E4564" t="s">
        <v>9454</v>
      </c>
      <c r="F4564" t="s">
        <v>9862</v>
      </c>
      <c r="G4564" t="s">
        <v>9866</v>
      </c>
      <c r="H4564" t="s">
        <v>9870</v>
      </c>
      <c r="I4564" t="s">
        <v>9919</v>
      </c>
      <c r="J4564" t="s">
        <v>10126</v>
      </c>
      <c r="K4564" t="s">
        <v>14119</v>
      </c>
      <c r="L4564" t="s">
        <v>14445</v>
      </c>
      <c r="M4564" t="s">
        <v>14449</v>
      </c>
      <c r="N4564" t="s">
        <v>15207</v>
      </c>
      <c r="O4564">
        <v>3</v>
      </c>
      <c r="P4564">
        <v>204.92</v>
      </c>
      <c r="Q4564" s="3">
        <v>7.0000000000000007E-2</v>
      </c>
      <c r="R4564">
        <v>49.09</v>
      </c>
      <c r="S4564">
        <v>571.73</v>
      </c>
      <c r="T4564">
        <v>61.31</v>
      </c>
      <c r="U4564" s="6">
        <f>Table1[[#This Row],[Profit]]/Table1[[#This Row],[Sales]]</f>
        <v>0.1072359330453186</v>
      </c>
      <c r="V4564" t="s">
        <v>15409</v>
      </c>
      <c r="W4564" t="s">
        <v>15413</v>
      </c>
    </row>
    <row r="4565" spans="1:23" x14ac:dyDescent="0.25">
      <c r="A4565" t="s">
        <v>4583</v>
      </c>
      <c r="B4565" s="1">
        <v>45038</v>
      </c>
      <c r="C4565" s="1" t="str">
        <f>TEXT(Table1[[#This Row],[Order Date]],"YYYY")</f>
        <v>2023</v>
      </c>
      <c r="D4565" s="1" t="str">
        <f>TEXT(Table1[[#This Row],[Order Date]],"MMM")</f>
        <v>Apr</v>
      </c>
      <c r="E4565" t="s">
        <v>9455</v>
      </c>
      <c r="F4565" t="s">
        <v>9863</v>
      </c>
      <c r="G4565" t="s">
        <v>9864</v>
      </c>
      <c r="H4565" t="s">
        <v>9867</v>
      </c>
      <c r="I4565" t="s">
        <v>10105</v>
      </c>
      <c r="J4565" t="s">
        <v>10135</v>
      </c>
      <c r="K4565" t="s">
        <v>12997</v>
      </c>
      <c r="L4565" t="s">
        <v>14445</v>
      </c>
      <c r="M4565" t="s">
        <v>14449</v>
      </c>
      <c r="N4565" t="s">
        <v>14658</v>
      </c>
      <c r="O4565">
        <v>5</v>
      </c>
      <c r="P4565">
        <v>47.68</v>
      </c>
      <c r="Q4565" s="3">
        <v>0.05</v>
      </c>
      <c r="R4565">
        <v>43.82</v>
      </c>
      <c r="S4565">
        <v>226.48</v>
      </c>
      <c r="T4565">
        <v>-20.96</v>
      </c>
      <c r="U4565" s="6">
        <f>Table1[[#This Row],[Profit]]/Table1[[#This Row],[Sales]]</f>
        <v>-9.2546803249735091E-2</v>
      </c>
      <c r="V4565" t="s">
        <v>15409</v>
      </c>
      <c r="W4565" t="s">
        <v>15413</v>
      </c>
    </row>
    <row r="4566" spans="1:23" x14ac:dyDescent="0.25">
      <c r="A4566" t="s">
        <v>4584</v>
      </c>
      <c r="B4566" s="1">
        <v>45584</v>
      </c>
      <c r="C4566" s="1" t="str">
        <f>TEXT(Table1[[#This Row],[Order Date]],"YYYY")</f>
        <v>2024</v>
      </c>
      <c r="D4566" s="1" t="str">
        <f>TEXT(Table1[[#This Row],[Order Date]],"MMM")</f>
        <v>Oct</v>
      </c>
      <c r="E4566" t="s">
        <v>9456</v>
      </c>
      <c r="F4566" t="s">
        <v>9861</v>
      </c>
      <c r="G4566" t="s">
        <v>9864</v>
      </c>
      <c r="H4566" t="s">
        <v>9867</v>
      </c>
      <c r="I4566" t="s">
        <v>9924</v>
      </c>
      <c r="J4566" t="s">
        <v>10132</v>
      </c>
      <c r="K4566" t="s">
        <v>14120</v>
      </c>
      <c r="L4566" t="s">
        <v>14446</v>
      </c>
      <c r="M4566" t="s">
        <v>14455</v>
      </c>
      <c r="N4566" t="s">
        <v>14459</v>
      </c>
      <c r="O4566">
        <v>6</v>
      </c>
      <c r="P4566">
        <v>27.22</v>
      </c>
      <c r="Q4566" s="3">
        <v>7.0000000000000007E-2</v>
      </c>
      <c r="R4566">
        <v>8.59</v>
      </c>
      <c r="S4566">
        <v>151.88999999999999</v>
      </c>
      <c r="T4566">
        <v>22.84</v>
      </c>
      <c r="U4566" s="6">
        <f>Table1[[#This Row],[Profit]]/Table1[[#This Row],[Sales]]</f>
        <v>0.15037197972216737</v>
      </c>
      <c r="V4566" t="s">
        <v>15411</v>
      </c>
      <c r="W4566" t="s">
        <v>15413</v>
      </c>
    </row>
    <row r="4567" spans="1:23" x14ac:dyDescent="0.25">
      <c r="A4567" t="s">
        <v>4585</v>
      </c>
      <c r="B4567" s="1">
        <v>45252</v>
      </c>
      <c r="C4567" s="1" t="str">
        <f>TEXT(Table1[[#This Row],[Order Date]],"YYYY")</f>
        <v>2023</v>
      </c>
      <c r="D4567" s="1" t="str">
        <f>TEXT(Table1[[#This Row],[Order Date]],"MMM")</f>
        <v>Nov</v>
      </c>
      <c r="E4567" t="s">
        <v>9457</v>
      </c>
      <c r="F4567" t="s">
        <v>9862</v>
      </c>
      <c r="G4567" t="s">
        <v>9866</v>
      </c>
      <c r="H4567" t="s">
        <v>9871</v>
      </c>
      <c r="I4567" t="s">
        <v>9948</v>
      </c>
      <c r="J4567" t="s">
        <v>10137</v>
      </c>
      <c r="K4567" t="s">
        <v>12722</v>
      </c>
      <c r="L4567" t="s">
        <v>14444</v>
      </c>
      <c r="M4567" t="s">
        <v>14448</v>
      </c>
      <c r="N4567" t="s">
        <v>14876</v>
      </c>
      <c r="O4567">
        <v>2</v>
      </c>
      <c r="P4567">
        <v>392.97</v>
      </c>
      <c r="Q4567" s="3">
        <v>0.21</v>
      </c>
      <c r="R4567">
        <v>36.770000000000003</v>
      </c>
      <c r="S4567">
        <v>620.89</v>
      </c>
      <c r="T4567">
        <v>56.94</v>
      </c>
      <c r="U4567" s="6">
        <f>Table1[[#This Row],[Profit]]/Table1[[#This Row],[Sales]]</f>
        <v>9.1707065663805182E-2</v>
      </c>
      <c r="V4567" t="s">
        <v>15146</v>
      </c>
      <c r="W4567" t="s">
        <v>15413</v>
      </c>
    </row>
    <row r="4568" spans="1:23" x14ac:dyDescent="0.25">
      <c r="A4568" t="s">
        <v>4586</v>
      </c>
      <c r="B4568" s="1">
        <v>45767</v>
      </c>
      <c r="C4568" s="1" t="str">
        <f>TEXT(Table1[[#This Row],[Order Date]],"YYYY")</f>
        <v>2025</v>
      </c>
      <c r="D4568" s="1" t="str">
        <f>TEXT(Table1[[#This Row],[Order Date]],"MMM")</f>
        <v>Apr</v>
      </c>
      <c r="E4568" t="s">
        <v>9458</v>
      </c>
      <c r="F4568" t="s">
        <v>9861</v>
      </c>
      <c r="G4568" t="s">
        <v>9864</v>
      </c>
      <c r="H4568" t="s">
        <v>9870</v>
      </c>
      <c r="I4568" t="s">
        <v>9962</v>
      </c>
      <c r="J4568" t="s">
        <v>10117</v>
      </c>
      <c r="K4568" t="s">
        <v>14121</v>
      </c>
      <c r="L4568" t="s">
        <v>14446</v>
      </c>
      <c r="M4568" t="s">
        <v>14450</v>
      </c>
      <c r="N4568" t="s">
        <v>15273</v>
      </c>
      <c r="O4568">
        <v>2</v>
      </c>
      <c r="P4568">
        <v>151.34</v>
      </c>
      <c r="Q4568" s="3">
        <v>0.09</v>
      </c>
      <c r="R4568">
        <v>45.29</v>
      </c>
      <c r="S4568">
        <v>275.44</v>
      </c>
      <c r="T4568">
        <v>59.31</v>
      </c>
      <c r="U4568" s="6">
        <f>Table1[[#This Row],[Profit]]/Table1[[#This Row],[Sales]]</f>
        <v>0.21532820214928841</v>
      </c>
      <c r="V4568" t="s">
        <v>15409</v>
      </c>
      <c r="W4568" t="s">
        <v>15413</v>
      </c>
    </row>
    <row r="4569" spans="1:23" x14ac:dyDescent="0.25">
      <c r="A4569" t="s">
        <v>4587</v>
      </c>
      <c r="B4569" s="1">
        <v>44952</v>
      </c>
      <c r="C4569" s="1" t="str">
        <f>TEXT(Table1[[#This Row],[Order Date]],"YYYY")</f>
        <v>2023</v>
      </c>
      <c r="D4569" s="1" t="str">
        <f>TEXT(Table1[[#This Row],[Order Date]],"MMM")</f>
        <v>Jan</v>
      </c>
      <c r="E4569" t="s">
        <v>9459</v>
      </c>
      <c r="F4569" t="s">
        <v>9863</v>
      </c>
      <c r="G4569" t="s">
        <v>9865</v>
      </c>
      <c r="H4569" t="s">
        <v>9871</v>
      </c>
      <c r="I4569" t="s">
        <v>10027</v>
      </c>
      <c r="J4569" t="s">
        <v>10163</v>
      </c>
      <c r="K4569" t="s">
        <v>14122</v>
      </c>
      <c r="L4569" t="s">
        <v>14444</v>
      </c>
      <c r="M4569" t="s">
        <v>14447</v>
      </c>
      <c r="N4569" t="s">
        <v>15065</v>
      </c>
      <c r="O4569">
        <v>5</v>
      </c>
      <c r="P4569">
        <v>451.77</v>
      </c>
      <c r="Q4569" s="3">
        <v>0.08</v>
      </c>
      <c r="R4569">
        <v>26.47</v>
      </c>
      <c r="S4569">
        <v>2078.14</v>
      </c>
      <c r="T4569">
        <v>-32.630000000000003</v>
      </c>
      <c r="U4569" s="6">
        <f>Table1[[#This Row],[Profit]]/Table1[[#This Row],[Sales]]</f>
        <v>-1.5701540800908506E-2</v>
      </c>
      <c r="V4569" t="s">
        <v>15409</v>
      </c>
      <c r="W4569" t="s">
        <v>15413</v>
      </c>
    </row>
    <row r="4570" spans="1:23" x14ac:dyDescent="0.25">
      <c r="A4570" t="s">
        <v>4588</v>
      </c>
      <c r="B4570" s="1">
        <v>45921</v>
      </c>
      <c r="C4570" s="1" t="str">
        <f>TEXT(Table1[[#This Row],[Order Date]],"YYYY")</f>
        <v>2025</v>
      </c>
      <c r="D4570" s="1" t="str">
        <f>TEXT(Table1[[#This Row],[Order Date]],"MMM")</f>
        <v>Sep</v>
      </c>
      <c r="E4570" t="s">
        <v>9460</v>
      </c>
      <c r="F4570" t="s">
        <v>9863</v>
      </c>
      <c r="G4570" t="s">
        <v>9864</v>
      </c>
      <c r="H4570" t="s">
        <v>9871</v>
      </c>
      <c r="I4570" t="s">
        <v>9903</v>
      </c>
      <c r="J4570" t="s">
        <v>10155</v>
      </c>
      <c r="K4570" t="s">
        <v>14123</v>
      </c>
      <c r="L4570" t="s">
        <v>14445</v>
      </c>
      <c r="M4570" t="s">
        <v>14452</v>
      </c>
      <c r="N4570" t="s">
        <v>15087</v>
      </c>
      <c r="O4570">
        <v>1</v>
      </c>
      <c r="P4570">
        <v>622.12</v>
      </c>
      <c r="Q4570" s="3">
        <v>0.17</v>
      </c>
      <c r="R4570">
        <v>43.19</v>
      </c>
      <c r="S4570">
        <v>516.36</v>
      </c>
      <c r="T4570">
        <v>138.78</v>
      </c>
      <c r="U4570" s="6">
        <f>Table1[[#This Row],[Profit]]/Table1[[#This Row],[Sales]]</f>
        <v>0.26876597722519174</v>
      </c>
      <c r="V4570" t="s">
        <v>15409</v>
      </c>
      <c r="W4570" t="s">
        <v>14886</v>
      </c>
    </row>
    <row r="4571" spans="1:23" x14ac:dyDescent="0.25">
      <c r="A4571" t="s">
        <v>4589</v>
      </c>
      <c r="B4571" s="1">
        <v>45484</v>
      </c>
      <c r="C4571" s="1" t="str">
        <f>TEXT(Table1[[#This Row],[Order Date]],"YYYY")</f>
        <v>2024</v>
      </c>
      <c r="D4571" s="1" t="str">
        <f>TEXT(Table1[[#This Row],[Order Date]],"MMM")</f>
        <v>Jul</v>
      </c>
      <c r="E4571" t="s">
        <v>9461</v>
      </c>
      <c r="F4571" t="s">
        <v>9861</v>
      </c>
      <c r="G4571" t="s">
        <v>9866</v>
      </c>
      <c r="H4571" t="s">
        <v>9869</v>
      </c>
      <c r="I4571" t="s">
        <v>9913</v>
      </c>
      <c r="J4571" t="s">
        <v>10148</v>
      </c>
      <c r="K4571" t="s">
        <v>14124</v>
      </c>
      <c r="L4571" t="s">
        <v>14444</v>
      </c>
      <c r="M4571" t="s">
        <v>14454</v>
      </c>
      <c r="N4571" t="s">
        <v>14686</v>
      </c>
      <c r="O4571">
        <v>5</v>
      </c>
      <c r="P4571">
        <v>393.5</v>
      </c>
      <c r="Q4571" s="3">
        <v>0.11</v>
      </c>
      <c r="R4571">
        <v>45.64</v>
      </c>
      <c r="S4571">
        <v>1751.08</v>
      </c>
      <c r="T4571">
        <v>497.56</v>
      </c>
      <c r="U4571" s="6">
        <f>Table1[[#This Row],[Profit]]/Table1[[#This Row],[Sales]]</f>
        <v>0.28414464216369328</v>
      </c>
      <c r="V4571" t="s">
        <v>15411</v>
      </c>
      <c r="W4571" t="s">
        <v>15412</v>
      </c>
    </row>
    <row r="4572" spans="1:23" x14ac:dyDescent="0.25">
      <c r="A4572" t="s">
        <v>4590</v>
      </c>
      <c r="B4572" s="1">
        <v>45539</v>
      </c>
      <c r="C4572" s="1" t="str">
        <f>TEXT(Table1[[#This Row],[Order Date]],"YYYY")</f>
        <v>2024</v>
      </c>
      <c r="D4572" s="1" t="str">
        <f>TEXT(Table1[[#This Row],[Order Date]],"MMM")</f>
        <v>Sep</v>
      </c>
      <c r="E4572" t="s">
        <v>9462</v>
      </c>
      <c r="F4572" t="s">
        <v>9863</v>
      </c>
      <c r="G4572" t="s">
        <v>9864</v>
      </c>
      <c r="H4572" t="s">
        <v>9867</v>
      </c>
      <c r="I4572" t="s">
        <v>10089</v>
      </c>
      <c r="J4572" t="s">
        <v>10131</v>
      </c>
      <c r="K4572" t="s">
        <v>14125</v>
      </c>
      <c r="L4572" t="s">
        <v>14446</v>
      </c>
      <c r="M4572" t="s">
        <v>14450</v>
      </c>
      <c r="N4572" t="s">
        <v>15280</v>
      </c>
      <c r="O4572">
        <v>8</v>
      </c>
      <c r="P4572">
        <v>669.26</v>
      </c>
      <c r="Q4572" s="3">
        <v>0.13</v>
      </c>
      <c r="R4572">
        <v>12.18</v>
      </c>
      <c r="S4572">
        <v>4658.05</v>
      </c>
      <c r="T4572">
        <v>1233.3599999999999</v>
      </c>
      <c r="U4572" s="6">
        <f>Table1[[#This Row],[Profit]]/Table1[[#This Row],[Sales]]</f>
        <v>0.26478032653148847</v>
      </c>
      <c r="V4572" t="s">
        <v>15410</v>
      </c>
      <c r="W4572" t="s">
        <v>15414</v>
      </c>
    </row>
    <row r="4573" spans="1:23" x14ac:dyDescent="0.25">
      <c r="A4573" t="s">
        <v>4591</v>
      </c>
      <c r="B4573" s="1">
        <v>45237</v>
      </c>
      <c r="C4573" s="1" t="str">
        <f>TEXT(Table1[[#This Row],[Order Date]],"YYYY")</f>
        <v>2023</v>
      </c>
      <c r="D4573" s="1" t="str">
        <f>TEXT(Table1[[#This Row],[Order Date]],"MMM")</f>
        <v>Nov</v>
      </c>
      <c r="E4573" t="s">
        <v>9463</v>
      </c>
      <c r="F4573" t="s">
        <v>9862</v>
      </c>
      <c r="G4573" t="s">
        <v>9866</v>
      </c>
      <c r="H4573" t="s">
        <v>9868</v>
      </c>
      <c r="I4573" t="s">
        <v>9919</v>
      </c>
      <c r="J4573" t="s">
        <v>10144</v>
      </c>
      <c r="K4573" t="s">
        <v>14126</v>
      </c>
      <c r="L4573" t="s">
        <v>14446</v>
      </c>
      <c r="M4573" t="s">
        <v>14450</v>
      </c>
      <c r="N4573" t="s">
        <v>14777</v>
      </c>
      <c r="O4573">
        <v>9</v>
      </c>
      <c r="P4573">
        <v>560.67999999999995</v>
      </c>
      <c r="Q4573" s="3">
        <v>0.2</v>
      </c>
      <c r="R4573">
        <v>32.340000000000003</v>
      </c>
      <c r="S4573">
        <v>4036.9</v>
      </c>
      <c r="T4573">
        <v>926.37</v>
      </c>
      <c r="U4573" s="6">
        <f>Table1[[#This Row],[Profit]]/Table1[[#This Row],[Sales]]</f>
        <v>0.22947558770343579</v>
      </c>
      <c r="V4573" t="s">
        <v>15410</v>
      </c>
      <c r="W4573" t="s">
        <v>14886</v>
      </c>
    </row>
    <row r="4574" spans="1:23" x14ac:dyDescent="0.25">
      <c r="A4574" t="s">
        <v>4592</v>
      </c>
      <c r="B4574" s="1">
        <v>45179</v>
      </c>
      <c r="C4574" s="1" t="str">
        <f>TEXT(Table1[[#This Row],[Order Date]],"YYYY")</f>
        <v>2023</v>
      </c>
      <c r="D4574" s="1" t="str">
        <f>TEXT(Table1[[#This Row],[Order Date]],"MMM")</f>
        <v>Sep</v>
      </c>
      <c r="E4574" t="s">
        <v>9464</v>
      </c>
      <c r="F4574" t="s">
        <v>9861</v>
      </c>
      <c r="G4574" t="s">
        <v>9866</v>
      </c>
      <c r="H4574" t="s">
        <v>9869</v>
      </c>
      <c r="I4574" t="s">
        <v>10018</v>
      </c>
      <c r="J4574" t="s">
        <v>10148</v>
      </c>
      <c r="K4574" t="s">
        <v>14127</v>
      </c>
      <c r="L4574" t="s">
        <v>14445</v>
      </c>
      <c r="M4574" t="s">
        <v>14449</v>
      </c>
      <c r="N4574" t="s">
        <v>14648</v>
      </c>
      <c r="O4574">
        <v>10</v>
      </c>
      <c r="P4574">
        <v>36.01</v>
      </c>
      <c r="Q4574" s="3">
        <v>0.11</v>
      </c>
      <c r="R4574">
        <v>13.42</v>
      </c>
      <c r="S4574">
        <v>320.49</v>
      </c>
      <c r="T4574">
        <v>-6.09</v>
      </c>
      <c r="U4574" s="6">
        <f>Table1[[#This Row],[Profit]]/Table1[[#This Row],[Sales]]</f>
        <v>-1.9002152953290274E-2</v>
      </c>
      <c r="V4574" t="s">
        <v>15410</v>
      </c>
      <c r="W4574" t="s">
        <v>15412</v>
      </c>
    </row>
    <row r="4575" spans="1:23" x14ac:dyDescent="0.25">
      <c r="A4575" t="s">
        <v>4593</v>
      </c>
      <c r="B4575" s="1">
        <v>45578</v>
      </c>
      <c r="C4575" s="1" t="str">
        <f>TEXT(Table1[[#This Row],[Order Date]],"YYYY")</f>
        <v>2024</v>
      </c>
      <c r="D4575" s="1" t="str">
        <f>TEXT(Table1[[#This Row],[Order Date]],"MMM")</f>
        <v>Oct</v>
      </c>
      <c r="E4575" t="s">
        <v>9465</v>
      </c>
      <c r="F4575" t="s">
        <v>9863</v>
      </c>
      <c r="G4575" t="s">
        <v>9864</v>
      </c>
      <c r="H4575" t="s">
        <v>9869</v>
      </c>
      <c r="I4575" t="s">
        <v>9911</v>
      </c>
      <c r="J4575" t="s">
        <v>10162</v>
      </c>
      <c r="K4575" t="s">
        <v>14128</v>
      </c>
      <c r="L4575" t="s">
        <v>14446</v>
      </c>
      <c r="M4575" t="s">
        <v>14450</v>
      </c>
      <c r="N4575" t="s">
        <v>14483</v>
      </c>
      <c r="O4575">
        <v>2</v>
      </c>
      <c r="P4575">
        <v>423.22</v>
      </c>
      <c r="Q4575" s="3">
        <v>0.15</v>
      </c>
      <c r="R4575">
        <v>25.21</v>
      </c>
      <c r="S4575">
        <v>719.47</v>
      </c>
      <c r="T4575">
        <v>-25.5</v>
      </c>
      <c r="U4575" s="6">
        <f>Table1[[#This Row],[Profit]]/Table1[[#This Row],[Sales]]</f>
        <v>-3.5442756473515226E-2</v>
      </c>
      <c r="V4575" t="s">
        <v>15146</v>
      </c>
      <c r="W4575" t="s">
        <v>15412</v>
      </c>
    </row>
    <row r="4576" spans="1:23" x14ac:dyDescent="0.25">
      <c r="A4576" t="s">
        <v>4594</v>
      </c>
      <c r="B4576" s="1">
        <v>45750</v>
      </c>
      <c r="C4576" s="1" t="str">
        <f>TEXT(Table1[[#This Row],[Order Date]],"YYYY")</f>
        <v>2025</v>
      </c>
      <c r="D4576" s="1" t="str">
        <f>TEXT(Table1[[#This Row],[Order Date]],"MMM")</f>
        <v>Apr</v>
      </c>
      <c r="E4576" t="s">
        <v>9466</v>
      </c>
      <c r="F4576" t="s">
        <v>9863</v>
      </c>
      <c r="G4576" t="s">
        <v>9865</v>
      </c>
      <c r="H4576" t="s">
        <v>9870</v>
      </c>
      <c r="I4576" t="s">
        <v>10063</v>
      </c>
      <c r="J4576" t="s">
        <v>10135</v>
      </c>
      <c r="K4576" t="s">
        <v>14129</v>
      </c>
      <c r="L4576" t="s">
        <v>14444</v>
      </c>
      <c r="M4576" t="s">
        <v>14447</v>
      </c>
      <c r="N4576" t="s">
        <v>15193</v>
      </c>
      <c r="O4576">
        <v>7</v>
      </c>
      <c r="P4576">
        <v>44.96</v>
      </c>
      <c r="Q4576" s="3">
        <v>0.01</v>
      </c>
      <c r="R4576">
        <v>24.71</v>
      </c>
      <c r="S4576">
        <v>311.57</v>
      </c>
      <c r="T4576">
        <v>35.76</v>
      </c>
      <c r="U4576" s="6">
        <f>Table1[[#This Row],[Profit]]/Table1[[#This Row],[Sales]]</f>
        <v>0.11477356613281124</v>
      </c>
      <c r="V4576" t="s">
        <v>15410</v>
      </c>
      <c r="W4576" t="s">
        <v>15414</v>
      </c>
    </row>
    <row r="4577" spans="1:23" x14ac:dyDescent="0.25">
      <c r="A4577" t="s">
        <v>4595</v>
      </c>
      <c r="B4577" s="1">
        <v>45668</v>
      </c>
      <c r="C4577" s="1" t="str">
        <f>TEXT(Table1[[#This Row],[Order Date]],"YYYY")</f>
        <v>2025</v>
      </c>
      <c r="D4577" s="1" t="str">
        <f>TEXT(Table1[[#This Row],[Order Date]],"MMM")</f>
        <v>Jan</v>
      </c>
      <c r="E4577" t="s">
        <v>9467</v>
      </c>
      <c r="F4577" t="s">
        <v>9862</v>
      </c>
      <c r="G4577" t="s">
        <v>9866</v>
      </c>
      <c r="H4577" t="s">
        <v>9871</v>
      </c>
      <c r="I4577" t="s">
        <v>10039</v>
      </c>
      <c r="J4577" t="s">
        <v>10160</v>
      </c>
      <c r="K4577" t="s">
        <v>14130</v>
      </c>
      <c r="L4577" t="s">
        <v>14444</v>
      </c>
      <c r="M4577" t="s">
        <v>14454</v>
      </c>
      <c r="N4577" t="s">
        <v>14658</v>
      </c>
      <c r="O4577">
        <v>2</v>
      </c>
      <c r="P4577">
        <v>261.61</v>
      </c>
      <c r="Q4577" s="3">
        <v>0.21</v>
      </c>
      <c r="R4577">
        <v>49.42</v>
      </c>
      <c r="S4577">
        <v>413.34</v>
      </c>
      <c r="T4577">
        <v>6.71</v>
      </c>
      <c r="U4577" s="6">
        <f>Table1[[#This Row],[Profit]]/Table1[[#This Row],[Sales]]</f>
        <v>1.6233609135336526E-2</v>
      </c>
      <c r="V4577" t="s">
        <v>15409</v>
      </c>
      <c r="W4577" t="s">
        <v>14886</v>
      </c>
    </row>
    <row r="4578" spans="1:23" x14ac:dyDescent="0.25">
      <c r="A4578" t="s">
        <v>4596</v>
      </c>
      <c r="B4578" s="1">
        <v>45403</v>
      </c>
      <c r="C4578" s="1" t="str">
        <f>TEXT(Table1[[#This Row],[Order Date]],"YYYY")</f>
        <v>2024</v>
      </c>
      <c r="D4578" s="1" t="str">
        <f>TEXT(Table1[[#This Row],[Order Date]],"MMM")</f>
        <v>Apr</v>
      </c>
      <c r="E4578" t="s">
        <v>9468</v>
      </c>
      <c r="F4578" t="s">
        <v>9863</v>
      </c>
      <c r="G4578" t="s">
        <v>9864</v>
      </c>
      <c r="H4578" t="s">
        <v>9867</v>
      </c>
      <c r="I4578" t="s">
        <v>9892</v>
      </c>
      <c r="J4578" t="s">
        <v>10130</v>
      </c>
      <c r="K4578" t="s">
        <v>14131</v>
      </c>
      <c r="L4578" t="s">
        <v>14445</v>
      </c>
      <c r="M4578" t="s">
        <v>14452</v>
      </c>
      <c r="N4578" t="s">
        <v>14967</v>
      </c>
      <c r="O4578">
        <v>5</v>
      </c>
      <c r="P4578">
        <v>568.83000000000004</v>
      </c>
      <c r="Q4578" s="3">
        <v>0.28000000000000003</v>
      </c>
      <c r="R4578">
        <v>19.75</v>
      </c>
      <c r="S4578">
        <v>2047.79</v>
      </c>
      <c r="T4578">
        <v>30.89</v>
      </c>
      <c r="U4578" s="6">
        <f>Table1[[#This Row],[Profit]]/Table1[[#This Row],[Sales]]</f>
        <v>1.5084554568583694E-2</v>
      </c>
      <c r="V4578" t="s">
        <v>15146</v>
      </c>
      <c r="W4578" t="s">
        <v>15412</v>
      </c>
    </row>
    <row r="4579" spans="1:23" x14ac:dyDescent="0.25">
      <c r="A4579" t="s">
        <v>4597</v>
      </c>
      <c r="B4579" s="1">
        <v>45026</v>
      </c>
      <c r="C4579" s="1" t="str">
        <f>TEXT(Table1[[#This Row],[Order Date]],"YYYY")</f>
        <v>2023</v>
      </c>
      <c r="D4579" s="1" t="str">
        <f>TEXT(Table1[[#This Row],[Order Date]],"MMM")</f>
        <v>Apr</v>
      </c>
      <c r="E4579" t="s">
        <v>9469</v>
      </c>
      <c r="F4579" t="s">
        <v>9861</v>
      </c>
      <c r="G4579" t="s">
        <v>9865</v>
      </c>
      <c r="H4579" t="s">
        <v>9868</v>
      </c>
      <c r="I4579" t="s">
        <v>9899</v>
      </c>
      <c r="J4579" t="s">
        <v>10116</v>
      </c>
      <c r="K4579" t="s">
        <v>14132</v>
      </c>
      <c r="L4579" t="s">
        <v>14444</v>
      </c>
      <c r="M4579" t="s">
        <v>14454</v>
      </c>
      <c r="N4579" t="s">
        <v>14798</v>
      </c>
      <c r="O4579">
        <v>10</v>
      </c>
      <c r="P4579">
        <v>631.1</v>
      </c>
      <c r="Q4579" s="3">
        <v>0.06</v>
      </c>
      <c r="R4579">
        <v>8.99</v>
      </c>
      <c r="S4579">
        <v>5932.34</v>
      </c>
      <c r="T4579">
        <v>-29.51</v>
      </c>
      <c r="U4579" s="6">
        <f>Table1[[#This Row],[Profit]]/Table1[[#This Row],[Sales]]</f>
        <v>-4.9744283031653612E-3</v>
      </c>
      <c r="V4579" t="s">
        <v>15410</v>
      </c>
      <c r="W4579" t="s">
        <v>15414</v>
      </c>
    </row>
    <row r="4580" spans="1:23" x14ac:dyDescent="0.25">
      <c r="A4580" t="s">
        <v>4598</v>
      </c>
      <c r="B4580" s="1">
        <v>45048</v>
      </c>
      <c r="C4580" s="1" t="str">
        <f>TEXT(Table1[[#This Row],[Order Date]],"YYYY")</f>
        <v>2023</v>
      </c>
      <c r="D4580" s="1" t="str">
        <f>TEXT(Table1[[#This Row],[Order Date]],"MMM")</f>
        <v>May</v>
      </c>
      <c r="E4580" t="s">
        <v>9470</v>
      </c>
      <c r="F4580" t="s">
        <v>9861</v>
      </c>
      <c r="G4580" t="s">
        <v>9866</v>
      </c>
      <c r="H4580" t="s">
        <v>9868</v>
      </c>
      <c r="I4580" t="s">
        <v>9880</v>
      </c>
      <c r="J4580" t="s">
        <v>10132</v>
      </c>
      <c r="K4580" t="s">
        <v>14133</v>
      </c>
      <c r="L4580" t="s">
        <v>14444</v>
      </c>
      <c r="M4580" t="s">
        <v>14454</v>
      </c>
      <c r="N4580" t="s">
        <v>14488</v>
      </c>
      <c r="O4580">
        <v>5</v>
      </c>
      <c r="P4580">
        <v>515.9</v>
      </c>
      <c r="Q4580" s="3">
        <v>0.02</v>
      </c>
      <c r="R4580">
        <v>45.52</v>
      </c>
      <c r="S4580">
        <v>2527.91</v>
      </c>
      <c r="T4580">
        <v>263.8</v>
      </c>
      <c r="U4580" s="6">
        <f>Table1[[#This Row],[Profit]]/Table1[[#This Row],[Sales]]</f>
        <v>0.10435498099220306</v>
      </c>
      <c r="V4580" t="s">
        <v>15409</v>
      </c>
      <c r="W4580" t="s">
        <v>15413</v>
      </c>
    </row>
    <row r="4581" spans="1:23" x14ac:dyDescent="0.25">
      <c r="A4581" t="s">
        <v>4599</v>
      </c>
      <c r="B4581" s="1">
        <v>45416</v>
      </c>
      <c r="C4581" s="1" t="str">
        <f>TEXT(Table1[[#This Row],[Order Date]],"YYYY")</f>
        <v>2024</v>
      </c>
      <c r="D4581" s="1" t="str">
        <f>TEXT(Table1[[#This Row],[Order Date]],"MMM")</f>
        <v>May</v>
      </c>
      <c r="E4581" t="s">
        <v>9471</v>
      </c>
      <c r="F4581" t="s">
        <v>9861</v>
      </c>
      <c r="G4581" t="s">
        <v>9865</v>
      </c>
      <c r="H4581" t="s">
        <v>9867</v>
      </c>
      <c r="I4581" t="s">
        <v>10004</v>
      </c>
      <c r="J4581" t="s">
        <v>10123</v>
      </c>
      <c r="K4581" t="s">
        <v>14134</v>
      </c>
      <c r="L4581" t="s">
        <v>14444</v>
      </c>
      <c r="M4581" t="s">
        <v>14448</v>
      </c>
      <c r="N4581" t="s">
        <v>15043</v>
      </c>
      <c r="O4581">
        <v>6</v>
      </c>
      <c r="P4581">
        <v>459.06</v>
      </c>
      <c r="Q4581" s="3">
        <v>0.08</v>
      </c>
      <c r="R4581">
        <v>6.27</v>
      </c>
      <c r="S4581">
        <v>2534.0100000000002</v>
      </c>
      <c r="T4581">
        <v>435.93</v>
      </c>
      <c r="U4581" s="6">
        <f>Table1[[#This Row],[Profit]]/Table1[[#This Row],[Sales]]</f>
        <v>0.17203168101151928</v>
      </c>
      <c r="V4581" t="s">
        <v>15409</v>
      </c>
      <c r="W4581" t="s">
        <v>15414</v>
      </c>
    </row>
    <row r="4582" spans="1:23" x14ac:dyDescent="0.25">
      <c r="A4582" t="s">
        <v>4600</v>
      </c>
      <c r="B4582" s="1">
        <v>45443</v>
      </c>
      <c r="C4582" s="1" t="str">
        <f>TEXT(Table1[[#This Row],[Order Date]],"YYYY")</f>
        <v>2024</v>
      </c>
      <c r="D4582" s="1" t="str">
        <f>TEXT(Table1[[#This Row],[Order Date]],"MMM")</f>
        <v>May</v>
      </c>
      <c r="E4582" t="s">
        <v>9472</v>
      </c>
      <c r="F4582" t="s">
        <v>9862</v>
      </c>
      <c r="G4582" t="s">
        <v>9865</v>
      </c>
      <c r="H4582" t="s">
        <v>9867</v>
      </c>
      <c r="I4582" t="s">
        <v>9900</v>
      </c>
      <c r="J4582" t="s">
        <v>10121</v>
      </c>
      <c r="K4582" t="s">
        <v>14135</v>
      </c>
      <c r="L4582" t="s">
        <v>14444</v>
      </c>
      <c r="M4582" t="s">
        <v>14454</v>
      </c>
      <c r="N4582" t="s">
        <v>14710</v>
      </c>
      <c r="O4582">
        <v>9</v>
      </c>
      <c r="P4582">
        <v>156.34</v>
      </c>
      <c r="Q4582" s="3">
        <v>0.22</v>
      </c>
      <c r="R4582">
        <v>36.380000000000003</v>
      </c>
      <c r="S4582">
        <v>1097.51</v>
      </c>
      <c r="T4582">
        <v>96.27</v>
      </c>
      <c r="U4582" s="6">
        <f>Table1[[#This Row],[Profit]]/Table1[[#This Row],[Sales]]</f>
        <v>8.7716740621953324E-2</v>
      </c>
      <c r="V4582" t="s">
        <v>15146</v>
      </c>
      <c r="W4582" t="s">
        <v>14886</v>
      </c>
    </row>
    <row r="4583" spans="1:23" x14ac:dyDescent="0.25">
      <c r="A4583" t="s">
        <v>4601</v>
      </c>
      <c r="B4583" s="1">
        <v>45790</v>
      </c>
      <c r="C4583" s="1" t="str">
        <f>TEXT(Table1[[#This Row],[Order Date]],"YYYY")</f>
        <v>2025</v>
      </c>
      <c r="D4583" s="1" t="str">
        <f>TEXT(Table1[[#This Row],[Order Date]],"MMM")</f>
        <v>May</v>
      </c>
      <c r="E4583" t="s">
        <v>6913</v>
      </c>
      <c r="F4583" t="s">
        <v>9861</v>
      </c>
      <c r="G4583" t="s">
        <v>9864</v>
      </c>
      <c r="H4583" t="s">
        <v>9868</v>
      </c>
      <c r="I4583" t="s">
        <v>10004</v>
      </c>
      <c r="J4583" t="s">
        <v>10157</v>
      </c>
      <c r="K4583" t="s">
        <v>14136</v>
      </c>
      <c r="L4583" t="s">
        <v>14444</v>
      </c>
      <c r="M4583" t="s">
        <v>14454</v>
      </c>
      <c r="N4583" t="s">
        <v>15179</v>
      </c>
      <c r="O4583">
        <v>6</v>
      </c>
      <c r="P4583">
        <v>78.739999999999995</v>
      </c>
      <c r="Q4583" s="3">
        <v>0.09</v>
      </c>
      <c r="R4583">
        <v>34.28</v>
      </c>
      <c r="S4583">
        <v>429.92</v>
      </c>
      <c r="T4583">
        <v>67.91</v>
      </c>
      <c r="U4583" s="6">
        <f>Table1[[#This Row],[Profit]]/Table1[[#This Row],[Sales]]</f>
        <v>0.15795962039449199</v>
      </c>
      <c r="V4583" t="s">
        <v>15146</v>
      </c>
      <c r="W4583" t="s">
        <v>15413</v>
      </c>
    </row>
    <row r="4584" spans="1:23" x14ac:dyDescent="0.25">
      <c r="A4584" t="s">
        <v>4602</v>
      </c>
      <c r="B4584" s="1">
        <v>45918</v>
      </c>
      <c r="C4584" s="1" t="str">
        <f>TEXT(Table1[[#This Row],[Order Date]],"YYYY")</f>
        <v>2025</v>
      </c>
      <c r="D4584" s="1" t="str">
        <f>TEXT(Table1[[#This Row],[Order Date]],"MMM")</f>
        <v>Sep</v>
      </c>
      <c r="E4584" t="s">
        <v>9473</v>
      </c>
      <c r="F4584" t="s">
        <v>9863</v>
      </c>
      <c r="G4584" t="s">
        <v>9864</v>
      </c>
      <c r="H4584" t="s">
        <v>9869</v>
      </c>
      <c r="I4584" t="s">
        <v>9962</v>
      </c>
      <c r="J4584" t="s">
        <v>10133</v>
      </c>
      <c r="K4584" t="s">
        <v>14137</v>
      </c>
      <c r="L4584" t="s">
        <v>14444</v>
      </c>
      <c r="M4584" t="s">
        <v>14454</v>
      </c>
      <c r="N4584" t="s">
        <v>15082</v>
      </c>
      <c r="O4584">
        <v>3</v>
      </c>
      <c r="P4584">
        <v>216.39</v>
      </c>
      <c r="Q4584" s="3">
        <v>0.26</v>
      </c>
      <c r="R4584">
        <v>35.08</v>
      </c>
      <c r="S4584">
        <v>480.39</v>
      </c>
      <c r="T4584">
        <v>-35.43</v>
      </c>
      <c r="U4584" s="6">
        <f>Table1[[#This Row],[Profit]]/Table1[[#This Row],[Sales]]</f>
        <v>-7.3752576031974021E-2</v>
      </c>
      <c r="V4584" t="s">
        <v>15411</v>
      </c>
      <c r="W4584" t="s">
        <v>15413</v>
      </c>
    </row>
    <row r="4585" spans="1:23" x14ac:dyDescent="0.25">
      <c r="A4585" t="s">
        <v>4603</v>
      </c>
      <c r="B4585" s="1">
        <v>44893</v>
      </c>
      <c r="C4585" s="1" t="str">
        <f>TEXT(Table1[[#This Row],[Order Date]],"YYYY")</f>
        <v>2022</v>
      </c>
      <c r="D4585" s="1" t="str">
        <f>TEXT(Table1[[#This Row],[Order Date]],"MMM")</f>
        <v>Nov</v>
      </c>
      <c r="E4585" t="s">
        <v>9474</v>
      </c>
      <c r="F4585" t="s">
        <v>9863</v>
      </c>
      <c r="G4585" t="s">
        <v>9864</v>
      </c>
      <c r="H4585" t="s">
        <v>9868</v>
      </c>
      <c r="I4585" t="s">
        <v>9891</v>
      </c>
      <c r="J4585" t="s">
        <v>10118</v>
      </c>
      <c r="K4585" t="s">
        <v>11179</v>
      </c>
      <c r="L4585" t="s">
        <v>14445</v>
      </c>
      <c r="M4585" t="s">
        <v>14451</v>
      </c>
      <c r="N4585" t="s">
        <v>14690</v>
      </c>
      <c r="O4585">
        <v>9</v>
      </c>
      <c r="P4585">
        <v>378.05</v>
      </c>
      <c r="Q4585" s="3">
        <v>0.12</v>
      </c>
      <c r="R4585">
        <v>38.85</v>
      </c>
      <c r="S4585">
        <v>2994.16</v>
      </c>
      <c r="T4585">
        <v>-78.39</v>
      </c>
      <c r="U4585" s="6">
        <f>Table1[[#This Row],[Profit]]/Table1[[#This Row],[Sales]]</f>
        <v>-2.6180965613060093E-2</v>
      </c>
      <c r="V4585" t="s">
        <v>15410</v>
      </c>
      <c r="W4585" t="s">
        <v>15413</v>
      </c>
    </row>
    <row r="4586" spans="1:23" x14ac:dyDescent="0.25">
      <c r="A4586" t="s">
        <v>4604</v>
      </c>
      <c r="B4586" s="1">
        <v>45660</v>
      </c>
      <c r="C4586" s="1" t="str">
        <f>TEXT(Table1[[#This Row],[Order Date]],"YYYY")</f>
        <v>2025</v>
      </c>
      <c r="D4586" s="1" t="str">
        <f>TEXT(Table1[[#This Row],[Order Date]],"MMM")</f>
        <v>Jan</v>
      </c>
      <c r="E4586" t="s">
        <v>9475</v>
      </c>
      <c r="F4586" t="s">
        <v>9861</v>
      </c>
      <c r="G4586" t="s">
        <v>9866</v>
      </c>
      <c r="H4586" t="s">
        <v>9867</v>
      </c>
      <c r="I4586" t="s">
        <v>9953</v>
      </c>
      <c r="J4586" t="s">
        <v>10151</v>
      </c>
      <c r="K4586" t="s">
        <v>14138</v>
      </c>
      <c r="L4586" t="s">
        <v>14445</v>
      </c>
      <c r="M4586" t="s">
        <v>14449</v>
      </c>
      <c r="N4586" t="s">
        <v>14639</v>
      </c>
      <c r="O4586">
        <v>1</v>
      </c>
      <c r="P4586">
        <v>238.18</v>
      </c>
      <c r="Q4586" s="3">
        <v>0.06</v>
      </c>
      <c r="R4586">
        <v>22.77</v>
      </c>
      <c r="S4586">
        <v>223.89</v>
      </c>
      <c r="T4586">
        <v>48.38</v>
      </c>
      <c r="U4586" s="6">
        <f>Table1[[#This Row],[Profit]]/Table1[[#This Row],[Sales]]</f>
        <v>0.21608825762651304</v>
      </c>
      <c r="V4586" t="s">
        <v>15410</v>
      </c>
      <c r="W4586" t="s">
        <v>15412</v>
      </c>
    </row>
    <row r="4587" spans="1:23" x14ac:dyDescent="0.25">
      <c r="A4587" t="s">
        <v>4605</v>
      </c>
      <c r="B4587" s="1">
        <v>45567</v>
      </c>
      <c r="C4587" s="1" t="str">
        <f>TEXT(Table1[[#This Row],[Order Date]],"YYYY")</f>
        <v>2024</v>
      </c>
      <c r="D4587" s="1" t="str">
        <f>TEXT(Table1[[#This Row],[Order Date]],"MMM")</f>
        <v>Oct</v>
      </c>
      <c r="E4587" t="s">
        <v>7995</v>
      </c>
      <c r="F4587" t="s">
        <v>9862</v>
      </c>
      <c r="G4587" t="s">
        <v>9866</v>
      </c>
      <c r="H4587" t="s">
        <v>9867</v>
      </c>
      <c r="I4587" t="s">
        <v>10075</v>
      </c>
      <c r="J4587" t="s">
        <v>10128</v>
      </c>
      <c r="K4587" t="s">
        <v>14139</v>
      </c>
      <c r="L4587" t="s">
        <v>14446</v>
      </c>
      <c r="M4587" t="s">
        <v>14455</v>
      </c>
      <c r="N4587" t="s">
        <v>14492</v>
      </c>
      <c r="O4587">
        <v>2</v>
      </c>
      <c r="P4587">
        <v>545.17999999999995</v>
      </c>
      <c r="Q4587" s="3">
        <v>0.01</v>
      </c>
      <c r="R4587">
        <v>10.68</v>
      </c>
      <c r="S4587">
        <v>1079.46</v>
      </c>
      <c r="T4587">
        <v>165.97</v>
      </c>
      <c r="U4587" s="6">
        <f>Table1[[#This Row],[Profit]]/Table1[[#This Row],[Sales]]</f>
        <v>0.15375280232708946</v>
      </c>
      <c r="V4587" t="s">
        <v>15411</v>
      </c>
      <c r="W4587" t="s">
        <v>15414</v>
      </c>
    </row>
    <row r="4588" spans="1:23" x14ac:dyDescent="0.25">
      <c r="A4588" t="s">
        <v>4606</v>
      </c>
      <c r="B4588" s="1">
        <v>45684</v>
      </c>
      <c r="C4588" s="1" t="str">
        <f>TEXT(Table1[[#This Row],[Order Date]],"YYYY")</f>
        <v>2025</v>
      </c>
      <c r="D4588" s="1" t="str">
        <f>TEXT(Table1[[#This Row],[Order Date]],"MMM")</f>
        <v>Jan</v>
      </c>
      <c r="E4588" t="s">
        <v>9476</v>
      </c>
      <c r="F4588" t="s">
        <v>9862</v>
      </c>
      <c r="G4588" t="s">
        <v>9865</v>
      </c>
      <c r="H4588" t="s">
        <v>9870</v>
      </c>
      <c r="I4588" t="s">
        <v>10109</v>
      </c>
      <c r="J4588" t="s">
        <v>10119</v>
      </c>
      <c r="K4588" t="s">
        <v>14140</v>
      </c>
      <c r="L4588" t="s">
        <v>14444</v>
      </c>
      <c r="M4588" t="s">
        <v>14448</v>
      </c>
      <c r="N4588" t="s">
        <v>15357</v>
      </c>
      <c r="O4588">
        <v>7</v>
      </c>
      <c r="P4588">
        <v>773.02</v>
      </c>
      <c r="Q4588" s="3">
        <v>0.22</v>
      </c>
      <c r="R4588">
        <v>22.66</v>
      </c>
      <c r="S4588">
        <v>4220.6899999999996</v>
      </c>
      <c r="T4588">
        <v>443.17</v>
      </c>
      <c r="U4588" s="6">
        <f>Table1[[#This Row],[Profit]]/Table1[[#This Row],[Sales]]</f>
        <v>0.10499941952619123</v>
      </c>
      <c r="V4588" t="s">
        <v>15410</v>
      </c>
      <c r="W4588" t="s">
        <v>14886</v>
      </c>
    </row>
    <row r="4589" spans="1:23" x14ac:dyDescent="0.25">
      <c r="A4589" t="s">
        <v>4607</v>
      </c>
      <c r="B4589" s="1">
        <v>45676</v>
      </c>
      <c r="C4589" s="1" t="str">
        <f>TEXT(Table1[[#This Row],[Order Date]],"YYYY")</f>
        <v>2025</v>
      </c>
      <c r="D4589" s="1" t="str">
        <f>TEXT(Table1[[#This Row],[Order Date]],"MMM")</f>
        <v>Jan</v>
      </c>
      <c r="E4589" t="s">
        <v>5315</v>
      </c>
      <c r="F4589" t="s">
        <v>9862</v>
      </c>
      <c r="G4589" t="s">
        <v>9864</v>
      </c>
      <c r="H4589" t="s">
        <v>9870</v>
      </c>
      <c r="I4589" t="s">
        <v>10071</v>
      </c>
      <c r="J4589" t="s">
        <v>10128</v>
      </c>
      <c r="K4589" t="s">
        <v>14141</v>
      </c>
      <c r="L4589" t="s">
        <v>14445</v>
      </c>
      <c r="M4589" t="s">
        <v>14451</v>
      </c>
      <c r="N4589" t="s">
        <v>15232</v>
      </c>
      <c r="O4589">
        <v>5</v>
      </c>
      <c r="P4589">
        <v>262.39999999999998</v>
      </c>
      <c r="Q4589" s="3">
        <v>0.08</v>
      </c>
      <c r="R4589">
        <v>29.82</v>
      </c>
      <c r="S4589">
        <v>1207.04</v>
      </c>
      <c r="T4589">
        <v>336.72</v>
      </c>
      <c r="U4589" s="6">
        <f>Table1[[#This Row],[Profit]]/Table1[[#This Row],[Sales]]</f>
        <v>0.27896341463414637</v>
      </c>
      <c r="V4589" t="s">
        <v>15411</v>
      </c>
      <c r="W4589" t="s">
        <v>15414</v>
      </c>
    </row>
    <row r="4590" spans="1:23" x14ac:dyDescent="0.25">
      <c r="A4590" t="s">
        <v>4608</v>
      </c>
      <c r="B4590" s="1">
        <v>45505</v>
      </c>
      <c r="C4590" s="1" t="str">
        <f>TEXT(Table1[[#This Row],[Order Date]],"YYYY")</f>
        <v>2024</v>
      </c>
      <c r="D4590" s="1" t="str">
        <f>TEXT(Table1[[#This Row],[Order Date]],"MMM")</f>
        <v>Aug</v>
      </c>
      <c r="E4590" t="s">
        <v>9477</v>
      </c>
      <c r="F4590" t="s">
        <v>9863</v>
      </c>
      <c r="G4590" t="s">
        <v>9864</v>
      </c>
      <c r="H4590" t="s">
        <v>9869</v>
      </c>
      <c r="I4590" t="s">
        <v>10103</v>
      </c>
      <c r="J4590" t="s">
        <v>10144</v>
      </c>
      <c r="K4590" t="s">
        <v>14142</v>
      </c>
      <c r="L4590" t="s">
        <v>14446</v>
      </c>
      <c r="M4590" t="s">
        <v>14453</v>
      </c>
      <c r="N4590" t="s">
        <v>15101</v>
      </c>
      <c r="O4590">
        <v>10</v>
      </c>
      <c r="P4590">
        <v>795.86</v>
      </c>
      <c r="Q4590" s="3">
        <v>0.03</v>
      </c>
      <c r="R4590">
        <v>26.48</v>
      </c>
      <c r="S4590">
        <v>7719.84</v>
      </c>
      <c r="T4590">
        <v>-642.28</v>
      </c>
      <c r="U4590" s="6">
        <f>Table1[[#This Row],[Profit]]/Table1[[#This Row],[Sales]]</f>
        <v>-8.3198615515347463E-2</v>
      </c>
      <c r="V4590" t="s">
        <v>15409</v>
      </c>
      <c r="W4590" t="s">
        <v>15413</v>
      </c>
    </row>
    <row r="4591" spans="1:23" x14ac:dyDescent="0.25">
      <c r="A4591" t="s">
        <v>4609</v>
      </c>
      <c r="B4591" s="1">
        <v>45154</v>
      </c>
      <c r="C4591" s="1" t="str">
        <f>TEXT(Table1[[#This Row],[Order Date]],"YYYY")</f>
        <v>2023</v>
      </c>
      <c r="D4591" s="1" t="str">
        <f>TEXT(Table1[[#This Row],[Order Date]],"MMM")</f>
        <v>Aug</v>
      </c>
      <c r="E4591" t="s">
        <v>9478</v>
      </c>
      <c r="F4591" t="s">
        <v>9863</v>
      </c>
      <c r="G4591" t="s">
        <v>9864</v>
      </c>
      <c r="H4591" t="s">
        <v>9869</v>
      </c>
      <c r="I4591" t="s">
        <v>10052</v>
      </c>
      <c r="J4591" t="s">
        <v>10159</v>
      </c>
      <c r="K4591" t="s">
        <v>14143</v>
      </c>
      <c r="L4591" t="s">
        <v>14446</v>
      </c>
      <c r="M4591" t="s">
        <v>14455</v>
      </c>
      <c r="N4591" t="s">
        <v>15039</v>
      </c>
      <c r="O4591">
        <v>10</v>
      </c>
      <c r="P4591">
        <v>707</v>
      </c>
      <c r="Q4591" s="3">
        <v>0.06</v>
      </c>
      <c r="R4591">
        <v>29.37</v>
      </c>
      <c r="S4591">
        <v>6645.8</v>
      </c>
      <c r="T4591">
        <v>-659.42</v>
      </c>
      <c r="U4591" s="6">
        <f>Table1[[#This Row],[Profit]]/Table1[[#This Row],[Sales]]</f>
        <v>-9.922356977339071E-2</v>
      </c>
      <c r="V4591" t="s">
        <v>15409</v>
      </c>
      <c r="W4591" t="s">
        <v>15413</v>
      </c>
    </row>
    <row r="4592" spans="1:23" x14ac:dyDescent="0.25">
      <c r="A4592" t="s">
        <v>4610</v>
      </c>
      <c r="B4592" s="1">
        <v>45779</v>
      </c>
      <c r="C4592" s="1" t="str">
        <f>TEXT(Table1[[#This Row],[Order Date]],"YYYY")</f>
        <v>2025</v>
      </c>
      <c r="D4592" s="1" t="str">
        <f>TEXT(Table1[[#This Row],[Order Date]],"MMM")</f>
        <v>May</v>
      </c>
      <c r="E4592" t="s">
        <v>9479</v>
      </c>
      <c r="F4592" t="s">
        <v>9863</v>
      </c>
      <c r="G4592" t="s">
        <v>9866</v>
      </c>
      <c r="H4592" t="s">
        <v>9868</v>
      </c>
      <c r="I4592" t="s">
        <v>10085</v>
      </c>
      <c r="J4592" t="s">
        <v>10140</v>
      </c>
      <c r="K4592" t="s">
        <v>14144</v>
      </c>
      <c r="L4592" t="s">
        <v>14446</v>
      </c>
      <c r="M4592" t="s">
        <v>14455</v>
      </c>
      <c r="N4592" t="s">
        <v>15297</v>
      </c>
      <c r="O4592">
        <v>7</v>
      </c>
      <c r="P4592">
        <v>60.37</v>
      </c>
      <c r="Q4592" s="3">
        <v>0.01</v>
      </c>
      <c r="R4592">
        <v>30.88</v>
      </c>
      <c r="S4592">
        <v>418.36</v>
      </c>
      <c r="T4592">
        <v>35.74</v>
      </c>
      <c r="U4592" s="6">
        <f>Table1[[#This Row],[Profit]]/Table1[[#This Row],[Sales]]</f>
        <v>8.542881728654747E-2</v>
      </c>
      <c r="V4592" t="s">
        <v>15411</v>
      </c>
      <c r="W4592" t="s">
        <v>15412</v>
      </c>
    </row>
    <row r="4593" spans="1:23" x14ac:dyDescent="0.25">
      <c r="A4593" t="s">
        <v>4611</v>
      </c>
      <c r="B4593" s="1">
        <v>45605</v>
      </c>
      <c r="C4593" s="1" t="str">
        <f>TEXT(Table1[[#This Row],[Order Date]],"YYYY")</f>
        <v>2024</v>
      </c>
      <c r="D4593" s="1" t="str">
        <f>TEXT(Table1[[#This Row],[Order Date]],"MMM")</f>
        <v>Nov</v>
      </c>
      <c r="E4593" t="s">
        <v>9480</v>
      </c>
      <c r="F4593" t="s">
        <v>9863</v>
      </c>
      <c r="G4593" t="s">
        <v>9864</v>
      </c>
      <c r="H4593" t="s">
        <v>9868</v>
      </c>
      <c r="I4593" t="s">
        <v>9997</v>
      </c>
      <c r="J4593" t="s">
        <v>10119</v>
      </c>
      <c r="K4593" t="s">
        <v>14145</v>
      </c>
      <c r="L4593" t="s">
        <v>14446</v>
      </c>
      <c r="M4593" t="s">
        <v>14453</v>
      </c>
      <c r="N4593" t="s">
        <v>15298</v>
      </c>
      <c r="O4593">
        <v>6</v>
      </c>
      <c r="P4593">
        <v>750.4</v>
      </c>
      <c r="Q4593" s="3">
        <v>0.01</v>
      </c>
      <c r="R4593">
        <v>37.270000000000003</v>
      </c>
      <c r="S4593">
        <v>4457.38</v>
      </c>
      <c r="T4593">
        <v>-41.04</v>
      </c>
      <c r="U4593" s="6">
        <f>Table1[[#This Row],[Profit]]/Table1[[#This Row],[Sales]]</f>
        <v>-9.2072024373062201E-3</v>
      </c>
      <c r="V4593" t="s">
        <v>15409</v>
      </c>
      <c r="W4593" t="s">
        <v>15414</v>
      </c>
    </row>
    <row r="4594" spans="1:23" x14ac:dyDescent="0.25">
      <c r="A4594" t="s">
        <v>4612</v>
      </c>
      <c r="B4594" s="1">
        <v>45468</v>
      </c>
      <c r="C4594" s="1" t="str">
        <f>TEXT(Table1[[#This Row],[Order Date]],"YYYY")</f>
        <v>2024</v>
      </c>
      <c r="D4594" s="1" t="str">
        <f>TEXT(Table1[[#This Row],[Order Date]],"MMM")</f>
        <v>Jun</v>
      </c>
      <c r="E4594" t="s">
        <v>9481</v>
      </c>
      <c r="F4594" t="s">
        <v>9863</v>
      </c>
      <c r="G4594" t="s">
        <v>9864</v>
      </c>
      <c r="H4594" t="s">
        <v>9869</v>
      </c>
      <c r="I4594" t="s">
        <v>10022</v>
      </c>
      <c r="J4594" t="s">
        <v>10124</v>
      </c>
      <c r="K4594" t="s">
        <v>14146</v>
      </c>
      <c r="L4594" t="s">
        <v>14444</v>
      </c>
      <c r="M4594" t="s">
        <v>14448</v>
      </c>
      <c r="N4594" t="s">
        <v>15027</v>
      </c>
      <c r="O4594">
        <v>1</v>
      </c>
      <c r="P4594">
        <v>599.12</v>
      </c>
      <c r="Q4594" s="3">
        <v>0.23</v>
      </c>
      <c r="R4594">
        <v>23.14</v>
      </c>
      <c r="S4594">
        <v>461.32</v>
      </c>
      <c r="T4594">
        <v>63.07</v>
      </c>
      <c r="U4594" s="6">
        <f>Table1[[#This Row],[Profit]]/Table1[[#This Row],[Sales]]</f>
        <v>0.13671637908610076</v>
      </c>
      <c r="V4594" t="s">
        <v>15146</v>
      </c>
      <c r="W4594" t="s">
        <v>15414</v>
      </c>
    </row>
    <row r="4595" spans="1:23" x14ac:dyDescent="0.25">
      <c r="A4595" t="s">
        <v>4613</v>
      </c>
      <c r="B4595" s="1">
        <v>45047</v>
      </c>
      <c r="C4595" s="1" t="str">
        <f>TEXT(Table1[[#This Row],[Order Date]],"YYYY")</f>
        <v>2023</v>
      </c>
      <c r="D4595" s="1" t="str">
        <f>TEXT(Table1[[#This Row],[Order Date]],"MMM")</f>
        <v>May</v>
      </c>
      <c r="E4595" t="s">
        <v>9482</v>
      </c>
      <c r="F4595" t="s">
        <v>9862</v>
      </c>
      <c r="G4595" t="s">
        <v>9865</v>
      </c>
      <c r="H4595" t="s">
        <v>9871</v>
      </c>
      <c r="I4595" t="s">
        <v>9955</v>
      </c>
      <c r="J4595" t="s">
        <v>10152</v>
      </c>
      <c r="K4595" t="s">
        <v>14147</v>
      </c>
      <c r="L4595" t="s">
        <v>14445</v>
      </c>
      <c r="M4595" t="s">
        <v>14449</v>
      </c>
      <c r="N4595" t="s">
        <v>14548</v>
      </c>
      <c r="O4595">
        <v>4</v>
      </c>
      <c r="P4595">
        <v>22.2</v>
      </c>
      <c r="Q4595" s="3">
        <v>0.24</v>
      </c>
      <c r="R4595">
        <v>13.21</v>
      </c>
      <c r="S4595">
        <v>67.489999999999995</v>
      </c>
      <c r="T4595">
        <v>13.63</v>
      </c>
      <c r="U4595" s="6">
        <f>Table1[[#This Row],[Profit]]/Table1[[#This Row],[Sales]]</f>
        <v>0.20195584531041638</v>
      </c>
      <c r="V4595" t="s">
        <v>15410</v>
      </c>
      <c r="W4595" t="s">
        <v>15413</v>
      </c>
    </row>
    <row r="4596" spans="1:23" x14ac:dyDescent="0.25">
      <c r="A4596" t="s">
        <v>4614</v>
      </c>
      <c r="B4596" s="1">
        <v>45432</v>
      </c>
      <c r="C4596" s="1" t="str">
        <f>TEXT(Table1[[#This Row],[Order Date]],"YYYY")</f>
        <v>2024</v>
      </c>
      <c r="D4596" s="1" t="str">
        <f>TEXT(Table1[[#This Row],[Order Date]],"MMM")</f>
        <v>May</v>
      </c>
      <c r="E4596" t="s">
        <v>9483</v>
      </c>
      <c r="F4596" t="s">
        <v>9861</v>
      </c>
      <c r="G4596" t="s">
        <v>9865</v>
      </c>
      <c r="H4596" t="s">
        <v>9869</v>
      </c>
      <c r="I4596" t="s">
        <v>9892</v>
      </c>
      <c r="J4596" t="s">
        <v>10124</v>
      </c>
      <c r="K4596" t="s">
        <v>14148</v>
      </c>
      <c r="L4596" t="s">
        <v>14446</v>
      </c>
      <c r="M4596" t="s">
        <v>14455</v>
      </c>
      <c r="N4596" t="s">
        <v>15167</v>
      </c>
      <c r="O4596">
        <v>10</v>
      </c>
      <c r="P4596">
        <v>295.14</v>
      </c>
      <c r="Q4596" s="3">
        <v>0.09</v>
      </c>
      <c r="R4596">
        <v>17.239999999999998</v>
      </c>
      <c r="S4596">
        <v>2685.77</v>
      </c>
      <c r="T4596">
        <v>119.3</v>
      </c>
      <c r="U4596" s="6">
        <f>Table1[[#This Row],[Profit]]/Table1[[#This Row],[Sales]]</f>
        <v>4.4419291301935754E-2</v>
      </c>
      <c r="V4596" t="s">
        <v>15411</v>
      </c>
      <c r="W4596" t="s">
        <v>15412</v>
      </c>
    </row>
    <row r="4597" spans="1:23" x14ac:dyDescent="0.25">
      <c r="A4597" t="s">
        <v>4615</v>
      </c>
      <c r="B4597" s="1">
        <v>45373</v>
      </c>
      <c r="C4597" s="1" t="str">
        <f>TEXT(Table1[[#This Row],[Order Date]],"YYYY")</f>
        <v>2024</v>
      </c>
      <c r="D4597" s="1" t="str">
        <f>TEXT(Table1[[#This Row],[Order Date]],"MMM")</f>
        <v>Mar</v>
      </c>
      <c r="E4597" t="s">
        <v>9484</v>
      </c>
      <c r="F4597" t="s">
        <v>9863</v>
      </c>
      <c r="G4597" t="s">
        <v>9864</v>
      </c>
      <c r="H4597" t="s">
        <v>9867</v>
      </c>
      <c r="I4597" t="s">
        <v>9978</v>
      </c>
      <c r="J4597" t="s">
        <v>10145</v>
      </c>
      <c r="K4597" t="s">
        <v>12162</v>
      </c>
      <c r="L4597" t="s">
        <v>14445</v>
      </c>
      <c r="M4597" t="s">
        <v>14452</v>
      </c>
      <c r="N4597" t="s">
        <v>15148</v>
      </c>
      <c r="O4597">
        <v>2</v>
      </c>
      <c r="P4597">
        <v>430.04</v>
      </c>
      <c r="Q4597" s="3">
        <v>0.09</v>
      </c>
      <c r="R4597">
        <v>47.86</v>
      </c>
      <c r="S4597">
        <v>782.67</v>
      </c>
      <c r="T4597">
        <v>-40.369999999999997</v>
      </c>
      <c r="U4597" s="6">
        <f>Table1[[#This Row],[Profit]]/Table1[[#This Row],[Sales]]</f>
        <v>-5.157984846742561E-2</v>
      </c>
      <c r="V4597" t="s">
        <v>15410</v>
      </c>
      <c r="W4597" t="s">
        <v>15414</v>
      </c>
    </row>
    <row r="4598" spans="1:23" x14ac:dyDescent="0.25">
      <c r="A4598" t="s">
        <v>4616</v>
      </c>
      <c r="B4598" s="1">
        <v>45438</v>
      </c>
      <c r="C4598" s="1" t="str">
        <f>TEXT(Table1[[#This Row],[Order Date]],"YYYY")</f>
        <v>2024</v>
      </c>
      <c r="D4598" s="1" t="str">
        <f>TEXT(Table1[[#This Row],[Order Date]],"MMM")</f>
        <v>May</v>
      </c>
      <c r="E4598" t="s">
        <v>9485</v>
      </c>
      <c r="F4598" t="s">
        <v>9862</v>
      </c>
      <c r="G4598" t="s">
        <v>9864</v>
      </c>
      <c r="H4598" t="s">
        <v>9867</v>
      </c>
      <c r="I4598" t="s">
        <v>9933</v>
      </c>
      <c r="J4598" t="s">
        <v>10150</v>
      </c>
      <c r="K4598" t="s">
        <v>14149</v>
      </c>
      <c r="L4598" t="s">
        <v>14445</v>
      </c>
      <c r="M4598" t="s">
        <v>14451</v>
      </c>
      <c r="N4598" t="s">
        <v>14679</v>
      </c>
      <c r="O4598">
        <v>4</v>
      </c>
      <c r="P4598">
        <v>513.45000000000005</v>
      </c>
      <c r="Q4598" s="3">
        <v>7.0000000000000007E-2</v>
      </c>
      <c r="R4598">
        <v>11.28</v>
      </c>
      <c r="S4598">
        <v>1910.03</v>
      </c>
      <c r="T4598">
        <v>124.63</v>
      </c>
      <c r="U4598" s="6">
        <f>Table1[[#This Row],[Profit]]/Table1[[#This Row],[Sales]]</f>
        <v>6.525028402695246E-2</v>
      </c>
      <c r="V4598" t="s">
        <v>15409</v>
      </c>
      <c r="W4598" t="s">
        <v>14886</v>
      </c>
    </row>
    <row r="4599" spans="1:23" x14ac:dyDescent="0.25">
      <c r="A4599" t="s">
        <v>4617</v>
      </c>
      <c r="B4599" s="1">
        <v>45215</v>
      </c>
      <c r="C4599" s="1" t="str">
        <f>TEXT(Table1[[#This Row],[Order Date]],"YYYY")</f>
        <v>2023</v>
      </c>
      <c r="D4599" s="1" t="str">
        <f>TEXT(Table1[[#This Row],[Order Date]],"MMM")</f>
        <v>Oct</v>
      </c>
      <c r="E4599" t="s">
        <v>9486</v>
      </c>
      <c r="F4599" t="s">
        <v>9863</v>
      </c>
      <c r="G4599" t="s">
        <v>9864</v>
      </c>
      <c r="H4599" t="s">
        <v>9867</v>
      </c>
      <c r="I4599" t="s">
        <v>10068</v>
      </c>
      <c r="J4599" t="s">
        <v>10138</v>
      </c>
      <c r="K4599" t="s">
        <v>11210</v>
      </c>
      <c r="L4599" t="s">
        <v>14445</v>
      </c>
      <c r="M4599" t="s">
        <v>14452</v>
      </c>
      <c r="N4599" t="s">
        <v>14466</v>
      </c>
      <c r="O4599">
        <v>8</v>
      </c>
      <c r="P4599">
        <v>713.6</v>
      </c>
      <c r="Q4599" s="3">
        <v>0.22</v>
      </c>
      <c r="R4599">
        <v>45.26</v>
      </c>
      <c r="S4599">
        <v>4452.8599999999997</v>
      </c>
      <c r="T4599">
        <v>-86.69</v>
      </c>
      <c r="U4599" s="6">
        <f>Table1[[#This Row],[Profit]]/Table1[[#This Row],[Sales]]</f>
        <v>-1.9468386609954053E-2</v>
      </c>
      <c r="V4599" t="s">
        <v>15411</v>
      </c>
      <c r="W4599" t="s">
        <v>15414</v>
      </c>
    </row>
    <row r="4600" spans="1:23" x14ac:dyDescent="0.25">
      <c r="A4600" t="s">
        <v>4618</v>
      </c>
      <c r="B4600" s="1">
        <v>45968</v>
      </c>
      <c r="C4600" s="1" t="str">
        <f>TEXT(Table1[[#This Row],[Order Date]],"YYYY")</f>
        <v>2025</v>
      </c>
      <c r="D4600" s="1" t="str">
        <f>TEXT(Table1[[#This Row],[Order Date]],"MMM")</f>
        <v>Nov</v>
      </c>
      <c r="E4600" t="s">
        <v>8503</v>
      </c>
      <c r="F4600" t="s">
        <v>9863</v>
      </c>
      <c r="G4600" t="s">
        <v>9865</v>
      </c>
      <c r="H4600" t="s">
        <v>9868</v>
      </c>
      <c r="I4600" t="s">
        <v>9960</v>
      </c>
      <c r="J4600" t="s">
        <v>10150</v>
      </c>
      <c r="K4600" t="s">
        <v>14150</v>
      </c>
      <c r="L4600" t="s">
        <v>14446</v>
      </c>
      <c r="M4600" t="s">
        <v>14455</v>
      </c>
      <c r="N4600" t="s">
        <v>14814</v>
      </c>
      <c r="O4600">
        <v>7</v>
      </c>
      <c r="P4600">
        <v>286.31</v>
      </c>
      <c r="Q4600" s="3">
        <v>0.28000000000000003</v>
      </c>
      <c r="R4600">
        <v>7.46</v>
      </c>
      <c r="S4600">
        <v>1443</v>
      </c>
      <c r="T4600">
        <v>321.52</v>
      </c>
      <c r="U4600" s="6">
        <f>Table1[[#This Row],[Profit]]/Table1[[#This Row],[Sales]]</f>
        <v>0.22281358281358279</v>
      </c>
      <c r="V4600" t="s">
        <v>15411</v>
      </c>
      <c r="W4600" t="s">
        <v>15414</v>
      </c>
    </row>
    <row r="4601" spans="1:23" x14ac:dyDescent="0.25">
      <c r="A4601" t="s">
        <v>4619</v>
      </c>
      <c r="B4601" s="1">
        <v>45715</v>
      </c>
      <c r="C4601" s="1" t="str">
        <f>TEXT(Table1[[#This Row],[Order Date]],"YYYY")</f>
        <v>2025</v>
      </c>
      <c r="D4601" s="1" t="str">
        <f>TEXT(Table1[[#This Row],[Order Date]],"MMM")</f>
        <v>Feb</v>
      </c>
      <c r="E4601" t="s">
        <v>9487</v>
      </c>
      <c r="F4601" t="s">
        <v>9861</v>
      </c>
      <c r="G4601" t="s">
        <v>9866</v>
      </c>
      <c r="H4601" t="s">
        <v>9870</v>
      </c>
      <c r="I4601" t="s">
        <v>9892</v>
      </c>
      <c r="J4601" t="s">
        <v>10123</v>
      </c>
      <c r="K4601" t="s">
        <v>11015</v>
      </c>
      <c r="L4601" t="s">
        <v>14445</v>
      </c>
      <c r="M4601" t="s">
        <v>14452</v>
      </c>
      <c r="N4601" t="s">
        <v>15153</v>
      </c>
      <c r="O4601">
        <v>1</v>
      </c>
      <c r="P4601">
        <v>620.91999999999996</v>
      </c>
      <c r="Q4601" s="3">
        <v>7.0000000000000007E-2</v>
      </c>
      <c r="R4601">
        <v>47.36</v>
      </c>
      <c r="S4601">
        <v>577.46</v>
      </c>
      <c r="T4601">
        <v>36.65</v>
      </c>
      <c r="U4601" s="6">
        <f>Table1[[#This Row],[Profit]]/Table1[[#This Row],[Sales]]</f>
        <v>6.3467599487410375E-2</v>
      </c>
      <c r="V4601" t="s">
        <v>15410</v>
      </c>
      <c r="W4601" t="s">
        <v>15414</v>
      </c>
    </row>
    <row r="4602" spans="1:23" x14ac:dyDescent="0.25">
      <c r="A4602" t="s">
        <v>4620</v>
      </c>
      <c r="B4602" s="1">
        <v>45651</v>
      </c>
      <c r="C4602" s="1" t="str">
        <f>TEXT(Table1[[#This Row],[Order Date]],"YYYY")</f>
        <v>2024</v>
      </c>
      <c r="D4602" s="1" t="str">
        <f>TEXT(Table1[[#This Row],[Order Date]],"MMM")</f>
        <v>Dec</v>
      </c>
      <c r="E4602" t="s">
        <v>9488</v>
      </c>
      <c r="F4602" t="s">
        <v>9863</v>
      </c>
      <c r="G4602" t="s">
        <v>9866</v>
      </c>
      <c r="H4602" t="s">
        <v>9871</v>
      </c>
      <c r="I4602" t="s">
        <v>9997</v>
      </c>
      <c r="J4602" t="s">
        <v>10162</v>
      </c>
      <c r="K4602" t="s">
        <v>14151</v>
      </c>
      <c r="L4602" t="s">
        <v>14444</v>
      </c>
      <c r="M4602" t="s">
        <v>14454</v>
      </c>
      <c r="N4602" t="s">
        <v>14481</v>
      </c>
      <c r="O4602">
        <v>2</v>
      </c>
      <c r="P4602">
        <v>333.03</v>
      </c>
      <c r="Q4602" s="3">
        <v>0.05</v>
      </c>
      <c r="R4602">
        <v>17.93</v>
      </c>
      <c r="S4602">
        <v>632.76</v>
      </c>
      <c r="T4602">
        <v>-7.62</v>
      </c>
      <c r="U4602" s="6">
        <f>Table1[[#This Row],[Profit]]/Table1[[#This Row],[Sales]]</f>
        <v>-1.2042480561350275E-2</v>
      </c>
      <c r="V4602" t="s">
        <v>15411</v>
      </c>
      <c r="W4602" t="s">
        <v>15414</v>
      </c>
    </row>
    <row r="4603" spans="1:23" x14ac:dyDescent="0.25">
      <c r="A4603" t="s">
        <v>4621</v>
      </c>
      <c r="B4603" s="1">
        <v>45074</v>
      </c>
      <c r="C4603" s="1" t="str">
        <f>TEXT(Table1[[#This Row],[Order Date]],"YYYY")</f>
        <v>2023</v>
      </c>
      <c r="D4603" s="1" t="str">
        <f>TEXT(Table1[[#This Row],[Order Date]],"MMM")</f>
        <v>May</v>
      </c>
      <c r="E4603" t="s">
        <v>9489</v>
      </c>
      <c r="F4603" t="s">
        <v>9862</v>
      </c>
      <c r="G4603" t="s">
        <v>9865</v>
      </c>
      <c r="H4603" t="s">
        <v>9867</v>
      </c>
      <c r="I4603" t="s">
        <v>9953</v>
      </c>
      <c r="J4603" t="s">
        <v>10162</v>
      </c>
      <c r="K4603" t="s">
        <v>14152</v>
      </c>
      <c r="L4603" t="s">
        <v>14446</v>
      </c>
      <c r="M4603" t="s">
        <v>14450</v>
      </c>
      <c r="N4603" t="s">
        <v>15091</v>
      </c>
      <c r="O4603">
        <v>5</v>
      </c>
      <c r="P4603">
        <v>135.76</v>
      </c>
      <c r="Q4603" s="3">
        <v>0.18</v>
      </c>
      <c r="R4603">
        <v>33.56</v>
      </c>
      <c r="S4603">
        <v>556.62</v>
      </c>
      <c r="T4603">
        <v>160.38999999999999</v>
      </c>
      <c r="U4603" s="6">
        <f>Table1[[#This Row],[Profit]]/Table1[[#This Row],[Sales]]</f>
        <v>0.28814990478243685</v>
      </c>
      <c r="V4603" t="s">
        <v>15409</v>
      </c>
      <c r="W4603" t="s">
        <v>15412</v>
      </c>
    </row>
    <row r="4604" spans="1:23" x14ac:dyDescent="0.25">
      <c r="A4604" t="s">
        <v>4622</v>
      </c>
      <c r="B4604" s="1">
        <v>45394</v>
      </c>
      <c r="C4604" s="1" t="str">
        <f>TEXT(Table1[[#This Row],[Order Date]],"YYYY")</f>
        <v>2024</v>
      </c>
      <c r="D4604" s="1" t="str">
        <f>TEXT(Table1[[#This Row],[Order Date]],"MMM")</f>
        <v>Apr</v>
      </c>
      <c r="E4604" t="s">
        <v>9490</v>
      </c>
      <c r="F4604" t="s">
        <v>9862</v>
      </c>
      <c r="G4604" t="s">
        <v>9864</v>
      </c>
      <c r="H4604" t="s">
        <v>9868</v>
      </c>
      <c r="I4604" t="s">
        <v>10052</v>
      </c>
      <c r="J4604" t="s">
        <v>10159</v>
      </c>
      <c r="K4604" t="s">
        <v>12172</v>
      </c>
      <c r="L4604" t="s">
        <v>14445</v>
      </c>
      <c r="M4604" t="s">
        <v>14451</v>
      </c>
      <c r="N4604" t="s">
        <v>14813</v>
      </c>
      <c r="O4604">
        <v>6</v>
      </c>
      <c r="P4604">
        <v>203.57</v>
      </c>
      <c r="Q4604" s="3">
        <v>0.18</v>
      </c>
      <c r="R4604">
        <v>38.14</v>
      </c>
      <c r="S4604">
        <v>1001.56</v>
      </c>
      <c r="T4604">
        <v>50.87</v>
      </c>
      <c r="U4604" s="6">
        <f>Table1[[#This Row],[Profit]]/Table1[[#This Row],[Sales]]</f>
        <v>5.0790766404409125E-2</v>
      </c>
      <c r="V4604" t="s">
        <v>15410</v>
      </c>
      <c r="W4604" t="s">
        <v>15413</v>
      </c>
    </row>
    <row r="4605" spans="1:23" x14ac:dyDescent="0.25">
      <c r="A4605" t="s">
        <v>4623</v>
      </c>
      <c r="B4605" s="1">
        <v>45395</v>
      </c>
      <c r="C4605" s="1" t="str">
        <f>TEXT(Table1[[#This Row],[Order Date]],"YYYY")</f>
        <v>2024</v>
      </c>
      <c r="D4605" s="1" t="str">
        <f>TEXT(Table1[[#This Row],[Order Date]],"MMM")</f>
        <v>Apr</v>
      </c>
      <c r="E4605" t="s">
        <v>9491</v>
      </c>
      <c r="F4605" t="s">
        <v>9862</v>
      </c>
      <c r="G4605" t="s">
        <v>9866</v>
      </c>
      <c r="H4605" t="s">
        <v>9870</v>
      </c>
      <c r="I4605" t="s">
        <v>9964</v>
      </c>
      <c r="J4605" t="s">
        <v>10151</v>
      </c>
      <c r="K4605" t="s">
        <v>14153</v>
      </c>
      <c r="L4605" t="s">
        <v>14446</v>
      </c>
      <c r="M4605" t="s">
        <v>14453</v>
      </c>
      <c r="N4605" t="s">
        <v>14595</v>
      </c>
      <c r="O4605">
        <v>9</v>
      </c>
      <c r="P4605">
        <v>381.18</v>
      </c>
      <c r="Q4605" s="3">
        <v>0.14000000000000001</v>
      </c>
      <c r="R4605">
        <v>16.170000000000002</v>
      </c>
      <c r="S4605">
        <v>2950.33</v>
      </c>
      <c r="T4605">
        <v>715.12</v>
      </c>
      <c r="U4605" s="6">
        <f>Table1[[#This Row],[Profit]]/Table1[[#This Row],[Sales]]</f>
        <v>0.24238644490616304</v>
      </c>
      <c r="V4605" t="s">
        <v>15411</v>
      </c>
      <c r="W4605" t="s">
        <v>15412</v>
      </c>
    </row>
    <row r="4606" spans="1:23" x14ac:dyDescent="0.25">
      <c r="A4606" t="s">
        <v>4624</v>
      </c>
      <c r="B4606" s="1">
        <v>45612</v>
      </c>
      <c r="C4606" s="1" t="str">
        <f>TEXT(Table1[[#This Row],[Order Date]],"YYYY")</f>
        <v>2024</v>
      </c>
      <c r="D4606" s="1" t="str">
        <f>TEXT(Table1[[#This Row],[Order Date]],"MMM")</f>
        <v>Nov</v>
      </c>
      <c r="E4606" t="s">
        <v>9492</v>
      </c>
      <c r="F4606" t="s">
        <v>9861</v>
      </c>
      <c r="G4606" t="s">
        <v>9865</v>
      </c>
      <c r="H4606" t="s">
        <v>9868</v>
      </c>
      <c r="I4606" t="s">
        <v>9923</v>
      </c>
      <c r="J4606" t="s">
        <v>10161</v>
      </c>
      <c r="K4606" t="s">
        <v>14154</v>
      </c>
      <c r="L4606" t="s">
        <v>14444</v>
      </c>
      <c r="M4606" t="s">
        <v>14454</v>
      </c>
      <c r="N4606" t="s">
        <v>15069</v>
      </c>
      <c r="O4606">
        <v>1</v>
      </c>
      <c r="P4606">
        <v>414.15</v>
      </c>
      <c r="Q4606" s="3">
        <v>0</v>
      </c>
      <c r="R4606">
        <v>16.829999999999998</v>
      </c>
      <c r="S4606">
        <v>414.15</v>
      </c>
      <c r="T4606">
        <v>16.53</v>
      </c>
      <c r="U4606" s="6">
        <f>Table1[[#This Row],[Profit]]/Table1[[#This Row],[Sales]]</f>
        <v>3.9913074972835937E-2</v>
      </c>
      <c r="V4606" t="s">
        <v>15146</v>
      </c>
      <c r="W4606" t="s">
        <v>14886</v>
      </c>
    </row>
    <row r="4607" spans="1:23" x14ac:dyDescent="0.25">
      <c r="A4607" t="s">
        <v>4625</v>
      </c>
      <c r="B4607" s="1">
        <v>45675</v>
      </c>
      <c r="C4607" s="1" t="str">
        <f>TEXT(Table1[[#This Row],[Order Date]],"YYYY")</f>
        <v>2025</v>
      </c>
      <c r="D4607" s="1" t="str">
        <f>TEXT(Table1[[#This Row],[Order Date]],"MMM")</f>
        <v>Jan</v>
      </c>
      <c r="E4607" t="s">
        <v>9493</v>
      </c>
      <c r="F4607" t="s">
        <v>9861</v>
      </c>
      <c r="G4607" t="s">
        <v>9865</v>
      </c>
      <c r="H4607" t="s">
        <v>9870</v>
      </c>
      <c r="I4607" t="s">
        <v>9958</v>
      </c>
      <c r="J4607" t="s">
        <v>10124</v>
      </c>
      <c r="K4607" t="s">
        <v>14155</v>
      </c>
      <c r="L4607" t="s">
        <v>14446</v>
      </c>
      <c r="M4607" t="s">
        <v>14450</v>
      </c>
      <c r="N4607" t="s">
        <v>15259</v>
      </c>
      <c r="O4607">
        <v>2</v>
      </c>
      <c r="P4607">
        <v>701.09</v>
      </c>
      <c r="Q4607" s="3">
        <v>0.26</v>
      </c>
      <c r="R4607">
        <v>38.5</v>
      </c>
      <c r="S4607">
        <v>1037.6099999999999</v>
      </c>
      <c r="T4607">
        <v>240.87</v>
      </c>
      <c r="U4607" s="6">
        <f>Table1[[#This Row],[Profit]]/Table1[[#This Row],[Sales]]</f>
        <v>0.23213924306820485</v>
      </c>
      <c r="V4607" t="s">
        <v>15410</v>
      </c>
      <c r="W4607" t="s">
        <v>15412</v>
      </c>
    </row>
    <row r="4608" spans="1:23" x14ac:dyDescent="0.25">
      <c r="A4608" t="s">
        <v>4626</v>
      </c>
      <c r="B4608" s="1">
        <v>45502</v>
      </c>
      <c r="C4608" s="1" t="str">
        <f>TEXT(Table1[[#This Row],[Order Date]],"YYYY")</f>
        <v>2024</v>
      </c>
      <c r="D4608" s="1" t="str">
        <f>TEXT(Table1[[#This Row],[Order Date]],"MMM")</f>
        <v>Jul</v>
      </c>
      <c r="E4608" t="s">
        <v>9494</v>
      </c>
      <c r="F4608" t="s">
        <v>9862</v>
      </c>
      <c r="G4608" t="s">
        <v>9865</v>
      </c>
      <c r="H4608" t="s">
        <v>9867</v>
      </c>
      <c r="I4608" t="s">
        <v>9929</v>
      </c>
      <c r="J4608" t="s">
        <v>10138</v>
      </c>
      <c r="K4608" t="s">
        <v>14156</v>
      </c>
      <c r="L4608" t="s">
        <v>14445</v>
      </c>
      <c r="M4608" t="s">
        <v>14452</v>
      </c>
      <c r="N4608" t="s">
        <v>15062</v>
      </c>
      <c r="O4608">
        <v>8</v>
      </c>
      <c r="P4608">
        <v>147.16999999999999</v>
      </c>
      <c r="Q4608" s="3">
        <v>0.19</v>
      </c>
      <c r="R4608">
        <v>14.83</v>
      </c>
      <c r="S4608">
        <v>953.66</v>
      </c>
      <c r="T4608">
        <v>212.29</v>
      </c>
      <c r="U4608" s="6">
        <f>Table1[[#This Row],[Profit]]/Table1[[#This Row],[Sales]]</f>
        <v>0.22260554075876099</v>
      </c>
      <c r="V4608" t="s">
        <v>15410</v>
      </c>
      <c r="W4608" t="s">
        <v>14886</v>
      </c>
    </row>
    <row r="4609" spans="1:23" x14ac:dyDescent="0.25">
      <c r="A4609" t="s">
        <v>4627</v>
      </c>
      <c r="B4609" s="1">
        <v>45543</v>
      </c>
      <c r="C4609" s="1" t="str">
        <f>TEXT(Table1[[#This Row],[Order Date]],"YYYY")</f>
        <v>2024</v>
      </c>
      <c r="D4609" s="1" t="str">
        <f>TEXT(Table1[[#This Row],[Order Date]],"MMM")</f>
        <v>Sep</v>
      </c>
      <c r="E4609" t="s">
        <v>9495</v>
      </c>
      <c r="F4609" t="s">
        <v>9863</v>
      </c>
      <c r="G4609" t="s">
        <v>9864</v>
      </c>
      <c r="H4609" t="s">
        <v>9870</v>
      </c>
      <c r="I4609" t="s">
        <v>10105</v>
      </c>
      <c r="J4609" t="s">
        <v>10118</v>
      </c>
      <c r="K4609" t="s">
        <v>14157</v>
      </c>
      <c r="L4609" t="s">
        <v>14446</v>
      </c>
      <c r="M4609" t="s">
        <v>14453</v>
      </c>
      <c r="N4609" t="s">
        <v>15129</v>
      </c>
      <c r="O4609">
        <v>7</v>
      </c>
      <c r="P4609">
        <v>103.81</v>
      </c>
      <c r="Q4609" s="3">
        <v>0.27</v>
      </c>
      <c r="R4609">
        <v>39.880000000000003</v>
      </c>
      <c r="S4609">
        <v>530.47</v>
      </c>
      <c r="T4609">
        <v>55.52</v>
      </c>
      <c r="U4609" s="6">
        <f>Table1[[#This Row],[Profit]]/Table1[[#This Row],[Sales]]</f>
        <v>0.10466190359492526</v>
      </c>
      <c r="V4609" t="s">
        <v>15409</v>
      </c>
      <c r="W4609" t="s">
        <v>15414</v>
      </c>
    </row>
    <row r="4610" spans="1:23" x14ac:dyDescent="0.25">
      <c r="A4610" t="s">
        <v>4628</v>
      </c>
      <c r="B4610" s="1">
        <v>45222</v>
      </c>
      <c r="C4610" s="1" t="str">
        <f>TEXT(Table1[[#This Row],[Order Date]],"YYYY")</f>
        <v>2023</v>
      </c>
      <c r="D4610" s="1" t="str">
        <f>TEXT(Table1[[#This Row],[Order Date]],"MMM")</f>
        <v>Oct</v>
      </c>
      <c r="E4610" t="s">
        <v>9496</v>
      </c>
      <c r="F4610" t="s">
        <v>9862</v>
      </c>
      <c r="G4610" t="s">
        <v>9866</v>
      </c>
      <c r="H4610" t="s">
        <v>9868</v>
      </c>
      <c r="I4610" t="s">
        <v>9992</v>
      </c>
      <c r="J4610" t="s">
        <v>10157</v>
      </c>
      <c r="K4610" t="s">
        <v>14158</v>
      </c>
      <c r="L4610" t="s">
        <v>14446</v>
      </c>
      <c r="M4610" t="s">
        <v>14450</v>
      </c>
      <c r="N4610" t="s">
        <v>14864</v>
      </c>
      <c r="O4610">
        <v>3</v>
      </c>
      <c r="P4610">
        <v>132.5</v>
      </c>
      <c r="Q4610" s="3">
        <v>0.28000000000000003</v>
      </c>
      <c r="R4610">
        <v>43.16</v>
      </c>
      <c r="S4610">
        <v>286.2</v>
      </c>
      <c r="T4610">
        <v>-17.48</v>
      </c>
      <c r="U4610" s="6">
        <f>Table1[[#This Row],[Profit]]/Table1[[#This Row],[Sales]]</f>
        <v>-6.1076170510132775E-2</v>
      </c>
      <c r="V4610" t="s">
        <v>15146</v>
      </c>
      <c r="W4610" t="s">
        <v>14886</v>
      </c>
    </row>
    <row r="4611" spans="1:23" x14ac:dyDescent="0.25">
      <c r="A4611" t="s">
        <v>4629</v>
      </c>
      <c r="B4611" s="1">
        <v>45215</v>
      </c>
      <c r="C4611" s="1" t="str">
        <f>TEXT(Table1[[#This Row],[Order Date]],"YYYY")</f>
        <v>2023</v>
      </c>
      <c r="D4611" s="1" t="str">
        <f>TEXT(Table1[[#This Row],[Order Date]],"MMM")</f>
        <v>Oct</v>
      </c>
      <c r="E4611" t="s">
        <v>9497</v>
      </c>
      <c r="F4611" t="s">
        <v>9861</v>
      </c>
      <c r="G4611" t="s">
        <v>9864</v>
      </c>
      <c r="H4611" t="s">
        <v>9871</v>
      </c>
      <c r="I4611" t="s">
        <v>10017</v>
      </c>
      <c r="J4611" t="s">
        <v>9950</v>
      </c>
      <c r="K4611" t="s">
        <v>14126</v>
      </c>
      <c r="L4611" t="s">
        <v>14445</v>
      </c>
      <c r="M4611" t="s">
        <v>14452</v>
      </c>
      <c r="N4611" t="s">
        <v>14592</v>
      </c>
      <c r="O4611">
        <v>4</v>
      </c>
      <c r="P4611">
        <v>582.55999999999995</v>
      </c>
      <c r="Q4611" s="3">
        <v>0.1</v>
      </c>
      <c r="R4611">
        <v>30.65</v>
      </c>
      <c r="S4611">
        <v>2097.2199999999998</v>
      </c>
      <c r="T4611">
        <v>337.13</v>
      </c>
      <c r="U4611" s="6">
        <f>Table1[[#This Row],[Profit]]/Table1[[#This Row],[Sales]]</f>
        <v>0.16075089880889942</v>
      </c>
      <c r="V4611" t="s">
        <v>15410</v>
      </c>
      <c r="W4611" t="s">
        <v>15414</v>
      </c>
    </row>
    <row r="4612" spans="1:23" x14ac:dyDescent="0.25">
      <c r="A4612" t="s">
        <v>4630</v>
      </c>
      <c r="B4612" s="1">
        <v>45741</v>
      </c>
      <c r="C4612" s="1" t="str">
        <f>TEXT(Table1[[#This Row],[Order Date]],"YYYY")</f>
        <v>2025</v>
      </c>
      <c r="D4612" s="1" t="str">
        <f>TEXT(Table1[[#This Row],[Order Date]],"MMM")</f>
        <v>Mar</v>
      </c>
      <c r="E4612" t="s">
        <v>9498</v>
      </c>
      <c r="F4612" t="s">
        <v>9863</v>
      </c>
      <c r="G4612" t="s">
        <v>9866</v>
      </c>
      <c r="H4612" t="s">
        <v>9871</v>
      </c>
      <c r="I4612" t="s">
        <v>10016</v>
      </c>
      <c r="J4612" t="s">
        <v>10120</v>
      </c>
      <c r="K4612" t="s">
        <v>14159</v>
      </c>
      <c r="L4612" t="s">
        <v>14444</v>
      </c>
      <c r="M4612" t="s">
        <v>14448</v>
      </c>
      <c r="N4612" t="s">
        <v>14840</v>
      </c>
      <c r="O4612">
        <v>6</v>
      </c>
      <c r="P4612">
        <v>308.92</v>
      </c>
      <c r="Q4612" s="3">
        <v>0.24</v>
      </c>
      <c r="R4612">
        <v>36.4</v>
      </c>
      <c r="S4612">
        <v>1408.68</v>
      </c>
      <c r="T4612">
        <v>-25.05</v>
      </c>
      <c r="U4612" s="6">
        <f>Table1[[#This Row],[Profit]]/Table1[[#This Row],[Sales]]</f>
        <v>-1.7782604991907317E-2</v>
      </c>
      <c r="V4612" t="s">
        <v>15411</v>
      </c>
      <c r="W4612" t="s">
        <v>15414</v>
      </c>
    </row>
    <row r="4613" spans="1:23" x14ac:dyDescent="0.25">
      <c r="A4613" t="s">
        <v>4631</v>
      </c>
      <c r="B4613" s="1">
        <v>45640</v>
      </c>
      <c r="C4613" s="1" t="str">
        <f>TEXT(Table1[[#This Row],[Order Date]],"YYYY")</f>
        <v>2024</v>
      </c>
      <c r="D4613" s="1" t="str">
        <f>TEXT(Table1[[#This Row],[Order Date]],"MMM")</f>
        <v>Dec</v>
      </c>
      <c r="E4613" t="s">
        <v>9499</v>
      </c>
      <c r="F4613" t="s">
        <v>9861</v>
      </c>
      <c r="G4613" t="s">
        <v>9865</v>
      </c>
      <c r="H4613" t="s">
        <v>9869</v>
      </c>
      <c r="I4613" t="s">
        <v>10056</v>
      </c>
      <c r="J4613" t="s">
        <v>10148</v>
      </c>
      <c r="K4613" t="s">
        <v>14160</v>
      </c>
      <c r="L4613" t="s">
        <v>14445</v>
      </c>
      <c r="M4613" t="s">
        <v>14452</v>
      </c>
      <c r="N4613" t="s">
        <v>14503</v>
      </c>
      <c r="O4613">
        <v>6</v>
      </c>
      <c r="P4613">
        <v>283.86</v>
      </c>
      <c r="Q4613" s="3">
        <v>0.12</v>
      </c>
      <c r="R4613">
        <v>48.67</v>
      </c>
      <c r="S4613">
        <v>1498.78</v>
      </c>
      <c r="T4613">
        <v>410.68</v>
      </c>
      <c r="U4613" s="6">
        <f>Table1[[#This Row],[Profit]]/Table1[[#This Row],[Sales]]</f>
        <v>0.27400952774923604</v>
      </c>
      <c r="V4613" t="s">
        <v>15146</v>
      </c>
      <c r="W4613" t="s">
        <v>14886</v>
      </c>
    </row>
    <row r="4614" spans="1:23" x14ac:dyDescent="0.25">
      <c r="A4614" t="s">
        <v>4632</v>
      </c>
      <c r="B4614" s="1">
        <v>45555</v>
      </c>
      <c r="C4614" s="1" t="str">
        <f>TEXT(Table1[[#This Row],[Order Date]],"YYYY")</f>
        <v>2024</v>
      </c>
      <c r="D4614" s="1" t="str">
        <f>TEXT(Table1[[#This Row],[Order Date]],"MMM")</f>
        <v>Sep</v>
      </c>
      <c r="E4614" t="s">
        <v>9500</v>
      </c>
      <c r="F4614" t="s">
        <v>9863</v>
      </c>
      <c r="G4614" t="s">
        <v>9864</v>
      </c>
      <c r="H4614" t="s">
        <v>9869</v>
      </c>
      <c r="I4614" t="s">
        <v>9897</v>
      </c>
      <c r="J4614" t="s">
        <v>10135</v>
      </c>
      <c r="K4614" t="s">
        <v>14161</v>
      </c>
      <c r="L4614" t="s">
        <v>14445</v>
      </c>
      <c r="M4614" t="s">
        <v>14451</v>
      </c>
      <c r="N4614" t="s">
        <v>15087</v>
      </c>
      <c r="O4614">
        <v>5</v>
      </c>
      <c r="P4614">
        <v>587.30999999999995</v>
      </c>
      <c r="Q4614" s="3">
        <v>0.01</v>
      </c>
      <c r="R4614">
        <v>30.88</v>
      </c>
      <c r="S4614">
        <v>2907.18</v>
      </c>
      <c r="T4614">
        <v>471.82</v>
      </c>
      <c r="U4614" s="6">
        <f>Table1[[#This Row],[Profit]]/Table1[[#This Row],[Sales]]</f>
        <v>0.16229473235231393</v>
      </c>
      <c r="V4614" t="s">
        <v>15410</v>
      </c>
      <c r="W4614" t="s">
        <v>15412</v>
      </c>
    </row>
    <row r="4615" spans="1:23" x14ac:dyDescent="0.25">
      <c r="A4615" t="s">
        <v>4633</v>
      </c>
      <c r="B4615" s="1">
        <v>45508</v>
      </c>
      <c r="C4615" s="1" t="str">
        <f>TEXT(Table1[[#This Row],[Order Date]],"YYYY")</f>
        <v>2024</v>
      </c>
      <c r="D4615" s="1" t="str">
        <f>TEXT(Table1[[#This Row],[Order Date]],"MMM")</f>
        <v>Aug</v>
      </c>
      <c r="E4615" t="s">
        <v>9501</v>
      </c>
      <c r="F4615" t="s">
        <v>9861</v>
      </c>
      <c r="G4615" t="s">
        <v>9866</v>
      </c>
      <c r="H4615" t="s">
        <v>9870</v>
      </c>
      <c r="I4615" t="s">
        <v>9891</v>
      </c>
      <c r="J4615" t="s">
        <v>10142</v>
      </c>
      <c r="K4615" t="s">
        <v>14162</v>
      </c>
      <c r="L4615" t="s">
        <v>14446</v>
      </c>
      <c r="M4615" t="s">
        <v>14455</v>
      </c>
      <c r="N4615" t="s">
        <v>14511</v>
      </c>
      <c r="O4615">
        <v>2</v>
      </c>
      <c r="P4615">
        <v>95.21</v>
      </c>
      <c r="Q4615" s="3">
        <v>0.12</v>
      </c>
      <c r="R4615">
        <v>35.799999999999997</v>
      </c>
      <c r="S4615">
        <v>167.57</v>
      </c>
      <c r="T4615">
        <v>10.01</v>
      </c>
      <c r="U4615" s="6">
        <f>Table1[[#This Row],[Profit]]/Table1[[#This Row],[Sales]]</f>
        <v>5.973622963537626E-2</v>
      </c>
      <c r="V4615" t="s">
        <v>15411</v>
      </c>
      <c r="W4615" t="s">
        <v>15414</v>
      </c>
    </row>
    <row r="4616" spans="1:23" x14ac:dyDescent="0.25">
      <c r="A4616" t="s">
        <v>4634</v>
      </c>
      <c r="B4616" s="1">
        <v>45860</v>
      </c>
      <c r="C4616" s="1" t="str">
        <f>TEXT(Table1[[#This Row],[Order Date]],"YYYY")</f>
        <v>2025</v>
      </c>
      <c r="D4616" s="1" t="str">
        <f>TEXT(Table1[[#This Row],[Order Date]],"MMM")</f>
        <v>Jul</v>
      </c>
      <c r="E4616" t="s">
        <v>5776</v>
      </c>
      <c r="F4616" t="s">
        <v>9861</v>
      </c>
      <c r="G4616" t="s">
        <v>9865</v>
      </c>
      <c r="H4616" t="s">
        <v>9871</v>
      </c>
      <c r="I4616" t="s">
        <v>9991</v>
      </c>
      <c r="J4616" t="s">
        <v>10117</v>
      </c>
      <c r="K4616" t="s">
        <v>14163</v>
      </c>
      <c r="L4616" t="s">
        <v>14445</v>
      </c>
      <c r="M4616" t="s">
        <v>14452</v>
      </c>
      <c r="N4616" t="s">
        <v>15226</v>
      </c>
      <c r="O4616">
        <v>7</v>
      </c>
      <c r="P4616">
        <v>541.58000000000004</v>
      </c>
      <c r="Q4616" s="3">
        <v>0.25</v>
      </c>
      <c r="R4616">
        <v>42.23</v>
      </c>
      <c r="S4616">
        <v>2843.3</v>
      </c>
      <c r="T4616">
        <v>236.91</v>
      </c>
      <c r="U4616" s="6">
        <f>Table1[[#This Row],[Profit]]/Table1[[#This Row],[Sales]]</f>
        <v>8.332219603981289E-2</v>
      </c>
      <c r="V4616" t="s">
        <v>15146</v>
      </c>
      <c r="W4616" t="s">
        <v>15412</v>
      </c>
    </row>
    <row r="4617" spans="1:23" x14ac:dyDescent="0.25">
      <c r="A4617" t="s">
        <v>4635</v>
      </c>
      <c r="B4617" s="1">
        <v>45646</v>
      </c>
      <c r="C4617" s="1" t="str">
        <f>TEXT(Table1[[#This Row],[Order Date]],"YYYY")</f>
        <v>2024</v>
      </c>
      <c r="D4617" s="1" t="str">
        <f>TEXT(Table1[[#This Row],[Order Date]],"MMM")</f>
        <v>Dec</v>
      </c>
      <c r="E4617" t="s">
        <v>9502</v>
      </c>
      <c r="F4617" t="s">
        <v>9861</v>
      </c>
      <c r="G4617" t="s">
        <v>9864</v>
      </c>
      <c r="H4617" t="s">
        <v>9868</v>
      </c>
      <c r="I4617" t="s">
        <v>10056</v>
      </c>
      <c r="J4617" t="s">
        <v>10148</v>
      </c>
      <c r="K4617" t="s">
        <v>14164</v>
      </c>
      <c r="L4617" t="s">
        <v>14446</v>
      </c>
      <c r="M4617" t="s">
        <v>14453</v>
      </c>
      <c r="N4617" t="s">
        <v>15197</v>
      </c>
      <c r="O4617">
        <v>2</v>
      </c>
      <c r="P4617">
        <v>739.79</v>
      </c>
      <c r="Q4617" s="3">
        <v>0.05</v>
      </c>
      <c r="R4617">
        <v>48.58</v>
      </c>
      <c r="S4617">
        <v>1405.6</v>
      </c>
      <c r="T4617">
        <v>207.39</v>
      </c>
      <c r="U4617" s="6">
        <f>Table1[[#This Row],[Profit]]/Table1[[#This Row],[Sales]]</f>
        <v>0.14754553215708593</v>
      </c>
      <c r="V4617" t="s">
        <v>15410</v>
      </c>
      <c r="W4617" t="s">
        <v>14886</v>
      </c>
    </row>
    <row r="4618" spans="1:23" x14ac:dyDescent="0.25">
      <c r="A4618" t="s">
        <v>4636</v>
      </c>
      <c r="B4618" s="1">
        <v>45483</v>
      </c>
      <c r="C4618" s="1" t="str">
        <f>TEXT(Table1[[#This Row],[Order Date]],"YYYY")</f>
        <v>2024</v>
      </c>
      <c r="D4618" s="1" t="str">
        <f>TEXT(Table1[[#This Row],[Order Date]],"MMM")</f>
        <v>Jul</v>
      </c>
      <c r="E4618" t="s">
        <v>9503</v>
      </c>
      <c r="F4618" t="s">
        <v>9863</v>
      </c>
      <c r="G4618" t="s">
        <v>9864</v>
      </c>
      <c r="H4618" t="s">
        <v>9870</v>
      </c>
      <c r="I4618" t="s">
        <v>9948</v>
      </c>
      <c r="J4618" t="s">
        <v>10138</v>
      </c>
      <c r="K4618" t="s">
        <v>14165</v>
      </c>
      <c r="L4618" t="s">
        <v>14444</v>
      </c>
      <c r="M4618" t="s">
        <v>14447</v>
      </c>
      <c r="N4618" t="s">
        <v>15385</v>
      </c>
      <c r="O4618">
        <v>10</v>
      </c>
      <c r="P4618">
        <v>619.37</v>
      </c>
      <c r="Q4618" s="3">
        <v>0.19</v>
      </c>
      <c r="R4618">
        <v>16.07</v>
      </c>
      <c r="S4618">
        <v>5016.8999999999996</v>
      </c>
      <c r="T4618">
        <v>324.27999999999997</v>
      </c>
      <c r="U4618" s="6">
        <f>Table1[[#This Row],[Profit]]/Table1[[#This Row],[Sales]]</f>
        <v>6.4637525164942491E-2</v>
      </c>
      <c r="V4618" t="s">
        <v>15146</v>
      </c>
      <c r="W4618" t="s">
        <v>15412</v>
      </c>
    </row>
    <row r="4619" spans="1:23" x14ac:dyDescent="0.25">
      <c r="A4619" t="s">
        <v>4637</v>
      </c>
      <c r="B4619" s="1">
        <v>45805</v>
      </c>
      <c r="C4619" s="1" t="str">
        <f>TEXT(Table1[[#This Row],[Order Date]],"YYYY")</f>
        <v>2025</v>
      </c>
      <c r="D4619" s="1" t="str">
        <f>TEXT(Table1[[#This Row],[Order Date]],"MMM")</f>
        <v>May</v>
      </c>
      <c r="E4619" t="s">
        <v>9504</v>
      </c>
      <c r="F4619" t="s">
        <v>9861</v>
      </c>
      <c r="G4619" t="s">
        <v>9864</v>
      </c>
      <c r="H4619" t="s">
        <v>9871</v>
      </c>
      <c r="I4619" t="s">
        <v>10039</v>
      </c>
      <c r="J4619" t="s">
        <v>10130</v>
      </c>
      <c r="K4619" t="s">
        <v>14166</v>
      </c>
      <c r="L4619" t="s">
        <v>14444</v>
      </c>
      <c r="M4619" t="s">
        <v>14448</v>
      </c>
      <c r="N4619" t="s">
        <v>14719</v>
      </c>
      <c r="O4619">
        <v>10</v>
      </c>
      <c r="P4619">
        <v>760.87</v>
      </c>
      <c r="Q4619" s="3">
        <v>0.02</v>
      </c>
      <c r="R4619">
        <v>37.64</v>
      </c>
      <c r="S4619">
        <v>7456.53</v>
      </c>
      <c r="T4619">
        <v>969.93</v>
      </c>
      <c r="U4619" s="6">
        <f>Table1[[#This Row],[Profit]]/Table1[[#This Row],[Sales]]</f>
        <v>0.13007793169208734</v>
      </c>
      <c r="V4619" t="s">
        <v>15410</v>
      </c>
      <c r="W4619" t="s">
        <v>15412</v>
      </c>
    </row>
    <row r="4620" spans="1:23" x14ac:dyDescent="0.25">
      <c r="A4620" t="s">
        <v>4638</v>
      </c>
      <c r="B4620" s="1">
        <v>45010</v>
      </c>
      <c r="C4620" s="1" t="str">
        <f>TEXT(Table1[[#This Row],[Order Date]],"YYYY")</f>
        <v>2023</v>
      </c>
      <c r="D4620" s="1" t="str">
        <f>TEXT(Table1[[#This Row],[Order Date]],"MMM")</f>
        <v>Mar</v>
      </c>
      <c r="E4620" t="s">
        <v>9505</v>
      </c>
      <c r="F4620" t="s">
        <v>9861</v>
      </c>
      <c r="G4620" t="s">
        <v>9864</v>
      </c>
      <c r="H4620" t="s">
        <v>9867</v>
      </c>
      <c r="I4620" t="s">
        <v>10105</v>
      </c>
      <c r="J4620" t="s">
        <v>10124</v>
      </c>
      <c r="K4620" t="s">
        <v>11508</v>
      </c>
      <c r="L4620" t="s">
        <v>14446</v>
      </c>
      <c r="M4620" t="s">
        <v>14453</v>
      </c>
      <c r="N4620" t="s">
        <v>14786</v>
      </c>
      <c r="O4620">
        <v>10</v>
      </c>
      <c r="P4620">
        <v>147.88999999999999</v>
      </c>
      <c r="Q4620" s="3">
        <v>0.15</v>
      </c>
      <c r="R4620">
        <v>14.23</v>
      </c>
      <c r="S4620">
        <v>1257.06</v>
      </c>
      <c r="T4620">
        <v>100.53</v>
      </c>
      <c r="U4620" s="6">
        <f>Table1[[#This Row],[Profit]]/Table1[[#This Row],[Sales]]</f>
        <v>7.9972316357214454E-2</v>
      </c>
      <c r="V4620" t="s">
        <v>15409</v>
      </c>
      <c r="W4620" t="s">
        <v>14886</v>
      </c>
    </row>
    <row r="4621" spans="1:23" x14ac:dyDescent="0.25">
      <c r="A4621" t="s">
        <v>4639</v>
      </c>
      <c r="B4621" s="1">
        <v>45364</v>
      </c>
      <c r="C4621" s="1" t="str">
        <f>TEXT(Table1[[#This Row],[Order Date]],"YYYY")</f>
        <v>2024</v>
      </c>
      <c r="D4621" s="1" t="str">
        <f>TEXT(Table1[[#This Row],[Order Date]],"MMM")</f>
        <v>Mar</v>
      </c>
      <c r="E4621" t="s">
        <v>9506</v>
      </c>
      <c r="F4621" t="s">
        <v>9861</v>
      </c>
      <c r="G4621" t="s">
        <v>9864</v>
      </c>
      <c r="H4621" t="s">
        <v>9869</v>
      </c>
      <c r="I4621" t="s">
        <v>9983</v>
      </c>
      <c r="J4621" t="s">
        <v>10125</v>
      </c>
      <c r="K4621" t="s">
        <v>14167</v>
      </c>
      <c r="L4621" t="s">
        <v>14446</v>
      </c>
      <c r="M4621" t="s">
        <v>14455</v>
      </c>
      <c r="N4621" t="s">
        <v>14688</v>
      </c>
      <c r="O4621">
        <v>6</v>
      </c>
      <c r="P4621">
        <v>521.07000000000005</v>
      </c>
      <c r="Q4621" s="3">
        <v>0.19</v>
      </c>
      <c r="R4621">
        <v>43.99</v>
      </c>
      <c r="S4621">
        <v>2532.4</v>
      </c>
      <c r="T4621">
        <v>-164.3</v>
      </c>
      <c r="U4621" s="6">
        <f>Table1[[#This Row],[Profit]]/Table1[[#This Row],[Sales]]</f>
        <v>-6.4879166008529457E-2</v>
      </c>
      <c r="V4621" t="s">
        <v>15146</v>
      </c>
      <c r="W4621" t="s">
        <v>14886</v>
      </c>
    </row>
    <row r="4622" spans="1:23" x14ac:dyDescent="0.25">
      <c r="A4622" t="s">
        <v>4640</v>
      </c>
      <c r="B4622" s="1">
        <v>45119</v>
      </c>
      <c r="C4622" s="1" t="str">
        <f>TEXT(Table1[[#This Row],[Order Date]],"YYYY")</f>
        <v>2023</v>
      </c>
      <c r="D4622" s="1" t="str">
        <f>TEXT(Table1[[#This Row],[Order Date]],"MMM")</f>
        <v>Jul</v>
      </c>
      <c r="E4622" t="s">
        <v>9507</v>
      </c>
      <c r="F4622" t="s">
        <v>9863</v>
      </c>
      <c r="G4622" t="s">
        <v>9864</v>
      </c>
      <c r="H4622" t="s">
        <v>9867</v>
      </c>
      <c r="I4622" t="s">
        <v>10073</v>
      </c>
      <c r="J4622" t="s">
        <v>10122</v>
      </c>
      <c r="K4622" t="s">
        <v>14168</v>
      </c>
      <c r="L4622" t="s">
        <v>14446</v>
      </c>
      <c r="M4622" t="s">
        <v>14455</v>
      </c>
      <c r="N4622" t="s">
        <v>14666</v>
      </c>
      <c r="O4622">
        <v>2</v>
      </c>
      <c r="P4622">
        <v>748.63</v>
      </c>
      <c r="Q4622" s="3">
        <v>0.18</v>
      </c>
      <c r="R4622">
        <v>33.700000000000003</v>
      </c>
      <c r="S4622">
        <v>1227.75</v>
      </c>
      <c r="T4622">
        <v>-41.08</v>
      </c>
      <c r="U4622" s="6">
        <f>Table1[[#This Row],[Profit]]/Table1[[#This Row],[Sales]]</f>
        <v>-3.3459580533496229E-2</v>
      </c>
      <c r="V4622" t="s">
        <v>15411</v>
      </c>
      <c r="W4622" t="s">
        <v>14886</v>
      </c>
    </row>
    <row r="4623" spans="1:23" x14ac:dyDescent="0.25">
      <c r="A4623" t="s">
        <v>4641</v>
      </c>
      <c r="B4623" s="1">
        <v>45472</v>
      </c>
      <c r="C4623" s="1" t="str">
        <f>TEXT(Table1[[#This Row],[Order Date]],"YYYY")</f>
        <v>2024</v>
      </c>
      <c r="D4623" s="1" t="str">
        <f>TEXT(Table1[[#This Row],[Order Date]],"MMM")</f>
        <v>Jun</v>
      </c>
      <c r="E4623" t="s">
        <v>9508</v>
      </c>
      <c r="F4623" t="s">
        <v>9863</v>
      </c>
      <c r="G4623" t="s">
        <v>9865</v>
      </c>
      <c r="H4623" t="s">
        <v>9870</v>
      </c>
      <c r="I4623" t="s">
        <v>10037</v>
      </c>
      <c r="J4623" t="s">
        <v>10136</v>
      </c>
      <c r="K4623" t="s">
        <v>14169</v>
      </c>
      <c r="L4623" t="s">
        <v>14444</v>
      </c>
      <c r="M4623" t="s">
        <v>14447</v>
      </c>
      <c r="N4623" t="s">
        <v>14500</v>
      </c>
      <c r="O4623">
        <v>6</v>
      </c>
      <c r="P4623">
        <v>614.62</v>
      </c>
      <c r="Q4623" s="3">
        <v>7.0000000000000007E-2</v>
      </c>
      <c r="R4623">
        <v>29.87</v>
      </c>
      <c r="S4623">
        <v>3429.58</v>
      </c>
      <c r="T4623">
        <v>-290.33999999999997</v>
      </c>
      <c r="U4623" s="6">
        <f>Table1[[#This Row],[Profit]]/Table1[[#This Row],[Sales]]</f>
        <v>-8.4657596557012812E-2</v>
      </c>
      <c r="V4623" t="s">
        <v>15411</v>
      </c>
      <c r="W4623" t="s">
        <v>15413</v>
      </c>
    </row>
    <row r="4624" spans="1:23" x14ac:dyDescent="0.25">
      <c r="A4624" t="s">
        <v>4642</v>
      </c>
      <c r="B4624" s="1">
        <v>45788</v>
      </c>
      <c r="C4624" s="1" t="str">
        <f>TEXT(Table1[[#This Row],[Order Date]],"YYYY")</f>
        <v>2025</v>
      </c>
      <c r="D4624" s="1" t="str">
        <f>TEXT(Table1[[#This Row],[Order Date]],"MMM")</f>
        <v>May</v>
      </c>
      <c r="E4624" t="s">
        <v>9509</v>
      </c>
      <c r="F4624" t="s">
        <v>9862</v>
      </c>
      <c r="G4624" t="s">
        <v>9866</v>
      </c>
      <c r="H4624" t="s">
        <v>9869</v>
      </c>
      <c r="I4624" t="s">
        <v>10080</v>
      </c>
      <c r="J4624" t="s">
        <v>10158</v>
      </c>
      <c r="K4624" t="s">
        <v>14170</v>
      </c>
      <c r="L4624" t="s">
        <v>14446</v>
      </c>
      <c r="M4624" t="s">
        <v>14450</v>
      </c>
      <c r="N4624" t="s">
        <v>15158</v>
      </c>
      <c r="O4624">
        <v>4</v>
      </c>
      <c r="P4624">
        <v>673.54</v>
      </c>
      <c r="Q4624" s="3">
        <v>0.19</v>
      </c>
      <c r="R4624">
        <v>49.1</v>
      </c>
      <c r="S4624">
        <v>2182.27</v>
      </c>
      <c r="T4624">
        <v>411.93</v>
      </c>
      <c r="U4624" s="6">
        <f>Table1[[#This Row],[Profit]]/Table1[[#This Row],[Sales]]</f>
        <v>0.18876216050259592</v>
      </c>
      <c r="V4624" t="s">
        <v>15411</v>
      </c>
      <c r="W4624" t="s">
        <v>15412</v>
      </c>
    </row>
    <row r="4625" spans="1:23" x14ac:dyDescent="0.25">
      <c r="A4625" t="s">
        <v>4643</v>
      </c>
      <c r="B4625" s="1">
        <v>45025</v>
      </c>
      <c r="C4625" s="1" t="str">
        <f>TEXT(Table1[[#This Row],[Order Date]],"YYYY")</f>
        <v>2023</v>
      </c>
      <c r="D4625" s="1" t="str">
        <f>TEXT(Table1[[#This Row],[Order Date]],"MMM")</f>
        <v>Apr</v>
      </c>
      <c r="E4625" t="s">
        <v>9510</v>
      </c>
      <c r="F4625" t="s">
        <v>9863</v>
      </c>
      <c r="G4625" t="s">
        <v>9865</v>
      </c>
      <c r="H4625" t="s">
        <v>9870</v>
      </c>
      <c r="I4625" t="s">
        <v>9972</v>
      </c>
      <c r="J4625" t="s">
        <v>10152</v>
      </c>
      <c r="K4625" t="s">
        <v>11452</v>
      </c>
      <c r="L4625" t="s">
        <v>14446</v>
      </c>
      <c r="M4625" t="s">
        <v>14450</v>
      </c>
      <c r="N4625" t="s">
        <v>14533</v>
      </c>
      <c r="O4625">
        <v>4</v>
      </c>
      <c r="P4625">
        <v>270.41000000000003</v>
      </c>
      <c r="Q4625" s="3">
        <v>0.08</v>
      </c>
      <c r="R4625">
        <v>44.65</v>
      </c>
      <c r="S4625">
        <v>995.11</v>
      </c>
      <c r="T4625">
        <v>218.4</v>
      </c>
      <c r="U4625" s="6">
        <f>Table1[[#This Row],[Profit]]/Table1[[#This Row],[Sales]]</f>
        <v>0.21947322406568118</v>
      </c>
      <c r="V4625" t="s">
        <v>15411</v>
      </c>
      <c r="W4625" t="s">
        <v>15413</v>
      </c>
    </row>
    <row r="4626" spans="1:23" x14ac:dyDescent="0.25">
      <c r="A4626" t="s">
        <v>4644</v>
      </c>
      <c r="B4626" s="1">
        <v>44981</v>
      </c>
      <c r="C4626" s="1" t="str">
        <f>TEXT(Table1[[#This Row],[Order Date]],"YYYY")</f>
        <v>2023</v>
      </c>
      <c r="D4626" s="1" t="str">
        <f>TEXT(Table1[[#This Row],[Order Date]],"MMM")</f>
        <v>Feb</v>
      </c>
      <c r="E4626" t="s">
        <v>9511</v>
      </c>
      <c r="F4626" t="s">
        <v>9863</v>
      </c>
      <c r="G4626" t="s">
        <v>9866</v>
      </c>
      <c r="H4626" t="s">
        <v>9871</v>
      </c>
      <c r="I4626" t="s">
        <v>9874</v>
      </c>
      <c r="J4626" t="s">
        <v>10134</v>
      </c>
      <c r="K4626" t="s">
        <v>14171</v>
      </c>
      <c r="L4626" t="s">
        <v>14444</v>
      </c>
      <c r="M4626" t="s">
        <v>14447</v>
      </c>
      <c r="N4626" t="s">
        <v>14487</v>
      </c>
      <c r="O4626">
        <v>2</v>
      </c>
      <c r="P4626">
        <v>347.88</v>
      </c>
      <c r="Q4626" s="3">
        <v>0.3</v>
      </c>
      <c r="R4626">
        <v>37.68</v>
      </c>
      <c r="S4626">
        <v>487.03</v>
      </c>
      <c r="T4626">
        <v>80.78</v>
      </c>
      <c r="U4626" s="6">
        <f>Table1[[#This Row],[Profit]]/Table1[[#This Row],[Sales]]</f>
        <v>0.16586247253762604</v>
      </c>
      <c r="V4626" t="s">
        <v>15410</v>
      </c>
      <c r="W4626" t="s">
        <v>15413</v>
      </c>
    </row>
    <row r="4627" spans="1:23" x14ac:dyDescent="0.25">
      <c r="A4627" t="s">
        <v>4645</v>
      </c>
      <c r="B4627" s="1">
        <v>45393</v>
      </c>
      <c r="C4627" s="1" t="str">
        <f>TEXT(Table1[[#This Row],[Order Date]],"YYYY")</f>
        <v>2024</v>
      </c>
      <c r="D4627" s="1" t="str">
        <f>TEXT(Table1[[#This Row],[Order Date]],"MMM")</f>
        <v>Apr</v>
      </c>
      <c r="E4627" t="s">
        <v>9512</v>
      </c>
      <c r="F4627" t="s">
        <v>9862</v>
      </c>
      <c r="G4627" t="s">
        <v>9866</v>
      </c>
      <c r="H4627" t="s">
        <v>9867</v>
      </c>
      <c r="I4627" t="s">
        <v>9922</v>
      </c>
      <c r="J4627" t="s">
        <v>10120</v>
      </c>
      <c r="K4627" t="s">
        <v>10840</v>
      </c>
      <c r="L4627" t="s">
        <v>14445</v>
      </c>
      <c r="M4627" t="s">
        <v>14451</v>
      </c>
      <c r="N4627" t="s">
        <v>15097</v>
      </c>
      <c r="O4627">
        <v>5</v>
      </c>
      <c r="P4627">
        <v>745.57</v>
      </c>
      <c r="Q4627" s="3">
        <v>0.22</v>
      </c>
      <c r="R4627">
        <v>15.72</v>
      </c>
      <c r="S4627">
        <v>2907.72</v>
      </c>
      <c r="T4627">
        <v>282.02999999999997</v>
      </c>
      <c r="U4627" s="6">
        <f>Table1[[#This Row],[Profit]]/Table1[[#This Row],[Sales]]</f>
        <v>9.6993520696628283E-2</v>
      </c>
      <c r="V4627" t="s">
        <v>15146</v>
      </c>
      <c r="W4627" t="s">
        <v>14886</v>
      </c>
    </row>
    <row r="4628" spans="1:23" x14ac:dyDescent="0.25">
      <c r="A4628" t="s">
        <v>4646</v>
      </c>
      <c r="B4628" s="1">
        <v>45678</v>
      </c>
      <c r="C4628" s="1" t="str">
        <f>TEXT(Table1[[#This Row],[Order Date]],"YYYY")</f>
        <v>2025</v>
      </c>
      <c r="D4628" s="1" t="str">
        <f>TEXT(Table1[[#This Row],[Order Date]],"MMM")</f>
        <v>Jan</v>
      </c>
      <c r="E4628" t="s">
        <v>9513</v>
      </c>
      <c r="F4628" t="s">
        <v>9862</v>
      </c>
      <c r="G4628" t="s">
        <v>9864</v>
      </c>
      <c r="H4628" t="s">
        <v>9868</v>
      </c>
      <c r="I4628" t="s">
        <v>9912</v>
      </c>
      <c r="J4628" t="s">
        <v>10116</v>
      </c>
      <c r="K4628" t="s">
        <v>14172</v>
      </c>
      <c r="L4628" t="s">
        <v>14444</v>
      </c>
      <c r="M4628" t="s">
        <v>14454</v>
      </c>
      <c r="N4628" t="s">
        <v>15360</v>
      </c>
      <c r="O4628">
        <v>9</v>
      </c>
      <c r="P4628">
        <v>262.07</v>
      </c>
      <c r="Q4628" s="3">
        <v>0.23</v>
      </c>
      <c r="R4628">
        <v>10.130000000000001</v>
      </c>
      <c r="S4628">
        <v>1816.15</v>
      </c>
      <c r="T4628">
        <v>294.42</v>
      </c>
      <c r="U4628" s="6">
        <f>Table1[[#This Row],[Profit]]/Table1[[#This Row],[Sales]]</f>
        <v>0.16211216033917902</v>
      </c>
      <c r="V4628" t="s">
        <v>15410</v>
      </c>
      <c r="W4628" t="s">
        <v>15413</v>
      </c>
    </row>
    <row r="4629" spans="1:23" x14ac:dyDescent="0.25">
      <c r="A4629" t="s">
        <v>4647</v>
      </c>
      <c r="B4629" s="1">
        <v>45324</v>
      </c>
      <c r="C4629" s="1" t="str">
        <f>TEXT(Table1[[#This Row],[Order Date]],"YYYY")</f>
        <v>2024</v>
      </c>
      <c r="D4629" s="1" t="str">
        <f>TEXT(Table1[[#This Row],[Order Date]],"MMM")</f>
        <v>Feb</v>
      </c>
      <c r="E4629" t="s">
        <v>9514</v>
      </c>
      <c r="F4629" t="s">
        <v>9861</v>
      </c>
      <c r="G4629" t="s">
        <v>9865</v>
      </c>
      <c r="H4629" t="s">
        <v>9871</v>
      </c>
      <c r="I4629" t="s">
        <v>10084</v>
      </c>
      <c r="J4629" t="s">
        <v>10130</v>
      </c>
      <c r="K4629" t="s">
        <v>14173</v>
      </c>
      <c r="L4629" t="s">
        <v>14445</v>
      </c>
      <c r="M4629" t="s">
        <v>14449</v>
      </c>
      <c r="N4629" t="s">
        <v>15263</v>
      </c>
      <c r="O4629">
        <v>8</v>
      </c>
      <c r="P4629">
        <v>384.87</v>
      </c>
      <c r="Q4629" s="3">
        <v>0.04</v>
      </c>
      <c r="R4629">
        <v>20.420000000000002</v>
      </c>
      <c r="S4629">
        <v>2955.8</v>
      </c>
      <c r="T4629">
        <v>320.35000000000002</v>
      </c>
      <c r="U4629" s="6">
        <f>Table1[[#This Row],[Profit]]/Table1[[#This Row],[Sales]]</f>
        <v>0.10838013397388185</v>
      </c>
      <c r="V4629" t="s">
        <v>15146</v>
      </c>
      <c r="W4629" t="s">
        <v>15414</v>
      </c>
    </row>
    <row r="4630" spans="1:23" x14ac:dyDescent="0.25">
      <c r="A4630" t="s">
        <v>4648</v>
      </c>
      <c r="B4630" s="1">
        <v>45190</v>
      </c>
      <c r="C4630" s="1" t="str">
        <f>TEXT(Table1[[#This Row],[Order Date]],"YYYY")</f>
        <v>2023</v>
      </c>
      <c r="D4630" s="1" t="str">
        <f>TEXT(Table1[[#This Row],[Order Date]],"MMM")</f>
        <v>Sep</v>
      </c>
      <c r="E4630" t="s">
        <v>9515</v>
      </c>
      <c r="F4630" t="s">
        <v>9862</v>
      </c>
      <c r="G4630" t="s">
        <v>9864</v>
      </c>
      <c r="H4630" t="s">
        <v>9868</v>
      </c>
      <c r="I4630" t="s">
        <v>9923</v>
      </c>
      <c r="J4630" t="s">
        <v>10149</v>
      </c>
      <c r="K4630" t="s">
        <v>14174</v>
      </c>
      <c r="L4630" t="s">
        <v>14445</v>
      </c>
      <c r="M4630" t="s">
        <v>14452</v>
      </c>
      <c r="N4630" t="s">
        <v>14779</v>
      </c>
      <c r="O4630">
        <v>6</v>
      </c>
      <c r="P4630">
        <v>745.11</v>
      </c>
      <c r="Q4630" s="3">
        <v>0.26</v>
      </c>
      <c r="R4630">
        <v>19.239999999999998</v>
      </c>
      <c r="S4630">
        <v>3308.29</v>
      </c>
      <c r="T4630">
        <v>-320.87</v>
      </c>
      <c r="U4630" s="6">
        <f>Table1[[#This Row],[Profit]]/Table1[[#This Row],[Sales]]</f>
        <v>-9.698968349207597E-2</v>
      </c>
      <c r="V4630" t="s">
        <v>15409</v>
      </c>
      <c r="W4630" t="s">
        <v>14886</v>
      </c>
    </row>
    <row r="4631" spans="1:23" x14ac:dyDescent="0.25">
      <c r="A4631" t="s">
        <v>4649</v>
      </c>
      <c r="B4631" s="1">
        <v>44974</v>
      </c>
      <c r="C4631" s="1" t="str">
        <f>TEXT(Table1[[#This Row],[Order Date]],"YYYY")</f>
        <v>2023</v>
      </c>
      <c r="D4631" s="1" t="str">
        <f>TEXT(Table1[[#This Row],[Order Date]],"MMM")</f>
        <v>Feb</v>
      </c>
      <c r="E4631" t="s">
        <v>9516</v>
      </c>
      <c r="F4631" t="s">
        <v>9862</v>
      </c>
      <c r="G4631" t="s">
        <v>9864</v>
      </c>
      <c r="H4631" t="s">
        <v>9870</v>
      </c>
      <c r="I4631" t="s">
        <v>10057</v>
      </c>
      <c r="J4631" t="s">
        <v>10148</v>
      </c>
      <c r="K4631" t="s">
        <v>14175</v>
      </c>
      <c r="L4631" t="s">
        <v>14444</v>
      </c>
      <c r="M4631" t="s">
        <v>14448</v>
      </c>
      <c r="N4631" t="s">
        <v>5</v>
      </c>
      <c r="O4631">
        <v>7</v>
      </c>
      <c r="P4631">
        <v>400.29</v>
      </c>
      <c r="Q4631" s="3">
        <v>0.14000000000000001</v>
      </c>
      <c r="R4631">
        <v>29.19</v>
      </c>
      <c r="S4631">
        <v>2409.75</v>
      </c>
      <c r="T4631">
        <v>341.06</v>
      </c>
      <c r="U4631" s="6">
        <f>Table1[[#This Row],[Profit]]/Table1[[#This Row],[Sales]]</f>
        <v>0.14153335408237369</v>
      </c>
      <c r="V4631" t="s">
        <v>15410</v>
      </c>
      <c r="W4631" t="s">
        <v>15413</v>
      </c>
    </row>
    <row r="4632" spans="1:23" x14ac:dyDescent="0.25">
      <c r="A4632" t="s">
        <v>4650</v>
      </c>
      <c r="B4632" s="1">
        <v>45431</v>
      </c>
      <c r="C4632" s="1" t="str">
        <f>TEXT(Table1[[#This Row],[Order Date]],"YYYY")</f>
        <v>2024</v>
      </c>
      <c r="D4632" s="1" t="str">
        <f>TEXT(Table1[[#This Row],[Order Date]],"MMM")</f>
        <v>May</v>
      </c>
      <c r="E4632" t="s">
        <v>9517</v>
      </c>
      <c r="F4632" t="s">
        <v>9863</v>
      </c>
      <c r="G4632" t="s">
        <v>9866</v>
      </c>
      <c r="H4632" t="s">
        <v>9870</v>
      </c>
      <c r="I4632" t="s">
        <v>9891</v>
      </c>
      <c r="J4632" t="s">
        <v>10133</v>
      </c>
      <c r="K4632" t="s">
        <v>13325</v>
      </c>
      <c r="L4632" t="s">
        <v>14446</v>
      </c>
      <c r="M4632" t="s">
        <v>14453</v>
      </c>
      <c r="N4632" t="s">
        <v>15257</v>
      </c>
      <c r="O4632">
        <v>9</v>
      </c>
      <c r="P4632">
        <v>137.04</v>
      </c>
      <c r="Q4632" s="3">
        <v>0.01</v>
      </c>
      <c r="R4632">
        <v>48.92</v>
      </c>
      <c r="S4632">
        <v>1221.03</v>
      </c>
      <c r="T4632">
        <v>-42.53</v>
      </c>
      <c r="U4632" s="6">
        <f>Table1[[#This Row],[Profit]]/Table1[[#This Row],[Sales]]</f>
        <v>-3.4831249027460424E-2</v>
      </c>
      <c r="V4632" t="s">
        <v>15411</v>
      </c>
      <c r="W4632" t="s">
        <v>15412</v>
      </c>
    </row>
    <row r="4633" spans="1:23" x14ac:dyDescent="0.25">
      <c r="A4633" t="s">
        <v>4651</v>
      </c>
      <c r="B4633" s="1">
        <v>45559</v>
      </c>
      <c r="C4633" s="1" t="str">
        <f>TEXT(Table1[[#This Row],[Order Date]],"YYYY")</f>
        <v>2024</v>
      </c>
      <c r="D4633" s="1" t="str">
        <f>TEXT(Table1[[#This Row],[Order Date]],"MMM")</f>
        <v>Sep</v>
      </c>
      <c r="E4633" t="s">
        <v>9518</v>
      </c>
      <c r="F4633" t="s">
        <v>9862</v>
      </c>
      <c r="G4633" t="s">
        <v>9866</v>
      </c>
      <c r="H4633" t="s">
        <v>9871</v>
      </c>
      <c r="I4633" t="s">
        <v>9996</v>
      </c>
      <c r="J4633" t="s">
        <v>10163</v>
      </c>
      <c r="K4633" t="s">
        <v>11239</v>
      </c>
      <c r="L4633" t="s">
        <v>14445</v>
      </c>
      <c r="M4633" t="s">
        <v>14449</v>
      </c>
      <c r="N4633" t="s">
        <v>14881</v>
      </c>
      <c r="O4633">
        <v>5</v>
      </c>
      <c r="P4633">
        <v>361.91</v>
      </c>
      <c r="Q4633" s="3">
        <v>0.17</v>
      </c>
      <c r="R4633">
        <v>35.03</v>
      </c>
      <c r="S4633">
        <v>1501.93</v>
      </c>
      <c r="T4633">
        <v>-8.17</v>
      </c>
      <c r="U4633" s="6">
        <f>Table1[[#This Row],[Profit]]/Table1[[#This Row],[Sales]]</f>
        <v>-5.4396676276524201E-3</v>
      </c>
      <c r="V4633" t="s">
        <v>15409</v>
      </c>
      <c r="W4633" t="s">
        <v>15413</v>
      </c>
    </row>
    <row r="4634" spans="1:23" x14ac:dyDescent="0.25">
      <c r="A4634" t="s">
        <v>4652</v>
      </c>
      <c r="B4634" s="1">
        <v>45905</v>
      </c>
      <c r="C4634" s="1" t="str">
        <f>TEXT(Table1[[#This Row],[Order Date]],"YYYY")</f>
        <v>2025</v>
      </c>
      <c r="D4634" s="1" t="str">
        <f>TEXT(Table1[[#This Row],[Order Date]],"MMM")</f>
        <v>Sep</v>
      </c>
      <c r="E4634" t="s">
        <v>9403</v>
      </c>
      <c r="F4634" t="s">
        <v>9861</v>
      </c>
      <c r="G4634" t="s">
        <v>9864</v>
      </c>
      <c r="H4634" t="s">
        <v>9868</v>
      </c>
      <c r="I4634" t="s">
        <v>9993</v>
      </c>
      <c r="J4634" t="s">
        <v>10147</v>
      </c>
      <c r="K4634" t="s">
        <v>14176</v>
      </c>
      <c r="L4634" t="s">
        <v>14444</v>
      </c>
      <c r="M4634" t="s">
        <v>14448</v>
      </c>
      <c r="N4634" t="s">
        <v>14866</v>
      </c>
      <c r="O4634">
        <v>4</v>
      </c>
      <c r="P4634">
        <v>463.34</v>
      </c>
      <c r="Q4634" s="3">
        <v>0.26</v>
      </c>
      <c r="R4634">
        <v>19.93</v>
      </c>
      <c r="S4634">
        <v>1371.49</v>
      </c>
      <c r="T4634">
        <v>186.03</v>
      </c>
      <c r="U4634" s="6">
        <f>Table1[[#This Row],[Profit]]/Table1[[#This Row],[Sales]]</f>
        <v>0.13564079942252585</v>
      </c>
      <c r="V4634" t="s">
        <v>15146</v>
      </c>
      <c r="W4634" t="s">
        <v>14886</v>
      </c>
    </row>
    <row r="4635" spans="1:23" x14ac:dyDescent="0.25">
      <c r="A4635" t="s">
        <v>4653</v>
      </c>
      <c r="B4635" s="1">
        <v>45847</v>
      </c>
      <c r="C4635" s="1" t="str">
        <f>TEXT(Table1[[#This Row],[Order Date]],"YYYY")</f>
        <v>2025</v>
      </c>
      <c r="D4635" s="1" t="str">
        <f>TEXT(Table1[[#This Row],[Order Date]],"MMM")</f>
        <v>Jul</v>
      </c>
      <c r="E4635" t="s">
        <v>9519</v>
      </c>
      <c r="F4635" t="s">
        <v>9861</v>
      </c>
      <c r="G4635" t="s">
        <v>9866</v>
      </c>
      <c r="H4635" t="s">
        <v>9868</v>
      </c>
      <c r="I4635" t="s">
        <v>9981</v>
      </c>
      <c r="J4635" t="s">
        <v>10138</v>
      </c>
      <c r="K4635" t="s">
        <v>14177</v>
      </c>
      <c r="L4635" t="s">
        <v>14446</v>
      </c>
      <c r="M4635" t="s">
        <v>14450</v>
      </c>
      <c r="N4635" t="s">
        <v>14958</v>
      </c>
      <c r="O4635">
        <v>3</v>
      </c>
      <c r="P4635">
        <v>30.27</v>
      </c>
      <c r="Q4635" s="3">
        <v>0</v>
      </c>
      <c r="R4635">
        <v>15.89</v>
      </c>
      <c r="S4635">
        <v>90.81</v>
      </c>
      <c r="T4635">
        <v>26.75</v>
      </c>
      <c r="U4635" s="6">
        <f>Table1[[#This Row],[Profit]]/Table1[[#This Row],[Sales]]</f>
        <v>0.2945710824799031</v>
      </c>
      <c r="V4635" t="s">
        <v>15410</v>
      </c>
      <c r="W4635" t="s">
        <v>15414</v>
      </c>
    </row>
    <row r="4636" spans="1:23" x14ac:dyDescent="0.25">
      <c r="A4636" t="s">
        <v>4654</v>
      </c>
      <c r="B4636" s="1">
        <v>45050</v>
      </c>
      <c r="C4636" s="1" t="str">
        <f>TEXT(Table1[[#This Row],[Order Date]],"YYYY")</f>
        <v>2023</v>
      </c>
      <c r="D4636" s="1" t="str">
        <f>TEXT(Table1[[#This Row],[Order Date]],"MMM")</f>
        <v>May</v>
      </c>
      <c r="E4636" t="s">
        <v>9520</v>
      </c>
      <c r="F4636" t="s">
        <v>9861</v>
      </c>
      <c r="G4636" t="s">
        <v>9864</v>
      </c>
      <c r="H4636" t="s">
        <v>9870</v>
      </c>
      <c r="I4636" t="s">
        <v>10028</v>
      </c>
      <c r="J4636" t="s">
        <v>10123</v>
      </c>
      <c r="K4636" t="s">
        <v>10745</v>
      </c>
      <c r="L4636" t="s">
        <v>14445</v>
      </c>
      <c r="M4636" t="s">
        <v>14449</v>
      </c>
      <c r="N4636" t="s">
        <v>15331</v>
      </c>
      <c r="O4636">
        <v>10</v>
      </c>
      <c r="P4636">
        <v>423.91</v>
      </c>
      <c r="Q4636" s="3">
        <v>0.24</v>
      </c>
      <c r="R4636">
        <v>15.19</v>
      </c>
      <c r="S4636">
        <v>3221.72</v>
      </c>
      <c r="T4636">
        <v>945.81</v>
      </c>
      <c r="U4636" s="6">
        <f>Table1[[#This Row],[Profit]]/Table1[[#This Row],[Sales]]</f>
        <v>0.29357299827421379</v>
      </c>
      <c r="V4636" t="s">
        <v>15146</v>
      </c>
      <c r="W4636" t="s">
        <v>15413</v>
      </c>
    </row>
    <row r="4637" spans="1:23" x14ac:dyDescent="0.25">
      <c r="A4637" t="s">
        <v>4655</v>
      </c>
      <c r="B4637" s="1">
        <v>45772</v>
      </c>
      <c r="C4637" s="1" t="str">
        <f>TEXT(Table1[[#This Row],[Order Date]],"YYYY")</f>
        <v>2025</v>
      </c>
      <c r="D4637" s="1" t="str">
        <f>TEXT(Table1[[#This Row],[Order Date]],"MMM")</f>
        <v>Apr</v>
      </c>
      <c r="E4637" t="s">
        <v>9521</v>
      </c>
      <c r="F4637" t="s">
        <v>9862</v>
      </c>
      <c r="G4637" t="s">
        <v>9864</v>
      </c>
      <c r="H4637" t="s">
        <v>9869</v>
      </c>
      <c r="I4637" t="s">
        <v>10027</v>
      </c>
      <c r="J4637" t="s">
        <v>10156</v>
      </c>
      <c r="K4637" t="s">
        <v>14178</v>
      </c>
      <c r="L4637" t="s">
        <v>14445</v>
      </c>
      <c r="M4637" t="s">
        <v>14452</v>
      </c>
      <c r="N4637" t="s">
        <v>14527</v>
      </c>
      <c r="O4637">
        <v>9</v>
      </c>
      <c r="P4637">
        <v>741.27</v>
      </c>
      <c r="Q4637" s="3">
        <v>0.21</v>
      </c>
      <c r="R4637">
        <v>47.93</v>
      </c>
      <c r="S4637">
        <v>5270.43</v>
      </c>
      <c r="T4637">
        <v>-466.67</v>
      </c>
      <c r="U4637" s="6">
        <f>Table1[[#This Row],[Profit]]/Table1[[#This Row],[Sales]]</f>
        <v>-8.8544957432315774E-2</v>
      </c>
      <c r="V4637" t="s">
        <v>15410</v>
      </c>
      <c r="W4637" t="s">
        <v>14886</v>
      </c>
    </row>
    <row r="4638" spans="1:23" x14ac:dyDescent="0.25">
      <c r="A4638" t="s">
        <v>4656</v>
      </c>
      <c r="B4638" s="1">
        <v>45064</v>
      </c>
      <c r="C4638" s="1" t="str">
        <f>TEXT(Table1[[#This Row],[Order Date]],"YYYY")</f>
        <v>2023</v>
      </c>
      <c r="D4638" s="1" t="str">
        <f>TEXT(Table1[[#This Row],[Order Date]],"MMM")</f>
        <v>May</v>
      </c>
      <c r="E4638" t="s">
        <v>9522</v>
      </c>
      <c r="F4638" t="s">
        <v>9862</v>
      </c>
      <c r="G4638" t="s">
        <v>9866</v>
      </c>
      <c r="H4638" t="s">
        <v>9868</v>
      </c>
      <c r="I4638" t="s">
        <v>9880</v>
      </c>
      <c r="J4638" t="s">
        <v>10142</v>
      </c>
      <c r="K4638" t="s">
        <v>14179</v>
      </c>
      <c r="L4638" t="s">
        <v>14444</v>
      </c>
      <c r="M4638" t="s">
        <v>14447</v>
      </c>
      <c r="N4638" t="s">
        <v>14801</v>
      </c>
      <c r="O4638">
        <v>7</v>
      </c>
      <c r="P4638">
        <v>743.37</v>
      </c>
      <c r="Q4638" s="3">
        <v>0.25</v>
      </c>
      <c r="R4638">
        <v>23.25</v>
      </c>
      <c r="S4638">
        <v>3902.69</v>
      </c>
      <c r="T4638">
        <v>546.13</v>
      </c>
      <c r="U4638" s="6">
        <f>Table1[[#This Row],[Profit]]/Table1[[#This Row],[Sales]]</f>
        <v>0.13993681281372591</v>
      </c>
      <c r="V4638" t="s">
        <v>15146</v>
      </c>
      <c r="W4638" t="s">
        <v>15414</v>
      </c>
    </row>
    <row r="4639" spans="1:23" x14ac:dyDescent="0.25">
      <c r="A4639" t="s">
        <v>4657</v>
      </c>
      <c r="B4639" s="1">
        <v>45400</v>
      </c>
      <c r="C4639" s="1" t="str">
        <f>TEXT(Table1[[#This Row],[Order Date]],"YYYY")</f>
        <v>2024</v>
      </c>
      <c r="D4639" s="1" t="str">
        <f>TEXT(Table1[[#This Row],[Order Date]],"MMM")</f>
        <v>Apr</v>
      </c>
      <c r="E4639" t="s">
        <v>9523</v>
      </c>
      <c r="F4639" t="s">
        <v>9861</v>
      </c>
      <c r="G4639" t="s">
        <v>9865</v>
      </c>
      <c r="H4639" t="s">
        <v>9871</v>
      </c>
      <c r="I4639" t="s">
        <v>9912</v>
      </c>
      <c r="J4639" t="s">
        <v>10148</v>
      </c>
      <c r="K4639" t="s">
        <v>14180</v>
      </c>
      <c r="L4639" t="s">
        <v>14446</v>
      </c>
      <c r="M4639" t="s">
        <v>14455</v>
      </c>
      <c r="N4639" t="s">
        <v>15290</v>
      </c>
      <c r="O4639">
        <v>10</v>
      </c>
      <c r="P4639">
        <v>742.25</v>
      </c>
      <c r="Q4639" s="3">
        <v>0.09</v>
      </c>
      <c r="R4639">
        <v>40.479999999999997</v>
      </c>
      <c r="S4639">
        <v>6754.48</v>
      </c>
      <c r="T4639">
        <v>1624.09</v>
      </c>
      <c r="U4639" s="6">
        <f>Table1[[#This Row],[Profit]]/Table1[[#This Row],[Sales]]</f>
        <v>0.24044634079899563</v>
      </c>
      <c r="V4639" t="s">
        <v>15410</v>
      </c>
      <c r="W4639" t="s">
        <v>15413</v>
      </c>
    </row>
    <row r="4640" spans="1:23" x14ac:dyDescent="0.25">
      <c r="A4640" t="s">
        <v>4658</v>
      </c>
      <c r="B4640" s="1">
        <v>45158</v>
      </c>
      <c r="C4640" s="1" t="str">
        <f>TEXT(Table1[[#This Row],[Order Date]],"YYYY")</f>
        <v>2023</v>
      </c>
      <c r="D4640" s="1" t="str">
        <f>TEXT(Table1[[#This Row],[Order Date]],"MMM")</f>
        <v>Aug</v>
      </c>
      <c r="E4640" t="s">
        <v>9524</v>
      </c>
      <c r="F4640" t="s">
        <v>9863</v>
      </c>
      <c r="G4640" t="s">
        <v>9866</v>
      </c>
      <c r="H4640" t="s">
        <v>9867</v>
      </c>
      <c r="I4640" t="s">
        <v>10035</v>
      </c>
      <c r="J4640" t="s">
        <v>10122</v>
      </c>
      <c r="K4640" t="s">
        <v>14181</v>
      </c>
      <c r="L4640" t="s">
        <v>14446</v>
      </c>
      <c r="M4640" t="s">
        <v>14455</v>
      </c>
      <c r="N4640" t="s">
        <v>14763</v>
      </c>
      <c r="O4640">
        <v>10</v>
      </c>
      <c r="P4640">
        <v>650.49</v>
      </c>
      <c r="Q4640" s="3">
        <v>0.21</v>
      </c>
      <c r="R4640">
        <v>46.43</v>
      </c>
      <c r="S4640">
        <v>5138.87</v>
      </c>
      <c r="T4640">
        <v>34.119999999999997</v>
      </c>
      <c r="U4640" s="6">
        <f>Table1[[#This Row],[Profit]]/Table1[[#This Row],[Sales]]</f>
        <v>6.6395919725542769E-3</v>
      </c>
      <c r="V4640" t="s">
        <v>15410</v>
      </c>
      <c r="W4640" t="s">
        <v>15414</v>
      </c>
    </row>
    <row r="4641" spans="1:23" x14ac:dyDescent="0.25">
      <c r="A4641" t="s">
        <v>4659</v>
      </c>
      <c r="B4641" s="1">
        <v>45410</v>
      </c>
      <c r="C4641" s="1" t="str">
        <f>TEXT(Table1[[#This Row],[Order Date]],"YYYY")</f>
        <v>2024</v>
      </c>
      <c r="D4641" s="1" t="str">
        <f>TEXT(Table1[[#This Row],[Order Date]],"MMM")</f>
        <v>Apr</v>
      </c>
      <c r="E4641" t="s">
        <v>9525</v>
      </c>
      <c r="F4641" t="s">
        <v>9863</v>
      </c>
      <c r="G4641" t="s">
        <v>9866</v>
      </c>
      <c r="H4641" t="s">
        <v>9868</v>
      </c>
      <c r="I4641" t="s">
        <v>10005</v>
      </c>
      <c r="J4641" t="s">
        <v>10152</v>
      </c>
      <c r="K4641" t="s">
        <v>12987</v>
      </c>
      <c r="L4641" t="s">
        <v>14445</v>
      </c>
      <c r="M4641" t="s">
        <v>14451</v>
      </c>
      <c r="N4641" t="s">
        <v>15126</v>
      </c>
      <c r="O4641">
        <v>6</v>
      </c>
      <c r="P4641">
        <v>407.59</v>
      </c>
      <c r="Q4641" s="3">
        <v>0.1</v>
      </c>
      <c r="R4641">
        <v>15.18</v>
      </c>
      <c r="S4641">
        <v>2200.9899999999998</v>
      </c>
      <c r="T4641">
        <v>111.27</v>
      </c>
      <c r="U4641" s="6">
        <f>Table1[[#This Row],[Profit]]/Table1[[#This Row],[Sales]]</f>
        <v>5.0554523191836405E-2</v>
      </c>
      <c r="V4641" t="s">
        <v>15409</v>
      </c>
      <c r="W4641" t="s">
        <v>15414</v>
      </c>
    </row>
    <row r="4642" spans="1:23" x14ac:dyDescent="0.25">
      <c r="A4642" t="s">
        <v>4660</v>
      </c>
      <c r="B4642" s="1">
        <v>45292</v>
      </c>
      <c r="C4642" s="1" t="str">
        <f>TEXT(Table1[[#This Row],[Order Date]],"YYYY")</f>
        <v>2024</v>
      </c>
      <c r="D4642" s="1" t="str">
        <f>TEXT(Table1[[#This Row],[Order Date]],"MMM")</f>
        <v>Jan</v>
      </c>
      <c r="E4642" t="s">
        <v>9526</v>
      </c>
      <c r="F4642" t="s">
        <v>9862</v>
      </c>
      <c r="G4642" t="s">
        <v>9864</v>
      </c>
      <c r="H4642" t="s">
        <v>9868</v>
      </c>
      <c r="I4642" t="s">
        <v>9999</v>
      </c>
      <c r="J4642" t="s">
        <v>10138</v>
      </c>
      <c r="K4642" t="s">
        <v>14182</v>
      </c>
      <c r="L4642" t="s">
        <v>14446</v>
      </c>
      <c r="M4642" t="s">
        <v>14455</v>
      </c>
      <c r="N4642" t="s">
        <v>14498</v>
      </c>
      <c r="O4642">
        <v>2</v>
      </c>
      <c r="P4642">
        <v>109.95</v>
      </c>
      <c r="Q4642" s="3">
        <v>0.19</v>
      </c>
      <c r="R4642">
        <v>13.84</v>
      </c>
      <c r="S4642">
        <v>178.12</v>
      </c>
      <c r="T4642">
        <v>46.18</v>
      </c>
      <c r="U4642" s="6">
        <f>Table1[[#This Row],[Profit]]/Table1[[#This Row],[Sales]]</f>
        <v>0.259263417920503</v>
      </c>
      <c r="V4642" t="s">
        <v>15410</v>
      </c>
      <c r="W4642" t="s">
        <v>14886</v>
      </c>
    </row>
    <row r="4643" spans="1:23" x14ac:dyDescent="0.25">
      <c r="A4643" t="s">
        <v>4661</v>
      </c>
      <c r="B4643" s="1">
        <v>45628</v>
      </c>
      <c r="C4643" s="1" t="str">
        <f>TEXT(Table1[[#This Row],[Order Date]],"YYYY")</f>
        <v>2024</v>
      </c>
      <c r="D4643" s="1" t="str">
        <f>TEXT(Table1[[#This Row],[Order Date]],"MMM")</f>
        <v>Dec</v>
      </c>
      <c r="E4643" t="s">
        <v>9527</v>
      </c>
      <c r="F4643" t="s">
        <v>9862</v>
      </c>
      <c r="G4643" t="s">
        <v>9865</v>
      </c>
      <c r="H4643" t="s">
        <v>9867</v>
      </c>
      <c r="I4643" t="s">
        <v>9962</v>
      </c>
      <c r="J4643" t="s">
        <v>10124</v>
      </c>
      <c r="K4643" t="s">
        <v>14183</v>
      </c>
      <c r="L4643" t="s">
        <v>14446</v>
      </c>
      <c r="M4643" t="s">
        <v>14453</v>
      </c>
      <c r="N4643" t="s">
        <v>14615</v>
      </c>
      <c r="O4643">
        <v>1</v>
      </c>
      <c r="P4643">
        <v>119.4</v>
      </c>
      <c r="Q4643" s="3">
        <v>0.1</v>
      </c>
      <c r="R4643">
        <v>44.79</v>
      </c>
      <c r="S4643">
        <v>107.46</v>
      </c>
      <c r="T4643">
        <v>9.48</v>
      </c>
      <c r="U4643" s="6">
        <f>Table1[[#This Row],[Profit]]/Table1[[#This Row],[Sales]]</f>
        <v>8.8218872138470142E-2</v>
      </c>
      <c r="V4643" t="s">
        <v>15146</v>
      </c>
      <c r="W4643" t="s">
        <v>15412</v>
      </c>
    </row>
    <row r="4644" spans="1:23" x14ac:dyDescent="0.25">
      <c r="A4644" t="s">
        <v>4662</v>
      </c>
      <c r="B4644" s="1">
        <v>45584</v>
      </c>
      <c r="C4644" s="1" t="str">
        <f>TEXT(Table1[[#This Row],[Order Date]],"YYYY")</f>
        <v>2024</v>
      </c>
      <c r="D4644" s="1" t="str">
        <f>TEXT(Table1[[#This Row],[Order Date]],"MMM")</f>
        <v>Oct</v>
      </c>
      <c r="E4644" t="s">
        <v>9528</v>
      </c>
      <c r="F4644" t="s">
        <v>9861</v>
      </c>
      <c r="G4644" t="s">
        <v>9866</v>
      </c>
      <c r="H4644" t="s">
        <v>9867</v>
      </c>
      <c r="I4644" t="s">
        <v>10017</v>
      </c>
      <c r="J4644" t="s">
        <v>10161</v>
      </c>
      <c r="K4644" t="s">
        <v>14184</v>
      </c>
      <c r="L4644" t="s">
        <v>14445</v>
      </c>
      <c r="M4644" t="s">
        <v>14451</v>
      </c>
      <c r="N4644" t="s">
        <v>14623</v>
      </c>
      <c r="O4644">
        <v>4</v>
      </c>
      <c r="P4644">
        <v>47.04</v>
      </c>
      <c r="Q4644" s="3">
        <v>0.22</v>
      </c>
      <c r="R4644">
        <v>44.13</v>
      </c>
      <c r="S4644">
        <v>146.76</v>
      </c>
      <c r="T4644">
        <v>0.43</v>
      </c>
      <c r="U4644" s="6">
        <f>Table1[[#This Row],[Profit]]/Table1[[#This Row],[Sales]]</f>
        <v>2.9299536658490052E-3</v>
      </c>
      <c r="V4644" t="s">
        <v>15410</v>
      </c>
      <c r="W4644" t="s">
        <v>15412</v>
      </c>
    </row>
    <row r="4645" spans="1:23" x14ac:dyDescent="0.25">
      <c r="A4645" t="s">
        <v>4663</v>
      </c>
      <c r="B4645" s="1">
        <v>44947</v>
      </c>
      <c r="C4645" s="1" t="str">
        <f>TEXT(Table1[[#This Row],[Order Date]],"YYYY")</f>
        <v>2023</v>
      </c>
      <c r="D4645" s="1" t="str">
        <f>TEXT(Table1[[#This Row],[Order Date]],"MMM")</f>
        <v>Jan</v>
      </c>
      <c r="E4645" t="s">
        <v>8590</v>
      </c>
      <c r="F4645" t="s">
        <v>9863</v>
      </c>
      <c r="G4645" t="s">
        <v>9865</v>
      </c>
      <c r="H4645" t="s">
        <v>9869</v>
      </c>
      <c r="I4645" t="s">
        <v>9978</v>
      </c>
      <c r="J4645" t="s">
        <v>10126</v>
      </c>
      <c r="K4645" t="s">
        <v>14092</v>
      </c>
      <c r="L4645" t="s">
        <v>14445</v>
      </c>
      <c r="M4645" t="s">
        <v>14452</v>
      </c>
      <c r="N4645" t="s">
        <v>14952</v>
      </c>
      <c r="O4645">
        <v>7</v>
      </c>
      <c r="P4645">
        <v>76.13</v>
      </c>
      <c r="Q4645" s="3">
        <v>0.26</v>
      </c>
      <c r="R4645">
        <v>43.23</v>
      </c>
      <c r="S4645">
        <v>394.35</v>
      </c>
      <c r="T4645">
        <v>20.25</v>
      </c>
      <c r="U4645" s="6">
        <f>Table1[[#This Row],[Profit]]/Table1[[#This Row],[Sales]]</f>
        <v>5.1350323316850507E-2</v>
      </c>
      <c r="V4645" t="s">
        <v>15410</v>
      </c>
      <c r="W4645" t="s">
        <v>15412</v>
      </c>
    </row>
    <row r="4646" spans="1:23" x14ac:dyDescent="0.25">
      <c r="A4646" t="s">
        <v>4664</v>
      </c>
      <c r="B4646" s="1">
        <v>45342</v>
      </c>
      <c r="C4646" s="1" t="str">
        <f>TEXT(Table1[[#This Row],[Order Date]],"YYYY")</f>
        <v>2024</v>
      </c>
      <c r="D4646" s="1" t="str">
        <f>TEXT(Table1[[#This Row],[Order Date]],"MMM")</f>
        <v>Feb</v>
      </c>
      <c r="E4646" t="s">
        <v>9529</v>
      </c>
      <c r="F4646" t="s">
        <v>9862</v>
      </c>
      <c r="G4646" t="s">
        <v>9865</v>
      </c>
      <c r="H4646" t="s">
        <v>9868</v>
      </c>
      <c r="I4646" t="s">
        <v>10025</v>
      </c>
      <c r="J4646" t="s">
        <v>10160</v>
      </c>
      <c r="K4646" t="s">
        <v>14185</v>
      </c>
      <c r="L4646" t="s">
        <v>14445</v>
      </c>
      <c r="M4646" t="s">
        <v>14452</v>
      </c>
      <c r="N4646" t="s">
        <v>14664</v>
      </c>
      <c r="O4646">
        <v>9</v>
      </c>
      <c r="P4646">
        <v>273.66000000000003</v>
      </c>
      <c r="Q4646" s="3">
        <v>0.08</v>
      </c>
      <c r="R4646">
        <v>34.74</v>
      </c>
      <c r="S4646">
        <v>2265.9</v>
      </c>
      <c r="T4646">
        <v>598.01</v>
      </c>
      <c r="U4646" s="6">
        <f>Table1[[#This Row],[Profit]]/Table1[[#This Row],[Sales]]</f>
        <v>0.26391720729070123</v>
      </c>
      <c r="V4646" t="s">
        <v>15410</v>
      </c>
      <c r="W4646" t="s">
        <v>15414</v>
      </c>
    </row>
    <row r="4647" spans="1:23" x14ac:dyDescent="0.25">
      <c r="A4647" t="s">
        <v>4665</v>
      </c>
      <c r="B4647" s="1">
        <v>45373</v>
      </c>
      <c r="C4647" s="1" t="str">
        <f>TEXT(Table1[[#This Row],[Order Date]],"YYYY")</f>
        <v>2024</v>
      </c>
      <c r="D4647" s="1" t="str">
        <f>TEXT(Table1[[#This Row],[Order Date]],"MMM")</f>
        <v>Mar</v>
      </c>
      <c r="E4647" t="s">
        <v>9530</v>
      </c>
      <c r="F4647" t="s">
        <v>9863</v>
      </c>
      <c r="G4647" t="s">
        <v>9864</v>
      </c>
      <c r="H4647" t="s">
        <v>9867</v>
      </c>
      <c r="I4647" t="s">
        <v>10031</v>
      </c>
      <c r="J4647" t="s">
        <v>10163</v>
      </c>
      <c r="K4647" t="s">
        <v>14186</v>
      </c>
      <c r="L4647" t="s">
        <v>14445</v>
      </c>
      <c r="M4647" t="s">
        <v>14449</v>
      </c>
      <c r="N4647" t="s">
        <v>15152</v>
      </c>
      <c r="O4647">
        <v>6</v>
      </c>
      <c r="P4647">
        <v>313.07</v>
      </c>
      <c r="Q4647" s="3">
        <v>0.14000000000000001</v>
      </c>
      <c r="R4647">
        <v>46.83</v>
      </c>
      <c r="S4647">
        <v>1615.44</v>
      </c>
      <c r="T4647">
        <v>-7.19</v>
      </c>
      <c r="U4647" s="6">
        <f>Table1[[#This Row],[Profit]]/Table1[[#This Row],[Sales]]</f>
        <v>-4.4507997821027091E-3</v>
      </c>
      <c r="V4647" t="s">
        <v>15410</v>
      </c>
      <c r="W4647" t="s">
        <v>14886</v>
      </c>
    </row>
    <row r="4648" spans="1:23" x14ac:dyDescent="0.25">
      <c r="A4648" t="s">
        <v>4666</v>
      </c>
      <c r="B4648" s="1">
        <v>45166</v>
      </c>
      <c r="C4648" s="1" t="str">
        <f>TEXT(Table1[[#This Row],[Order Date]],"YYYY")</f>
        <v>2023</v>
      </c>
      <c r="D4648" s="1" t="str">
        <f>TEXT(Table1[[#This Row],[Order Date]],"MMM")</f>
        <v>Aug</v>
      </c>
      <c r="E4648" t="s">
        <v>9531</v>
      </c>
      <c r="F4648" t="s">
        <v>9861</v>
      </c>
      <c r="G4648" t="s">
        <v>9866</v>
      </c>
      <c r="H4648" t="s">
        <v>9871</v>
      </c>
      <c r="I4648" t="s">
        <v>10113</v>
      </c>
      <c r="J4648" t="s">
        <v>10161</v>
      </c>
      <c r="K4648" t="s">
        <v>14187</v>
      </c>
      <c r="L4648" t="s">
        <v>14445</v>
      </c>
      <c r="M4648" t="s">
        <v>14451</v>
      </c>
      <c r="N4648" t="s">
        <v>14695</v>
      </c>
      <c r="O4648">
        <v>1</v>
      </c>
      <c r="P4648">
        <v>13.15</v>
      </c>
      <c r="Q4648" s="3">
        <v>0.27</v>
      </c>
      <c r="R4648">
        <v>9.84</v>
      </c>
      <c r="S4648">
        <v>9.6</v>
      </c>
      <c r="T4648">
        <v>1.5</v>
      </c>
      <c r="U4648" s="6">
        <f>Table1[[#This Row],[Profit]]/Table1[[#This Row],[Sales]]</f>
        <v>0.15625</v>
      </c>
      <c r="V4648" t="s">
        <v>15411</v>
      </c>
      <c r="W4648" t="s">
        <v>14886</v>
      </c>
    </row>
    <row r="4649" spans="1:23" x14ac:dyDescent="0.25">
      <c r="A4649" t="s">
        <v>4667</v>
      </c>
      <c r="B4649" s="1">
        <v>45861</v>
      </c>
      <c r="C4649" s="1" t="str">
        <f>TEXT(Table1[[#This Row],[Order Date]],"YYYY")</f>
        <v>2025</v>
      </c>
      <c r="D4649" s="1" t="str">
        <f>TEXT(Table1[[#This Row],[Order Date]],"MMM")</f>
        <v>Jul</v>
      </c>
      <c r="E4649" t="s">
        <v>9532</v>
      </c>
      <c r="F4649" t="s">
        <v>9862</v>
      </c>
      <c r="G4649" t="s">
        <v>9865</v>
      </c>
      <c r="H4649" t="s">
        <v>9871</v>
      </c>
      <c r="I4649" t="s">
        <v>9874</v>
      </c>
      <c r="J4649" t="s">
        <v>10119</v>
      </c>
      <c r="K4649" t="s">
        <v>12108</v>
      </c>
      <c r="L4649" t="s">
        <v>14444</v>
      </c>
      <c r="M4649" t="s">
        <v>14454</v>
      </c>
      <c r="N4649" t="s">
        <v>14607</v>
      </c>
      <c r="O4649">
        <v>3</v>
      </c>
      <c r="P4649">
        <v>127.92</v>
      </c>
      <c r="Q4649" s="3">
        <v>0.03</v>
      </c>
      <c r="R4649">
        <v>24.68</v>
      </c>
      <c r="S4649">
        <v>372.25</v>
      </c>
      <c r="T4649">
        <v>59.92</v>
      </c>
      <c r="U4649" s="6">
        <f>Table1[[#This Row],[Profit]]/Table1[[#This Row],[Sales]]</f>
        <v>0.16096709200805911</v>
      </c>
      <c r="V4649" t="s">
        <v>15146</v>
      </c>
      <c r="W4649" t="s">
        <v>14886</v>
      </c>
    </row>
    <row r="4650" spans="1:23" x14ac:dyDescent="0.25">
      <c r="A4650" t="s">
        <v>4668</v>
      </c>
      <c r="B4650" s="1">
        <v>45037</v>
      </c>
      <c r="C4650" s="1" t="str">
        <f>TEXT(Table1[[#This Row],[Order Date]],"YYYY")</f>
        <v>2023</v>
      </c>
      <c r="D4650" s="1" t="str">
        <f>TEXT(Table1[[#This Row],[Order Date]],"MMM")</f>
        <v>Apr</v>
      </c>
      <c r="E4650" t="s">
        <v>9533</v>
      </c>
      <c r="F4650" t="s">
        <v>9862</v>
      </c>
      <c r="G4650" t="s">
        <v>9864</v>
      </c>
      <c r="H4650" t="s">
        <v>9871</v>
      </c>
      <c r="I4650" t="s">
        <v>10024</v>
      </c>
      <c r="J4650" t="s">
        <v>10121</v>
      </c>
      <c r="K4650" t="s">
        <v>12461</v>
      </c>
      <c r="L4650" t="s">
        <v>14446</v>
      </c>
      <c r="M4650" t="s">
        <v>14453</v>
      </c>
      <c r="N4650" t="s">
        <v>15062</v>
      </c>
      <c r="O4650">
        <v>1</v>
      </c>
      <c r="P4650">
        <v>96.5</v>
      </c>
      <c r="Q4650" s="3">
        <v>0.23</v>
      </c>
      <c r="R4650">
        <v>28.59</v>
      </c>
      <c r="S4650">
        <v>74.31</v>
      </c>
      <c r="T4650">
        <v>16.27</v>
      </c>
      <c r="U4650" s="6">
        <f>Table1[[#This Row],[Profit]]/Table1[[#This Row],[Sales]]</f>
        <v>0.21894765172924235</v>
      </c>
      <c r="V4650" t="s">
        <v>15409</v>
      </c>
      <c r="W4650" t="s">
        <v>15412</v>
      </c>
    </row>
    <row r="4651" spans="1:23" x14ac:dyDescent="0.25">
      <c r="A4651" t="s">
        <v>4669</v>
      </c>
      <c r="B4651" s="1">
        <v>45516</v>
      </c>
      <c r="C4651" s="1" t="str">
        <f>TEXT(Table1[[#This Row],[Order Date]],"YYYY")</f>
        <v>2024</v>
      </c>
      <c r="D4651" s="1" t="str">
        <f>TEXT(Table1[[#This Row],[Order Date]],"MMM")</f>
        <v>Aug</v>
      </c>
      <c r="E4651" t="s">
        <v>9534</v>
      </c>
      <c r="F4651" t="s">
        <v>9862</v>
      </c>
      <c r="G4651" t="s">
        <v>9865</v>
      </c>
      <c r="H4651" t="s">
        <v>9870</v>
      </c>
      <c r="I4651" t="s">
        <v>9921</v>
      </c>
      <c r="J4651" t="s">
        <v>10146</v>
      </c>
      <c r="K4651" t="s">
        <v>11400</v>
      </c>
      <c r="L4651" t="s">
        <v>14445</v>
      </c>
      <c r="M4651" t="s">
        <v>14452</v>
      </c>
      <c r="N4651" t="s">
        <v>15128</v>
      </c>
      <c r="O4651">
        <v>1</v>
      </c>
      <c r="P4651">
        <v>663.33</v>
      </c>
      <c r="Q4651" s="3">
        <v>0.05</v>
      </c>
      <c r="R4651">
        <v>10.85</v>
      </c>
      <c r="S4651">
        <v>630.16</v>
      </c>
      <c r="T4651">
        <v>118.16</v>
      </c>
      <c r="U4651" s="6">
        <f>Table1[[#This Row],[Profit]]/Table1[[#This Row],[Sales]]</f>
        <v>0.18750793449282721</v>
      </c>
      <c r="V4651" t="s">
        <v>15146</v>
      </c>
      <c r="W4651" t="s">
        <v>15412</v>
      </c>
    </row>
    <row r="4652" spans="1:23" x14ac:dyDescent="0.25">
      <c r="A4652" t="s">
        <v>4670</v>
      </c>
      <c r="B4652" s="1">
        <v>45966</v>
      </c>
      <c r="C4652" s="1" t="str">
        <f>TEXT(Table1[[#This Row],[Order Date]],"YYYY")</f>
        <v>2025</v>
      </c>
      <c r="D4652" s="1" t="str">
        <f>TEXT(Table1[[#This Row],[Order Date]],"MMM")</f>
        <v>Nov</v>
      </c>
      <c r="E4652" t="s">
        <v>9535</v>
      </c>
      <c r="F4652" t="s">
        <v>9863</v>
      </c>
      <c r="G4652" t="s">
        <v>9866</v>
      </c>
      <c r="H4652" t="s">
        <v>9870</v>
      </c>
      <c r="I4652" t="s">
        <v>9883</v>
      </c>
      <c r="J4652" t="s">
        <v>10128</v>
      </c>
      <c r="K4652" t="s">
        <v>10784</v>
      </c>
      <c r="L4652" t="s">
        <v>14446</v>
      </c>
      <c r="M4652" t="s">
        <v>14455</v>
      </c>
      <c r="N4652" t="s">
        <v>14772</v>
      </c>
      <c r="O4652">
        <v>5</v>
      </c>
      <c r="P4652">
        <v>129.56</v>
      </c>
      <c r="Q4652" s="3">
        <v>0.08</v>
      </c>
      <c r="R4652">
        <v>33.54</v>
      </c>
      <c r="S4652">
        <v>595.98</v>
      </c>
      <c r="T4652">
        <v>47.71</v>
      </c>
      <c r="U4652" s="6">
        <f>Table1[[#This Row],[Profit]]/Table1[[#This Row],[Sales]]</f>
        <v>8.0053021913487024E-2</v>
      </c>
      <c r="V4652" t="s">
        <v>15411</v>
      </c>
      <c r="W4652" t="s">
        <v>15413</v>
      </c>
    </row>
    <row r="4653" spans="1:23" x14ac:dyDescent="0.25">
      <c r="A4653" t="s">
        <v>4671</v>
      </c>
      <c r="B4653" s="1">
        <v>44898</v>
      </c>
      <c r="C4653" s="1" t="str">
        <f>TEXT(Table1[[#This Row],[Order Date]],"YYYY")</f>
        <v>2022</v>
      </c>
      <c r="D4653" s="1" t="str">
        <f>TEXT(Table1[[#This Row],[Order Date]],"MMM")</f>
        <v>Dec</v>
      </c>
      <c r="E4653" t="s">
        <v>9536</v>
      </c>
      <c r="F4653" t="s">
        <v>9862</v>
      </c>
      <c r="G4653" t="s">
        <v>9864</v>
      </c>
      <c r="H4653" t="s">
        <v>9868</v>
      </c>
      <c r="I4653" t="s">
        <v>10067</v>
      </c>
      <c r="J4653" t="s">
        <v>10133</v>
      </c>
      <c r="K4653" t="s">
        <v>14188</v>
      </c>
      <c r="L4653" t="s">
        <v>14444</v>
      </c>
      <c r="M4653" t="s">
        <v>14447</v>
      </c>
      <c r="N4653" t="s">
        <v>14579</v>
      </c>
      <c r="O4653">
        <v>7</v>
      </c>
      <c r="P4653">
        <v>24.66</v>
      </c>
      <c r="Q4653" s="3">
        <v>0.19</v>
      </c>
      <c r="R4653">
        <v>41.13</v>
      </c>
      <c r="S4653">
        <v>139.82</v>
      </c>
      <c r="T4653">
        <v>5.2</v>
      </c>
      <c r="U4653" s="6">
        <f>Table1[[#This Row],[Profit]]/Table1[[#This Row],[Sales]]</f>
        <v>3.719067372335861E-2</v>
      </c>
      <c r="V4653" t="s">
        <v>15146</v>
      </c>
      <c r="W4653" t="s">
        <v>15412</v>
      </c>
    </row>
    <row r="4654" spans="1:23" x14ac:dyDescent="0.25">
      <c r="A4654" t="s">
        <v>4672</v>
      </c>
      <c r="B4654" s="1">
        <v>45439</v>
      </c>
      <c r="C4654" s="1" t="str">
        <f>TEXT(Table1[[#This Row],[Order Date]],"YYYY")</f>
        <v>2024</v>
      </c>
      <c r="D4654" s="1" t="str">
        <f>TEXT(Table1[[#This Row],[Order Date]],"MMM")</f>
        <v>May</v>
      </c>
      <c r="E4654" t="s">
        <v>9537</v>
      </c>
      <c r="F4654" t="s">
        <v>9861</v>
      </c>
      <c r="G4654" t="s">
        <v>9864</v>
      </c>
      <c r="H4654" t="s">
        <v>9871</v>
      </c>
      <c r="I4654" t="s">
        <v>9944</v>
      </c>
      <c r="J4654" t="s">
        <v>10123</v>
      </c>
      <c r="K4654" t="s">
        <v>14189</v>
      </c>
      <c r="L4654" t="s">
        <v>14446</v>
      </c>
      <c r="M4654" t="s">
        <v>14453</v>
      </c>
      <c r="N4654" t="s">
        <v>15271</v>
      </c>
      <c r="O4654">
        <v>7</v>
      </c>
      <c r="P4654">
        <v>632.73</v>
      </c>
      <c r="Q4654" s="3">
        <v>0.06</v>
      </c>
      <c r="R4654">
        <v>23.65</v>
      </c>
      <c r="S4654">
        <v>4163.3599999999997</v>
      </c>
      <c r="T4654">
        <v>560.9</v>
      </c>
      <c r="U4654" s="6">
        <f>Table1[[#This Row],[Profit]]/Table1[[#This Row],[Sales]]</f>
        <v>0.13472291610622189</v>
      </c>
      <c r="V4654" t="s">
        <v>15409</v>
      </c>
      <c r="W4654" t="s">
        <v>14886</v>
      </c>
    </row>
    <row r="4655" spans="1:23" x14ac:dyDescent="0.25">
      <c r="A4655" t="s">
        <v>4673</v>
      </c>
      <c r="B4655" s="1">
        <v>45281</v>
      </c>
      <c r="C4655" s="1" t="str">
        <f>TEXT(Table1[[#This Row],[Order Date]],"YYYY")</f>
        <v>2023</v>
      </c>
      <c r="D4655" s="1" t="str">
        <f>TEXT(Table1[[#This Row],[Order Date]],"MMM")</f>
        <v>Dec</v>
      </c>
      <c r="E4655" t="s">
        <v>9538</v>
      </c>
      <c r="F4655" t="s">
        <v>9862</v>
      </c>
      <c r="G4655" t="s">
        <v>9864</v>
      </c>
      <c r="H4655" t="s">
        <v>9870</v>
      </c>
      <c r="I4655" t="s">
        <v>9956</v>
      </c>
      <c r="J4655" t="s">
        <v>10130</v>
      </c>
      <c r="K4655" t="s">
        <v>12733</v>
      </c>
      <c r="L4655" t="s">
        <v>14445</v>
      </c>
      <c r="M4655" t="s">
        <v>14449</v>
      </c>
      <c r="N4655" t="s">
        <v>14512</v>
      </c>
      <c r="O4655">
        <v>5</v>
      </c>
      <c r="P4655">
        <v>318.02999999999997</v>
      </c>
      <c r="Q4655" s="3">
        <v>0.12</v>
      </c>
      <c r="R4655">
        <v>22.54</v>
      </c>
      <c r="S4655">
        <v>1399.33</v>
      </c>
      <c r="T4655">
        <v>332.41</v>
      </c>
      <c r="U4655" s="6">
        <f>Table1[[#This Row],[Profit]]/Table1[[#This Row],[Sales]]</f>
        <v>0.23754939864077812</v>
      </c>
      <c r="V4655" t="s">
        <v>15410</v>
      </c>
      <c r="W4655" t="s">
        <v>15414</v>
      </c>
    </row>
    <row r="4656" spans="1:23" x14ac:dyDescent="0.25">
      <c r="A4656" t="s">
        <v>4674</v>
      </c>
      <c r="B4656" s="1">
        <v>45429</v>
      </c>
      <c r="C4656" s="1" t="str">
        <f>TEXT(Table1[[#This Row],[Order Date]],"YYYY")</f>
        <v>2024</v>
      </c>
      <c r="D4656" s="1" t="str">
        <f>TEXT(Table1[[#This Row],[Order Date]],"MMM")</f>
        <v>May</v>
      </c>
      <c r="E4656" t="s">
        <v>9539</v>
      </c>
      <c r="F4656" t="s">
        <v>9861</v>
      </c>
      <c r="G4656" t="s">
        <v>9866</v>
      </c>
      <c r="H4656" t="s">
        <v>9869</v>
      </c>
      <c r="I4656" t="s">
        <v>10040</v>
      </c>
      <c r="J4656" t="s">
        <v>10148</v>
      </c>
      <c r="K4656" t="s">
        <v>14190</v>
      </c>
      <c r="L4656" t="s">
        <v>14446</v>
      </c>
      <c r="M4656" t="s">
        <v>14455</v>
      </c>
      <c r="N4656" t="s">
        <v>14520</v>
      </c>
      <c r="O4656">
        <v>10</v>
      </c>
      <c r="P4656">
        <v>679.59</v>
      </c>
      <c r="Q4656" s="3">
        <v>0.24</v>
      </c>
      <c r="R4656">
        <v>39.56</v>
      </c>
      <c r="S4656">
        <v>5164.88</v>
      </c>
      <c r="T4656">
        <v>405.87</v>
      </c>
      <c r="U4656" s="6">
        <f>Table1[[#This Row],[Profit]]/Table1[[#This Row],[Sales]]</f>
        <v>7.8582658261179356E-2</v>
      </c>
      <c r="V4656" t="s">
        <v>15410</v>
      </c>
      <c r="W4656" t="s">
        <v>15414</v>
      </c>
    </row>
    <row r="4657" spans="1:23" x14ac:dyDescent="0.25">
      <c r="A4657" t="s">
        <v>4675</v>
      </c>
      <c r="B4657" s="1">
        <v>45128</v>
      </c>
      <c r="C4657" s="1" t="str">
        <f>TEXT(Table1[[#This Row],[Order Date]],"YYYY")</f>
        <v>2023</v>
      </c>
      <c r="D4657" s="1" t="str">
        <f>TEXT(Table1[[#This Row],[Order Date]],"MMM")</f>
        <v>Jul</v>
      </c>
      <c r="E4657" t="s">
        <v>9352</v>
      </c>
      <c r="F4657" t="s">
        <v>9863</v>
      </c>
      <c r="G4657" t="s">
        <v>9865</v>
      </c>
      <c r="H4657" t="s">
        <v>9870</v>
      </c>
      <c r="I4657" t="s">
        <v>9912</v>
      </c>
      <c r="J4657" t="s">
        <v>10158</v>
      </c>
      <c r="K4657" t="s">
        <v>14144</v>
      </c>
      <c r="L4657" t="s">
        <v>14445</v>
      </c>
      <c r="M4657" t="s">
        <v>14451</v>
      </c>
      <c r="N4657" t="s">
        <v>15297</v>
      </c>
      <c r="O4657">
        <v>4</v>
      </c>
      <c r="P4657">
        <v>539.61</v>
      </c>
      <c r="Q4657" s="3">
        <v>0.22</v>
      </c>
      <c r="R4657">
        <v>17.34</v>
      </c>
      <c r="S4657">
        <v>1683.58</v>
      </c>
      <c r="T4657">
        <v>145.35</v>
      </c>
      <c r="U4657" s="6">
        <f>Table1[[#This Row],[Profit]]/Table1[[#This Row],[Sales]]</f>
        <v>8.633388374772806E-2</v>
      </c>
      <c r="V4657" t="s">
        <v>15410</v>
      </c>
      <c r="W4657" t="s">
        <v>15412</v>
      </c>
    </row>
    <row r="4658" spans="1:23" x14ac:dyDescent="0.25">
      <c r="A4658" t="s">
        <v>4676</v>
      </c>
      <c r="B4658" s="1">
        <v>45196</v>
      </c>
      <c r="C4658" s="1" t="str">
        <f>TEXT(Table1[[#This Row],[Order Date]],"YYYY")</f>
        <v>2023</v>
      </c>
      <c r="D4658" s="1" t="str">
        <f>TEXT(Table1[[#This Row],[Order Date]],"MMM")</f>
        <v>Sep</v>
      </c>
      <c r="E4658" t="s">
        <v>9540</v>
      </c>
      <c r="F4658" t="s">
        <v>9861</v>
      </c>
      <c r="G4658" t="s">
        <v>9864</v>
      </c>
      <c r="H4658" t="s">
        <v>9870</v>
      </c>
      <c r="I4658" t="s">
        <v>10066</v>
      </c>
      <c r="J4658" t="s">
        <v>10116</v>
      </c>
      <c r="K4658" t="s">
        <v>14191</v>
      </c>
      <c r="L4658" t="s">
        <v>14444</v>
      </c>
      <c r="M4658" t="s">
        <v>14454</v>
      </c>
      <c r="N4658" t="s">
        <v>15376</v>
      </c>
      <c r="O4658">
        <v>5</v>
      </c>
      <c r="P4658">
        <v>643.26</v>
      </c>
      <c r="Q4658" s="3">
        <v>0.21</v>
      </c>
      <c r="R4658">
        <v>24.28</v>
      </c>
      <c r="S4658">
        <v>2540.88</v>
      </c>
      <c r="T4658">
        <v>88.57</v>
      </c>
      <c r="U4658" s="6">
        <f>Table1[[#This Row],[Profit]]/Table1[[#This Row],[Sales]]</f>
        <v>3.4858001952079588E-2</v>
      </c>
      <c r="V4658" t="s">
        <v>15410</v>
      </c>
      <c r="W4658" t="s">
        <v>15413</v>
      </c>
    </row>
    <row r="4659" spans="1:23" x14ac:dyDescent="0.25">
      <c r="A4659" t="s">
        <v>4677</v>
      </c>
      <c r="B4659" s="1">
        <v>45361</v>
      </c>
      <c r="C4659" s="1" t="str">
        <f>TEXT(Table1[[#This Row],[Order Date]],"YYYY")</f>
        <v>2024</v>
      </c>
      <c r="D4659" s="1" t="str">
        <f>TEXT(Table1[[#This Row],[Order Date]],"MMM")</f>
        <v>Mar</v>
      </c>
      <c r="E4659" t="s">
        <v>9541</v>
      </c>
      <c r="F4659" t="s">
        <v>9863</v>
      </c>
      <c r="G4659" t="s">
        <v>9865</v>
      </c>
      <c r="H4659" t="s">
        <v>9868</v>
      </c>
      <c r="I4659" t="s">
        <v>10087</v>
      </c>
      <c r="J4659" t="s">
        <v>10136</v>
      </c>
      <c r="K4659" t="s">
        <v>14192</v>
      </c>
      <c r="L4659" t="s">
        <v>14445</v>
      </c>
      <c r="M4659" t="s">
        <v>14449</v>
      </c>
      <c r="N4659" t="s">
        <v>15019</v>
      </c>
      <c r="O4659">
        <v>8</v>
      </c>
      <c r="P4659">
        <v>621.26</v>
      </c>
      <c r="Q4659" s="3">
        <v>7.0000000000000007E-2</v>
      </c>
      <c r="R4659">
        <v>20.28</v>
      </c>
      <c r="S4659">
        <v>4622.17</v>
      </c>
      <c r="T4659">
        <v>40.53</v>
      </c>
      <c r="U4659" s="6">
        <f>Table1[[#This Row],[Profit]]/Table1[[#This Row],[Sales]]</f>
        <v>8.7686086838000329E-3</v>
      </c>
      <c r="V4659" t="s">
        <v>15411</v>
      </c>
      <c r="W4659" t="s">
        <v>14886</v>
      </c>
    </row>
    <row r="4660" spans="1:23" x14ac:dyDescent="0.25">
      <c r="A4660" t="s">
        <v>4678</v>
      </c>
      <c r="B4660" s="1">
        <v>45165</v>
      </c>
      <c r="C4660" s="1" t="str">
        <f>TEXT(Table1[[#This Row],[Order Date]],"YYYY")</f>
        <v>2023</v>
      </c>
      <c r="D4660" s="1" t="str">
        <f>TEXT(Table1[[#This Row],[Order Date]],"MMM")</f>
        <v>Aug</v>
      </c>
      <c r="E4660" t="s">
        <v>9542</v>
      </c>
      <c r="F4660" t="s">
        <v>9862</v>
      </c>
      <c r="G4660" t="s">
        <v>9866</v>
      </c>
      <c r="H4660" t="s">
        <v>9869</v>
      </c>
      <c r="I4660" t="s">
        <v>9992</v>
      </c>
      <c r="J4660" t="s">
        <v>10118</v>
      </c>
      <c r="K4660" t="s">
        <v>11976</v>
      </c>
      <c r="L4660" t="s">
        <v>14445</v>
      </c>
      <c r="M4660" t="s">
        <v>14452</v>
      </c>
      <c r="N4660" t="s">
        <v>14820</v>
      </c>
      <c r="O4660">
        <v>3</v>
      </c>
      <c r="P4660">
        <v>763.1</v>
      </c>
      <c r="Q4660" s="3">
        <v>0.12</v>
      </c>
      <c r="R4660">
        <v>35.19</v>
      </c>
      <c r="S4660">
        <v>2014.58</v>
      </c>
      <c r="T4660">
        <v>334.49</v>
      </c>
      <c r="U4660" s="6">
        <f>Table1[[#This Row],[Profit]]/Table1[[#This Row],[Sales]]</f>
        <v>0.16603460770979561</v>
      </c>
      <c r="V4660" t="s">
        <v>15409</v>
      </c>
      <c r="W4660" t="s">
        <v>14886</v>
      </c>
    </row>
    <row r="4661" spans="1:23" x14ac:dyDescent="0.25">
      <c r="A4661" t="s">
        <v>4679</v>
      </c>
      <c r="B4661" s="1">
        <v>45980</v>
      </c>
      <c r="C4661" s="1" t="str">
        <f>TEXT(Table1[[#This Row],[Order Date]],"YYYY")</f>
        <v>2025</v>
      </c>
      <c r="D4661" s="1" t="str">
        <f>TEXT(Table1[[#This Row],[Order Date]],"MMM")</f>
        <v>Nov</v>
      </c>
      <c r="E4661" t="s">
        <v>9543</v>
      </c>
      <c r="F4661" t="s">
        <v>9862</v>
      </c>
      <c r="G4661" t="s">
        <v>9866</v>
      </c>
      <c r="H4661" t="s">
        <v>9869</v>
      </c>
      <c r="I4661" t="s">
        <v>9975</v>
      </c>
      <c r="J4661" t="s">
        <v>10163</v>
      </c>
      <c r="K4661" t="s">
        <v>14193</v>
      </c>
      <c r="L4661" t="s">
        <v>14446</v>
      </c>
      <c r="M4661" t="s">
        <v>14453</v>
      </c>
      <c r="N4661" t="s">
        <v>15005</v>
      </c>
      <c r="O4661">
        <v>9</v>
      </c>
      <c r="P4661">
        <v>193.42</v>
      </c>
      <c r="Q4661" s="3">
        <v>0.22</v>
      </c>
      <c r="R4661">
        <v>30.45</v>
      </c>
      <c r="S4661">
        <v>1357.81</v>
      </c>
      <c r="T4661">
        <v>320.44</v>
      </c>
      <c r="U4661" s="6">
        <f>Table1[[#This Row],[Profit]]/Table1[[#This Row],[Sales]]</f>
        <v>0.23599767272298777</v>
      </c>
      <c r="V4661" t="s">
        <v>15411</v>
      </c>
      <c r="W4661" t="s">
        <v>15413</v>
      </c>
    </row>
    <row r="4662" spans="1:23" x14ac:dyDescent="0.25">
      <c r="A4662" t="s">
        <v>4680</v>
      </c>
      <c r="B4662" s="1">
        <v>45185</v>
      </c>
      <c r="C4662" s="1" t="str">
        <f>TEXT(Table1[[#This Row],[Order Date]],"YYYY")</f>
        <v>2023</v>
      </c>
      <c r="D4662" s="1" t="str">
        <f>TEXT(Table1[[#This Row],[Order Date]],"MMM")</f>
        <v>Sep</v>
      </c>
      <c r="E4662" t="s">
        <v>9544</v>
      </c>
      <c r="F4662" t="s">
        <v>9863</v>
      </c>
      <c r="G4662" t="s">
        <v>9864</v>
      </c>
      <c r="H4662" t="s">
        <v>9870</v>
      </c>
      <c r="I4662" t="s">
        <v>9993</v>
      </c>
      <c r="J4662" t="s">
        <v>10137</v>
      </c>
      <c r="K4662" t="s">
        <v>13788</v>
      </c>
      <c r="L4662" t="s">
        <v>14445</v>
      </c>
      <c r="M4662" t="s">
        <v>14452</v>
      </c>
      <c r="N4662" t="s">
        <v>14529</v>
      </c>
      <c r="O4662">
        <v>8</v>
      </c>
      <c r="P4662">
        <v>545.85</v>
      </c>
      <c r="Q4662" s="3">
        <v>0.17</v>
      </c>
      <c r="R4662">
        <v>8.67</v>
      </c>
      <c r="S4662">
        <v>3624.44</v>
      </c>
      <c r="T4662">
        <v>-149.22</v>
      </c>
      <c r="U4662" s="6">
        <f>Table1[[#This Row],[Profit]]/Table1[[#This Row],[Sales]]</f>
        <v>-4.1170498063149062E-2</v>
      </c>
      <c r="V4662" t="s">
        <v>15409</v>
      </c>
      <c r="W4662" t="s">
        <v>15414</v>
      </c>
    </row>
    <row r="4663" spans="1:23" x14ac:dyDescent="0.25">
      <c r="A4663" t="s">
        <v>4681</v>
      </c>
      <c r="B4663" s="1">
        <v>45571</v>
      </c>
      <c r="C4663" s="1" t="str">
        <f>TEXT(Table1[[#This Row],[Order Date]],"YYYY")</f>
        <v>2024</v>
      </c>
      <c r="D4663" s="1" t="str">
        <f>TEXT(Table1[[#This Row],[Order Date]],"MMM")</f>
        <v>Oct</v>
      </c>
      <c r="E4663" t="s">
        <v>9545</v>
      </c>
      <c r="F4663" t="s">
        <v>9862</v>
      </c>
      <c r="G4663" t="s">
        <v>9865</v>
      </c>
      <c r="H4663" t="s">
        <v>9870</v>
      </c>
      <c r="I4663" t="s">
        <v>10080</v>
      </c>
      <c r="J4663" t="s">
        <v>10149</v>
      </c>
      <c r="K4663" t="s">
        <v>14194</v>
      </c>
      <c r="L4663" t="s">
        <v>14445</v>
      </c>
      <c r="M4663" t="s">
        <v>14451</v>
      </c>
      <c r="N4663" t="s">
        <v>14621</v>
      </c>
      <c r="O4663">
        <v>10</v>
      </c>
      <c r="P4663">
        <v>717.28</v>
      </c>
      <c r="Q4663" s="3">
        <v>0.27</v>
      </c>
      <c r="R4663">
        <v>25.88</v>
      </c>
      <c r="S4663">
        <v>5236.1400000000003</v>
      </c>
      <c r="T4663">
        <v>414.1</v>
      </c>
      <c r="U4663" s="6">
        <f>Table1[[#This Row],[Profit]]/Table1[[#This Row],[Sales]]</f>
        <v>7.9084974809688055E-2</v>
      </c>
      <c r="V4663" t="s">
        <v>15410</v>
      </c>
      <c r="W4663" t="s">
        <v>15414</v>
      </c>
    </row>
    <row r="4664" spans="1:23" x14ac:dyDescent="0.25">
      <c r="A4664" t="s">
        <v>4682</v>
      </c>
      <c r="B4664" s="1">
        <v>45729</v>
      </c>
      <c r="C4664" s="1" t="str">
        <f>TEXT(Table1[[#This Row],[Order Date]],"YYYY")</f>
        <v>2025</v>
      </c>
      <c r="D4664" s="1" t="str">
        <f>TEXT(Table1[[#This Row],[Order Date]],"MMM")</f>
        <v>Mar</v>
      </c>
      <c r="E4664" t="s">
        <v>9546</v>
      </c>
      <c r="F4664" t="s">
        <v>9862</v>
      </c>
      <c r="G4664" t="s">
        <v>9866</v>
      </c>
      <c r="H4664" t="s">
        <v>9868</v>
      </c>
      <c r="I4664" t="s">
        <v>9938</v>
      </c>
      <c r="J4664" t="s">
        <v>10144</v>
      </c>
      <c r="K4664" t="s">
        <v>11020</v>
      </c>
      <c r="L4664" t="s">
        <v>14445</v>
      </c>
      <c r="M4664" t="s">
        <v>14449</v>
      </c>
      <c r="N4664" t="s">
        <v>15116</v>
      </c>
      <c r="O4664">
        <v>5</v>
      </c>
      <c r="P4664">
        <v>511.58</v>
      </c>
      <c r="Q4664" s="3">
        <v>0.04</v>
      </c>
      <c r="R4664">
        <v>10.49</v>
      </c>
      <c r="S4664">
        <v>2455.58</v>
      </c>
      <c r="T4664">
        <v>105.43</v>
      </c>
      <c r="U4664" s="6">
        <f>Table1[[#This Row],[Profit]]/Table1[[#This Row],[Sales]]</f>
        <v>4.2934866711734097E-2</v>
      </c>
      <c r="V4664" t="s">
        <v>15409</v>
      </c>
      <c r="W4664" t="s">
        <v>14886</v>
      </c>
    </row>
    <row r="4665" spans="1:23" x14ac:dyDescent="0.25">
      <c r="A4665" t="s">
        <v>4683</v>
      </c>
      <c r="B4665" s="1">
        <v>45460</v>
      </c>
      <c r="C4665" s="1" t="str">
        <f>TEXT(Table1[[#This Row],[Order Date]],"YYYY")</f>
        <v>2024</v>
      </c>
      <c r="D4665" s="1" t="str">
        <f>TEXT(Table1[[#This Row],[Order Date]],"MMM")</f>
        <v>Jun</v>
      </c>
      <c r="E4665" t="s">
        <v>9547</v>
      </c>
      <c r="F4665" t="s">
        <v>9861</v>
      </c>
      <c r="G4665" t="s">
        <v>9866</v>
      </c>
      <c r="H4665" t="s">
        <v>9867</v>
      </c>
      <c r="I4665" t="s">
        <v>9965</v>
      </c>
      <c r="J4665" t="s">
        <v>10150</v>
      </c>
      <c r="K4665" t="s">
        <v>10184</v>
      </c>
      <c r="L4665" t="s">
        <v>14444</v>
      </c>
      <c r="M4665" t="s">
        <v>14447</v>
      </c>
      <c r="N4665" t="s">
        <v>14558</v>
      </c>
      <c r="O4665">
        <v>7</v>
      </c>
      <c r="P4665">
        <v>768.31</v>
      </c>
      <c r="Q4665" s="3">
        <v>0.28000000000000003</v>
      </c>
      <c r="R4665">
        <v>21.63</v>
      </c>
      <c r="S4665">
        <v>3872.28</v>
      </c>
      <c r="T4665">
        <v>849.51</v>
      </c>
      <c r="U4665" s="6">
        <f>Table1[[#This Row],[Profit]]/Table1[[#This Row],[Sales]]</f>
        <v>0.21938237937339242</v>
      </c>
      <c r="V4665" t="s">
        <v>15411</v>
      </c>
      <c r="W4665" t="s">
        <v>15414</v>
      </c>
    </row>
    <row r="4666" spans="1:23" x14ac:dyDescent="0.25">
      <c r="A4666" t="s">
        <v>4684</v>
      </c>
      <c r="B4666" s="1">
        <v>45646</v>
      </c>
      <c r="C4666" s="1" t="str">
        <f>TEXT(Table1[[#This Row],[Order Date]],"YYYY")</f>
        <v>2024</v>
      </c>
      <c r="D4666" s="1" t="str">
        <f>TEXT(Table1[[#This Row],[Order Date]],"MMM")</f>
        <v>Dec</v>
      </c>
      <c r="E4666" t="s">
        <v>9548</v>
      </c>
      <c r="F4666" t="s">
        <v>9862</v>
      </c>
      <c r="G4666" t="s">
        <v>9865</v>
      </c>
      <c r="H4666" t="s">
        <v>9870</v>
      </c>
      <c r="I4666" t="s">
        <v>10095</v>
      </c>
      <c r="J4666" t="s">
        <v>10128</v>
      </c>
      <c r="K4666" t="s">
        <v>12601</v>
      </c>
      <c r="L4666" t="s">
        <v>14445</v>
      </c>
      <c r="M4666" t="s">
        <v>14452</v>
      </c>
      <c r="N4666" t="s">
        <v>14554</v>
      </c>
      <c r="O4666">
        <v>6</v>
      </c>
      <c r="P4666">
        <v>745.29</v>
      </c>
      <c r="Q4666" s="3">
        <v>0.09</v>
      </c>
      <c r="R4666">
        <v>35.479999999999997</v>
      </c>
      <c r="S4666">
        <v>4069.28</v>
      </c>
      <c r="T4666">
        <v>420.97</v>
      </c>
      <c r="U4666" s="6">
        <f>Table1[[#This Row],[Profit]]/Table1[[#This Row],[Sales]]</f>
        <v>0.10345073329925687</v>
      </c>
      <c r="V4666" t="s">
        <v>15411</v>
      </c>
      <c r="W4666" t="s">
        <v>15412</v>
      </c>
    </row>
    <row r="4667" spans="1:23" x14ac:dyDescent="0.25">
      <c r="A4667" t="s">
        <v>4685</v>
      </c>
      <c r="B4667" s="1">
        <v>45022</v>
      </c>
      <c r="C4667" s="1" t="str">
        <f>TEXT(Table1[[#This Row],[Order Date]],"YYYY")</f>
        <v>2023</v>
      </c>
      <c r="D4667" s="1" t="str">
        <f>TEXT(Table1[[#This Row],[Order Date]],"MMM")</f>
        <v>Apr</v>
      </c>
      <c r="E4667" t="s">
        <v>9549</v>
      </c>
      <c r="F4667" t="s">
        <v>9863</v>
      </c>
      <c r="G4667" t="s">
        <v>9865</v>
      </c>
      <c r="H4667" t="s">
        <v>9867</v>
      </c>
      <c r="I4667" t="s">
        <v>9999</v>
      </c>
      <c r="J4667" t="s">
        <v>10122</v>
      </c>
      <c r="K4667" t="s">
        <v>14195</v>
      </c>
      <c r="L4667" t="s">
        <v>14445</v>
      </c>
      <c r="M4667" t="s">
        <v>14449</v>
      </c>
      <c r="N4667" t="s">
        <v>15043</v>
      </c>
      <c r="O4667">
        <v>9</v>
      </c>
      <c r="P4667">
        <v>354.1</v>
      </c>
      <c r="Q4667" s="3">
        <v>0.06</v>
      </c>
      <c r="R4667">
        <v>35.92</v>
      </c>
      <c r="S4667">
        <v>2995.69</v>
      </c>
      <c r="T4667">
        <v>450.81</v>
      </c>
      <c r="U4667" s="6">
        <f>Table1[[#This Row],[Profit]]/Table1[[#This Row],[Sales]]</f>
        <v>0.15048619850518577</v>
      </c>
      <c r="V4667" t="s">
        <v>15409</v>
      </c>
      <c r="W4667" t="s">
        <v>15412</v>
      </c>
    </row>
    <row r="4668" spans="1:23" x14ac:dyDescent="0.25">
      <c r="A4668" t="s">
        <v>4686</v>
      </c>
      <c r="B4668" s="1">
        <v>44930</v>
      </c>
      <c r="C4668" s="1" t="str">
        <f>TEXT(Table1[[#This Row],[Order Date]],"YYYY")</f>
        <v>2023</v>
      </c>
      <c r="D4668" s="1" t="str">
        <f>TEXT(Table1[[#This Row],[Order Date]],"MMM")</f>
        <v>Jan</v>
      </c>
      <c r="E4668" t="s">
        <v>9550</v>
      </c>
      <c r="F4668" t="s">
        <v>9862</v>
      </c>
      <c r="G4668" t="s">
        <v>9864</v>
      </c>
      <c r="H4668" t="s">
        <v>9869</v>
      </c>
      <c r="I4668" t="s">
        <v>9977</v>
      </c>
      <c r="J4668" t="s">
        <v>10142</v>
      </c>
      <c r="K4668" t="s">
        <v>12873</v>
      </c>
      <c r="L4668" t="s">
        <v>14444</v>
      </c>
      <c r="M4668" t="s">
        <v>14454</v>
      </c>
      <c r="N4668" t="s">
        <v>14565</v>
      </c>
      <c r="O4668">
        <v>5</v>
      </c>
      <c r="P4668">
        <v>694.93</v>
      </c>
      <c r="Q4668" s="3">
        <v>0.01</v>
      </c>
      <c r="R4668">
        <v>6.37</v>
      </c>
      <c r="S4668">
        <v>3439.9</v>
      </c>
      <c r="T4668">
        <v>591.67999999999995</v>
      </c>
      <c r="U4668" s="6">
        <f>Table1[[#This Row],[Profit]]/Table1[[#This Row],[Sales]]</f>
        <v>0.17200500014535305</v>
      </c>
      <c r="V4668" t="s">
        <v>15409</v>
      </c>
      <c r="W4668" t="s">
        <v>15412</v>
      </c>
    </row>
    <row r="4669" spans="1:23" x14ac:dyDescent="0.25">
      <c r="A4669" t="s">
        <v>4687</v>
      </c>
      <c r="B4669" s="1">
        <v>45335</v>
      </c>
      <c r="C4669" s="1" t="str">
        <f>TEXT(Table1[[#This Row],[Order Date]],"YYYY")</f>
        <v>2024</v>
      </c>
      <c r="D4669" s="1" t="str">
        <f>TEXT(Table1[[#This Row],[Order Date]],"MMM")</f>
        <v>Feb</v>
      </c>
      <c r="E4669" t="s">
        <v>9551</v>
      </c>
      <c r="F4669" t="s">
        <v>9861</v>
      </c>
      <c r="G4669" t="s">
        <v>9864</v>
      </c>
      <c r="H4669" t="s">
        <v>9870</v>
      </c>
      <c r="I4669" t="s">
        <v>10035</v>
      </c>
      <c r="J4669" t="s">
        <v>10152</v>
      </c>
      <c r="K4669" t="s">
        <v>12701</v>
      </c>
      <c r="L4669" t="s">
        <v>14446</v>
      </c>
      <c r="M4669" t="s">
        <v>14455</v>
      </c>
      <c r="N4669" t="s">
        <v>14830</v>
      </c>
      <c r="O4669">
        <v>2</v>
      </c>
      <c r="P4669">
        <v>615.79999999999995</v>
      </c>
      <c r="Q4669" s="3">
        <v>0.27</v>
      </c>
      <c r="R4669">
        <v>14.34</v>
      </c>
      <c r="S4669">
        <v>899.07</v>
      </c>
      <c r="T4669">
        <v>241.23</v>
      </c>
      <c r="U4669" s="6">
        <f>Table1[[#This Row],[Profit]]/Table1[[#This Row],[Sales]]</f>
        <v>0.26831058760719406</v>
      </c>
      <c r="V4669" t="s">
        <v>15411</v>
      </c>
      <c r="W4669" t="s">
        <v>15413</v>
      </c>
    </row>
    <row r="4670" spans="1:23" x14ac:dyDescent="0.25">
      <c r="A4670" t="s">
        <v>4688</v>
      </c>
      <c r="B4670" s="1">
        <v>45188</v>
      </c>
      <c r="C4670" s="1" t="str">
        <f>TEXT(Table1[[#This Row],[Order Date]],"YYYY")</f>
        <v>2023</v>
      </c>
      <c r="D4670" s="1" t="str">
        <f>TEXT(Table1[[#This Row],[Order Date]],"MMM")</f>
        <v>Sep</v>
      </c>
      <c r="E4670" t="s">
        <v>9552</v>
      </c>
      <c r="F4670" t="s">
        <v>9863</v>
      </c>
      <c r="G4670" t="s">
        <v>9864</v>
      </c>
      <c r="H4670" t="s">
        <v>9867</v>
      </c>
      <c r="I4670" t="s">
        <v>10052</v>
      </c>
      <c r="J4670" t="s">
        <v>10137</v>
      </c>
      <c r="K4670" t="s">
        <v>14196</v>
      </c>
      <c r="L4670" t="s">
        <v>14444</v>
      </c>
      <c r="M4670" t="s">
        <v>14447</v>
      </c>
      <c r="N4670" t="s">
        <v>14610</v>
      </c>
      <c r="O4670">
        <v>5</v>
      </c>
      <c r="P4670">
        <v>178.18</v>
      </c>
      <c r="Q4670" s="3">
        <v>0.21</v>
      </c>
      <c r="R4670">
        <v>40.4</v>
      </c>
      <c r="S4670">
        <v>703.81</v>
      </c>
      <c r="T4670">
        <v>85.18</v>
      </c>
      <c r="U4670" s="6">
        <f>Table1[[#This Row],[Profit]]/Table1[[#This Row],[Sales]]</f>
        <v>0.12102698171381483</v>
      </c>
      <c r="V4670" t="s">
        <v>15411</v>
      </c>
      <c r="W4670" t="s">
        <v>14886</v>
      </c>
    </row>
    <row r="4671" spans="1:23" x14ac:dyDescent="0.25">
      <c r="A4671" t="s">
        <v>4689</v>
      </c>
      <c r="B4671" s="1">
        <v>44931</v>
      </c>
      <c r="C4671" s="1" t="str">
        <f>TEXT(Table1[[#This Row],[Order Date]],"YYYY")</f>
        <v>2023</v>
      </c>
      <c r="D4671" s="1" t="str">
        <f>TEXT(Table1[[#This Row],[Order Date]],"MMM")</f>
        <v>Jan</v>
      </c>
      <c r="E4671" t="s">
        <v>9553</v>
      </c>
      <c r="F4671" t="s">
        <v>9862</v>
      </c>
      <c r="G4671" t="s">
        <v>9865</v>
      </c>
      <c r="H4671" t="s">
        <v>9868</v>
      </c>
      <c r="I4671" t="s">
        <v>10004</v>
      </c>
      <c r="J4671" t="s">
        <v>10136</v>
      </c>
      <c r="K4671" t="s">
        <v>14197</v>
      </c>
      <c r="L4671" t="s">
        <v>14445</v>
      </c>
      <c r="M4671" t="s">
        <v>14449</v>
      </c>
      <c r="N4671" t="s">
        <v>14976</v>
      </c>
      <c r="O4671">
        <v>6</v>
      </c>
      <c r="P4671">
        <v>662.98</v>
      </c>
      <c r="Q4671" s="3">
        <v>0.08</v>
      </c>
      <c r="R4671">
        <v>23.73</v>
      </c>
      <c r="S4671">
        <v>3659.65</v>
      </c>
      <c r="T4671">
        <v>-105.47</v>
      </c>
      <c r="U4671" s="6">
        <f>Table1[[#This Row],[Profit]]/Table1[[#This Row],[Sales]]</f>
        <v>-2.8819695872556117E-2</v>
      </c>
      <c r="V4671" t="s">
        <v>15146</v>
      </c>
      <c r="W4671" t="s">
        <v>15412</v>
      </c>
    </row>
    <row r="4672" spans="1:23" x14ac:dyDescent="0.25">
      <c r="A4672" t="s">
        <v>4690</v>
      </c>
      <c r="B4672" s="1">
        <v>45508</v>
      </c>
      <c r="C4672" s="1" t="str">
        <f>TEXT(Table1[[#This Row],[Order Date]],"YYYY")</f>
        <v>2024</v>
      </c>
      <c r="D4672" s="1" t="str">
        <f>TEXT(Table1[[#This Row],[Order Date]],"MMM")</f>
        <v>Aug</v>
      </c>
      <c r="E4672" t="s">
        <v>9554</v>
      </c>
      <c r="F4672" t="s">
        <v>9862</v>
      </c>
      <c r="G4672" t="s">
        <v>9866</v>
      </c>
      <c r="H4672" t="s">
        <v>9870</v>
      </c>
      <c r="I4672" t="s">
        <v>10064</v>
      </c>
      <c r="J4672" t="s">
        <v>10135</v>
      </c>
      <c r="K4672" t="s">
        <v>14198</v>
      </c>
      <c r="L4672" t="s">
        <v>14446</v>
      </c>
      <c r="M4672" t="s">
        <v>14455</v>
      </c>
      <c r="N4672" t="s">
        <v>14805</v>
      </c>
      <c r="O4672">
        <v>10</v>
      </c>
      <c r="P4672">
        <v>597.88</v>
      </c>
      <c r="Q4672" s="3">
        <v>0.26</v>
      </c>
      <c r="R4672">
        <v>35.909999999999997</v>
      </c>
      <c r="S4672">
        <v>4424.3100000000004</v>
      </c>
      <c r="T4672">
        <v>-416.54</v>
      </c>
      <c r="U4672" s="6">
        <f>Table1[[#This Row],[Profit]]/Table1[[#This Row],[Sales]]</f>
        <v>-9.4148014040607464E-2</v>
      </c>
      <c r="V4672" t="s">
        <v>15409</v>
      </c>
      <c r="W4672" t="s">
        <v>14886</v>
      </c>
    </row>
    <row r="4673" spans="1:23" x14ac:dyDescent="0.25">
      <c r="A4673" t="s">
        <v>4691</v>
      </c>
      <c r="B4673" s="1">
        <v>45618</v>
      </c>
      <c r="C4673" s="1" t="str">
        <f>TEXT(Table1[[#This Row],[Order Date]],"YYYY")</f>
        <v>2024</v>
      </c>
      <c r="D4673" s="1" t="str">
        <f>TEXT(Table1[[#This Row],[Order Date]],"MMM")</f>
        <v>Nov</v>
      </c>
      <c r="E4673" t="s">
        <v>9276</v>
      </c>
      <c r="F4673" t="s">
        <v>9863</v>
      </c>
      <c r="G4673" t="s">
        <v>9864</v>
      </c>
      <c r="H4673" t="s">
        <v>9870</v>
      </c>
      <c r="I4673" t="s">
        <v>9890</v>
      </c>
      <c r="J4673" t="s">
        <v>10116</v>
      </c>
      <c r="K4673" t="s">
        <v>11267</v>
      </c>
      <c r="L4673" t="s">
        <v>14446</v>
      </c>
      <c r="M4673" t="s">
        <v>14453</v>
      </c>
      <c r="N4673" t="s">
        <v>15326</v>
      </c>
      <c r="O4673">
        <v>9</v>
      </c>
      <c r="P4673">
        <v>656.55</v>
      </c>
      <c r="Q4673" s="3">
        <v>0.12</v>
      </c>
      <c r="R4673">
        <v>40.54</v>
      </c>
      <c r="S4673">
        <v>5199.88</v>
      </c>
      <c r="T4673">
        <v>1171.8900000000001</v>
      </c>
      <c r="U4673" s="6">
        <f>Table1[[#This Row],[Profit]]/Table1[[#This Row],[Sales]]</f>
        <v>0.22536866235374664</v>
      </c>
      <c r="V4673" t="s">
        <v>15410</v>
      </c>
      <c r="W4673" t="s">
        <v>14886</v>
      </c>
    </row>
    <row r="4674" spans="1:23" x14ac:dyDescent="0.25">
      <c r="A4674" t="s">
        <v>4692</v>
      </c>
      <c r="B4674" s="1">
        <v>45966</v>
      </c>
      <c r="C4674" s="1" t="str">
        <f>TEXT(Table1[[#This Row],[Order Date]],"YYYY")</f>
        <v>2025</v>
      </c>
      <c r="D4674" s="1" t="str">
        <f>TEXT(Table1[[#This Row],[Order Date]],"MMM")</f>
        <v>Nov</v>
      </c>
      <c r="E4674" t="s">
        <v>9555</v>
      </c>
      <c r="F4674" t="s">
        <v>9863</v>
      </c>
      <c r="G4674" t="s">
        <v>9866</v>
      </c>
      <c r="H4674" t="s">
        <v>9871</v>
      </c>
      <c r="I4674" t="s">
        <v>9923</v>
      </c>
      <c r="J4674" t="s">
        <v>10157</v>
      </c>
      <c r="K4674" t="s">
        <v>12359</v>
      </c>
      <c r="L4674" t="s">
        <v>14446</v>
      </c>
      <c r="M4674" t="s">
        <v>14455</v>
      </c>
      <c r="N4674" t="s">
        <v>15286</v>
      </c>
      <c r="O4674">
        <v>9</v>
      </c>
      <c r="P4674">
        <v>255.28</v>
      </c>
      <c r="Q4674" s="3">
        <v>0.15</v>
      </c>
      <c r="R4674">
        <v>37.1</v>
      </c>
      <c r="S4674">
        <v>1952.89</v>
      </c>
      <c r="T4674">
        <v>71.19</v>
      </c>
      <c r="U4674" s="6">
        <f>Table1[[#This Row],[Profit]]/Table1[[#This Row],[Sales]]</f>
        <v>3.645366610510576E-2</v>
      </c>
      <c r="V4674" t="s">
        <v>15411</v>
      </c>
      <c r="W4674" t="s">
        <v>15413</v>
      </c>
    </row>
    <row r="4675" spans="1:23" x14ac:dyDescent="0.25">
      <c r="A4675" t="s">
        <v>4693</v>
      </c>
      <c r="B4675" s="1">
        <v>45842</v>
      </c>
      <c r="C4675" s="1" t="str">
        <f>TEXT(Table1[[#This Row],[Order Date]],"YYYY")</f>
        <v>2025</v>
      </c>
      <c r="D4675" s="1" t="str">
        <f>TEXT(Table1[[#This Row],[Order Date]],"MMM")</f>
        <v>Jul</v>
      </c>
      <c r="E4675" t="s">
        <v>9556</v>
      </c>
      <c r="F4675" t="s">
        <v>9862</v>
      </c>
      <c r="G4675" t="s">
        <v>9866</v>
      </c>
      <c r="H4675" t="s">
        <v>9869</v>
      </c>
      <c r="I4675" t="s">
        <v>10038</v>
      </c>
      <c r="J4675" t="s">
        <v>10156</v>
      </c>
      <c r="K4675" t="s">
        <v>14199</v>
      </c>
      <c r="L4675" t="s">
        <v>14446</v>
      </c>
      <c r="M4675" t="s">
        <v>14453</v>
      </c>
      <c r="N4675" t="s">
        <v>14966</v>
      </c>
      <c r="O4675">
        <v>3</v>
      </c>
      <c r="P4675">
        <v>28.86</v>
      </c>
      <c r="Q4675" s="3">
        <v>0.16</v>
      </c>
      <c r="R4675">
        <v>12.33</v>
      </c>
      <c r="S4675">
        <v>72.73</v>
      </c>
      <c r="T4675">
        <v>1.54</v>
      </c>
      <c r="U4675" s="6">
        <f>Table1[[#This Row],[Profit]]/Table1[[#This Row],[Sales]]</f>
        <v>2.1174205967276226E-2</v>
      </c>
      <c r="V4675" t="s">
        <v>15146</v>
      </c>
      <c r="W4675" t="s">
        <v>15413</v>
      </c>
    </row>
    <row r="4676" spans="1:23" x14ac:dyDescent="0.25">
      <c r="A4676" t="s">
        <v>4694</v>
      </c>
      <c r="B4676" s="1">
        <v>45432</v>
      </c>
      <c r="C4676" s="1" t="str">
        <f>TEXT(Table1[[#This Row],[Order Date]],"YYYY")</f>
        <v>2024</v>
      </c>
      <c r="D4676" s="1" t="str">
        <f>TEXT(Table1[[#This Row],[Order Date]],"MMM")</f>
        <v>May</v>
      </c>
      <c r="E4676" t="s">
        <v>9557</v>
      </c>
      <c r="F4676" t="s">
        <v>9861</v>
      </c>
      <c r="G4676" t="s">
        <v>9866</v>
      </c>
      <c r="H4676" t="s">
        <v>9870</v>
      </c>
      <c r="I4676" t="s">
        <v>9945</v>
      </c>
      <c r="J4676" t="s">
        <v>10118</v>
      </c>
      <c r="K4676" t="s">
        <v>13097</v>
      </c>
      <c r="L4676" t="s">
        <v>14445</v>
      </c>
      <c r="M4676" t="s">
        <v>14449</v>
      </c>
      <c r="N4676" t="s">
        <v>15037</v>
      </c>
      <c r="O4676">
        <v>8</v>
      </c>
      <c r="P4676">
        <v>124.55</v>
      </c>
      <c r="Q4676" s="3">
        <v>0.3</v>
      </c>
      <c r="R4676">
        <v>19.37</v>
      </c>
      <c r="S4676">
        <v>697.48</v>
      </c>
      <c r="T4676">
        <v>112.21</v>
      </c>
      <c r="U4676" s="6">
        <f>Table1[[#This Row],[Profit]]/Table1[[#This Row],[Sales]]</f>
        <v>0.16087916499397831</v>
      </c>
      <c r="V4676" t="s">
        <v>15410</v>
      </c>
      <c r="W4676" t="s">
        <v>15412</v>
      </c>
    </row>
    <row r="4677" spans="1:23" x14ac:dyDescent="0.25">
      <c r="A4677" t="s">
        <v>4695</v>
      </c>
      <c r="B4677" s="1">
        <v>45798</v>
      </c>
      <c r="C4677" s="1" t="str">
        <f>TEXT(Table1[[#This Row],[Order Date]],"YYYY")</f>
        <v>2025</v>
      </c>
      <c r="D4677" s="1" t="str">
        <f>TEXT(Table1[[#This Row],[Order Date]],"MMM")</f>
        <v>May</v>
      </c>
      <c r="E4677" t="s">
        <v>8079</v>
      </c>
      <c r="F4677" t="s">
        <v>9861</v>
      </c>
      <c r="G4677" t="s">
        <v>9865</v>
      </c>
      <c r="H4677" t="s">
        <v>9867</v>
      </c>
      <c r="I4677" t="s">
        <v>9964</v>
      </c>
      <c r="J4677" t="s">
        <v>10160</v>
      </c>
      <c r="K4677" t="s">
        <v>14200</v>
      </c>
      <c r="L4677" t="s">
        <v>14445</v>
      </c>
      <c r="M4677" t="s">
        <v>14449</v>
      </c>
      <c r="N4677" t="s">
        <v>14852</v>
      </c>
      <c r="O4677">
        <v>5</v>
      </c>
      <c r="P4677">
        <v>653.84</v>
      </c>
      <c r="Q4677" s="3">
        <v>0.3</v>
      </c>
      <c r="R4677">
        <v>44.08</v>
      </c>
      <c r="S4677">
        <v>2288.44</v>
      </c>
      <c r="T4677">
        <v>374.59</v>
      </c>
      <c r="U4677" s="6">
        <f>Table1[[#This Row],[Profit]]/Table1[[#This Row],[Sales]]</f>
        <v>0.16368792714687733</v>
      </c>
      <c r="V4677" t="s">
        <v>15409</v>
      </c>
      <c r="W4677" t="s">
        <v>15413</v>
      </c>
    </row>
    <row r="4678" spans="1:23" x14ac:dyDescent="0.25">
      <c r="A4678" t="s">
        <v>4696</v>
      </c>
      <c r="B4678" s="1">
        <v>45710</v>
      </c>
      <c r="C4678" s="1" t="str">
        <f>TEXT(Table1[[#This Row],[Order Date]],"YYYY")</f>
        <v>2025</v>
      </c>
      <c r="D4678" s="1" t="str">
        <f>TEXT(Table1[[#This Row],[Order Date]],"MMM")</f>
        <v>Feb</v>
      </c>
      <c r="E4678" t="s">
        <v>9558</v>
      </c>
      <c r="F4678" t="s">
        <v>9863</v>
      </c>
      <c r="G4678" t="s">
        <v>9866</v>
      </c>
      <c r="H4678" t="s">
        <v>9870</v>
      </c>
      <c r="I4678" t="s">
        <v>10029</v>
      </c>
      <c r="J4678" t="s">
        <v>10150</v>
      </c>
      <c r="K4678" t="s">
        <v>14201</v>
      </c>
      <c r="L4678" t="s">
        <v>14445</v>
      </c>
      <c r="M4678" t="s">
        <v>14452</v>
      </c>
      <c r="N4678" t="s">
        <v>15254</v>
      </c>
      <c r="O4678">
        <v>3</v>
      </c>
      <c r="P4678">
        <v>441.98</v>
      </c>
      <c r="Q4678" s="3">
        <v>0.13</v>
      </c>
      <c r="R4678">
        <v>35.78</v>
      </c>
      <c r="S4678">
        <v>1153.57</v>
      </c>
      <c r="T4678">
        <v>267.2</v>
      </c>
      <c r="U4678" s="6">
        <f>Table1[[#This Row],[Profit]]/Table1[[#This Row],[Sales]]</f>
        <v>0.23162876981891001</v>
      </c>
      <c r="V4678" t="s">
        <v>15409</v>
      </c>
      <c r="W4678" t="s">
        <v>15413</v>
      </c>
    </row>
    <row r="4679" spans="1:23" x14ac:dyDescent="0.25">
      <c r="A4679" t="s">
        <v>4697</v>
      </c>
      <c r="B4679" s="1">
        <v>45579</v>
      </c>
      <c r="C4679" s="1" t="str">
        <f>TEXT(Table1[[#This Row],[Order Date]],"YYYY")</f>
        <v>2024</v>
      </c>
      <c r="D4679" s="1" t="str">
        <f>TEXT(Table1[[#This Row],[Order Date]],"MMM")</f>
        <v>Oct</v>
      </c>
      <c r="E4679" t="s">
        <v>9559</v>
      </c>
      <c r="F4679" t="s">
        <v>9861</v>
      </c>
      <c r="G4679" t="s">
        <v>9866</v>
      </c>
      <c r="H4679" t="s">
        <v>9870</v>
      </c>
      <c r="I4679" t="s">
        <v>9990</v>
      </c>
      <c r="J4679" t="s">
        <v>10148</v>
      </c>
      <c r="K4679" t="s">
        <v>14202</v>
      </c>
      <c r="L4679" t="s">
        <v>14446</v>
      </c>
      <c r="M4679" t="s">
        <v>14455</v>
      </c>
      <c r="N4679" t="s">
        <v>15086</v>
      </c>
      <c r="O4679">
        <v>8</v>
      </c>
      <c r="P4679">
        <v>446.93</v>
      </c>
      <c r="Q4679" s="3">
        <v>0.03</v>
      </c>
      <c r="R4679">
        <v>22.19</v>
      </c>
      <c r="S4679">
        <v>3468.18</v>
      </c>
      <c r="T4679">
        <v>821.31</v>
      </c>
      <c r="U4679" s="6">
        <f>Table1[[#This Row],[Profit]]/Table1[[#This Row],[Sales]]</f>
        <v>0.2368129681850423</v>
      </c>
      <c r="V4679" t="s">
        <v>15410</v>
      </c>
      <c r="W4679" t="s">
        <v>14886</v>
      </c>
    </row>
    <row r="4680" spans="1:23" x14ac:dyDescent="0.25">
      <c r="A4680" t="s">
        <v>4698</v>
      </c>
      <c r="B4680" s="1">
        <v>45174</v>
      </c>
      <c r="C4680" s="1" t="str">
        <f>TEXT(Table1[[#This Row],[Order Date]],"YYYY")</f>
        <v>2023</v>
      </c>
      <c r="D4680" s="1" t="str">
        <f>TEXT(Table1[[#This Row],[Order Date]],"MMM")</f>
        <v>Sep</v>
      </c>
      <c r="E4680" t="s">
        <v>9560</v>
      </c>
      <c r="F4680" t="s">
        <v>9862</v>
      </c>
      <c r="G4680" t="s">
        <v>9864</v>
      </c>
      <c r="H4680" t="s">
        <v>9870</v>
      </c>
      <c r="I4680" t="s">
        <v>10071</v>
      </c>
      <c r="J4680" t="s">
        <v>10152</v>
      </c>
      <c r="K4680" t="s">
        <v>14203</v>
      </c>
      <c r="L4680" t="s">
        <v>14446</v>
      </c>
      <c r="M4680" t="s">
        <v>14453</v>
      </c>
      <c r="N4680" t="s">
        <v>14905</v>
      </c>
      <c r="O4680">
        <v>6</v>
      </c>
      <c r="P4680">
        <v>371.36</v>
      </c>
      <c r="Q4680" s="3">
        <v>0.03</v>
      </c>
      <c r="R4680">
        <v>34.21</v>
      </c>
      <c r="S4680">
        <v>2161.3200000000002</v>
      </c>
      <c r="T4680">
        <v>222.59</v>
      </c>
      <c r="U4680" s="6">
        <f>Table1[[#This Row],[Profit]]/Table1[[#This Row],[Sales]]</f>
        <v>0.10298798882164603</v>
      </c>
      <c r="V4680" t="s">
        <v>15411</v>
      </c>
      <c r="W4680" t="s">
        <v>15412</v>
      </c>
    </row>
    <row r="4681" spans="1:23" x14ac:dyDescent="0.25">
      <c r="A4681" t="s">
        <v>4699</v>
      </c>
      <c r="B4681" s="1">
        <v>45870</v>
      </c>
      <c r="C4681" s="1" t="str">
        <f>TEXT(Table1[[#This Row],[Order Date]],"YYYY")</f>
        <v>2025</v>
      </c>
      <c r="D4681" s="1" t="str">
        <f>TEXT(Table1[[#This Row],[Order Date]],"MMM")</f>
        <v>Aug</v>
      </c>
      <c r="E4681" t="s">
        <v>9561</v>
      </c>
      <c r="F4681" t="s">
        <v>9863</v>
      </c>
      <c r="G4681" t="s">
        <v>9865</v>
      </c>
      <c r="H4681" t="s">
        <v>9870</v>
      </c>
      <c r="I4681" t="s">
        <v>10058</v>
      </c>
      <c r="J4681" t="s">
        <v>10157</v>
      </c>
      <c r="K4681" t="s">
        <v>11146</v>
      </c>
      <c r="L4681" t="s">
        <v>14445</v>
      </c>
      <c r="M4681" t="s">
        <v>14452</v>
      </c>
      <c r="N4681" t="s">
        <v>14539</v>
      </c>
      <c r="O4681">
        <v>2</v>
      </c>
      <c r="P4681">
        <v>445.88</v>
      </c>
      <c r="Q4681" s="3">
        <v>0.28000000000000003</v>
      </c>
      <c r="R4681">
        <v>25.45</v>
      </c>
      <c r="S4681">
        <v>642.07000000000005</v>
      </c>
      <c r="T4681">
        <v>81.66</v>
      </c>
      <c r="U4681" s="6">
        <f>Table1[[#This Row],[Profit]]/Table1[[#This Row],[Sales]]</f>
        <v>0.1271823944429735</v>
      </c>
      <c r="V4681" t="s">
        <v>15409</v>
      </c>
      <c r="W4681" t="s">
        <v>15412</v>
      </c>
    </row>
    <row r="4682" spans="1:23" x14ac:dyDescent="0.25">
      <c r="A4682" t="s">
        <v>4700</v>
      </c>
      <c r="B4682" s="1">
        <v>45678</v>
      </c>
      <c r="C4682" s="1" t="str">
        <f>TEXT(Table1[[#This Row],[Order Date]],"YYYY")</f>
        <v>2025</v>
      </c>
      <c r="D4682" s="1" t="str">
        <f>TEXT(Table1[[#This Row],[Order Date]],"MMM")</f>
        <v>Jan</v>
      </c>
      <c r="E4682" t="s">
        <v>9562</v>
      </c>
      <c r="F4682" t="s">
        <v>9863</v>
      </c>
      <c r="G4682" t="s">
        <v>9866</v>
      </c>
      <c r="H4682" t="s">
        <v>9867</v>
      </c>
      <c r="I4682" t="s">
        <v>9992</v>
      </c>
      <c r="J4682" t="s">
        <v>10118</v>
      </c>
      <c r="K4682" t="s">
        <v>14204</v>
      </c>
      <c r="L4682" t="s">
        <v>14446</v>
      </c>
      <c r="M4682" t="s">
        <v>14455</v>
      </c>
      <c r="N4682" t="s">
        <v>15114</v>
      </c>
      <c r="O4682">
        <v>8</v>
      </c>
      <c r="P4682">
        <v>99.14</v>
      </c>
      <c r="Q4682" s="3">
        <v>0.25</v>
      </c>
      <c r="R4682">
        <v>9.2200000000000006</v>
      </c>
      <c r="S4682">
        <v>594.84</v>
      </c>
      <c r="T4682">
        <v>152.19999999999999</v>
      </c>
      <c r="U4682" s="6">
        <f>Table1[[#This Row],[Profit]]/Table1[[#This Row],[Sales]]</f>
        <v>0.25586712393248601</v>
      </c>
      <c r="V4682" t="s">
        <v>15409</v>
      </c>
      <c r="W4682" t="s">
        <v>15412</v>
      </c>
    </row>
    <row r="4683" spans="1:23" x14ac:dyDescent="0.25">
      <c r="A4683" t="s">
        <v>4701</v>
      </c>
      <c r="B4683" s="1">
        <v>45206</v>
      </c>
      <c r="C4683" s="1" t="str">
        <f>TEXT(Table1[[#This Row],[Order Date]],"YYYY")</f>
        <v>2023</v>
      </c>
      <c r="D4683" s="1" t="str">
        <f>TEXT(Table1[[#This Row],[Order Date]],"MMM")</f>
        <v>Oct</v>
      </c>
      <c r="E4683" t="s">
        <v>9563</v>
      </c>
      <c r="F4683" t="s">
        <v>9862</v>
      </c>
      <c r="G4683" t="s">
        <v>9866</v>
      </c>
      <c r="H4683" t="s">
        <v>9868</v>
      </c>
      <c r="I4683" t="s">
        <v>10081</v>
      </c>
      <c r="J4683" t="s">
        <v>10120</v>
      </c>
      <c r="K4683" t="s">
        <v>14205</v>
      </c>
      <c r="L4683" t="s">
        <v>14446</v>
      </c>
      <c r="M4683" t="s">
        <v>14453</v>
      </c>
      <c r="N4683" t="s">
        <v>15176</v>
      </c>
      <c r="O4683">
        <v>3</v>
      </c>
      <c r="P4683">
        <v>451.96</v>
      </c>
      <c r="Q4683" s="3">
        <v>0.1</v>
      </c>
      <c r="R4683">
        <v>18.73</v>
      </c>
      <c r="S4683">
        <v>1220.29</v>
      </c>
      <c r="T4683">
        <v>91.49</v>
      </c>
      <c r="U4683" s="6">
        <f>Table1[[#This Row],[Profit]]/Table1[[#This Row],[Sales]]</f>
        <v>7.4973981594538996E-2</v>
      </c>
      <c r="V4683" t="s">
        <v>15410</v>
      </c>
      <c r="W4683" t="s">
        <v>15413</v>
      </c>
    </row>
    <row r="4684" spans="1:23" x14ac:dyDescent="0.25">
      <c r="A4684" t="s">
        <v>4702</v>
      </c>
      <c r="B4684" s="1">
        <v>45226</v>
      </c>
      <c r="C4684" s="1" t="str">
        <f>TEXT(Table1[[#This Row],[Order Date]],"YYYY")</f>
        <v>2023</v>
      </c>
      <c r="D4684" s="1" t="str">
        <f>TEXT(Table1[[#This Row],[Order Date]],"MMM")</f>
        <v>Oct</v>
      </c>
      <c r="E4684" t="s">
        <v>9564</v>
      </c>
      <c r="F4684" t="s">
        <v>9863</v>
      </c>
      <c r="G4684" t="s">
        <v>9865</v>
      </c>
      <c r="H4684" t="s">
        <v>9870</v>
      </c>
      <c r="I4684" t="s">
        <v>10061</v>
      </c>
      <c r="J4684" t="s">
        <v>10138</v>
      </c>
      <c r="K4684" t="s">
        <v>11566</v>
      </c>
      <c r="L4684" t="s">
        <v>14446</v>
      </c>
      <c r="M4684" t="s">
        <v>14455</v>
      </c>
      <c r="N4684" t="s">
        <v>14778</v>
      </c>
      <c r="O4684">
        <v>6</v>
      </c>
      <c r="P4684">
        <v>140.87</v>
      </c>
      <c r="Q4684" s="3">
        <v>0.19</v>
      </c>
      <c r="R4684">
        <v>36.049999999999997</v>
      </c>
      <c r="S4684">
        <v>684.63</v>
      </c>
      <c r="T4684">
        <v>180.54</v>
      </c>
      <c r="U4684" s="6">
        <f>Table1[[#This Row],[Profit]]/Table1[[#This Row],[Sales]]</f>
        <v>0.26370448271329039</v>
      </c>
      <c r="V4684" t="s">
        <v>15146</v>
      </c>
      <c r="W4684" t="s">
        <v>15414</v>
      </c>
    </row>
    <row r="4685" spans="1:23" x14ac:dyDescent="0.25">
      <c r="A4685" t="s">
        <v>4703</v>
      </c>
      <c r="B4685" s="1">
        <v>45517</v>
      </c>
      <c r="C4685" s="1" t="str">
        <f>TEXT(Table1[[#This Row],[Order Date]],"YYYY")</f>
        <v>2024</v>
      </c>
      <c r="D4685" s="1" t="str">
        <f>TEXT(Table1[[#This Row],[Order Date]],"MMM")</f>
        <v>Aug</v>
      </c>
      <c r="E4685" t="s">
        <v>9565</v>
      </c>
      <c r="F4685" t="s">
        <v>9862</v>
      </c>
      <c r="G4685" t="s">
        <v>9865</v>
      </c>
      <c r="H4685" t="s">
        <v>9867</v>
      </c>
      <c r="I4685" t="s">
        <v>9983</v>
      </c>
      <c r="J4685" t="s">
        <v>10144</v>
      </c>
      <c r="K4685" t="s">
        <v>14206</v>
      </c>
      <c r="L4685" t="s">
        <v>14446</v>
      </c>
      <c r="M4685" t="s">
        <v>14453</v>
      </c>
      <c r="N4685" t="s">
        <v>14557</v>
      </c>
      <c r="O4685">
        <v>9</v>
      </c>
      <c r="P4685">
        <v>234.89</v>
      </c>
      <c r="Q4685" s="3">
        <v>0.28999999999999998</v>
      </c>
      <c r="R4685">
        <v>30.08</v>
      </c>
      <c r="S4685">
        <v>1500.95</v>
      </c>
      <c r="T4685">
        <v>-130.62</v>
      </c>
      <c r="U4685" s="6">
        <f>Table1[[#This Row],[Profit]]/Table1[[#This Row],[Sales]]</f>
        <v>-8.7024884239981351E-2</v>
      </c>
      <c r="V4685" t="s">
        <v>15146</v>
      </c>
      <c r="W4685" t="s">
        <v>15413</v>
      </c>
    </row>
    <row r="4686" spans="1:23" x14ac:dyDescent="0.25">
      <c r="A4686" t="s">
        <v>4704</v>
      </c>
      <c r="B4686" s="1">
        <v>45840</v>
      </c>
      <c r="C4686" s="1" t="str">
        <f>TEXT(Table1[[#This Row],[Order Date]],"YYYY")</f>
        <v>2025</v>
      </c>
      <c r="D4686" s="1" t="str">
        <f>TEXT(Table1[[#This Row],[Order Date]],"MMM")</f>
        <v>Jul</v>
      </c>
      <c r="E4686" t="s">
        <v>9566</v>
      </c>
      <c r="F4686" t="s">
        <v>9862</v>
      </c>
      <c r="G4686" t="s">
        <v>9864</v>
      </c>
      <c r="H4686" t="s">
        <v>9868</v>
      </c>
      <c r="I4686" t="s">
        <v>9974</v>
      </c>
      <c r="J4686" t="s">
        <v>10146</v>
      </c>
      <c r="K4686" t="s">
        <v>14207</v>
      </c>
      <c r="L4686" t="s">
        <v>14446</v>
      </c>
      <c r="M4686" t="s">
        <v>14450</v>
      </c>
      <c r="N4686" t="s">
        <v>14569</v>
      </c>
      <c r="O4686">
        <v>5</v>
      </c>
      <c r="P4686">
        <v>269.12</v>
      </c>
      <c r="Q4686" s="3">
        <v>0.25</v>
      </c>
      <c r="R4686">
        <v>10.3</v>
      </c>
      <c r="S4686">
        <v>1009.2</v>
      </c>
      <c r="T4686">
        <v>67.95</v>
      </c>
      <c r="U4686" s="6">
        <f>Table1[[#This Row],[Profit]]/Table1[[#This Row],[Sales]]</f>
        <v>6.7330558858501782E-2</v>
      </c>
      <c r="V4686" t="s">
        <v>15410</v>
      </c>
      <c r="W4686" t="s">
        <v>14886</v>
      </c>
    </row>
    <row r="4687" spans="1:23" x14ac:dyDescent="0.25">
      <c r="A4687" t="s">
        <v>4705</v>
      </c>
      <c r="B4687" s="1">
        <v>45430</v>
      </c>
      <c r="C4687" s="1" t="str">
        <f>TEXT(Table1[[#This Row],[Order Date]],"YYYY")</f>
        <v>2024</v>
      </c>
      <c r="D4687" s="1" t="str">
        <f>TEXT(Table1[[#This Row],[Order Date]],"MMM")</f>
        <v>May</v>
      </c>
      <c r="E4687" t="s">
        <v>9567</v>
      </c>
      <c r="F4687" t="s">
        <v>9863</v>
      </c>
      <c r="G4687" t="s">
        <v>9865</v>
      </c>
      <c r="H4687" t="s">
        <v>9870</v>
      </c>
      <c r="I4687" t="s">
        <v>10087</v>
      </c>
      <c r="J4687" t="s">
        <v>10117</v>
      </c>
      <c r="K4687" t="s">
        <v>14208</v>
      </c>
      <c r="L4687" t="s">
        <v>14446</v>
      </c>
      <c r="M4687" t="s">
        <v>14453</v>
      </c>
      <c r="N4687" t="s">
        <v>14935</v>
      </c>
      <c r="O4687">
        <v>9</v>
      </c>
      <c r="P4687">
        <v>466.38</v>
      </c>
      <c r="Q4687" s="3">
        <v>0.14000000000000001</v>
      </c>
      <c r="R4687">
        <v>17.32</v>
      </c>
      <c r="S4687">
        <v>3609.78</v>
      </c>
      <c r="T4687">
        <v>44.89</v>
      </c>
      <c r="U4687" s="6">
        <f>Table1[[#This Row],[Profit]]/Table1[[#This Row],[Sales]]</f>
        <v>1.2435660899002155E-2</v>
      </c>
      <c r="V4687" t="s">
        <v>15410</v>
      </c>
      <c r="W4687" t="s">
        <v>15414</v>
      </c>
    </row>
    <row r="4688" spans="1:23" x14ac:dyDescent="0.25">
      <c r="A4688" t="s">
        <v>4706</v>
      </c>
      <c r="B4688" s="1">
        <v>45660</v>
      </c>
      <c r="C4688" s="1" t="str">
        <f>TEXT(Table1[[#This Row],[Order Date]],"YYYY")</f>
        <v>2025</v>
      </c>
      <c r="D4688" s="1" t="str">
        <f>TEXT(Table1[[#This Row],[Order Date]],"MMM")</f>
        <v>Jan</v>
      </c>
      <c r="E4688" t="s">
        <v>9568</v>
      </c>
      <c r="F4688" t="s">
        <v>9862</v>
      </c>
      <c r="G4688" t="s">
        <v>9864</v>
      </c>
      <c r="H4688" t="s">
        <v>9871</v>
      </c>
      <c r="I4688" t="s">
        <v>9935</v>
      </c>
      <c r="J4688" t="s">
        <v>10135</v>
      </c>
      <c r="K4688" t="s">
        <v>14209</v>
      </c>
      <c r="L4688" t="s">
        <v>14445</v>
      </c>
      <c r="M4688" t="s">
        <v>14452</v>
      </c>
      <c r="N4688" t="s">
        <v>14569</v>
      </c>
      <c r="O4688">
        <v>8</v>
      </c>
      <c r="P4688">
        <v>737.03</v>
      </c>
      <c r="Q4688" s="3">
        <v>0.16</v>
      </c>
      <c r="R4688">
        <v>16.010000000000002</v>
      </c>
      <c r="S4688">
        <v>4952.84</v>
      </c>
      <c r="T4688">
        <v>1157.3599999999999</v>
      </c>
      <c r="U4688" s="6">
        <f>Table1[[#This Row],[Profit]]/Table1[[#This Row],[Sales]]</f>
        <v>0.23367603233700257</v>
      </c>
      <c r="V4688" t="s">
        <v>15410</v>
      </c>
      <c r="W4688" t="s">
        <v>15412</v>
      </c>
    </row>
    <row r="4689" spans="1:23" x14ac:dyDescent="0.25">
      <c r="A4689" t="s">
        <v>4707</v>
      </c>
      <c r="B4689" s="1">
        <v>45629</v>
      </c>
      <c r="C4689" s="1" t="str">
        <f>TEXT(Table1[[#This Row],[Order Date]],"YYYY")</f>
        <v>2024</v>
      </c>
      <c r="D4689" s="1" t="str">
        <f>TEXT(Table1[[#This Row],[Order Date]],"MMM")</f>
        <v>Dec</v>
      </c>
      <c r="E4689" t="s">
        <v>9569</v>
      </c>
      <c r="F4689" t="s">
        <v>9861</v>
      </c>
      <c r="G4689" t="s">
        <v>9866</v>
      </c>
      <c r="H4689" t="s">
        <v>9871</v>
      </c>
      <c r="I4689" t="s">
        <v>10053</v>
      </c>
      <c r="J4689" t="s">
        <v>10145</v>
      </c>
      <c r="K4689" t="s">
        <v>11148</v>
      </c>
      <c r="L4689" t="s">
        <v>14445</v>
      </c>
      <c r="M4689" t="s">
        <v>14449</v>
      </c>
      <c r="N4689" t="s">
        <v>8</v>
      </c>
      <c r="O4689">
        <v>6</v>
      </c>
      <c r="P4689">
        <v>200.31</v>
      </c>
      <c r="Q4689" s="3">
        <v>0.08</v>
      </c>
      <c r="R4689">
        <v>10.65</v>
      </c>
      <c r="S4689">
        <v>1105.71</v>
      </c>
      <c r="T4689">
        <v>244.05</v>
      </c>
      <c r="U4689" s="6">
        <f>Table1[[#This Row],[Profit]]/Table1[[#This Row],[Sales]]</f>
        <v>0.22071790975934016</v>
      </c>
      <c r="V4689" t="s">
        <v>15146</v>
      </c>
      <c r="W4689" t="s">
        <v>14886</v>
      </c>
    </row>
    <row r="4690" spans="1:23" x14ac:dyDescent="0.25">
      <c r="A4690" t="s">
        <v>4708</v>
      </c>
      <c r="B4690" s="1">
        <v>45227</v>
      </c>
      <c r="C4690" s="1" t="str">
        <f>TEXT(Table1[[#This Row],[Order Date]],"YYYY")</f>
        <v>2023</v>
      </c>
      <c r="D4690" s="1" t="str">
        <f>TEXT(Table1[[#This Row],[Order Date]],"MMM")</f>
        <v>Oct</v>
      </c>
      <c r="E4690" t="s">
        <v>9570</v>
      </c>
      <c r="F4690" t="s">
        <v>9862</v>
      </c>
      <c r="G4690" t="s">
        <v>9866</v>
      </c>
      <c r="H4690" t="s">
        <v>9868</v>
      </c>
      <c r="I4690" t="s">
        <v>9937</v>
      </c>
      <c r="J4690" t="s">
        <v>10120</v>
      </c>
      <c r="K4690" t="s">
        <v>14210</v>
      </c>
      <c r="L4690" t="s">
        <v>14445</v>
      </c>
      <c r="M4690" t="s">
        <v>14452</v>
      </c>
      <c r="N4690" t="s">
        <v>15397</v>
      </c>
      <c r="O4690">
        <v>6</v>
      </c>
      <c r="P4690">
        <v>379.82</v>
      </c>
      <c r="Q4690" s="3">
        <v>7.0000000000000007E-2</v>
      </c>
      <c r="R4690">
        <v>48.88</v>
      </c>
      <c r="S4690">
        <v>2119.4</v>
      </c>
      <c r="T4690">
        <v>99.26</v>
      </c>
      <c r="U4690" s="6">
        <f>Table1[[#This Row],[Profit]]/Table1[[#This Row],[Sales]]</f>
        <v>4.6834009625365672E-2</v>
      </c>
      <c r="V4690" t="s">
        <v>15409</v>
      </c>
      <c r="W4690" t="s">
        <v>15412</v>
      </c>
    </row>
    <row r="4691" spans="1:23" x14ac:dyDescent="0.25">
      <c r="A4691" t="s">
        <v>4709</v>
      </c>
      <c r="B4691" s="1">
        <v>45256</v>
      </c>
      <c r="C4691" s="1" t="str">
        <f>TEXT(Table1[[#This Row],[Order Date]],"YYYY")</f>
        <v>2023</v>
      </c>
      <c r="D4691" s="1" t="str">
        <f>TEXT(Table1[[#This Row],[Order Date]],"MMM")</f>
        <v>Nov</v>
      </c>
      <c r="E4691" t="s">
        <v>9571</v>
      </c>
      <c r="F4691" t="s">
        <v>9861</v>
      </c>
      <c r="G4691" t="s">
        <v>9865</v>
      </c>
      <c r="H4691" t="s">
        <v>9870</v>
      </c>
      <c r="I4691" t="s">
        <v>9963</v>
      </c>
      <c r="J4691" t="s">
        <v>10115</v>
      </c>
      <c r="K4691" t="s">
        <v>14211</v>
      </c>
      <c r="L4691" t="s">
        <v>14444</v>
      </c>
      <c r="M4691" t="s">
        <v>14454</v>
      </c>
      <c r="N4691" t="s">
        <v>14911</v>
      </c>
      <c r="O4691">
        <v>2</v>
      </c>
      <c r="P4691">
        <v>476.9</v>
      </c>
      <c r="Q4691" s="3">
        <v>0.03</v>
      </c>
      <c r="R4691">
        <v>30.2</v>
      </c>
      <c r="S4691">
        <v>925.19</v>
      </c>
      <c r="T4691">
        <v>55.49</v>
      </c>
      <c r="U4691" s="6">
        <f>Table1[[#This Row],[Profit]]/Table1[[#This Row],[Sales]]</f>
        <v>5.997686961597077E-2</v>
      </c>
      <c r="V4691" t="s">
        <v>15146</v>
      </c>
      <c r="W4691" t="s">
        <v>15413</v>
      </c>
    </row>
    <row r="4692" spans="1:23" x14ac:dyDescent="0.25">
      <c r="A4692" t="s">
        <v>4710</v>
      </c>
      <c r="B4692" s="1">
        <v>45814</v>
      </c>
      <c r="C4692" s="1" t="str">
        <f>TEXT(Table1[[#This Row],[Order Date]],"YYYY")</f>
        <v>2025</v>
      </c>
      <c r="D4692" s="1" t="str">
        <f>TEXT(Table1[[#This Row],[Order Date]],"MMM")</f>
        <v>Jun</v>
      </c>
      <c r="E4692" t="s">
        <v>9572</v>
      </c>
      <c r="F4692" t="s">
        <v>9861</v>
      </c>
      <c r="G4692" t="s">
        <v>9865</v>
      </c>
      <c r="H4692" t="s">
        <v>9867</v>
      </c>
      <c r="I4692" t="s">
        <v>10064</v>
      </c>
      <c r="J4692" t="s">
        <v>10160</v>
      </c>
      <c r="K4692" t="s">
        <v>14212</v>
      </c>
      <c r="L4692" t="s">
        <v>14445</v>
      </c>
      <c r="M4692" t="s">
        <v>14449</v>
      </c>
      <c r="N4692" t="s">
        <v>15406</v>
      </c>
      <c r="O4692">
        <v>6</v>
      </c>
      <c r="P4692">
        <v>128.46</v>
      </c>
      <c r="Q4692" s="3">
        <v>0.14000000000000001</v>
      </c>
      <c r="R4692">
        <v>44.48</v>
      </c>
      <c r="S4692">
        <v>662.85</v>
      </c>
      <c r="T4692">
        <v>-17.43</v>
      </c>
      <c r="U4692" s="6">
        <f>Table1[[#This Row],[Profit]]/Table1[[#This Row],[Sales]]</f>
        <v>-2.6295541977823036E-2</v>
      </c>
      <c r="V4692" t="s">
        <v>15410</v>
      </c>
      <c r="W4692" t="s">
        <v>15413</v>
      </c>
    </row>
    <row r="4693" spans="1:23" x14ac:dyDescent="0.25">
      <c r="A4693" t="s">
        <v>4711</v>
      </c>
      <c r="B4693" s="1">
        <v>45288</v>
      </c>
      <c r="C4693" s="1" t="str">
        <f>TEXT(Table1[[#This Row],[Order Date]],"YYYY")</f>
        <v>2023</v>
      </c>
      <c r="D4693" s="1" t="str">
        <f>TEXT(Table1[[#This Row],[Order Date]],"MMM")</f>
        <v>Dec</v>
      </c>
      <c r="E4693" t="s">
        <v>9573</v>
      </c>
      <c r="F4693" t="s">
        <v>9861</v>
      </c>
      <c r="G4693" t="s">
        <v>9866</v>
      </c>
      <c r="H4693" t="s">
        <v>9867</v>
      </c>
      <c r="I4693" t="s">
        <v>9954</v>
      </c>
      <c r="J4693" t="s">
        <v>10148</v>
      </c>
      <c r="K4693" t="s">
        <v>14213</v>
      </c>
      <c r="L4693" t="s">
        <v>14445</v>
      </c>
      <c r="M4693" t="s">
        <v>14451</v>
      </c>
      <c r="N4693" t="s">
        <v>14657</v>
      </c>
      <c r="O4693">
        <v>3</v>
      </c>
      <c r="P4693">
        <v>457.92</v>
      </c>
      <c r="Q4693" s="3">
        <v>0.01</v>
      </c>
      <c r="R4693">
        <v>30.82</v>
      </c>
      <c r="S4693">
        <v>1360.02</v>
      </c>
      <c r="T4693">
        <v>72.540000000000006</v>
      </c>
      <c r="U4693" s="6">
        <f>Table1[[#This Row],[Profit]]/Table1[[#This Row],[Sales]]</f>
        <v>5.3337450919839421E-2</v>
      </c>
      <c r="V4693" t="s">
        <v>15411</v>
      </c>
      <c r="W4693" t="s">
        <v>15412</v>
      </c>
    </row>
    <row r="4694" spans="1:23" x14ac:dyDescent="0.25">
      <c r="A4694" t="s">
        <v>4712</v>
      </c>
      <c r="B4694" s="1">
        <v>45395</v>
      </c>
      <c r="C4694" s="1" t="str">
        <f>TEXT(Table1[[#This Row],[Order Date]],"YYYY")</f>
        <v>2024</v>
      </c>
      <c r="D4694" s="1" t="str">
        <f>TEXT(Table1[[#This Row],[Order Date]],"MMM")</f>
        <v>Apr</v>
      </c>
      <c r="E4694" t="s">
        <v>9574</v>
      </c>
      <c r="F4694" t="s">
        <v>9863</v>
      </c>
      <c r="G4694" t="s">
        <v>9865</v>
      </c>
      <c r="H4694" t="s">
        <v>9871</v>
      </c>
      <c r="I4694" t="s">
        <v>10075</v>
      </c>
      <c r="J4694" t="s">
        <v>10125</v>
      </c>
      <c r="K4694" t="s">
        <v>10165</v>
      </c>
      <c r="L4694" t="s">
        <v>14444</v>
      </c>
      <c r="M4694" t="s">
        <v>14454</v>
      </c>
      <c r="N4694" t="s">
        <v>14599</v>
      </c>
      <c r="O4694">
        <v>8</v>
      </c>
      <c r="P4694">
        <v>278.51</v>
      </c>
      <c r="Q4694" s="3">
        <v>0.06</v>
      </c>
      <c r="R4694">
        <v>45.51</v>
      </c>
      <c r="S4694">
        <v>2094.4</v>
      </c>
      <c r="T4694">
        <v>447</v>
      </c>
      <c r="U4694" s="6">
        <f>Table1[[#This Row],[Profit]]/Table1[[#This Row],[Sales]]</f>
        <v>0.21342627960275018</v>
      </c>
      <c r="V4694" t="s">
        <v>15409</v>
      </c>
      <c r="W4694" t="s">
        <v>15413</v>
      </c>
    </row>
    <row r="4695" spans="1:23" x14ac:dyDescent="0.25">
      <c r="A4695" t="s">
        <v>4713</v>
      </c>
      <c r="B4695" s="1">
        <v>45130</v>
      </c>
      <c r="C4695" s="1" t="str">
        <f>TEXT(Table1[[#This Row],[Order Date]],"YYYY")</f>
        <v>2023</v>
      </c>
      <c r="D4695" s="1" t="str">
        <f>TEXT(Table1[[#This Row],[Order Date]],"MMM")</f>
        <v>Jul</v>
      </c>
      <c r="E4695" t="s">
        <v>9575</v>
      </c>
      <c r="F4695" t="s">
        <v>9863</v>
      </c>
      <c r="G4695" t="s">
        <v>9864</v>
      </c>
      <c r="H4695" t="s">
        <v>9869</v>
      </c>
      <c r="I4695" t="s">
        <v>10063</v>
      </c>
      <c r="J4695" t="s">
        <v>10138</v>
      </c>
      <c r="K4695" t="s">
        <v>11152</v>
      </c>
      <c r="L4695" t="s">
        <v>14446</v>
      </c>
      <c r="M4695" t="s">
        <v>14455</v>
      </c>
      <c r="N4695" t="s">
        <v>14831</v>
      </c>
      <c r="O4695">
        <v>8</v>
      </c>
      <c r="P4695">
        <v>717.73</v>
      </c>
      <c r="Q4695" s="3">
        <v>0.03</v>
      </c>
      <c r="R4695">
        <v>44.97</v>
      </c>
      <c r="S4695">
        <v>5569.58</v>
      </c>
      <c r="T4695">
        <v>-112.55</v>
      </c>
      <c r="U4695" s="6">
        <f>Table1[[#This Row],[Profit]]/Table1[[#This Row],[Sales]]</f>
        <v>-2.0207986957723922E-2</v>
      </c>
      <c r="V4695" t="s">
        <v>15411</v>
      </c>
      <c r="W4695" t="s">
        <v>14886</v>
      </c>
    </row>
    <row r="4696" spans="1:23" x14ac:dyDescent="0.25">
      <c r="A4696" t="s">
        <v>4714</v>
      </c>
      <c r="B4696" s="1">
        <v>45679</v>
      </c>
      <c r="C4696" s="1" t="str">
        <f>TEXT(Table1[[#This Row],[Order Date]],"YYYY")</f>
        <v>2025</v>
      </c>
      <c r="D4696" s="1" t="str">
        <f>TEXT(Table1[[#This Row],[Order Date]],"MMM")</f>
        <v>Jan</v>
      </c>
      <c r="E4696" t="s">
        <v>9576</v>
      </c>
      <c r="F4696" t="s">
        <v>9862</v>
      </c>
      <c r="G4696" t="s">
        <v>9864</v>
      </c>
      <c r="H4696" t="s">
        <v>9867</v>
      </c>
      <c r="I4696" t="s">
        <v>9877</v>
      </c>
      <c r="J4696" t="s">
        <v>10163</v>
      </c>
      <c r="K4696" t="s">
        <v>14214</v>
      </c>
      <c r="L4696" t="s">
        <v>14444</v>
      </c>
      <c r="M4696" t="s">
        <v>14454</v>
      </c>
      <c r="N4696" t="s">
        <v>14684</v>
      </c>
      <c r="O4696">
        <v>5</v>
      </c>
      <c r="P4696">
        <v>370.22</v>
      </c>
      <c r="Q4696" s="3">
        <v>0.19</v>
      </c>
      <c r="R4696">
        <v>23.91</v>
      </c>
      <c r="S4696">
        <v>1499.39</v>
      </c>
      <c r="T4696">
        <v>333.7</v>
      </c>
      <c r="U4696" s="6">
        <f>Table1[[#This Row],[Profit]]/Table1[[#This Row],[Sales]]</f>
        <v>0.22255717325045515</v>
      </c>
      <c r="V4696" t="s">
        <v>15410</v>
      </c>
      <c r="W4696" t="s">
        <v>15414</v>
      </c>
    </row>
    <row r="4697" spans="1:23" x14ac:dyDescent="0.25">
      <c r="A4697" t="s">
        <v>4715</v>
      </c>
      <c r="B4697" s="1">
        <v>45396</v>
      </c>
      <c r="C4697" s="1" t="str">
        <f>TEXT(Table1[[#This Row],[Order Date]],"YYYY")</f>
        <v>2024</v>
      </c>
      <c r="D4697" s="1" t="str">
        <f>TEXT(Table1[[#This Row],[Order Date]],"MMM")</f>
        <v>Apr</v>
      </c>
      <c r="E4697" t="s">
        <v>9577</v>
      </c>
      <c r="F4697" t="s">
        <v>9862</v>
      </c>
      <c r="G4697" t="s">
        <v>9865</v>
      </c>
      <c r="H4697" t="s">
        <v>9868</v>
      </c>
      <c r="I4697" t="s">
        <v>10086</v>
      </c>
      <c r="J4697" t="s">
        <v>10141</v>
      </c>
      <c r="K4697" t="s">
        <v>14215</v>
      </c>
      <c r="L4697" t="s">
        <v>14446</v>
      </c>
      <c r="M4697" t="s">
        <v>14453</v>
      </c>
      <c r="N4697" t="s">
        <v>14813</v>
      </c>
      <c r="O4697">
        <v>8</v>
      </c>
      <c r="P4697">
        <v>250.85</v>
      </c>
      <c r="Q4697" s="3">
        <v>0.11</v>
      </c>
      <c r="R4697">
        <v>40.74</v>
      </c>
      <c r="S4697">
        <v>1786.05</v>
      </c>
      <c r="T4697">
        <v>-96.69</v>
      </c>
      <c r="U4697" s="6">
        <f>Table1[[#This Row],[Profit]]/Table1[[#This Row],[Sales]]</f>
        <v>-5.4136222390190641E-2</v>
      </c>
      <c r="V4697" t="s">
        <v>15411</v>
      </c>
      <c r="W4697" t="s">
        <v>15412</v>
      </c>
    </row>
    <row r="4698" spans="1:23" x14ac:dyDescent="0.25">
      <c r="A4698" t="s">
        <v>4716</v>
      </c>
      <c r="B4698" s="1">
        <v>45253</v>
      </c>
      <c r="C4698" s="1" t="str">
        <f>TEXT(Table1[[#This Row],[Order Date]],"YYYY")</f>
        <v>2023</v>
      </c>
      <c r="D4698" s="1" t="str">
        <f>TEXT(Table1[[#This Row],[Order Date]],"MMM")</f>
        <v>Nov</v>
      </c>
      <c r="E4698" t="s">
        <v>9578</v>
      </c>
      <c r="F4698" t="s">
        <v>9862</v>
      </c>
      <c r="G4698" t="s">
        <v>9864</v>
      </c>
      <c r="H4698" t="s">
        <v>9869</v>
      </c>
      <c r="I4698" t="s">
        <v>9991</v>
      </c>
      <c r="J4698" t="s">
        <v>10163</v>
      </c>
      <c r="K4698" t="s">
        <v>14216</v>
      </c>
      <c r="L4698" t="s">
        <v>14444</v>
      </c>
      <c r="M4698" t="s">
        <v>14448</v>
      </c>
      <c r="N4698" t="s">
        <v>14604</v>
      </c>
      <c r="O4698">
        <v>2</v>
      </c>
      <c r="P4698">
        <v>202.63</v>
      </c>
      <c r="Q4698" s="3">
        <v>0.24</v>
      </c>
      <c r="R4698">
        <v>23.27</v>
      </c>
      <c r="S4698">
        <v>308</v>
      </c>
      <c r="T4698">
        <v>42.26</v>
      </c>
      <c r="U4698" s="6">
        <f>Table1[[#This Row],[Profit]]/Table1[[#This Row],[Sales]]</f>
        <v>0.1372077922077922</v>
      </c>
      <c r="V4698" t="s">
        <v>15411</v>
      </c>
      <c r="W4698" t="s">
        <v>15412</v>
      </c>
    </row>
    <row r="4699" spans="1:23" x14ac:dyDescent="0.25">
      <c r="A4699" t="s">
        <v>4717</v>
      </c>
      <c r="B4699" s="1">
        <v>45096</v>
      </c>
      <c r="C4699" s="1" t="str">
        <f>TEXT(Table1[[#This Row],[Order Date]],"YYYY")</f>
        <v>2023</v>
      </c>
      <c r="D4699" s="1" t="str">
        <f>TEXT(Table1[[#This Row],[Order Date]],"MMM")</f>
        <v>Jun</v>
      </c>
      <c r="E4699" t="s">
        <v>9579</v>
      </c>
      <c r="F4699" t="s">
        <v>9862</v>
      </c>
      <c r="G4699" t="s">
        <v>9866</v>
      </c>
      <c r="H4699" t="s">
        <v>9871</v>
      </c>
      <c r="I4699" t="s">
        <v>10079</v>
      </c>
      <c r="J4699" t="s">
        <v>10131</v>
      </c>
      <c r="K4699" t="s">
        <v>11978</v>
      </c>
      <c r="L4699" t="s">
        <v>14444</v>
      </c>
      <c r="M4699" t="s">
        <v>14448</v>
      </c>
      <c r="N4699" t="s">
        <v>14555</v>
      </c>
      <c r="O4699">
        <v>6</v>
      </c>
      <c r="P4699">
        <v>142.54</v>
      </c>
      <c r="Q4699" s="3">
        <v>0.2</v>
      </c>
      <c r="R4699">
        <v>44.96</v>
      </c>
      <c r="S4699">
        <v>684.19</v>
      </c>
      <c r="T4699">
        <v>147.41999999999999</v>
      </c>
      <c r="U4699" s="6">
        <f>Table1[[#This Row],[Profit]]/Table1[[#This Row],[Sales]]</f>
        <v>0.21546646399391978</v>
      </c>
      <c r="V4699" t="s">
        <v>15146</v>
      </c>
      <c r="W4699" t="s">
        <v>14886</v>
      </c>
    </row>
    <row r="4700" spans="1:23" x14ac:dyDescent="0.25">
      <c r="A4700" t="s">
        <v>4718</v>
      </c>
      <c r="B4700" s="1">
        <v>45671</v>
      </c>
      <c r="C4700" s="1" t="str">
        <f>TEXT(Table1[[#This Row],[Order Date]],"YYYY")</f>
        <v>2025</v>
      </c>
      <c r="D4700" s="1" t="str">
        <f>TEXT(Table1[[#This Row],[Order Date]],"MMM")</f>
        <v>Jan</v>
      </c>
      <c r="E4700" t="s">
        <v>9580</v>
      </c>
      <c r="F4700" t="s">
        <v>9862</v>
      </c>
      <c r="G4700" t="s">
        <v>9865</v>
      </c>
      <c r="H4700" t="s">
        <v>9869</v>
      </c>
      <c r="I4700" t="s">
        <v>10033</v>
      </c>
      <c r="J4700" t="s">
        <v>10141</v>
      </c>
      <c r="K4700" t="s">
        <v>14217</v>
      </c>
      <c r="L4700" t="s">
        <v>14444</v>
      </c>
      <c r="M4700" t="s">
        <v>14447</v>
      </c>
      <c r="N4700" t="s">
        <v>15092</v>
      </c>
      <c r="O4700">
        <v>9</v>
      </c>
      <c r="P4700">
        <v>630.80999999999995</v>
      </c>
      <c r="Q4700" s="3">
        <v>0.3</v>
      </c>
      <c r="R4700">
        <v>44.12</v>
      </c>
      <c r="S4700">
        <v>3974.1</v>
      </c>
      <c r="T4700">
        <v>919.32</v>
      </c>
      <c r="U4700" s="6">
        <f>Table1[[#This Row],[Profit]]/Table1[[#This Row],[Sales]]</f>
        <v>0.23132784781459956</v>
      </c>
      <c r="V4700" t="s">
        <v>15410</v>
      </c>
      <c r="W4700" t="s">
        <v>14886</v>
      </c>
    </row>
    <row r="4701" spans="1:23" x14ac:dyDescent="0.25">
      <c r="A4701" t="s">
        <v>4719</v>
      </c>
      <c r="B4701" s="1">
        <v>45363</v>
      </c>
      <c r="C4701" s="1" t="str">
        <f>TEXT(Table1[[#This Row],[Order Date]],"YYYY")</f>
        <v>2024</v>
      </c>
      <c r="D4701" s="1" t="str">
        <f>TEXT(Table1[[#This Row],[Order Date]],"MMM")</f>
        <v>Mar</v>
      </c>
      <c r="E4701" t="s">
        <v>9581</v>
      </c>
      <c r="F4701" t="s">
        <v>9863</v>
      </c>
      <c r="G4701" t="s">
        <v>9865</v>
      </c>
      <c r="H4701" t="s">
        <v>9871</v>
      </c>
      <c r="I4701" t="s">
        <v>9926</v>
      </c>
      <c r="J4701" t="s">
        <v>10128</v>
      </c>
      <c r="K4701" t="s">
        <v>14218</v>
      </c>
      <c r="L4701" t="s">
        <v>14444</v>
      </c>
      <c r="M4701" t="s">
        <v>14454</v>
      </c>
      <c r="N4701" t="s">
        <v>14932</v>
      </c>
      <c r="O4701">
        <v>2</v>
      </c>
      <c r="P4701">
        <v>201.64</v>
      </c>
      <c r="Q4701" s="3">
        <v>0.15</v>
      </c>
      <c r="R4701">
        <v>31.58</v>
      </c>
      <c r="S4701">
        <v>342.79</v>
      </c>
      <c r="T4701">
        <v>100.15</v>
      </c>
      <c r="U4701" s="6">
        <f>Table1[[#This Row],[Profit]]/Table1[[#This Row],[Sales]]</f>
        <v>0.29216138160389743</v>
      </c>
      <c r="V4701" t="s">
        <v>15410</v>
      </c>
      <c r="W4701" t="s">
        <v>15413</v>
      </c>
    </row>
    <row r="4702" spans="1:23" x14ac:dyDescent="0.25">
      <c r="A4702" t="s">
        <v>4720</v>
      </c>
      <c r="B4702" s="1">
        <v>45345</v>
      </c>
      <c r="C4702" s="1" t="str">
        <f>TEXT(Table1[[#This Row],[Order Date]],"YYYY")</f>
        <v>2024</v>
      </c>
      <c r="D4702" s="1" t="str">
        <f>TEXT(Table1[[#This Row],[Order Date]],"MMM")</f>
        <v>Feb</v>
      </c>
      <c r="E4702" t="s">
        <v>7801</v>
      </c>
      <c r="F4702" t="s">
        <v>9862</v>
      </c>
      <c r="G4702" t="s">
        <v>9866</v>
      </c>
      <c r="H4702" t="s">
        <v>9871</v>
      </c>
      <c r="I4702" t="s">
        <v>10071</v>
      </c>
      <c r="J4702" t="s">
        <v>10157</v>
      </c>
      <c r="K4702" t="s">
        <v>14219</v>
      </c>
      <c r="L4702" t="s">
        <v>14446</v>
      </c>
      <c r="M4702" t="s">
        <v>14450</v>
      </c>
      <c r="N4702" t="s">
        <v>15329</v>
      </c>
      <c r="O4702">
        <v>8</v>
      </c>
      <c r="P4702">
        <v>166.53</v>
      </c>
      <c r="Q4702" s="3">
        <v>0.28000000000000003</v>
      </c>
      <c r="R4702">
        <v>40.9</v>
      </c>
      <c r="S4702">
        <v>959.21</v>
      </c>
      <c r="T4702">
        <v>196.78</v>
      </c>
      <c r="U4702" s="6">
        <f>Table1[[#This Row],[Profit]]/Table1[[#This Row],[Sales]]</f>
        <v>0.20514798636377851</v>
      </c>
      <c r="V4702" t="s">
        <v>15146</v>
      </c>
      <c r="W4702" t="s">
        <v>15412</v>
      </c>
    </row>
    <row r="4703" spans="1:23" x14ac:dyDescent="0.25">
      <c r="A4703" t="s">
        <v>4721</v>
      </c>
      <c r="B4703" s="1">
        <v>45833</v>
      </c>
      <c r="C4703" s="1" t="str">
        <f>TEXT(Table1[[#This Row],[Order Date]],"YYYY")</f>
        <v>2025</v>
      </c>
      <c r="D4703" s="1" t="str">
        <f>TEXT(Table1[[#This Row],[Order Date]],"MMM")</f>
        <v>Jun</v>
      </c>
      <c r="E4703" t="s">
        <v>9582</v>
      </c>
      <c r="F4703" t="s">
        <v>9861</v>
      </c>
      <c r="G4703" t="s">
        <v>9865</v>
      </c>
      <c r="H4703" t="s">
        <v>9868</v>
      </c>
      <c r="I4703" t="s">
        <v>9969</v>
      </c>
      <c r="J4703" t="s">
        <v>10152</v>
      </c>
      <c r="K4703" t="s">
        <v>14220</v>
      </c>
      <c r="L4703" t="s">
        <v>14446</v>
      </c>
      <c r="M4703" t="s">
        <v>14450</v>
      </c>
      <c r="N4703" t="s">
        <v>15402</v>
      </c>
      <c r="O4703">
        <v>7</v>
      </c>
      <c r="P4703">
        <v>544.54999999999995</v>
      </c>
      <c r="Q4703" s="3">
        <v>0.25</v>
      </c>
      <c r="R4703">
        <v>40.42</v>
      </c>
      <c r="S4703">
        <v>2858.89</v>
      </c>
      <c r="T4703">
        <v>763.39</v>
      </c>
      <c r="U4703" s="6">
        <f>Table1[[#This Row],[Profit]]/Table1[[#This Row],[Sales]]</f>
        <v>0.26702321530384171</v>
      </c>
      <c r="V4703" t="s">
        <v>15409</v>
      </c>
      <c r="W4703" t="s">
        <v>14886</v>
      </c>
    </row>
    <row r="4704" spans="1:23" x14ac:dyDescent="0.25">
      <c r="A4704" t="s">
        <v>4722</v>
      </c>
      <c r="B4704" s="1">
        <v>45310</v>
      </c>
      <c r="C4704" s="1" t="str">
        <f>TEXT(Table1[[#This Row],[Order Date]],"YYYY")</f>
        <v>2024</v>
      </c>
      <c r="D4704" s="1" t="str">
        <f>TEXT(Table1[[#This Row],[Order Date]],"MMM")</f>
        <v>Jan</v>
      </c>
      <c r="E4704" t="s">
        <v>9583</v>
      </c>
      <c r="F4704" t="s">
        <v>9861</v>
      </c>
      <c r="G4704" t="s">
        <v>9866</v>
      </c>
      <c r="H4704" t="s">
        <v>9868</v>
      </c>
      <c r="I4704" t="s">
        <v>9883</v>
      </c>
      <c r="J4704" t="s">
        <v>10163</v>
      </c>
      <c r="K4704" t="s">
        <v>14221</v>
      </c>
      <c r="L4704" t="s">
        <v>14446</v>
      </c>
      <c r="M4704" t="s">
        <v>14450</v>
      </c>
      <c r="N4704" t="s">
        <v>15235</v>
      </c>
      <c r="O4704">
        <v>2</v>
      </c>
      <c r="P4704">
        <v>590.66</v>
      </c>
      <c r="Q4704" s="3">
        <v>0.05</v>
      </c>
      <c r="R4704">
        <v>12.97</v>
      </c>
      <c r="S4704">
        <v>1122.25</v>
      </c>
      <c r="T4704">
        <v>-28.15</v>
      </c>
      <c r="U4704" s="6">
        <f>Table1[[#This Row],[Profit]]/Table1[[#This Row],[Sales]]</f>
        <v>-2.5083537536199598E-2</v>
      </c>
      <c r="V4704" t="s">
        <v>15411</v>
      </c>
      <c r="W4704" t="s">
        <v>15414</v>
      </c>
    </row>
    <row r="4705" spans="1:23" x14ac:dyDescent="0.25">
      <c r="A4705" t="s">
        <v>4723</v>
      </c>
      <c r="B4705" s="1">
        <v>44977</v>
      </c>
      <c r="C4705" s="1" t="str">
        <f>TEXT(Table1[[#This Row],[Order Date]],"YYYY")</f>
        <v>2023</v>
      </c>
      <c r="D4705" s="1" t="str">
        <f>TEXT(Table1[[#This Row],[Order Date]],"MMM")</f>
        <v>Feb</v>
      </c>
      <c r="E4705" t="s">
        <v>9584</v>
      </c>
      <c r="F4705" t="s">
        <v>9861</v>
      </c>
      <c r="G4705" t="s">
        <v>9865</v>
      </c>
      <c r="H4705" t="s">
        <v>9869</v>
      </c>
      <c r="I4705" t="s">
        <v>9944</v>
      </c>
      <c r="J4705" t="s">
        <v>10157</v>
      </c>
      <c r="K4705" t="s">
        <v>10729</v>
      </c>
      <c r="L4705" t="s">
        <v>14446</v>
      </c>
      <c r="M4705" t="s">
        <v>14455</v>
      </c>
      <c r="N4705" t="s">
        <v>14760</v>
      </c>
      <c r="O4705">
        <v>5</v>
      </c>
      <c r="P4705">
        <v>403.62</v>
      </c>
      <c r="Q4705" s="3">
        <v>0.16</v>
      </c>
      <c r="R4705">
        <v>27.79</v>
      </c>
      <c r="S4705">
        <v>1695.2</v>
      </c>
      <c r="T4705">
        <v>147.19</v>
      </c>
      <c r="U4705" s="6">
        <f>Table1[[#This Row],[Profit]]/Table1[[#This Row],[Sales]]</f>
        <v>8.6827512977819724E-2</v>
      </c>
      <c r="V4705" t="s">
        <v>15146</v>
      </c>
      <c r="W4705" t="s">
        <v>14886</v>
      </c>
    </row>
    <row r="4706" spans="1:23" x14ac:dyDescent="0.25">
      <c r="A4706" t="s">
        <v>4724</v>
      </c>
      <c r="B4706" s="1">
        <v>45396</v>
      </c>
      <c r="C4706" s="1" t="str">
        <f>TEXT(Table1[[#This Row],[Order Date]],"YYYY")</f>
        <v>2024</v>
      </c>
      <c r="D4706" s="1" t="str">
        <f>TEXT(Table1[[#This Row],[Order Date]],"MMM")</f>
        <v>Apr</v>
      </c>
      <c r="E4706" t="s">
        <v>9585</v>
      </c>
      <c r="F4706" t="s">
        <v>9863</v>
      </c>
      <c r="G4706" t="s">
        <v>9866</v>
      </c>
      <c r="H4706" t="s">
        <v>9868</v>
      </c>
      <c r="I4706" t="s">
        <v>9906</v>
      </c>
      <c r="J4706" t="s">
        <v>10136</v>
      </c>
      <c r="K4706" t="s">
        <v>14222</v>
      </c>
      <c r="L4706" t="s">
        <v>14444</v>
      </c>
      <c r="M4706" t="s">
        <v>14447</v>
      </c>
      <c r="N4706" t="s">
        <v>14722</v>
      </c>
      <c r="O4706">
        <v>2</v>
      </c>
      <c r="P4706">
        <v>615.47</v>
      </c>
      <c r="Q4706" s="3">
        <v>0.24</v>
      </c>
      <c r="R4706">
        <v>17.760000000000002</v>
      </c>
      <c r="S4706">
        <v>935.51</v>
      </c>
      <c r="T4706">
        <v>114.34</v>
      </c>
      <c r="U4706" s="6">
        <f>Table1[[#This Row],[Profit]]/Table1[[#This Row],[Sales]]</f>
        <v>0.12222210345159325</v>
      </c>
      <c r="V4706" t="s">
        <v>15409</v>
      </c>
      <c r="W4706" t="s">
        <v>15412</v>
      </c>
    </row>
    <row r="4707" spans="1:23" x14ac:dyDescent="0.25">
      <c r="A4707" t="s">
        <v>4725</v>
      </c>
      <c r="B4707" s="1">
        <v>45123</v>
      </c>
      <c r="C4707" s="1" t="str">
        <f>TEXT(Table1[[#This Row],[Order Date]],"YYYY")</f>
        <v>2023</v>
      </c>
      <c r="D4707" s="1" t="str">
        <f>TEXT(Table1[[#This Row],[Order Date]],"MMM")</f>
        <v>Jul</v>
      </c>
      <c r="E4707" t="s">
        <v>9586</v>
      </c>
      <c r="F4707" t="s">
        <v>9862</v>
      </c>
      <c r="G4707" t="s">
        <v>9865</v>
      </c>
      <c r="H4707" t="s">
        <v>9868</v>
      </c>
      <c r="I4707" t="s">
        <v>9929</v>
      </c>
      <c r="J4707" t="s">
        <v>10162</v>
      </c>
      <c r="K4707" t="s">
        <v>14223</v>
      </c>
      <c r="L4707" t="s">
        <v>14445</v>
      </c>
      <c r="M4707" t="s">
        <v>14452</v>
      </c>
      <c r="N4707" t="s">
        <v>15233</v>
      </c>
      <c r="O4707">
        <v>1</v>
      </c>
      <c r="P4707">
        <v>401.25</v>
      </c>
      <c r="Q4707" s="3">
        <v>0.16</v>
      </c>
      <c r="R4707">
        <v>27.73</v>
      </c>
      <c r="S4707">
        <v>337.05</v>
      </c>
      <c r="T4707">
        <v>71.09</v>
      </c>
      <c r="U4707" s="6">
        <f>Table1[[#This Row],[Profit]]/Table1[[#This Row],[Sales]]</f>
        <v>0.21091826138555111</v>
      </c>
      <c r="V4707" t="s">
        <v>15146</v>
      </c>
      <c r="W4707" t="s">
        <v>15414</v>
      </c>
    </row>
    <row r="4708" spans="1:23" x14ac:dyDescent="0.25">
      <c r="A4708" t="s">
        <v>4726</v>
      </c>
      <c r="B4708" s="1">
        <v>45571</v>
      </c>
      <c r="C4708" s="1" t="str">
        <f>TEXT(Table1[[#This Row],[Order Date]],"YYYY")</f>
        <v>2024</v>
      </c>
      <c r="D4708" s="1" t="str">
        <f>TEXT(Table1[[#This Row],[Order Date]],"MMM")</f>
        <v>Oct</v>
      </c>
      <c r="E4708" t="s">
        <v>9587</v>
      </c>
      <c r="F4708" t="s">
        <v>9862</v>
      </c>
      <c r="G4708" t="s">
        <v>9866</v>
      </c>
      <c r="H4708" t="s">
        <v>9870</v>
      </c>
      <c r="I4708" t="s">
        <v>10029</v>
      </c>
      <c r="J4708" t="s">
        <v>10160</v>
      </c>
      <c r="K4708" t="s">
        <v>14224</v>
      </c>
      <c r="L4708" t="s">
        <v>14446</v>
      </c>
      <c r="M4708" t="s">
        <v>14450</v>
      </c>
      <c r="N4708" t="s">
        <v>14989</v>
      </c>
      <c r="O4708">
        <v>5</v>
      </c>
      <c r="P4708">
        <v>349.76</v>
      </c>
      <c r="Q4708" s="3">
        <v>0.05</v>
      </c>
      <c r="R4708">
        <v>22.51</v>
      </c>
      <c r="S4708">
        <v>1661.36</v>
      </c>
      <c r="T4708">
        <v>322.52</v>
      </c>
      <c r="U4708" s="6">
        <f>Table1[[#This Row],[Profit]]/Table1[[#This Row],[Sales]]</f>
        <v>0.19413011027110319</v>
      </c>
      <c r="V4708" t="s">
        <v>15410</v>
      </c>
      <c r="W4708" t="s">
        <v>14886</v>
      </c>
    </row>
    <row r="4709" spans="1:23" x14ac:dyDescent="0.25">
      <c r="A4709" t="s">
        <v>4727</v>
      </c>
      <c r="B4709" s="1">
        <v>45149</v>
      </c>
      <c r="C4709" s="1" t="str">
        <f>TEXT(Table1[[#This Row],[Order Date]],"YYYY")</f>
        <v>2023</v>
      </c>
      <c r="D4709" s="1" t="str">
        <f>TEXT(Table1[[#This Row],[Order Date]],"MMM")</f>
        <v>Aug</v>
      </c>
      <c r="E4709" t="s">
        <v>9588</v>
      </c>
      <c r="F4709" t="s">
        <v>9861</v>
      </c>
      <c r="G4709" t="s">
        <v>9866</v>
      </c>
      <c r="H4709" t="s">
        <v>9871</v>
      </c>
      <c r="I4709" t="s">
        <v>10022</v>
      </c>
      <c r="J4709" t="s">
        <v>10155</v>
      </c>
      <c r="K4709" t="s">
        <v>14225</v>
      </c>
      <c r="L4709" t="s">
        <v>14446</v>
      </c>
      <c r="M4709" t="s">
        <v>14455</v>
      </c>
      <c r="N4709" t="s">
        <v>14464</v>
      </c>
      <c r="O4709">
        <v>9</v>
      </c>
      <c r="P4709">
        <v>498.16</v>
      </c>
      <c r="Q4709" s="3">
        <v>0.05</v>
      </c>
      <c r="R4709">
        <v>5.67</v>
      </c>
      <c r="S4709">
        <v>4259.2700000000004</v>
      </c>
      <c r="T4709">
        <v>1148.96</v>
      </c>
      <c r="U4709" s="6">
        <f>Table1[[#This Row],[Profit]]/Table1[[#This Row],[Sales]]</f>
        <v>0.26975514583484961</v>
      </c>
      <c r="V4709" t="s">
        <v>15410</v>
      </c>
      <c r="W4709" t="s">
        <v>15412</v>
      </c>
    </row>
    <row r="4710" spans="1:23" x14ac:dyDescent="0.25">
      <c r="A4710" t="s">
        <v>4728</v>
      </c>
      <c r="B4710" s="1">
        <v>45170</v>
      </c>
      <c r="C4710" s="1" t="str">
        <f>TEXT(Table1[[#This Row],[Order Date]],"YYYY")</f>
        <v>2023</v>
      </c>
      <c r="D4710" s="1" t="str">
        <f>TEXT(Table1[[#This Row],[Order Date]],"MMM")</f>
        <v>Sep</v>
      </c>
      <c r="E4710" t="s">
        <v>9589</v>
      </c>
      <c r="F4710" t="s">
        <v>9862</v>
      </c>
      <c r="G4710" t="s">
        <v>9864</v>
      </c>
      <c r="H4710" t="s">
        <v>9869</v>
      </c>
      <c r="I4710" t="s">
        <v>9908</v>
      </c>
      <c r="J4710" t="s">
        <v>10139</v>
      </c>
      <c r="K4710" t="s">
        <v>14226</v>
      </c>
      <c r="L4710" t="s">
        <v>14446</v>
      </c>
      <c r="M4710" t="s">
        <v>14455</v>
      </c>
      <c r="N4710" t="s">
        <v>14861</v>
      </c>
      <c r="O4710">
        <v>9</v>
      </c>
      <c r="P4710">
        <v>629.12</v>
      </c>
      <c r="Q4710" s="3">
        <v>0.08</v>
      </c>
      <c r="R4710">
        <v>28.36</v>
      </c>
      <c r="S4710">
        <v>5209.1099999999997</v>
      </c>
      <c r="T4710">
        <v>291.08999999999997</v>
      </c>
      <c r="U4710" s="6">
        <f>Table1[[#This Row],[Profit]]/Table1[[#This Row],[Sales]]</f>
        <v>5.5880947033178412E-2</v>
      </c>
      <c r="V4710" t="s">
        <v>15409</v>
      </c>
      <c r="W4710" t="s">
        <v>15413</v>
      </c>
    </row>
    <row r="4711" spans="1:23" x14ac:dyDescent="0.25">
      <c r="A4711" t="s">
        <v>4729</v>
      </c>
      <c r="B4711" s="1">
        <v>45694</v>
      </c>
      <c r="C4711" s="1" t="str">
        <f>TEXT(Table1[[#This Row],[Order Date]],"YYYY")</f>
        <v>2025</v>
      </c>
      <c r="D4711" s="1" t="str">
        <f>TEXT(Table1[[#This Row],[Order Date]],"MMM")</f>
        <v>Feb</v>
      </c>
      <c r="E4711" t="s">
        <v>9590</v>
      </c>
      <c r="F4711" t="s">
        <v>9861</v>
      </c>
      <c r="G4711" t="s">
        <v>9865</v>
      </c>
      <c r="H4711" t="s">
        <v>9867</v>
      </c>
      <c r="I4711" t="s">
        <v>9897</v>
      </c>
      <c r="J4711" t="s">
        <v>10138</v>
      </c>
      <c r="K4711" t="s">
        <v>14227</v>
      </c>
      <c r="L4711" t="s">
        <v>14446</v>
      </c>
      <c r="M4711" t="s">
        <v>14455</v>
      </c>
      <c r="N4711" t="s">
        <v>15137</v>
      </c>
      <c r="O4711">
        <v>2</v>
      </c>
      <c r="P4711">
        <v>181.32</v>
      </c>
      <c r="Q4711" s="3">
        <v>0.25</v>
      </c>
      <c r="R4711">
        <v>15.35</v>
      </c>
      <c r="S4711">
        <v>271.98</v>
      </c>
      <c r="T4711">
        <v>-11.42</v>
      </c>
      <c r="U4711" s="6">
        <f>Table1[[#This Row],[Profit]]/Table1[[#This Row],[Sales]]</f>
        <v>-4.19883814986396E-2</v>
      </c>
      <c r="V4711" t="s">
        <v>15146</v>
      </c>
      <c r="W4711" t="s">
        <v>15412</v>
      </c>
    </row>
    <row r="4712" spans="1:23" x14ac:dyDescent="0.25">
      <c r="A4712" t="s">
        <v>4730</v>
      </c>
      <c r="B4712" s="1">
        <v>45356</v>
      </c>
      <c r="C4712" s="1" t="str">
        <f>TEXT(Table1[[#This Row],[Order Date]],"YYYY")</f>
        <v>2024</v>
      </c>
      <c r="D4712" s="1" t="str">
        <f>TEXT(Table1[[#This Row],[Order Date]],"MMM")</f>
        <v>Mar</v>
      </c>
      <c r="E4712" t="s">
        <v>9591</v>
      </c>
      <c r="F4712" t="s">
        <v>9863</v>
      </c>
      <c r="G4712" t="s">
        <v>9864</v>
      </c>
      <c r="H4712" t="s">
        <v>9871</v>
      </c>
      <c r="I4712" t="s">
        <v>9940</v>
      </c>
      <c r="J4712" t="s">
        <v>10137</v>
      </c>
      <c r="K4712" t="s">
        <v>14228</v>
      </c>
      <c r="L4712" t="s">
        <v>14444</v>
      </c>
      <c r="M4712" t="s">
        <v>14448</v>
      </c>
      <c r="N4712" t="s">
        <v>15407</v>
      </c>
      <c r="O4712">
        <v>3</v>
      </c>
      <c r="P4712">
        <v>352.11</v>
      </c>
      <c r="Q4712" s="3">
        <v>0.23</v>
      </c>
      <c r="R4712">
        <v>28.19</v>
      </c>
      <c r="S4712">
        <v>813.37</v>
      </c>
      <c r="T4712">
        <v>37.909999999999997</v>
      </c>
      <c r="U4712" s="6">
        <f>Table1[[#This Row],[Profit]]/Table1[[#This Row],[Sales]]</f>
        <v>4.6608554532377632E-2</v>
      </c>
      <c r="V4712" t="s">
        <v>15410</v>
      </c>
      <c r="W4712" t="s">
        <v>15412</v>
      </c>
    </row>
    <row r="4713" spans="1:23" x14ac:dyDescent="0.25">
      <c r="A4713" t="s">
        <v>4731</v>
      </c>
      <c r="B4713" s="1">
        <v>45041</v>
      </c>
      <c r="C4713" s="1" t="str">
        <f>TEXT(Table1[[#This Row],[Order Date]],"YYYY")</f>
        <v>2023</v>
      </c>
      <c r="D4713" s="1" t="str">
        <f>TEXT(Table1[[#This Row],[Order Date]],"MMM")</f>
        <v>Apr</v>
      </c>
      <c r="E4713" t="s">
        <v>9592</v>
      </c>
      <c r="F4713" t="s">
        <v>9862</v>
      </c>
      <c r="G4713" t="s">
        <v>9864</v>
      </c>
      <c r="H4713" t="s">
        <v>9871</v>
      </c>
      <c r="I4713" t="s">
        <v>10111</v>
      </c>
      <c r="J4713" t="s">
        <v>10132</v>
      </c>
      <c r="K4713" t="s">
        <v>14229</v>
      </c>
      <c r="L4713" t="s">
        <v>14444</v>
      </c>
      <c r="M4713" t="s">
        <v>14454</v>
      </c>
      <c r="N4713" t="s">
        <v>14624</v>
      </c>
      <c r="O4713">
        <v>4</v>
      </c>
      <c r="P4713">
        <v>321.48</v>
      </c>
      <c r="Q4713" s="3">
        <v>0.14000000000000001</v>
      </c>
      <c r="R4713">
        <v>15.32</v>
      </c>
      <c r="S4713">
        <v>1105.8900000000001</v>
      </c>
      <c r="T4713">
        <v>121.69</v>
      </c>
      <c r="U4713" s="6">
        <f>Table1[[#This Row],[Profit]]/Table1[[#This Row],[Sales]]</f>
        <v>0.11003806888569387</v>
      </c>
      <c r="V4713" t="s">
        <v>15410</v>
      </c>
      <c r="W4713" t="s">
        <v>15412</v>
      </c>
    </row>
    <row r="4714" spans="1:23" x14ac:dyDescent="0.25">
      <c r="A4714" t="s">
        <v>4732</v>
      </c>
      <c r="B4714" s="1">
        <v>45437</v>
      </c>
      <c r="C4714" s="1" t="str">
        <f>TEXT(Table1[[#This Row],[Order Date]],"YYYY")</f>
        <v>2024</v>
      </c>
      <c r="D4714" s="1" t="str">
        <f>TEXT(Table1[[#This Row],[Order Date]],"MMM")</f>
        <v>May</v>
      </c>
      <c r="E4714" t="s">
        <v>5573</v>
      </c>
      <c r="F4714" t="s">
        <v>9861</v>
      </c>
      <c r="G4714" t="s">
        <v>9865</v>
      </c>
      <c r="H4714" t="s">
        <v>9867</v>
      </c>
      <c r="I4714" t="s">
        <v>9941</v>
      </c>
      <c r="J4714" t="s">
        <v>10117</v>
      </c>
      <c r="K4714" t="s">
        <v>14230</v>
      </c>
      <c r="L4714" t="s">
        <v>14446</v>
      </c>
      <c r="M4714" t="s">
        <v>14453</v>
      </c>
      <c r="N4714" t="s">
        <v>14985</v>
      </c>
      <c r="O4714">
        <v>1</v>
      </c>
      <c r="P4714">
        <v>636.05999999999995</v>
      </c>
      <c r="Q4714" s="3">
        <v>0.11</v>
      </c>
      <c r="R4714">
        <v>42.1</v>
      </c>
      <c r="S4714">
        <v>566.09</v>
      </c>
      <c r="T4714">
        <v>154.31</v>
      </c>
      <c r="U4714" s="6">
        <f>Table1[[#This Row],[Profit]]/Table1[[#This Row],[Sales]]</f>
        <v>0.27258916426716601</v>
      </c>
      <c r="V4714" t="s">
        <v>15146</v>
      </c>
      <c r="W4714" t="s">
        <v>15412</v>
      </c>
    </row>
    <row r="4715" spans="1:23" x14ac:dyDescent="0.25">
      <c r="A4715" t="s">
        <v>4733</v>
      </c>
      <c r="B4715" s="1">
        <v>45529</v>
      </c>
      <c r="C4715" s="1" t="str">
        <f>TEXT(Table1[[#This Row],[Order Date]],"YYYY")</f>
        <v>2024</v>
      </c>
      <c r="D4715" s="1" t="str">
        <f>TEXT(Table1[[#This Row],[Order Date]],"MMM")</f>
        <v>Aug</v>
      </c>
      <c r="E4715" t="s">
        <v>9593</v>
      </c>
      <c r="F4715" t="s">
        <v>9863</v>
      </c>
      <c r="G4715" t="s">
        <v>9866</v>
      </c>
      <c r="H4715" t="s">
        <v>9871</v>
      </c>
      <c r="I4715" t="s">
        <v>10037</v>
      </c>
      <c r="J4715" t="s">
        <v>10123</v>
      </c>
      <c r="K4715" t="s">
        <v>13447</v>
      </c>
      <c r="L4715" t="s">
        <v>14445</v>
      </c>
      <c r="M4715" t="s">
        <v>14449</v>
      </c>
      <c r="N4715" t="s">
        <v>15314</v>
      </c>
      <c r="O4715">
        <v>4</v>
      </c>
      <c r="P4715">
        <v>441</v>
      </c>
      <c r="Q4715" s="3">
        <v>0.27</v>
      </c>
      <c r="R4715">
        <v>39.21</v>
      </c>
      <c r="S4715">
        <v>1287.72</v>
      </c>
      <c r="T4715">
        <v>360.73</v>
      </c>
      <c r="U4715" s="6">
        <f>Table1[[#This Row],[Profit]]/Table1[[#This Row],[Sales]]</f>
        <v>0.28013077377069551</v>
      </c>
      <c r="V4715" t="s">
        <v>15146</v>
      </c>
      <c r="W4715" t="s">
        <v>15412</v>
      </c>
    </row>
    <row r="4716" spans="1:23" x14ac:dyDescent="0.25">
      <c r="A4716" t="s">
        <v>4734</v>
      </c>
      <c r="B4716" s="1">
        <v>45792</v>
      </c>
      <c r="C4716" s="1" t="str">
        <f>TEXT(Table1[[#This Row],[Order Date]],"YYYY")</f>
        <v>2025</v>
      </c>
      <c r="D4716" s="1" t="str">
        <f>TEXT(Table1[[#This Row],[Order Date]],"MMM")</f>
        <v>May</v>
      </c>
      <c r="E4716" t="s">
        <v>9594</v>
      </c>
      <c r="F4716" t="s">
        <v>9863</v>
      </c>
      <c r="G4716" t="s">
        <v>9866</v>
      </c>
      <c r="H4716" t="s">
        <v>9869</v>
      </c>
      <c r="I4716" t="s">
        <v>10110</v>
      </c>
      <c r="J4716" t="s">
        <v>10117</v>
      </c>
      <c r="K4716" t="s">
        <v>14231</v>
      </c>
      <c r="L4716" t="s">
        <v>14446</v>
      </c>
      <c r="M4716" t="s">
        <v>14453</v>
      </c>
      <c r="N4716" t="s">
        <v>15250</v>
      </c>
      <c r="O4716">
        <v>9</v>
      </c>
      <c r="P4716">
        <v>280</v>
      </c>
      <c r="Q4716" s="3">
        <v>0.05</v>
      </c>
      <c r="R4716">
        <v>23.19</v>
      </c>
      <c r="S4716">
        <v>2394</v>
      </c>
      <c r="T4716">
        <v>-94.89</v>
      </c>
      <c r="U4716" s="6">
        <f>Table1[[#This Row],[Profit]]/Table1[[#This Row],[Sales]]</f>
        <v>-3.9636591478696741E-2</v>
      </c>
      <c r="V4716" t="s">
        <v>15409</v>
      </c>
      <c r="W4716" t="s">
        <v>15413</v>
      </c>
    </row>
    <row r="4717" spans="1:23" x14ac:dyDescent="0.25">
      <c r="A4717" t="s">
        <v>4735</v>
      </c>
      <c r="B4717" s="1">
        <v>45165</v>
      </c>
      <c r="C4717" s="1" t="str">
        <f>TEXT(Table1[[#This Row],[Order Date]],"YYYY")</f>
        <v>2023</v>
      </c>
      <c r="D4717" s="1" t="str">
        <f>TEXT(Table1[[#This Row],[Order Date]],"MMM")</f>
        <v>Aug</v>
      </c>
      <c r="E4717" t="s">
        <v>9595</v>
      </c>
      <c r="F4717" t="s">
        <v>9862</v>
      </c>
      <c r="G4717" t="s">
        <v>9864</v>
      </c>
      <c r="H4717" t="s">
        <v>9870</v>
      </c>
      <c r="I4717" t="s">
        <v>10001</v>
      </c>
      <c r="J4717" t="s">
        <v>10127</v>
      </c>
      <c r="K4717" t="s">
        <v>14232</v>
      </c>
      <c r="L4717" t="s">
        <v>14446</v>
      </c>
      <c r="M4717" t="s">
        <v>14450</v>
      </c>
      <c r="N4717" t="s">
        <v>14847</v>
      </c>
      <c r="O4717">
        <v>2</v>
      </c>
      <c r="P4717">
        <v>592.37</v>
      </c>
      <c r="Q4717" s="3">
        <v>0.02</v>
      </c>
      <c r="R4717">
        <v>41</v>
      </c>
      <c r="S4717">
        <v>1161.05</v>
      </c>
      <c r="T4717">
        <v>346.28</v>
      </c>
      <c r="U4717" s="6">
        <f>Table1[[#This Row],[Profit]]/Table1[[#This Row],[Sales]]</f>
        <v>0.29824727617243013</v>
      </c>
      <c r="V4717" t="s">
        <v>15410</v>
      </c>
      <c r="W4717" t="s">
        <v>15412</v>
      </c>
    </row>
    <row r="4718" spans="1:23" x14ac:dyDescent="0.25">
      <c r="A4718" t="s">
        <v>4736</v>
      </c>
      <c r="B4718" s="1">
        <v>45342</v>
      </c>
      <c r="C4718" s="1" t="str">
        <f>TEXT(Table1[[#This Row],[Order Date]],"YYYY")</f>
        <v>2024</v>
      </c>
      <c r="D4718" s="1" t="str">
        <f>TEXT(Table1[[#This Row],[Order Date]],"MMM")</f>
        <v>Feb</v>
      </c>
      <c r="E4718" t="s">
        <v>9596</v>
      </c>
      <c r="F4718" t="s">
        <v>9861</v>
      </c>
      <c r="G4718" t="s">
        <v>9865</v>
      </c>
      <c r="H4718" t="s">
        <v>9870</v>
      </c>
      <c r="I4718" t="s">
        <v>9928</v>
      </c>
      <c r="J4718" t="s">
        <v>10116</v>
      </c>
      <c r="K4718" t="s">
        <v>14233</v>
      </c>
      <c r="L4718" t="s">
        <v>14445</v>
      </c>
      <c r="M4718" t="s">
        <v>14449</v>
      </c>
      <c r="N4718" t="s">
        <v>14827</v>
      </c>
      <c r="O4718">
        <v>10</v>
      </c>
      <c r="P4718">
        <v>321.76</v>
      </c>
      <c r="Q4718" s="3">
        <v>0.01</v>
      </c>
      <c r="R4718">
        <v>22.65</v>
      </c>
      <c r="S4718">
        <v>3185.42</v>
      </c>
      <c r="T4718">
        <v>656.96</v>
      </c>
      <c r="U4718" s="6">
        <f>Table1[[#This Row],[Profit]]/Table1[[#This Row],[Sales]]</f>
        <v>0.20623967953990369</v>
      </c>
      <c r="V4718" t="s">
        <v>15410</v>
      </c>
      <c r="W4718" t="s">
        <v>15413</v>
      </c>
    </row>
    <row r="4719" spans="1:23" x14ac:dyDescent="0.25">
      <c r="A4719" t="s">
        <v>4737</v>
      </c>
      <c r="B4719" s="1">
        <v>45600</v>
      </c>
      <c r="C4719" s="1" t="str">
        <f>TEXT(Table1[[#This Row],[Order Date]],"YYYY")</f>
        <v>2024</v>
      </c>
      <c r="D4719" s="1" t="str">
        <f>TEXT(Table1[[#This Row],[Order Date]],"MMM")</f>
        <v>Nov</v>
      </c>
      <c r="E4719" t="s">
        <v>9597</v>
      </c>
      <c r="F4719" t="s">
        <v>9861</v>
      </c>
      <c r="G4719" t="s">
        <v>9864</v>
      </c>
      <c r="H4719" t="s">
        <v>9870</v>
      </c>
      <c r="I4719" t="s">
        <v>9916</v>
      </c>
      <c r="J4719" t="s">
        <v>10149</v>
      </c>
      <c r="K4719" t="s">
        <v>11028</v>
      </c>
      <c r="L4719" t="s">
        <v>14446</v>
      </c>
      <c r="M4719" t="s">
        <v>14450</v>
      </c>
      <c r="N4719" t="s">
        <v>14679</v>
      </c>
      <c r="O4719">
        <v>7</v>
      </c>
      <c r="P4719">
        <v>204.96</v>
      </c>
      <c r="Q4719" s="3">
        <v>0.3</v>
      </c>
      <c r="R4719">
        <v>23.97</v>
      </c>
      <c r="S4719">
        <v>1004.3</v>
      </c>
      <c r="T4719">
        <v>240.95</v>
      </c>
      <c r="U4719" s="6">
        <f>Table1[[#This Row],[Profit]]/Table1[[#This Row],[Sales]]</f>
        <v>0.23991835109031165</v>
      </c>
      <c r="V4719" t="s">
        <v>15410</v>
      </c>
      <c r="W4719" t="s">
        <v>15413</v>
      </c>
    </row>
    <row r="4720" spans="1:23" x14ac:dyDescent="0.25">
      <c r="A4720" t="s">
        <v>4738</v>
      </c>
      <c r="B4720" s="1">
        <v>45565</v>
      </c>
      <c r="C4720" s="1" t="str">
        <f>TEXT(Table1[[#This Row],[Order Date]],"YYYY")</f>
        <v>2024</v>
      </c>
      <c r="D4720" s="1" t="str">
        <f>TEXT(Table1[[#This Row],[Order Date]],"MMM")</f>
        <v>Sep</v>
      </c>
      <c r="E4720" t="s">
        <v>9598</v>
      </c>
      <c r="F4720" t="s">
        <v>9862</v>
      </c>
      <c r="G4720" t="s">
        <v>9865</v>
      </c>
      <c r="H4720" t="s">
        <v>9868</v>
      </c>
      <c r="I4720" t="s">
        <v>10079</v>
      </c>
      <c r="J4720" t="s">
        <v>10115</v>
      </c>
      <c r="K4720" t="s">
        <v>11570</v>
      </c>
      <c r="L4720" t="s">
        <v>14446</v>
      </c>
      <c r="M4720" t="s">
        <v>14450</v>
      </c>
      <c r="N4720" t="s">
        <v>14541</v>
      </c>
      <c r="O4720">
        <v>1</v>
      </c>
      <c r="P4720">
        <v>171.68</v>
      </c>
      <c r="Q4720" s="3">
        <v>0.1</v>
      </c>
      <c r="R4720">
        <v>43.6</v>
      </c>
      <c r="S4720">
        <v>154.51</v>
      </c>
      <c r="T4720">
        <v>40.49</v>
      </c>
      <c r="U4720" s="6">
        <f>Table1[[#This Row],[Profit]]/Table1[[#This Row],[Sales]]</f>
        <v>0.26205423597178179</v>
      </c>
      <c r="V4720" t="s">
        <v>15409</v>
      </c>
      <c r="W4720" t="s">
        <v>14886</v>
      </c>
    </row>
    <row r="4721" spans="1:23" x14ac:dyDescent="0.25">
      <c r="A4721" t="s">
        <v>4739</v>
      </c>
      <c r="B4721" s="1">
        <v>44902</v>
      </c>
      <c r="C4721" s="1" t="str">
        <f>TEXT(Table1[[#This Row],[Order Date]],"YYYY")</f>
        <v>2022</v>
      </c>
      <c r="D4721" s="1" t="str">
        <f>TEXT(Table1[[#This Row],[Order Date]],"MMM")</f>
        <v>Dec</v>
      </c>
      <c r="E4721" t="s">
        <v>9599</v>
      </c>
      <c r="F4721" t="s">
        <v>9863</v>
      </c>
      <c r="G4721" t="s">
        <v>9865</v>
      </c>
      <c r="H4721" t="s">
        <v>9871</v>
      </c>
      <c r="I4721" t="s">
        <v>9945</v>
      </c>
      <c r="J4721" t="s">
        <v>10159</v>
      </c>
      <c r="K4721" t="s">
        <v>14234</v>
      </c>
      <c r="L4721" t="s">
        <v>14444</v>
      </c>
      <c r="M4721" t="s">
        <v>14447</v>
      </c>
      <c r="N4721" t="s">
        <v>15234</v>
      </c>
      <c r="O4721">
        <v>9</v>
      </c>
      <c r="P4721">
        <v>161.07</v>
      </c>
      <c r="Q4721" s="3">
        <v>0.23</v>
      </c>
      <c r="R4721">
        <v>45.17</v>
      </c>
      <c r="S4721">
        <v>1116.22</v>
      </c>
      <c r="T4721">
        <v>17.48</v>
      </c>
      <c r="U4721" s="6">
        <f>Table1[[#This Row],[Profit]]/Table1[[#This Row],[Sales]]</f>
        <v>1.5659995341420149E-2</v>
      </c>
      <c r="V4721" t="s">
        <v>15146</v>
      </c>
      <c r="W4721" t="s">
        <v>15413</v>
      </c>
    </row>
    <row r="4722" spans="1:23" x14ac:dyDescent="0.25">
      <c r="A4722" t="s">
        <v>4740</v>
      </c>
      <c r="B4722" s="1">
        <v>45405</v>
      </c>
      <c r="C4722" s="1" t="str">
        <f>TEXT(Table1[[#This Row],[Order Date]],"YYYY")</f>
        <v>2024</v>
      </c>
      <c r="D4722" s="1" t="str">
        <f>TEXT(Table1[[#This Row],[Order Date]],"MMM")</f>
        <v>Apr</v>
      </c>
      <c r="E4722" t="s">
        <v>9600</v>
      </c>
      <c r="F4722" t="s">
        <v>9863</v>
      </c>
      <c r="G4722" t="s">
        <v>9865</v>
      </c>
      <c r="H4722" t="s">
        <v>9870</v>
      </c>
      <c r="I4722" t="s">
        <v>9933</v>
      </c>
      <c r="J4722" t="s">
        <v>10151</v>
      </c>
      <c r="K4722" t="s">
        <v>12881</v>
      </c>
      <c r="L4722" t="s">
        <v>14445</v>
      </c>
      <c r="M4722" t="s">
        <v>14451</v>
      </c>
      <c r="N4722" t="s">
        <v>15306</v>
      </c>
      <c r="O4722">
        <v>1</v>
      </c>
      <c r="P4722">
        <v>184.56</v>
      </c>
      <c r="Q4722" s="3">
        <v>7.0000000000000007E-2</v>
      </c>
      <c r="R4722">
        <v>8.75</v>
      </c>
      <c r="S4722">
        <v>171.64</v>
      </c>
      <c r="T4722">
        <v>7.81</v>
      </c>
      <c r="U4722" s="6">
        <f>Table1[[#This Row],[Profit]]/Table1[[#This Row],[Sales]]</f>
        <v>4.5502213936145425E-2</v>
      </c>
      <c r="V4722" t="s">
        <v>15409</v>
      </c>
      <c r="W4722" t="s">
        <v>14886</v>
      </c>
    </row>
    <row r="4723" spans="1:23" x14ac:dyDescent="0.25">
      <c r="A4723" t="s">
        <v>4741</v>
      </c>
      <c r="B4723" s="1">
        <v>44918</v>
      </c>
      <c r="C4723" s="1" t="str">
        <f>TEXT(Table1[[#This Row],[Order Date]],"YYYY")</f>
        <v>2022</v>
      </c>
      <c r="D4723" s="1" t="str">
        <f>TEXT(Table1[[#This Row],[Order Date]],"MMM")</f>
        <v>Dec</v>
      </c>
      <c r="E4723" t="s">
        <v>9601</v>
      </c>
      <c r="F4723" t="s">
        <v>9863</v>
      </c>
      <c r="G4723" t="s">
        <v>9865</v>
      </c>
      <c r="H4723" t="s">
        <v>9871</v>
      </c>
      <c r="I4723" t="s">
        <v>9994</v>
      </c>
      <c r="J4723" t="s">
        <v>10116</v>
      </c>
      <c r="K4723" t="s">
        <v>14235</v>
      </c>
      <c r="L4723" t="s">
        <v>14445</v>
      </c>
      <c r="M4723" t="s">
        <v>14451</v>
      </c>
      <c r="N4723" t="s">
        <v>14784</v>
      </c>
      <c r="O4723">
        <v>7</v>
      </c>
      <c r="P4723">
        <v>681.16</v>
      </c>
      <c r="Q4723" s="3">
        <v>0.28999999999999998</v>
      </c>
      <c r="R4723">
        <v>40.229999999999997</v>
      </c>
      <c r="S4723">
        <v>3385.37</v>
      </c>
      <c r="T4723">
        <v>990.26</v>
      </c>
      <c r="U4723" s="6">
        <f>Table1[[#This Row],[Profit]]/Table1[[#This Row],[Sales]]</f>
        <v>0.29251160139068993</v>
      </c>
      <c r="V4723" t="s">
        <v>15411</v>
      </c>
      <c r="W4723" t="s">
        <v>15413</v>
      </c>
    </row>
    <row r="4724" spans="1:23" x14ac:dyDescent="0.25">
      <c r="A4724" t="s">
        <v>4742</v>
      </c>
      <c r="B4724" s="1">
        <v>45803</v>
      </c>
      <c r="C4724" s="1" t="str">
        <f>TEXT(Table1[[#This Row],[Order Date]],"YYYY")</f>
        <v>2025</v>
      </c>
      <c r="D4724" s="1" t="str">
        <f>TEXT(Table1[[#This Row],[Order Date]],"MMM")</f>
        <v>May</v>
      </c>
      <c r="E4724" t="s">
        <v>9602</v>
      </c>
      <c r="F4724" t="s">
        <v>9862</v>
      </c>
      <c r="G4724" t="s">
        <v>9866</v>
      </c>
      <c r="H4724" t="s">
        <v>9869</v>
      </c>
      <c r="I4724" t="s">
        <v>9985</v>
      </c>
      <c r="J4724" t="s">
        <v>10136</v>
      </c>
      <c r="K4724" t="s">
        <v>14236</v>
      </c>
      <c r="L4724" t="s">
        <v>14446</v>
      </c>
      <c r="M4724" t="s">
        <v>14453</v>
      </c>
      <c r="N4724" t="s">
        <v>15238</v>
      </c>
      <c r="O4724">
        <v>8</v>
      </c>
      <c r="P4724">
        <v>96.75</v>
      </c>
      <c r="Q4724" s="3">
        <v>0.12</v>
      </c>
      <c r="R4724">
        <v>19.489999999999998</v>
      </c>
      <c r="S4724">
        <v>681.12</v>
      </c>
      <c r="T4724">
        <v>20.22</v>
      </c>
      <c r="U4724" s="6">
        <f>Table1[[#This Row],[Profit]]/Table1[[#This Row],[Sales]]</f>
        <v>2.9686398872445383E-2</v>
      </c>
      <c r="V4724" t="s">
        <v>15409</v>
      </c>
      <c r="W4724" t="s">
        <v>15413</v>
      </c>
    </row>
    <row r="4725" spans="1:23" x14ac:dyDescent="0.25">
      <c r="A4725" t="s">
        <v>4743</v>
      </c>
      <c r="B4725" s="1">
        <v>45208</v>
      </c>
      <c r="C4725" s="1" t="str">
        <f>TEXT(Table1[[#This Row],[Order Date]],"YYYY")</f>
        <v>2023</v>
      </c>
      <c r="D4725" s="1" t="str">
        <f>TEXT(Table1[[#This Row],[Order Date]],"MMM")</f>
        <v>Oct</v>
      </c>
      <c r="E4725" t="s">
        <v>9603</v>
      </c>
      <c r="F4725" t="s">
        <v>9862</v>
      </c>
      <c r="G4725" t="s">
        <v>9866</v>
      </c>
      <c r="H4725" t="s">
        <v>9870</v>
      </c>
      <c r="I4725" t="s">
        <v>10002</v>
      </c>
      <c r="J4725" t="s">
        <v>10115</v>
      </c>
      <c r="K4725" t="s">
        <v>14237</v>
      </c>
      <c r="L4725" t="s">
        <v>14444</v>
      </c>
      <c r="M4725" t="s">
        <v>14448</v>
      </c>
      <c r="N4725" t="s">
        <v>14504</v>
      </c>
      <c r="O4725">
        <v>8</v>
      </c>
      <c r="P4725">
        <v>162.08000000000001</v>
      </c>
      <c r="Q4725" s="3">
        <v>0.13</v>
      </c>
      <c r="R4725">
        <v>8.94</v>
      </c>
      <c r="S4725">
        <v>1128.08</v>
      </c>
      <c r="T4725">
        <v>105.83</v>
      </c>
      <c r="U4725" s="6">
        <f>Table1[[#This Row],[Profit]]/Table1[[#This Row],[Sales]]</f>
        <v>9.3814268491596339E-2</v>
      </c>
      <c r="V4725" t="s">
        <v>15411</v>
      </c>
      <c r="W4725" t="s">
        <v>15413</v>
      </c>
    </row>
    <row r="4726" spans="1:23" x14ac:dyDescent="0.25">
      <c r="A4726" t="s">
        <v>4744</v>
      </c>
      <c r="B4726" s="1">
        <v>45835</v>
      </c>
      <c r="C4726" s="1" t="str">
        <f>TEXT(Table1[[#This Row],[Order Date]],"YYYY")</f>
        <v>2025</v>
      </c>
      <c r="D4726" s="1" t="str">
        <f>TEXT(Table1[[#This Row],[Order Date]],"MMM")</f>
        <v>Jun</v>
      </c>
      <c r="E4726" t="s">
        <v>9604</v>
      </c>
      <c r="F4726" t="s">
        <v>9861</v>
      </c>
      <c r="G4726" t="s">
        <v>9865</v>
      </c>
      <c r="H4726" t="s">
        <v>9867</v>
      </c>
      <c r="I4726" t="s">
        <v>9957</v>
      </c>
      <c r="J4726" t="s">
        <v>10142</v>
      </c>
      <c r="K4726" t="s">
        <v>14238</v>
      </c>
      <c r="L4726" t="s">
        <v>14446</v>
      </c>
      <c r="M4726" t="s">
        <v>14453</v>
      </c>
      <c r="N4726" t="s">
        <v>14623</v>
      </c>
      <c r="O4726">
        <v>4</v>
      </c>
      <c r="P4726">
        <v>176.12</v>
      </c>
      <c r="Q4726" s="3">
        <v>0.13</v>
      </c>
      <c r="R4726">
        <v>15.15</v>
      </c>
      <c r="S4726">
        <v>612.9</v>
      </c>
      <c r="T4726">
        <v>113.22</v>
      </c>
      <c r="U4726" s="6">
        <f>Table1[[#This Row],[Profit]]/Table1[[#This Row],[Sales]]</f>
        <v>0.18472834067547725</v>
      </c>
      <c r="V4726" t="s">
        <v>15146</v>
      </c>
      <c r="W4726" t="s">
        <v>15412</v>
      </c>
    </row>
    <row r="4727" spans="1:23" x14ac:dyDescent="0.25">
      <c r="A4727" t="s">
        <v>4745</v>
      </c>
      <c r="B4727" s="1">
        <v>45476</v>
      </c>
      <c r="C4727" s="1" t="str">
        <f>TEXT(Table1[[#This Row],[Order Date]],"YYYY")</f>
        <v>2024</v>
      </c>
      <c r="D4727" s="1" t="str">
        <f>TEXT(Table1[[#This Row],[Order Date]],"MMM")</f>
        <v>Jul</v>
      </c>
      <c r="E4727" t="s">
        <v>9605</v>
      </c>
      <c r="F4727" t="s">
        <v>9861</v>
      </c>
      <c r="G4727" t="s">
        <v>9864</v>
      </c>
      <c r="H4727" t="s">
        <v>9868</v>
      </c>
      <c r="I4727" t="s">
        <v>10009</v>
      </c>
      <c r="J4727" t="s">
        <v>10135</v>
      </c>
      <c r="K4727" t="s">
        <v>12913</v>
      </c>
      <c r="L4727" t="s">
        <v>14444</v>
      </c>
      <c r="M4727" t="s">
        <v>14454</v>
      </c>
      <c r="N4727" t="s">
        <v>15196</v>
      </c>
      <c r="O4727">
        <v>4</v>
      </c>
      <c r="P4727">
        <v>228.89</v>
      </c>
      <c r="Q4727" s="3">
        <v>0.28999999999999998</v>
      </c>
      <c r="R4727">
        <v>22.61</v>
      </c>
      <c r="S4727">
        <v>650.04999999999995</v>
      </c>
      <c r="T4727">
        <v>17.73</v>
      </c>
      <c r="U4727" s="6">
        <f>Table1[[#This Row],[Profit]]/Table1[[#This Row],[Sales]]</f>
        <v>2.7274825013460506E-2</v>
      </c>
      <c r="V4727" t="s">
        <v>15410</v>
      </c>
      <c r="W4727" t="s">
        <v>15413</v>
      </c>
    </row>
    <row r="4728" spans="1:23" x14ac:dyDescent="0.25">
      <c r="A4728" t="s">
        <v>4746</v>
      </c>
      <c r="B4728" s="1">
        <v>45437</v>
      </c>
      <c r="C4728" s="1" t="str">
        <f>TEXT(Table1[[#This Row],[Order Date]],"YYYY")</f>
        <v>2024</v>
      </c>
      <c r="D4728" s="1" t="str">
        <f>TEXT(Table1[[#This Row],[Order Date]],"MMM")</f>
        <v>May</v>
      </c>
      <c r="E4728" t="s">
        <v>5961</v>
      </c>
      <c r="F4728" t="s">
        <v>9861</v>
      </c>
      <c r="G4728" t="s">
        <v>9864</v>
      </c>
      <c r="H4728" t="s">
        <v>9867</v>
      </c>
      <c r="I4728" t="s">
        <v>10015</v>
      </c>
      <c r="J4728" t="s">
        <v>10153</v>
      </c>
      <c r="K4728" t="s">
        <v>10288</v>
      </c>
      <c r="L4728" t="s">
        <v>14445</v>
      </c>
      <c r="M4728" t="s">
        <v>14451</v>
      </c>
      <c r="N4728" t="s">
        <v>14847</v>
      </c>
      <c r="O4728">
        <v>7</v>
      </c>
      <c r="P4728">
        <v>563.25</v>
      </c>
      <c r="Q4728" s="3">
        <v>0.09</v>
      </c>
      <c r="R4728">
        <v>33.94</v>
      </c>
      <c r="S4728">
        <v>3587.9</v>
      </c>
      <c r="T4728">
        <v>299.3</v>
      </c>
      <c r="U4728" s="6">
        <f>Table1[[#This Row],[Profit]]/Table1[[#This Row],[Sales]]</f>
        <v>8.3419270325259906E-2</v>
      </c>
      <c r="V4728" t="s">
        <v>15410</v>
      </c>
      <c r="W4728" t="s">
        <v>15414</v>
      </c>
    </row>
    <row r="4729" spans="1:23" x14ac:dyDescent="0.25">
      <c r="A4729" t="s">
        <v>4747</v>
      </c>
      <c r="B4729" s="1">
        <v>45119</v>
      </c>
      <c r="C4729" s="1" t="str">
        <f>TEXT(Table1[[#This Row],[Order Date]],"YYYY")</f>
        <v>2023</v>
      </c>
      <c r="D4729" s="1" t="str">
        <f>TEXT(Table1[[#This Row],[Order Date]],"MMM")</f>
        <v>Jul</v>
      </c>
      <c r="E4729" t="s">
        <v>9606</v>
      </c>
      <c r="F4729" t="s">
        <v>9861</v>
      </c>
      <c r="G4729" t="s">
        <v>9866</v>
      </c>
      <c r="H4729" t="s">
        <v>9867</v>
      </c>
      <c r="I4729" t="s">
        <v>9914</v>
      </c>
      <c r="J4729" t="s">
        <v>10120</v>
      </c>
      <c r="K4729" t="s">
        <v>14239</v>
      </c>
      <c r="L4729" t="s">
        <v>14446</v>
      </c>
      <c r="M4729" t="s">
        <v>14450</v>
      </c>
      <c r="N4729" t="s">
        <v>14495</v>
      </c>
      <c r="O4729">
        <v>2</v>
      </c>
      <c r="P4729">
        <v>145.6</v>
      </c>
      <c r="Q4729" s="3">
        <v>0.3</v>
      </c>
      <c r="R4729">
        <v>11.93</v>
      </c>
      <c r="S4729">
        <v>203.84</v>
      </c>
      <c r="T4729">
        <v>40.67</v>
      </c>
      <c r="U4729" s="6">
        <f>Table1[[#This Row],[Profit]]/Table1[[#This Row],[Sales]]</f>
        <v>0.19951923076923078</v>
      </c>
      <c r="V4729" t="s">
        <v>15146</v>
      </c>
      <c r="W4729" t="s">
        <v>14886</v>
      </c>
    </row>
    <row r="4730" spans="1:23" x14ac:dyDescent="0.25">
      <c r="A4730" t="s">
        <v>4748</v>
      </c>
      <c r="B4730" s="1">
        <v>45805</v>
      </c>
      <c r="C4730" s="1" t="str">
        <f>TEXT(Table1[[#This Row],[Order Date]],"YYYY")</f>
        <v>2025</v>
      </c>
      <c r="D4730" s="1" t="str">
        <f>TEXT(Table1[[#This Row],[Order Date]],"MMM")</f>
        <v>May</v>
      </c>
      <c r="E4730" t="s">
        <v>9607</v>
      </c>
      <c r="F4730" t="s">
        <v>9861</v>
      </c>
      <c r="G4730" t="s">
        <v>9865</v>
      </c>
      <c r="H4730" t="s">
        <v>9870</v>
      </c>
      <c r="I4730" t="s">
        <v>10089</v>
      </c>
      <c r="J4730" t="s">
        <v>10148</v>
      </c>
      <c r="K4730" t="s">
        <v>12113</v>
      </c>
      <c r="L4730" t="s">
        <v>14444</v>
      </c>
      <c r="M4730" t="s">
        <v>14447</v>
      </c>
      <c r="N4730" t="s">
        <v>15366</v>
      </c>
      <c r="O4730">
        <v>10</v>
      </c>
      <c r="P4730">
        <v>511.69</v>
      </c>
      <c r="Q4730" s="3">
        <v>0.27</v>
      </c>
      <c r="R4730">
        <v>19.489999999999998</v>
      </c>
      <c r="S4730">
        <v>3735.34</v>
      </c>
      <c r="T4730">
        <v>418.58</v>
      </c>
      <c r="U4730" s="6">
        <f>Table1[[#This Row],[Profit]]/Table1[[#This Row],[Sales]]</f>
        <v>0.11205941092377132</v>
      </c>
      <c r="V4730" t="s">
        <v>15410</v>
      </c>
      <c r="W4730" t="s">
        <v>15414</v>
      </c>
    </row>
    <row r="4731" spans="1:23" x14ac:dyDescent="0.25">
      <c r="A4731" t="s">
        <v>4749</v>
      </c>
      <c r="B4731" s="1">
        <v>45889</v>
      </c>
      <c r="C4731" s="1" t="str">
        <f>TEXT(Table1[[#This Row],[Order Date]],"YYYY")</f>
        <v>2025</v>
      </c>
      <c r="D4731" s="1" t="str">
        <f>TEXT(Table1[[#This Row],[Order Date]],"MMM")</f>
        <v>Aug</v>
      </c>
      <c r="E4731" t="s">
        <v>9608</v>
      </c>
      <c r="F4731" t="s">
        <v>9861</v>
      </c>
      <c r="G4731" t="s">
        <v>9866</v>
      </c>
      <c r="H4731" t="s">
        <v>9870</v>
      </c>
      <c r="I4731" t="s">
        <v>10067</v>
      </c>
      <c r="J4731" t="s">
        <v>10130</v>
      </c>
      <c r="K4731" t="s">
        <v>12093</v>
      </c>
      <c r="L4731" t="s">
        <v>14446</v>
      </c>
      <c r="M4731" t="s">
        <v>14453</v>
      </c>
      <c r="N4731" t="s">
        <v>14783</v>
      </c>
      <c r="O4731">
        <v>2</v>
      </c>
      <c r="P4731">
        <v>542.42999999999995</v>
      </c>
      <c r="Q4731" s="3">
        <v>0.02</v>
      </c>
      <c r="R4731">
        <v>10.82</v>
      </c>
      <c r="S4731">
        <v>1063.1600000000001</v>
      </c>
      <c r="T4731">
        <v>-87.36</v>
      </c>
      <c r="U4731" s="6">
        <f>Table1[[#This Row],[Profit]]/Table1[[#This Row],[Sales]]</f>
        <v>-8.2170134316565696E-2</v>
      </c>
      <c r="V4731" t="s">
        <v>15146</v>
      </c>
      <c r="W4731" t="s">
        <v>15412</v>
      </c>
    </row>
    <row r="4732" spans="1:23" x14ac:dyDescent="0.25">
      <c r="A4732" t="s">
        <v>4750</v>
      </c>
      <c r="B4732" s="1">
        <v>45970</v>
      </c>
      <c r="C4732" s="1" t="str">
        <f>TEXT(Table1[[#This Row],[Order Date]],"YYYY")</f>
        <v>2025</v>
      </c>
      <c r="D4732" s="1" t="str">
        <f>TEXT(Table1[[#This Row],[Order Date]],"MMM")</f>
        <v>Nov</v>
      </c>
      <c r="E4732" t="s">
        <v>9609</v>
      </c>
      <c r="F4732" t="s">
        <v>9862</v>
      </c>
      <c r="G4732" t="s">
        <v>9865</v>
      </c>
      <c r="H4732" t="s">
        <v>9869</v>
      </c>
      <c r="I4732" t="s">
        <v>10042</v>
      </c>
      <c r="J4732" t="s">
        <v>10145</v>
      </c>
      <c r="K4732" t="s">
        <v>10859</v>
      </c>
      <c r="L4732" t="s">
        <v>14446</v>
      </c>
      <c r="M4732" t="s">
        <v>14455</v>
      </c>
      <c r="N4732" t="s">
        <v>14617</v>
      </c>
      <c r="O4732">
        <v>6</v>
      </c>
      <c r="P4732">
        <v>659.47</v>
      </c>
      <c r="Q4732" s="3">
        <v>7.0000000000000007E-2</v>
      </c>
      <c r="R4732">
        <v>37.229999999999997</v>
      </c>
      <c r="S4732">
        <v>3679.84</v>
      </c>
      <c r="T4732">
        <v>803.52</v>
      </c>
      <c r="U4732" s="6">
        <f>Table1[[#This Row],[Profit]]/Table1[[#This Row],[Sales]]</f>
        <v>0.21835731988347318</v>
      </c>
      <c r="V4732" t="s">
        <v>15146</v>
      </c>
      <c r="W4732" t="s">
        <v>15412</v>
      </c>
    </row>
    <row r="4733" spans="1:23" x14ac:dyDescent="0.25">
      <c r="A4733" t="s">
        <v>4751</v>
      </c>
      <c r="B4733" s="1">
        <v>45587</v>
      </c>
      <c r="C4733" s="1" t="str">
        <f>TEXT(Table1[[#This Row],[Order Date]],"YYYY")</f>
        <v>2024</v>
      </c>
      <c r="D4733" s="1" t="str">
        <f>TEXT(Table1[[#This Row],[Order Date]],"MMM")</f>
        <v>Oct</v>
      </c>
      <c r="E4733" t="s">
        <v>6351</v>
      </c>
      <c r="F4733" t="s">
        <v>9862</v>
      </c>
      <c r="G4733" t="s">
        <v>9864</v>
      </c>
      <c r="H4733" t="s">
        <v>9869</v>
      </c>
      <c r="I4733" t="s">
        <v>10113</v>
      </c>
      <c r="J4733" t="s">
        <v>10163</v>
      </c>
      <c r="K4733" t="s">
        <v>14240</v>
      </c>
      <c r="L4733" t="s">
        <v>14446</v>
      </c>
      <c r="M4733" t="s">
        <v>14453</v>
      </c>
      <c r="N4733" t="s">
        <v>15049</v>
      </c>
      <c r="O4733">
        <v>9</v>
      </c>
      <c r="P4733">
        <v>389.84</v>
      </c>
      <c r="Q4733" s="3">
        <v>0.04</v>
      </c>
      <c r="R4733">
        <v>26.12</v>
      </c>
      <c r="S4733">
        <v>3368.22</v>
      </c>
      <c r="T4733">
        <v>657.56</v>
      </c>
      <c r="U4733" s="6">
        <f>Table1[[#This Row],[Profit]]/Table1[[#This Row],[Sales]]</f>
        <v>0.19522477747890576</v>
      </c>
      <c r="V4733" t="s">
        <v>15411</v>
      </c>
      <c r="W4733" t="s">
        <v>15413</v>
      </c>
    </row>
    <row r="4734" spans="1:23" x14ac:dyDescent="0.25">
      <c r="A4734" t="s">
        <v>4752</v>
      </c>
      <c r="B4734" s="1">
        <v>45760</v>
      </c>
      <c r="C4734" s="1" t="str">
        <f>TEXT(Table1[[#This Row],[Order Date]],"YYYY")</f>
        <v>2025</v>
      </c>
      <c r="D4734" s="1" t="str">
        <f>TEXT(Table1[[#This Row],[Order Date]],"MMM")</f>
        <v>Apr</v>
      </c>
      <c r="E4734" t="s">
        <v>9610</v>
      </c>
      <c r="F4734" t="s">
        <v>9861</v>
      </c>
      <c r="G4734" t="s">
        <v>9865</v>
      </c>
      <c r="H4734" t="s">
        <v>9871</v>
      </c>
      <c r="I4734" t="s">
        <v>10004</v>
      </c>
      <c r="J4734" t="s">
        <v>10150</v>
      </c>
      <c r="K4734" t="s">
        <v>14241</v>
      </c>
      <c r="L4734" t="s">
        <v>14446</v>
      </c>
      <c r="M4734" t="s">
        <v>14455</v>
      </c>
      <c r="N4734" t="s">
        <v>14565</v>
      </c>
      <c r="O4734">
        <v>6</v>
      </c>
      <c r="P4734">
        <v>702.17</v>
      </c>
      <c r="Q4734" s="3">
        <v>0.22</v>
      </c>
      <c r="R4734">
        <v>49.25</v>
      </c>
      <c r="S4734">
        <v>3286.16</v>
      </c>
      <c r="T4734">
        <v>95.72</v>
      </c>
      <c r="U4734" s="6">
        <f>Table1[[#This Row],[Profit]]/Table1[[#This Row],[Sales]]</f>
        <v>2.9128222606324708E-2</v>
      </c>
      <c r="V4734" t="s">
        <v>15410</v>
      </c>
      <c r="W4734" t="s">
        <v>15413</v>
      </c>
    </row>
    <row r="4735" spans="1:23" x14ac:dyDescent="0.25">
      <c r="A4735" t="s">
        <v>4753</v>
      </c>
      <c r="B4735" s="1">
        <v>45186</v>
      </c>
      <c r="C4735" s="1" t="str">
        <f>TEXT(Table1[[#This Row],[Order Date]],"YYYY")</f>
        <v>2023</v>
      </c>
      <c r="D4735" s="1" t="str">
        <f>TEXT(Table1[[#This Row],[Order Date]],"MMM")</f>
        <v>Sep</v>
      </c>
      <c r="E4735" t="s">
        <v>9611</v>
      </c>
      <c r="F4735" t="s">
        <v>9862</v>
      </c>
      <c r="G4735" t="s">
        <v>9864</v>
      </c>
      <c r="H4735" t="s">
        <v>9867</v>
      </c>
      <c r="I4735" t="s">
        <v>9915</v>
      </c>
      <c r="J4735" t="s">
        <v>10119</v>
      </c>
      <c r="K4735" t="s">
        <v>14242</v>
      </c>
      <c r="L4735" t="s">
        <v>14445</v>
      </c>
      <c r="M4735" t="s">
        <v>14449</v>
      </c>
      <c r="N4735" t="s">
        <v>14499</v>
      </c>
      <c r="O4735">
        <v>8</v>
      </c>
      <c r="P4735">
        <v>535.41999999999996</v>
      </c>
      <c r="Q4735" s="3">
        <v>0.3</v>
      </c>
      <c r="R4735">
        <v>44.78</v>
      </c>
      <c r="S4735">
        <v>2998.35</v>
      </c>
      <c r="T4735">
        <v>414.42</v>
      </c>
      <c r="U4735" s="6">
        <f>Table1[[#This Row],[Profit]]/Table1[[#This Row],[Sales]]</f>
        <v>0.1382160188103457</v>
      </c>
      <c r="V4735" t="s">
        <v>15409</v>
      </c>
      <c r="W4735" t="s">
        <v>15414</v>
      </c>
    </row>
    <row r="4736" spans="1:23" x14ac:dyDescent="0.25">
      <c r="A4736" t="s">
        <v>4754</v>
      </c>
      <c r="B4736" s="1">
        <v>45305</v>
      </c>
      <c r="C4736" s="1" t="str">
        <f>TEXT(Table1[[#This Row],[Order Date]],"YYYY")</f>
        <v>2024</v>
      </c>
      <c r="D4736" s="1" t="str">
        <f>TEXT(Table1[[#This Row],[Order Date]],"MMM")</f>
        <v>Jan</v>
      </c>
      <c r="E4736" t="s">
        <v>9612</v>
      </c>
      <c r="F4736" t="s">
        <v>9862</v>
      </c>
      <c r="G4736" t="s">
        <v>9865</v>
      </c>
      <c r="H4736" t="s">
        <v>9867</v>
      </c>
      <c r="I4736" t="s">
        <v>9885</v>
      </c>
      <c r="J4736" t="s">
        <v>10136</v>
      </c>
      <c r="K4736" t="s">
        <v>14243</v>
      </c>
      <c r="L4736" t="s">
        <v>14444</v>
      </c>
      <c r="M4736" t="s">
        <v>14447</v>
      </c>
      <c r="N4736" t="s">
        <v>15069</v>
      </c>
      <c r="O4736">
        <v>10</v>
      </c>
      <c r="P4736">
        <v>798.77</v>
      </c>
      <c r="Q4736" s="3">
        <v>0.04</v>
      </c>
      <c r="R4736">
        <v>13</v>
      </c>
      <c r="S4736">
        <v>7668.19</v>
      </c>
      <c r="T4736">
        <v>73.09</v>
      </c>
      <c r="U4736" s="6">
        <f>Table1[[#This Row],[Profit]]/Table1[[#This Row],[Sales]]</f>
        <v>9.5315843764956273E-3</v>
      </c>
      <c r="V4736" t="s">
        <v>15411</v>
      </c>
      <c r="W4736" t="s">
        <v>15413</v>
      </c>
    </row>
    <row r="4737" spans="1:23" x14ac:dyDescent="0.25">
      <c r="A4737" t="s">
        <v>4755</v>
      </c>
      <c r="B4737" s="1">
        <v>45885</v>
      </c>
      <c r="C4737" s="1" t="str">
        <f>TEXT(Table1[[#This Row],[Order Date]],"YYYY")</f>
        <v>2025</v>
      </c>
      <c r="D4737" s="1" t="str">
        <f>TEXT(Table1[[#This Row],[Order Date]],"MMM")</f>
        <v>Aug</v>
      </c>
      <c r="E4737" t="s">
        <v>9613</v>
      </c>
      <c r="F4737" t="s">
        <v>9863</v>
      </c>
      <c r="G4737" t="s">
        <v>9865</v>
      </c>
      <c r="H4737" t="s">
        <v>9871</v>
      </c>
      <c r="I4737" t="s">
        <v>9878</v>
      </c>
      <c r="J4737" t="s">
        <v>10126</v>
      </c>
      <c r="K4737" t="s">
        <v>14244</v>
      </c>
      <c r="L4737" t="s">
        <v>14445</v>
      </c>
      <c r="M4737" t="s">
        <v>14452</v>
      </c>
      <c r="N4737" t="s">
        <v>15310</v>
      </c>
      <c r="O4737">
        <v>1</v>
      </c>
      <c r="P4737">
        <v>48.18</v>
      </c>
      <c r="Q4737" s="3">
        <v>0.12</v>
      </c>
      <c r="R4737">
        <v>40.03</v>
      </c>
      <c r="S4737">
        <v>42.4</v>
      </c>
      <c r="T4737">
        <v>10.43</v>
      </c>
      <c r="U4737" s="6">
        <f>Table1[[#This Row],[Profit]]/Table1[[#This Row],[Sales]]</f>
        <v>0.24599056603773586</v>
      </c>
      <c r="V4737" t="s">
        <v>15146</v>
      </c>
      <c r="W4737" t="s">
        <v>15414</v>
      </c>
    </row>
    <row r="4738" spans="1:23" x14ac:dyDescent="0.25">
      <c r="A4738" t="s">
        <v>4756</v>
      </c>
      <c r="B4738" s="1">
        <v>45727</v>
      </c>
      <c r="C4738" s="1" t="str">
        <f>TEXT(Table1[[#This Row],[Order Date]],"YYYY")</f>
        <v>2025</v>
      </c>
      <c r="D4738" s="1" t="str">
        <f>TEXT(Table1[[#This Row],[Order Date]],"MMM")</f>
        <v>Mar</v>
      </c>
      <c r="E4738" t="s">
        <v>9614</v>
      </c>
      <c r="F4738" t="s">
        <v>9862</v>
      </c>
      <c r="G4738" t="s">
        <v>9866</v>
      </c>
      <c r="H4738" t="s">
        <v>9870</v>
      </c>
      <c r="I4738" t="s">
        <v>10067</v>
      </c>
      <c r="J4738" t="s">
        <v>10117</v>
      </c>
      <c r="K4738" t="s">
        <v>11862</v>
      </c>
      <c r="L4738" t="s">
        <v>14445</v>
      </c>
      <c r="M4738" t="s">
        <v>14451</v>
      </c>
      <c r="N4738" t="s">
        <v>15401</v>
      </c>
      <c r="O4738">
        <v>1</v>
      </c>
      <c r="P4738">
        <v>353.08</v>
      </c>
      <c r="Q4738" s="3">
        <v>0.06</v>
      </c>
      <c r="R4738">
        <v>26.78</v>
      </c>
      <c r="S4738">
        <v>331.9</v>
      </c>
      <c r="T4738">
        <v>49.55</v>
      </c>
      <c r="U4738" s="6">
        <f>Table1[[#This Row],[Profit]]/Table1[[#This Row],[Sales]]</f>
        <v>0.14929195540825549</v>
      </c>
      <c r="V4738" t="s">
        <v>15410</v>
      </c>
      <c r="W4738" t="s">
        <v>15414</v>
      </c>
    </row>
    <row r="4739" spans="1:23" x14ac:dyDescent="0.25">
      <c r="A4739" t="s">
        <v>4757</v>
      </c>
      <c r="B4739" s="1">
        <v>45172</v>
      </c>
      <c r="C4739" s="1" t="str">
        <f>TEXT(Table1[[#This Row],[Order Date]],"YYYY")</f>
        <v>2023</v>
      </c>
      <c r="D4739" s="1" t="str">
        <f>TEXT(Table1[[#This Row],[Order Date]],"MMM")</f>
        <v>Sep</v>
      </c>
      <c r="E4739" t="s">
        <v>9615</v>
      </c>
      <c r="F4739" t="s">
        <v>9863</v>
      </c>
      <c r="G4739" t="s">
        <v>9865</v>
      </c>
      <c r="H4739" t="s">
        <v>9871</v>
      </c>
      <c r="I4739" t="s">
        <v>9907</v>
      </c>
      <c r="J4739" t="s">
        <v>10163</v>
      </c>
      <c r="K4739" t="s">
        <v>14245</v>
      </c>
      <c r="L4739" t="s">
        <v>14445</v>
      </c>
      <c r="M4739" t="s">
        <v>14452</v>
      </c>
      <c r="N4739" t="s">
        <v>15255</v>
      </c>
      <c r="O4739">
        <v>4</v>
      </c>
      <c r="P4739">
        <v>40.090000000000003</v>
      </c>
      <c r="Q4739" s="3">
        <v>0.11</v>
      </c>
      <c r="R4739">
        <v>15.18</v>
      </c>
      <c r="S4739">
        <v>142.72</v>
      </c>
      <c r="T4739">
        <v>-8.2799999999999994</v>
      </c>
      <c r="U4739" s="6">
        <f>Table1[[#This Row],[Profit]]/Table1[[#This Row],[Sales]]</f>
        <v>-5.8015695067264568E-2</v>
      </c>
      <c r="V4739" t="s">
        <v>15409</v>
      </c>
      <c r="W4739" t="s">
        <v>14886</v>
      </c>
    </row>
    <row r="4740" spans="1:23" x14ac:dyDescent="0.25">
      <c r="A4740" t="s">
        <v>4758</v>
      </c>
      <c r="B4740" s="1">
        <v>45932</v>
      </c>
      <c r="C4740" s="1" t="str">
        <f>TEXT(Table1[[#This Row],[Order Date]],"YYYY")</f>
        <v>2025</v>
      </c>
      <c r="D4740" s="1" t="str">
        <f>TEXT(Table1[[#This Row],[Order Date]],"MMM")</f>
        <v>Oct</v>
      </c>
      <c r="E4740" t="s">
        <v>9616</v>
      </c>
      <c r="F4740" t="s">
        <v>9862</v>
      </c>
      <c r="G4740" t="s">
        <v>9865</v>
      </c>
      <c r="H4740" t="s">
        <v>9867</v>
      </c>
      <c r="I4740" t="s">
        <v>9901</v>
      </c>
      <c r="J4740" t="s">
        <v>10151</v>
      </c>
      <c r="K4740" t="s">
        <v>14246</v>
      </c>
      <c r="L4740" t="s">
        <v>14444</v>
      </c>
      <c r="M4740" t="s">
        <v>14454</v>
      </c>
      <c r="N4740" t="s">
        <v>15055</v>
      </c>
      <c r="O4740">
        <v>9</v>
      </c>
      <c r="P4740">
        <v>46.34</v>
      </c>
      <c r="Q4740" s="3">
        <v>0.26</v>
      </c>
      <c r="R4740">
        <v>8.25</v>
      </c>
      <c r="S4740">
        <v>308.62</v>
      </c>
      <c r="T4740">
        <v>-4.84</v>
      </c>
      <c r="U4740" s="6">
        <f>Table1[[#This Row],[Profit]]/Table1[[#This Row],[Sales]]</f>
        <v>-1.5682716609422592E-2</v>
      </c>
      <c r="V4740" t="s">
        <v>15410</v>
      </c>
      <c r="W4740" t="s">
        <v>15413</v>
      </c>
    </row>
    <row r="4741" spans="1:23" x14ac:dyDescent="0.25">
      <c r="A4741" t="s">
        <v>4759</v>
      </c>
      <c r="B4741" s="1">
        <v>45708</v>
      </c>
      <c r="C4741" s="1" t="str">
        <f>TEXT(Table1[[#This Row],[Order Date]],"YYYY")</f>
        <v>2025</v>
      </c>
      <c r="D4741" s="1" t="str">
        <f>TEXT(Table1[[#This Row],[Order Date]],"MMM")</f>
        <v>Feb</v>
      </c>
      <c r="E4741" t="s">
        <v>9617</v>
      </c>
      <c r="F4741" t="s">
        <v>9863</v>
      </c>
      <c r="G4741" t="s">
        <v>9864</v>
      </c>
      <c r="H4741" t="s">
        <v>9871</v>
      </c>
      <c r="I4741" t="s">
        <v>10017</v>
      </c>
      <c r="J4741" t="s">
        <v>10129</v>
      </c>
      <c r="K4741" t="s">
        <v>14247</v>
      </c>
      <c r="L4741" t="s">
        <v>14444</v>
      </c>
      <c r="M4741" t="s">
        <v>14447</v>
      </c>
      <c r="N4741" t="s">
        <v>15043</v>
      </c>
      <c r="O4741">
        <v>1</v>
      </c>
      <c r="P4741">
        <v>771.79</v>
      </c>
      <c r="Q4741" s="3">
        <v>0.18</v>
      </c>
      <c r="R4741">
        <v>48.55</v>
      </c>
      <c r="S4741">
        <v>632.87</v>
      </c>
      <c r="T4741">
        <v>183.32</v>
      </c>
      <c r="U4741" s="6">
        <f>Table1[[#This Row],[Profit]]/Table1[[#This Row],[Sales]]</f>
        <v>0.28966454406118158</v>
      </c>
      <c r="V4741" t="s">
        <v>15146</v>
      </c>
      <c r="W4741" t="s">
        <v>15414</v>
      </c>
    </row>
    <row r="4742" spans="1:23" x14ac:dyDescent="0.25">
      <c r="A4742" t="s">
        <v>4760</v>
      </c>
      <c r="B4742" s="1">
        <v>45965</v>
      </c>
      <c r="C4742" s="1" t="str">
        <f>TEXT(Table1[[#This Row],[Order Date]],"YYYY")</f>
        <v>2025</v>
      </c>
      <c r="D4742" s="1" t="str">
        <f>TEXT(Table1[[#This Row],[Order Date]],"MMM")</f>
        <v>Nov</v>
      </c>
      <c r="E4742" t="s">
        <v>9618</v>
      </c>
      <c r="F4742" t="s">
        <v>9862</v>
      </c>
      <c r="G4742" t="s">
        <v>9864</v>
      </c>
      <c r="H4742" t="s">
        <v>9869</v>
      </c>
      <c r="I4742" t="s">
        <v>9874</v>
      </c>
      <c r="J4742" t="s">
        <v>10155</v>
      </c>
      <c r="K4742" t="s">
        <v>14248</v>
      </c>
      <c r="L4742" t="s">
        <v>14445</v>
      </c>
      <c r="M4742" t="s">
        <v>14449</v>
      </c>
      <c r="N4742" t="s">
        <v>15269</v>
      </c>
      <c r="O4742">
        <v>5</v>
      </c>
      <c r="P4742">
        <v>614.61</v>
      </c>
      <c r="Q4742" s="3">
        <v>0.15</v>
      </c>
      <c r="R4742">
        <v>26.69</v>
      </c>
      <c r="S4742">
        <v>2612.09</v>
      </c>
      <c r="T4742">
        <v>222.56</v>
      </c>
      <c r="U4742" s="6">
        <f>Table1[[#This Row],[Profit]]/Table1[[#This Row],[Sales]]</f>
        <v>8.5203802319215649E-2</v>
      </c>
      <c r="V4742" t="s">
        <v>15146</v>
      </c>
      <c r="W4742" t="s">
        <v>15412</v>
      </c>
    </row>
    <row r="4743" spans="1:23" x14ac:dyDescent="0.25">
      <c r="A4743" t="s">
        <v>4761</v>
      </c>
      <c r="B4743" s="1">
        <v>45082</v>
      </c>
      <c r="C4743" s="1" t="str">
        <f>TEXT(Table1[[#This Row],[Order Date]],"YYYY")</f>
        <v>2023</v>
      </c>
      <c r="D4743" s="1" t="str">
        <f>TEXT(Table1[[#This Row],[Order Date]],"MMM")</f>
        <v>Jun</v>
      </c>
      <c r="E4743" t="s">
        <v>9619</v>
      </c>
      <c r="F4743" t="s">
        <v>9863</v>
      </c>
      <c r="G4743" t="s">
        <v>9865</v>
      </c>
      <c r="H4743" t="s">
        <v>9868</v>
      </c>
      <c r="I4743" t="s">
        <v>10067</v>
      </c>
      <c r="J4743" t="s">
        <v>10149</v>
      </c>
      <c r="K4743" t="s">
        <v>14249</v>
      </c>
      <c r="L4743" t="s">
        <v>14445</v>
      </c>
      <c r="M4743" t="s">
        <v>14449</v>
      </c>
      <c r="N4743" t="s">
        <v>14830</v>
      </c>
      <c r="O4743">
        <v>9</v>
      </c>
      <c r="P4743">
        <v>155.63999999999999</v>
      </c>
      <c r="Q4743" s="3">
        <v>0.03</v>
      </c>
      <c r="R4743">
        <v>7.82</v>
      </c>
      <c r="S4743">
        <v>1358.74</v>
      </c>
      <c r="T4743">
        <v>265.61</v>
      </c>
      <c r="U4743" s="6">
        <f>Table1[[#This Row],[Profit]]/Table1[[#This Row],[Sales]]</f>
        <v>0.19548257944860681</v>
      </c>
      <c r="V4743" t="s">
        <v>15410</v>
      </c>
      <c r="W4743" t="s">
        <v>15414</v>
      </c>
    </row>
    <row r="4744" spans="1:23" x14ac:dyDescent="0.25">
      <c r="A4744" t="s">
        <v>4762</v>
      </c>
      <c r="B4744" s="1">
        <v>45274</v>
      </c>
      <c r="C4744" s="1" t="str">
        <f>TEXT(Table1[[#This Row],[Order Date]],"YYYY")</f>
        <v>2023</v>
      </c>
      <c r="D4744" s="1" t="str">
        <f>TEXT(Table1[[#This Row],[Order Date]],"MMM")</f>
        <v>Dec</v>
      </c>
      <c r="E4744" t="s">
        <v>9620</v>
      </c>
      <c r="F4744" t="s">
        <v>9862</v>
      </c>
      <c r="G4744" t="s">
        <v>9864</v>
      </c>
      <c r="H4744" t="s">
        <v>9870</v>
      </c>
      <c r="I4744" t="s">
        <v>9929</v>
      </c>
      <c r="J4744" t="s">
        <v>10135</v>
      </c>
      <c r="K4744" t="s">
        <v>12340</v>
      </c>
      <c r="L4744" t="s">
        <v>14445</v>
      </c>
      <c r="M4744" t="s">
        <v>14452</v>
      </c>
      <c r="N4744" t="s">
        <v>14540</v>
      </c>
      <c r="O4744">
        <v>4</v>
      </c>
      <c r="P4744">
        <v>334.84</v>
      </c>
      <c r="Q4744" s="3">
        <v>0.2</v>
      </c>
      <c r="R4744">
        <v>35.909999999999997</v>
      </c>
      <c r="S4744">
        <v>1071.49</v>
      </c>
      <c r="T4744">
        <v>25.48</v>
      </c>
      <c r="U4744" s="6">
        <f>Table1[[#This Row],[Profit]]/Table1[[#This Row],[Sales]]</f>
        <v>2.3779969948389625E-2</v>
      </c>
      <c r="V4744" t="s">
        <v>15146</v>
      </c>
      <c r="W4744" t="s">
        <v>15414</v>
      </c>
    </row>
    <row r="4745" spans="1:23" x14ac:dyDescent="0.25">
      <c r="A4745" t="s">
        <v>4763</v>
      </c>
      <c r="B4745" s="1">
        <v>45410</v>
      </c>
      <c r="C4745" s="1" t="str">
        <f>TEXT(Table1[[#This Row],[Order Date]],"YYYY")</f>
        <v>2024</v>
      </c>
      <c r="D4745" s="1" t="str">
        <f>TEXT(Table1[[#This Row],[Order Date]],"MMM")</f>
        <v>Apr</v>
      </c>
      <c r="E4745" t="s">
        <v>9621</v>
      </c>
      <c r="F4745" t="s">
        <v>9861</v>
      </c>
      <c r="G4745" t="s">
        <v>9866</v>
      </c>
      <c r="H4745" t="s">
        <v>9869</v>
      </c>
      <c r="I4745" t="s">
        <v>10022</v>
      </c>
      <c r="J4745" t="s">
        <v>10143</v>
      </c>
      <c r="K4745" t="s">
        <v>14250</v>
      </c>
      <c r="L4745" t="s">
        <v>14446</v>
      </c>
      <c r="M4745" t="s">
        <v>14455</v>
      </c>
      <c r="N4745" t="s">
        <v>14904</v>
      </c>
      <c r="O4745">
        <v>5</v>
      </c>
      <c r="P4745">
        <v>650.9</v>
      </c>
      <c r="Q4745" s="3">
        <v>0.2</v>
      </c>
      <c r="R4745">
        <v>5.23</v>
      </c>
      <c r="S4745">
        <v>2603.6</v>
      </c>
      <c r="T4745">
        <v>234.78</v>
      </c>
      <c r="U4745" s="6">
        <f>Table1[[#This Row],[Profit]]/Table1[[#This Row],[Sales]]</f>
        <v>9.017514211092334E-2</v>
      </c>
      <c r="V4745" t="s">
        <v>15410</v>
      </c>
      <c r="W4745" t="s">
        <v>15413</v>
      </c>
    </row>
    <row r="4746" spans="1:23" x14ac:dyDescent="0.25">
      <c r="A4746" t="s">
        <v>4764</v>
      </c>
      <c r="B4746" s="1">
        <v>44934</v>
      </c>
      <c r="C4746" s="1" t="str">
        <f>TEXT(Table1[[#This Row],[Order Date]],"YYYY")</f>
        <v>2023</v>
      </c>
      <c r="D4746" s="1" t="str">
        <f>TEXT(Table1[[#This Row],[Order Date]],"MMM")</f>
        <v>Jan</v>
      </c>
      <c r="E4746" t="s">
        <v>9622</v>
      </c>
      <c r="F4746" t="s">
        <v>9861</v>
      </c>
      <c r="G4746" t="s">
        <v>9866</v>
      </c>
      <c r="H4746" t="s">
        <v>9871</v>
      </c>
      <c r="I4746" t="s">
        <v>9929</v>
      </c>
      <c r="J4746" t="s">
        <v>10160</v>
      </c>
      <c r="K4746" t="s">
        <v>10682</v>
      </c>
      <c r="L4746" t="s">
        <v>14446</v>
      </c>
      <c r="M4746" t="s">
        <v>14453</v>
      </c>
      <c r="N4746" t="s">
        <v>14450</v>
      </c>
      <c r="O4746">
        <v>8</v>
      </c>
      <c r="P4746">
        <v>579.51</v>
      </c>
      <c r="Q4746" s="3">
        <v>0.22</v>
      </c>
      <c r="R4746">
        <v>35.619999999999997</v>
      </c>
      <c r="S4746">
        <v>3616.14</v>
      </c>
      <c r="T4746">
        <v>452.65</v>
      </c>
      <c r="U4746" s="6">
        <f>Table1[[#This Row],[Profit]]/Table1[[#This Row],[Sales]]</f>
        <v>0.12517491026343006</v>
      </c>
      <c r="V4746" t="s">
        <v>15410</v>
      </c>
      <c r="W4746" t="s">
        <v>15413</v>
      </c>
    </row>
    <row r="4747" spans="1:23" x14ac:dyDescent="0.25">
      <c r="A4747" t="s">
        <v>4765</v>
      </c>
      <c r="B4747" s="1">
        <v>45940</v>
      </c>
      <c r="C4747" s="1" t="str">
        <f>TEXT(Table1[[#This Row],[Order Date]],"YYYY")</f>
        <v>2025</v>
      </c>
      <c r="D4747" s="1" t="str">
        <f>TEXT(Table1[[#This Row],[Order Date]],"MMM")</f>
        <v>Oct</v>
      </c>
      <c r="E4747" t="s">
        <v>9623</v>
      </c>
      <c r="F4747" t="s">
        <v>9861</v>
      </c>
      <c r="G4747" t="s">
        <v>9866</v>
      </c>
      <c r="H4747" t="s">
        <v>9868</v>
      </c>
      <c r="I4747" t="s">
        <v>10074</v>
      </c>
      <c r="J4747" t="s">
        <v>10140</v>
      </c>
      <c r="K4747" t="s">
        <v>14251</v>
      </c>
      <c r="L4747" t="s">
        <v>14445</v>
      </c>
      <c r="M4747" t="s">
        <v>14449</v>
      </c>
      <c r="N4747" t="s">
        <v>14660</v>
      </c>
      <c r="O4747">
        <v>5</v>
      </c>
      <c r="P4747">
        <v>385.97</v>
      </c>
      <c r="Q4747" s="3">
        <v>0.08</v>
      </c>
      <c r="R4747">
        <v>37.75</v>
      </c>
      <c r="S4747">
        <v>1775.46</v>
      </c>
      <c r="T4747">
        <v>-88.6</v>
      </c>
      <c r="U4747" s="6">
        <f>Table1[[#This Row],[Profit]]/Table1[[#This Row],[Sales]]</f>
        <v>-4.9902560463203897E-2</v>
      </c>
      <c r="V4747" t="s">
        <v>15411</v>
      </c>
      <c r="W4747" t="s">
        <v>15413</v>
      </c>
    </row>
    <row r="4748" spans="1:23" x14ac:dyDescent="0.25">
      <c r="A4748" t="s">
        <v>4766</v>
      </c>
      <c r="B4748" s="1">
        <v>45959</v>
      </c>
      <c r="C4748" s="1" t="str">
        <f>TEXT(Table1[[#This Row],[Order Date]],"YYYY")</f>
        <v>2025</v>
      </c>
      <c r="D4748" s="1" t="str">
        <f>TEXT(Table1[[#This Row],[Order Date]],"MMM")</f>
        <v>Oct</v>
      </c>
      <c r="E4748" t="s">
        <v>9624</v>
      </c>
      <c r="F4748" t="s">
        <v>9861</v>
      </c>
      <c r="G4748" t="s">
        <v>9864</v>
      </c>
      <c r="H4748" t="s">
        <v>9870</v>
      </c>
      <c r="I4748" t="s">
        <v>9968</v>
      </c>
      <c r="J4748" t="s">
        <v>10149</v>
      </c>
      <c r="K4748" t="s">
        <v>14252</v>
      </c>
      <c r="L4748" t="s">
        <v>14446</v>
      </c>
      <c r="M4748" t="s">
        <v>14450</v>
      </c>
      <c r="N4748" t="s">
        <v>14851</v>
      </c>
      <c r="O4748">
        <v>3</v>
      </c>
      <c r="P4748">
        <v>64.760000000000005</v>
      </c>
      <c r="Q4748" s="3">
        <v>0.2</v>
      </c>
      <c r="R4748">
        <v>34.22</v>
      </c>
      <c r="S4748">
        <v>155.41999999999999</v>
      </c>
      <c r="T4748">
        <v>-1.06</v>
      </c>
      <c r="U4748" s="6">
        <f>Table1[[#This Row],[Profit]]/Table1[[#This Row],[Sales]]</f>
        <v>-6.8202290567494538E-3</v>
      </c>
      <c r="V4748" t="s">
        <v>15146</v>
      </c>
      <c r="W4748" t="s">
        <v>15414</v>
      </c>
    </row>
    <row r="4749" spans="1:23" x14ac:dyDescent="0.25">
      <c r="A4749" t="s">
        <v>4767</v>
      </c>
      <c r="B4749" s="1">
        <v>45950</v>
      </c>
      <c r="C4749" s="1" t="str">
        <f>TEXT(Table1[[#This Row],[Order Date]],"YYYY")</f>
        <v>2025</v>
      </c>
      <c r="D4749" s="1" t="str">
        <f>TEXT(Table1[[#This Row],[Order Date]],"MMM")</f>
        <v>Oct</v>
      </c>
      <c r="E4749" t="s">
        <v>9625</v>
      </c>
      <c r="F4749" t="s">
        <v>9862</v>
      </c>
      <c r="G4749" t="s">
        <v>9866</v>
      </c>
      <c r="H4749" t="s">
        <v>9867</v>
      </c>
      <c r="I4749" t="s">
        <v>9884</v>
      </c>
      <c r="J4749" t="s">
        <v>10146</v>
      </c>
      <c r="K4749" t="s">
        <v>14253</v>
      </c>
      <c r="L4749" t="s">
        <v>14446</v>
      </c>
      <c r="M4749" t="s">
        <v>14450</v>
      </c>
      <c r="N4749" t="s">
        <v>14927</v>
      </c>
      <c r="O4749">
        <v>8</v>
      </c>
      <c r="P4749">
        <v>159.79</v>
      </c>
      <c r="Q4749" s="3">
        <v>0.25</v>
      </c>
      <c r="R4749">
        <v>24.36</v>
      </c>
      <c r="S4749">
        <v>958.74</v>
      </c>
      <c r="T4749">
        <v>-5.57</v>
      </c>
      <c r="U4749" s="6">
        <f>Table1[[#This Row],[Profit]]/Table1[[#This Row],[Sales]]</f>
        <v>-5.8097085758391223E-3</v>
      </c>
      <c r="V4749" t="s">
        <v>15146</v>
      </c>
      <c r="W4749" t="s">
        <v>15412</v>
      </c>
    </row>
    <row r="4750" spans="1:23" x14ac:dyDescent="0.25">
      <c r="A4750" t="s">
        <v>4768</v>
      </c>
      <c r="B4750" s="1">
        <v>45673</v>
      </c>
      <c r="C4750" s="1" t="str">
        <f>TEXT(Table1[[#This Row],[Order Date]],"YYYY")</f>
        <v>2025</v>
      </c>
      <c r="D4750" s="1" t="str">
        <f>TEXT(Table1[[#This Row],[Order Date]],"MMM")</f>
        <v>Jan</v>
      </c>
      <c r="E4750" t="s">
        <v>9626</v>
      </c>
      <c r="F4750" t="s">
        <v>9861</v>
      </c>
      <c r="G4750" t="s">
        <v>9864</v>
      </c>
      <c r="H4750" t="s">
        <v>9868</v>
      </c>
      <c r="I4750" t="s">
        <v>10006</v>
      </c>
      <c r="J4750" t="s">
        <v>10144</v>
      </c>
      <c r="K4750" t="s">
        <v>11053</v>
      </c>
      <c r="L4750" t="s">
        <v>14446</v>
      </c>
      <c r="M4750" t="s">
        <v>14450</v>
      </c>
      <c r="N4750" t="s">
        <v>14587</v>
      </c>
      <c r="O4750">
        <v>10</v>
      </c>
      <c r="P4750">
        <v>75.58</v>
      </c>
      <c r="Q4750" s="3">
        <v>0.22</v>
      </c>
      <c r="R4750">
        <v>44.8</v>
      </c>
      <c r="S4750">
        <v>589.52</v>
      </c>
      <c r="T4750">
        <v>55.82</v>
      </c>
      <c r="U4750" s="6">
        <f>Table1[[#This Row],[Profit]]/Table1[[#This Row],[Sales]]</f>
        <v>9.4687203148324059E-2</v>
      </c>
      <c r="V4750" t="s">
        <v>15411</v>
      </c>
      <c r="W4750" t="s">
        <v>15414</v>
      </c>
    </row>
    <row r="4751" spans="1:23" x14ac:dyDescent="0.25">
      <c r="A4751" t="s">
        <v>4769</v>
      </c>
      <c r="B4751" s="1">
        <v>45932</v>
      </c>
      <c r="C4751" s="1" t="str">
        <f>TEXT(Table1[[#This Row],[Order Date]],"YYYY")</f>
        <v>2025</v>
      </c>
      <c r="D4751" s="1" t="str">
        <f>TEXT(Table1[[#This Row],[Order Date]],"MMM")</f>
        <v>Oct</v>
      </c>
      <c r="E4751" t="s">
        <v>9627</v>
      </c>
      <c r="F4751" t="s">
        <v>9861</v>
      </c>
      <c r="G4751" t="s">
        <v>9865</v>
      </c>
      <c r="H4751" t="s">
        <v>9871</v>
      </c>
      <c r="I4751" t="s">
        <v>10100</v>
      </c>
      <c r="J4751" t="s">
        <v>10155</v>
      </c>
      <c r="K4751" t="s">
        <v>14254</v>
      </c>
      <c r="L4751" t="s">
        <v>14445</v>
      </c>
      <c r="M4751" t="s">
        <v>14452</v>
      </c>
      <c r="N4751" t="s">
        <v>14798</v>
      </c>
      <c r="O4751">
        <v>3</v>
      </c>
      <c r="P4751">
        <v>83.83</v>
      </c>
      <c r="Q4751" s="3">
        <v>0.25</v>
      </c>
      <c r="R4751">
        <v>35.33</v>
      </c>
      <c r="S4751">
        <v>188.62</v>
      </c>
      <c r="T4751">
        <v>38.909999999999997</v>
      </c>
      <c r="U4751" s="6">
        <f>Table1[[#This Row],[Profit]]/Table1[[#This Row],[Sales]]</f>
        <v>0.20628777436114937</v>
      </c>
      <c r="V4751" t="s">
        <v>15410</v>
      </c>
      <c r="W4751" t="s">
        <v>15414</v>
      </c>
    </row>
    <row r="4752" spans="1:23" x14ac:dyDescent="0.25">
      <c r="A4752" t="s">
        <v>4770</v>
      </c>
      <c r="B4752" s="1">
        <v>45293</v>
      </c>
      <c r="C4752" s="1" t="str">
        <f>TEXT(Table1[[#This Row],[Order Date]],"YYYY")</f>
        <v>2024</v>
      </c>
      <c r="D4752" s="1" t="str">
        <f>TEXT(Table1[[#This Row],[Order Date]],"MMM")</f>
        <v>Jan</v>
      </c>
      <c r="E4752" t="s">
        <v>9628</v>
      </c>
      <c r="F4752" t="s">
        <v>9863</v>
      </c>
      <c r="G4752" t="s">
        <v>9864</v>
      </c>
      <c r="H4752" t="s">
        <v>9868</v>
      </c>
      <c r="I4752" t="s">
        <v>10072</v>
      </c>
      <c r="J4752" t="s">
        <v>10135</v>
      </c>
      <c r="K4752" t="s">
        <v>14255</v>
      </c>
      <c r="L4752" t="s">
        <v>14444</v>
      </c>
      <c r="M4752" t="s">
        <v>14454</v>
      </c>
      <c r="N4752" t="s">
        <v>14603</v>
      </c>
      <c r="O4752">
        <v>10</v>
      </c>
      <c r="P4752">
        <v>600.89</v>
      </c>
      <c r="Q4752" s="3">
        <v>0.28000000000000003</v>
      </c>
      <c r="R4752">
        <v>24.1</v>
      </c>
      <c r="S4752">
        <v>4326.41</v>
      </c>
      <c r="T4752">
        <v>347</v>
      </c>
      <c r="U4752" s="6">
        <f>Table1[[#This Row],[Profit]]/Table1[[#This Row],[Sales]]</f>
        <v>8.0205066094059516E-2</v>
      </c>
      <c r="V4752" t="s">
        <v>15146</v>
      </c>
      <c r="W4752" t="s">
        <v>15413</v>
      </c>
    </row>
    <row r="4753" spans="1:23" x14ac:dyDescent="0.25">
      <c r="A4753" t="s">
        <v>4771</v>
      </c>
      <c r="B4753" s="1">
        <v>45729</v>
      </c>
      <c r="C4753" s="1" t="str">
        <f>TEXT(Table1[[#This Row],[Order Date]],"YYYY")</f>
        <v>2025</v>
      </c>
      <c r="D4753" s="1" t="str">
        <f>TEXT(Table1[[#This Row],[Order Date]],"MMM")</f>
        <v>Mar</v>
      </c>
      <c r="E4753" t="s">
        <v>9629</v>
      </c>
      <c r="F4753" t="s">
        <v>9862</v>
      </c>
      <c r="G4753" t="s">
        <v>9865</v>
      </c>
      <c r="H4753" t="s">
        <v>9868</v>
      </c>
      <c r="I4753" t="s">
        <v>10067</v>
      </c>
      <c r="J4753" t="s">
        <v>10121</v>
      </c>
      <c r="K4753" t="s">
        <v>14256</v>
      </c>
      <c r="L4753" t="s">
        <v>14444</v>
      </c>
      <c r="M4753" t="s">
        <v>14447</v>
      </c>
      <c r="N4753" t="s">
        <v>14536</v>
      </c>
      <c r="O4753">
        <v>6</v>
      </c>
      <c r="P4753">
        <v>623.33000000000004</v>
      </c>
      <c r="Q4753" s="3">
        <v>7.0000000000000007E-2</v>
      </c>
      <c r="R4753">
        <v>10.3</v>
      </c>
      <c r="S4753">
        <v>3478.18</v>
      </c>
      <c r="T4753">
        <v>18.7</v>
      </c>
      <c r="U4753" s="6">
        <f>Table1[[#This Row],[Profit]]/Table1[[#This Row],[Sales]]</f>
        <v>5.3763750007187671E-3</v>
      </c>
      <c r="V4753" t="s">
        <v>15410</v>
      </c>
      <c r="W4753" t="s">
        <v>15413</v>
      </c>
    </row>
    <row r="4754" spans="1:23" x14ac:dyDescent="0.25">
      <c r="A4754" t="s">
        <v>4772</v>
      </c>
      <c r="B4754" s="1">
        <v>45550</v>
      </c>
      <c r="C4754" s="1" t="str">
        <f>TEXT(Table1[[#This Row],[Order Date]],"YYYY")</f>
        <v>2024</v>
      </c>
      <c r="D4754" s="1" t="str">
        <f>TEXT(Table1[[#This Row],[Order Date]],"MMM")</f>
        <v>Sep</v>
      </c>
      <c r="E4754" t="s">
        <v>9630</v>
      </c>
      <c r="F4754" t="s">
        <v>9863</v>
      </c>
      <c r="G4754" t="s">
        <v>9866</v>
      </c>
      <c r="H4754" t="s">
        <v>9867</v>
      </c>
      <c r="I4754" t="s">
        <v>10049</v>
      </c>
      <c r="J4754" t="s">
        <v>10116</v>
      </c>
      <c r="K4754" t="s">
        <v>14257</v>
      </c>
      <c r="L4754" t="s">
        <v>14445</v>
      </c>
      <c r="M4754" t="s">
        <v>14452</v>
      </c>
      <c r="N4754" t="s">
        <v>15252</v>
      </c>
      <c r="O4754">
        <v>6</v>
      </c>
      <c r="P4754">
        <v>168.06</v>
      </c>
      <c r="Q4754" s="3">
        <v>0.01</v>
      </c>
      <c r="R4754">
        <v>12.65</v>
      </c>
      <c r="S4754">
        <v>998.28</v>
      </c>
      <c r="T4754">
        <v>-36.86</v>
      </c>
      <c r="U4754" s="6">
        <f>Table1[[#This Row],[Profit]]/Table1[[#This Row],[Sales]]</f>
        <v>-3.6923508434507354E-2</v>
      </c>
      <c r="V4754" t="s">
        <v>15410</v>
      </c>
      <c r="W4754" t="s">
        <v>14886</v>
      </c>
    </row>
    <row r="4755" spans="1:23" x14ac:dyDescent="0.25">
      <c r="A4755" t="s">
        <v>4773</v>
      </c>
      <c r="B4755" s="1">
        <v>45427</v>
      </c>
      <c r="C4755" s="1" t="str">
        <f>TEXT(Table1[[#This Row],[Order Date]],"YYYY")</f>
        <v>2024</v>
      </c>
      <c r="D4755" s="1" t="str">
        <f>TEXT(Table1[[#This Row],[Order Date]],"MMM")</f>
        <v>May</v>
      </c>
      <c r="E4755" t="s">
        <v>9631</v>
      </c>
      <c r="F4755" t="s">
        <v>9862</v>
      </c>
      <c r="G4755" t="s">
        <v>9866</v>
      </c>
      <c r="H4755" t="s">
        <v>9871</v>
      </c>
      <c r="I4755" t="s">
        <v>9993</v>
      </c>
      <c r="J4755" t="s">
        <v>10135</v>
      </c>
      <c r="K4755" t="s">
        <v>10707</v>
      </c>
      <c r="L4755" t="s">
        <v>14445</v>
      </c>
      <c r="M4755" t="s">
        <v>14449</v>
      </c>
      <c r="N4755" t="s">
        <v>15297</v>
      </c>
      <c r="O4755">
        <v>2</v>
      </c>
      <c r="P4755">
        <v>173.05</v>
      </c>
      <c r="Q4755" s="3">
        <v>0.03</v>
      </c>
      <c r="R4755">
        <v>21.18</v>
      </c>
      <c r="S4755">
        <v>335.72</v>
      </c>
      <c r="T4755">
        <v>75.89</v>
      </c>
      <c r="U4755" s="6">
        <f>Table1[[#This Row],[Profit]]/Table1[[#This Row],[Sales]]</f>
        <v>0.22605147146431548</v>
      </c>
      <c r="V4755" t="s">
        <v>15411</v>
      </c>
      <c r="W4755" t="s">
        <v>14886</v>
      </c>
    </row>
    <row r="4756" spans="1:23" x14ac:dyDescent="0.25">
      <c r="A4756" t="s">
        <v>4774</v>
      </c>
      <c r="B4756" s="1">
        <v>45164</v>
      </c>
      <c r="C4756" s="1" t="str">
        <f>TEXT(Table1[[#This Row],[Order Date]],"YYYY")</f>
        <v>2023</v>
      </c>
      <c r="D4756" s="1" t="str">
        <f>TEXT(Table1[[#This Row],[Order Date]],"MMM")</f>
        <v>Aug</v>
      </c>
      <c r="E4756" t="s">
        <v>9632</v>
      </c>
      <c r="F4756" t="s">
        <v>9862</v>
      </c>
      <c r="G4756" t="s">
        <v>9864</v>
      </c>
      <c r="H4756" t="s">
        <v>9868</v>
      </c>
      <c r="I4756" t="s">
        <v>9979</v>
      </c>
      <c r="J4756" t="s">
        <v>10145</v>
      </c>
      <c r="K4756" t="s">
        <v>10559</v>
      </c>
      <c r="L4756" t="s">
        <v>14446</v>
      </c>
      <c r="M4756" t="s">
        <v>14450</v>
      </c>
      <c r="N4756" t="s">
        <v>14528</v>
      </c>
      <c r="O4756">
        <v>5</v>
      </c>
      <c r="P4756">
        <v>565.39</v>
      </c>
      <c r="Q4756" s="3">
        <v>0.17</v>
      </c>
      <c r="R4756">
        <v>36.369999999999997</v>
      </c>
      <c r="S4756">
        <v>2346.37</v>
      </c>
      <c r="T4756">
        <v>223.74</v>
      </c>
      <c r="U4756" s="6">
        <f>Table1[[#This Row],[Profit]]/Table1[[#This Row],[Sales]]</f>
        <v>9.5355804924202078E-2</v>
      </c>
      <c r="V4756" t="s">
        <v>15411</v>
      </c>
      <c r="W4756" t="s">
        <v>15413</v>
      </c>
    </row>
    <row r="4757" spans="1:23" x14ac:dyDescent="0.25">
      <c r="A4757" t="s">
        <v>4775</v>
      </c>
      <c r="B4757" s="1">
        <v>45860</v>
      </c>
      <c r="C4757" s="1" t="str">
        <f>TEXT(Table1[[#This Row],[Order Date]],"YYYY")</f>
        <v>2025</v>
      </c>
      <c r="D4757" s="1" t="str">
        <f>TEXT(Table1[[#This Row],[Order Date]],"MMM")</f>
        <v>Jul</v>
      </c>
      <c r="E4757" t="s">
        <v>9633</v>
      </c>
      <c r="F4757" t="s">
        <v>9862</v>
      </c>
      <c r="G4757" t="s">
        <v>9866</v>
      </c>
      <c r="H4757" t="s">
        <v>9869</v>
      </c>
      <c r="I4757" t="s">
        <v>9950</v>
      </c>
      <c r="J4757" t="s">
        <v>10160</v>
      </c>
      <c r="K4757" t="s">
        <v>14258</v>
      </c>
      <c r="L4757" t="s">
        <v>14445</v>
      </c>
      <c r="M4757" t="s">
        <v>14451</v>
      </c>
      <c r="N4757" t="s">
        <v>15063</v>
      </c>
      <c r="O4757">
        <v>7</v>
      </c>
      <c r="P4757">
        <v>87.82</v>
      </c>
      <c r="Q4757" s="3">
        <v>0.22</v>
      </c>
      <c r="R4757">
        <v>16.89</v>
      </c>
      <c r="S4757">
        <v>479.5</v>
      </c>
      <c r="T4757">
        <v>45.7</v>
      </c>
      <c r="U4757" s="6">
        <f>Table1[[#This Row],[Profit]]/Table1[[#This Row],[Sales]]</f>
        <v>9.5307612095933275E-2</v>
      </c>
      <c r="V4757" t="s">
        <v>15146</v>
      </c>
      <c r="W4757" t="s">
        <v>14886</v>
      </c>
    </row>
    <row r="4758" spans="1:23" x14ac:dyDescent="0.25">
      <c r="A4758" t="s">
        <v>4776</v>
      </c>
      <c r="B4758" s="1">
        <v>45765</v>
      </c>
      <c r="C4758" s="1" t="str">
        <f>TEXT(Table1[[#This Row],[Order Date]],"YYYY")</f>
        <v>2025</v>
      </c>
      <c r="D4758" s="1" t="str">
        <f>TEXT(Table1[[#This Row],[Order Date]],"MMM")</f>
        <v>Apr</v>
      </c>
      <c r="E4758" t="s">
        <v>9634</v>
      </c>
      <c r="F4758" t="s">
        <v>9862</v>
      </c>
      <c r="G4758" t="s">
        <v>9866</v>
      </c>
      <c r="H4758" t="s">
        <v>9871</v>
      </c>
      <c r="I4758" t="s">
        <v>9910</v>
      </c>
      <c r="J4758" t="s">
        <v>10123</v>
      </c>
      <c r="K4758" t="s">
        <v>10986</v>
      </c>
      <c r="L4758" t="s">
        <v>14446</v>
      </c>
      <c r="M4758" t="s">
        <v>14455</v>
      </c>
      <c r="N4758" t="s">
        <v>14737</v>
      </c>
      <c r="O4758">
        <v>2</v>
      </c>
      <c r="P4758">
        <v>59.79</v>
      </c>
      <c r="Q4758" s="3">
        <v>0.03</v>
      </c>
      <c r="R4758">
        <v>33.33</v>
      </c>
      <c r="S4758">
        <v>115.99</v>
      </c>
      <c r="T4758">
        <v>9.52</v>
      </c>
      <c r="U4758" s="6">
        <f>Table1[[#This Row],[Profit]]/Table1[[#This Row],[Sales]]</f>
        <v>8.207604103802052E-2</v>
      </c>
      <c r="V4758" t="s">
        <v>15410</v>
      </c>
      <c r="W4758" t="s">
        <v>15412</v>
      </c>
    </row>
    <row r="4759" spans="1:23" x14ac:dyDescent="0.25">
      <c r="A4759" t="s">
        <v>4777</v>
      </c>
      <c r="B4759" s="1">
        <v>45804</v>
      </c>
      <c r="C4759" s="1" t="str">
        <f>TEXT(Table1[[#This Row],[Order Date]],"YYYY")</f>
        <v>2025</v>
      </c>
      <c r="D4759" s="1" t="str">
        <f>TEXT(Table1[[#This Row],[Order Date]],"MMM")</f>
        <v>May</v>
      </c>
      <c r="E4759" t="s">
        <v>9635</v>
      </c>
      <c r="F4759" t="s">
        <v>9862</v>
      </c>
      <c r="G4759" t="s">
        <v>9865</v>
      </c>
      <c r="H4759" t="s">
        <v>9870</v>
      </c>
      <c r="I4759" t="s">
        <v>9982</v>
      </c>
      <c r="J4759" t="s">
        <v>10142</v>
      </c>
      <c r="K4759" t="s">
        <v>14259</v>
      </c>
      <c r="L4759" t="s">
        <v>14444</v>
      </c>
      <c r="M4759" t="s">
        <v>14454</v>
      </c>
      <c r="N4759" t="s">
        <v>14685</v>
      </c>
      <c r="O4759">
        <v>6</v>
      </c>
      <c r="P4759">
        <v>622.74</v>
      </c>
      <c r="Q4759" s="3">
        <v>0.02</v>
      </c>
      <c r="R4759">
        <v>16.52</v>
      </c>
      <c r="S4759">
        <v>3661.71</v>
      </c>
      <c r="T4759">
        <v>457.47</v>
      </c>
      <c r="U4759" s="6">
        <f>Table1[[#This Row],[Profit]]/Table1[[#This Row],[Sales]]</f>
        <v>0.12493343274044094</v>
      </c>
      <c r="V4759" t="s">
        <v>15411</v>
      </c>
      <c r="W4759" t="s">
        <v>15412</v>
      </c>
    </row>
    <row r="4760" spans="1:23" x14ac:dyDescent="0.25">
      <c r="A4760" t="s">
        <v>4778</v>
      </c>
      <c r="B4760" s="1">
        <v>45677</v>
      </c>
      <c r="C4760" s="1" t="str">
        <f>TEXT(Table1[[#This Row],[Order Date]],"YYYY")</f>
        <v>2025</v>
      </c>
      <c r="D4760" s="1" t="str">
        <f>TEXT(Table1[[#This Row],[Order Date]],"MMM")</f>
        <v>Jan</v>
      </c>
      <c r="E4760" t="s">
        <v>9636</v>
      </c>
      <c r="F4760" t="s">
        <v>9863</v>
      </c>
      <c r="G4760" t="s">
        <v>9864</v>
      </c>
      <c r="H4760" t="s">
        <v>9871</v>
      </c>
      <c r="I4760" t="s">
        <v>9904</v>
      </c>
      <c r="J4760" t="s">
        <v>10138</v>
      </c>
      <c r="K4760" t="s">
        <v>14260</v>
      </c>
      <c r="L4760" t="s">
        <v>14445</v>
      </c>
      <c r="M4760" t="s">
        <v>14451</v>
      </c>
      <c r="N4760" t="s">
        <v>15160</v>
      </c>
      <c r="O4760">
        <v>1</v>
      </c>
      <c r="P4760">
        <v>487.76</v>
      </c>
      <c r="Q4760" s="3">
        <v>0.05</v>
      </c>
      <c r="R4760">
        <v>25.94</v>
      </c>
      <c r="S4760">
        <v>463.37</v>
      </c>
      <c r="T4760">
        <v>45.4</v>
      </c>
      <c r="U4760" s="6">
        <f>Table1[[#This Row],[Profit]]/Table1[[#This Row],[Sales]]</f>
        <v>9.7977857867363016E-2</v>
      </c>
      <c r="V4760" t="s">
        <v>15411</v>
      </c>
      <c r="W4760" t="s">
        <v>15412</v>
      </c>
    </row>
    <row r="4761" spans="1:23" x14ac:dyDescent="0.25">
      <c r="A4761" t="s">
        <v>4779</v>
      </c>
      <c r="B4761" s="1">
        <v>45233</v>
      </c>
      <c r="C4761" s="1" t="str">
        <f>TEXT(Table1[[#This Row],[Order Date]],"YYYY")</f>
        <v>2023</v>
      </c>
      <c r="D4761" s="1" t="str">
        <f>TEXT(Table1[[#This Row],[Order Date]],"MMM")</f>
        <v>Nov</v>
      </c>
      <c r="E4761" t="s">
        <v>9637</v>
      </c>
      <c r="F4761" t="s">
        <v>9863</v>
      </c>
      <c r="G4761" t="s">
        <v>9864</v>
      </c>
      <c r="H4761" t="s">
        <v>9867</v>
      </c>
      <c r="I4761" t="s">
        <v>9923</v>
      </c>
      <c r="J4761" t="s">
        <v>10132</v>
      </c>
      <c r="K4761" t="s">
        <v>14261</v>
      </c>
      <c r="L4761" t="s">
        <v>14446</v>
      </c>
      <c r="M4761" t="s">
        <v>14453</v>
      </c>
      <c r="N4761" t="s">
        <v>14872</v>
      </c>
      <c r="O4761">
        <v>2</v>
      </c>
      <c r="P4761">
        <v>130.47</v>
      </c>
      <c r="Q4761" s="3">
        <v>0.25</v>
      </c>
      <c r="R4761">
        <v>31.3</v>
      </c>
      <c r="S4761">
        <v>195.7</v>
      </c>
      <c r="T4761">
        <v>-14.19</v>
      </c>
      <c r="U4761" s="6">
        <f>Table1[[#This Row],[Profit]]/Table1[[#This Row],[Sales]]</f>
        <v>-7.2508942258559014E-2</v>
      </c>
      <c r="V4761" t="s">
        <v>15409</v>
      </c>
      <c r="W4761" t="s">
        <v>14886</v>
      </c>
    </row>
    <row r="4762" spans="1:23" x14ac:dyDescent="0.25">
      <c r="A4762" t="s">
        <v>4780</v>
      </c>
      <c r="B4762" s="1">
        <v>45683</v>
      </c>
      <c r="C4762" s="1" t="str">
        <f>TEXT(Table1[[#This Row],[Order Date]],"YYYY")</f>
        <v>2025</v>
      </c>
      <c r="D4762" s="1" t="str">
        <f>TEXT(Table1[[#This Row],[Order Date]],"MMM")</f>
        <v>Jan</v>
      </c>
      <c r="E4762" t="s">
        <v>9638</v>
      </c>
      <c r="F4762" t="s">
        <v>9861</v>
      </c>
      <c r="G4762" t="s">
        <v>9865</v>
      </c>
      <c r="H4762" t="s">
        <v>9869</v>
      </c>
      <c r="I4762" t="s">
        <v>9894</v>
      </c>
      <c r="J4762" t="s">
        <v>10141</v>
      </c>
      <c r="K4762" t="s">
        <v>14262</v>
      </c>
      <c r="L4762" t="s">
        <v>14444</v>
      </c>
      <c r="M4762" t="s">
        <v>14447</v>
      </c>
      <c r="N4762" t="s">
        <v>14523</v>
      </c>
      <c r="O4762">
        <v>4</v>
      </c>
      <c r="P4762">
        <v>553.92999999999995</v>
      </c>
      <c r="Q4762" s="3">
        <v>0.28000000000000003</v>
      </c>
      <c r="R4762">
        <v>24</v>
      </c>
      <c r="S4762">
        <v>1595.32</v>
      </c>
      <c r="T4762">
        <v>456.72</v>
      </c>
      <c r="U4762" s="6">
        <f>Table1[[#This Row],[Profit]]/Table1[[#This Row],[Sales]]</f>
        <v>0.28628739061755637</v>
      </c>
      <c r="V4762" t="s">
        <v>15409</v>
      </c>
      <c r="W4762" t="s">
        <v>15412</v>
      </c>
    </row>
    <row r="4763" spans="1:23" x14ac:dyDescent="0.25">
      <c r="A4763" t="s">
        <v>4781</v>
      </c>
      <c r="B4763" s="1">
        <v>45608</v>
      </c>
      <c r="C4763" s="1" t="str">
        <f>TEXT(Table1[[#This Row],[Order Date]],"YYYY")</f>
        <v>2024</v>
      </c>
      <c r="D4763" s="1" t="str">
        <f>TEXT(Table1[[#This Row],[Order Date]],"MMM")</f>
        <v>Nov</v>
      </c>
      <c r="E4763" t="s">
        <v>9639</v>
      </c>
      <c r="F4763" t="s">
        <v>9861</v>
      </c>
      <c r="G4763" t="s">
        <v>9864</v>
      </c>
      <c r="H4763" t="s">
        <v>9869</v>
      </c>
      <c r="I4763" t="s">
        <v>9889</v>
      </c>
      <c r="J4763" t="s">
        <v>10137</v>
      </c>
      <c r="K4763" t="s">
        <v>12836</v>
      </c>
      <c r="L4763" t="s">
        <v>14444</v>
      </c>
      <c r="M4763" t="s">
        <v>14454</v>
      </c>
      <c r="N4763" t="s">
        <v>15060</v>
      </c>
      <c r="O4763">
        <v>8</v>
      </c>
      <c r="P4763">
        <v>133.80000000000001</v>
      </c>
      <c r="Q4763" s="3">
        <v>0.25</v>
      </c>
      <c r="R4763">
        <v>12.73</v>
      </c>
      <c r="S4763">
        <v>802.8</v>
      </c>
      <c r="T4763">
        <v>100</v>
      </c>
      <c r="U4763" s="6">
        <f>Table1[[#This Row],[Profit]]/Table1[[#This Row],[Sales]]</f>
        <v>0.12456402590931739</v>
      </c>
      <c r="V4763" t="s">
        <v>15146</v>
      </c>
      <c r="W4763" t="s">
        <v>15414</v>
      </c>
    </row>
    <row r="4764" spans="1:23" x14ac:dyDescent="0.25">
      <c r="A4764" t="s">
        <v>4782</v>
      </c>
      <c r="B4764" s="1">
        <v>45653</v>
      </c>
      <c r="C4764" s="1" t="str">
        <f>TEXT(Table1[[#This Row],[Order Date]],"YYYY")</f>
        <v>2024</v>
      </c>
      <c r="D4764" s="1" t="str">
        <f>TEXT(Table1[[#This Row],[Order Date]],"MMM")</f>
        <v>Dec</v>
      </c>
      <c r="E4764" t="s">
        <v>9640</v>
      </c>
      <c r="F4764" t="s">
        <v>9862</v>
      </c>
      <c r="G4764" t="s">
        <v>9864</v>
      </c>
      <c r="H4764" t="s">
        <v>9867</v>
      </c>
      <c r="I4764" t="s">
        <v>9988</v>
      </c>
      <c r="J4764" t="s">
        <v>10154</v>
      </c>
      <c r="K4764" t="s">
        <v>14263</v>
      </c>
      <c r="L4764" t="s">
        <v>14445</v>
      </c>
      <c r="M4764" t="s">
        <v>14449</v>
      </c>
      <c r="N4764" t="s">
        <v>14498</v>
      </c>
      <c r="O4764">
        <v>10</v>
      </c>
      <c r="P4764">
        <v>695.87</v>
      </c>
      <c r="Q4764" s="3">
        <v>0.24</v>
      </c>
      <c r="R4764">
        <v>43.88</v>
      </c>
      <c r="S4764">
        <v>5288.61</v>
      </c>
      <c r="T4764">
        <v>490.53</v>
      </c>
      <c r="U4764" s="6">
        <f>Table1[[#This Row],[Profit]]/Table1[[#This Row],[Sales]]</f>
        <v>9.2752159830276765E-2</v>
      </c>
      <c r="V4764" t="s">
        <v>15409</v>
      </c>
      <c r="W4764" t="s">
        <v>15412</v>
      </c>
    </row>
    <row r="4765" spans="1:23" x14ac:dyDescent="0.25">
      <c r="A4765" t="s">
        <v>4783</v>
      </c>
      <c r="B4765" s="1">
        <v>45439</v>
      </c>
      <c r="C4765" s="1" t="str">
        <f>TEXT(Table1[[#This Row],[Order Date]],"YYYY")</f>
        <v>2024</v>
      </c>
      <c r="D4765" s="1" t="str">
        <f>TEXT(Table1[[#This Row],[Order Date]],"MMM")</f>
        <v>May</v>
      </c>
      <c r="E4765" t="s">
        <v>9641</v>
      </c>
      <c r="F4765" t="s">
        <v>9863</v>
      </c>
      <c r="G4765" t="s">
        <v>9866</v>
      </c>
      <c r="H4765" t="s">
        <v>9869</v>
      </c>
      <c r="I4765" t="s">
        <v>9937</v>
      </c>
      <c r="J4765" t="s">
        <v>10147</v>
      </c>
      <c r="K4765" t="s">
        <v>12456</v>
      </c>
      <c r="L4765" t="s">
        <v>14446</v>
      </c>
      <c r="M4765" t="s">
        <v>14450</v>
      </c>
      <c r="N4765" t="s">
        <v>14766</v>
      </c>
      <c r="O4765">
        <v>5</v>
      </c>
      <c r="P4765">
        <v>514.26</v>
      </c>
      <c r="Q4765" s="3">
        <v>0.12</v>
      </c>
      <c r="R4765">
        <v>17.850000000000001</v>
      </c>
      <c r="S4765">
        <v>2262.7399999999998</v>
      </c>
      <c r="T4765">
        <v>573.75</v>
      </c>
      <c r="U4765" s="6">
        <f>Table1[[#This Row],[Profit]]/Table1[[#This Row],[Sales]]</f>
        <v>0.25356426279643268</v>
      </c>
      <c r="V4765" t="s">
        <v>15411</v>
      </c>
      <c r="W4765" t="s">
        <v>15412</v>
      </c>
    </row>
    <row r="4766" spans="1:23" x14ac:dyDescent="0.25">
      <c r="A4766" t="s">
        <v>4784</v>
      </c>
      <c r="B4766" s="1">
        <v>45426</v>
      </c>
      <c r="C4766" s="1" t="str">
        <f>TEXT(Table1[[#This Row],[Order Date]],"YYYY")</f>
        <v>2024</v>
      </c>
      <c r="D4766" s="1" t="str">
        <f>TEXT(Table1[[#This Row],[Order Date]],"MMM")</f>
        <v>May</v>
      </c>
      <c r="E4766" t="s">
        <v>9642</v>
      </c>
      <c r="F4766" t="s">
        <v>9863</v>
      </c>
      <c r="G4766" t="s">
        <v>9864</v>
      </c>
      <c r="H4766" t="s">
        <v>9871</v>
      </c>
      <c r="I4766" t="s">
        <v>9976</v>
      </c>
      <c r="J4766" t="s">
        <v>10123</v>
      </c>
      <c r="K4766" t="s">
        <v>14264</v>
      </c>
      <c r="L4766" t="s">
        <v>14444</v>
      </c>
      <c r="M4766" t="s">
        <v>14447</v>
      </c>
      <c r="N4766" t="s">
        <v>15305</v>
      </c>
      <c r="O4766">
        <v>8</v>
      </c>
      <c r="P4766">
        <v>161.01</v>
      </c>
      <c r="Q4766" s="3">
        <v>0.25</v>
      </c>
      <c r="R4766">
        <v>13.54</v>
      </c>
      <c r="S4766">
        <v>966.06</v>
      </c>
      <c r="T4766">
        <v>147.93</v>
      </c>
      <c r="U4766" s="6">
        <f>Table1[[#This Row],[Profit]]/Table1[[#This Row],[Sales]]</f>
        <v>0.15312713496056146</v>
      </c>
      <c r="V4766" t="s">
        <v>15409</v>
      </c>
      <c r="W4766" t="s">
        <v>15414</v>
      </c>
    </row>
    <row r="4767" spans="1:23" x14ac:dyDescent="0.25">
      <c r="A4767" t="s">
        <v>4785</v>
      </c>
      <c r="B4767" s="1">
        <v>45372</v>
      </c>
      <c r="C4767" s="1" t="str">
        <f>TEXT(Table1[[#This Row],[Order Date]],"YYYY")</f>
        <v>2024</v>
      </c>
      <c r="D4767" s="1" t="str">
        <f>TEXT(Table1[[#This Row],[Order Date]],"MMM")</f>
        <v>Mar</v>
      </c>
      <c r="E4767" t="s">
        <v>9643</v>
      </c>
      <c r="F4767" t="s">
        <v>9863</v>
      </c>
      <c r="G4767" t="s">
        <v>9864</v>
      </c>
      <c r="H4767" t="s">
        <v>9869</v>
      </c>
      <c r="I4767" t="s">
        <v>10112</v>
      </c>
      <c r="J4767" t="s">
        <v>10117</v>
      </c>
      <c r="K4767" t="s">
        <v>14265</v>
      </c>
      <c r="L4767" t="s">
        <v>14444</v>
      </c>
      <c r="M4767" t="s">
        <v>14447</v>
      </c>
      <c r="N4767" t="s">
        <v>15121</v>
      </c>
      <c r="O4767">
        <v>5</v>
      </c>
      <c r="P4767">
        <v>138.63</v>
      </c>
      <c r="Q4767" s="3">
        <v>0.11</v>
      </c>
      <c r="R4767">
        <v>49.31</v>
      </c>
      <c r="S4767">
        <v>616.9</v>
      </c>
      <c r="T4767">
        <v>-19.829999999999998</v>
      </c>
      <c r="U4767" s="6">
        <f>Table1[[#This Row],[Profit]]/Table1[[#This Row],[Sales]]</f>
        <v>-3.2144593937429078E-2</v>
      </c>
      <c r="V4767" t="s">
        <v>15411</v>
      </c>
      <c r="W4767" t="s">
        <v>14886</v>
      </c>
    </row>
    <row r="4768" spans="1:23" x14ac:dyDescent="0.25">
      <c r="A4768" t="s">
        <v>4786</v>
      </c>
      <c r="B4768" s="1">
        <v>45595</v>
      </c>
      <c r="C4768" s="1" t="str">
        <f>TEXT(Table1[[#This Row],[Order Date]],"YYYY")</f>
        <v>2024</v>
      </c>
      <c r="D4768" s="1" t="str">
        <f>TEXT(Table1[[#This Row],[Order Date]],"MMM")</f>
        <v>Oct</v>
      </c>
      <c r="E4768" t="s">
        <v>9644</v>
      </c>
      <c r="F4768" t="s">
        <v>9863</v>
      </c>
      <c r="G4768" t="s">
        <v>9866</v>
      </c>
      <c r="H4768" t="s">
        <v>9867</v>
      </c>
      <c r="I4768" t="s">
        <v>9931</v>
      </c>
      <c r="J4768" t="s">
        <v>10138</v>
      </c>
      <c r="K4768" t="s">
        <v>14266</v>
      </c>
      <c r="L4768" t="s">
        <v>14444</v>
      </c>
      <c r="M4768" t="s">
        <v>14447</v>
      </c>
      <c r="N4768" t="s">
        <v>15350</v>
      </c>
      <c r="O4768">
        <v>4</v>
      </c>
      <c r="P4768">
        <v>36.56</v>
      </c>
      <c r="Q4768" s="3">
        <v>0.16</v>
      </c>
      <c r="R4768">
        <v>44.62</v>
      </c>
      <c r="S4768">
        <v>122.84</v>
      </c>
      <c r="T4768">
        <v>-10.19</v>
      </c>
      <c r="U4768" s="6">
        <f>Table1[[#This Row],[Profit]]/Table1[[#This Row],[Sales]]</f>
        <v>-8.295343536307391E-2</v>
      </c>
      <c r="V4768" t="s">
        <v>15410</v>
      </c>
      <c r="W4768" t="s">
        <v>15414</v>
      </c>
    </row>
    <row r="4769" spans="1:23" x14ac:dyDescent="0.25">
      <c r="A4769" t="s">
        <v>4787</v>
      </c>
      <c r="B4769" s="1">
        <v>45632</v>
      </c>
      <c r="C4769" s="1" t="str">
        <f>TEXT(Table1[[#This Row],[Order Date]],"YYYY")</f>
        <v>2024</v>
      </c>
      <c r="D4769" s="1" t="str">
        <f>TEXT(Table1[[#This Row],[Order Date]],"MMM")</f>
        <v>Dec</v>
      </c>
      <c r="E4769" t="s">
        <v>9645</v>
      </c>
      <c r="F4769" t="s">
        <v>9862</v>
      </c>
      <c r="G4769" t="s">
        <v>9865</v>
      </c>
      <c r="H4769" t="s">
        <v>9867</v>
      </c>
      <c r="I4769" t="s">
        <v>10065</v>
      </c>
      <c r="J4769" t="s">
        <v>10129</v>
      </c>
      <c r="K4769" t="s">
        <v>14267</v>
      </c>
      <c r="L4769" t="s">
        <v>14444</v>
      </c>
      <c r="M4769" t="s">
        <v>14448</v>
      </c>
      <c r="N4769" t="s">
        <v>14531</v>
      </c>
      <c r="O4769">
        <v>1</v>
      </c>
      <c r="P4769">
        <v>521.63</v>
      </c>
      <c r="Q4769" s="3">
        <v>0.13</v>
      </c>
      <c r="R4769">
        <v>47.02</v>
      </c>
      <c r="S4769">
        <v>453.82</v>
      </c>
      <c r="T4769">
        <v>40.99</v>
      </c>
      <c r="U4769" s="6">
        <f>Table1[[#This Row],[Profit]]/Table1[[#This Row],[Sales]]</f>
        <v>9.0322154158036225E-2</v>
      </c>
      <c r="V4769" t="s">
        <v>15411</v>
      </c>
      <c r="W4769" t="s">
        <v>14886</v>
      </c>
    </row>
    <row r="4770" spans="1:23" x14ac:dyDescent="0.25">
      <c r="A4770" t="s">
        <v>4788</v>
      </c>
      <c r="B4770" s="1">
        <v>45152</v>
      </c>
      <c r="C4770" s="1" t="str">
        <f>TEXT(Table1[[#This Row],[Order Date]],"YYYY")</f>
        <v>2023</v>
      </c>
      <c r="D4770" s="1" t="str">
        <f>TEXT(Table1[[#This Row],[Order Date]],"MMM")</f>
        <v>Aug</v>
      </c>
      <c r="E4770" t="s">
        <v>7579</v>
      </c>
      <c r="F4770" t="s">
        <v>9861</v>
      </c>
      <c r="G4770" t="s">
        <v>9864</v>
      </c>
      <c r="H4770" t="s">
        <v>9867</v>
      </c>
      <c r="I4770" t="s">
        <v>10019</v>
      </c>
      <c r="J4770" t="s">
        <v>10132</v>
      </c>
      <c r="K4770" t="s">
        <v>11785</v>
      </c>
      <c r="L4770" t="s">
        <v>14445</v>
      </c>
      <c r="M4770" t="s">
        <v>14449</v>
      </c>
      <c r="N4770" t="s">
        <v>14602</v>
      </c>
      <c r="O4770">
        <v>4</v>
      </c>
      <c r="P4770">
        <v>120.6</v>
      </c>
      <c r="Q4770" s="3">
        <v>0.01</v>
      </c>
      <c r="R4770">
        <v>30.26</v>
      </c>
      <c r="S4770">
        <v>477.58</v>
      </c>
      <c r="T4770">
        <v>-14.59</v>
      </c>
      <c r="U4770" s="6">
        <f>Table1[[#This Row],[Profit]]/Table1[[#This Row],[Sales]]</f>
        <v>-3.0549855521588006E-2</v>
      </c>
      <c r="V4770" t="s">
        <v>15409</v>
      </c>
      <c r="W4770" t="s">
        <v>15413</v>
      </c>
    </row>
    <row r="4771" spans="1:23" x14ac:dyDescent="0.25">
      <c r="A4771" t="s">
        <v>4789</v>
      </c>
      <c r="B4771" s="1">
        <v>45706</v>
      </c>
      <c r="C4771" s="1" t="str">
        <f>TEXT(Table1[[#This Row],[Order Date]],"YYYY")</f>
        <v>2025</v>
      </c>
      <c r="D4771" s="1" t="str">
        <f>TEXT(Table1[[#This Row],[Order Date]],"MMM")</f>
        <v>Feb</v>
      </c>
      <c r="E4771" t="s">
        <v>9646</v>
      </c>
      <c r="F4771" t="s">
        <v>9861</v>
      </c>
      <c r="G4771" t="s">
        <v>9865</v>
      </c>
      <c r="H4771" t="s">
        <v>9870</v>
      </c>
      <c r="I4771" t="s">
        <v>10065</v>
      </c>
      <c r="J4771" t="s">
        <v>10147</v>
      </c>
      <c r="K4771" t="s">
        <v>14268</v>
      </c>
      <c r="L4771" t="s">
        <v>14446</v>
      </c>
      <c r="M4771" t="s">
        <v>14453</v>
      </c>
      <c r="N4771" t="s">
        <v>15370</v>
      </c>
      <c r="O4771">
        <v>5</v>
      </c>
      <c r="P4771">
        <v>546.87</v>
      </c>
      <c r="Q4771" s="3">
        <v>0.03</v>
      </c>
      <c r="R4771">
        <v>26.6</v>
      </c>
      <c r="S4771">
        <v>2652.32</v>
      </c>
      <c r="T4771">
        <v>273.38</v>
      </c>
      <c r="U4771" s="6">
        <f>Table1[[#This Row],[Profit]]/Table1[[#This Row],[Sales]]</f>
        <v>0.10307202750799299</v>
      </c>
      <c r="V4771" t="s">
        <v>15410</v>
      </c>
      <c r="W4771" t="s">
        <v>15413</v>
      </c>
    </row>
    <row r="4772" spans="1:23" x14ac:dyDescent="0.25">
      <c r="A4772" t="s">
        <v>4790</v>
      </c>
      <c r="B4772" s="1">
        <v>45020</v>
      </c>
      <c r="C4772" s="1" t="str">
        <f>TEXT(Table1[[#This Row],[Order Date]],"YYYY")</f>
        <v>2023</v>
      </c>
      <c r="D4772" s="1" t="str">
        <f>TEXT(Table1[[#This Row],[Order Date]],"MMM")</f>
        <v>Apr</v>
      </c>
      <c r="E4772" t="s">
        <v>9647</v>
      </c>
      <c r="F4772" t="s">
        <v>9863</v>
      </c>
      <c r="G4772" t="s">
        <v>9866</v>
      </c>
      <c r="H4772" t="s">
        <v>9871</v>
      </c>
      <c r="I4772" t="s">
        <v>10037</v>
      </c>
      <c r="J4772" t="s">
        <v>10134</v>
      </c>
      <c r="K4772" t="s">
        <v>14269</v>
      </c>
      <c r="L4772" t="s">
        <v>14445</v>
      </c>
      <c r="M4772" t="s">
        <v>14449</v>
      </c>
      <c r="N4772" t="s">
        <v>14728</v>
      </c>
      <c r="O4772">
        <v>3</v>
      </c>
      <c r="P4772">
        <v>554.49</v>
      </c>
      <c r="Q4772" s="3">
        <v>0.19</v>
      </c>
      <c r="R4772">
        <v>34.99</v>
      </c>
      <c r="S4772">
        <v>1347.41</v>
      </c>
      <c r="T4772">
        <v>224.54</v>
      </c>
      <c r="U4772" s="6">
        <f>Table1[[#This Row],[Profit]]/Table1[[#This Row],[Sales]]</f>
        <v>0.16664563866974416</v>
      </c>
      <c r="V4772" t="s">
        <v>15410</v>
      </c>
      <c r="W4772" t="s">
        <v>15413</v>
      </c>
    </row>
    <row r="4773" spans="1:23" x14ac:dyDescent="0.25">
      <c r="A4773" t="s">
        <v>4791</v>
      </c>
      <c r="B4773" s="1">
        <v>45338</v>
      </c>
      <c r="C4773" s="1" t="str">
        <f>TEXT(Table1[[#This Row],[Order Date]],"YYYY")</f>
        <v>2024</v>
      </c>
      <c r="D4773" s="1" t="str">
        <f>TEXT(Table1[[#This Row],[Order Date]],"MMM")</f>
        <v>Feb</v>
      </c>
      <c r="E4773" t="s">
        <v>9648</v>
      </c>
      <c r="F4773" t="s">
        <v>9863</v>
      </c>
      <c r="G4773" t="s">
        <v>9864</v>
      </c>
      <c r="H4773" t="s">
        <v>9869</v>
      </c>
      <c r="I4773" t="s">
        <v>9968</v>
      </c>
      <c r="J4773" t="s">
        <v>10152</v>
      </c>
      <c r="K4773" t="s">
        <v>14270</v>
      </c>
      <c r="L4773" t="s">
        <v>14445</v>
      </c>
      <c r="M4773" t="s">
        <v>14451</v>
      </c>
      <c r="N4773" t="s">
        <v>14497</v>
      </c>
      <c r="O4773">
        <v>1</v>
      </c>
      <c r="P4773">
        <v>63.42</v>
      </c>
      <c r="Q4773" s="3">
        <v>0.27</v>
      </c>
      <c r="R4773">
        <v>13.5</v>
      </c>
      <c r="S4773">
        <v>46.3</v>
      </c>
      <c r="T4773">
        <v>13.17</v>
      </c>
      <c r="U4773" s="6">
        <f>Table1[[#This Row],[Profit]]/Table1[[#This Row],[Sales]]</f>
        <v>0.28444924406047517</v>
      </c>
      <c r="V4773" t="s">
        <v>15146</v>
      </c>
      <c r="W4773" t="s">
        <v>14886</v>
      </c>
    </row>
    <row r="4774" spans="1:23" x14ac:dyDescent="0.25">
      <c r="A4774" t="s">
        <v>4792</v>
      </c>
      <c r="B4774" s="1">
        <v>45173</v>
      </c>
      <c r="C4774" s="1" t="str">
        <f>TEXT(Table1[[#This Row],[Order Date]],"YYYY")</f>
        <v>2023</v>
      </c>
      <c r="D4774" s="1" t="str">
        <f>TEXT(Table1[[#This Row],[Order Date]],"MMM")</f>
        <v>Sep</v>
      </c>
      <c r="E4774" t="s">
        <v>9649</v>
      </c>
      <c r="F4774" t="s">
        <v>9862</v>
      </c>
      <c r="G4774" t="s">
        <v>9866</v>
      </c>
      <c r="H4774" t="s">
        <v>9871</v>
      </c>
      <c r="I4774" t="s">
        <v>10028</v>
      </c>
      <c r="J4774" t="s">
        <v>10148</v>
      </c>
      <c r="K4774" t="s">
        <v>14271</v>
      </c>
      <c r="L4774" t="s">
        <v>14444</v>
      </c>
      <c r="M4774" t="s">
        <v>14448</v>
      </c>
      <c r="N4774" t="s">
        <v>14687</v>
      </c>
      <c r="O4774">
        <v>10</v>
      </c>
      <c r="P4774">
        <v>352.16</v>
      </c>
      <c r="Q4774" s="3">
        <v>0.01</v>
      </c>
      <c r="R4774">
        <v>39.25</v>
      </c>
      <c r="S4774">
        <v>3486.38</v>
      </c>
      <c r="T4774">
        <v>785.23</v>
      </c>
      <c r="U4774" s="6">
        <f>Table1[[#This Row],[Profit]]/Table1[[#This Row],[Sales]]</f>
        <v>0.2252278868052249</v>
      </c>
      <c r="V4774" t="s">
        <v>15409</v>
      </c>
      <c r="W4774" t="s">
        <v>15414</v>
      </c>
    </row>
    <row r="4775" spans="1:23" x14ac:dyDescent="0.25">
      <c r="A4775" t="s">
        <v>4793</v>
      </c>
      <c r="B4775" s="1">
        <v>45437</v>
      </c>
      <c r="C4775" s="1" t="str">
        <f>TEXT(Table1[[#This Row],[Order Date]],"YYYY")</f>
        <v>2024</v>
      </c>
      <c r="D4775" s="1" t="str">
        <f>TEXT(Table1[[#This Row],[Order Date]],"MMM")</f>
        <v>May</v>
      </c>
      <c r="E4775" t="s">
        <v>9650</v>
      </c>
      <c r="F4775" t="s">
        <v>9861</v>
      </c>
      <c r="G4775" t="s">
        <v>9866</v>
      </c>
      <c r="H4775" t="s">
        <v>9868</v>
      </c>
      <c r="I4775" t="s">
        <v>9924</v>
      </c>
      <c r="J4775" t="s">
        <v>10143</v>
      </c>
      <c r="K4775" t="s">
        <v>12396</v>
      </c>
      <c r="L4775" t="s">
        <v>14444</v>
      </c>
      <c r="M4775" t="s">
        <v>14448</v>
      </c>
      <c r="N4775" t="s">
        <v>15150</v>
      </c>
      <c r="O4775">
        <v>6</v>
      </c>
      <c r="P4775">
        <v>331.03</v>
      </c>
      <c r="Q4775" s="3">
        <v>0.04</v>
      </c>
      <c r="R4775">
        <v>28.41</v>
      </c>
      <c r="S4775">
        <v>1906.73</v>
      </c>
      <c r="T4775">
        <v>445.86</v>
      </c>
      <c r="U4775" s="6">
        <f>Table1[[#This Row],[Profit]]/Table1[[#This Row],[Sales]]</f>
        <v>0.23383489009980438</v>
      </c>
      <c r="V4775" t="s">
        <v>15410</v>
      </c>
      <c r="W4775" t="s">
        <v>15413</v>
      </c>
    </row>
    <row r="4776" spans="1:23" x14ac:dyDescent="0.25">
      <c r="A4776" t="s">
        <v>4794</v>
      </c>
      <c r="B4776" s="1">
        <v>45901</v>
      </c>
      <c r="C4776" s="1" t="str">
        <f>TEXT(Table1[[#This Row],[Order Date]],"YYYY")</f>
        <v>2025</v>
      </c>
      <c r="D4776" s="1" t="str">
        <f>TEXT(Table1[[#This Row],[Order Date]],"MMM")</f>
        <v>Sep</v>
      </c>
      <c r="E4776" t="s">
        <v>9651</v>
      </c>
      <c r="F4776" t="s">
        <v>9862</v>
      </c>
      <c r="G4776" t="s">
        <v>9864</v>
      </c>
      <c r="H4776" t="s">
        <v>9868</v>
      </c>
      <c r="I4776" t="s">
        <v>10024</v>
      </c>
      <c r="J4776" t="s">
        <v>10118</v>
      </c>
      <c r="K4776" t="s">
        <v>14272</v>
      </c>
      <c r="L4776" t="s">
        <v>14445</v>
      </c>
      <c r="M4776" t="s">
        <v>14449</v>
      </c>
      <c r="N4776" t="s">
        <v>15116</v>
      </c>
      <c r="O4776">
        <v>3</v>
      </c>
      <c r="P4776">
        <v>407.78</v>
      </c>
      <c r="Q4776" s="3">
        <v>0.28000000000000003</v>
      </c>
      <c r="R4776">
        <v>45.85</v>
      </c>
      <c r="S4776">
        <v>880.8</v>
      </c>
      <c r="T4776">
        <v>225.95</v>
      </c>
      <c r="U4776" s="6">
        <f>Table1[[#This Row],[Profit]]/Table1[[#This Row],[Sales]]</f>
        <v>0.25652815622161673</v>
      </c>
      <c r="V4776" t="s">
        <v>15410</v>
      </c>
      <c r="W4776" t="s">
        <v>15414</v>
      </c>
    </row>
    <row r="4777" spans="1:23" x14ac:dyDescent="0.25">
      <c r="A4777" t="s">
        <v>4795</v>
      </c>
      <c r="B4777" s="1">
        <v>45469</v>
      </c>
      <c r="C4777" s="1" t="str">
        <f>TEXT(Table1[[#This Row],[Order Date]],"YYYY")</f>
        <v>2024</v>
      </c>
      <c r="D4777" s="1" t="str">
        <f>TEXT(Table1[[#This Row],[Order Date]],"MMM")</f>
        <v>Jun</v>
      </c>
      <c r="E4777" t="s">
        <v>9652</v>
      </c>
      <c r="F4777" t="s">
        <v>9863</v>
      </c>
      <c r="G4777" t="s">
        <v>9865</v>
      </c>
      <c r="H4777" t="s">
        <v>9871</v>
      </c>
      <c r="I4777" t="s">
        <v>9920</v>
      </c>
      <c r="J4777" t="s">
        <v>10115</v>
      </c>
      <c r="K4777" t="s">
        <v>14273</v>
      </c>
      <c r="L4777" t="s">
        <v>14445</v>
      </c>
      <c r="M4777" t="s">
        <v>14449</v>
      </c>
      <c r="N4777" t="s">
        <v>15144</v>
      </c>
      <c r="O4777">
        <v>2</v>
      </c>
      <c r="P4777">
        <v>151.75</v>
      </c>
      <c r="Q4777" s="3">
        <v>0.26</v>
      </c>
      <c r="R4777">
        <v>29.61</v>
      </c>
      <c r="S4777">
        <v>224.59</v>
      </c>
      <c r="T4777">
        <v>-11.7</v>
      </c>
      <c r="U4777" s="6">
        <f>Table1[[#This Row],[Profit]]/Table1[[#This Row],[Sales]]</f>
        <v>-5.2094928536444186E-2</v>
      </c>
      <c r="V4777" t="s">
        <v>15411</v>
      </c>
      <c r="W4777" t="s">
        <v>14886</v>
      </c>
    </row>
    <row r="4778" spans="1:23" x14ac:dyDescent="0.25">
      <c r="A4778" t="s">
        <v>4796</v>
      </c>
      <c r="B4778" s="1">
        <v>45369</v>
      </c>
      <c r="C4778" s="1" t="str">
        <f>TEXT(Table1[[#This Row],[Order Date]],"YYYY")</f>
        <v>2024</v>
      </c>
      <c r="D4778" s="1" t="str">
        <f>TEXT(Table1[[#This Row],[Order Date]],"MMM")</f>
        <v>Mar</v>
      </c>
      <c r="E4778" t="s">
        <v>9653</v>
      </c>
      <c r="F4778" t="s">
        <v>9863</v>
      </c>
      <c r="G4778" t="s">
        <v>9865</v>
      </c>
      <c r="H4778" t="s">
        <v>9868</v>
      </c>
      <c r="I4778" t="s">
        <v>9999</v>
      </c>
      <c r="J4778" t="s">
        <v>10144</v>
      </c>
      <c r="K4778" t="s">
        <v>14274</v>
      </c>
      <c r="L4778" t="s">
        <v>14445</v>
      </c>
      <c r="M4778" t="s">
        <v>14449</v>
      </c>
      <c r="N4778" t="s">
        <v>14650</v>
      </c>
      <c r="O4778">
        <v>4</v>
      </c>
      <c r="P4778">
        <v>638.6</v>
      </c>
      <c r="Q4778" s="3">
        <v>0.11</v>
      </c>
      <c r="R4778">
        <v>16.329999999999998</v>
      </c>
      <c r="S4778">
        <v>2273.42</v>
      </c>
      <c r="T4778">
        <v>225.57</v>
      </c>
      <c r="U4778" s="6">
        <f>Table1[[#This Row],[Profit]]/Table1[[#This Row],[Sales]]</f>
        <v>9.9220557574051418E-2</v>
      </c>
      <c r="V4778" t="s">
        <v>15410</v>
      </c>
      <c r="W4778" t="s">
        <v>14886</v>
      </c>
    </row>
    <row r="4779" spans="1:23" x14ac:dyDescent="0.25">
      <c r="A4779" t="s">
        <v>4797</v>
      </c>
      <c r="B4779" s="1">
        <v>45505</v>
      </c>
      <c r="C4779" s="1" t="str">
        <f>TEXT(Table1[[#This Row],[Order Date]],"YYYY")</f>
        <v>2024</v>
      </c>
      <c r="D4779" s="1" t="str">
        <f>TEXT(Table1[[#This Row],[Order Date]],"MMM")</f>
        <v>Aug</v>
      </c>
      <c r="E4779" t="s">
        <v>9654</v>
      </c>
      <c r="F4779" t="s">
        <v>9863</v>
      </c>
      <c r="G4779" t="s">
        <v>9865</v>
      </c>
      <c r="H4779" t="s">
        <v>9870</v>
      </c>
      <c r="I4779" t="s">
        <v>10026</v>
      </c>
      <c r="J4779" t="s">
        <v>10116</v>
      </c>
      <c r="K4779" t="s">
        <v>10484</v>
      </c>
      <c r="L4779" t="s">
        <v>14446</v>
      </c>
      <c r="M4779" t="s">
        <v>14453</v>
      </c>
      <c r="N4779" t="s">
        <v>15142</v>
      </c>
      <c r="O4779">
        <v>6</v>
      </c>
      <c r="P4779">
        <v>15.45</v>
      </c>
      <c r="Q4779" s="3">
        <v>0.05</v>
      </c>
      <c r="R4779">
        <v>27.3</v>
      </c>
      <c r="S4779">
        <v>88.06</v>
      </c>
      <c r="T4779">
        <v>23.27</v>
      </c>
      <c r="U4779" s="6">
        <f>Table1[[#This Row],[Profit]]/Table1[[#This Row],[Sales]]</f>
        <v>0.26425164660458778</v>
      </c>
      <c r="V4779" t="s">
        <v>15409</v>
      </c>
      <c r="W4779" t="s">
        <v>14886</v>
      </c>
    </row>
    <row r="4780" spans="1:23" x14ac:dyDescent="0.25">
      <c r="A4780" t="s">
        <v>4798</v>
      </c>
      <c r="B4780" s="1">
        <v>45339</v>
      </c>
      <c r="C4780" s="1" t="str">
        <f>TEXT(Table1[[#This Row],[Order Date]],"YYYY")</f>
        <v>2024</v>
      </c>
      <c r="D4780" s="1" t="str">
        <f>TEXT(Table1[[#This Row],[Order Date]],"MMM")</f>
        <v>Feb</v>
      </c>
      <c r="E4780" t="s">
        <v>8923</v>
      </c>
      <c r="F4780" t="s">
        <v>9861</v>
      </c>
      <c r="G4780" t="s">
        <v>9866</v>
      </c>
      <c r="H4780" t="s">
        <v>9868</v>
      </c>
      <c r="I4780" t="s">
        <v>10004</v>
      </c>
      <c r="J4780" t="s">
        <v>10123</v>
      </c>
      <c r="K4780" t="s">
        <v>14275</v>
      </c>
      <c r="L4780" t="s">
        <v>14444</v>
      </c>
      <c r="M4780" t="s">
        <v>14447</v>
      </c>
      <c r="N4780" t="s">
        <v>14660</v>
      </c>
      <c r="O4780">
        <v>7</v>
      </c>
      <c r="P4780">
        <v>366.93</v>
      </c>
      <c r="Q4780" s="3">
        <v>0.27</v>
      </c>
      <c r="R4780">
        <v>42.99</v>
      </c>
      <c r="S4780">
        <v>1875.01</v>
      </c>
      <c r="T4780">
        <v>-116.18</v>
      </c>
      <c r="U4780" s="6">
        <f>Table1[[#This Row],[Profit]]/Table1[[#This Row],[Sales]]</f>
        <v>-6.1962336200873602E-2</v>
      </c>
      <c r="V4780" t="s">
        <v>15410</v>
      </c>
      <c r="W4780" t="s">
        <v>15414</v>
      </c>
    </row>
    <row r="4781" spans="1:23" x14ac:dyDescent="0.25">
      <c r="A4781" t="s">
        <v>4799</v>
      </c>
      <c r="B4781" s="1">
        <v>45025</v>
      </c>
      <c r="C4781" s="1" t="str">
        <f>TEXT(Table1[[#This Row],[Order Date]],"YYYY")</f>
        <v>2023</v>
      </c>
      <c r="D4781" s="1" t="str">
        <f>TEXT(Table1[[#This Row],[Order Date]],"MMM")</f>
        <v>Apr</v>
      </c>
      <c r="E4781" t="s">
        <v>5370</v>
      </c>
      <c r="F4781" t="s">
        <v>9863</v>
      </c>
      <c r="G4781" t="s">
        <v>9866</v>
      </c>
      <c r="H4781" t="s">
        <v>9868</v>
      </c>
      <c r="I4781" t="s">
        <v>10035</v>
      </c>
      <c r="J4781" t="s">
        <v>10124</v>
      </c>
      <c r="K4781" t="s">
        <v>14276</v>
      </c>
      <c r="L4781" t="s">
        <v>14445</v>
      </c>
      <c r="M4781" t="s">
        <v>14452</v>
      </c>
      <c r="N4781" t="s">
        <v>14725</v>
      </c>
      <c r="O4781">
        <v>7</v>
      </c>
      <c r="P4781">
        <v>224.41</v>
      </c>
      <c r="Q4781" s="3">
        <v>0.09</v>
      </c>
      <c r="R4781">
        <v>13.56</v>
      </c>
      <c r="S4781">
        <v>1429.49</v>
      </c>
      <c r="T4781">
        <v>-3.37</v>
      </c>
      <c r="U4781" s="6">
        <f>Table1[[#This Row],[Profit]]/Table1[[#This Row],[Sales]]</f>
        <v>-2.3574841376994594E-3</v>
      </c>
      <c r="V4781" t="s">
        <v>15409</v>
      </c>
      <c r="W4781" t="s">
        <v>15412</v>
      </c>
    </row>
    <row r="4782" spans="1:23" x14ac:dyDescent="0.25">
      <c r="A4782" t="s">
        <v>4800</v>
      </c>
      <c r="B4782" s="1">
        <v>45733</v>
      </c>
      <c r="C4782" s="1" t="str">
        <f>TEXT(Table1[[#This Row],[Order Date]],"YYYY")</f>
        <v>2025</v>
      </c>
      <c r="D4782" s="1" t="str">
        <f>TEXT(Table1[[#This Row],[Order Date]],"MMM")</f>
        <v>Mar</v>
      </c>
      <c r="E4782" t="s">
        <v>9655</v>
      </c>
      <c r="F4782" t="s">
        <v>9863</v>
      </c>
      <c r="G4782" t="s">
        <v>9864</v>
      </c>
      <c r="H4782" t="s">
        <v>9871</v>
      </c>
      <c r="I4782" t="s">
        <v>9880</v>
      </c>
      <c r="J4782" t="s">
        <v>10136</v>
      </c>
      <c r="K4782" t="s">
        <v>14277</v>
      </c>
      <c r="L4782" t="s">
        <v>14446</v>
      </c>
      <c r="M4782" t="s">
        <v>14450</v>
      </c>
      <c r="N4782" t="s">
        <v>14658</v>
      </c>
      <c r="O4782">
        <v>1</v>
      </c>
      <c r="P4782">
        <v>415.06</v>
      </c>
      <c r="Q4782" s="3">
        <v>0.02</v>
      </c>
      <c r="R4782">
        <v>35.630000000000003</v>
      </c>
      <c r="S4782">
        <v>406.76</v>
      </c>
      <c r="T4782">
        <v>-5.41</v>
      </c>
      <c r="U4782" s="6">
        <f>Table1[[#This Row],[Profit]]/Table1[[#This Row],[Sales]]</f>
        <v>-1.3300226177598585E-2</v>
      </c>
      <c r="V4782" t="s">
        <v>15410</v>
      </c>
      <c r="W4782" t="s">
        <v>14886</v>
      </c>
    </row>
    <row r="4783" spans="1:23" x14ac:dyDescent="0.25">
      <c r="A4783" t="s">
        <v>4801</v>
      </c>
      <c r="B4783" s="1">
        <v>45537</v>
      </c>
      <c r="C4783" s="1" t="str">
        <f>TEXT(Table1[[#This Row],[Order Date]],"YYYY")</f>
        <v>2024</v>
      </c>
      <c r="D4783" s="1" t="str">
        <f>TEXT(Table1[[#This Row],[Order Date]],"MMM")</f>
        <v>Sep</v>
      </c>
      <c r="E4783" t="s">
        <v>9656</v>
      </c>
      <c r="F4783" t="s">
        <v>9862</v>
      </c>
      <c r="G4783" t="s">
        <v>9866</v>
      </c>
      <c r="H4783" t="s">
        <v>9869</v>
      </c>
      <c r="I4783" t="s">
        <v>9990</v>
      </c>
      <c r="J4783" t="s">
        <v>10132</v>
      </c>
      <c r="K4783" t="s">
        <v>14278</v>
      </c>
      <c r="L4783" t="s">
        <v>14446</v>
      </c>
      <c r="M4783" t="s">
        <v>14453</v>
      </c>
      <c r="N4783" t="s">
        <v>15151</v>
      </c>
      <c r="O4783">
        <v>4</v>
      </c>
      <c r="P4783">
        <v>507.39</v>
      </c>
      <c r="Q4783" s="3">
        <v>0.02</v>
      </c>
      <c r="R4783">
        <v>16.07</v>
      </c>
      <c r="S4783">
        <v>1988.97</v>
      </c>
      <c r="T4783">
        <v>-183.02</v>
      </c>
      <c r="U4783" s="6">
        <f>Table1[[#This Row],[Profit]]/Table1[[#This Row],[Sales]]</f>
        <v>-9.2017476382248109E-2</v>
      </c>
      <c r="V4783" t="s">
        <v>15410</v>
      </c>
      <c r="W4783" t="s">
        <v>15412</v>
      </c>
    </row>
    <row r="4784" spans="1:23" x14ac:dyDescent="0.25">
      <c r="A4784" t="s">
        <v>4802</v>
      </c>
      <c r="B4784" s="1">
        <v>45444</v>
      </c>
      <c r="C4784" s="1" t="str">
        <f>TEXT(Table1[[#This Row],[Order Date]],"YYYY")</f>
        <v>2024</v>
      </c>
      <c r="D4784" s="1" t="str">
        <f>TEXT(Table1[[#This Row],[Order Date]],"MMM")</f>
        <v>Jun</v>
      </c>
      <c r="E4784" t="s">
        <v>9657</v>
      </c>
      <c r="F4784" t="s">
        <v>9861</v>
      </c>
      <c r="G4784" t="s">
        <v>9865</v>
      </c>
      <c r="H4784" t="s">
        <v>9867</v>
      </c>
      <c r="I4784" t="s">
        <v>10020</v>
      </c>
      <c r="J4784" t="s">
        <v>10141</v>
      </c>
      <c r="K4784" t="s">
        <v>10996</v>
      </c>
      <c r="L4784" t="s">
        <v>14446</v>
      </c>
      <c r="M4784" t="s">
        <v>14455</v>
      </c>
      <c r="N4784" t="s">
        <v>15035</v>
      </c>
      <c r="O4784">
        <v>6</v>
      </c>
      <c r="P4784">
        <v>699.63</v>
      </c>
      <c r="Q4784" s="3">
        <v>0</v>
      </c>
      <c r="R4784">
        <v>47.91</v>
      </c>
      <c r="S4784">
        <v>4197.78</v>
      </c>
      <c r="T4784">
        <v>-56.33</v>
      </c>
      <c r="U4784" s="6">
        <f>Table1[[#This Row],[Profit]]/Table1[[#This Row],[Sales]]</f>
        <v>-1.3418997660668258E-2</v>
      </c>
      <c r="V4784" t="s">
        <v>15409</v>
      </c>
      <c r="W4784" t="s">
        <v>15414</v>
      </c>
    </row>
    <row r="4785" spans="1:23" x14ac:dyDescent="0.25">
      <c r="A4785" t="s">
        <v>4803</v>
      </c>
      <c r="B4785" s="1">
        <v>45215</v>
      </c>
      <c r="C4785" s="1" t="str">
        <f>TEXT(Table1[[#This Row],[Order Date]],"YYYY")</f>
        <v>2023</v>
      </c>
      <c r="D4785" s="1" t="str">
        <f>TEXT(Table1[[#This Row],[Order Date]],"MMM")</f>
        <v>Oct</v>
      </c>
      <c r="E4785" t="s">
        <v>9658</v>
      </c>
      <c r="F4785" t="s">
        <v>9861</v>
      </c>
      <c r="G4785" t="s">
        <v>9866</v>
      </c>
      <c r="H4785" t="s">
        <v>9868</v>
      </c>
      <c r="I4785" t="s">
        <v>9959</v>
      </c>
      <c r="J4785" t="s">
        <v>10129</v>
      </c>
      <c r="K4785" t="s">
        <v>14279</v>
      </c>
      <c r="L4785" t="s">
        <v>14444</v>
      </c>
      <c r="M4785" t="s">
        <v>14448</v>
      </c>
      <c r="N4785" t="s">
        <v>15123</v>
      </c>
      <c r="O4785">
        <v>5</v>
      </c>
      <c r="P4785">
        <v>272.44</v>
      </c>
      <c r="Q4785" s="3">
        <v>0.18</v>
      </c>
      <c r="R4785">
        <v>11.79</v>
      </c>
      <c r="S4785">
        <v>1117</v>
      </c>
      <c r="T4785">
        <v>217.78</v>
      </c>
      <c r="U4785" s="6">
        <f>Table1[[#This Row],[Profit]]/Table1[[#This Row],[Sales]]</f>
        <v>0.1949686660698299</v>
      </c>
      <c r="V4785" t="s">
        <v>15411</v>
      </c>
      <c r="W4785" t="s">
        <v>14886</v>
      </c>
    </row>
    <row r="4786" spans="1:23" x14ac:dyDescent="0.25">
      <c r="A4786" t="s">
        <v>4804</v>
      </c>
      <c r="B4786" s="1">
        <v>45543</v>
      </c>
      <c r="C4786" s="1" t="str">
        <f>TEXT(Table1[[#This Row],[Order Date]],"YYYY")</f>
        <v>2024</v>
      </c>
      <c r="D4786" s="1" t="str">
        <f>TEXT(Table1[[#This Row],[Order Date]],"MMM")</f>
        <v>Sep</v>
      </c>
      <c r="E4786" t="s">
        <v>9659</v>
      </c>
      <c r="F4786" t="s">
        <v>9863</v>
      </c>
      <c r="G4786" t="s">
        <v>9864</v>
      </c>
      <c r="H4786" t="s">
        <v>9867</v>
      </c>
      <c r="I4786" t="s">
        <v>10059</v>
      </c>
      <c r="J4786" t="s">
        <v>10120</v>
      </c>
      <c r="K4786" t="s">
        <v>12721</v>
      </c>
      <c r="L4786" t="s">
        <v>14444</v>
      </c>
      <c r="M4786" t="s">
        <v>14448</v>
      </c>
      <c r="N4786" t="s">
        <v>14484</v>
      </c>
      <c r="O4786">
        <v>1</v>
      </c>
      <c r="P4786">
        <v>127.95</v>
      </c>
      <c r="Q4786" s="3">
        <v>0.22</v>
      </c>
      <c r="R4786">
        <v>20.65</v>
      </c>
      <c r="S4786">
        <v>99.8</v>
      </c>
      <c r="T4786">
        <v>-1.1499999999999999</v>
      </c>
      <c r="U4786" s="6">
        <f>Table1[[#This Row],[Profit]]/Table1[[#This Row],[Sales]]</f>
        <v>-1.1523046092184368E-2</v>
      </c>
      <c r="V4786" t="s">
        <v>15409</v>
      </c>
      <c r="W4786" t="s">
        <v>14886</v>
      </c>
    </row>
    <row r="4787" spans="1:23" x14ac:dyDescent="0.25">
      <c r="A4787" t="s">
        <v>4805</v>
      </c>
      <c r="B4787" s="1">
        <v>45120</v>
      </c>
      <c r="C4787" s="1" t="str">
        <f>TEXT(Table1[[#This Row],[Order Date]],"YYYY")</f>
        <v>2023</v>
      </c>
      <c r="D4787" s="1" t="str">
        <f>TEXT(Table1[[#This Row],[Order Date]],"MMM")</f>
        <v>Jul</v>
      </c>
      <c r="E4787" t="s">
        <v>9660</v>
      </c>
      <c r="F4787" t="s">
        <v>9861</v>
      </c>
      <c r="G4787" t="s">
        <v>9866</v>
      </c>
      <c r="H4787" t="s">
        <v>9870</v>
      </c>
      <c r="I4787" t="s">
        <v>9929</v>
      </c>
      <c r="J4787" t="s">
        <v>10123</v>
      </c>
      <c r="K4787" t="s">
        <v>14280</v>
      </c>
      <c r="L4787" t="s">
        <v>14445</v>
      </c>
      <c r="M4787" t="s">
        <v>14452</v>
      </c>
      <c r="N4787" t="s">
        <v>15140</v>
      </c>
      <c r="O4787">
        <v>5</v>
      </c>
      <c r="P4787">
        <v>361.62</v>
      </c>
      <c r="Q4787" s="3">
        <v>0.28000000000000003</v>
      </c>
      <c r="R4787">
        <v>17.350000000000001</v>
      </c>
      <c r="S4787">
        <v>1301.83</v>
      </c>
      <c r="T4787">
        <v>378.47</v>
      </c>
      <c r="U4787" s="6">
        <f>Table1[[#This Row],[Profit]]/Table1[[#This Row],[Sales]]</f>
        <v>0.290721522779472</v>
      </c>
      <c r="V4787" t="s">
        <v>15411</v>
      </c>
      <c r="W4787" t="s">
        <v>15414</v>
      </c>
    </row>
    <row r="4788" spans="1:23" x14ac:dyDescent="0.25">
      <c r="A4788" t="s">
        <v>4806</v>
      </c>
      <c r="B4788" s="1">
        <v>45434</v>
      </c>
      <c r="C4788" s="1" t="str">
        <f>TEXT(Table1[[#This Row],[Order Date]],"YYYY")</f>
        <v>2024</v>
      </c>
      <c r="D4788" s="1" t="str">
        <f>TEXT(Table1[[#This Row],[Order Date]],"MMM")</f>
        <v>May</v>
      </c>
      <c r="E4788" t="s">
        <v>9661</v>
      </c>
      <c r="F4788" t="s">
        <v>9862</v>
      </c>
      <c r="G4788" t="s">
        <v>9866</v>
      </c>
      <c r="H4788" t="s">
        <v>9871</v>
      </c>
      <c r="I4788" t="s">
        <v>10037</v>
      </c>
      <c r="J4788" t="s">
        <v>10146</v>
      </c>
      <c r="K4788" t="s">
        <v>12341</v>
      </c>
      <c r="L4788" t="s">
        <v>14445</v>
      </c>
      <c r="M4788" t="s">
        <v>14451</v>
      </c>
      <c r="N4788" t="s">
        <v>14890</v>
      </c>
      <c r="O4788">
        <v>9</v>
      </c>
      <c r="P4788">
        <v>457.33</v>
      </c>
      <c r="Q4788" s="3">
        <v>0.28000000000000003</v>
      </c>
      <c r="R4788">
        <v>10.55</v>
      </c>
      <c r="S4788">
        <v>2963.5</v>
      </c>
      <c r="T4788">
        <v>802.76</v>
      </c>
      <c r="U4788" s="6">
        <f>Table1[[#This Row],[Profit]]/Table1[[#This Row],[Sales]]</f>
        <v>0.27088240256453516</v>
      </c>
      <c r="V4788" t="s">
        <v>15411</v>
      </c>
      <c r="W4788" t="s">
        <v>14886</v>
      </c>
    </row>
    <row r="4789" spans="1:23" x14ac:dyDescent="0.25">
      <c r="A4789" t="s">
        <v>4807</v>
      </c>
      <c r="B4789" s="1">
        <v>45004</v>
      </c>
      <c r="C4789" s="1" t="str">
        <f>TEXT(Table1[[#This Row],[Order Date]],"YYYY")</f>
        <v>2023</v>
      </c>
      <c r="D4789" s="1" t="str">
        <f>TEXT(Table1[[#This Row],[Order Date]],"MMM")</f>
        <v>Mar</v>
      </c>
      <c r="E4789" t="s">
        <v>9662</v>
      </c>
      <c r="F4789" t="s">
        <v>9862</v>
      </c>
      <c r="G4789" t="s">
        <v>9864</v>
      </c>
      <c r="H4789" t="s">
        <v>9867</v>
      </c>
      <c r="I4789" t="s">
        <v>10067</v>
      </c>
      <c r="J4789" t="s">
        <v>10142</v>
      </c>
      <c r="K4789" t="s">
        <v>14281</v>
      </c>
      <c r="L4789" t="s">
        <v>14444</v>
      </c>
      <c r="M4789" t="s">
        <v>14454</v>
      </c>
      <c r="N4789" t="s">
        <v>15291</v>
      </c>
      <c r="O4789">
        <v>9</v>
      </c>
      <c r="P4789">
        <v>399.88</v>
      </c>
      <c r="Q4789" s="3">
        <v>0.18</v>
      </c>
      <c r="R4789">
        <v>15.99</v>
      </c>
      <c r="S4789">
        <v>2951.11</v>
      </c>
      <c r="T4789">
        <v>876.74</v>
      </c>
      <c r="U4789" s="6">
        <f>Table1[[#This Row],[Profit]]/Table1[[#This Row],[Sales]]</f>
        <v>0.29708821426514093</v>
      </c>
      <c r="V4789" t="s">
        <v>15410</v>
      </c>
      <c r="W4789" t="s">
        <v>15414</v>
      </c>
    </row>
    <row r="4790" spans="1:23" x14ac:dyDescent="0.25">
      <c r="A4790" t="s">
        <v>4808</v>
      </c>
      <c r="B4790" s="1">
        <v>45642</v>
      </c>
      <c r="C4790" s="1" t="str">
        <f>TEXT(Table1[[#This Row],[Order Date]],"YYYY")</f>
        <v>2024</v>
      </c>
      <c r="D4790" s="1" t="str">
        <f>TEXT(Table1[[#This Row],[Order Date]],"MMM")</f>
        <v>Dec</v>
      </c>
      <c r="E4790" t="s">
        <v>9663</v>
      </c>
      <c r="F4790" t="s">
        <v>9863</v>
      </c>
      <c r="G4790" t="s">
        <v>9864</v>
      </c>
      <c r="H4790" t="s">
        <v>9871</v>
      </c>
      <c r="I4790" t="s">
        <v>9960</v>
      </c>
      <c r="J4790" t="s">
        <v>10136</v>
      </c>
      <c r="K4790" t="s">
        <v>14282</v>
      </c>
      <c r="L4790" t="s">
        <v>14445</v>
      </c>
      <c r="M4790" t="s">
        <v>14451</v>
      </c>
      <c r="N4790" t="s">
        <v>14487</v>
      </c>
      <c r="O4790">
        <v>3</v>
      </c>
      <c r="P4790">
        <v>519.07000000000005</v>
      </c>
      <c r="Q4790" s="3">
        <v>0.24</v>
      </c>
      <c r="R4790">
        <v>34.81</v>
      </c>
      <c r="S4790">
        <v>1183.48</v>
      </c>
      <c r="T4790">
        <v>62.37</v>
      </c>
      <c r="U4790" s="6">
        <f>Table1[[#This Row],[Profit]]/Table1[[#This Row],[Sales]]</f>
        <v>5.2700510359279411E-2</v>
      </c>
      <c r="V4790" t="s">
        <v>15411</v>
      </c>
      <c r="W4790" t="s">
        <v>15414</v>
      </c>
    </row>
    <row r="4791" spans="1:23" x14ac:dyDescent="0.25">
      <c r="A4791" t="s">
        <v>4809</v>
      </c>
      <c r="B4791" s="1">
        <v>44923</v>
      </c>
      <c r="C4791" s="1" t="str">
        <f>TEXT(Table1[[#This Row],[Order Date]],"YYYY")</f>
        <v>2022</v>
      </c>
      <c r="D4791" s="1" t="str">
        <f>TEXT(Table1[[#This Row],[Order Date]],"MMM")</f>
        <v>Dec</v>
      </c>
      <c r="E4791" t="s">
        <v>9664</v>
      </c>
      <c r="F4791" t="s">
        <v>9862</v>
      </c>
      <c r="G4791" t="s">
        <v>9866</v>
      </c>
      <c r="H4791" t="s">
        <v>9871</v>
      </c>
      <c r="I4791" t="s">
        <v>9917</v>
      </c>
      <c r="J4791" t="s">
        <v>10128</v>
      </c>
      <c r="K4791" t="s">
        <v>14283</v>
      </c>
      <c r="L4791" t="s">
        <v>14444</v>
      </c>
      <c r="M4791" t="s">
        <v>14448</v>
      </c>
      <c r="N4791" t="s">
        <v>14818</v>
      </c>
      <c r="O4791">
        <v>5</v>
      </c>
      <c r="P4791">
        <v>21.22</v>
      </c>
      <c r="Q4791" s="3">
        <v>0.25</v>
      </c>
      <c r="R4791">
        <v>46.79</v>
      </c>
      <c r="S4791">
        <v>79.569999999999993</v>
      </c>
      <c r="T4791">
        <v>-0.78</v>
      </c>
      <c r="U4791" s="6">
        <f>Table1[[#This Row],[Profit]]/Table1[[#This Row],[Sales]]</f>
        <v>-9.8026894558250616E-3</v>
      </c>
      <c r="V4791" t="s">
        <v>15410</v>
      </c>
      <c r="W4791" t="s">
        <v>14886</v>
      </c>
    </row>
    <row r="4792" spans="1:23" x14ac:dyDescent="0.25">
      <c r="A4792" t="s">
        <v>4810</v>
      </c>
      <c r="B4792" s="1">
        <v>45507</v>
      </c>
      <c r="C4792" s="1" t="str">
        <f>TEXT(Table1[[#This Row],[Order Date]],"YYYY")</f>
        <v>2024</v>
      </c>
      <c r="D4792" s="1" t="str">
        <f>TEXT(Table1[[#This Row],[Order Date]],"MMM")</f>
        <v>Aug</v>
      </c>
      <c r="E4792" t="s">
        <v>9665</v>
      </c>
      <c r="F4792" t="s">
        <v>9862</v>
      </c>
      <c r="G4792" t="s">
        <v>9864</v>
      </c>
      <c r="H4792" t="s">
        <v>9869</v>
      </c>
      <c r="I4792" t="s">
        <v>10079</v>
      </c>
      <c r="J4792" t="s">
        <v>10130</v>
      </c>
      <c r="K4792" t="s">
        <v>14006</v>
      </c>
      <c r="L4792" t="s">
        <v>14445</v>
      </c>
      <c r="M4792" t="s">
        <v>14451</v>
      </c>
      <c r="N4792" t="s">
        <v>15115</v>
      </c>
      <c r="O4792">
        <v>1</v>
      </c>
      <c r="P4792">
        <v>312.54000000000002</v>
      </c>
      <c r="Q4792" s="3">
        <v>0.19</v>
      </c>
      <c r="R4792">
        <v>42.82</v>
      </c>
      <c r="S4792">
        <v>253.16</v>
      </c>
      <c r="T4792">
        <v>8</v>
      </c>
      <c r="U4792" s="6">
        <f>Table1[[#This Row],[Profit]]/Table1[[#This Row],[Sales]]</f>
        <v>3.1600568810238587E-2</v>
      </c>
      <c r="V4792" t="s">
        <v>15409</v>
      </c>
      <c r="W4792" t="s">
        <v>15414</v>
      </c>
    </row>
    <row r="4793" spans="1:23" x14ac:dyDescent="0.25">
      <c r="A4793" t="s">
        <v>4811</v>
      </c>
      <c r="B4793" s="1">
        <v>45480</v>
      </c>
      <c r="C4793" s="1" t="str">
        <f>TEXT(Table1[[#This Row],[Order Date]],"YYYY")</f>
        <v>2024</v>
      </c>
      <c r="D4793" s="1" t="str">
        <f>TEXT(Table1[[#This Row],[Order Date]],"MMM")</f>
        <v>Jul</v>
      </c>
      <c r="E4793" t="s">
        <v>9666</v>
      </c>
      <c r="F4793" t="s">
        <v>9862</v>
      </c>
      <c r="G4793" t="s">
        <v>9864</v>
      </c>
      <c r="H4793" t="s">
        <v>9871</v>
      </c>
      <c r="I4793" t="s">
        <v>9884</v>
      </c>
      <c r="J4793" t="s">
        <v>10138</v>
      </c>
      <c r="K4793" t="s">
        <v>14284</v>
      </c>
      <c r="L4793" t="s">
        <v>14444</v>
      </c>
      <c r="M4793" t="s">
        <v>14447</v>
      </c>
      <c r="N4793" t="s">
        <v>15018</v>
      </c>
      <c r="O4793">
        <v>7</v>
      </c>
      <c r="P4793">
        <v>698.94</v>
      </c>
      <c r="Q4793" s="3">
        <v>0.02</v>
      </c>
      <c r="R4793">
        <v>34.090000000000003</v>
      </c>
      <c r="S4793">
        <v>4794.7299999999996</v>
      </c>
      <c r="T4793">
        <v>279.99</v>
      </c>
      <c r="U4793" s="6">
        <f>Table1[[#This Row],[Profit]]/Table1[[#This Row],[Sales]]</f>
        <v>5.8395363242560068E-2</v>
      </c>
      <c r="V4793" t="s">
        <v>15411</v>
      </c>
      <c r="W4793" t="s">
        <v>15412</v>
      </c>
    </row>
    <row r="4794" spans="1:23" x14ac:dyDescent="0.25">
      <c r="A4794" t="s">
        <v>4812</v>
      </c>
      <c r="B4794" s="1">
        <v>45765</v>
      </c>
      <c r="C4794" s="1" t="str">
        <f>TEXT(Table1[[#This Row],[Order Date]],"YYYY")</f>
        <v>2025</v>
      </c>
      <c r="D4794" s="1" t="str">
        <f>TEXT(Table1[[#This Row],[Order Date]],"MMM")</f>
        <v>Apr</v>
      </c>
      <c r="E4794" t="s">
        <v>9667</v>
      </c>
      <c r="F4794" t="s">
        <v>9863</v>
      </c>
      <c r="G4794" t="s">
        <v>9866</v>
      </c>
      <c r="H4794" t="s">
        <v>9870</v>
      </c>
      <c r="I4794" t="s">
        <v>9968</v>
      </c>
      <c r="J4794" t="s">
        <v>10153</v>
      </c>
      <c r="K4794" t="s">
        <v>14285</v>
      </c>
      <c r="L4794" t="s">
        <v>14444</v>
      </c>
      <c r="M4794" t="s">
        <v>14447</v>
      </c>
      <c r="N4794" t="s">
        <v>14784</v>
      </c>
      <c r="O4794">
        <v>4</v>
      </c>
      <c r="P4794">
        <v>473.01</v>
      </c>
      <c r="Q4794" s="3">
        <v>0.11</v>
      </c>
      <c r="R4794">
        <v>34.299999999999997</v>
      </c>
      <c r="S4794">
        <v>1683.92</v>
      </c>
      <c r="T4794">
        <v>118.89</v>
      </c>
      <c r="U4794" s="6">
        <f>Table1[[#This Row],[Profit]]/Table1[[#This Row],[Sales]]</f>
        <v>7.0603116537602734E-2</v>
      </c>
      <c r="V4794" t="s">
        <v>15411</v>
      </c>
      <c r="W4794" t="s">
        <v>15413</v>
      </c>
    </row>
    <row r="4795" spans="1:23" x14ac:dyDescent="0.25">
      <c r="A4795" t="s">
        <v>4813</v>
      </c>
      <c r="B4795" s="1">
        <v>45067</v>
      </c>
      <c r="C4795" s="1" t="str">
        <f>TEXT(Table1[[#This Row],[Order Date]],"YYYY")</f>
        <v>2023</v>
      </c>
      <c r="D4795" s="1" t="str">
        <f>TEXT(Table1[[#This Row],[Order Date]],"MMM")</f>
        <v>May</v>
      </c>
      <c r="E4795" t="s">
        <v>9668</v>
      </c>
      <c r="F4795" t="s">
        <v>9861</v>
      </c>
      <c r="G4795" t="s">
        <v>9866</v>
      </c>
      <c r="H4795" t="s">
        <v>9870</v>
      </c>
      <c r="I4795" t="s">
        <v>10080</v>
      </c>
      <c r="J4795" t="s">
        <v>10155</v>
      </c>
      <c r="K4795" t="s">
        <v>13506</v>
      </c>
      <c r="L4795" t="s">
        <v>14446</v>
      </c>
      <c r="M4795" t="s">
        <v>14453</v>
      </c>
      <c r="N4795" t="s">
        <v>14740</v>
      </c>
      <c r="O4795">
        <v>5</v>
      </c>
      <c r="P4795">
        <v>395.08</v>
      </c>
      <c r="Q4795" s="3">
        <v>0.27</v>
      </c>
      <c r="R4795">
        <v>10.94</v>
      </c>
      <c r="S4795">
        <v>1442.04</v>
      </c>
      <c r="T4795">
        <v>-24.57</v>
      </c>
      <c r="U4795" s="6">
        <f>Table1[[#This Row],[Profit]]/Table1[[#This Row],[Sales]]</f>
        <v>-1.7038362320046602E-2</v>
      </c>
      <c r="V4795" t="s">
        <v>15146</v>
      </c>
      <c r="W4795" t="s">
        <v>15413</v>
      </c>
    </row>
    <row r="4796" spans="1:23" x14ac:dyDescent="0.25">
      <c r="A4796" t="s">
        <v>4814</v>
      </c>
      <c r="B4796" s="1">
        <v>45674</v>
      </c>
      <c r="C4796" s="1" t="str">
        <f>TEXT(Table1[[#This Row],[Order Date]],"YYYY")</f>
        <v>2025</v>
      </c>
      <c r="D4796" s="1" t="str">
        <f>TEXT(Table1[[#This Row],[Order Date]],"MMM")</f>
        <v>Jan</v>
      </c>
      <c r="E4796" t="s">
        <v>9669</v>
      </c>
      <c r="F4796" t="s">
        <v>9861</v>
      </c>
      <c r="G4796" t="s">
        <v>9864</v>
      </c>
      <c r="H4796" t="s">
        <v>9869</v>
      </c>
      <c r="I4796" t="s">
        <v>9914</v>
      </c>
      <c r="J4796" t="s">
        <v>10156</v>
      </c>
      <c r="K4796" t="s">
        <v>11590</v>
      </c>
      <c r="L4796" t="s">
        <v>14446</v>
      </c>
      <c r="M4796" t="s">
        <v>14455</v>
      </c>
      <c r="N4796" t="s">
        <v>14466</v>
      </c>
      <c r="O4796">
        <v>1</v>
      </c>
      <c r="P4796">
        <v>115.65</v>
      </c>
      <c r="Q4796" s="3">
        <v>0.04</v>
      </c>
      <c r="R4796">
        <v>12.02</v>
      </c>
      <c r="S4796">
        <v>111.02</v>
      </c>
      <c r="T4796">
        <v>26.52</v>
      </c>
      <c r="U4796" s="6">
        <f>Table1[[#This Row],[Profit]]/Table1[[#This Row],[Sales]]</f>
        <v>0.23887587822014053</v>
      </c>
      <c r="V4796" t="s">
        <v>15411</v>
      </c>
      <c r="W4796" t="s">
        <v>14886</v>
      </c>
    </row>
    <row r="4797" spans="1:23" x14ac:dyDescent="0.25">
      <c r="A4797" t="s">
        <v>4815</v>
      </c>
      <c r="B4797" s="1">
        <v>45828</v>
      </c>
      <c r="C4797" s="1" t="str">
        <f>TEXT(Table1[[#This Row],[Order Date]],"YYYY")</f>
        <v>2025</v>
      </c>
      <c r="D4797" s="1" t="str">
        <f>TEXT(Table1[[#This Row],[Order Date]],"MMM")</f>
        <v>Jun</v>
      </c>
      <c r="E4797" t="s">
        <v>9670</v>
      </c>
      <c r="F4797" t="s">
        <v>9862</v>
      </c>
      <c r="G4797" t="s">
        <v>9866</v>
      </c>
      <c r="H4797" t="s">
        <v>9867</v>
      </c>
      <c r="I4797" t="s">
        <v>10015</v>
      </c>
      <c r="J4797" t="s">
        <v>10146</v>
      </c>
      <c r="K4797" t="s">
        <v>14286</v>
      </c>
      <c r="L4797" t="s">
        <v>14444</v>
      </c>
      <c r="M4797" t="s">
        <v>14454</v>
      </c>
      <c r="N4797" t="s">
        <v>14635</v>
      </c>
      <c r="O4797">
        <v>3</v>
      </c>
      <c r="P4797">
        <v>599.04999999999995</v>
      </c>
      <c r="Q4797" s="3">
        <v>0.19</v>
      </c>
      <c r="R4797">
        <v>26.58</v>
      </c>
      <c r="S4797">
        <v>1455.69</v>
      </c>
      <c r="T4797">
        <v>417.14</v>
      </c>
      <c r="U4797" s="6">
        <f>Table1[[#This Row],[Profit]]/Table1[[#This Row],[Sales]]</f>
        <v>0.28655826446564858</v>
      </c>
      <c r="V4797" t="s">
        <v>15411</v>
      </c>
      <c r="W4797" t="s">
        <v>15412</v>
      </c>
    </row>
    <row r="4798" spans="1:23" x14ac:dyDescent="0.25">
      <c r="A4798" t="s">
        <v>4816</v>
      </c>
      <c r="B4798" s="1">
        <v>44936</v>
      </c>
      <c r="C4798" s="1" t="str">
        <f>TEXT(Table1[[#This Row],[Order Date]],"YYYY")</f>
        <v>2023</v>
      </c>
      <c r="D4798" s="1" t="str">
        <f>TEXT(Table1[[#This Row],[Order Date]],"MMM")</f>
        <v>Jan</v>
      </c>
      <c r="E4798" t="s">
        <v>5856</v>
      </c>
      <c r="F4798" t="s">
        <v>9861</v>
      </c>
      <c r="G4798" t="s">
        <v>9864</v>
      </c>
      <c r="H4798" t="s">
        <v>9867</v>
      </c>
      <c r="I4798" t="s">
        <v>9901</v>
      </c>
      <c r="J4798" t="s">
        <v>10158</v>
      </c>
      <c r="K4798" t="s">
        <v>14287</v>
      </c>
      <c r="L4798" t="s">
        <v>14444</v>
      </c>
      <c r="M4798" t="s">
        <v>14447</v>
      </c>
      <c r="N4798" t="s">
        <v>14734</v>
      </c>
      <c r="O4798">
        <v>10</v>
      </c>
      <c r="P4798">
        <v>625.87</v>
      </c>
      <c r="Q4798" s="3">
        <v>0.25</v>
      </c>
      <c r="R4798">
        <v>6.91</v>
      </c>
      <c r="S4798">
        <v>4694.0200000000004</v>
      </c>
      <c r="T4798">
        <v>-319.39999999999998</v>
      </c>
      <c r="U4798" s="6">
        <f>Table1[[#This Row],[Profit]]/Table1[[#This Row],[Sales]]</f>
        <v>-6.8044021968376778E-2</v>
      </c>
      <c r="V4798" t="s">
        <v>15409</v>
      </c>
      <c r="W4798" t="s">
        <v>14886</v>
      </c>
    </row>
    <row r="4799" spans="1:23" x14ac:dyDescent="0.25">
      <c r="A4799" t="s">
        <v>4817</v>
      </c>
      <c r="B4799" s="1">
        <v>45223</v>
      </c>
      <c r="C4799" s="1" t="str">
        <f>TEXT(Table1[[#This Row],[Order Date]],"YYYY")</f>
        <v>2023</v>
      </c>
      <c r="D4799" s="1" t="str">
        <f>TEXT(Table1[[#This Row],[Order Date]],"MMM")</f>
        <v>Oct</v>
      </c>
      <c r="E4799" t="s">
        <v>9671</v>
      </c>
      <c r="F4799" t="s">
        <v>9863</v>
      </c>
      <c r="G4799" t="s">
        <v>9864</v>
      </c>
      <c r="H4799" t="s">
        <v>9870</v>
      </c>
      <c r="I4799" t="s">
        <v>9991</v>
      </c>
      <c r="J4799" t="s">
        <v>10158</v>
      </c>
      <c r="K4799" t="s">
        <v>12621</v>
      </c>
      <c r="L4799" t="s">
        <v>14444</v>
      </c>
      <c r="M4799" t="s">
        <v>14454</v>
      </c>
      <c r="N4799" t="s">
        <v>14906</v>
      </c>
      <c r="O4799">
        <v>5</v>
      </c>
      <c r="P4799">
        <v>721.02</v>
      </c>
      <c r="Q4799" s="3">
        <v>0.01</v>
      </c>
      <c r="R4799">
        <v>46.73</v>
      </c>
      <c r="S4799">
        <v>3569.05</v>
      </c>
      <c r="T4799">
        <v>234.75</v>
      </c>
      <c r="U4799" s="6">
        <f>Table1[[#This Row],[Profit]]/Table1[[#This Row],[Sales]]</f>
        <v>6.5773805354366E-2</v>
      </c>
      <c r="V4799" t="s">
        <v>15410</v>
      </c>
      <c r="W4799" t="s">
        <v>15413</v>
      </c>
    </row>
    <row r="4800" spans="1:23" x14ac:dyDescent="0.25">
      <c r="A4800" t="s">
        <v>4818</v>
      </c>
      <c r="B4800" s="1">
        <v>45112</v>
      </c>
      <c r="C4800" s="1" t="str">
        <f>TEXT(Table1[[#This Row],[Order Date]],"YYYY")</f>
        <v>2023</v>
      </c>
      <c r="D4800" s="1" t="str">
        <f>TEXT(Table1[[#This Row],[Order Date]],"MMM")</f>
        <v>Jul</v>
      </c>
      <c r="E4800" t="s">
        <v>9672</v>
      </c>
      <c r="F4800" t="s">
        <v>9861</v>
      </c>
      <c r="G4800" t="s">
        <v>9866</v>
      </c>
      <c r="H4800" t="s">
        <v>9871</v>
      </c>
      <c r="I4800" t="s">
        <v>10027</v>
      </c>
      <c r="J4800" t="s">
        <v>10116</v>
      </c>
      <c r="K4800" t="s">
        <v>14288</v>
      </c>
      <c r="L4800" t="s">
        <v>14446</v>
      </c>
      <c r="M4800" t="s">
        <v>14455</v>
      </c>
      <c r="N4800" t="s">
        <v>14702</v>
      </c>
      <c r="O4800">
        <v>3</v>
      </c>
      <c r="P4800">
        <v>215.41</v>
      </c>
      <c r="Q4800" s="3">
        <v>7.0000000000000007E-2</v>
      </c>
      <c r="R4800">
        <v>18</v>
      </c>
      <c r="S4800">
        <v>600.99</v>
      </c>
      <c r="T4800">
        <v>47.09</v>
      </c>
      <c r="U4800" s="6">
        <f>Table1[[#This Row],[Profit]]/Table1[[#This Row],[Sales]]</f>
        <v>7.8354049152232152E-2</v>
      </c>
      <c r="V4800" t="s">
        <v>15409</v>
      </c>
      <c r="W4800" t="s">
        <v>15412</v>
      </c>
    </row>
    <row r="4801" spans="1:23" x14ac:dyDescent="0.25">
      <c r="A4801" t="s">
        <v>4819</v>
      </c>
      <c r="B4801" s="1">
        <v>45791</v>
      </c>
      <c r="C4801" s="1" t="str">
        <f>TEXT(Table1[[#This Row],[Order Date]],"YYYY")</f>
        <v>2025</v>
      </c>
      <c r="D4801" s="1" t="str">
        <f>TEXT(Table1[[#This Row],[Order Date]],"MMM")</f>
        <v>May</v>
      </c>
      <c r="E4801" t="s">
        <v>9673</v>
      </c>
      <c r="F4801" t="s">
        <v>9862</v>
      </c>
      <c r="G4801" t="s">
        <v>9865</v>
      </c>
      <c r="H4801" t="s">
        <v>9868</v>
      </c>
      <c r="I4801" t="s">
        <v>9893</v>
      </c>
      <c r="J4801" t="s">
        <v>10152</v>
      </c>
      <c r="K4801" t="s">
        <v>14289</v>
      </c>
      <c r="L4801" t="s">
        <v>14444</v>
      </c>
      <c r="M4801" t="s">
        <v>14454</v>
      </c>
      <c r="N4801" t="s">
        <v>14470</v>
      </c>
      <c r="O4801">
        <v>5</v>
      </c>
      <c r="P4801">
        <v>197.58</v>
      </c>
      <c r="Q4801" s="3">
        <v>0.04</v>
      </c>
      <c r="R4801">
        <v>21.31</v>
      </c>
      <c r="S4801">
        <v>948.38</v>
      </c>
      <c r="T4801">
        <v>259.25</v>
      </c>
      <c r="U4801" s="6">
        <f>Table1[[#This Row],[Profit]]/Table1[[#This Row],[Sales]]</f>
        <v>0.27336088909508849</v>
      </c>
      <c r="V4801" t="s">
        <v>15411</v>
      </c>
      <c r="W4801" t="s">
        <v>15413</v>
      </c>
    </row>
    <row r="4802" spans="1:23" x14ac:dyDescent="0.25">
      <c r="A4802" t="s">
        <v>4820</v>
      </c>
      <c r="B4802" s="1">
        <v>45060</v>
      </c>
      <c r="C4802" s="1" t="str">
        <f>TEXT(Table1[[#This Row],[Order Date]],"YYYY")</f>
        <v>2023</v>
      </c>
      <c r="D4802" s="1" t="str">
        <f>TEXT(Table1[[#This Row],[Order Date]],"MMM")</f>
        <v>May</v>
      </c>
      <c r="E4802" t="s">
        <v>9674</v>
      </c>
      <c r="F4802" t="s">
        <v>9861</v>
      </c>
      <c r="G4802" t="s">
        <v>9864</v>
      </c>
      <c r="H4802" t="s">
        <v>9869</v>
      </c>
      <c r="I4802" t="s">
        <v>9906</v>
      </c>
      <c r="J4802" t="s">
        <v>10116</v>
      </c>
      <c r="K4802" t="s">
        <v>14290</v>
      </c>
      <c r="L4802" t="s">
        <v>14445</v>
      </c>
      <c r="M4802" t="s">
        <v>14452</v>
      </c>
      <c r="N4802" t="s">
        <v>14842</v>
      </c>
      <c r="O4802">
        <v>7</v>
      </c>
      <c r="P4802">
        <v>754.37</v>
      </c>
      <c r="Q4802" s="3">
        <v>0</v>
      </c>
      <c r="R4802">
        <v>14.08</v>
      </c>
      <c r="S4802">
        <v>5280.59</v>
      </c>
      <c r="T4802">
        <v>-368.24</v>
      </c>
      <c r="U4802" s="6">
        <f>Table1[[#This Row],[Profit]]/Table1[[#This Row],[Sales]]</f>
        <v>-6.9734631925599228E-2</v>
      </c>
      <c r="V4802" t="s">
        <v>15411</v>
      </c>
      <c r="W4802" t="s">
        <v>15412</v>
      </c>
    </row>
    <row r="4803" spans="1:23" x14ac:dyDescent="0.25">
      <c r="A4803" t="s">
        <v>4821</v>
      </c>
      <c r="B4803" s="1">
        <v>45006</v>
      </c>
      <c r="C4803" s="1" t="str">
        <f>TEXT(Table1[[#This Row],[Order Date]],"YYYY")</f>
        <v>2023</v>
      </c>
      <c r="D4803" s="1" t="str">
        <f>TEXT(Table1[[#This Row],[Order Date]],"MMM")</f>
        <v>Mar</v>
      </c>
      <c r="E4803" t="s">
        <v>9675</v>
      </c>
      <c r="F4803" t="s">
        <v>9862</v>
      </c>
      <c r="G4803" t="s">
        <v>9866</v>
      </c>
      <c r="H4803" t="s">
        <v>9867</v>
      </c>
      <c r="I4803" t="s">
        <v>9934</v>
      </c>
      <c r="J4803" t="s">
        <v>9950</v>
      </c>
      <c r="K4803" t="s">
        <v>14291</v>
      </c>
      <c r="L4803" t="s">
        <v>14445</v>
      </c>
      <c r="M4803" t="s">
        <v>14449</v>
      </c>
      <c r="N4803" t="s">
        <v>15120</v>
      </c>
      <c r="O4803">
        <v>3</v>
      </c>
      <c r="P4803">
        <v>111.55</v>
      </c>
      <c r="Q4803" s="3">
        <v>0.17</v>
      </c>
      <c r="R4803">
        <v>39.08</v>
      </c>
      <c r="S4803">
        <v>277.76</v>
      </c>
      <c r="T4803">
        <v>51.39</v>
      </c>
      <c r="U4803" s="6">
        <f>Table1[[#This Row],[Profit]]/Table1[[#This Row],[Sales]]</f>
        <v>0.1850158410138249</v>
      </c>
      <c r="V4803" t="s">
        <v>15146</v>
      </c>
      <c r="W4803" t="s">
        <v>15412</v>
      </c>
    </row>
    <row r="4804" spans="1:23" x14ac:dyDescent="0.25">
      <c r="A4804" t="s">
        <v>4822</v>
      </c>
      <c r="B4804" s="1">
        <v>45955</v>
      </c>
      <c r="C4804" s="1" t="str">
        <f>TEXT(Table1[[#This Row],[Order Date]],"YYYY")</f>
        <v>2025</v>
      </c>
      <c r="D4804" s="1" t="str">
        <f>TEXT(Table1[[#This Row],[Order Date]],"MMM")</f>
        <v>Oct</v>
      </c>
      <c r="E4804" t="s">
        <v>8183</v>
      </c>
      <c r="F4804" t="s">
        <v>9861</v>
      </c>
      <c r="G4804" t="s">
        <v>9865</v>
      </c>
      <c r="H4804" t="s">
        <v>9869</v>
      </c>
      <c r="I4804" t="s">
        <v>9928</v>
      </c>
      <c r="J4804" t="s">
        <v>10138</v>
      </c>
      <c r="K4804" t="s">
        <v>14292</v>
      </c>
      <c r="L4804" t="s">
        <v>14444</v>
      </c>
      <c r="M4804" t="s">
        <v>14447</v>
      </c>
      <c r="N4804" t="s">
        <v>14977</v>
      </c>
      <c r="O4804">
        <v>2</v>
      </c>
      <c r="P4804">
        <v>576.47</v>
      </c>
      <c r="Q4804" s="3">
        <v>0.17</v>
      </c>
      <c r="R4804">
        <v>18.21</v>
      </c>
      <c r="S4804">
        <v>956.94</v>
      </c>
      <c r="T4804">
        <v>204.2</v>
      </c>
      <c r="U4804" s="6">
        <f>Table1[[#This Row],[Profit]]/Table1[[#This Row],[Sales]]</f>
        <v>0.21338850920642879</v>
      </c>
      <c r="V4804" t="s">
        <v>15410</v>
      </c>
      <c r="W4804" t="s">
        <v>14886</v>
      </c>
    </row>
    <row r="4805" spans="1:23" x14ac:dyDescent="0.25">
      <c r="A4805" t="s">
        <v>4823</v>
      </c>
      <c r="B4805" s="1">
        <v>45755</v>
      </c>
      <c r="C4805" s="1" t="str">
        <f>TEXT(Table1[[#This Row],[Order Date]],"YYYY")</f>
        <v>2025</v>
      </c>
      <c r="D4805" s="1" t="str">
        <f>TEXT(Table1[[#This Row],[Order Date]],"MMM")</f>
        <v>Apr</v>
      </c>
      <c r="E4805" t="s">
        <v>9676</v>
      </c>
      <c r="F4805" t="s">
        <v>9862</v>
      </c>
      <c r="G4805" t="s">
        <v>9864</v>
      </c>
      <c r="H4805" t="s">
        <v>9868</v>
      </c>
      <c r="I4805" t="s">
        <v>10097</v>
      </c>
      <c r="J4805" t="s">
        <v>10130</v>
      </c>
      <c r="K4805" t="s">
        <v>14293</v>
      </c>
      <c r="L4805" t="s">
        <v>14446</v>
      </c>
      <c r="M4805" t="s">
        <v>14453</v>
      </c>
      <c r="N4805" t="s">
        <v>15337</v>
      </c>
      <c r="O4805">
        <v>2</v>
      </c>
      <c r="P4805">
        <v>543.83000000000004</v>
      </c>
      <c r="Q4805" s="3">
        <v>0.17</v>
      </c>
      <c r="R4805">
        <v>35.22</v>
      </c>
      <c r="S4805">
        <v>902.76</v>
      </c>
      <c r="T4805">
        <v>217.38</v>
      </c>
      <c r="U4805" s="6">
        <f>Table1[[#This Row],[Profit]]/Table1[[#This Row],[Sales]]</f>
        <v>0.24079489565332979</v>
      </c>
      <c r="V4805" t="s">
        <v>15410</v>
      </c>
      <c r="W4805" t="s">
        <v>15412</v>
      </c>
    </row>
    <row r="4806" spans="1:23" x14ac:dyDescent="0.25">
      <c r="A4806" t="s">
        <v>4824</v>
      </c>
      <c r="B4806" s="1">
        <v>45009</v>
      </c>
      <c r="C4806" s="1" t="str">
        <f>TEXT(Table1[[#This Row],[Order Date]],"YYYY")</f>
        <v>2023</v>
      </c>
      <c r="D4806" s="1" t="str">
        <f>TEXT(Table1[[#This Row],[Order Date]],"MMM")</f>
        <v>Mar</v>
      </c>
      <c r="E4806" t="s">
        <v>9677</v>
      </c>
      <c r="F4806" t="s">
        <v>9861</v>
      </c>
      <c r="G4806" t="s">
        <v>9864</v>
      </c>
      <c r="H4806" t="s">
        <v>9867</v>
      </c>
      <c r="I4806" t="s">
        <v>10031</v>
      </c>
      <c r="J4806" t="s">
        <v>10161</v>
      </c>
      <c r="K4806" t="s">
        <v>14294</v>
      </c>
      <c r="L4806" t="s">
        <v>14445</v>
      </c>
      <c r="M4806" t="s">
        <v>14449</v>
      </c>
      <c r="N4806" t="s">
        <v>14997</v>
      </c>
      <c r="O4806">
        <v>6</v>
      </c>
      <c r="P4806">
        <v>101.91</v>
      </c>
      <c r="Q4806" s="3">
        <v>0.04</v>
      </c>
      <c r="R4806">
        <v>42.28</v>
      </c>
      <c r="S4806">
        <v>587</v>
      </c>
      <c r="T4806">
        <v>168.83</v>
      </c>
      <c r="U4806" s="6">
        <f>Table1[[#This Row],[Profit]]/Table1[[#This Row],[Sales]]</f>
        <v>0.28761499148211245</v>
      </c>
      <c r="V4806" t="s">
        <v>15409</v>
      </c>
      <c r="W4806" t="s">
        <v>14886</v>
      </c>
    </row>
    <row r="4807" spans="1:23" x14ac:dyDescent="0.25">
      <c r="A4807" t="s">
        <v>4825</v>
      </c>
      <c r="B4807" s="1">
        <v>45472</v>
      </c>
      <c r="C4807" s="1" t="str">
        <f>TEXT(Table1[[#This Row],[Order Date]],"YYYY")</f>
        <v>2024</v>
      </c>
      <c r="D4807" s="1" t="str">
        <f>TEXT(Table1[[#This Row],[Order Date]],"MMM")</f>
        <v>Jun</v>
      </c>
      <c r="E4807" t="s">
        <v>9678</v>
      </c>
      <c r="F4807" t="s">
        <v>9861</v>
      </c>
      <c r="G4807" t="s">
        <v>9865</v>
      </c>
      <c r="H4807" t="s">
        <v>9867</v>
      </c>
      <c r="I4807" t="s">
        <v>9969</v>
      </c>
      <c r="J4807" t="s">
        <v>10145</v>
      </c>
      <c r="K4807" t="s">
        <v>12068</v>
      </c>
      <c r="L4807" t="s">
        <v>14445</v>
      </c>
      <c r="M4807" t="s">
        <v>14452</v>
      </c>
      <c r="N4807" t="s">
        <v>14916</v>
      </c>
      <c r="O4807">
        <v>10</v>
      </c>
      <c r="P4807">
        <v>329.75</v>
      </c>
      <c r="Q4807" s="3">
        <v>0.2</v>
      </c>
      <c r="R4807">
        <v>27.62</v>
      </c>
      <c r="S4807">
        <v>2638</v>
      </c>
      <c r="T4807">
        <v>410.53</v>
      </c>
      <c r="U4807" s="6">
        <f>Table1[[#This Row],[Profit]]/Table1[[#This Row],[Sales]]</f>
        <v>0.15562168309325244</v>
      </c>
      <c r="V4807" t="s">
        <v>15146</v>
      </c>
      <c r="W4807" t="s">
        <v>15413</v>
      </c>
    </row>
    <row r="4808" spans="1:23" x14ac:dyDescent="0.25">
      <c r="A4808" t="s">
        <v>4826</v>
      </c>
      <c r="B4808" s="1">
        <v>45877</v>
      </c>
      <c r="C4808" s="1" t="str">
        <f>TEXT(Table1[[#This Row],[Order Date]],"YYYY")</f>
        <v>2025</v>
      </c>
      <c r="D4808" s="1" t="str">
        <f>TEXT(Table1[[#This Row],[Order Date]],"MMM")</f>
        <v>Aug</v>
      </c>
      <c r="E4808" t="s">
        <v>9679</v>
      </c>
      <c r="F4808" t="s">
        <v>9861</v>
      </c>
      <c r="G4808" t="s">
        <v>9865</v>
      </c>
      <c r="H4808" t="s">
        <v>9869</v>
      </c>
      <c r="I4808" t="s">
        <v>10067</v>
      </c>
      <c r="J4808" t="s">
        <v>10156</v>
      </c>
      <c r="K4808" t="s">
        <v>14295</v>
      </c>
      <c r="L4808" t="s">
        <v>14446</v>
      </c>
      <c r="M4808" t="s">
        <v>14453</v>
      </c>
      <c r="N4808" t="s">
        <v>15110</v>
      </c>
      <c r="O4808">
        <v>1</v>
      </c>
      <c r="P4808">
        <v>614.74</v>
      </c>
      <c r="Q4808" s="3">
        <v>0.2</v>
      </c>
      <c r="R4808">
        <v>33.229999999999997</v>
      </c>
      <c r="S4808">
        <v>491.79</v>
      </c>
      <c r="T4808">
        <v>62.98</v>
      </c>
      <c r="U4808" s="6">
        <f>Table1[[#This Row],[Profit]]/Table1[[#This Row],[Sales]]</f>
        <v>0.12806279102869109</v>
      </c>
      <c r="V4808" t="s">
        <v>15146</v>
      </c>
      <c r="W4808" t="s">
        <v>15412</v>
      </c>
    </row>
    <row r="4809" spans="1:23" x14ac:dyDescent="0.25">
      <c r="A4809" t="s">
        <v>4827</v>
      </c>
      <c r="B4809" s="1">
        <v>45810</v>
      </c>
      <c r="C4809" s="1" t="str">
        <f>TEXT(Table1[[#This Row],[Order Date]],"YYYY")</f>
        <v>2025</v>
      </c>
      <c r="D4809" s="1" t="str">
        <f>TEXT(Table1[[#This Row],[Order Date]],"MMM")</f>
        <v>Jun</v>
      </c>
      <c r="E4809" t="s">
        <v>9680</v>
      </c>
      <c r="F4809" t="s">
        <v>9861</v>
      </c>
      <c r="G4809" t="s">
        <v>9864</v>
      </c>
      <c r="H4809" t="s">
        <v>9871</v>
      </c>
      <c r="I4809" t="s">
        <v>9924</v>
      </c>
      <c r="J4809" t="s">
        <v>10119</v>
      </c>
      <c r="K4809" t="s">
        <v>10520</v>
      </c>
      <c r="L4809" t="s">
        <v>14445</v>
      </c>
      <c r="M4809" t="s">
        <v>14449</v>
      </c>
      <c r="N4809" t="s">
        <v>14543</v>
      </c>
      <c r="O4809">
        <v>8</v>
      </c>
      <c r="P4809">
        <v>51.72</v>
      </c>
      <c r="Q4809" s="3">
        <v>0.26</v>
      </c>
      <c r="R4809">
        <v>31.17</v>
      </c>
      <c r="S4809">
        <v>306.18</v>
      </c>
      <c r="T4809">
        <v>59.59</v>
      </c>
      <c r="U4809" s="6">
        <f>Table1[[#This Row],[Profit]]/Table1[[#This Row],[Sales]]</f>
        <v>0.19462407734012674</v>
      </c>
      <c r="V4809" t="s">
        <v>15146</v>
      </c>
      <c r="W4809" t="s">
        <v>15414</v>
      </c>
    </row>
    <row r="4810" spans="1:23" x14ac:dyDescent="0.25">
      <c r="A4810" t="s">
        <v>4828</v>
      </c>
      <c r="B4810" s="1">
        <v>45158</v>
      </c>
      <c r="C4810" s="1" t="str">
        <f>TEXT(Table1[[#This Row],[Order Date]],"YYYY")</f>
        <v>2023</v>
      </c>
      <c r="D4810" s="1" t="str">
        <f>TEXT(Table1[[#This Row],[Order Date]],"MMM")</f>
        <v>Aug</v>
      </c>
      <c r="E4810" t="s">
        <v>9681</v>
      </c>
      <c r="F4810" t="s">
        <v>9862</v>
      </c>
      <c r="G4810" t="s">
        <v>9866</v>
      </c>
      <c r="H4810" t="s">
        <v>9867</v>
      </c>
      <c r="I4810" t="s">
        <v>10093</v>
      </c>
      <c r="J4810" t="s">
        <v>10123</v>
      </c>
      <c r="K4810" t="s">
        <v>11205</v>
      </c>
      <c r="L4810" t="s">
        <v>14446</v>
      </c>
      <c r="M4810" t="s">
        <v>14455</v>
      </c>
      <c r="N4810" t="s">
        <v>15398</v>
      </c>
      <c r="O4810">
        <v>4</v>
      </c>
      <c r="P4810">
        <v>347.55</v>
      </c>
      <c r="Q4810" s="3">
        <v>0.18</v>
      </c>
      <c r="R4810">
        <v>39.01</v>
      </c>
      <c r="S4810">
        <v>1139.96</v>
      </c>
      <c r="T4810">
        <v>24.14</v>
      </c>
      <c r="U4810" s="6">
        <f>Table1[[#This Row],[Profit]]/Table1[[#This Row],[Sales]]</f>
        <v>2.1176181620407734E-2</v>
      </c>
      <c r="V4810" t="s">
        <v>15410</v>
      </c>
      <c r="W4810" t="s">
        <v>15414</v>
      </c>
    </row>
    <row r="4811" spans="1:23" x14ac:dyDescent="0.25">
      <c r="A4811" t="s">
        <v>4829</v>
      </c>
      <c r="B4811" s="1">
        <v>45637</v>
      </c>
      <c r="C4811" s="1" t="str">
        <f>TEXT(Table1[[#This Row],[Order Date]],"YYYY")</f>
        <v>2024</v>
      </c>
      <c r="D4811" s="1" t="str">
        <f>TEXT(Table1[[#This Row],[Order Date]],"MMM")</f>
        <v>Dec</v>
      </c>
      <c r="E4811" t="s">
        <v>9682</v>
      </c>
      <c r="F4811" t="s">
        <v>9863</v>
      </c>
      <c r="G4811" t="s">
        <v>9866</v>
      </c>
      <c r="H4811" t="s">
        <v>9869</v>
      </c>
      <c r="I4811" t="s">
        <v>9896</v>
      </c>
      <c r="J4811" t="s">
        <v>10161</v>
      </c>
      <c r="K4811" t="s">
        <v>14296</v>
      </c>
      <c r="L4811" t="s">
        <v>14446</v>
      </c>
      <c r="M4811" t="s">
        <v>14450</v>
      </c>
      <c r="N4811" t="s">
        <v>14902</v>
      </c>
      <c r="O4811">
        <v>6</v>
      </c>
      <c r="P4811">
        <v>11.76</v>
      </c>
      <c r="Q4811" s="3">
        <v>0.01</v>
      </c>
      <c r="R4811">
        <v>33.270000000000003</v>
      </c>
      <c r="S4811">
        <v>69.849999999999994</v>
      </c>
      <c r="T4811">
        <v>0.18</v>
      </c>
      <c r="U4811" s="6">
        <f>Table1[[#This Row],[Profit]]/Table1[[#This Row],[Sales]]</f>
        <v>2.5769506084466717E-3</v>
      </c>
      <c r="V4811" t="s">
        <v>15409</v>
      </c>
      <c r="W4811" t="s">
        <v>15414</v>
      </c>
    </row>
    <row r="4812" spans="1:23" x14ac:dyDescent="0.25">
      <c r="A4812" t="s">
        <v>4830</v>
      </c>
      <c r="B4812" s="1">
        <v>45600</v>
      </c>
      <c r="C4812" s="1" t="str">
        <f>TEXT(Table1[[#This Row],[Order Date]],"YYYY")</f>
        <v>2024</v>
      </c>
      <c r="D4812" s="1" t="str">
        <f>TEXT(Table1[[#This Row],[Order Date]],"MMM")</f>
        <v>Nov</v>
      </c>
      <c r="E4812" t="s">
        <v>9683</v>
      </c>
      <c r="F4812" t="s">
        <v>9861</v>
      </c>
      <c r="G4812" t="s">
        <v>9865</v>
      </c>
      <c r="H4812" t="s">
        <v>9870</v>
      </c>
      <c r="I4812" t="s">
        <v>10053</v>
      </c>
      <c r="J4812" t="s">
        <v>10157</v>
      </c>
      <c r="K4812" t="s">
        <v>14297</v>
      </c>
      <c r="L4812" t="s">
        <v>14446</v>
      </c>
      <c r="M4812" t="s">
        <v>14455</v>
      </c>
      <c r="N4812" t="s">
        <v>15385</v>
      </c>
      <c r="O4812">
        <v>7</v>
      </c>
      <c r="P4812">
        <v>288.83999999999997</v>
      </c>
      <c r="Q4812" s="3">
        <v>0.19</v>
      </c>
      <c r="R4812">
        <v>24.45</v>
      </c>
      <c r="S4812">
        <v>1637.72</v>
      </c>
      <c r="T4812">
        <v>62.02</v>
      </c>
      <c r="U4812" s="6">
        <f>Table1[[#This Row],[Profit]]/Table1[[#This Row],[Sales]]</f>
        <v>3.786972131988374E-2</v>
      </c>
      <c r="V4812" t="s">
        <v>15409</v>
      </c>
      <c r="W4812" t="s">
        <v>15414</v>
      </c>
    </row>
    <row r="4813" spans="1:23" x14ac:dyDescent="0.25">
      <c r="A4813" t="s">
        <v>4831</v>
      </c>
      <c r="B4813" s="1">
        <v>45506</v>
      </c>
      <c r="C4813" s="1" t="str">
        <f>TEXT(Table1[[#This Row],[Order Date]],"YYYY")</f>
        <v>2024</v>
      </c>
      <c r="D4813" s="1" t="str">
        <f>TEXT(Table1[[#This Row],[Order Date]],"MMM")</f>
        <v>Aug</v>
      </c>
      <c r="E4813" t="s">
        <v>9684</v>
      </c>
      <c r="F4813" t="s">
        <v>9861</v>
      </c>
      <c r="G4813" t="s">
        <v>9864</v>
      </c>
      <c r="H4813" t="s">
        <v>9871</v>
      </c>
      <c r="I4813" t="s">
        <v>9881</v>
      </c>
      <c r="J4813" t="s">
        <v>10126</v>
      </c>
      <c r="K4813" t="s">
        <v>14298</v>
      </c>
      <c r="L4813" t="s">
        <v>14444</v>
      </c>
      <c r="M4813" t="s">
        <v>14447</v>
      </c>
      <c r="N4813" t="s">
        <v>14690</v>
      </c>
      <c r="O4813">
        <v>9</v>
      </c>
      <c r="P4813">
        <v>115.72</v>
      </c>
      <c r="Q4813" s="3">
        <v>7.0000000000000007E-2</v>
      </c>
      <c r="R4813">
        <v>14.31</v>
      </c>
      <c r="S4813">
        <v>968.58</v>
      </c>
      <c r="T4813">
        <v>2.16</v>
      </c>
      <c r="U4813" s="6">
        <f>Table1[[#This Row],[Profit]]/Table1[[#This Row],[Sales]]</f>
        <v>2.2300687604534472E-3</v>
      </c>
      <c r="V4813" t="s">
        <v>15146</v>
      </c>
      <c r="W4813" t="s">
        <v>15414</v>
      </c>
    </row>
    <row r="4814" spans="1:23" x14ac:dyDescent="0.25">
      <c r="A4814" t="s">
        <v>4832</v>
      </c>
      <c r="B4814" s="1">
        <v>45128</v>
      </c>
      <c r="C4814" s="1" t="str">
        <f>TEXT(Table1[[#This Row],[Order Date]],"YYYY")</f>
        <v>2023</v>
      </c>
      <c r="D4814" s="1" t="str">
        <f>TEXT(Table1[[#This Row],[Order Date]],"MMM")</f>
        <v>Jul</v>
      </c>
      <c r="E4814" t="s">
        <v>9685</v>
      </c>
      <c r="F4814" t="s">
        <v>9861</v>
      </c>
      <c r="G4814" t="s">
        <v>9864</v>
      </c>
      <c r="H4814" t="s">
        <v>9871</v>
      </c>
      <c r="I4814" t="s">
        <v>10035</v>
      </c>
      <c r="J4814" t="s">
        <v>10138</v>
      </c>
      <c r="K4814" t="s">
        <v>11263</v>
      </c>
      <c r="L4814" t="s">
        <v>14445</v>
      </c>
      <c r="M4814" t="s">
        <v>14452</v>
      </c>
      <c r="N4814" t="s">
        <v>14762</v>
      </c>
      <c r="O4814">
        <v>3</v>
      </c>
      <c r="P4814">
        <v>16.809999999999999</v>
      </c>
      <c r="Q4814" s="3">
        <v>0.05</v>
      </c>
      <c r="R4814">
        <v>6.88</v>
      </c>
      <c r="S4814">
        <v>47.91</v>
      </c>
      <c r="T4814">
        <v>3.72</v>
      </c>
      <c r="U4814" s="6">
        <f>Table1[[#This Row],[Profit]]/Table1[[#This Row],[Sales]]</f>
        <v>7.7645585472761444E-2</v>
      </c>
      <c r="V4814" t="s">
        <v>15146</v>
      </c>
      <c r="W4814" t="s">
        <v>15412</v>
      </c>
    </row>
    <row r="4815" spans="1:23" x14ac:dyDescent="0.25">
      <c r="A4815" t="s">
        <v>4833</v>
      </c>
      <c r="B4815" s="1">
        <v>45298</v>
      </c>
      <c r="C4815" s="1" t="str">
        <f>TEXT(Table1[[#This Row],[Order Date]],"YYYY")</f>
        <v>2024</v>
      </c>
      <c r="D4815" s="1" t="str">
        <f>TEXT(Table1[[#This Row],[Order Date]],"MMM")</f>
        <v>Jan</v>
      </c>
      <c r="E4815" t="s">
        <v>9686</v>
      </c>
      <c r="F4815" t="s">
        <v>9863</v>
      </c>
      <c r="G4815" t="s">
        <v>9865</v>
      </c>
      <c r="H4815" t="s">
        <v>9869</v>
      </c>
      <c r="I4815" t="s">
        <v>10023</v>
      </c>
      <c r="J4815" t="s">
        <v>10130</v>
      </c>
      <c r="K4815" t="s">
        <v>14299</v>
      </c>
      <c r="L4815" t="s">
        <v>14446</v>
      </c>
      <c r="M4815" t="s">
        <v>14450</v>
      </c>
      <c r="N4815" t="s">
        <v>15139</v>
      </c>
      <c r="O4815">
        <v>7</v>
      </c>
      <c r="P4815">
        <v>600.17999999999995</v>
      </c>
      <c r="Q4815" s="3">
        <v>0.02</v>
      </c>
      <c r="R4815">
        <v>18.239999999999998</v>
      </c>
      <c r="S4815">
        <v>4117.2299999999996</v>
      </c>
      <c r="T4815">
        <v>-108.26</v>
      </c>
      <c r="U4815" s="6">
        <f>Table1[[#This Row],[Profit]]/Table1[[#This Row],[Sales]]</f>
        <v>-2.6294377530524167E-2</v>
      </c>
      <c r="V4815" t="s">
        <v>15411</v>
      </c>
      <c r="W4815" t="s">
        <v>15414</v>
      </c>
    </row>
    <row r="4816" spans="1:23" x14ac:dyDescent="0.25">
      <c r="A4816" t="s">
        <v>4834</v>
      </c>
      <c r="B4816" s="1">
        <v>45821</v>
      </c>
      <c r="C4816" s="1" t="str">
        <f>TEXT(Table1[[#This Row],[Order Date]],"YYYY")</f>
        <v>2025</v>
      </c>
      <c r="D4816" s="1" t="str">
        <f>TEXT(Table1[[#This Row],[Order Date]],"MMM")</f>
        <v>Jun</v>
      </c>
      <c r="E4816" t="s">
        <v>9687</v>
      </c>
      <c r="F4816" t="s">
        <v>9861</v>
      </c>
      <c r="G4816" t="s">
        <v>9864</v>
      </c>
      <c r="H4816" t="s">
        <v>9868</v>
      </c>
      <c r="I4816" t="s">
        <v>9978</v>
      </c>
      <c r="J4816" t="s">
        <v>10140</v>
      </c>
      <c r="K4816" t="s">
        <v>14300</v>
      </c>
      <c r="L4816" t="s">
        <v>14444</v>
      </c>
      <c r="M4816" t="s">
        <v>14454</v>
      </c>
      <c r="N4816" t="s">
        <v>15027</v>
      </c>
      <c r="O4816">
        <v>7</v>
      </c>
      <c r="P4816">
        <v>789.9</v>
      </c>
      <c r="Q4816" s="3">
        <v>0.22</v>
      </c>
      <c r="R4816">
        <v>11.95</v>
      </c>
      <c r="S4816">
        <v>4312.8500000000004</v>
      </c>
      <c r="T4816">
        <v>941.32</v>
      </c>
      <c r="U4816" s="6">
        <f>Table1[[#This Row],[Profit]]/Table1[[#This Row],[Sales]]</f>
        <v>0.21825938764390135</v>
      </c>
      <c r="V4816" t="s">
        <v>15410</v>
      </c>
      <c r="W4816" t="s">
        <v>15414</v>
      </c>
    </row>
    <row r="4817" spans="1:23" x14ac:dyDescent="0.25">
      <c r="A4817" t="s">
        <v>4835</v>
      </c>
      <c r="B4817" s="1">
        <v>45303</v>
      </c>
      <c r="C4817" s="1" t="str">
        <f>TEXT(Table1[[#This Row],[Order Date]],"YYYY")</f>
        <v>2024</v>
      </c>
      <c r="D4817" s="1" t="str">
        <f>TEXT(Table1[[#This Row],[Order Date]],"MMM")</f>
        <v>Jan</v>
      </c>
      <c r="E4817" t="s">
        <v>9688</v>
      </c>
      <c r="F4817" t="s">
        <v>9863</v>
      </c>
      <c r="G4817" t="s">
        <v>9864</v>
      </c>
      <c r="H4817" t="s">
        <v>9870</v>
      </c>
      <c r="I4817" t="s">
        <v>9919</v>
      </c>
      <c r="J4817" t="s">
        <v>10132</v>
      </c>
      <c r="K4817" t="s">
        <v>14301</v>
      </c>
      <c r="L4817" t="s">
        <v>14444</v>
      </c>
      <c r="M4817" t="s">
        <v>14454</v>
      </c>
      <c r="N4817" t="s">
        <v>14623</v>
      </c>
      <c r="O4817">
        <v>6</v>
      </c>
      <c r="P4817">
        <v>447.56</v>
      </c>
      <c r="Q4817" s="3">
        <v>0.05</v>
      </c>
      <c r="R4817">
        <v>41.75</v>
      </c>
      <c r="S4817">
        <v>2551.09</v>
      </c>
      <c r="T4817">
        <v>-82.3</v>
      </c>
      <c r="U4817" s="6">
        <f>Table1[[#This Row],[Profit]]/Table1[[#This Row],[Sales]]</f>
        <v>-3.2260719927560376E-2</v>
      </c>
      <c r="V4817" t="s">
        <v>15146</v>
      </c>
      <c r="W4817" t="s">
        <v>14886</v>
      </c>
    </row>
    <row r="4818" spans="1:23" x14ac:dyDescent="0.25">
      <c r="A4818" t="s">
        <v>4836</v>
      </c>
      <c r="B4818" s="1">
        <v>44966</v>
      </c>
      <c r="C4818" s="1" t="str">
        <f>TEXT(Table1[[#This Row],[Order Date]],"YYYY")</f>
        <v>2023</v>
      </c>
      <c r="D4818" s="1" t="str">
        <f>TEXT(Table1[[#This Row],[Order Date]],"MMM")</f>
        <v>Feb</v>
      </c>
      <c r="E4818" t="s">
        <v>9689</v>
      </c>
      <c r="F4818" t="s">
        <v>9862</v>
      </c>
      <c r="G4818" t="s">
        <v>9866</v>
      </c>
      <c r="H4818" t="s">
        <v>9869</v>
      </c>
      <c r="I4818" t="s">
        <v>10026</v>
      </c>
      <c r="J4818" t="s">
        <v>10130</v>
      </c>
      <c r="K4818" t="s">
        <v>14302</v>
      </c>
      <c r="L4818" t="s">
        <v>14446</v>
      </c>
      <c r="M4818" t="s">
        <v>14450</v>
      </c>
      <c r="N4818" t="s">
        <v>14908</v>
      </c>
      <c r="O4818">
        <v>8</v>
      </c>
      <c r="P4818">
        <v>699.13</v>
      </c>
      <c r="Q4818" s="3">
        <v>0.19</v>
      </c>
      <c r="R4818">
        <v>30.45</v>
      </c>
      <c r="S4818">
        <v>4530.3599999999997</v>
      </c>
      <c r="T4818">
        <v>1331.96</v>
      </c>
      <c r="U4818" s="6">
        <f>Table1[[#This Row],[Profit]]/Table1[[#This Row],[Sales]]</f>
        <v>0.29400754023962777</v>
      </c>
      <c r="V4818" t="s">
        <v>15410</v>
      </c>
      <c r="W4818" t="s">
        <v>15413</v>
      </c>
    </row>
    <row r="4819" spans="1:23" x14ac:dyDescent="0.25">
      <c r="A4819" t="s">
        <v>4837</v>
      </c>
      <c r="B4819" s="1">
        <v>45679</v>
      </c>
      <c r="C4819" s="1" t="str">
        <f>TEXT(Table1[[#This Row],[Order Date]],"YYYY")</f>
        <v>2025</v>
      </c>
      <c r="D4819" s="1" t="str">
        <f>TEXT(Table1[[#This Row],[Order Date]],"MMM")</f>
        <v>Jan</v>
      </c>
      <c r="E4819" t="s">
        <v>7255</v>
      </c>
      <c r="F4819" t="s">
        <v>9861</v>
      </c>
      <c r="G4819" t="s">
        <v>9865</v>
      </c>
      <c r="H4819" t="s">
        <v>9869</v>
      </c>
      <c r="I4819" t="s">
        <v>10081</v>
      </c>
      <c r="J4819" t="s">
        <v>10158</v>
      </c>
      <c r="K4819" t="s">
        <v>12163</v>
      </c>
      <c r="L4819" t="s">
        <v>14444</v>
      </c>
      <c r="M4819" t="s">
        <v>14448</v>
      </c>
      <c r="N4819" t="s">
        <v>15021</v>
      </c>
      <c r="O4819">
        <v>9</v>
      </c>
      <c r="P4819">
        <v>777.8</v>
      </c>
      <c r="Q4819" s="3">
        <v>0.01</v>
      </c>
      <c r="R4819">
        <v>39.56</v>
      </c>
      <c r="S4819">
        <v>6930.2</v>
      </c>
      <c r="T4819">
        <v>-346.06</v>
      </c>
      <c r="U4819" s="6">
        <f>Table1[[#This Row],[Profit]]/Table1[[#This Row],[Sales]]</f>
        <v>-4.9935066809038704E-2</v>
      </c>
      <c r="V4819" t="s">
        <v>15410</v>
      </c>
      <c r="W4819" t="s">
        <v>15414</v>
      </c>
    </row>
    <row r="4820" spans="1:23" x14ac:dyDescent="0.25">
      <c r="A4820" t="s">
        <v>4838</v>
      </c>
      <c r="B4820" s="1">
        <v>45971</v>
      </c>
      <c r="C4820" s="1" t="str">
        <f>TEXT(Table1[[#This Row],[Order Date]],"YYYY")</f>
        <v>2025</v>
      </c>
      <c r="D4820" s="1" t="str">
        <f>TEXT(Table1[[#This Row],[Order Date]],"MMM")</f>
        <v>Nov</v>
      </c>
      <c r="E4820" t="s">
        <v>9690</v>
      </c>
      <c r="F4820" t="s">
        <v>9863</v>
      </c>
      <c r="G4820" t="s">
        <v>9864</v>
      </c>
      <c r="H4820" t="s">
        <v>9869</v>
      </c>
      <c r="I4820" t="s">
        <v>10101</v>
      </c>
      <c r="J4820" t="s">
        <v>10143</v>
      </c>
      <c r="K4820" t="s">
        <v>14303</v>
      </c>
      <c r="L4820" t="s">
        <v>14445</v>
      </c>
      <c r="M4820" t="s">
        <v>14449</v>
      </c>
      <c r="N4820" t="s">
        <v>15007</v>
      </c>
      <c r="O4820">
        <v>5</v>
      </c>
      <c r="P4820">
        <v>665.31</v>
      </c>
      <c r="Q4820" s="3">
        <v>0.22</v>
      </c>
      <c r="R4820">
        <v>28.46</v>
      </c>
      <c r="S4820">
        <v>2594.71</v>
      </c>
      <c r="T4820">
        <v>253.8</v>
      </c>
      <c r="U4820" s="6">
        <f>Table1[[#This Row],[Profit]]/Table1[[#This Row],[Sales]]</f>
        <v>9.7814399297031271E-2</v>
      </c>
      <c r="V4820" t="s">
        <v>15146</v>
      </c>
      <c r="W4820" t="s">
        <v>15412</v>
      </c>
    </row>
    <row r="4821" spans="1:23" x14ac:dyDescent="0.25">
      <c r="A4821" t="s">
        <v>4839</v>
      </c>
      <c r="B4821" s="1">
        <v>45086</v>
      </c>
      <c r="C4821" s="1" t="str">
        <f>TEXT(Table1[[#This Row],[Order Date]],"YYYY")</f>
        <v>2023</v>
      </c>
      <c r="D4821" s="1" t="str">
        <f>TEXT(Table1[[#This Row],[Order Date]],"MMM")</f>
        <v>Jun</v>
      </c>
      <c r="E4821" t="s">
        <v>9691</v>
      </c>
      <c r="F4821" t="s">
        <v>9862</v>
      </c>
      <c r="G4821" t="s">
        <v>9864</v>
      </c>
      <c r="H4821" t="s">
        <v>9867</v>
      </c>
      <c r="I4821" t="s">
        <v>9975</v>
      </c>
      <c r="J4821" t="s">
        <v>10147</v>
      </c>
      <c r="K4821" t="s">
        <v>14304</v>
      </c>
      <c r="L4821" t="s">
        <v>14445</v>
      </c>
      <c r="M4821" t="s">
        <v>14451</v>
      </c>
      <c r="N4821" t="s">
        <v>14816</v>
      </c>
      <c r="O4821">
        <v>7</v>
      </c>
      <c r="P4821">
        <v>493.52</v>
      </c>
      <c r="Q4821" s="3">
        <v>0.12</v>
      </c>
      <c r="R4821">
        <v>9.1300000000000008</v>
      </c>
      <c r="S4821">
        <v>3040.08</v>
      </c>
      <c r="T4821">
        <v>879.49</v>
      </c>
      <c r="U4821" s="6">
        <f>Table1[[#This Row],[Profit]]/Table1[[#This Row],[Sales]]</f>
        <v>0.28929830793926475</v>
      </c>
      <c r="V4821" t="s">
        <v>15409</v>
      </c>
      <c r="W4821" t="s">
        <v>15412</v>
      </c>
    </row>
    <row r="4822" spans="1:23" x14ac:dyDescent="0.25">
      <c r="A4822" t="s">
        <v>4840</v>
      </c>
      <c r="B4822" s="1">
        <v>45348</v>
      </c>
      <c r="C4822" s="1" t="str">
        <f>TEXT(Table1[[#This Row],[Order Date]],"YYYY")</f>
        <v>2024</v>
      </c>
      <c r="D4822" s="1" t="str">
        <f>TEXT(Table1[[#This Row],[Order Date]],"MMM")</f>
        <v>Feb</v>
      </c>
      <c r="E4822" t="s">
        <v>9692</v>
      </c>
      <c r="F4822" t="s">
        <v>9863</v>
      </c>
      <c r="G4822" t="s">
        <v>9865</v>
      </c>
      <c r="H4822" t="s">
        <v>9868</v>
      </c>
      <c r="I4822" t="s">
        <v>9960</v>
      </c>
      <c r="J4822" t="s">
        <v>10119</v>
      </c>
      <c r="K4822" t="s">
        <v>14305</v>
      </c>
      <c r="L4822" t="s">
        <v>14445</v>
      </c>
      <c r="M4822" t="s">
        <v>14449</v>
      </c>
      <c r="N4822" t="s">
        <v>14943</v>
      </c>
      <c r="O4822">
        <v>7</v>
      </c>
      <c r="P4822">
        <v>60.8</v>
      </c>
      <c r="Q4822" s="3">
        <v>0.18</v>
      </c>
      <c r="R4822">
        <v>21.4</v>
      </c>
      <c r="S4822">
        <v>348.99</v>
      </c>
      <c r="T4822">
        <v>21.29</v>
      </c>
      <c r="U4822" s="6">
        <f>Table1[[#This Row],[Profit]]/Table1[[#This Row],[Sales]]</f>
        <v>6.1004613312702363E-2</v>
      </c>
      <c r="V4822" t="s">
        <v>15146</v>
      </c>
      <c r="W4822" t="s">
        <v>15414</v>
      </c>
    </row>
    <row r="4823" spans="1:23" x14ac:dyDescent="0.25">
      <c r="A4823" t="s">
        <v>4841</v>
      </c>
      <c r="B4823" s="1">
        <v>45359</v>
      </c>
      <c r="C4823" s="1" t="str">
        <f>TEXT(Table1[[#This Row],[Order Date]],"YYYY")</f>
        <v>2024</v>
      </c>
      <c r="D4823" s="1" t="str">
        <f>TEXT(Table1[[#This Row],[Order Date]],"MMM")</f>
        <v>Mar</v>
      </c>
      <c r="E4823" t="s">
        <v>9693</v>
      </c>
      <c r="F4823" t="s">
        <v>9862</v>
      </c>
      <c r="G4823" t="s">
        <v>9866</v>
      </c>
      <c r="H4823" t="s">
        <v>9867</v>
      </c>
      <c r="I4823" t="s">
        <v>10020</v>
      </c>
      <c r="J4823" t="s">
        <v>10155</v>
      </c>
      <c r="K4823" t="s">
        <v>14306</v>
      </c>
      <c r="L4823" t="s">
        <v>14445</v>
      </c>
      <c r="M4823" t="s">
        <v>14452</v>
      </c>
      <c r="N4823" t="s">
        <v>14563</v>
      </c>
      <c r="O4823">
        <v>1</v>
      </c>
      <c r="P4823">
        <v>353.75</v>
      </c>
      <c r="Q4823" s="3">
        <v>0.24</v>
      </c>
      <c r="R4823">
        <v>16.37</v>
      </c>
      <c r="S4823">
        <v>268.85000000000002</v>
      </c>
      <c r="T4823">
        <v>12.4</v>
      </c>
      <c r="U4823" s="6">
        <f>Table1[[#This Row],[Profit]]/Table1[[#This Row],[Sales]]</f>
        <v>4.6122373070485397E-2</v>
      </c>
      <c r="V4823" t="s">
        <v>15410</v>
      </c>
      <c r="W4823" t="s">
        <v>14886</v>
      </c>
    </row>
    <row r="4824" spans="1:23" x14ac:dyDescent="0.25">
      <c r="A4824" t="s">
        <v>4842</v>
      </c>
      <c r="B4824" s="1">
        <v>45321</v>
      </c>
      <c r="C4824" s="1" t="str">
        <f>TEXT(Table1[[#This Row],[Order Date]],"YYYY")</f>
        <v>2024</v>
      </c>
      <c r="D4824" s="1" t="str">
        <f>TEXT(Table1[[#This Row],[Order Date]],"MMM")</f>
        <v>Jan</v>
      </c>
      <c r="E4824" t="s">
        <v>9694</v>
      </c>
      <c r="F4824" t="s">
        <v>9863</v>
      </c>
      <c r="G4824" t="s">
        <v>9865</v>
      </c>
      <c r="H4824" t="s">
        <v>9868</v>
      </c>
      <c r="I4824" t="s">
        <v>10028</v>
      </c>
      <c r="J4824" t="s">
        <v>10131</v>
      </c>
      <c r="K4824" t="s">
        <v>14307</v>
      </c>
      <c r="L4824" t="s">
        <v>14444</v>
      </c>
      <c r="M4824" t="s">
        <v>14454</v>
      </c>
      <c r="N4824" t="s">
        <v>14515</v>
      </c>
      <c r="O4824">
        <v>8</v>
      </c>
      <c r="P4824">
        <v>418.77</v>
      </c>
      <c r="Q4824" s="3">
        <v>0.24</v>
      </c>
      <c r="R4824">
        <v>11.01</v>
      </c>
      <c r="S4824">
        <v>2546.12</v>
      </c>
      <c r="T4824">
        <v>454.66</v>
      </c>
      <c r="U4824" s="6">
        <f>Table1[[#This Row],[Profit]]/Table1[[#This Row],[Sales]]</f>
        <v>0.17856974533800452</v>
      </c>
      <c r="V4824" t="s">
        <v>15409</v>
      </c>
      <c r="W4824" t="s">
        <v>15414</v>
      </c>
    </row>
    <row r="4825" spans="1:23" x14ac:dyDescent="0.25">
      <c r="A4825" t="s">
        <v>4843</v>
      </c>
      <c r="B4825" s="1">
        <v>45373</v>
      </c>
      <c r="C4825" s="1" t="str">
        <f>TEXT(Table1[[#This Row],[Order Date]],"YYYY")</f>
        <v>2024</v>
      </c>
      <c r="D4825" s="1" t="str">
        <f>TEXT(Table1[[#This Row],[Order Date]],"MMM")</f>
        <v>Mar</v>
      </c>
      <c r="E4825" t="s">
        <v>9695</v>
      </c>
      <c r="F4825" t="s">
        <v>9861</v>
      </c>
      <c r="G4825" t="s">
        <v>9865</v>
      </c>
      <c r="H4825" t="s">
        <v>9870</v>
      </c>
      <c r="I4825" t="s">
        <v>9946</v>
      </c>
      <c r="J4825" t="s">
        <v>10147</v>
      </c>
      <c r="K4825" t="s">
        <v>14308</v>
      </c>
      <c r="L4825" t="s">
        <v>14444</v>
      </c>
      <c r="M4825" t="s">
        <v>14447</v>
      </c>
      <c r="N4825" t="s">
        <v>14730</v>
      </c>
      <c r="O4825">
        <v>10</v>
      </c>
      <c r="P4825">
        <v>483.88</v>
      </c>
      <c r="Q4825" s="3">
        <v>0.24</v>
      </c>
      <c r="R4825">
        <v>35.47</v>
      </c>
      <c r="S4825">
        <v>3677.49</v>
      </c>
      <c r="T4825">
        <v>802.13</v>
      </c>
      <c r="U4825" s="6">
        <f>Table1[[#This Row],[Profit]]/Table1[[#This Row],[Sales]]</f>
        <v>0.21811887999695445</v>
      </c>
      <c r="V4825" t="s">
        <v>15146</v>
      </c>
      <c r="W4825" t="s">
        <v>15413</v>
      </c>
    </row>
    <row r="4826" spans="1:23" x14ac:dyDescent="0.25">
      <c r="A4826" t="s">
        <v>4844</v>
      </c>
      <c r="B4826" s="1">
        <v>45228</v>
      </c>
      <c r="C4826" s="1" t="str">
        <f>TEXT(Table1[[#This Row],[Order Date]],"YYYY")</f>
        <v>2023</v>
      </c>
      <c r="D4826" s="1" t="str">
        <f>TEXT(Table1[[#This Row],[Order Date]],"MMM")</f>
        <v>Oct</v>
      </c>
      <c r="E4826" t="s">
        <v>9696</v>
      </c>
      <c r="F4826" t="s">
        <v>9863</v>
      </c>
      <c r="G4826" t="s">
        <v>9865</v>
      </c>
      <c r="H4826" t="s">
        <v>9869</v>
      </c>
      <c r="I4826" t="s">
        <v>9984</v>
      </c>
      <c r="J4826" t="s">
        <v>10156</v>
      </c>
      <c r="K4826" t="s">
        <v>14309</v>
      </c>
      <c r="L4826" t="s">
        <v>14445</v>
      </c>
      <c r="M4826" t="s">
        <v>14449</v>
      </c>
      <c r="N4826" t="s">
        <v>14475</v>
      </c>
      <c r="O4826">
        <v>10</v>
      </c>
      <c r="P4826">
        <v>401.86</v>
      </c>
      <c r="Q4826" s="3">
        <v>0.25</v>
      </c>
      <c r="R4826">
        <v>34.549999999999997</v>
      </c>
      <c r="S4826">
        <v>3013.95</v>
      </c>
      <c r="T4826">
        <v>787.02</v>
      </c>
      <c r="U4826" s="6">
        <f>Table1[[#This Row],[Profit]]/Table1[[#This Row],[Sales]]</f>
        <v>0.26112576519185787</v>
      </c>
      <c r="V4826" t="s">
        <v>15411</v>
      </c>
      <c r="W4826" t="s">
        <v>15414</v>
      </c>
    </row>
    <row r="4827" spans="1:23" x14ac:dyDescent="0.25">
      <c r="A4827" t="s">
        <v>4845</v>
      </c>
      <c r="B4827" s="1">
        <v>45629</v>
      </c>
      <c r="C4827" s="1" t="str">
        <f>TEXT(Table1[[#This Row],[Order Date]],"YYYY")</f>
        <v>2024</v>
      </c>
      <c r="D4827" s="1" t="str">
        <f>TEXT(Table1[[#This Row],[Order Date]],"MMM")</f>
        <v>Dec</v>
      </c>
      <c r="E4827" t="s">
        <v>9697</v>
      </c>
      <c r="F4827" t="s">
        <v>9862</v>
      </c>
      <c r="G4827" t="s">
        <v>9865</v>
      </c>
      <c r="H4827" t="s">
        <v>9868</v>
      </c>
      <c r="I4827" t="s">
        <v>9916</v>
      </c>
      <c r="J4827" t="s">
        <v>10136</v>
      </c>
      <c r="K4827" t="s">
        <v>14310</v>
      </c>
      <c r="L4827" t="s">
        <v>14445</v>
      </c>
      <c r="M4827" t="s">
        <v>14452</v>
      </c>
      <c r="N4827" t="s">
        <v>15197</v>
      </c>
      <c r="O4827">
        <v>10</v>
      </c>
      <c r="P4827">
        <v>720.42</v>
      </c>
      <c r="Q4827" s="3">
        <v>0.12</v>
      </c>
      <c r="R4827">
        <v>14.86</v>
      </c>
      <c r="S4827">
        <v>6339.7</v>
      </c>
      <c r="T4827">
        <v>809.38</v>
      </c>
      <c r="U4827" s="6">
        <f>Table1[[#This Row],[Profit]]/Table1[[#This Row],[Sales]]</f>
        <v>0.12766850166411661</v>
      </c>
      <c r="V4827" t="s">
        <v>15410</v>
      </c>
      <c r="W4827" t="s">
        <v>15412</v>
      </c>
    </row>
    <row r="4828" spans="1:23" x14ac:dyDescent="0.25">
      <c r="A4828" t="s">
        <v>4846</v>
      </c>
      <c r="B4828" s="1">
        <v>45668</v>
      </c>
      <c r="C4828" s="1" t="str">
        <f>TEXT(Table1[[#This Row],[Order Date]],"YYYY")</f>
        <v>2025</v>
      </c>
      <c r="D4828" s="1" t="str">
        <f>TEXT(Table1[[#This Row],[Order Date]],"MMM")</f>
        <v>Jan</v>
      </c>
      <c r="E4828" t="s">
        <v>9698</v>
      </c>
      <c r="F4828" t="s">
        <v>9861</v>
      </c>
      <c r="G4828" t="s">
        <v>9864</v>
      </c>
      <c r="H4828" t="s">
        <v>9869</v>
      </c>
      <c r="I4828" t="s">
        <v>10037</v>
      </c>
      <c r="J4828" t="s">
        <v>10146</v>
      </c>
      <c r="K4828" t="s">
        <v>14311</v>
      </c>
      <c r="L4828" t="s">
        <v>14445</v>
      </c>
      <c r="M4828" t="s">
        <v>14452</v>
      </c>
      <c r="N4828" t="s">
        <v>15237</v>
      </c>
      <c r="O4828">
        <v>2</v>
      </c>
      <c r="P4828">
        <v>548.79999999999995</v>
      </c>
      <c r="Q4828" s="3">
        <v>0.14000000000000001</v>
      </c>
      <c r="R4828">
        <v>6.92</v>
      </c>
      <c r="S4828">
        <v>943.94</v>
      </c>
      <c r="T4828">
        <v>-42.36</v>
      </c>
      <c r="U4828" s="6">
        <f>Table1[[#This Row],[Profit]]/Table1[[#This Row],[Sales]]</f>
        <v>-4.4875733627137315E-2</v>
      </c>
      <c r="V4828" t="s">
        <v>15411</v>
      </c>
      <c r="W4828" t="s">
        <v>14886</v>
      </c>
    </row>
    <row r="4829" spans="1:23" x14ac:dyDescent="0.25">
      <c r="A4829" t="s">
        <v>4847</v>
      </c>
      <c r="B4829" s="1">
        <v>45167</v>
      </c>
      <c r="C4829" s="1" t="str">
        <f>TEXT(Table1[[#This Row],[Order Date]],"YYYY")</f>
        <v>2023</v>
      </c>
      <c r="D4829" s="1" t="str">
        <f>TEXT(Table1[[#This Row],[Order Date]],"MMM")</f>
        <v>Aug</v>
      </c>
      <c r="E4829" t="s">
        <v>9699</v>
      </c>
      <c r="F4829" t="s">
        <v>9863</v>
      </c>
      <c r="G4829" t="s">
        <v>9866</v>
      </c>
      <c r="H4829" t="s">
        <v>9868</v>
      </c>
      <c r="I4829" t="s">
        <v>10095</v>
      </c>
      <c r="J4829" t="s">
        <v>10154</v>
      </c>
      <c r="K4829" t="s">
        <v>14312</v>
      </c>
      <c r="L4829" t="s">
        <v>14444</v>
      </c>
      <c r="M4829" t="s">
        <v>14447</v>
      </c>
      <c r="N4829" t="s">
        <v>14920</v>
      </c>
      <c r="O4829">
        <v>4</v>
      </c>
      <c r="P4829">
        <v>135.91</v>
      </c>
      <c r="Q4829" s="3">
        <v>0.14000000000000001</v>
      </c>
      <c r="R4829">
        <v>10.4</v>
      </c>
      <c r="S4829">
        <v>467.53</v>
      </c>
      <c r="T4829">
        <v>53.08</v>
      </c>
      <c r="U4829" s="6">
        <f>Table1[[#This Row],[Profit]]/Table1[[#This Row],[Sales]]</f>
        <v>0.11353282142322418</v>
      </c>
      <c r="V4829" t="s">
        <v>15410</v>
      </c>
      <c r="W4829" t="s">
        <v>15413</v>
      </c>
    </row>
    <row r="4830" spans="1:23" x14ac:dyDescent="0.25">
      <c r="A4830" t="s">
        <v>4848</v>
      </c>
      <c r="B4830" s="1">
        <v>45453</v>
      </c>
      <c r="C4830" s="1" t="str">
        <f>TEXT(Table1[[#This Row],[Order Date]],"YYYY")</f>
        <v>2024</v>
      </c>
      <c r="D4830" s="1" t="str">
        <f>TEXT(Table1[[#This Row],[Order Date]],"MMM")</f>
        <v>Jun</v>
      </c>
      <c r="E4830" t="s">
        <v>9700</v>
      </c>
      <c r="F4830" t="s">
        <v>9861</v>
      </c>
      <c r="G4830" t="s">
        <v>9866</v>
      </c>
      <c r="H4830" t="s">
        <v>9869</v>
      </c>
      <c r="I4830" t="s">
        <v>10003</v>
      </c>
      <c r="J4830" t="s">
        <v>10141</v>
      </c>
      <c r="K4830" t="s">
        <v>14313</v>
      </c>
      <c r="L4830" t="s">
        <v>14446</v>
      </c>
      <c r="M4830" t="s">
        <v>14455</v>
      </c>
      <c r="N4830" t="s">
        <v>15321</v>
      </c>
      <c r="O4830">
        <v>3</v>
      </c>
      <c r="P4830">
        <v>156.56</v>
      </c>
      <c r="Q4830" s="3">
        <v>0.23</v>
      </c>
      <c r="R4830">
        <v>23.26</v>
      </c>
      <c r="S4830">
        <v>361.65</v>
      </c>
      <c r="T4830">
        <v>101.26</v>
      </c>
      <c r="U4830" s="6">
        <f>Table1[[#This Row],[Profit]]/Table1[[#This Row],[Sales]]</f>
        <v>0.27999446979123466</v>
      </c>
      <c r="V4830" t="s">
        <v>15146</v>
      </c>
      <c r="W4830" t="s">
        <v>14886</v>
      </c>
    </row>
    <row r="4831" spans="1:23" x14ac:dyDescent="0.25">
      <c r="A4831" t="s">
        <v>4849</v>
      </c>
      <c r="B4831" s="1">
        <v>44973</v>
      </c>
      <c r="C4831" s="1" t="str">
        <f>TEXT(Table1[[#This Row],[Order Date]],"YYYY")</f>
        <v>2023</v>
      </c>
      <c r="D4831" s="1" t="str">
        <f>TEXT(Table1[[#This Row],[Order Date]],"MMM")</f>
        <v>Feb</v>
      </c>
      <c r="E4831" t="s">
        <v>7249</v>
      </c>
      <c r="F4831" t="s">
        <v>9862</v>
      </c>
      <c r="G4831" t="s">
        <v>9866</v>
      </c>
      <c r="H4831" t="s">
        <v>9869</v>
      </c>
      <c r="I4831" t="s">
        <v>10065</v>
      </c>
      <c r="J4831" t="s">
        <v>10136</v>
      </c>
      <c r="K4831" t="s">
        <v>13828</v>
      </c>
      <c r="L4831" t="s">
        <v>14446</v>
      </c>
      <c r="M4831" t="s">
        <v>14450</v>
      </c>
      <c r="N4831" t="s">
        <v>15019</v>
      </c>
      <c r="O4831">
        <v>10</v>
      </c>
      <c r="P4831">
        <v>323.08</v>
      </c>
      <c r="Q4831" s="3">
        <v>0.15</v>
      </c>
      <c r="R4831">
        <v>10.72</v>
      </c>
      <c r="S4831">
        <v>2746.18</v>
      </c>
      <c r="T4831">
        <v>797.91</v>
      </c>
      <c r="U4831" s="6">
        <f>Table1[[#This Row],[Profit]]/Table1[[#This Row],[Sales]]</f>
        <v>0.29055269501635</v>
      </c>
      <c r="V4831" t="s">
        <v>15411</v>
      </c>
      <c r="W4831" t="s">
        <v>15414</v>
      </c>
    </row>
    <row r="4832" spans="1:23" x14ac:dyDescent="0.25">
      <c r="A4832" t="s">
        <v>4850</v>
      </c>
      <c r="B4832" s="1">
        <v>44976</v>
      </c>
      <c r="C4832" s="1" t="str">
        <f>TEXT(Table1[[#This Row],[Order Date]],"YYYY")</f>
        <v>2023</v>
      </c>
      <c r="D4832" s="1" t="str">
        <f>TEXT(Table1[[#This Row],[Order Date]],"MMM")</f>
        <v>Feb</v>
      </c>
      <c r="E4832" t="s">
        <v>9701</v>
      </c>
      <c r="F4832" t="s">
        <v>9863</v>
      </c>
      <c r="G4832" t="s">
        <v>9866</v>
      </c>
      <c r="H4832" t="s">
        <v>9868</v>
      </c>
      <c r="I4832" t="s">
        <v>9994</v>
      </c>
      <c r="J4832" t="s">
        <v>10154</v>
      </c>
      <c r="K4832" t="s">
        <v>14314</v>
      </c>
      <c r="L4832" t="s">
        <v>14446</v>
      </c>
      <c r="M4832" t="s">
        <v>14453</v>
      </c>
      <c r="N4832" t="s">
        <v>14476</v>
      </c>
      <c r="O4832">
        <v>4</v>
      </c>
      <c r="P4832">
        <v>379.66</v>
      </c>
      <c r="Q4832" s="3">
        <v>0.18</v>
      </c>
      <c r="R4832">
        <v>21.91</v>
      </c>
      <c r="S4832">
        <v>1245.28</v>
      </c>
      <c r="T4832">
        <v>164.94</v>
      </c>
      <c r="U4832" s="6">
        <f>Table1[[#This Row],[Profit]]/Table1[[#This Row],[Sales]]</f>
        <v>0.13245213927791341</v>
      </c>
      <c r="V4832" t="s">
        <v>15411</v>
      </c>
      <c r="W4832" t="s">
        <v>14886</v>
      </c>
    </row>
    <row r="4833" spans="1:23" x14ac:dyDescent="0.25">
      <c r="A4833" t="s">
        <v>4851</v>
      </c>
      <c r="B4833" s="1">
        <v>45352</v>
      </c>
      <c r="C4833" s="1" t="str">
        <f>TEXT(Table1[[#This Row],[Order Date]],"YYYY")</f>
        <v>2024</v>
      </c>
      <c r="D4833" s="1" t="str">
        <f>TEXT(Table1[[#This Row],[Order Date]],"MMM")</f>
        <v>Mar</v>
      </c>
      <c r="E4833" t="s">
        <v>9702</v>
      </c>
      <c r="F4833" t="s">
        <v>9862</v>
      </c>
      <c r="G4833" t="s">
        <v>9864</v>
      </c>
      <c r="H4833" t="s">
        <v>9867</v>
      </c>
      <c r="I4833" t="s">
        <v>10000</v>
      </c>
      <c r="J4833" t="s">
        <v>10117</v>
      </c>
      <c r="K4833" t="s">
        <v>14315</v>
      </c>
      <c r="L4833" t="s">
        <v>14446</v>
      </c>
      <c r="M4833" t="s">
        <v>14450</v>
      </c>
      <c r="N4833" t="s">
        <v>14785</v>
      </c>
      <c r="O4833">
        <v>7</v>
      </c>
      <c r="P4833">
        <v>127.07</v>
      </c>
      <c r="Q4833" s="3">
        <v>0</v>
      </c>
      <c r="R4833">
        <v>7.3</v>
      </c>
      <c r="S4833">
        <v>889.49</v>
      </c>
      <c r="T4833">
        <v>236.45</v>
      </c>
      <c r="U4833" s="6">
        <f>Table1[[#This Row],[Profit]]/Table1[[#This Row],[Sales]]</f>
        <v>0.26582648483962718</v>
      </c>
      <c r="V4833" t="s">
        <v>15410</v>
      </c>
      <c r="W4833" t="s">
        <v>14886</v>
      </c>
    </row>
    <row r="4834" spans="1:23" x14ac:dyDescent="0.25">
      <c r="A4834" t="s">
        <v>4852</v>
      </c>
      <c r="B4834" s="1">
        <v>45387</v>
      </c>
      <c r="C4834" s="1" t="str">
        <f>TEXT(Table1[[#This Row],[Order Date]],"YYYY")</f>
        <v>2024</v>
      </c>
      <c r="D4834" s="1" t="str">
        <f>TEXT(Table1[[#This Row],[Order Date]],"MMM")</f>
        <v>Apr</v>
      </c>
      <c r="E4834" t="s">
        <v>9703</v>
      </c>
      <c r="F4834" t="s">
        <v>9861</v>
      </c>
      <c r="G4834" t="s">
        <v>9866</v>
      </c>
      <c r="H4834" t="s">
        <v>9870</v>
      </c>
      <c r="I4834" t="s">
        <v>10108</v>
      </c>
      <c r="J4834" t="s">
        <v>10136</v>
      </c>
      <c r="K4834" t="s">
        <v>14316</v>
      </c>
      <c r="L4834" t="s">
        <v>14445</v>
      </c>
      <c r="M4834" t="s">
        <v>14451</v>
      </c>
      <c r="N4834" t="s">
        <v>15268</v>
      </c>
      <c r="O4834">
        <v>7</v>
      </c>
      <c r="P4834">
        <v>459.42</v>
      </c>
      <c r="Q4834" s="3">
        <v>0.01</v>
      </c>
      <c r="R4834">
        <v>13.19</v>
      </c>
      <c r="S4834">
        <v>3183.78</v>
      </c>
      <c r="T4834">
        <v>811.92</v>
      </c>
      <c r="U4834" s="6">
        <f>Table1[[#This Row],[Profit]]/Table1[[#This Row],[Sales]]</f>
        <v>0.25501762056423494</v>
      </c>
      <c r="V4834" t="s">
        <v>15411</v>
      </c>
      <c r="W4834" t="s">
        <v>14886</v>
      </c>
    </row>
    <row r="4835" spans="1:23" x14ac:dyDescent="0.25">
      <c r="A4835" t="s">
        <v>4853</v>
      </c>
      <c r="B4835" s="1">
        <v>45111</v>
      </c>
      <c r="C4835" s="1" t="str">
        <f>TEXT(Table1[[#This Row],[Order Date]],"YYYY")</f>
        <v>2023</v>
      </c>
      <c r="D4835" s="1" t="str">
        <f>TEXT(Table1[[#This Row],[Order Date]],"MMM")</f>
        <v>Jul</v>
      </c>
      <c r="E4835" t="s">
        <v>9704</v>
      </c>
      <c r="F4835" t="s">
        <v>9862</v>
      </c>
      <c r="G4835" t="s">
        <v>9865</v>
      </c>
      <c r="H4835" t="s">
        <v>9867</v>
      </c>
      <c r="I4835" t="s">
        <v>9877</v>
      </c>
      <c r="J4835" t="s">
        <v>10132</v>
      </c>
      <c r="K4835" t="s">
        <v>14317</v>
      </c>
      <c r="L4835" t="s">
        <v>14444</v>
      </c>
      <c r="M4835" t="s">
        <v>14454</v>
      </c>
      <c r="N4835" t="s">
        <v>15141</v>
      </c>
      <c r="O4835">
        <v>2</v>
      </c>
      <c r="P4835">
        <v>724.39</v>
      </c>
      <c r="Q4835" s="3">
        <v>0.15</v>
      </c>
      <c r="R4835">
        <v>32.79</v>
      </c>
      <c r="S4835">
        <v>1231.46</v>
      </c>
      <c r="T4835">
        <v>-103.04</v>
      </c>
      <c r="U4835" s="6">
        <f>Table1[[#This Row],[Profit]]/Table1[[#This Row],[Sales]]</f>
        <v>-8.3673038507137865E-2</v>
      </c>
      <c r="V4835" t="s">
        <v>15410</v>
      </c>
      <c r="W4835" t="s">
        <v>14886</v>
      </c>
    </row>
    <row r="4836" spans="1:23" x14ac:dyDescent="0.25">
      <c r="A4836" t="s">
        <v>4854</v>
      </c>
      <c r="B4836" s="1">
        <v>45424</v>
      </c>
      <c r="C4836" s="1" t="str">
        <f>TEXT(Table1[[#This Row],[Order Date]],"YYYY")</f>
        <v>2024</v>
      </c>
      <c r="D4836" s="1" t="str">
        <f>TEXT(Table1[[#This Row],[Order Date]],"MMM")</f>
        <v>May</v>
      </c>
      <c r="E4836" t="s">
        <v>9705</v>
      </c>
      <c r="F4836" t="s">
        <v>9861</v>
      </c>
      <c r="G4836" t="s">
        <v>9866</v>
      </c>
      <c r="H4836" t="s">
        <v>9868</v>
      </c>
      <c r="I4836" t="s">
        <v>9976</v>
      </c>
      <c r="J4836" t="s">
        <v>10146</v>
      </c>
      <c r="K4836" t="s">
        <v>14318</v>
      </c>
      <c r="L4836" t="s">
        <v>14446</v>
      </c>
      <c r="M4836" t="s">
        <v>14455</v>
      </c>
      <c r="N4836" t="s">
        <v>14939</v>
      </c>
      <c r="O4836">
        <v>9</v>
      </c>
      <c r="P4836">
        <v>45.23</v>
      </c>
      <c r="Q4836" s="3">
        <v>0.01</v>
      </c>
      <c r="R4836">
        <v>30.39</v>
      </c>
      <c r="S4836">
        <v>403</v>
      </c>
      <c r="T4836">
        <v>-32.44</v>
      </c>
      <c r="U4836" s="6">
        <f>Table1[[#This Row],[Profit]]/Table1[[#This Row],[Sales]]</f>
        <v>-8.0496277915632755E-2</v>
      </c>
      <c r="V4836" t="s">
        <v>15411</v>
      </c>
      <c r="W4836" t="s">
        <v>15414</v>
      </c>
    </row>
    <row r="4837" spans="1:23" x14ac:dyDescent="0.25">
      <c r="A4837" t="s">
        <v>4855</v>
      </c>
      <c r="B4837" s="1">
        <v>45517</v>
      </c>
      <c r="C4837" s="1" t="str">
        <f>TEXT(Table1[[#This Row],[Order Date]],"YYYY")</f>
        <v>2024</v>
      </c>
      <c r="D4837" s="1" t="str">
        <f>TEXT(Table1[[#This Row],[Order Date]],"MMM")</f>
        <v>Aug</v>
      </c>
      <c r="E4837" t="s">
        <v>9458</v>
      </c>
      <c r="F4837" t="s">
        <v>9863</v>
      </c>
      <c r="G4837" t="s">
        <v>9864</v>
      </c>
      <c r="H4837" t="s">
        <v>9868</v>
      </c>
      <c r="I4837" t="s">
        <v>9929</v>
      </c>
      <c r="J4837" t="s">
        <v>10133</v>
      </c>
      <c r="K4837" t="s">
        <v>14319</v>
      </c>
      <c r="L4837" t="s">
        <v>14445</v>
      </c>
      <c r="M4837" t="s">
        <v>14451</v>
      </c>
      <c r="N4837" t="s">
        <v>15391</v>
      </c>
      <c r="O4837">
        <v>6</v>
      </c>
      <c r="P4837">
        <v>59.78</v>
      </c>
      <c r="Q4837" s="3">
        <v>0.25</v>
      </c>
      <c r="R4837">
        <v>29.76</v>
      </c>
      <c r="S4837">
        <v>269.01</v>
      </c>
      <c r="T4837">
        <v>6.39</v>
      </c>
      <c r="U4837" s="6">
        <f>Table1[[#This Row],[Profit]]/Table1[[#This Row],[Sales]]</f>
        <v>2.3753763800602207E-2</v>
      </c>
      <c r="V4837" t="s">
        <v>15411</v>
      </c>
      <c r="W4837" t="s">
        <v>15414</v>
      </c>
    </row>
    <row r="4838" spans="1:23" x14ac:dyDescent="0.25">
      <c r="A4838" t="s">
        <v>4856</v>
      </c>
      <c r="B4838" s="1">
        <v>45911</v>
      </c>
      <c r="C4838" s="1" t="str">
        <f>TEXT(Table1[[#This Row],[Order Date]],"YYYY")</f>
        <v>2025</v>
      </c>
      <c r="D4838" s="1" t="str">
        <f>TEXT(Table1[[#This Row],[Order Date]],"MMM")</f>
        <v>Sep</v>
      </c>
      <c r="E4838" t="s">
        <v>9706</v>
      </c>
      <c r="F4838" t="s">
        <v>9862</v>
      </c>
      <c r="G4838" t="s">
        <v>9865</v>
      </c>
      <c r="H4838" t="s">
        <v>9870</v>
      </c>
      <c r="I4838" t="s">
        <v>9932</v>
      </c>
      <c r="J4838" t="s">
        <v>9950</v>
      </c>
      <c r="K4838" t="s">
        <v>14320</v>
      </c>
      <c r="L4838" t="s">
        <v>14446</v>
      </c>
      <c r="M4838" t="s">
        <v>14453</v>
      </c>
      <c r="N4838" t="s">
        <v>15355</v>
      </c>
      <c r="O4838">
        <v>1</v>
      </c>
      <c r="P4838">
        <v>359.13</v>
      </c>
      <c r="Q4838" s="3">
        <v>0.2</v>
      </c>
      <c r="R4838">
        <v>14.57</v>
      </c>
      <c r="S4838">
        <v>287.3</v>
      </c>
      <c r="T4838">
        <v>84.56</v>
      </c>
      <c r="U4838" s="6">
        <f>Table1[[#This Row],[Profit]]/Table1[[#This Row],[Sales]]</f>
        <v>0.29432648799164635</v>
      </c>
      <c r="V4838" t="s">
        <v>15409</v>
      </c>
      <c r="W4838" t="s">
        <v>15413</v>
      </c>
    </row>
    <row r="4839" spans="1:23" x14ac:dyDescent="0.25">
      <c r="A4839" t="s">
        <v>4857</v>
      </c>
      <c r="B4839" s="1">
        <v>45793</v>
      </c>
      <c r="C4839" s="1" t="str">
        <f>TEXT(Table1[[#This Row],[Order Date]],"YYYY")</f>
        <v>2025</v>
      </c>
      <c r="D4839" s="1" t="str">
        <f>TEXT(Table1[[#This Row],[Order Date]],"MMM")</f>
        <v>May</v>
      </c>
      <c r="E4839" t="s">
        <v>9707</v>
      </c>
      <c r="F4839" t="s">
        <v>9863</v>
      </c>
      <c r="G4839" t="s">
        <v>9866</v>
      </c>
      <c r="H4839" t="s">
        <v>9868</v>
      </c>
      <c r="I4839" t="s">
        <v>9881</v>
      </c>
      <c r="J4839" t="s">
        <v>10140</v>
      </c>
      <c r="K4839" t="s">
        <v>14321</v>
      </c>
      <c r="L4839" t="s">
        <v>14444</v>
      </c>
      <c r="M4839" t="s">
        <v>14448</v>
      </c>
      <c r="N4839" t="s">
        <v>15268</v>
      </c>
      <c r="O4839">
        <v>7</v>
      </c>
      <c r="P4839">
        <v>682.52</v>
      </c>
      <c r="Q4839" s="3">
        <v>0.26</v>
      </c>
      <c r="R4839">
        <v>49.97</v>
      </c>
      <c r="S4839">
        <v>3535.45</v>
      </c>
      <c r="T4839">
        <v>130.66</v>
      </c>
      <c r="U4839" s="6">
        <f>Table1[[#This Row],[Profit]]/Table1[[#This Row],[Sales]]</f>
        <v>3.695710588468229E-2</v>
      </c>
      <c r="V4839" t="s">
        <v>15409</v>
      </c>
      <c r="W4839" t="s">
        <v>15414</v>
      </c>
    </row>
    <row r="4840" spans="1:23" x14ac:dyDescent="0.25">
      <c r="A4840" t="s">
        <v>4858</v>
      </c>
      <c r="B4840" s="1">
        <v>45162</v>
      </c>
      <c r="C4840" s="1" t="str">
        <f>TEXT(Table1[[#This Row],[Order Date]],"YYYY")</f>
        <v>2023</v>
      </c>
      <c r="D4840" s="1" t="str">
        <f>TEXT(Table1[[#This Row],[Order Date]],"MMM")</f>
        <v>Aug</v>
      </c>
      <c r="E4840" t="s">
        <v>9708</v>
      </c>
      <c r="F4840" t="s">
        <v>9861</v>
      </c>
      <c r="G4840" t="s">
        <v>9865</v>
      </c>
      <c r="H4840" t="s">
        <v>9868</v>
      </c>
      <c r="I4840" t="s">
        <v>10006</v>
      </c>
      <c r="J4840" t="s">
        <v>10118</v>
      </c>
      <c r="K4840" t="s">
        <v>14322</v>
      </c>
      <c r="L4840" t="s">
        <v>14444</v>
      </c>
      <c r="M4840" t="s">
        <v>14448</v>
      </c>
      <c r="N4840" t="s">
        <v>14471</v>
      </c>
      <c r="O4840">
        <v>1</v>
      </c>
      <c r="P4840">
        <v>75.819999999999993</v>
      </c>
      <c r="Q4840" s="3">
        <v>0.19</v>
      </c>
      <c r="R4840">
        <v>43.16</v>
      </c>
      <c r="S4840">
        <v>61.41</v>
      </c>
      <c r="T4840">
        <v>12.18</v>
      </c>
      <c r="U4840" s="6">
        <f>Table1[[#This Row],[Profit]]/Table1[[#This Row],[Sales]]</f>
        <v>0.19833903273082559</v>
      </c>
      <c r="V4840" t="s">
        <v>15409</v>
      </c>
      <c r="W4840" t="s">
        <v>14886</v>
      </c>
    </row>
    <row r="4841" spans="1:23" x14ac:dyDescent="0.25">
      <c r="A4841" t="s">
        <v>4859</v>
      </c>
      <c r="B4841" s="1">
        <v>45179</v>
      </c>
      <c r="C4841" s="1" t="str">
        <f>TEXT(Table1[[#This Row],[Order Date]],"YYYY")</f>
        <v>2023</v>
      </c>
      <c r="D4841" s="1" t="str">
        <f>TEXT(Table1[[#This Row],[Order Date]],"MMM")</f>
        <v>Sep</v>
      </c>
      <c r="E4841" t="s">
        <v>9709</v>
      </c>
      <c r="F4841" t="s">
        <v>9862</v>
      </c>
      <c r="G4841" t="s">
        <v>9864</v>
      </c>
      <c r="H4841" t="s">
        <v>9869</v>
      </c>
      <c r="I4841" t="s">
        <v>10051</v>
      </c>
      <c r="J4841" t="s">
        <v>10143</v>
      </c>
      <c r="K4841" t="s">
        <v>14323</v>
      </c>
      <c r="L4841" t="s">
        <v>14446</v>
      </c>
      <c r="M4841" t="s">
        <v>14450</v>
      </c>
      <c r="N4841" t="s">
        <v>15226</v>
      </c>
      <c r="O4841">
        <v>4</v>
      </c>
      <c r="P4841">
        <v>193.1</v>
      </c>
      <c r="Q4841" s="3">
        <v>0.12</v>
      </c>
      <c r="R4841">
        <v>19.489999999999998</v>
      </c>
      <c r="S4841">
        <v>679.71</v>
      </c>
      <c r="T4841">
        <v>-49.8</v>
      </c>
      <c r="U4841" s="6">
        <f>Table1[[#This Row],[Profit]]/Table1[[#This Row],[Sales]]</f>
        <v>-7.3266540142119418E-2</v>
      </c>
      <c r="V4841" t="s">
        <v>15409</v>
      </c>
      <c r="W4841" t="s">
        <v>15413</v>
      </c>
    </row>
    <row r="4842" spans="1:23" x14ac:dyDescent="0.25">
      <c r="A4842" t="s">
        <v>4860</v>
      </c>
      <c r="B4842" s="1">
        <v>45796</v>
      </c>
      <c r="C4842" s="1" t="str">
        <f>TEXT(Table1[[#This Row],[Order Date]],"YYYY")</f>
        <v>2025</v>
      </c>
      <c r="D4842" s="1" t="str">
        <f>TEXT(Table1[[#This Row],[Order Date]],"MMM")</f>
        <v>May</v>
      </c>
      <c r="E4842" t="s">
        <v>8880</v>
      </c>
      <c r="F4842" t="s">
        <v>9862</v>
      </c>
      <c r="G4842" t="s">
        <v>9866</v>
      </c>
      <c r="H4842" t="s">
        <v>9867</v>
      </c>
      <c r="I4842" t="s">
        <v>9954</v>
      </c>
      <c r="J4842" t="s">
        <v>10120</v>
      </c>
      <c r="K4842" t="s">
        <v>14324</v>
      </c>
      <c r="L4842" t="s">
        <v>14446</v>
      </c>
      <c r="M4842" t="s">
        <v>14455</v>
      </c>
      <c r="N4842" t="s">
        <v>14809</v>
      </c>
      <c r="O4842">
        <v>9</v>
      </c>
      <c r="P4842">
        <v>791.5</v>
      </c>
      <c r="Q4842" s="3">
        <v>0.06</v>
      </c>
      <c r="R4842">
        <v>17.2</v>
      </c>
      <c r="S4842">
        <v>6696.09</v>
      </c>
      <c r="T4842">
        <v>-660.94</v>
      </c>
      <c r="U4842" s="6">
        <f>Table1[[#This Row],[Profit]]/Table1[[#This Row],[Sales]]</f>
        <v>-9.8705363876530935E-2</v>
      </c>
      <c r="V4842" t="s">
        <v>15146</v>
      </c>
      <c r="W4842" t="s">
        <v>15413</v>
      </c>
    </row>
    <row r="4843" spans="1:23" x14ac:dyDescent="0.25">
      <c r="A4843" t="s">
        <v>4861</v>
      </c>
      <c r="B4843" s="1">
        <v>45938</v>
      </c>
      <c r="C4843" s="1" t="str">
        <f>TEXT(Table1[[#This Row],[Order Date]],"YYYY")</f>
        <v>2025</v>
      </c>
      <c r="D4843" s="1" t="str">
        <f>TEXT(Table1[[#This Row],[Order Date]],"MMM")</f>
        <v>Oct</v>
      </c>
      <c r="E4843" t="s">
        <v>9710</v>
      </c>
      <c r="F4843" t="s">
        <v>9863</v>
      </c>
      <c r="G4843" t="s">
        <v>9864</v>
      </c>
      <c r="H4843" t="s">
        <v>9869</v>
      </c>
      <c r="I4843" t="s">
        <v>10004</v>
      </c>
      <c r="J4843" t="s">
        <v>10132</v>
      </c>
      <c r="K4843" t="s">
        <v>14325</v>
      </c>
      <c r="L4843" t="s">
        <v>14446</v>
      </c>
      <c r="M4843" t="s">
        <v>14453</v>
      </c>
      <c r="N4843" t="s">
        <v>15134</v>
      </c>
      <c r="O4843">
        <v>2</v>
      </c>
      <c r="P4843">
        <v>559.14</v>
      </c>
      <c r="Q4843" s="3">
        <v>0.24</v>
      </c>
      <c r="R4843">
        <v>36.18</v>
      </c>
      <c r="S4843">
        <v>849.89</v>
      </c>
      <c r="T4843">
        <v>-9.17</v>
      </c>
      <c r="U4843" s="6">
        <f>Table1[[#This Row],[Profit]]/Table1[[#This Row],[Sales]]</f>
        <v>-1.078963159938345E-2</v>
      </c>
      <c r="V4843" t="s">
        <v>15146</v>
      </c>
      <c r="W4843" t="s">
        <v>15412</v>
      </c>
    </row>
    <row r="4844" spans="1:23" x14ac:dyDescent="0.25">
      <c r="A4844" t="s">
        <v>4862</v>
      </c>
      <c r="B4844" s="1">
        <v>45289</v>
      </c>
      <c r="C4844" s="1" t="str">
        <f>TEXT(Table1[[#This Row],[Order Date]],"YYYY")</f>
        <v>2023</v>
      </c>
      <c r="D4844" s="1" t="str">
        <f>TEXT(Table1[[#This Row],[Order Date]],"MMM")</f>
        <v>Dec</v>
      </c>
      <c r="E4844" t="s">
        <v>5022</v>
      </c>
      <c r="F4844" t="s">
        <v>9863</v>
      </c>
      <c r="G4844" t="s">
        <v>9865</v>
      </c>
      <c r="H4844" t="s">
        <v>9868</v>
      </c>
      <c r="I4844" t="s">
        <v>10022</v>
      </c>
      <c r="J4844" t="s">
        <v>10136</v>
      </c>
      <c r="K4844" t="s">
        <v>14326</v>
      </c>
      <c r="L4844" t="s">
        <v>14446</v>
      </c>
      <c r="M4844" t="s">
        <v>14453</v>
      </c>
      <c r="N4844" t="s">
        <v>15036</v>
      </c>
      <c r="O4844">
        <v>2</v>
      </c>
      <c r="P4844">
        <v>583.19000000000005</v>
      </c>
      <c r="Q4844" s="3">
        <v>0.3</v>
      </c>
      <c r="R4844">
        <v>34.53</v>
      </c>
      <c r="S4844">
        <v>816.47</v>
      </c>
      <c r="T4844">
        <v>157.41999999999999</v>
      </c>
      <c r="U4844" s="6">
        <f>Table1[[#This Row],[Profit]]/Table1[[#This Row],[Sales]]</f>
        <v>0.19280561441326685</v>
      </c>
      <c r="V4844" t="s">
        <v>15146</v>
      </c>
      <c r="W4844" t="s">
        <v>15414</v>
      </c>
    </row>
    <row r="4845" spans="1:23" x14ac:dyDescent="0.25">
      <c r="A4845" t="s">
        <v>4863</v>
      </c>
      <c r="B4845" s="1">
        <v>45657</v>
      </c>
      <c r="C4845" s="1" t="str">
        <f>TEXT(Table1[[#This Row],[Order Date]],"YYYY")</f>
        <v>2024</v>
      </c>
      <c r="D4845" s="1" t="str">
        <f>TEXT(Table1[[#This Row],[Order Date]],"MMM")</f>
        <v>Dec</v>
      </c>
      <c r="E4845" t="s">
        <v>9711</v>
      </c>
      <c r="F4845" t="s">
        <v>9863</v>
      </c>
      <c r="G4845" t="s">
        <v>9865</v>
      </c>
      <c r="H4845" t="s">
        <v>9868</v>
      </c>
      <c r="I4845" t="s">
        <v>10003</v>
      </c>
      <c r="J4845" t="s">
        <v>10143</v>
      </c>
      <c r="K4845" t="s">
        <v>14327</v>
      </c>
      <c r="L4845" t="s">
        <v>14444</v>
      </c>
      <c r="M4845" t="s">
        <v>14447</v>
      </c>
      <c r="N4845" t="s">
        <v>14592</v>
      </c>
      <c r="O4845">
        <v>4</v>
      </c>
      <c r="P4845">
        <v>566.17999999999995</v>
      </c>
      <c r="Q4845" s="3">
        <v>0.01</v>
      </c>
      <c r="R4845">
        <v>30.51</v>
      </c>
      <c r="S4845">
        <v>2242.0700000000002</v>
      </c>
      <c r="T4845">
        <v>153.46</v>
      </c>
      <c r="U4845" s="6">
        <f>Table1[[#This Row],[Profit]]/Table1[[#This Row],[Sales]]</f>
        <v>6.8445677432015947E-2</v>
      </c>
      <c r="V4845" t="s">
        <v>15410</v>
      </c>
      <c r="W4845" t="s">
        <v>15412</v>
      </c>
    </row>
    <row r="4846" spans="1:23" x14ac:dyDescent="0.25">
      <c r="A4846" t="s">
        <v>4864</v>
      </c>
      <c r="B4846" s="1">
        <v>45558</v>
      </c>
      <c r="C4846" s="1" t="str">
        <f>TEXT(Table1[[#This Row],[Order Date]],"YYYY")</f>
        <v>2024</v>
      </c>
      <c r="D4846" s="1" t="str">
        <f>TEXT(Table1[[#This Row],[Order Date]],"MMM")</f>
        <v>Sep</v>
      </c>
      <c r="E4846" t="s">
        <v>9712</v>
      </c>
      <c r="F4846" t="s">
        <v>9862</v>
      </c>
      <c r="G4846" t="s">
        <v>9865</v>
      </c>
      <c r="H4846" t="s">
        <v>9870</v>
      </c>
      <c r="I4846" t="s">
        <v>10045</v>
      </c>
      <c r="J4846" t="s">
        <v>10155</v>
      </c>
      <c r="K4846" t="s">
        <v>12694</v>
      </c>
      <c r="L4846" t="s">
        <v>14446</v>
      </c>
      <c r="M4846" t="s">
        <v>14453</v>
      </c>
      <c r="N4846" t="s">
        <v>14589</v>
      </c>
      <c r="O4846">
        <v>9</v>
      </c>
      <c r="P4846">
        <v>334.17</v>
      </c>
      <c r="Q4846" s="3">
        <v>0.12</v>
      </c>
      <c r="R4846">
        <v>45.39</v>
      </c>
      <c r="S4846">
        <v>2646.63</v>
      </c>
      <c r="T4846">
        <v>743.14</v>
      </c>
      <c r="U4846" s="6">
        <f>Table1[[#This Row],[Profit]]/Table1[[#This Row],[Sales]]</f>
        <v>0.28078726531475873</v>
      </c>
      <c r="V4846" t="s">
        <v>15409</v>
      </c>
      <c r="W4846" t="s">
        <v>15412</v>
      </c>
    </row>
    <row r="4847" spans="1:23" x14ac:dyDescent="0.25">
      <c r="A4847" t="s">
        <v>4865</v>
      </c>
      <c r="B4847" s="1">
        <v>45654</v>
      </c>
      <c r="C4847" s="1" t="str">
        <f>TEXT(Table1[[#This Row],[Order Date]],"YYYY")</f>
        <v>2024</v>
      </c>
      <c r="D4847" s="1" t="str">
        <f>TEXT(Table1[[#This Row],[Order Date]],"MMM")</f>
        <v>Dec</v>
      </c>
      <c r="E4847" t="s">
        <v>9713</v>
      </c>
      <c r="F4847" t="s">
        <v>9862</v>
      </c>
      <c r="G4847" t="s">
        <v>9866</v>
      </c>
      <c r="H4847" t="s">
        <v>9871</v>
      </c>
      <c r="I4847" t="s">
        <v>9906</v>
      </c>
      <c r="J4847" t="s">
        <v>10116</v>
      </c>
      <c r="K4847" t="s">
        <v>14328</v>
      </c>
      <c r="L4847" t="s">
        <v>14445</v>
      </c>
      <c r="M4847" t="s">
        <v>14449</v>
      </c>
      <c r="N4847" t="s">
        <v>14632</v>
      </c>
      <c r="O4847">
        <v>6</v>
      </c>
      <c r="P4847">
        <v>50.64</v>
      </c>
      <c r="Q4847" s="3">
        <v>0.2</v>
      </c>
      <c r="R4847">
        <v>41.57</v>
      </c>
      <c r="S4847">
        <v>243.07</v>
      </c>
      <c r="T4847">
        <v>43.19</v>
      </c>
      <c r="U4847" s="6">
        <f>Table1[[#This Row],[Profit]]/Table1[[#This Row],[Sales]]</f>
        <v>0.17768544040811288</v>
      </c>
      <c r="V4847" t="s">
        <v>15409</v>
      </c>
      <c r="W4847" t="s">
        <v>15413</v>
      </c>
    </row>
    <row r="4848" spans="1:23" x14ac:dyDescent="0.25">
      <c r="A4848" t="s">
        <v>4866</v>
      </c>
      <c r="B4848" s="1">
        <v>45147</v>
      </c>
      <c r="C4848" s="1" t="str">
        <f>TEXT(Table1[[#This Row],[Order Date]],"YYYY")</f>
        <v>2023</v>
      </c>
      <c r="D4848" s="1" t="str">
        <f>TEXT(Table1[[#This Row],[Order Date]],"MMM")</f>
        <v>Aug</v>
      </c>
      <c r="E4848" t="s">
        <v>9714</v>
      </c>
      <c r="F4848" t="s">
        <v>9861</v>
      </c>
      <c r="G4848" t="s">
        <v>9865</v>
      </c>
      <c r="H4848" t="s">
        <v>9871</v>
      </c>
      <c r="I4848" t="s">
        <v>10105</v>
      </c>
      <c r="J4848" t="s">
        <v>10133</v>
      </c>
      <c r="K4848" t="s">
        <v>14329</v>
      </c>
      <c r="L4848" t="s">
        <v>14446</v>
      </c>
      <c r="M4848" t="s">
        <v>14455</v>
      </c>
      <c r="N4848" t="s">
        <v>15276</v>
      </c>
      <c r="O4848">
        <v>2</v>
      </c>
      <c r="P4848">
        <v>91.18</v>
      </c>
      <c r="Q4848" s="3">
        <v>0.14000000000000001</v>
      </c>
      <c r="R4848">
        <v>35.74</v>
      </c>
      <c r="S4848">
        <v>156.83000000000001</v>
      </c>
      <c r="T4848">
        <v>-7.67</v>
      </c>
      <c r="U4848" s="6">
        <f>Table1[[#This Row],[Profit]]/Table1[[#This Row],[Sales]]</f>
        <v>-4.8906459223362869E-2</v>
      </c>
      <c r="V4848" t="s">
        <v>15411</v>
      </c>
      <c r="W4848" t="s">
        <v>15413</v>
      </c>
    </row>
    <row r="4849" spans="1:23" x14ac:dyDescent="0.25">
      <c r="A4849" t="s">
        <v>4867</v>
      </c>
      <c r="B4849" s="1">
        <v>45618</v>
      </c>
      <c r="C4849" s="1" t="str">
        <f>TEXT(Table1[[#This Row],[Order Date]],"YYYY")</f>
        <v>2024</v>
      </c>
      <c r="D4849" s="1" t="str">
        <f>TEXT(Table1[[#This Row],[Order Date]],"MMM")</f>
        <v>Nov</v>
      </c>
      <c r="E4849" t="s">
        <v>9715</v>
      </c>
      <c r="F4849" t="s">
        <v>9861</v>
      </c>
      <c r="G4849" t="s">
        <v>9866</v>
      </c>
      <c r="H4849" t="s">
        <v>9869</v>
      </c>
      <c r="I4849" t="s">
        <v>9883</v>
      </c>
      <c r="J4849" t="s">
        <v>10130</v>
      </c>
      <c r="K4849" t="s">
        <v>14330</v>
      </c>
      <c r="L4849" t="s">
        <v>14444</v>
      </c>
      <c r="M4849" t="s">
        <v>14447</v>
      </c>
      <c r="N4849" t="s">
        <v>15086</v>
      </c>
      <c r="O4849">
        <v>6</v>
      </c>
      <c r="P4849">
        <v>367.27</v>
      </c>
      <c r="Q4849" s="3">
        <v>0.17</v>
      </c>
      <c r="R4849">
        <v>48.04</v>
      </c>
      <c r="S4849">
        <v>1829</v>
      </c>
      <c r="T4849">
        <v>467.91</v>
      </c>
      <c r="U4849" s="6">
        <f>Table1[[#This Row],[Profit]]/Table1[[#This Row],[Sales]]</f>
        <v>0.25582832148715146</v>
      </c>
      <c r="V4849" t="s">
        <v>15409</v>
      </c>
      <c r="W4849" t="s">
        <v>15412</v>
      </c>
    </row>
    <row r="4850" spans="1:23" x14ac:dyDescent="0.25">
      <c r="A4850" t="s">
        <v>4868</v>
      </c>
      <c r="B4850" s="1">
        <v>45148</v>
      </c>
      <c r="C4850" s="1" t="str">
        <f>TEXT(Table1[[#This Row],[Order Date]],"YYYY")</f>
        <v>2023</v>
      </c>
      <c r="D4850" s="1" t="str">
        <f>TEXT(Table1[[#This Row],[Order Date]],"MMM")</f>
        <v>Aug</v>
      </c>
      <c r="E4850" t="s">
        <v>9716</v>
      </c>
      <c r="F4850" t="s">
        <v>9863</v>
      </c>
      <c r="G4850" t="s">
        <v>9865</v>
      </c>
      <c r="H4850" t="s">
        <v>9868</v>
      </c>
      <c r="I4850" t="s">
        <v>9933</v>
      </c>
      <c r="J4850" t="s">
        <v>10141</v>
      </c>
      <c r="K4850" t="s">
        <v>10428</v>
      </c>
      <c r="L4850" t="s">
        <v>14446</v>
      </c>
      <c r="M4850" t="s">
        <v>14455</v>
      </c>
      <c r="N4850" t="s">
        <v>14651</v>
      </c>
      <c r="O4850">
        <v>1</v>
      </c>
      <c r="P4850">
        <v>128.05000000000001</v>
      </c>
      <c r="Q4850" s="3">
        <v>0.21</v>
      </c>
      <c r="R4850">
        <v>25.87</v>
      </c>
      <c r="S4850">
        <v>101.16</v>
      </c>
      <c r="T4850">
        <v>18.55</v>
      </c>
      <c r="U4850" s="6">
        <f>Table1[[#This Row],[Profit]]/Table1[[#This Row],[Sales]]</f>
        <v>0.18337287465401345</v>
      </c>
      <c r="V4850" t="s">
        <v>15146</v>
      </c>
      <c r="W4850" t="s">
        <v>14886</v>
      </c>
    </row>
    <row r="4851" spans="1:23" x14ac:dyDescent="0.25">
      <c r="A4851" t="s">
        <v>4869</v>
      </c>
      <c r="B4851" s="1">
        <v>45279</v>
      </c>
      <c r="C4851" s="1" t="str">
        <f>TEXT(Table1[[#This Row],[Order Date]],"YYYY")</f>
        <v>2023</v>
      </c>
      <c r="D4851" s="1" t="str">
        <f>TEXT(Table1[[#This Row],[Order Date]],"MMM")</f>
        <v>Dec</v>
      </c>
      <c r="E4851" t="s">
        <v>9717</v>
      </c>
      <c r="F4851" t="s">
        <v>9862</v>
      </c>
      <c r="G4851" t="s">
        <v>9866</v>
      </c>
      <c r="H4851" t="s">
        <v>9871</v>
      </c>
      <c r="I4851" t="s">
        <v>10055</v>
      </c>
      <c r="J4851" t="s">
        <v>10115</v>
      </c>
      <c r="K4851" t="s">
        <v>14331</v>
      </c>
      <c r="L4851" t="s">
        <v>14446</v>
      </c>
      <c r="M4851" t="s">
        <v>14455</v>
      </c>
      <c r="N4851" t="s">
        <v>15390</v>
      </c>
      <c r="O4851">
        <v>7</v>
      </c>
      <c r="P4851">
        <v>584.95000000000005</v>
      </c>
      <c r="Q4851" s="3">
        <v>0.04</v>
      </c>
      <c r="R4851">
        <v>37.159999999999997</v>
      </c>
      <c r="S4851">
        <v>3930.86</v>
      </c>
      <c r="T4851">
        <v>1003.45</v>
      </c>
      <c r="U4851" s="6">
        <f>Table1[[#This Row],[Profit]]/Table1[[#This Row],[Sales]]</f>
        <v>0.25527492711518601</v>
      </c>
      <c r="V4851" t="s">
        <v>15146</v>
      </c>
      <c r="W4851" t="s">
        <v>14886</v>
      </c>
    </row>
    <row r="4852" spans="1:23" x14ac:dyDescent="0.25">
      <c r="A4852" t="s">
        <v>4870</v>
      </c>
      <c r="B4852" s="1">
        <v>45174</v>
      </c>
      <c r="C4852" s="1" t="str">
        <f>TEXT(Table1[[#This Row],[Order Date]],"YYYY")</f>
        <v>2023</v>
      </c>
      <c r="D4852" s="1" t="str">
        <f>TEXT(Table1[[#This Row],[Order Date]],"MMM")</f>
        <v>Sep</v>
      </c>
      <c r="E4852" t="s">
        <v>9718</v>
      </c>
      <c r="F4852" t="s">
        <v>9861</v>
      </c>
      <c r="G4852" t="s">
        <v>9866</v>
      </c>
      <c r="H4852" t="s">
        <v>9868</v>
      </c>
      <c r="I4852" t="s">
        <v>9963</v>
      </c>
      <c r="J4852" t="s">
        <v>10148</v>
      </c>
      <c r="K4852" t="s">
        <v>10857</v>
      </c>
      <c r="L4852" t="s">
        <v>14444</v>
      </c>
      <c r="M4852" t="s">
        <v>14454</v>
      </c>
      <c r="N4852" t="s">
        <v>14624</v>
      </c>
      <c r="O4852">
        <v>1</v>
      </c>
      <c r="P4852">
        <v>387.54</v>
      </c>
      <c r="Q4852" s="3">
        <v>0.19</v>
      </c>
      <c r="R4852">
        <v>46.05</v>
      </c>
      <c r="S4852">
        <v>313.91000000000003</v>
      </c>
      <c r="T4852">
        <v>71.33</v>
      </c>
      <c r="U4852" s="6">
        <f>Table1[[#This Row],[Profit]]/Table1[[#This Row],[Sales]]</f>
        <v>0.22723073492402279</v>
      </c>
      <c r="V4852" t="s">
        <v>15146</v>
      </c>
      <c r="W4852" t="s">
        <v>15414</v>
      </c>
    </row>
    <row r="4853" spans="1:23" x14ac:dyDescent="0.25">
      <c r="A4853" t="s">
        <v>4871</v>
      </c>
      <c r="B4853" s="1">
        <v>45590</v>
      </c>
      <c r="C4853" s="1" t="str">
        <f>TEXT(Table1[[#This Row],[Order Date]],"YYYY")</f>
        <v>2024</v>
      </c>
      <c r="D4853" s="1" t="str">
        <f>TEXT(Table1[[#This Row],[Order Date]],"MMM")</f>
        <v>Oct</v>
      </c>
      <c r="E4853" t="s">
        <v>9719</v>
      </c>
      <c r="F4853" t="s">
        <v>9862</v>
      </c>
      <c r="G4853" t="s">
        <v>9865</v>
      </c>
      <c r="H4853" t="s">
        <v>9870</v>
      </c>
      <c r="I4853" t="s">
        <v>10092</v>
      </c>
      <c r="J4853" t="s">
        <v>10136</v>
      </c>
      <c r="K4853" t="s">
        <v>14332</v>
      </c>
      <c r="L4853" t="s">
        <v>14446</v>
      </c>
      <c r="M4853" t="s">
        <v>14450</v>
      </c>
      <c r="N4853" t="s">
        <v>15113</v>
      </c>
      <c r="O4853">
        <v>6</v>
      </c>
      <c r="P4853">
        <v>321.68</v>
      </c>
      <c r="Q4853" s="3">
        <v>0.24</v>
      </c>
      <c r="R4853">
        <v>43.34</v>
      </c>
      <c r="S4853">
        <v>1466.86</v>
      </c>
      <c r="T4853">
        <v>-120.34</v>
      </c>
      <c r="U4853" s="6">
        <f>Table1[[#This Row],[Profit]]/Table1[[#This Row],[Sales]]</f>
        <v>-8.2039185743697424E-2</v>
      </c>
      <c r="V4853" t="s">
        <v>15411</v>
      </c>
      <c r="W4853" t="s">
        <v>15412</v>
      </c>
    </row>
    <row r="4854" spans="1:23" x14ac:dyDescent="0.25">
      <c r="A4854" t="s">
        <v>4872</v>
      </c>
      <c r="B4854" s="1">
        <v>45787</v>
      </c>
      <c r="C4854" s="1" t="str">
        <f>TEXT(Table1[[#This Row],[Order Date]],"YYYY")</f>
        <v>2025</v>
      </c>
      <c r="D4854" s="1" t="str">
        <f>TEXT(Table1[[#This Row],[Order Date]],"MMM")</f>
        <v>May</v>
      </c>
      <c r="E4854" t="s">
        <v>9720</v>
      </c>
      <c r="F4854" t="s">
        <v>9862</v>
      </c>
      <c r="G4854" t="s">
        <v>9865</v>
      </c>
      <c r="H4854" t="s">
        <v>9871</v>
      </c>
      <c r="I4854" t="s">
        <v>10099</v>
      </c>
      <c r="J4854" t="s">
        <v>10124</v>
      </c>
      <c r="K4854" t="s">
        <v>12046</v>
      </c>
      <c r="L4854" t="s">
        <v>14446</v>
      </c>
      <c r="M4854" t="s">
        <v>14453</v>
      </c>
      <c r="N4854" t="s">
        <v>14732</v>
      </c>
      <c r="O4854">
        <v>7</v>
      </c>
      <c r="P4854">
        <v>472.12</v>
      </c>
      <c r="Q4854" s="3">
        <v>0.09</v>
      </c>
      <c r="R4854">
        <v>36.29</v>
      </c>
      <c r="S4854">
        <v>3007.4</v>
      </c>
      <c r="T4854">
        <v>33.159999999999997</v>
      </c>
      <c r="U4854" s="6">
        <f>Table1[[#This Row],[Profit]]/Table1[[#This Row],[Sales]]</f>
        <v>1.1026135532353527E-2</v>
      </c>
      <c r="V4854" t="s">
        <v>15409</v>
      </c>
      <c r="W4854" t="s">
        <v>15413</v>
      </c>
    </row>
    <row r="4855" spans="1:23" x14ac:dyDescent="0.25">
      <c r="A4855" t="s">
        <v>4873</v>
      </c>
      <c r="B4855" s="1">
        <v>45490</v>
      </c>
      <c r="C4855" s="1" t="str">
        <f>TEXT(Table1[[#This Row],[Order Date]],"YYYY")</f>
        <v>2024</v>
      </c>
      <c r="D4855" s="1" t="str">
        <f>TEXT(Table1[[#This Row],[Order Date]],"MMM")</f>
        <v>Jul</v>
      </c>
      <c r="E4855" t="s">
        <v>9721</v>
      </c>
      <c r="F4855" t="s">
        <v>9861</v>
      </c>
      <c r="G4855" t="s">
        <v>9866</v>
      </c>
      <c r="H4855" t="s">
        <v>9868</v>
      </c>
      <c r="I4855" t="s">
        <v>9965</v>
      </c>
      <c r="J4855" t="s">
        <v>10143</v>
      </c>
      <c r="K4855" t="s">
        <v>11060</v>
      </c>
      <c r="L4855" t="s">
        <v>14444</v>
      </c>
      <c r="M4855" t="s">
        <v>14454</v>
      </c>
      <c r="N4855" t="s">
        <v>15155</v>
      </c>
      <c r="O4855">
        <v>2</v>
      </c>
      <c r="P4855">
        <v>544</v>
      </c>
      <c r="Q4855" s="3">
        <v>0.25</v>
      </c>
      <c r="R4855">
        <v>39.82</v>
      </c>
      <c r="S4855">
        <v>816</v>
      </c>
      <c r="T4855">
        <v>35.090000000000003</v>
      </c>
      <c r="U4855" s="6">
        <f>Table1[[#This Row],[Profit]]/Table1[[#This Row],[Sales]]</f>
        <v>4.3002450980392161E-2</v>
      </c>
      <c r="V4855" t="s">
        <v>15410</v>
      </c>
      <c r="W4855" t="s">
        <v>14886</v>
      </c>
    </row>
    <row r="4856" spans="1:23" x14ac:dyDescent="0.25">
      <c r="A4856" t="s">
        <v>4874</v>
      </c>
      <c r="B4856" s="1">
        <v>45855</v>
      </c>
      <c r="C4856" s="1" t="str">
        <f>TEXT(Table1[[#This Row],[Order Date]],"YYYY")</f>
        <v>2025</v>
      </c>
      <c r="D4856" s="1" t="str">
        <f>TEXT(Table1[[#This Row],[Order Date]],"MMM")</f>
        <v>Jul</v>
      </c>
      <c r="E4856" t="s">
        <v>9722</v>
      </c>
      <c r="F4856" t="s">
        <v>9863</v>
      </c>
      <c r="G4856" t="s">
        <v>9865</v>
      </c>
      <c r="H4856" t="s">
        <v>9871</v>
      </c>
      <c r="I4856" t="s">
        <v>10105</v>
      </c>
      <c r="J4856" t="s">
        <v>10115</v>
      </c>
      <c r="K4856" t="s">
        <v>14333</v>
      </c>
      <c r="L4856" t="s">
        <v>14444</v>
      </c>
      <c r="M4856" t="s">
        <v>14448</v>
      </c>
      <c r="N4856" t="s">
        <v>15138</v>
      </c>
      <c r="O4856">
        <v>2</v>
      </c>
      <c r="P4856">
        <v>191.4</v>
      </c>
      <c r="Q4856" s="3">
        <v>0.09</v>
      </c>
      <c r="R4856">
        <v>10.87</v>
      </c>
      <c r="S4856">
        <v>348.35</v>
      </c>
      <c r="T4856">
        <v>86.72</v>
      </c>
      <c r="U4856" s="6">
        <f>Table1[[#This Row],[Profit]]/Table1[[#This Row],[Sales]]</f>
        <v>0.24894502655375339</v>
      </c>
      <c r="V4856" t="s">
        <v>15409</v>
      </c>
      <c r="W4856" t="s">
        <v>15413</v>
      </c>
    </row>
    <row r="4857" spans="1:23" x14ac:dyDescent="0.25">
      <c r="A4857" t="s">
        <v>4875</v>
      </c>
      <c r="B4857" s="1">
        <v>45616</v>
      </c>
      <c r="C4857" s="1" t="str">
        <f>TEXT(Table1[[#This Row],[Order Date]],"YYYY")</f>
        <v>2024</v>
      </c>
      <c r="D4857" s="1" t="str">
        <f>TEXT(Table1[[#This Row],[Order Date]],"MMM")</f>
        <v>Nov</v>
      </c>
      <c r="E4857" t="s">
        <v>9723</v>
      </c>
      <c r="F4857" t="s">
        <v>9861</v>
      </c>
      <c r="G4857" t="s">
        <v>9866</v>
      </c>
      <c r="H4857" t="s">
        <v>9869</v>
      </c>
      <c r="I4857" t="s">
        <v>9999</v>
      </c>
      <c r="J4857" t="s">
        <v>10155</v>
      </c>
      <c r="K4857" t="s">
        <v>14334</v>
      </c>
      <c r="L4857" t="s">
        <v>14444</v>
      </c>
      <c r="M4857" t="s">
        <v>14454</v>
      </c>
      <c r="N4857" t="s">
        <v>14946</v>
      </c>
      <c r="O4857">
        <v>5</v>
      </c>
      <c r="P4857">
        <v>523.6</v>
      </c>
      <c r="Q4857" s="3">
        <v>0.13</v>
      </c>
      <c r="R4857">
        <v>14.32</v>
      </c>
      <c r="S4857">
        <v>2277.66</v>
      </c>
      <c r="T4857">
        <v>-166.33</v>
      </c>
      <c r="U4857" s="6">
        <f>Table1[[#This Row],[Profit]]/Table1[[#This Row],[Sales]]</f>
        <v>-7.3026702844147071E-2</v>
      </c>
      <c r="V4857" t="s">
        <v>15409</v>
      </c>
      <c r="W4857" t="s">
        <v>14886</v>
      </c>
    </row>
    <row r="4858" spans="1:23" x14ac:dyDescent="0.25">
      <c r="A4858" t="s">
        <v>4876</v>
      </c>
      <c r="B4858" s="1">
        <v>45313</v>
      </c>
      <c r="C4858" s="1" t="str">
        <f>TEXT(Table1[[#This Row],[Order Date]],"YYYY")</f>
        <v>2024</v>
      </c>
      <c r="D4858" s="1" t="str">
        <f>TEXT(Table1[[#This Row],[Order Date]],"MMM")</f>
        <v>Jan</v>
      </c>
      <c r="E4858" t="s">
        <v>9724</v>
      </c>
      <c r="F4858" t="s">
        <v>9861</v>
      </c>
      <c r="G4858" t="s">
        <v>9865</v>
      </c>
      <c r="H4858" t="s">
        <v>9869</v>
      </c>
      <c r="I4858" t="s">
        <v>9989</v>
      </c>
      <c r="J4858" t="s">
        <v>10141</v>
      </c>
      <c r="K4858" t="s">
        <v>14335</v>
      </c>
      <c r="L4858" t="s">
        <v>14444</v>
      </c>
      <c r="M4858" t="s">
        <v>14447</v>
      </c>
      <c r="N4858" t="s">
        <v>14924</v>
      </c>
      <c r="O4858">
        <v>8</v>
      </c>
      <c r="P4858">
        <v>77.64</v>
      </c>
      <c r="Q4858" s="3">
        <v>0.16</v>
      </c>
      <c r="R4858">
        <v>39.1</v>
      </c>
      <c r="S4858">
        <v>521.74</v>
      </c>
      <c r="T4858">
        <v>149.07</v>
      </c>
      <c r="U4858" s="6">
        <f>Table1[[#This Row],[Profit]]/Table1[[#This Row],[Sales]]</f>
        <v>0.28571702380496028</v>
      </c>
      <c r="V4858" t="s">
        <v>15146</v>
      </c>
      <c r="W4858" t="s">
        <v>15413</v>
      </c>
    </row>
    <row r="4859" spans="1:23" x14ac:dyDescent="0.25">
      <c r="A4859" t="s">
        <v>4877</v>
      </c>
      <c r="B4859" s="1">
        <v>45198</v>
      </c>
      <c r="C4859" s="1" t="str">
        <f>TEXT(Table1[[#This Row],[Order Date]],"YYYY")</f>
        <v>2023</v>
      </c>
      <c r="D4859" s="1" t="str">
        <f>TEXT(Table1[[#This Row],[Order Date]],"MMM")</f>
        <v>Sep</v>
      </c>
      <c r="E4859" t="s">
        <v>9725</v>
      </c>
      <c r="F4859" t="s">
        <v>9863</v>
      </c>
      <c r="G4859" t="s">
        <v>9864</v>
      </c>
      <c r="H4859" t="s">
        <v>9871</v>
      </c>
      <c r="I4859" t="s">
        <v>10062</v>
      </c>
      <c r="J4859" t="s">
        <v>10133</v>
      </c>
      <c r="K4859" t="s">
        <v>11136</v>
      </c>
      <c r="L4859" t="s">
        <v>14445</v>
      </c>
      <c r="M4859" t="s">
        <v>14452</v>
      </c>
      <c r="N4859" t="s">
        <v>14925</v>
      </c>
      <c r="O4859">
        <v>10</v>
      </c>
      <c r="P4859">
        <v>729.28</v>
      </c>
      <c r="Q4859" s="3">
        <v>0.22</v>
      </c>
      <c r="R4859">
        <v>13.88</v>
      </c>
      <c r="S4859">
        <v>5688.38</v>
      </c>
      <c r="T4859">
        <v>237.93</v>
      </c>
      <c r="U4859" s="6">
        <f>Table1[[#This Row],[Profit]]/Table1[[#This Row],[Sales]]</f>
        <v>4.1827374401850789E-2</v>
      </c>
      <c r="V4859" t="s">
        <v>15410</v>
      </c>
      <c r="W4859" t="s">
        <v>15414</v>
      </c>
    </row>
    <row r="4860" spans="1:23" x14ac:dyDescent="0.25">
      <c r="A4860" t="s">
        <v>4878</v>
      </c>
      <c r="B4860" s="1">
        <v>45731</v>
      </c>
      <c r="C4860" s="1" t="str">
        <f>TEXT(Table1[[#This Row],[Order Date]],"YYYY")</f>
        <v>2025</v>
      </c>
      <c r="D4860" s="1" t="str">
        <f>TEXT(Table1[[#This Row],[Order Date]],"MMM")</f>
        <v>Mar</v>
      </c>
      <c r="E4860" t="s">
        <v>9726</v>
      </c>
      <c r="F4860" t="s">
        <v>9863</v>
      </c>
      <c r="G4860" t="s">
        <v>9866</v>
      </c>
      <c r="H4860" t="s">
        <v>9870</v>
      </c>
      <c r="I4860" t="s">
        <v>9890</v>
      </c>
      <c r="J4860" t="s">
        <v>10149</v>
      </c>
      <c r="K4860" t="s">
        <v>14336</v>
      </c>
      <c r="L4860" t="s">
        <v>14444</v>
      </c>
      <c r="M4860" t="s">
        <v>14447</v>
      </c>
      <c r="N4860" t="s">
        <v>15101</v>
      </c>
      <c r="O4860">
        <v>6</v>
      </c>
      <c r="P4860">
        <v>77.41</v>
      </c>
      <c r="Q4860" s="3">
        <v>0.03</v>
      </c>
      <c r="R4860">
        <v>15.82</v>
      </c>
      <c r="S4860">
        <v>450.53</v>
      </c>
      <c r="T4860">
        <v>64.55</v>
      </c>
      <c r="U4860" s="6">
        <f>Table1[[#This Row],[Profit]]/Table1[[#This Row],[Sales]]</f>
        <v>0.14327569751181943</v>
      </c>
      <c r="V4860" t="s">
        <v>15410</v>
      </c>
      <c r="W4860" t="s">
        <v>15413</v>
      </c>
    </row>
    <row r="4861" spans="1:23" x14ac:dyDescent="0.25">
      <c r="A4861" t="s">
        <v>4879</v>
      </c>
      <c r="B4861" s="1">
        <v>45429</v>
      </c>
      <c r="C4861" s="1" t="str">
        <f>TEXT(Table1[[#This Row],[Order Date]],"YYYY")</f>
        <v>2024</v>
      </c>
      <c r="D4861" s="1" t="str">
        <f>TEXT(Table1[[#This Row],[Order Date]],"MMM")</f>
        <v>May</v>
      </c>
      <c r="E4861" t="s">
        <v>9727</v>
      </c>
      <c r="F4861" t="s">
        <v>9863</v>
      </c>
      <c r="G4861" t="s">
        <v>9865</v>
      </c>
      <c r="H4861" t="s">
        <v>9869</v>
      </c>
      <c r="I4861" t="s">
        <v>9995</v>
      </c>
      <c r="J4861" t="s">
        <v>10140</v>
      </c>
      <c r="K4861" t="s">
        <v>10373</v>
      </c>
      <c r="L4861" t="s">
        <v>14446</v>
      </c>
      <c r="M4861" t="s">
        <v>14455</v>
      </c>
      <c r="N4861" t="s">
        <v>15110</v>
      </c>
      <c r="O4861">
        <v>8</v>
      </c>
      <c r="P4861">
        <v>197.17</v>
      </c>
      <c r="Q4861" s="3">
        <v>0.21</v>
      </c>
      <c r="R4861">
        <v>8.32</v>
      </c>
      <c r="S4861">
        <v>1246.1099999999999</v>
      </c>
      <c r="T4861">
        <v>129.65</v>
      </c>
      <c r="U4861" s="6">
        <f>Table1[[#This Row],[Profit]]/Table1[[#This Row],[Sales]]</f>
        <v>0.10404378425660657</v>
      </c>
      <c r="V4861" t="s">
        <v>15146</v>
      </c>
      <c r="W4861" t="s">
        <v>15413</v>
      </c>
    </row>
    <row r="4862" spans="1:23" x14ac:dyDescent="0.25">
      <c r="A4862" t="s">
        <v>4880</v>
      </c>
      <c r="B4862" s="1">
        <v>44972</v>
      </c>
      <c r="C4862" s="1" t="str">
        <f>TEXT(Table1[[#This Row],[Order Date]],"YYYY")</f>
        <v>2023</v>
      </c>
      <c r="D4862" s="1" t="str">
        <f>TEXT(Table1[[#This Row],[Order Date]],"MMM")</f>
        <v>Feb</v>
      </c>
      <c r="E4862" t="s">
        <v>9728</v>
      </c>
      <c r="F4862" t="s">
        <v>9861</v>
      </c>
      <c r="G4862" t="s">
        <v>9866</v>
      </c>
      <c r="H4862" t="s">
        <v>9869</v>
      </c>
      <c r="I4862" t="s">
        <v>10005</v>
      </c>
      <c r="J4862" t="s">
        <v>10119</v>
      </c>
      <c r="K4862" t="s">
        <v>14337</v>
      </c>
      <c r="L4862" t="s">
        <v>14446</v>
      </c>
      <c r="M4862" t="s">
        <v>14455</v>
      </c>
      <c r="N4862" t="s">
        <v>14632</v>
      </c>
      <c r="O4862">
        <v>6</v>
      </c>
      <c r="P4862">
        <v>208.15</v>
      </c>
      <c r="Q4862" s="3">
        <v>0.22</v>
      </c>
      <c r="R4862">
        <v>11.95</v>
      </c>
      <c r="S4862">
        <v>974.14</v>
      </c>
      <c r="T4862">
        <v>152.19999999999999</v>
      </c>
      <c r="U4862" s="6">
        <f>Table1[[#This Row],[Profit]]/Table1[[#This Row],[Sales]]</f>
        <v>0.15624037612663477</v>
      </c>
      <c r="V4862" t="s">
        <v>15411</v>
      </c>
      <c r="W4862" t="s">
        <v>14886</v>
      </c>
    </row>
    <row r="4863" spans="1:23" x14ac:dyDescent="0.25">
      <c r="A4863" t="s">
        <v>4881</v>
      </c>
      <c r="B4863" s="1">
        <v>45840</v>
      </c>
      <c r="C4863" s="1" t="str">
        <f>TEXT(Table1[[#This Row],[Order Date]],"YYYY")</f>
        <v>2025</v>
      </c>
      <c r="D4863" s="1" t="str">
        <f>TEXT(Table1[[#This Row],[Order Date]],"MMM")</f>
        <v>Jul</v>
      </c>
      <c r="E4863" t="s">
        <v>9729</v>
      </c>
      <c r="F4863" t="s">
        <v>9862</v>
      </c>
      <c r="G4863" t="s">
        <v>9864</v>
      </c>
      <c r="H4863" t="s">
        <v>9871</v>
      </c>
      <c r="I4863" t="s">
        <v>10002</v>
      </c>
      <c r="J4863" t="s">
        <v>10130</v>
      </c>
      <c r="K4863" t="s">
        <v>14338</v>
      </c>
      <c r="L4863" t="s">
        <v>14445</v>
      </c>
      <c r="M4863" t="s">
        <v>14449</v>
      </c>
      <c r="N4863" t="s">
        <v>14919</v>
      </c>
      <c r="O4863">
        <v>8</v>
      </c>
      <c r="P4863">
        <v>424.65</v>
      </c>
      <c r="Q4863" s="3">
        <v>0.2</v>
      </c>
      <c r="R4863">
        <v>16.75</v>
      </c>
      <c r="S4863">
        <v>2717.76</v>
      </c>
      <c r="T4863">
        <v>683.52</v>
      </c>
      <c r="U4863" s="6">
        <f>Table1[[#This Row],[Profit]]/Table1[[#This Row],[Sales]]</f>
        <v>0.25150123631225713</v>
      </c>
      <c r="V4863" t="s">
        <v>15409</v>
      </c>
      <c r="W4863" t="s">
        <v>14886</v>
      </c>
    </row>
    <row r="4864" spans="1:23" x14ac:dyDescent="0.25">
      <c r="A4864" t="s">
        <v>4882</v>
      </c>
      <c r="B4864" s="1">
        <v>45692</v>
      </c>
      <c r="C4864" s="1" t="str">
        <f>TEXT(Table1[[#This Row],[Order Date]],"YYYY")</f>
        <v>2025</v>
      </c>
      <c r="D4864" s="1" t="str">
        <f>TEXT(Table1[[#This Row],[Order Date]],"MMM")</f>
        <v>Feb</v>
      </c>
      <c r="E4864" t="s">
        <v>9730</v>
      </c>
      <c r="F4864" t="s">
        <v>9861</v>
      </c>
      <c r="G4864" t="s">
        <v>9865</v>
      </c>
      <c r="H4864" t="s">
        <v>9868</v>
      </c>
      <c r="I4864" t="s">
        <v>9892</v>
      </c>
      <c r="J4864" t="s">
        <v>10159</v>
      </c>
      <c r="K4864" t="s">
        <v>14339</v>
      </c>
      <c r="L4864" t="s">
        <v>14445</v>
      </c>
      <c r="M4864" t="s">
        <v>14452</v>
      </c>
      <c r="N4864" t="s">
        <v>14627</v>
      </c>
      <c r="O4864">
        <v>7</v>
      </c>
      <c r="P4864">
        <v>718.66</v>
      </c>
      <c r="Q4864" s="3">
        <v>0.12</v>
      </c>
      <c r="R4864">
        <v>22.74</v>
      </c>
      <c r="S4864">
        <v>4426.95</v>
      </c>
      <c r="T4864">
        <v>460.17</v>
      </c>
      <c r="U4864" s="6">
        <f>Table1[[#This Row],[Profit]]/Table1[[#This Row],[Sales]]</f>
        <v>0.10394741300443873</v>
      </c>
      <c r="V4864" t="s">
        <v>15410</v>
      </c>
      <c r="W4864" t="s">
        <v>15414</v>
      </c>
    </row>
    <row r="4865" spans="1:23" x14ac:dyDescent="0.25">
      <c r="A4865" t="s">
        <v>4883</v>
      </c>
      <c r="B4865" s="1">
        <v>45208</v>
      </c>
      <c r="C4865" s="1" t="str">
        <f>TEXT(Table1[[#This Row],[Order Date]],"YYYY")</f>
        <v>2023</v>
      </c>
      <c r="D4865" s="1" t="str">
        <f>TEXT(Table1[[#This Row],[Order Date]],"MMM")</f>
        <v>Oct</v>
      </c>
      <c r="E4865" t="s">
        <v>9731</v>
      </c>
      <c r="F4865" t="s">
        <v>9863</v>
      </c>
      <c r="G4865" t="s">
        <v>9865</v>
      </c>
      <c r="H4865" t="s">
        <v>9871</v>
      </c>
      <c r="I4865" t="s">
        <v>10095</v>
      </c>
      <c r="J4865" t="s">
        <v>10137</v>
      </c>
      <c r="K4865" t="s">
        <v>14340</v>
      </c>
      <c r="L4865" t="s">
        <v>14446</v>
      </c>
      <c r="M4865" t="s">
        <v>14450</v>
      </c>
      <c r="N4865" t="s">
        <v>15299</v>
      </c>
      <c r="O4865">
        <v>6</v>
      </c>
      <c r="P4865">
        <v>408.02</v>
      </c>
      <c r="Q4865" s="3">
        <v>0.26</v>
      </c>
      <c r="R4865">
        <v>45.68</v>
      </c>
      <c r="S4865">
        <v>1811.61</v>
      </c>
      <c r="T4865">
        <v>379.23</v>
      </c>
      <c r="U4865" s="6">
        <f>Table1[[#This Row],[Profit]]/Table1[[#This Row],[Sales]]</f>
        <v>0.20933313461506617</v>
      </c>
      <c r="V4865" t="s">
        <v>15409</v>
      </c>
      <c r="W4865" t="s">
        <v>15413</v>
      </c>
    </row>
    <row r="4866" spans="1:23" x14ac:dyDescent="0.25">
      <c r="A4866" t="s">
        <v>4884</v>
      </c>
      <c r="B4866" s="1">
        <v>45893</v>
      </c>
      <c r="C4866" s="1" t="str">
        <f>TEXT(Table1[[#This Row],[Order Date]],"YYYY")</f>
        <v>2025</v>
      </c>
      <c r="D4866" s="1" t="str">
        <f>TEXT(Table1[[#This Row],[Order Date]],"MMM")</f>
        <v>Aug</v>
      </c>
      <c r="E4866" t="s">
        <v>5964</v>
      </c>
      <c r="F4866" t="s">
        <v>9861</v>
      </c>
      <c r="G4866" t="s">
        <v>9866</v>
      </c>
      <c r="H4866" t="s">
        <v>9870</v>
      </c>
      <c r="I4866" t="s">
        <v>9907</v>
      </c>
      <c r="J4866" t="s">
        <v>10143</v>
      </c>
      <c r="K4866" t="s">
        <v>14341</v>
      </c>
      <c r="L4866" t="s">
        <v>14445</v>
      </c>
      <c r="M4866" t="s">
        <v>14449</v>
      </c>
      <c r="N4866" t="s">
        <v>15335</v>
      </c>
      <c r="O4866">
        <v>7</v>
      </c>
      <c r="P4866">
        <v>610.64</v>
      </c>
      <c r="Q4866" s="3">
        <v>0.11</v>
      </c>
      <c r="R4866">
        <v>23.51</v>
      </c>
      <c r="S4866">
        <v>3804.29</v>
      </c>
      <c r="T4866">
        <v>398.13</v>
      </c>
      <c r="U4866" s="6">
        <f>Table1[[#This Row],[Profit]]/Table1[[#This Row],[Sales]]</f>
        <v>0.10465290500987044</v>
      </c>
      <c r="V4866" t="s">
        <v>15410</v>
      </c>
      <c r="W4866" t="s">
        <v>15414</v>
      </c>
    </row>
    <row r="4867" spans="1:23" x14ac:dyDescent="0.25">
      <c r="A4867" t="s">
        <v>4885</v>
      </c>
      <c r="B4867" s="1">
        <v>45539</v>
      </c>
      <c r="C4867" s="1" t="str">
        <f>TEXT(Table1[[#This Row],[Order Date]],"YYYY")</f>
        <v>2024</v>
      </c>
      <c r="D4867" s="1" t="str">
        <f>TEXT(Table1[[#This Row],[Order Date]],"MMM")</f>
        <v>Sep</v>
      </c>
      <c r="E4867" t="s">
        <v>9732</v>
      </c>
      <c r="F4867" t="s">
        <v>9863</v>
      </c>
      <c r="G4867" t="s">
        <v>9865</v>
      </c>
      <c r="H4867" t="s">
        <v>9871</v>
      </c>
      <c r="I4867" t="s">
        <v>9979</v>
      </c>
      <c r="J4867" t="s">
        <v>10140</v>
      </c>
      <c r="K4867" t="s">
        <v>14342</v>
      </c>
      <c r="L4867" t="s">
        <v>14445</v>
      </c>
      <c r="M4867" t="s">
        <v>14449</v>
      </c>
      <c r="N4867" t="s">
        <v>15314</v>
      </c>
      <c r="O4867">
        <v>4</v>
      </c>
      <c r="P4867">
        <v>290.58</v>
      </c>
      <c r="Q4867" s="3">
        <v>0.01</v>
      </c>
      <c r="R4867">
        <v>10.43</v>
      </c>
      <c r="S4867">
        <v>1150.7</v>
      </c>
      <c r="T4867">
        <v>320.25</v>
      </c>
      <c r="U4867" s="6">
        <f>Table1[[#This Row],[Profit]]/Table1[[#This Row],[Sales]]</f>
        <v>0.27830885547927348</v>
      </c>
      <c r="V4867" t="s">
        <v>15411</v>
      </c>
      <c r="W4867" t="s">
        <v>15413</v>
      </c>
    </row>
    <row r="4868" spans="1:23" x14ac:dyDescent="0.25">
      <c r="A4868" t="s">
        <v>4886</v>
      </c>
      <c r="B4868" s="1">
        <v>44900</v>
      </c>
      <c r="C4868" s="1" t="str">
        <f>TEXT(Table1[[#This Row],[Order Date]],"YYYY")</f>
        <v>2022</v>
      </c>
      <c r="D4868" s="1" t="str">
        <f>TEXT(Table1[[#This Row],[Order Date]],"MMM")</f>
        <v>Dec</v>
      </c>
      <c r="E4868" t="s">
        <v>9733</v>
      </c>
      <c r="F4868" t="s">
        <v>9863</v>
      </c>
      <c r="G4868" t="s">
        <v>9866</v>
      </c>
      <c r="H4868" t="s">
        <v>9871</v>
      </c>
      <c r="I4868" t="s">
        <v>10039</v>
      </c>
      <c r="J4868" t="s">
        <v>10124</v>
      </c>
      <c r="K4868" t="s">
        <v>14343</v>
      </c>
      <c r="L4868" t="s">
        <v>14445</v>
      </c>
      <c r="M4868" t="s">
        <v>14449</v>
      </c>
      <c r="N4868" t="s">
        <v>14815</v>
      </c>
      <c r="O4868">
        <v>1</v>
      </c>
      <c r="P4868">
        <v>597.23</v>
      </c>
      <c r="Q4868" s="3">
        <v>0.26</v>
      </c>
      <c r="R4868">
        <v>19.649999999999999</v>
      </c>
      <c r="S4868">
        <v>441.95</v>
      </c>
      <c r="T4868">
        <v>79.2</v>
      </c>
      <c r="U4868" s="6">
        <f>Table1[[#This Row],[Profit]]/Table1[[#This Row],[Sales]]</f>
        <v>0.17920579251046501</v>
      </c>
      <c r="V4868" t="s">
        <v>15411</v>
      </c>
      <c r="W4868" t="s">
        <v>15412</v>
      </c>
    </row>
    <row r="4869" spans="1:23" x14ac:dyDescent="0.25">
      <c r="A4869" t="s">
        <v>4887</v>
      </c>
      <c r="B4869" s="1">
        <v>45620</v>
      </c>
      <c r="C4869" s="1" t="str">
        <f>TEXT(Table1[[#This Row],[Order Date]],"YYYY")</f>
        <v>2024</v>
      </c>
      <c r="D4869" s="1" t="str">
        <f>TEXT(Table1[[#This Row],[Order Date]],"MMM")</f>
        <v>Nov</v>
      </c>
      <c r="E4869" t="s">
        <v>9734</v>
      </c>
      <c r="F4869" t="s">
        <v>9861</v>
      </c>
      <c r="G4869" t="s">
        <v>9865</v>
      </c>
      <c r="H4869" t="s">
        <v>9869</v>
      </c>
      <c r="I4869" t="s">
        <v>10048</v>
      </c>
      <c r="J4869" t="s">
        <v>10138</v>
      </c>
      <c r="K4869" t="s">
        <v>14344</v>
      </c>
      <c r="L4869" t="s">
        <v>14444</v>
      </c>
      <c r="M4869" t="s">
        <v>14454</v>
      </c>
      <c r="N4869" t="s">
        <v>15305</v>
      </c>
      <c r="O4869">
        <v>2</v>
      </c>
      <c r="P4869">
        <v>69.430000000000007</v>
      </c>
      <c r="Q4869" s="3">
        <v>0.2</v>
      </c>
      <c r="R4869">
        <v>17.38</v>
      </c>
      <c r="S4869">
        <v>111.09</v>
      </c>
      <c r="T4869">
        <v>6.09</v>
      </c>
      <c r="U4869" s="6">
        <f>Table1[[#This Row],[Profit]]/Table1[[#This Row],[Sales]]</f>
        <v>5.4820415879017009E-2</v>
      </c>
      <c r="V4869" t="s">
        <v>15409</v>
      </c>
      <c r="W4869" t="s">
        <v>14886</v>
      </c>
    </row>
    <row r="4870" spans="1:23" x14ac:dyDescent="0.25">
      <c r="A4870" t="s">
        <v>4888</v>
      </c>
      <c r="B4870" s="1">
        <v>45193</v>
      </c>
      <c r="C4870" s="1" t="str">
        <f>TEXT(Table1[[#This Row],[Order Date]],"YYYY")</f>
        <v>2023</v>
      </c>
      <c r="D4870" s="1" t="str">
        <f>TEXT(Table1[[#This Row],[Order Date]],"MMM")</f>
        <v>Sep</v>
      </c>
      <c r="E4870" t="s">
        <v>9735</v>
      </c>
      <c r="F4870" t="s">
        <v>9861</v>
      </c>
      <c r="G4870" t="s">
        <v>9865</v>
      </c>
      <c r="H4870" t="s">
        <v>9868</v>
      </c>
      <c r="I4870" t="s">
        <v>9964</v>
      </c>
      <c r="J4870" t="s">
        <v>10124</v>
      </c>
      <c r="K4870" t="s">
        <v>14345</v>
      </c>
      <c r="L4870" t="s">
        <v>14444</v>
      </c>
      <c r="M4870" t="s">
        <v>14447</v>
      </c>
      <c r="N4870" t="s">
        <v>14858</v>
      </c>
      <c r="O4870">
        <v>10</v>
      </c>
      <c r="P4870">
        <v>471.21</v>
      </c>
      <c r="Q4870" s="3">
        <v>0.08</v>
      </c>
      <c r="R4870">
        <v>9.59</v>
      </c>
      <c r="S4870">
        <v>4335.13</v>
      </c>
      <c r="T4870">
        <v>825.64</v>
      </c>
      <c r="U4870" s="6">
        <f>Table1[[#This Row],[Profit]]/Table1[[#This Row],[Sales]]</f>
        <v>0.19045334280632875</v>
      </c>
      <c r="V4870" t="s">
        <v>15409</v>
      </c>
      <c r="W4870" t="s">
        <v>15414</v>
      </c>
    </row>
    <row r="4871" spans="1:23" x14ac:dyDescent="0.25">
      <c r="A4871" t="s">
        <v>4889</v>
      </c>
      <c r="B4871" s="1">
        <v>45591</v>
      </c>
      <c r="C4871" s="1" t="str">
        <f>TEXT(Table1[[#This Row],[Order Date]],"YYYY")</f>
        <v>2024</v>
      </c>
      <c r="D4871" s="1" t="str">
        <f>TEXT(Table1[[#This Row],[Order Date]],"MMM")</f>
        <v>Oct</v>
      </c>
      <c r="E4871" t="s">
        <v>9736</v>
      </c>
      <c r="F4871" t="s">
        <v>9861</v>
      </c>
      <c r="G4871" t="s">
        <v>9866</v>
      </c>
      <c r="H4871" t="s">
        <v>9869</v>
      </c>
      <c r="I4871" t="s">
        <v>10080</v>
      </c>
      <c r="J4871" t="s">
        <v>10125</v>
      </c>
      <c r="K4871" t="s">
        <v>14346</v>
      </c>
      <c r="L4871" t="s">
        <v>14445</v>
      </c>
      <c r="M4871" t="s">
        <v>14449</v>
      </c>
      <c r="N4871" t="s">
        <v>14528</v>
      </c>
      <c r="O4871">
        <v>9</v>
      </c>
      <c r="P4871">
        <v>516.65</v>
      </c>
      <c r="Q4871" s="3">
        <v>0.13</v>
      </c>
      <c r="R4871">
        <v>24.89</v>
      </c>
      <c r="S4871">
        <v>4045.37</v>
      </c>
      <c r="T4871">
        <v>330.35</v>
      </c>
      <c r="U4871" s="6">
        <f>Table1[[#This Row],[Profit]]/Table1[[#This Row],[Sales]]</f>
        <v>8.1661257190318817E-2</v>
      </c>
      <c r="V4871" t="s">
        <v>15411</v>
      </c>
      <c r="W4871" t="s">
        <v>15414</v>
      </c>
    </row>
    <row r="4872" spans="1:23" x14ac:dyDescent="0.25">
      <c r="A4872" t="s">
        <v>4890</v>
      </c>
      <c r="B4872" s="1">
        <v>45181</v>
      </c>
      <c r="C4872" s="1" t="str">
        <f>TEXT(Table1[[#This Row],[Order Date]],"YYYY")</f>
        <v>2023</v>
      </c>
      <c r="D4872" s="1" t="str">
        <f>TEXT(Table1[[#This Row],[Order Date]],"MMM")</f>
        <v>Sep</v>
      </c>
      <c r="E4872" t="s">
        <v>9737</v>
      </c>
      <c r="F4872" t="s">
        <v>9863</v>
      </c>
      <c r="G4872" t="s">
        <v>9866</v>
      </c>
      <c r="H4872" t="s">
        <v>9867</v>
      </c>
      <c r="I4872" t="s">
        <v>9962</v>
      </c>
      <c r="J4872" t="s">
        <v>10128</v>
      </c>
      <c r="K4872" t="s">
        <v>14347</v>
      </c>
      <c r="L4872" t="s">
        <v>14445</v>
      </c>
      <c r="M4872" t="s">
        <v>14451</v>
      </c>
      <c r="N4872" t="s">
        <v>15201</v>
      </c>
      <c r="O4872">
        <v>7</v>
      </c>
      <c r="P4872">
        <v>55.1</v>
      </c>
      <c r="Q4872" s="3">
        <v>0.11</v>
      </c>
      <c r="R4872">
        <v>27.27</v>
      </c>
      <c r="S4872">
        <v>343.27</v>
      </c>
      <c r="T4872">
        <v>4.7300000000000004</v>
      </c>
      <c r="U4872" s="6">
        <f>Table1[[#This Row],[Profit]]/Table1[[#This Row],[Sales]]</f>
        <v>1.3779240830832875E-2</v>
      </c>
      <c r="V4872" t="s">
        <v>15146</v>
      </c>
      <c r="W4872" t="s">
        <v>15413</v>
      </c>
    </row>
    <row r="4873" spans="1:23" x14ac:dyDescent="0.25">
      <c r="A4873" t="s">
        <v>4891</v>
      </c>
      <c r="B4873" s="1">
        <v>45299</v>
      </c>
      <c r="C4873" s="1" t="str">
        <f>TEXT(Table1[[#This Row],[Order Date]],"YYYY")</f>
        <v>2024</v>
      </c>
      <c r="D4873" s="1" t="str">
        <f>TEXT(Table1[[#This Row],[Order Date]],"MMM")</f>
        <v>Jan</v>
      </c>
      <c r="E4873" t="s">
        <v>9738</v>
      </c>
      <c r="F4873" t="s">
        <v>9862</v>
      </c>
      <c r="G4873" t="s">
        <v>9866</v>
      </c>
      <c r="H4873" t="s">
        <v>9871</v>
      </c>
      <c r="I4873" t="s">
        <v>10068</v>
      </c>
      <c r="J4873" t="s">
        <v>10161</v>
      </c>
      <c r="K4873" t="s">
        <v>14348</v>
      </c>
      <c r="L4873" t="s">
        <v>14445</v>
      </c>
      <c r="M4873" t="s">
        <v>14449</v>
      </c>
      <c r="N4873" t="s">
        <v>14732</v>
      </c>
      <c r="O4873">
        <v>10</v>
      </c>
      <c r="P4873">
        <v>408.7</v>
      </c>
      <c r="Q4873" s="3">
        <v>0.26</v>
      </c>
      <c r="R4873">
        <v>18.7</v>
      </c>
      <c r="S4873">
        <v>3024.38</v>
      </c>
      <c r="T4873">
        <v>873.08</v>
      </c>
      <c r="U4873" s="6">
        <f>Table1[[#This Row],[Profit]]/Table1[[#This Row],[Sales]]</f>
        <v>0.28868065520867087</v>
      </c>
      <c r="V4873" t="s">
        <v>15410</v>
      </c>
      <c r="W4873" t="s">
        <v>14886</v>
      </c>
    </row>
    <row r="4874" spans="1:23" x14ac:dyDescent="0.25">
      <c r="A4874" t="s">
        <v>4892</v>
      </c>
      <c r="B4874" s="1">
        <v>45863</v>
      </c>
      <c r="C4874" s="1" t="str">
        <f>TEXT(Table1[[#This Row],[Order Date]],"YYYY")</f>
        <v>2025</v>
      </c>
      <c r="D4874" s="1" t="str">
        <f>TEXT(Table1[[#This Row],[Order Date]],"MMM")</f>
        <v>Jul</v>
      </c>
      <c r="E4874" t="s">
        <v>9739</v>
      </c>
      <c r="F4874" t="s">
        <v>9863</v>
      </c>
      <c r="G4874" t="s">
        <v>9866</v>
      </c>
      <c r="H4874" t="s">
        <v>9870</v>
      </c>
      <c r="I4874" t="s">
        <v>9899</v>
      </c>
      <c r="J4874" t="s">
        <v>10125</v>
      </c>
      <c r="K4874" t="s">
        <v>14349</v>
      </c>
      <c r="L4874" t="s">
        <v>14445</v>
      </c>
      <c r="M4874" t="s">
        <v>14451</v>
      </c>
      <c r="N4874" t="s">
        <v>15135</v>
      </c>
      <c r="O4874">
        <v>9</v>
      </c>
      <c r="P4874">
        <v>183.42</v>
      </c>
      <c r="Q4874" s="3">
        <v>0.25</v>
      </c>
      <c r="R4874">
        <v>31.97</v>
      </c>
      <c r="S4874">
        <v>1238.0899999999999</v>
      </c>
      <c r="T4874">
        <v>97.24</v>
      </c>
      <c r="U4874" s="6">
        <f>Table1[[#This Row],[Profit]]/Table1[[#This Row],[Sales]]</f>
        <v>7.8540332286021211E-2</v>
      </c>
      <c r="V4874" t="s">
        <v>15411</v>
      </c>
      <c r="W4874" t="s">
        <v>15412</v>
      </c>
    </row>
    <row r="4875" spans="1:23" x14ac:dyDescent="0.25">
      <c r="A4875" t="s">
        <v>4893</v>
      </c>
      <c r="B4875" s="1">
        <v>45290</v>
      </c>
      <c r="C4875" s="1" t="str">
        <f>TEXT(Table1[[#This Row],[Order Date]],"YYYY")</f>
        <v>2023</v>
      </c>
      <c r="D4875" s="1" t="str">
        <f>TEXT(Table1[[#This Row],[Order Date]],"MMM")</f>
        <v>Dec</v>
      </c>
      <c r="E4875" t="s">
        <v>9740</v>
      </c>
      <c r="F4875" t="s">
        <v>9863</v>
      </c>
      <c r="G4875" t="s">
        <v>9866</v>
      </c>
      <c r="H4875" t="s">
        <v>9871</v>
      </c>
      <c r="I4875" t="s">
        <v>10037</v>
      </c>
      <c r="J4875" t="s">
        <v>10149</v>
      </c>
      <c r="K4875" t="s">
        <v>11603</v>
      </c>
      <c r="L4875" t="s">
        <v>14445</v>
      </c>
      <c r="M4875" t="s">
        <v>14449</v>
      </c>
      <c r="N4875" t="s">
        <v>15292</v>
      </c>
      <c r="O4875">
        <v>3</v>
      </c>
      <c r="P4875">
        <v>567.79999999999995</v>
      </c>
      <c r="Q4875" s="3">
        <v>0.03</v>
      </c>
      <c r="R4875">
        <v>11.85</v>
      </c>
      <c r="S4875">
        <v>1652.3</v>
      </c>
      <c r="T4875">
        <v>-88.48</v>
      </c>
      <c r="U4875" s="6">
        <f>Table1[[#This Row],[Profit]]/Table1[[#This Row],[Sales]]</f>
        <v>-5.3549597530714768E-2</v>
      </c>
      <c r="V4875" t="s">
        <v>15409</v>
      </c>
      <c r="W4875" t="s">
        <v>14886</v>
      </c>
    </row>
    <row r="4876" spans="1:23" x14ac:dyDescent="0.25">
      <c r="A4876" t="s">
        <v>4894</v>
      </c>
      <c r="B4876" s="1">
        <v>44894</v>
      </c>
      <c r="C4876" s="1" t="str">
        <f>TEXT(Table1[[#This Row],[Order Date]],"YYYY")</f>
        <v>2022</v>
      </c>
      <c r="D4876" s="1" t="str">
        <f>TEXT(Table1[[#This Row],[Order Date]],"MMM")</f>
        <v>Nov</v>
      </c>
      <c r="E4876" t="s">
        <v>9741</v>
      </c>
      <c r="F4876" t="s">
        <v>9863</v>
      </c>
      <c r="G4876" t="s">
        <v>9865</v>
      </c>
      <c r="H4876" t="s">
        <v>9867</v>
      </c>
      <c r="I4876" t="s">
        <v>9970</v>
      </c>
      <c r="J4876" t="s">
        <v>10149</v>
      </c>
      <c r="K4876" t="s">
        <v>14350</v>
      </c>
      <c r="L4876" t="s">
        <v>14446</v>
      </c>
      <c r="M4876" t="s">
        <v>14450</v>
      </c>
      <c r="N4876" t="s">
        <v>15218</v>
      </c>
      <c r="O4876">
        <v>9</v>
      </c>
      <c r="P4876">
        <v>281.23</v>
      </c>
      <c r="Q4876" s="3">
        <v>0.1</v>
      </c>
      <c r="R4876">
        <v>31.55</v>
      </c>
      <c r="S4876">
        <v>2277.96</v>
      </c>
      <c r="T4876">
        <v>-107.5</v>
      </c>
      <c r="U4876" s="6">
        <f>Table1[[#This Row],[Profit]]/Table1[[#This Row],[Sales]]</f>
        <v>-4.7191346643488036E-2</v>
      </c>
      <c r="V4876" t="s">
        <v>15409</v>
      </c>
      <c r="W4876" t="s">
        <v>14886</v>
      </c>
    </row>
    <row r="4877" spans="1:23" x14ac:dyDescent="0.25">
      <c r="A4877" t="s">
        <v>4895</v>
      </c>
      <c r="B4877" s="1">
        <v>45821</v>
      </c>
      <c r="C4877" s="1" t="str">
        <f>TEXT(Table1[[#This Row],[Order Date]],"YYYY")</f>
        <v>2025</v>
      </c>
      <c r="D4877" s="1" t="str">
        <f>TEXT(Table1[[#This Row],[Order Date]],"MMM")</f>
        <v>Jun</v>
      </c>
      <c r="E4877" t="s">
        <v>9742</v>
      </c>
      <c r="F4877" t="s">
        <v>9862</v>
      </c>
      <c r="G4877" t="s">
        <v>9864</v>
      </c>
      <c r="H4877" t="s">
        <v>9870</v>
      </c>
      <c r="I4877" t="s">
        <v>9914</v>
      </c>
      <c r="J4877" t="s">
        <v>10126</v>
      </c>
      <c r="K4877" t="s">
        <v>14351</v>
      </c>
      <c r="L4877" t="s">
        <v>14445</v>
      </c>
      <c r="M4877" t="s">
        <v>14452</v>
      </c>
      <c r="N4877" t="s">
        <v>14475</v>
      </c>
      <c r="O4877">
        <v>6</v>
      </c>
      <c r="P4877">
        <v>503.69</v>
      </c>
      <c r="Q4877" s="3">
        <v>0.01</v>
      </c>
      <c r="R4877">
        <v>38.46</v>
      </c>
      <c r="S4877">
        <v>2991.92</v>
      </c>
      <c r="T4877">
        <v>605.72</v>
      </c>
      <c r="U4877" s="6">
        <f>Table1[[#This Row],[Profit]]/Table1[[#This Row],[Sales]]</f>
        <v>0.20245193721757265</v>
      </c>
      <c r="V4877" t="s">
        <v>15409</v>
      </c>
      <c r="W4877" t="s">
        <v>15412</v>
      </c>
    </row>
    <row r="4878" spans="1:23" x14ac:dyDescent="0.25">
      <c r="A4878" t="s">
        <v>4896</v>
      </c>
      <c r="B4878" s="1">
        <v>45295</v>
      </c>
      <c r="C4878" s="1" t="str">
        <f>TEXT(Table1[[#This Row],[Order Date]],"YYYY")</f>
        <v>2024</v>
      </c>
      <c r="D4878" s="1" t="str">
        <f>TEXT(Table1[[#This Row],[Order Date]],"MMM")</f>
        <v>Jan</v>
      </c>
      <c r="E4878" t="s">
        <v>6803</v>
      </c>
      <c r="F4878" t="s">
        <v>9862</v>
      </c>
      <c r="G4878" t="s">
        <v>9864</v>
      </c>
      <c r="H4878" t="s">
        <v>9869</v>
      </c>
      <c r="I4878" t="s">
        <v>9949</v>
      </c>
      <c r="J4878" t="s">
        <v>10118</v>
      </c>
      <c r="K4878" t="s">
        <v>14352</v>
      </c>
      <c r="L4878" t="s">
        <v>14445</v>
      </c>
      <c r="M4878" t="s">
        <v>14452</v>
      </c>
      <c r="N4878" t="s">
        <v>14858</v>
      </c>
      <c r="O4878">
        <v>7</v>
      </c>
      <c r="P4878">
        <v>175.03</v>
      </c>
      <c r="Q4878" s="3">
        <v>0.15</v>
      </c>
      <c r="R4878">
        <v>28.76</v>
      </c>
      <c r="S4878">
        <v>1041.43</v>
      </c>
      <c r="T4878">
        <v>257.98</v>
      </c>
      <c r="U4878" s="6">
        <f>Table1[[#This Row],[Profit]]/Table1[[#This Row],[Sales]]</f>
        <v>0.24771708132087611</v>
      </c>
      <c r="V4878" t="s">
        <v>15410</v>
      </c>
      <c r="W4878" t="s">
        <v>14886</v>
      </c>
    </row>
    <row r="4879" spans="1:23" x14ac:dyDescent="0.25">
      <c r="A4879" t="s">
        <v>4897</v>
      </c>
      <c r="B4879" s="1">
        <v>45475</v>
      </c>
      <c r="C4879" s="1" t="str">
        <f>TEXT(Table1[[#This Row],[Order Date]],"YYYY")</f>
        <v>2024</v>
      </c>
      <c r="D4879" s="1" t="str">
        <f>TEXT(Table1[[#This Row],[Order Date]],"MMM")</f>
        <v>Jul</v>
      </c>
      <c r="E4879" t="s">
        <v>9743</v>
      </c>
      <c r="F4879" t="s">
        <v>9861</v>
      </c>
      <c r="G4879" t="s">
        <v>9866</v>
      </c>
      <c r="H4879" t="s">
        <v>9871</v>
      </c>
      <c r="I4879" t="s">
        <v>9986</v>
      </c>
      <c r="J4879" t="s">
        <v>10151</v>
      </c>
      <c r="K4879" t="s">
        <v>14353</v>
      </c>
      <c r="L4879" t="s">
        <v>14444</v>
      </c>
      <c r="M4879" t="s">
        <v>14447</v>
      </c>
      <c r="N4879" t="s">
        <v>14649</v>
      </c>
      <c r="O4879">
        <v>10</v>
      </c>
      <c r="P4879">
        <v>707.8</v>
      </c>
      <c r="Q4879" s="3">
        <v>0.28999999999999998</v>
      </c>
      <c r="R4879">
        <v>15.94</v>
      </c>
      <c r="S4879">
        <v>5025.38</v>
      </c>
      <c r="T4879">
        <v>286.98</v>
      </c>
      <c r="U4879" s="6">
        <f>Table1[[#This Row],[Profit]]/Table1[[#This Row],[Sales]]</f>
        <v>5.7106129287735459E-2</v>
      </c>
      <c r="V4879" t="s">
        <v>15146</v>
      </c>
      <c r="W4879" t="s">
        <v>15412</v>
      </c>
    </row>
    <row r="4880" spans="1:23" x14ac:dyDescent="0.25">
      <c r="A4880" t="s">
        <v>4898</v>
      </c>
      <c r="B4880" s="1">
        <v>45705</v>
      </c>
      <c r="C4880" s="1" t="str">
        <f>TEXT(Table1[[#This Row],[Order Date]],"YYYY")</f>
        <v>2025</v>
      </c>
      <c r="D4880" s="1" t="str">
        <f>TEXT(Table1[[#This Row],[Order Date]],"MMM")</f>
        <v>Feb</v>
      </c>
      <c r="E4880" t="s">
        <v>9744</v>
      </c>
      <c r="F4880" t="s">
        <v>9862</v>
      </c>
      <c r="G4880" t="s">
        <v>9864</v>
      </c>
      <c r="H4880" t="s">
        <v>9867</v>
      </c>
      <c r="I4880" t="s">
        <v>10012</v>
      </c>
      <c r="J4880" t="s">
        <v>10150</v>
      </c>
      <c r="K4880" t="s">
        <v>14354</v>
      </c>
      <c r="L4880" t="s">
        <v>14446</v>
      </c>
      <c r="M4880" t="s">
        <v>14450</v>
      </c>
      <c r="N4880" t="s">
        <v>14649</v>
      </c>
      <c r="O4880">
        <v>3</v>
      </c>
      <c r="P4880">
        <v>764.14</v>
      </c>
      <c r="Q4880" s="3">
        <v>0.23</v>
      </c>
      <c r="R4880">
        <v>8.25</v>
      </c>
      <c r="S4880">
        <v>1765.16</v>
      </c>
      <c r="T4880">
        <v>481</v>
      </c>
      <c r="U4880" s="6">
        <f>Table1[[#This Row],[Profit]]/Table1[[#This Row],[Sales]]</f>
        <v>0.27249654422262004</v>
      </c>
      <c r="V4880" t="s">
        <v>15146</v>
      </c>
      <c r="W4880" t="s">
        <v>14886</v>
      </c>
    </row>
    <row r="4881" spans="1:23" x14ac:dyDescent="0.25">
      <c r="A4881" t="s">
        <v>4899</v>
      </c>
      <c r="B4881" s="1">
        <v>44953</v>
      </c>
      <c r="C4881" s="1" t="str">
        <f>TEXT(Table1[[#This Row],[Order Date]],"YYYY")</f>
        <v>2023</v>
      </c>
      <c r="D4881" s="1" t="str">
        <f>TEXT(Table1[[#This Row],[Order Date]],"MMM")</f>
        <v>Jan</v>
      </c>
      <c r="E4881" t="s">
        <v>9745</v>
      </c>
      <c r="F4881" t="s">
        <v>9863</v>
      </c>
      <c r="G4881" t="s">
        <v>9866</v>
      </c>
      <c r="H4881" t="s">
        <v>9868</v>
      </c>
      <c r="I4881" t="s">
        <v>10033</v>
      </c>
      <c r="J4881" t="s">
        <v>10153</v>
      </c>
      <c r="K4881" t="s">
        <v>14355</v>
      </c>
      <c r="L4881" t="s">
        <v>14445</v>
      </c>
      <c r="M4881" t="s">
        <v>14451</v>
      </c>
      <c r="N4881" t="s">
        <v>15200</v>
      </c>
      <c r="O4881">
        <v>2</v>
      </c>
      <c r="P4881">
        <v>17.079999999999998</v>
      </c>
      <c r="Q4881" s="3">
        <v>0</v>
      </c>
      <c r="R4881">
        <v>6.85</v>
      </c>
      <c r="S4881">
        <v>34.159999999999997</v>
      </c>
      <c r="T4881">
        <v>7.09</v>
      </c>
      <c r="U4881" s="6">
        <f>Table1[[#This Row],[Profit]]/Table1[[#This Row],[Sales]]</f>
        <v>0.20755269320843092</v>
      </c>
      <c r="V4881" t="s">
        <v>15410</v>
      </c>
      <c r="W4881" t="s">
        <v>15414</v>
      </c>
    </row>
    <row r="4882" spans="1:23" x14ac:dyDescent="0.25">
      <c r="A4882" t="s">
        <v>4900</v>
      </c>
      <c r="B4882" s="1">
        <v>45326</v>
      </c>
      <c r="C4882" s="1" t="str">
        <f>TEXT(Table1[[#This Row],[Order Date]],"YYYY")</f>
        <v>2024</v>
      </c>
      <c r="D4882" s="1" t="str">
        <f>TEXT(Table1[[#This Row],[Order Date]],"MMM")</f>
        <v>Feb</v>
      </c>
      <c r="E4882" t="s">
        <v>9746</v>
      </c>
      <c r="F4882" t="s">
        <v>9863</v>
      </c>
      <c r="G4882" t="s">
        <v>9866</v>
      </c>
      <c r="H4882" t="s">
        <v>9870</v>
      </c>
      <c r="I4882" t="s">
        <v>9982</v>
      </c>
      <c r="J4882" t="s">
        <v>10143</v>
      </c>
      <c r="K4882" t="s">
        <v>11895</v>
      </c>
      <c r="L4882" t="s">
        <v>14446</v>
      </c>
      <c r="M4882" t="s">
        <v>14455</v>
      </c>
      <c r="N4882" t="s">
        <v>14937</v>
      </c>
      <c r="O4882">
        <v>7</v>
      </c>
      <c r="P4882">
        <v>80.89</v>
      </c>
      <c r="Q4882" s="3">
        <v>0.09</v>
      </c>
      <c r="R4882">
        <v>8.2799999999999994</v>
      </c>
      <c r="S4882">
        <v>515.27</v>
      </c>
      <c r="T4882">
        <v>121.58</v>
      </c>
      <c r="U4882" s="6">
        <f>Table1[[#This Row],[Profit]]/Table1[[#This Row],[Sales]]</f>
        <v>0.23595396588196479</v>
      </c>
      <c r="V4882" t="s">
        <v>15411</v>
      </c>
      <c r="W4882" t="s">
        <v>15414</v>
      </c>
    </row>
    <row r="4883" spans="1:23" x14ac:dyDescent="0.25">
      <c r="A4883" t="s">
        <v>4901</v>
      </c>
      <c r="B4883" s="1">
        <v>45102</v>
      </c>
      <c r="C4883" s="1" t="str">
        <f>TEXT(Table1[[#This Row],[Order Date]],"YYYY")</f>
        <v>2023</v>
      </c>
      <c r="D4883" s="1" t="str">
        <f>TEXT(Table1[[#This Row],[Order Date]],"MMM")</f>
        <v>Jun</v>
      </c>
      <c r="E4883" t="s">
        <v>9747</v>
      </c>
      <c r="F4883" t="s">
        <v>9863</v>
      </c>
      <c r="G4883" t="s">
        <v>9865</v>
      </c>
      <c r="H4883" t="s">
        <v>9869</v>
      </c>
      <c r="I4883" t="s">
        <v>9911</v>
      </c>
      <c r="J4883" t="s">
        <v>10152</v>
      </c>
      <c r="K4883" t="s">
        <v>14356</v>
      </c>
      <c r="L4883" t="s">
        <v>14444</v>
      </c>
      <c r="M4883" t="s">
        <v>14448</v>
      </c>
      <c r="N4883" t="s">
        <v>14867</v>
      </c>
      <c r="O4883">
        <v>10</v>
      </c>
      <c r="P4883">
        <v>644.74</v>
      </c>
      <c r="Q4883" s="3">
        <v>0.25</v>
      </c>
      <c r="R4883">
        <v>18.55</v>
      </c>
      <c r="S4883">
        <v>4835.55</v>
      </c>
      <c r="T4883">
        <v>927.71</v>
      </c>
      <c r="U4883" s="6">
        <f>Table1[[#This Row],[Profit]]/Table1[[#This Row],[Sales]]</f>
        <v>0.19185201269762489</v>
      </c>
      <c r="V4883" t="s">
        <v>15409</v>
      </c>
      <c r="W4883" t="s">
        <v>15414</v>
      </c>
    </row>
    <row r="4884" spans="1:23" x14ac:dyDescent="0.25">
      <c r="A4884" t="s">
        <v>4902</v>
      </c>
      <c r="B4884" s="1">
        <v>45621</v>
      </c>
      <c r="C4884" s="1" t="str">
        <f>TEXT(Table1[[#This Row],[Order Date]],"YYYY")</f>
        <v>2024</v>
      </c>
      <c r="D4884" s="1" t="str">
        <f>TEXT(Table1[[#This Row],[Order Date]],"MMM")</f>
        <v>Nov</v>
      </c>
      <c r="E4884" t="s">
        <v>9748</v>
      </c>
      <c r="F4884" t="s">
        <v>9863</v>
      </c>
      <c r="G4884" t="s">
        <v>9865</v>
      </c>
      <c r="H4884" t="s">
        <v>9870</v>
      </c>
      <c r="I4884" t="s">
        <v>9910</v>
      </c>
      <c r="J4884" t="s">
        <v>10141</v>
      </c>
      <c r="K4884" t="s">
        <v>14357</v>
      </c>
      <c r="L4884" t="s">
        <v>14446</v>
      </c>
      <c r="M4884" t="s">
        <v>14455</v>
      </c>
      <c r="N4884" t="s">
        <v>14622</v>
      </c>
      <c r="O4884">
        <v>6</v>
      </c>
      <c r="P4884">
        <v>106.51</v>
      </c>
      <c r="Q4884" s="3">
        <v>0.3</v>
      </c>
      <c r="R4884">
        <v>17.829999999999998</v>
      </c>
      <c r="S4884">
        <v>447.34</v>
      </c>
      <c r="T4884">
        <v>104.7</v>
      </c>
      <c r="U4884" s="6">
        <f>Table1[[#This Row],[Profit]]/Table1[[#This Row],[Sales]]</f>
        <v>0.23405016318683777</v>
      </c>
      <c r="V4884" t="s">
        <v>15411</v>
      </c>
      <c r="W4884" t="s">
        <v>14886</v>
      </c>
    </row>
    <row r="4885" spans="1:23" x14ac:dyDescent="0.25">
      <c r="A4885" t="s">
        <v>4903</v>
      </c>
      <c r="B4885" s="1">
        <v>45090</v>
      </c>
      <c r="C4885" s="1" t="str">
        <f>TEXT(Table1[[#This Row],[Order Date]],"YYYY")</f>
        <v>2023</v>
      </c>
      <c r="D4885" s="1" t="str">
        <f>TEXT(Table1[[#This Row],[Order Date]],"MMM")</f>
        <v>Jun</v>
      </c>
      <c r="E4885" t="s">
        <v>9749</v>
      </c>
      <c r="F4885" t="s">
        <v>9863</v>
      </c>
      <c r="G4885" t="s">
        <v>9864</v>
      </c>
      <c r="H4885" t="s">
        <v>9871</v>
      </c>
      <c r="I4885" t="s">
        <v>9922</v>
      </c>
      <c r="J4885" t="s">
        <v>10148</v>
      </c>
      <c r="K4885" t="s">
        <v>14358</v>
      </c>
      <c r="L4885" t="s">
        <v>14445</v>
      </c>
      <c r="M4885" t="s">
        <v>14449</v>
      </c>
      <c r="N4885" t="s">
        <v>14762</v>
      </c>
      <c r="O4885">
        <v>7</v>
      </c>
      <c r="P4885">
        <v>32.729999999999997</v>
      </c>
      <c r="Q4885" s="3">
        <v>0.26</v>
      </c>
      <c r="R4885">
        <v>42.96</v>
      </c>
      <c r="S4885">
        <v>169.54</v>
      </c>
      <c r="T4885">
        <v>47.74</v>
      </c>
      <c r="U4885" s="6">
        <f>Table1[[#This Row],[Profit]]/Table1[[#This Row],[Sales]]</f>
        <v>0.28158546655656486</v>
      </c>
      <c r="V4885" t="s">
        <v>15410</v>
      </c>
      <c r="W4885" t="s">
        <v>15414</v>
      </c>
    </row>
    <row r="4886" spans="1:23" x14ac:dyDescent="0.25">
      <c r="A4886" t="s">
        <v>4904</v>
      </c>
      <c r="B4886" s="1">
        <v>45593</v>
      </c>
      <c r="C4886" s="1" t="str">
        <f>TEXT(Table1[[#This Row],[Order Date]],"YYYY")</f>
        <v>2024</v>
      </c>
      <c r="D4886" s="1" t="str">
        <f>TEXT(Table1[[#This Row],[Order Date]],"MMM")</f>
        <v>Oct</v>
      </c>
      <c r="E4886" t="s">
        <v>9750</v>
      </c>
      <c r="F4886" t="s">
        <v>9863</v>
      </c>
      <c r="G4886" t="s">
        <v>9864</v>
      </c>
      <c r="H4886" t="s">
        <v>9871</v>
      </c>
      <c r="I4886" t="s">
        <v>9948</v>
      </c>
      <c r="J4886" t="s">
        <v>10160</v>
      </c>
      <c r="K4886" t="s">
        <v>14359</v>
      </c>
      <c r="L4886" t="s">
        <v>14444</v>
      </c>
      <c r="M4886" t="s">
        <v>14447</v>
      </c>
      <c r="N4886" t="s">
        <v>14972</v>
      </c>
      <c r="O4886">
        <v>10</v>
      </c>
      <c r="P4886">
        <v>304.42</v>
      </c>
      <c r="Q4886" s="3">
        <v>0.02</v>
      </c>
      <c r="R4886">
        <v>41.4</v>
      </c>
      <c r="S4886">
        <v>2983.32</v>
      </c>
      <c r="T4886">
        <v>442.29</v>
      </c>
      <c r="U4886" s="6">
        <f>Table1[[#This Row],[Profit]]/Table1[[#This Row],[Sales]]</f>
        <v>0.1482542938739391</v>
      </c>
      <c r="V4886" t="s">
        <v>15410</v>
      </c>
      <c r="W4886" t="s">
        <v>15413</v>
      </c>
    </row>
    <row r="4887" spans="1:23" x14ac:dyDescent="0.25">
      <c r="A4887" t="s">
        <v>4905</v>
      </c>
      <c r="B4887" s="1">
        <v>44914</v>
      </c>
      <c r="C4887" s="1" t="str">
        <f>TEXT(Table1[[#This Row],[Order Date]],"YYYY")</f>
        <v>2022</v>
      </c>
      <c r="D4887" s="1" t="str">
        <f>TEXT(Table1[[#This Row],[Order Date]],"MMM")</f>
        <v>Dec</v>
      </c>
      <c r="E4887" t="s">
        <v>9751</v>
      </c>
      <c r="F4887" t="s">
        <v>9863</v>
      </c>
      <c r="G4887" t="s">
        <v>9866</v>
      </c>
      <c r="H4887" t="s">
        <v>9870</v>
      </c>
      <c r="I4887" t="s">
        <v>10106</v>
      </c>
      <c r="J4887" t="s">
        <v>10124</v>
      </c>
      <c r="K4887" t="s">
        <v>14360</v>
      </c>
      <c r="L4887" t="s">
        <v>14446</v>
      </c>
      <c r="M4887" t="s">
        <v>14453</v>
      </c>
      <c r="N4887" t="s">
        <v>14615</v>
      </c>
      <c r="O4887">
        <v>5</v>
      </c>
      <c r="P4887">
        <v>153.01</v>
      </c>
      <c r="Q4887" s="3">
        <v>0</v>
      </c>
      <c r="R4887">
        <v>10.76</v>
      </c>
      <c r="S4887">
        <v>765.05</v>
      </c>
      <c r="T4887">
        <v>-74.75</v>
      </c>
      <c r="U4887" s="6">
        <f>Table1[[#This Row],[Profit]]/Table1[[#This Row],[Sales]]</f>
        <v>-9.7706032285471547E-2</v>
      </c>
      <c r="V4887" t="s">
        <v>15146</v>
      </c>
      <c r="W4887" t="s">
        <v>15412</v>
      </c>
    </row>
    <row r="4888" spans="1:23" x14ac:dyDescent="0.25">
      <c r="A4888" t="s">
        <v>4906</v>
      </c>
      <c r="B4888" s="1">
        <v>45249</v>
      </c>
      <c r="C4888" s="1" t="str">
        <f>TEXT(Table1[[#This Row],[Order Date]],"YYYY")</f>
        <v>2023</v>
      </c>
      <c r="D4888" s="1" t="str">
        <f>TEXT(Table1[[#This Row],[Order Date]],"MMM")</f>
        <v>Nov</v>
      </c>
      <c r="E4888" t="s">
        <v>9752</v>
      </c>
      <c r="F4888" t="s">
        <v>9862</v>
      </c>
      <c r="G4888" t="s">
        <v>9864</v>
      </c>
      <c r="H4888" t="s">
        <v>9870</v>
      </c>
      <c r="I4888" t="s">
        <v>9978</v>
      </c>
      <c r="J4888" t="s">
        <v>10116</v>
      </c>
      <c r="K4888" t="s">
        <v>14361</v>
      </c>
      <c r="L4888" t="s">
        <v>14445</v>
      </c>
      <c r="M4888" t="s">
        <v>14449</v>
      </c>
      <c r="N4888" t="s">
        <v>14556</v>
      </c>
      <c r="O4888">
        <v>10</v>
      </c>
      <c r="P4888">
        <v>366.16</v>
      </c>
      <c r="Q4888" s="3">
        <v>0.08</v>
      </c>
      <c r="R4888">
        <v>10.55</v>
      </c>
      <c r="S4888">
        <v>3368.67</v>
      </c>
      <c r="T4888">
        <v>878.12</v>
      </c>
      <c r="U4888" s="6">
        <f>Table1[[#This Row],[Profit]]/Table1[[#This Row],[Sales]]</f>
        <v>0.26067260966494193</v>
      </c>
      <c r="V4888" t="s">
        <v>15411</v>
      </c>
      <c r="W4888" t="s">
        <v>15413</v>
      </c>
    </row>
    <row r="4889" spans="1:23" x14ac:dyDescent="0.25">
      <c r="A4889" t="s">
        <v>4907</v>
      </c>
      <c r="B4889" s="1">
        <v>45336</v>
      </c>
      <c r="C4889" s="1" t="str">
        <f>TEXT(Table1[[#This Row],[Order Date]],"YYYY")</f>
        <v>2024</v>
      </c>
      <c r="D4889" s="1" t="str">
        <f>TEXT(Table1[[#This Row],[Order Date]],"MMM")</f>
        <v>Feb</v>
      </c>
      <c r="E4889" t="s">
        <v>9753</v>
      </c>
      <c r="F4889" t="s">
        <v>9863</v>
      </c>
      <c r="G4889" t="s">
        <v>9865</v>
      </c>
      <c r="H4889" t="s">
        <v>9869</v>
      </c>
      <c r="I4889" t="s">
        <v>9996</v>
      </c>
      <c r="J4889" t="s">
        <v>10150</v>
      </c>
      <c r="K4889" t="s">
        <v>13514</v>
      </c>
      <c r="L4889" t="s">
        <v>14446</v>
      </c>
      <c r="M4889" t="s">
        <v>14453</v>
      </c>
      <c r="N4889" t="s">
        <v>14876</v>
      </c>
      <c r="O4889">
        <v>10</v>
      </c>
      <c r="P4889">
        <v>365.78</v>
      </c>
      <c r="Q4889" s="3">
        <v>0.01</v>
      </c>
      <c r="R4889">
        <v>30.28</v>
      </c>
      <c r="S4889">
        <v>3621.22</v>
      </c>
      <c r="T4889">
        <v>7.45</v>
      </c>
      <c r="U4889" s="6">
        <f>Table1[[#This Row],[Profit]]/Table1[[#This Row],[Sales]]</f>
        <v>2.0573176995598171E-3</v>
      </c>
      <c r="V4889" t="s">
        <v>15410</v>
      </c>
      <c r="W4889" t="s">
        <v>15414</v>
      </c>
    </row>
    <row r="4890" spans="1:23" x14ac:dyDescent="0.25">
      <c r="A4890" t="s">
        <v>4908</v>
      </c>
      <c r="B4890" s="1">
        <v>45753</v>
      </c>
      <c r="C4890" s="1" t="str">
        <f>TEXT(Table1[[#This Row],[Order Date]],"YYYY")</f>
        <v>2025</v>
      </c>
      <c r="D4890" s="1" t="str">
        <f>TEXT(Table1[[#This Row],[Order Date]],"MMM")</f>
        <v>Apr</v>
      </c>
      <c r="E4890" t="s">
        <v>9754</v>
      </c>
      <c r="F4890" t="s">
        <v>9862</v>
      </c>
      <c r="G4890" t="s">
        <v>9865</v>
      </c>
      <c r="H4890" t="s">
        <v>9871</v>
      </c>
      <c r="I4890" t="s">
        <v>10102</v>
      </c>
      <c r="J4890" t="s">
        <v>10150</v>
      </c>
      <c r="K4890" t="s">
        <v>14362</v>
      </c>
      <c r="L4890" t="s">
        <v>14445</v>
      </c>
      <c r="M4890" t="s">
        <v>14451</v>
      </c>
      <c r="N4890" t="s">
        <v>15399</v>
      </c>
      <c r="O4890">
        <v>1</v>
      </c>
      <c r="P4890">
        <v>607.92999999999995</v>
      </c>
      <c r="Q4890" s="3">
        <v>0</v>
      </c>
      <c r="R4890">
        <v>35.22</v>
      </c>
      <c r="S4890">
        <v>607.92999999999995</v>
      </c>
      <c r="T4890">
        <v>160.52000000000001</v>
      </c>
      <c r="U4890" s="6">
        <f>Table1[[#This Row],[Profit]]/Table1[[#This Row],[Sales]]</f>
        <v>0.26404355764643961</v>
      </c>
      <c r="V4890" t="s">
        <v>15409</v>
      </c>
      <c r="W4890" t="s">
        <v>14886</v>
      </c>
    </row>
    <row r="4891" spans="1:23" x14ac:dyDescent="0.25">
      <c r="A4891" t="s">
        <v>4909</v>
      </c>
      <c r="B4891" s="1">
        <v>45800</v>
      </c>
      <c r="C4891" s="1" t="str">
        <f>TEXT(Table1[[#This Row],[Order Date]],"YYYY")</f>
        <v>2025</v>
      </c>
      <c r="D4891" s="1" t="str">
        <f>TEXT(Table1[[#This Row],[Order Date]],"MMM")</f>
        <v>May</v>
      </c>
      <c r="E4891" t="s">
        <v>9755</v>
      </c>
      <c r="F4891" t="s">
        <v>9863</v>
      </c>
      <c r="G4891" t="s">
        <v>9864</v>
      </c>
      <c r="H4891" t="s">
        <v>9870</v>
      </c>
      <c r="I4891" t="s">
        <v>10011</v>
      </c>
      <c r="J4891" t="s">
        <v>10153</v>
      </c>
      <c r="K4891" t="s">
        <v>13124</v>
      </c>
      <c r="L4891" t="s">
        <v>14445</v>
      </c>
      <c r="M4891" t="s">
        <v>14451</v>
      </c>
      <c r="N4891" t="s">
        <v>14906</v>
      </c>
      <c r="O4891">
        <v>10</v>
      </c>
      <c r="P4891">
        <v>116.72</v>
      </c>
      <c r="Q4891" s="3">
        <v>0.11</v>
      </c>
      <c r="R4891">
        <v>19.670000000000002</v>
      </c>
      <c r="S4891">
        <v>1038.81</v>
      </c>
      <c r="T4891">
        <v>167.15</v>
      </c>
      <c r="U4891" s="6">
        <f>Table1[[#This Row],[Profit]]/Table1[[#This Row],[Sales]]</f>
        <v>0.16090526660313245</v>
      </c>
      <c r="V4891" t="s">
        <v>15146</v>
      </c>
      <c r="W4891" t="s">
        <v>15414</v>
      </c>
    </row>
    <row r="4892" spans="1:23" x14ac:dyDescent="0.25">
      <c r="A4892" t="s">
        <v>4910</v>
      </c>
      <c r="B4892" s="1">
        <v>45484</v>
      </c>
      <c r="C4892" s="1" t="str">
        <f>TEXT(Table1[[#This Row],[Order Date]],"YYYY")</f>
        <v>2024</v>
      </c>
      <c r="D4892" s="1" t="str">
        <f>TEXT(Table1[[#This Row],[Order Date]],"MMM")</f>
        <v>Jul</v>
      </c>
      <c r="E4892" t="s">
        <v>9756</v>
      </c>
      <c r="F4892" t="s">
        <v>9862</v>
      </c>
      <c r="G4892" t="s">
        <v>9865</v>
      </c>
      <c r="H4892" t="s">
        <v>9870</v>
      </c>
      <c r="I4892" t="s">
        <v>9922</v>
      </c>
      <c r="J4892" t="s">
        <v>10157</v>
      </c>
      <c r="K4892" t="s">
        <v>11510</v>
      </c>
      <c r="L4892" t="s">
        <v>14444</v>
      </c>
      <c r="M4892" t="s">
        <v>14448</v>
      </c>
      <c r="N4892" t="s">
        <v>14856</v>
      </c>
      <c r="O4892">
        <v>3</v>
      </c>
      <c r="P4892">
        <v>117.94</v>
      </c>
      <c r="Q4892" s="3">
        <v>0.28000000000000003</v>
      </c>
      <c r="R4892">
        <v>12.38</v>
      </c>
      <c r="S4892">
        <v>254.75</v>
      </c>
      <c r="T4892">
        <v>13.63</v>
      </c>
      <c r="U4892" s="6">
        <f>Table1[[#This Row],[Profit]]/Table1[[#This Row],[Sales]]</f>
        <v>5.3503434739941125E-2</v>
      </c>
      <c r="V4892" t="s">
        <v>15146</v>
      </c>
      <c r="W4892" t="s">
        <v>15412</v>
      </c>
    </row>
    <row r="4893" spans="1:23" x14ac:dyDescent="0.25">
      <c r="A4893" t="s">
        <v>4911</v>
      </c>
      <c r="B4893" s="1">
        <v>45286</v>
      </c>
      <c r="C4893" s="1" t="str">
        <f>TEXT(Table1[[#This Row],[Order Date]],"YYYY")</f>
        <v>2023</v>
      </c>
      <c r="D4893" s="1" t="str">
        <f>TEXT(Table1[[#This Row],[Order Date]],"MMM")</f>
        <v>Dec</v>
      </c>
      <c r="E4893" t="s">
        <v>9757</v>
      </c>
      <c r="F4893" t="s">
        <v>9863</v>
      </c>
      <c r="G4893" t="s">
        <v>9865</v>
      </c>
      <c r="H4893" t="s">
        <v>9867</v>
      </c>
      <c r="I4893" t="s">
        <v>9928</v>
      </c>
      <c r="J4893" t="s">
        <v>10129</v>
      </c>
      <c r="K4893" t="s">
        <v>14363</v>
      </c>
      <c r="L4893" t="s">
        <v>14445</v>
      </c>
      <c r="M4893" t="s">
        <v>14452</v>
      </c>
      <c r="N4893" t="s">
        <v>14844</v>
      </c>
      <c r="O4893">
        <v>8</v>
      </c>
      <c r="P4893">
        <v>129.46</v>
      </c>
      <c r="Q4893" s="3">
        <v>0.16</v>
      </c>
      <c r="R4893">
        <v>7.15</v>
      </c>
      <c r="S4893">
        <v>869.97</v>
      </c>
      <c r="T4893">
        <v>163.91</v>
      </c>
      <c r="U4893" s="6">
        <f>Table1[[#This Row],[Profit]]/Table1[[#This Row],[Sales]]</f>
        <v>0.18840879570559904</v>
      </c>
      <c r="V4893" t="s">
        <v>15409</v>
      </c>
      <c r="W4893" t="s">
        <v>15412</v>
      </c>
    </row>
    <row r="4894" spans="1:23" x14ac:dyDescent="0.25">
      <c r="A4894" t="s">
        <v>4912</v>
      </c>
      <c r="B4894" s="1">
        <v>45663</v>
      </c>
      <c r="C4894" s="1" t="str">
        <f>TEXT(Table1[[#This Row],[Order Date]],"YYYY")</f>
        <v>2025</v>
      </c>
      <c r="D4894" s="1" t="str">
        <f>TEXT(Table1[[#This Row],[Order Date]],"MMM")</f>
        <v>Jan</v>
      </c>
      <c r="E4894" t="s">
        <v>9758</v>
      </c>
      <c r="F4894" t="s">
        <v>9863</v>
      </c>
      <c r="G4894" t="s">
        <v>9864</v>
      </c>
      <c r="H4894" t="s">
        <v>9871</v>
      </c>
      <c r="I4894" t="s">
        <v>10060</v>
      </c>
      <c r="J4894" t="s">
        <v>10125</v>
      </c>
      <c r="K4894" t="s">
        <v>14364</v>
      </c>
      <c r="L4894" t="s">
        <v>14445</v>
      </c>
      <c r="M4894" t="s">
        <v>14452</v>
      </c>
      <c r="N4894" t="s">
        <v>15152</v>
      </c>
      <c r="O4894">
        <v>1</v>
      </c>
      <c r="P4894">
        <v>71.88</v>
      </c>
      <c r="Q4894" s="3">
        <v>0.1</v>
      </c>
      <c r="R4894">
        <v>46.91</v>
      </c>
      <c r="S4894">
        <v>64.69</v>
      </c>
      <c r="T4894">
        <v>16.170000000000002</v>
      </c>
      <c r="U4894" s="6">
        <f>Table1[[#This Row],[Profit]]/Table1[[#This Row],[Sales]]</f>
        <v>0.24996135415056425</v>
      </c>
      <c r="V4894" t="s">
        <v>15410</v>
      </c>
      <c r="W4894" t="s">
        <v>14886</v>
      </c>
    </row>
    <row r="4895" spans="1:23" x14ac:dyDescent="0.25">
      <c r="A4895" t="s">
        <v>4913</v>
      </c>
      <c r="B4895" s="1">
        <v>45403</v>
      </c>
      <c r="C4895" s="1" t="str">
        <f>TEXT(Table1[[#This Row],[Order Date]],"YYYY")</f>
        <v>2024</v>
      </c>
      <c r="D4895" s="1" t="str">
        <f>TEXT(Table1[[#This Row],[Order Date]],"MMM")</f>
        <v>Apr</v>
      </c>
      <c r="E4895" t="s">
        <v>9759</v>
      </c>
      <c r="F4895" t="s">
        <v>9863</v>
      </c>
      <c r="G4895" t="s">
        <v>9864</v>
      </c>
      <c r="H4895" t="s">
        <v>9871</v>
      </c>
      <c r="I4895" t="s">
        <v>10057</v>
      </c>
      <c r="J4895" t="s">
        <v>10136</v>
      </c>
      <c r="K4895" t="s">
        <v>10768</v>
      </c>
      <c r="L4895" t="s">
        <v>14445</v>
      </c>
      <c r="M4895" t="s">
        <v>14452</v>
      </c>
      <c r="N4895" t="s">
        <v>15278</v>
      </c>
      <c r="O4895">
        <v>2</v>
      </c>
      <c r="P4895">
        <v>655.55</v>
      </c>
      <c r="Q4895" s="3">
        <v>0.08</v>
      </c>
      <c r="R4895">
        <v>18.809999999999999</v>
      </c>
      <c r="S4895">
        <v>1206.21</v>
      </c>
      <c r="T4895">
        <v>254.52</v>
      </c>
      <c r="U4895" s="6">
        <f>Table1[[#This Row],[Profit]]/Table1[[#This Row],[Sales]]</f>
        <v>0.21100803342701518</v>
      </c>
      <c r="V4895" t="s">
        <v>15411</v>
      </c>
      <c r="W4895" t="s">
        <v>15413</v>
      </c>
    </row>
    <row r="4896" spans="1:23" x14ac:dyDescent="0.25">
      <c r="A4896" t="s">
        <v>4914</v>
      </c>
      <c r="B4896" s="1">
        <v>44931</v>
      </c>
      <c r="C4896" s="1" t="str">
        <f>TEXT(Table1[[#This Row],[Order Date]],"YYYY")</f>
        <v>2023</v>
      </c>
      <c r="D4896" s="1" t="str">
        <f>TEXT(Table1[[#This Row],[Order Date]],"MMM")</f>
        <v>Jan</v>
      </c>
      <c r="E4896" t="s">
        <v>9760</v>
      </c>
      <c r="F4896" t="s">
        <v>9862</v>
      </c>
      <c r="G4896" t="s">
        <v>9866</v>
      </c>
      <c r="H4896" t="s">
        <v>9870</v>
      </c>
      <c r="I4896" t="s">
        <v>9873</v>
      </c>
      <c r="J4896" t="s">
        <v>10115</v>
      </c>
      <c r="K4896" t="s">
        <v>14365</v>
      </c>
      <c r="L4896" t="s">
        <v>14445</v>
      </c>
      <c r="M4896" t="s">
        <v>14452</v>
      </c>
      <c r="N4896" t="s">
        <v>15099</v>
      </c>
      <c r="O4896">
        <v>6</v>
      </c>
      <c r="P4896">
        <v>719.85</v>
      </c>
      <c r="Q4896" s="3">
        <v>0.1</v>
      </c>
      <c r="R4896">
        <v>25.74</v>
      </c>
      <c r="S4896">
        <v>3887.19</v>
      </c>
      <c r="T4896">
        <v>667.89</v>
      </c>
      <c r="U4896" s="6">
        <f>Table1[[#This Row],[Profit]]/Table1[[#This Row],[Sales]]</f>
        <v>0.17181820286633789</v>
      </c>
      <c r="V4896" t="s">
        <v>15410</v>
      </c>
      <c r="W4896" t="s">
        <v>15414</v>
      </c>
    </row>
    <row r="4897" spans="1:23" x14ac:dyDescent="0.25">
      <c r="A4897" t="s">
        <v>4915</v>
      </c>
      <c r="B4897" s="1">
        <v>45910</v>
      </c>
      <c r="C4897" s="1" t="str">
        <f>TEXT(Table1[[#This Row],[Order Date]],"YYYY")</f>
        <v>2025</v>
      </c>
      <c r="D4897" s="1" t="str">
        <f>TEXT(Table1[[#This Row],[Order Date]],"MMM")</f>
        <v>Sep</v>
      </c>
      <c r="E4897" t="s">
        <v>9761</v>
      </c>
      <c r="F4897" t="s">
        <v>9863</v>
      </c>
      <c r="G4897" t="s">
        <v>9866</v>
      </c>
      <c r="H4897" t="s">
        <v>9868</v>
      </c>
      <c r="I4897" t="s">
        <v>9878</v>
      </c>
      <c r="J4897" t="s">
        <v>10125</v>
      </c>
      <c r="K4897" t="s">
        <v>13301</v>
      </c>
      <c r="L4897" t="s">
        <v>14444</v>
      </c>
      <c r="M4897" t="s">
        <v>14454</v>
      </c>
      <c r="N4897" t="s">
        <v>14966</v>
      </c>
      <c r="O4897">
        <v>3</v>
      </c>
      <c r="P4897">
        <v>628.62</v>
      </c>
      <c r="Q4897" s="3">
        <v>7.0000000000000007E-2</v>
      </c>
      <c r="R4897">
        <v>5.25</v>
      </c>
      <c r="S4897">
        <v>1753.85</v>
      </c>
      <c r="T4897">
        <v>62.87</v>
      </c>
      <c r="U4897" s="6">
        <f>Table1[[#This Row],[Profit]]/Table1[[#This Row],[Sales]]</f>
        <v>3.5846851213045587E-2</v>
      </c>
      <c r="V4897" t="s">
        <v>15410</v>
      </c>
      <c r="W4897" t="s">
        <v>15414</v>
      </c>
    </row>
    <row r="4898" spans="1:23" x14ac:dyDescent="0.25">
      <c r="A4898" t="s">
        <v>4916</v>
      </c>
      <c r="B4898" s="1">
        <v>45769</v>
      </c>
      <c r="C4898" s="1" t="str">
        <f>TEXT(Table1[[#This Row],[Order Date]],"YYYY")</f>
        <v>2025</v>
      </c>
      <c r="D4898" s="1" t="str">
        <f>TEXT(Table1[[#This Row],[Order Date]],"MMM")</f>
        <v>Apr</v>
      </c>
      <c r="E4898" t="s">
        <v>9762</v>
      </c>
      <c r="F4898" t="s">
        <v>9863</v>
      </c>
      <c r="G4898" t="s">
        <v>9866</v>
      </c>
      <c r="H4898" t="s">
        <v>9868</v>
      </c>
      <c r="I4898" t="s">
        <v>9917</v>
      </c>
      <c r="J4898" t="s">
        <v>10157</v>
      </c>
      <c r="K4898" t="s">
        <v>14366</v>
      </c>
      <c r="L4898" t="s">
        <v>14444</v>
      </c>
      <c r="M4898" t="s">
        <v>14447</v>
      </c>
      <c r="N4898" t="s">
        <v>14581</v>
      </c>
      <c r="O4898">
        <v>8</v>
      </c>
      <c r="P4898">
        <v>396.8</v>
      </c>
      <c r="Q4898" s="3">
        <v>0.13</v>
      </c>
      <c r="R4898">
        <v>40.56</v>
      </c>
      <c r="S4898">
        <v>2761.73</v>
      </c>
      <c r="T4898">
        <v>279.94</v>
      </c>
      <c r="U4898" s="6">
        <f>Table1[[#This Row],[Profit]]/Table1[[#This Row],[Sales]]</f>
        <v>0.10136400010138573</v>
      </c>
      <c r="V4898" t="s">
        <v>15146</v>
      </c>
      <c r="W4898" t="s">
        <v>15412</v>
      </c>
    </row>
    <row r="4899" spans="1:23" x14ac:dyDescent="0.25">
      <c r="A4899" t="s">
        <v>4917</v>
      </c>
      <c r="B4899" s="1">
        <v>45800</v>
      </c>
      <c r="C4899" s="1" t="str">
        <f>TEXT(Table1[[#This Row],[Order Date]],"YYYY")</f>
        <v>2025</v>
      </c>
      <c r="D4899" s="1" t="str">
        <f>TEXT(Table1[[#This Row],[Order Date]],"MMM")</f>
        <v>May</v>
      </c>
      <c r="E4899" t="s">
        <v>9763</v>
      </c>
      <c r="F4899" t="s">
        <v>9862</v>
      </c>
      <c r="G4899" t="s">
        <v>9866</v>
      </c>
      <c r="H4899" t="s">
        <v>9871</v>
      </c>
      <c r="I4899" t="s">
        <v>9921</v>
      </c>
      <c r="J4899" t="s">
        <v>10130</v>
      </c>
      <c r="K4899" t="s">
        <v>14367</v>
      </c>
      <c r="L4899" t="s">
        <v>14445</v>
      </c>
      <c r="M4899" t="s">
        <v>14451</v>
      </c>
      <c r="N4899" t="s">
        <v>15108</v>
      </c>
      <c r="O4899">
        <v>4</v>
      </c>
      <c r="P4899">
        <v>21.27</v>
      </c>
      <c r="Q4899" s="3">
        <v>0.14000000000000001</v>
      </c>
      <c r="R4899">
        <v>16.3</v>
      </c>
      <c r="S4899">
        <v>73.17</v>
      </c>
      <c r="T4899">
        <v>16.18</v>
      </c>
      <c r="U4899" s="6">
        <f>Table1[[#This Row],[Profit]]/Table1[[#This Row],[Sales]]</f>
        <v>0.22112887795544622</v>
      </c>
      <c r="V4899" t="s">
        <v>15146</v>
      </c>
      <c r="W4899" t="s">
        <v>15412</v>
      </c>
    </row>
    <row r="4900" spans="1:23" x14ac:dyDescent="0.25">
      <c r="A4900" t="s">
        <v>4918</v>
      </c>
      <c r="B4900" s="1">
        <v>44916</v>
      </c>
      <c r="C4900" s="1" t="str">
        <f>TEXT(Table1[[#This Row],[Order Date]],"YYYY")</f>
        <v>2022</v>
      </c>
      <c r="D4900" s="1" t="str">
        <f>TEXT(Table1[[#This Row],[Order Date]],"MMM")</f>
        <v>Dec</v>
      </c>
      <c r="E4900" t="s">
        <v>9764</v>
      </c>
      <c r="F4900" t="s">
        <v>9861</v>
      </c>
      <c r="G4900" t="s">
        <v>9864</v>
      </c>
      <c r="H4900" t="s">
        <v>9868</v>
      </c>
      <c r="I4900" t="s">
        <v>10068</v>
      </c>
      <c r="J4900" t="s">
        <v>10124</v>
      </c>
      <c r="K4900" t="s">
        <v>14368</v>
      </c>
      <c r="L4900" t="s">
        <v>14444</v>
      </c>
      <c r="M4900" t="s">
        <v>14448</v>
      </c>
      <c r="N4900" t="s">
        <v>15245</v>
      </c>
      <c r="O4900">
        <v>7</v>
      </c>
      <c r="P4900">
        <v>389.75</v>
      </c>
      <c r="Q4900" s="3">
        <v>0.06</v>
      </c>
      <c r="R4900">
        <v>10.17</v>
      </c>
      <c r="S4900">
        <v>2564.5500000000002</v>
      </c>
      <c r="T4900">
        <v>718.29</v>
      </c>
      <c r="U4900" s="6">
        <f>Table1[[#This Row],[Profit]]/Table1[[#This Row],[Sales]]</f>
        <v>0.28008422530268468</v>
      </c>
      <c r="V4900" t="s">
        <v>15410</v>
      </c>
      <c r="W4900" t="s">
        <v>15414</v>
      </c>
    </row>
    <row r="4901" spans="1:23" x14ac:dyDescent="0.25">
      <c r="A4901" t="s">
        <v>4919</v>
      </c>
      <c r="B4901" s="1">
        <v>45446</v>
      </c>
      <c r="C4901" s="1" t="str">
        <f>TEXT(Table1[[#This Row],[Order Date]],"YYYY")</f>
        <v>2024</v>
      </c>
      <c r="D4901" s="1" t="str">
        <f>TEXT(Table1[[#This Row],[Order Date]],"MMM")</f>
        <v>Jun</v>
      </c>
      <c r="E4901" t="s">
        <v>9765</v>
      </c>
      <c r="F4901" t="s">
        <v>9862</v>
      </c>
      <c r="G4901" t="s">
        <v>9864</v>
      </c>
      <c r="H4901" t="s">
        <v>9870</v>
      </c>
      <c r="I4901" t="s">
        <v>10095</v>
      </c>
      <c r="J4901" t="s">
        <v>10140</v>
      </c>
      <c r="K4901" t="s">
        <v>14369</v>
      </c>
      <c r="L4901" t="s">
        <v>14446</v>
      </c>
      <c r="M4901" t="s">
        <v>14453</v>
      </c>
      <c r="N4901" t="s">
        <v>14463</v>
      </c>
      <c r="O4901">
        <v>3</v>
      </c>
      <c r="P4901">
        <v>104.19</v>
      </c>
      <c r="Q4901" s="3">
        <v>0.23</v>
      </c>
      <c r="R4901">
        <v>33.340000000000003</v>
      </c>
      <c r="S4901">
        <v>240.68</v>
      </c>
      <c r="T4901">
        <v>0.97</v>
      </c>
      <c r="U4901" s="6">
        <f>Table1[[#This Row],[Profit]]/Table1[[#This Row],[Sales]]</f>
        <v>4.0302476317101545E-3</v>
      </c>
      <c r="V4901" t="s">
        <v>15410</v>
      </c>
      <c r="W4901" t="s">
        <v>15413</v>
      </c>
    </row>
    <row r="4902" spans="1:23" x14ac:dyDescent="0.25">
      <c r="A4902" t="s">
        <v>4920</v>
      </c>
      <c r="B4902" s="1">
        <v>45945</v>
      </c>
      <c r="C4902" s="1" t="str">
        <f>TEXT(Table1[[#This Row],[Order Date]],"YYYY")</f>
        <v>2025</v>
      </c>
      <c r="D4902" s="1" t="str">
        <f>TEXT(Table1[[#This Row],[Order Date]],"MMM")</f>
        <v>Oct</v>
      </c>
      <c r="E4902" t="s">
        <v>9766</v>
      </c>
      <c r="F4902" t="s">
        <v>9862</v>
      </c>
      <c r="G4902" t="s">
        <v>9866</v>
      </c>
      <c r="H4902" t="s">
        <v>9869</v>
      </c>
      <c r="I4902" t="s">
        <v>9961</v>
      </c>
      <c r="J4902" t="s">
        <v>10153</v>
      </c>
      <c r="K4902" t="s">
        <v>14370</v>
      </c>
      <c r="L4902" t="s">
        <v>14446</v>
      </c>
      <c r="M4902" t="s">
        <v>14455</v>
      </c>
      <c r="N4902" t="s">
        <v>15022</v>
      </c>
      <c r="O4902">
        <v>6</v>
      </c>
      <c r="P4902">
        <v>454.59</v>
      </c>
      <c r="Q4902" s="3">
        <v>0.26</v>
      </c>
      <c r="R4902">
        <v>45.52</v>
      </c>
      <c r="S4902">
        <v>2018.38</v>
      </c>
      <c r="T4902">
        <v>570.53</v>
      </c>
      <c r="U4902" s="6">
        <f>Table1[[#This Row],[Profit]]/Table1[[#This Row],[Sales]]</f>
        <v>0.28266728762671051</v>
      </c>
      <c r="V4902" t="s">
        <v>15409</v>
      </c>
      <c r="W4902" t="s">
        <v>15414</v>
      </c>
    </row>
    <row r="4903" spans="1:23" x14ac:dyDescent="0.25">
      <c r="A4903" t="s">
        <v>4921</v>
      </c>
      <c r="B4903" s="1">
        <v>45079</v>
      </c>
      <c r="C4903" s="1" t="str">
        <f>TEXT(Table1[[#This Row],[Order Date]],"YYYY")</f>
        <v>2023</v>
      </c>
      <c r="D4903" s="1" t="str">
        <f>TEXT(Table1[[#This Row],[Order Date]],"MMM")</f>
        <v>Jun</v>
      </c>
      <c r="E4903" t="s">
        <v>9767</v>
      </c>
      <c r="F4903" t="s">
        <v>9863</v>
      </c>
      <c r="G4903" t="s">
        <v>9866</v>
      </c>
      <c r="H4903" t="s">
        <v>9869</v>
      </c>
      <c r="I4903" t="s">
        <v>9891</v>
      </c>
      <c r="J4903" t="s">
        <v>10162</v>
      </c>
      <c r="K4903" t="s">
        <v>14371</v>
      </c>
      <c r="L4903" t="s">
        <v>14444</v>
      </c>
      <c r="M4903" t="s">
        <v>14454</v>
      </c>
      <c r="N4903" t="s">
        <v>14836</v>
      </c>
      <c r="O4903">
        <v>8</v>
      </c>
      <c r="P4903">
        <v>776.54</v>
      </c>
      <c r="Q4903" s="3">
        <v>0.25</v>
      </c>
      <c r="R4903">
        <v>48.21</v>
      </c>
      <c r="S4903">
        <v>4659.24</v>
      </c>
      <c r="T4903">
        <v>89.28</v>
      </c>
      <c r="U4903" s="6">
        <f>Table1[[#This Row],[Profit]]/Table1[[#This Row],[Sales]]</f>
        <v>1.9161923403816932E-2</v>
      </c>
      <c r="V4903" t="s">
        <v>15146</v>
      </c>
      <c r="W4903" t="s">
        <v>15414</v>
      </c>
    </row>
    <row r="4904" spans="1:23" x14ac:dyDescent="0.25">
      <c r="A4904" t="s">
        <v>4922</v>
      </c>
      <c r="B4904" s="1">
        <v>44896</v>
      </c>
      <c r="C4904" s="1" t="str">
        <f>TEXT(Table1[[#This Row],[Order Date]],"YYYY")</f>
        <v>2022</v>
      </c>
      <c r="D4904" s="1" t="str">
        <f>TEXT(Table1[[#This Row],[Order Date]],"MMM")</f>
        <v>Dec</v>
      </c>
      <c r="E4904" t="s">
        <v>9768</v>
      </c>
      <c r="F4904" t="s">
        <v>9862</v>
      </c>
      <c r="G4904" t="s">
        <v>9864</v>
      </c>
      <c r="H4904" t="s">
        <v>9870</v>
      </c>
      <c r="I4904" t="s">
        <v>10030</v>
      </c>
      <c r="J4904" t="s">
        <v>10138</v>
      </c>
      <c r="K4904" t="s">
        <v>14372</v>
      </c>
      <c r="L4904" t="s">
        <v>14446</v>
      </c>
      <c r="M4904" t="s">
        <v>14453</v>
      </c>
      <c r="N4904" t="s">
        <v>15260</v>
      </c>
      <c r="O4904">
        <v>3</v>
      </c>
      <c r="P4904">
        <v>38.22</v>
      </c>
      <c r="Q4904" s="3">
        <v>0.23</v>
      </c>
      <c r="R4904">
        <v>22.95</v>
      </c>
      <c r="S4904">
        <v>88.29</v>
      </c>
      <c r="T4904">
        <v>-1.92</v>
      </c>
      <c r="U4904" s="6">
        <f>Table1[[#This Row],[Profit]]/Table1[[#This Row],[Sales]]</f>
        <v>-2.1746517159361194E-2</v>
      </c>
      <c r="V4904" t="s">
        <v>15409</v>
      </c>
      <c r="W4904" t="s">
        <v>15414</v>
      </c>
    </row>
    <row r="4905" spans="1:23" x14ac:dyDescent="0.25">
      <c r="A4905" t="s">
        <v>4923</v>
      </c>
      <c r="B4905" s="1">
        <v>45193</v>
      </c>
      <c r="C4905" s="1" t="str">
        <f>TEXT(Table1[[#This Row],[Order Date]],"YYYY")</f>
        <v>2023</v>
      </c>
      <c r="D4905" s="1" t="str">
        <f>TEXT(Table1[[#This Row],[Order Date]],"MMM")</f>
        <v>Sep</v>
      </c>
      <c r="E4905" t="s">
        <v>9769</v>
      </c>
      <c r="F4905" t="s">
        <v>9863</v>
      </c>
      <c r="G4905" t="s">
        <v>9865</v>
      </c>
      <c r="H4905" t="s">
        <v>9869</v>
      </c>
      <c r="I4905" t="s">
        <v>9892</v>
      </c>
      <c r="J4905" t="s">
        <v>10126</v>
      </c>
      <c r="K4905" t="s">
        <v>14373</v>
      </c>
      <c r="L4905" t="s">
        <v>14446</v>
      </c>
      <c r="M4905" t="s">
        <v>14450</v>
      </c>
      <c r="N4905" t="s">
        <v>14826</v>
      </c>
      <c r="O4905">
        <v>4</v>
      </c>
      <c r="P4905">
        <v>281.72000000000003</v>
      </c>
      <c r="Q4905" s="3">
        <v>0.2</v>
      </c>
      <c r="R4905">
        <v>18.84</v>
      </c>
      <c r="S4905">
        <v>901.5</v>
      </c>
      <c r="T4905">
        <v>43.55</v>
      </c>
      <c r="U4905" s="6">
        <f>Table1[[#This Row],[Profit]]/Table1[[#This Row],[Sales]]</f>
        <v>4.8308374930671104E-2</v>
      </c>
      <c r="V4905" t="s">
        <v>15146</v>
      </c>
      <c r="W4905" t="s">
        <v>15414</v>
      </c>
    </row>
    <row r="4906" spans="1:23" x14ac:dyDescent="0.25">
      <c r="A4906" t="s">
        <v>4924</v>
      </c>
      <c r="B4906" s="1">
        <v>45544</v>
      </c>
      <c r="C4906" s="1" t="str">
        <f>TEXT(Table1[[#This Row],[Order Date]],"YYYY")</f>
        <v>2024</v>
      </c>
      <c r="D4906" s="1" t="str">
        <f>TEXT(Table1[[#This Row],[Order Date]],"MMM")</f>
        <v>Sep</v>
      </c>
      <c r="E4906" t="s">
        <v>9770</v>
      </c>
      <c r="F4906" t="s">
        <v>9861</v>
      </c>
      <c r="G4906" t="s">
        <v>9864</v>
      </c>
      <c r="H4906" t="s">
        <v>9870</v>
      </c>
      <c r="I4906" t="s">
        <v>9964</v>
      </c>
      <c r="J4906" t="s">
        <v>10144</v>
      </c>
      <c r="K4906" t="s">
        <v>11452</v>
      </c>
      <c r="L4906" t="s">
        <v>14444</v>
      </c>
      <c r="M4906" t="s">
        <v>14454</v>
      </c>
      <c r="N4906" t="s">
        <v>15116</v>
      </c>
      <c r="O4906">
        <v>5</v>
      </c>
      <c r="P4906">
        <v>554.66999999999996</v>
      </c>
      <c r="Q4906" s="3">
        <v>0.13</v>
      </c>
      <c r="R4906">
        <v>32.11</v>
      </c>
      <c r="S4906">
        <v>2412.81</v>
      </c>
      <c r="T4906">
        <v>203.85</v>
      </c>
      <c r="U4906" s="6">
        <f>Table1[[#This Row],[Profit]]/Table1[[#This Row],[Sales]]</f>
        <v>8.4486553023238459E-2</v>
      </c>
      <c r="V4906" t="s">
        <v>15146</v>
      </c>
      <c r="W4906" t="s">
        <v>15414</v>
      </c>
    </row>
    <row r="4907" spans="1:23" x14ac:dyDescent="0.25">
      <c r="A4907" t="s">
        <v>4925</v>
      </c>
      <c r="B4907" s="1">
        <v>45796</v>
      </c>
      <c r="C4907" s="1" t="str">
        <f>TEXT(Table1[[#This Row],[Order Date]],"YYYY")</f>
        <v>2025</v>
      </c>
      <c r="D4907" s="1" t="str">
        <f>TEXT(Table1[[#This Row],[Order Date]],"MMM")</f>
        <v>May</v>
      </c>
      <c r="E4907" t="s">
        <v>9771</v>
      </c>
      <c r="F4907" t="s">
        <v>9861</v>
      </c>
      <c r="G4907" t="s">
        <v>9864</v>
      </c>
      <c r="H4907" t="s">
        <v>9870</v>
      </c>
      <c r="I4907" t="s">
        <v>10105</v>
      </c>
      <c r="J4907" t="s">
        <v>10126</v>
      </c>
      <c r="K4907" t="s">
        <v>14374</v>
      </c>
      <c r="L4907" t="s">
        <v>14445</v>
      </c>
      <c r="M4907" t="s">
        <v>14449</v>
      </c>
      <c r="N4907" t="s">
        <v>14464</v>
      </c>
      <c r="O4907">
        <v>7</v>
      </c>
      <c r="P4907">
        <v>200.54</v>
      </c>
      <c r="Q4907" s="3">
        <v>0.22</v>
      </c>
      <c r="R4907">
        <v>8.51</v>
      </c>
      <c r="S4907">
        <v>1094.95</v>
      </c>
      <c r="T4907">
        <v>297.64</v>
      </c>
      <c r="U4907" s="6">
        <f>Table1[[#This Row],[Profit]]/Table1[[#This Row],[Sales]]</f>
        <v>0.27182976391616054</v>
      </c>
      <c r="V4907" t="s">
        <v>15146</v>
      </c>
      <c r="W4907" t="s">
        <v>15412</v>
      </c>
    </row>
    <row r="4908" spans="1:23" x14ac:dyDescent="0.25">
      <c r="A4908" t="s">
        <v>4926</v>
      </c>
      <c r="B4908" s="1">
        <v>45618</v>
      </c>
      <c r="C4908" s="1" t="str">
        <f>TEXT(Table1[[#This Row],[Order Date]],"YYYY")</f>
        <v>2024</v>
      </c>
      <c r="D4908" s="1" t="str">
        <f>TEXT(Table1[[#This Row],[Order Date]],"MMM")</f>
        <v>Nov</v>
      </c>
      <c r="E4908" t="s">
        <v>9772</v>
      </c>
      <c r="F4908" t="s">
        <v>9861</v>
      </c>
      <c r="G4908" t="s">
        <v>9866</v>
      </c>
      <c r="H4908" t="s">
        <v>9868</v>
      </c>
      <c r="I4908" t="s">
        <v>9993</v>
      </c>
      <c r="J4908" t="s">
        <v>10131</v>
      </c>
      <c r="K4908" t="s">
        <v>11367</v>
      </c>
      <c r="L4908" t="s">
        <v>14446</v>
      </c>
      <c r="M4908" t="s">
        <v>14455</v>
      </c>
      <c r="N4908" t="s">
        <v>15210</v>
      </c>
      <c r="O4908">
        <v>3</v>
      </c>
      <c r="P4908">
        <v>324.29000000000002</v>
      </c>
      <c r="Q4908" s="3">
        <v>0.19</v>
      </c>
      <c r="R4908">
        <v>29.6</v>
      </c>
      <c r="S4908">
        <v>788.02</v>
      </c>
      <c r="T4908">
        <v>229.95</v>
      </c>
      <c r="U4908" s="6">
        <f>Table1[[#This Row],[Profit]]/Table1[[#This Row],[Sales]]</f>
        <v>0.29180731453516406</v>
      </c>
      <c r="V4908" t="s">
        <v>15410</v>
      </c>
      <c r="W4908" t="s">
        <v>14886</v>
      </c>
    </row>
    <row r="4909" spans="1:23" x14ac:dyDescent="0.25">
      <c r="A4909" t="s">
        <v>4927</v>
      </c>
      <c r="B4909" s="1">
        <v>45859</v>
      </c>
      <c r="C4909" s="1" t="str">
        <f>TEXT(Table1[[#This Row],[Order Date]],"YYYY")</f>
        <v>2025</v>
      </c>
      <c r="D4909" s="1" t="str">
        <f>TEXT(Table1[[#This Row],[Order Date]],"MMM")</f>
        <v>Jul</v>
      </c>
      <c r="E4909" t="s">
        <v>9773</v>
      </c>
      <c r="F4909" t="s">
        <v>9863</v>
      </c>
      <c r="G4909" t="s">
        <v>9866</v>
      </c>
      <c r="H4909" t="s">
        <v>9870</v>
      </c>
      <c r="I4909" t="s">
        <v>10081</v>
      </c>
      <c r="J4909" t="s">
        <v>10156</v>
      </c>
      <c r="K4909" t="s">
        <v>14375</v>
      </c>
      <c r="L4909" t="s">
        <v>14446</v>
      </c>
      <c r="M4909" t="s">
        <v>14453</v>
      </c>
      <c r="N4909" t="s">
        <v>15224</v>
      </c>
      <c r="O4909">
        <v>5</v>
      </c>
      <c r="P4909">
        <v>544.91</v>
      </c>
      <c r="Q4909" s="3">
        <v>0.04</v>
      </c>
      <c r="R4909">
        <v>9.9700000000000006</v>
      </c>
      <c r="S4909">
        <v>2615.5700000000002</v>
      </c>
      <c r="T4909">
        <v>285.27</v>
      </c>
      <c r="U4909" s="6">
        <f>Table1[[#This Row],[Profit]]/Table1[[#This Row],[Sales]]</f>
        <v>0.10906609266813733</v>
      </c>
      <c r="V4909" t="s">
        <v>15410</v>
      </c>
      <c r="W4909" t="s">
        <v>15412</v>
      </c>
    </row>
    <row r="4910" spans="1:23" x14ac:dyDescent="0.25">
      <c r="A4910" t="s">
        <v>4928</v>
      </c>
      <c r="B4910" s="1">
        <v>45916</v>
      </c>
      <c r="C4910" s="1" t="str">
        <f>TEXT(Table1[[#This Row],[Order Date]],"YYYY")</f>
        <v>2025</v>
      </c>
      <c r="D4910" s="1" t="str">
        <f>TEXT(Table1[[#This Row],[Order Date]],"MMM")</f>
        <v>Sep</v>
      </c>
      <c r="E4910" t="s">
        <v>9774</v>
      </c>
      <c r="F4910" t="s">
        <v>9862</v>
      </c>
      <c r="G4910" t="s">
        <v>9865</v>
      </c>
      <c r="H4910" t="s">
        <v>9867</v>
      </c>
      <c r="I4910" t="s">
        <v>10057</v>
      </c>
      <c r="J4910" t="s">
        <v>10128</v>
      </c>
      <c r="K4910" t="s">
        <v>14376</v>
      </c>
      <c r="L4910" t="s">
        <v>14446</v>
      </c>
      <c r="M4910" t="s">
        <v>14453</v>
      </c>
      <c r="N4910" t="s">
        <v>14888</v>
      </c>
      <c r="O4910">
        <v>9</v>
      </c>
      <c r="P4910">
        <v>682.17</v>
      </c>
      <c r="Q4910" s="3">
        <v>0.12</v>
      </c>
      <c r="R4910">
        <v>42.51</v>
      </c>
      <c r="S4910">
        <v>5402.79</v>
      </c>
      <c r="T4910">
        <v>-29.46</v>
      </c>
      <c r="U4910" s="6">
        <f>Table1[[#This Row],[Profit]]/Table1[[#This Row],[Sales]]</f>
        <v>-5.4527383074300505E-3</v>
      </c>
      <c r="V4910" t="s">
        <v>15410</v>
      </c>
      <c r="W4910" t="s">
        <v>14886</v>
      </c>
    </row>
    <row r="4911" spans="1:23" x14ac:dyDescent="0.25">
      <c r="A4911" t="s">
        <v>4929</v>
      </c>
      <c r="B4911" s="1">
        <v>45911</v>
      </c>
      <c r="C4911" s="1" t="str">
        <f>TEXT(Table1[[#This Row],[Order Date]],"YYYY")</f>
        <v>2025</v>
      </c>
      <c r="D4911" s="1" t="str">
        <f>TEXT(Table1[[#This Row],[Order Date]],"MMM")</f>
        <v>Sep</v>
      </c>
      <c r="E4911" t="s">
        <v>9775</v>
      </c>
      <c r="F4911" t="s">
        <v>9861</v>
      </c>
      <c r="G4911" t="s">
        <v>9866</v>
      </c>
      <c r="H4911" t="s">
        <v>9867</v>
      </c>
      <c r="I4911" t="s">
        <v>10068</v>
      </c>
      <c r="J4911" t="s">
        <v>10158</v>
      </c>
      <c r="K4911" t="s">
        <v>14377</v>
      </c>
      <c r="L4911" t="s">
        <v>14445</v>
      </c>
      <c r="M4911" t="s">
        <v>14451</v>
      </c>
      <c r="N4911" t="s">
        <v>15256</v>
      </c>
      <c r="O4911">
        <v>3</v>
      </c>
      <c r="P4911">
        <v>554.79</v>
      </c>
      <c r="Q4911" s="3">
        <v>0.13</v>
      </c>
      <c r="R4911">
        <v>33.83</v>
      </c>
      <c r="S4911">
        <v>1448</v>
      </c>
      <c r="T4911">
        <v>403.47</v>
      </c>
      <c r="U4911" s="6">
        <f>Table1[[#This Row],[Profit]]/Table1[[#This Row],[Sales]]</f>
        <v>0.27863950276243094</v>
      </c>
      <c r="V4911" t="s">
        <v>15409</v>
      </c>
      <c r="W4911" t="s">
        <v>15413</v>
      </c>
    </row>
    <row r="4912" spans="1:23" x14ac:dyDescent="0.25">
      <c r="A4912" t="s">
        <v>4930</v>
      </c>
      <c r="B4912" s="1">
        <v>45130</v>
      </c>
      <c r="C4912" s="1" t="str">
        <f>TEXT(Table1[[#This Row],[Order Date]],"YYYY")</f>
        <v>2023</v>
      </c>
      <c r="D4912" s="1" t="str">
        <f>TEXT(Table1[[#This Row],[Order Date]],"MMM")</f>
        <v>Jul</v>
      </c>
      <c r="E4912" t="s">
        <v>9776</v>
      </c>
      <c r="F4912" t="s">
        <v>9862</v>
      </c>
      <c r="G4912" t="s">
        <v>9866</v>
      </c>
      <c r="H4912" t="s">
        <v>9871</v>
      </c>
      <c r="I4912" t="s">
        <v>9950</v>
      </c>
      <c r="J4912" t="s">
        <v>10120</v>
      </c>
      <c r="K4912" t="s">
        <v>14378</v>
      </c>
      <c r="L4912" t="s">
        <v>14445</v>
      </c>
      <c r="M4912" t="s">
        <v>14451</v>
      </c>
      <c r="N4912" t="s">
        <v>15232</v>
      </c>
      <c r="O4912">
        <v>7</v>
      </c>
      <c r="P4912">
        <v>530.57000000000005</v>
      </c>
      <c r="Q4912" s="3">
        <v>0.09</v>
      </c>
      <c r="R4912">
        <v>39.15</v>
      </c>
      <c r="S4912">
        <v>3379.73</v>
      </c>
      <c r="T4912">
        <v>233.11</v>
      </c>
      <c r="U4912" s="6">
        <f>Table1[[#This Row],[Profit]]/Table1[[#This Row],[Sales]]</f>
        <v>6.8972965296044367E-2</v>
      </c>
      <c r="V4912" t="s">
        <v>15409</v>
      </c>
      <c r="W4912" t="s">
        <v>15414</v>
      </c>
    </row>
    <row r="4913" spans="1:23" x14ac:dyDescent="0.25">
      <c r="A4913" t="s">
        <v>4931</v>
      </c>
      <c r="B4913" s="1">
        <v>45084</v>
      </c>
      <c r="C4913" s="1" t="str">
        <f>TEXT(Table1[[#This Row],[Order Date]],"YYYY")</f>
        <v>2023</v>
      </c>
      <c r="D4913" s="1" t="str">
        <f>TEXT(Table1[[#This Row],[Order Date]],"MMM")</f>
        <v>Jun</v>
      </c>
      <c r="E4913" t="s">
        <v>9777</v>
      </c>
      <c r="F4913" t="s">
        <v>9862</v>
      </c>
      <c r="G4913" t="s">
        <v>9866</v>
      </c>
      <c r="H4913" t="s">
        <v>9867</v>
      </c>
      <c r="I4913" t="s">
        <v>10095</v>
      </c>
      <c r="J4913" t="s">
        <v>10140</v>
      </c>
      <c r="K4913" t="s">
        <v>14379</v>
      </c>
      <c r="L4913" t="s">
        <v>14445</v>
      </c>
      <c r="M4913" t="s">
        <v>14452</v>
      </c>
      <c r="N4913" t="s">
        <v>15283</v>
      </c>
      <c r="O4913">
        <v>1</v>
      </c>
      <c r="P4913">
        <v>145.68</v>
      </c>
      <c r="Q4913" s="3">
        <v>0.11</v>
      </c>
      <c r="R4913">
        <v>44.44</v>
      </c>
      <c r="S4913">
        <v>129.66</v>
      </c>
      <c r="T4913">
        <v>-6.48</v>
      </c>
      <c r="U4913" s="6">
        <f>Table1[[#This Row],[Profit]]/Table1[[#This Row],[Sales]]</f>
        <v>-4.9976862563627954E-2</v>
      </c>
      <c r="V4913" t="s">
        <v>15411</v>
      </c>
      <c r="W4913" t="s">
        <v>15413</v>
      </c>
    </row>
    <row r="4914" spans="1:23" x14ac:dyDescent="0.25">
      <c r="A4914" t="s">
        <v>4932</v>
      </c>
      <c r="B4914" s="1">
        <v>45588</v>
      </c>
      <c r="C4914" s="1" t="str">
        <f>TEXT(Table1[[#This Row],[Order Date]],"YYYY")</f>
        <v>2024</v>
      </c>
      <c r="D4914" s="1" t="str">
        <f>TEXT(Table1[[#This Row],[Order Date]],"MMM")</f>
        <v>Oct</v>
      </c>
      <c r="E4914" t="s">
        <v>9778</v>
      </c>
      <c r="F4914" t="s">
        <v>9861</v>
      </c>
      <c r="G4914" t="s">
        <v>9865</v>
      </c>
      <c r="H4914" t="s">
        <v>9868</v>
      </c>
      <c r="I4914" t="s">
        <v>10055</v>
      </c>
      <c r="J4914" t="s">
        <v>10122</v>
      </c>
      <c r="K4914" t="s">
        <v>14380</v>
      </c>
      <c r="L4914" t="s">
        <v>14444</v>
      </c>
      <c r="M4914" t="s">
        <v>14447</v>
      </c>
      <c r="N4914" t="s">
        <v>14768</v>
      </c>
      <c r="O4914">
        <v>5</v>
      </c>
      <c r="P4914">
        <v>511.15</v>
      </c>
      <c r="Q4914" s="3">
        <v>0.03</v>
      </c>
      <c r="R4914">
        <v>39.39</v>
      </c>
      <c r="S4914">
        <v>2479.08</v>
      </c>
      <c r="T4914">
        <v>517.82000000000005</v>
      </c>
      <c r="U4914" s="6">
        <f>Table1[[#This Row],[Profit]]/Table1[[#This Row],[Sales]]</f>
        <v>0.20887587330784002</v>
      </c>
      <c r="V4914" t="s">
        <v>15409</v>
      </c>
      <c r="W4914" t="s">
        <v>15412</v>
      </c>
    </row>
    <row r="4915" spans="1:23" x14ac:dyDescent="0.25">
      <c r="A4915" t="s">
        <v>4933</v>
      </c>
      <c r="B4915" s="1">
        <v>45150</v>
      </c>
      <c r="C4915" s="1" t="str">
        <f>TEXT(Table1[[#This Row],[Order Date]],"YYYY")</f>
        <v>2023</v>
      </c>
      <c r="D4915" s="1" t="str">
        <f>TEXT(Table1[[#This Row],[Order Date]],"MMM")</f>
        <v>Aug</v>
      </c>
      <c r="E4915" t="s">
        <v>9779</v>
      </c>
      <c r="F4915" t="s">
        <v>9861</v>
      </c>
      <c r="G4915" t="s">
        <v>9865</v>
      </c>
      <c r="H4915" t="s">
        <v>9869</v>
      </c>
      <c r="I4915" t="s">
        <v>10000</v>
      </c>
      <c r="J4915" t="s">
        <v>10162</v>
      </c>
      <c r="K4915" t="s">
        <v>14381</v>
      </c>
      <c r="L4915" t="s">
        <v>14445</v>
      </c>
      <c r="M4915" t="s">
        <v>14451</v>
      </c>
      <c r="N4915" t="s">
        <v>15188</v>
      </c>
      <c r="O4915">
        <v>4</v>
      </c>
      <c r="P4915">
        <v>370.66</v>
      </c>
      <c r="Q4915" s="3">
        <v>0.28000000000000003</v>
      </c>
      <c r="R4915">
        <v>20.51</v>
      </c>
      <c r="S4915">
        <v>1067.5</v>
      </c>
      <c r="T4915">
        <v>115.17</v>
      </c>
      <c r="U4915" s="6">
        <f>Table1[[#This Row],[Profit]]/Table1[[#This Row],[Sales]]</f>
        <v>0.10788758782201405</v>
      </c>
      <c r="V4915" t="s">
        <v>15411</v>
      </c>
      <c r="W4915" t="s">
        <v>14886</v>
      </c>
    </row>
    <row r="4916" spans="1:23" x14ac:dyDescent="0.25">
      <c r="A4916" t="s">
        <v>4934</v>
      </c>
      <c r="B4916" s="1">
        <v>45978</v>
      </c>
      <c r="C4916" s="1" t="str">
        <f>TEXT(Table1[[#This Row],[Order Date]],"YYYY")</f>
        <v>2025</v>
      </c>
      <c r="D4916" s="1" t="str">
        <f>TEXT(Table1[[#This Row],[Order Date]],"MMM")</f>
        <v>Nov</v>
      </c>
      <c r="E4916" t="s">
        <v>9780</v>
      </c>
      <c r="F4916" t="s">
        <v>9861</v>
      </c>
      <c r="G4916" t="s">
        <v>9865</v>
      </c>
      <c r="H4916" t="s">
        <v>9867</v>
      </c>
      <c r="I4916" t="s">
        <v>9908</v>
      </c>
      <c r="J4916" t="s">
        <v>10160</v>
      </c>
      <c r="K4916" t="s">
        <v>12401</v>
      </c>
      <c r="L4916" t="s">
        <v>14445</v>
      </c>
      <c r="M4916" t="s">
        <v>14449</v>
      </c>
      <c r="N4916" t="s">
        <v>15235</v>
      </c>
      <c r="O4916">
        <v>5</v>
      </c>
      <c r="P4916">
        <v>769.48</v>
      </c>
      <c r="Q4916" s="3">
        <v>0.23</v>
      </c>
      <c r="R4916">
        <v>37.99</v>
      </c>
      <c r="S4916">
        <v>2962.5</v>
      </c>
      <c r="T4916">
        <v>-51.08</v>
      </c>
      <c r="U4916" s="6">
        <f>Table1[[#This Row],[Profit]]/Table1[[#This Row],[Sales]]</f>
        <v>-1.7242194092827002E-2</v>
      </c>
      <c r="V4916" t="s">
        <v>15146</v>
      </c>
      <c r="W4916" t="s">
        <v>14886</v>
      </c>
    </row>
    <row r="4917" spans="1:23" x14ac:dyDescent="0.25">
      <c r="A4917" t="s">
        <v>4935</v>
      </c>
      <c r="B4917" s="1">
        <v>45677</v>
      </c>
      <c r="C4917" s="1" t="str">
        <f>TEXT(Table1[[#This Row],[Order Date]],"YYYY")</f>
        <v>2025</v>
      </c>
      <c r="D4917" s="1" t="str">
        <f>TEXT(Table1[[#This Row],[Order Date]],"MMM")</f>
        <v>Jan</v>
      </c>
      <c r="E4917" t="s">
        <v>7889</v>
      </c>
      <c r="F4917" t="s">
        <v>9863</v>
      </c>
      <c r="G4917" t="s">
        <v>9864</v>
      </c>
      <c r="H4917" t="s">
        <v>9870</v>
      </c>
      <c r="I4917" t="s">
        <v>9911</v>
      </c>
      <c r="J4917" t="s">
        <v>10132</v>
      </c>
      <c r="K4917" t="s">
        <v>10962</v>
      </c>
      <c r="L4917" t="s">
        <v>14444</v>
      </c>
      <c r="M4917" t="s">
        <v>14454</v>
      </c>
      <c r="N4917" t="s">
        <v>14544</v>
      </c>
      <c r="O4917">
        <v>9</v>
      </c>
      <c r="P4917">
        <v>792.77</v>
      </c>
      <c r="Q4917" s="3">
        <v>0.08</v>
      </c>
      <c r="R4917">
        <v>14.46</v>
      </c>
      <c r="S4917">
        <v>6564.14</v>
      </c>
      <c r="T4917">
        <v>1638.72</v>
      </c>
      <c r="U4917" s="6">
        <f>Table1[[#This Row],[Profit]]/Table1[[#This Row],[Sales]]</f>
        <v>0.24964732623009259</v>
      </c>
      <c r="V4917" t="s">
        <v>15410</v>
      </c>
      <c r="W4917" t="s">
        <v>15413</v>
      </c>
    </row>
    <row r="4918" spans="1:23" x14ac:dyDescent="0.25">
      <c r="A4918" t="s">
        <v>4936</v>
      </c>
      <c r="B4918" s="1">
        <v>44914</v>
      </c>
      <c r="C4918" s="1" t="str">
        <f>TEXT(Table1[[#This Row],[Order Date]],"YYYY")</f>
        <v>2022</v>
      </c>
      <c r="D4918" s="1" t="str">
        <f>TEXT(Table1[[#This Row],[Order Date]],"MMM")</f>
        <v>Dec</v>
      </c>
      <c r="E4918" t="s">
        <v>9781</v>
      </c>
      <c r="F4918" t="s">
        <v>9863</v>
      </c>
      <c r="G4918" t="s">
        <v>9866</v>
      </c>
      <c r="H4918" t="s">
        <v>9868</v>
      </c>
      <c r="I4918" t="s">
        <v>9976</v>
      </c>
      <c r="J4918" t="s">
        <v>10119</v>
      </c>
      <c r="K4918" t="s">
        <v>14382</v>
      </c>
      <c r="L4918" t="s">
        <v>14446</v>
      </c>
      <c r="M4918" t="s">
        <v>14455</v>
      </c>
      <c r="N4918" t="s">
        <v>14459</v>
      </c>
      <c r="O4918">
        <v>2</v>
      </c>
      <c r="P4918">
        <v>593</v>
      </c>
      <c r="Q4918" s="3">
        <v>0.21</v>
      </c>
      <c r="R4918">
        <v>31.64</v>
      </c>
      <c r="S4918">
        <v>936.94</v>
      </c>
      <c r="T4918">
        <v>270.14999999999998</v>
      </c>
      <c r="U4918" s="6">
        <f>Table1[[#This Row],[Profit]]/Table1[[#This Row],[Sales]]</f>
        <v>0.28833223045232348</v>
      </c>
      <c r="V4918" t="s">
        <v>15146</v>
      </c>
      <c r="W4918" t="s">
        <v>15413</v>
      </c>
    </row>
    <row r="4919" spans="1:23" x14ac:dyDescent="0.25">
      <c r="A4919" t="s">
        <v>4937</v>
      </c>
      <c r="B4919" s="1">
        <v>45836</v>
      </c>
      <c r="C4919" s="1" t="str">
        <f>TEXT(Table1[[#This Row],[Order Date]],"YYYY")</f>
        <v>2025</v>
      </c>
      <c r="D4919" s="1" t="str">
        <f>TEXT(Table1[[#This Row],[Order Date]],"MMM")</f>
        <v>Jun</v>
      </c>
      <c r="E4919" t="s">
        <v>9782</v>
      </c>
      <c r="F4919" t="s">
        <v>9863</v>
      </c>
      <c r="G4919" t="s">
        <v>9865</v>
      </c>
      <c r="H4919" t="s">
        <v>9871</v>
      </c>
      <c r="I4919" t="s">
        <v>10098</v>
      </c>
      <c r="J4919" t="s">
        <v>10152</v>
      </c>
      <c r="K4919" t="s">
        <v>14383</v>
      </c>
      <c r="L4919" t="s">
        <v>14446</v>
      </c>
      <c r="M4919" t="s">
        <v>14453</v>
      </c>
      <c r="N4919" t="s">
        <v>14996</v>
      </c>
      <c r="O4919">
        <v>9</v>
      </c>
      <c r="P4919">
        <v>431.75</v>
      </c>
      <c r="Q4919" s="3">
        <v>0.14000000000000001</v>
      </c>
      <c r="R4919">
        <v>34.49</v>
      </c>
      <c r="S4919">
        <v>3341.74</v>
      </c>
      <c r="T4919">
        <v>642.84</v>
      </c>
      <c r="U4919" s="6">
        <f>Table1[[#This Row],[Profit]]/Table1[[#This Row],[Sales]]</f>
        <v>0.19236685080227667</v>
      </c>
      <c r="V4919" t="s">
        <v>15411</v>
      </c>
      <c r="W4919" t="s">
        <v>14886</v>
      </c>
    </row>
    <row r="4920" spans="1:23" x14ac:dyDescent="0.25">
      <c r="A4920" t="s">
        <v>4938</v>
      </c>
      <c r="B4920" s="1">
        <v>45894</v>
      </c>
      <c r="C4920" s="1" t="str">
        <f>TEXT(Table1[[#This Row],[Order Date]],"YYYY")</f>
        <v>2025</v>
      </c>
      <c r="D4920" s="1" t="str">
        <f>TEXT(Table1[[#This Row],[Order Date]],"MMM")</f>
        <v>Aug</v>
      </c>
      <c r="E4920" t="s">
        <v>9783</v>
      </c>
      <c r="F4920" t="s">
        <v>9862</v>
      </c>
      <c r="G4920" t="s">
        <v>9864</v>
      </c>
      <c r="H4920" t="s">
        <v>9871</v>
      </c>
      <c r="I4920" t="s">
        <v>9926</v>
      </c>
      <c r="J4920" t="s">
        <v>10124</v>
      </c>
      <c r="K4920" t="s">
        <v>14384</v>
      </c>
      <c r="L4920" t="s">
        <v>14446</v>
      </c>
      <c r="M4920" t="s">
        <v>14455</v>
      </c>
      <c r="N4920" t="s">
        <v>14690</v>
      </c>
      <c r="O4920">
        <v>2</v>
      </c>
      <c r="P4920">
        <v>40.200000000000003</v>
      </c>
      <c r="Q4920" s="3">
        <v>0.18</v>
      </c>
      <c r="R4920">
        <v>21.57</v>
      </c>
      <c r="S4920">
        <v>65.930000000000007</v>
      </c>
      <c r="T4920">
        <v>7.81</v>
      </c>
      <c r="U4920" s="6">
        <f>Table1[[#This Row],[Profit]]/Table1[[#This Row],[Sales]]</f>
        <v>0.11845897163658424</v>
      </c>
      <c r="V4920" t="s">
        <v>15410</v>
      </c>
      <c r="W4920" t="s">
        <v>15414</v>
      </c>
    </row>
    <row r="4921" spans="1:23" x14ac:dyDescent="0.25">
      <c r="A4921" t="s">
        <v>4939</v>
      </c>
      <c r="B4921" s="1">
        <v>44935</v>
      </c>
      <c r="C4921" s="1" t="str">
        <f>TEXT(Table1[[#This Row],[Order Date]],"YYYY")</f>
        <v>2023</v>
      </c>
      <c r="D4921" s="1" t="str">
        <f>TEXT(Table1[[#This Row],[Order Date]],"MMM")</f>
        <v>Jan</v>
      </c>
      <c r="E4921" t="s">
        <v>9784</v>
      </c>
      <c r="F4921" t="s">
        <v>9863</v>
      </c>
      <c r="G4921" t="s">
        <v>9866</v>
      </c>
      <c r="H4921" t="s">
        <v>9868</v>
      </c>
      <c r="I4921" t="s">
        <v>9958</v>
      </c>
      <c r="J4921" t="s">
        <v>10133</v>
      </c>
      <c r="K4921" t="s">
        <v>14385</v>
      </c>
      <c r="L4921" t="s">
        <v>14446</v>
      </c>
      <c r="M4921" t="s">
        <v>14455</v>
      </c>
      <c r="N4921" t="s">
        <v>14755</v>
      </c>
      <c r="O4921">
        <v>9</v>
      </c>
      <c r="P4921">
        <v>773.35</v>
      </c>
      <c r="Q4921" s="3">
        <v>0.3</v>
      </c>
      <c r="R4921">
        <v>37.53</v>
      </c>
      <c r="S4921">
        <v>4872.1099999999997</v>
      </c>
      <c r="T4921">
        <v>443.52</v>
      </c>
      <c r="U4921" s="6">
        <f>Table1[[#This Row],[Profit]]/Table1[[#This Row],[Sales]]</f>
        <v>9.1032427428773169E-2</v>
      </c>
      <c r="V4921" t="s">
        <v>15411</v>
      </c>
      <c r="W4921" t="s">
        <v>15413</v>
      </c>
    </row>
    <row r="4922" spans="1:23" x14ac:dyDescent="0.25">
      <c r="A4922" t="s">
        <v>4940</v>
      </c>
      <c r="B4922" s="1">
        <v>45463</v>
      </c>
      <c r="C4922" s="1" t="str">
        <f>TEXT(Table1[[#This Row],[Order Date]],"YYYY")</f>
        <v>2024</v>
      </c>
      <c r="D4922" s="1" t="str">
        <f>TEXT(Table1[[#This Row],[Order Date]],"MMM")</f>
        <v>Jun</v>
      </c>
      <c r="E4922" t="s">
        <v>9785</v>
      </c>
      <c r="F4922" t="s">
        <v>9861</v>
      </c>
      <c r="G4922" t="s">
        <v>9864</v>
      </c>
      <c r="H4922" t="s">
        <v>9870</v>
      </c>
      <c r="I4922" t="s">
        <v>10001</v>
      </c>
      <c r="J4922" t="s">
        <v>10120</v>
      </c>
      <c r="K4922" t="s">
        <v>14386</v>
      </c>
      <c r="L4922" t="s">
        <v>14445</v>
      </c>
      <c r="M4922" t="s">
        <v>14452</v>
      </c>
      <c r="N4922" t="s">
        <v>15147</v>
      </c>
      <c r="O4922">
        <v>2</v>
      </c>
      <c r="P4922">
        <v>705.85</v>
      </c>
      <c r="Q4922" s="3">
        <v>7.0000000000000007E-2</v>
      </c>
      <c r="R4922">
        <v>37.18</v>
      </c>
      <c r="S4922">
        <v>1312.88</v>
      </c>
      <c r="T4922">
        <v>260.45</v>
      </c>
      <c r="U4922" s="6">
        <f>Table1[[#This Row],[Profit]]/Table1[[#This Row],[Sales]]</f>
        <v>0.1983806593138748</v>
      </c>
      <c r="V4922" t="s">
        <v>15409</v>
      </c>
      <c r="W4922" t="s">
        <v>15414</v>
      </c>
    </row>
    <row r="4923" spans="1:23" x14ac:dyDescent="0.25">
      <c r="A4923" t="s">
        <v>4941</v>
      </c>
      <c r="B4923" s="1">
        <v>45293</v>
      </c>
      <c r="C4923" s="1" t="str">
        <f>TEXT(Table1[[#This Row],[Order Date]],"YYYY")</f>
        <v>2024</v>
      </c>
      <c r="D4923" s="1" t="str">
        <f>TEXT(Table1[[#This Row],[Order Date]],"MMM")</f>
        <v>Jan</v>
      </c>
      <c r="E4923" t="s">
        <v>9786</v>
      </c>
      <c r="F4923" t="s">
        <v>9863</v>
      </c>
      <c r="G4923" t="s">
        <v>9864</v>
      </c>
      <c r="H4923" t="s">
        <v>9868</v>
      </c>
      <c r="I4923" t="s">
        <v>10063</v>
      </c>
      <c r="J4923" t="s">
        <v>10145</v>
      </c>
      <c r="K4923" t="s">
        <v>14387</v>
      </c>
      <c r="L4923" t="s">
        <v>14445</v>
      </c>
      <c r="M4923" t="s">
        <v>14449</v>
      </c>
      <c r="N4923" t="s">
        <v>15067</v>
      </c>
      <c r="O4923">
        <v>2</v>
      </c>
      <c r="P4923">
        <v>361.52</v>
      </c>
      <c r="Q4923" s="3">
        <v>0.25</v>
      </c>
      <c r="R4923">
        <v>13.8</v>
      </c>
      <c r="S4923">
        <v>542.28</v>
      </c>
      <c r="T4923">
        <v>57.44</v>
      </c>
      <c r="U4923" s="6">
        <f>Table1[[#This Row],[Profit]]/Table1[[#This Row],[Sales]]</f>
        <v>0.10592313933761156</v>
      </c>
      <c r="V4923" t="s">
        <v>15146</v>
      </c>
      <c r="W4923" t="s">
        <v>15412</v>
      </c>
    </row>
    <row r="4924" spans="1:23" x14ac:dyDescent="0.25">
      <c r="A4924" t="s">
        <v>4942</v>
      </c>
      <c r="B4924" s="1">
        <v>45013</v>
      </c>
      <c r="C4924" s="1" t="str">
        <f>TEXT(Table1[[#This Row],[Order Date]],"YYYY")</f>
        <v>2023</v>
      </c>
      <c r="D4924" s="1" t="str">
        <f>TEXT(Table1[[#This Row],[Order Date]],"MMM")</f>
        <v>Mar</v>
      </c>
      <c r="E4924" t="s">
        <v>9787</v>
      </c>
      <c r="F4924" t="s">
        <v>9862</v>
      </c>
      <c r="G4924" t="s">
        <v>9865</v>
      </c>
      <c r="H4924" t="s">
        <v>9868</v>
      </c>
      <c r="I4924" t="s">
        <v>9991</v>
      </c>
      <c r="J4924" t="s">
        <v>10125</v>
      </c>
      <c r="K4924" t="s">
        <v>14388</v>
      </c>
      <c r="L4924" t="s">
        <v>14446</v>
      </c>
      <c r="M4924" t="s">
        <v>14453</v>
      </c>
      <c r="N4924" t="s">
        <v>14931</v>
      </c>
      <c r="O4924">
        <v>7</v>
      </c>
      <c r="P4924">
        <v>160.94</v>
      </c>
      <c r="Q4924" s="3">
        <v>0.12</v>
      </c>
      <c r="R4924">
        <v>40.729999999999997</v>
      </c>
      <c r="S4924">
        <v>991.39</v>
      </c>
      <c r="T4924">
        <v>-23.19</v>
      </c>
      <c r="U4924" s="6">
        <f>Table1[[#This Row],[Profit]]/Table1[[#This Row],[Sales]]</f>
        <v>-2.3391399953600501E-2</v>
      </c>
      <c r="V4924" t="s">
        <v>15410</v>
      </c>
      <c r="W4924" t="s">
        <v>15412</v>
      </c>
    </row>
    <row r="4925" spans="1:23" x14ac:dyDescent="0.25">
      <c r="A4925" t="s">
        <v>4943</v>
      </c>
      <c r="B4925" s="1">
        <v>45790</v>
      </c>
      <c r="C4925" s="1" t="str">
        <f>TEXT(Table1[[#This Row],[Order Date]],"YYYY")</f>
        <v>2025</v>
      </c>
      <c r="D4925" s="1" t="str">
        <f>TEXT(Table1[[#This Row],[Order Date]],"MMM")</f>
        <v>May</v>
      </c>
      <c r="E4925" t="s">
        <v>9788</v>
      </c>
      <c r="F4925" t="s">
        <v>9861</v>
      </c>
      <c r="G4925" t="s">
        <v>9864</v>
      </c>
      <c r="H4925" t="s">
        <v>9870</v>
      </c>
      <c r="I4925" t="s">
        <v>10045</v>
      </c>
      <c r="J4925" t="s">
        <v>10155</v>
      </c>
      <c r="K4925" t="s">
        <v>14389</v>
      </c>
      <c r="L4925" t="s">
        <v>14445</v>
      </c>
      <c r="M4925" t="s">
        <v>14449</v>
      </c>
      <c r="N4925" t="s">
        <v>14521</v>
      </c>
      <c r="O4925">
        <v>1</v>
      </c>
      <c r="P4925">
        <v>394.94</v>
      </c>
      <c r="Q4925" s="3">
        <v>0.15</v>
      </c>
      <c r="R4925">
        <v>26.34</v>
      </c>
      <c r="S4925">
        <v>335.7</v>
      </c>
      <c r="T4925">
        <v>66.37</v>
      </c>
      <c r="U4925" s="6">
        <f>Table1[[#This Row],[Profit]]/Table1[[#This Row],[Sales]]</f>
        <v>0.19770628537384571</v>
      </c>
      <c r="V4925" t="s">
        <v>15409</v>
      </c>
      <c r="W4925" t="s">
        <v>15412</v>
      </c>
    </row>
    <row r="4926" spans="1:23" x14ac:dyDescent="0.25">
      <c r="A4926" t="s">
        <v>4944</v>
      </c>
      <c r="B4926" s="1">
        <v>45075</v>
      </c>
      <c r="C4926" s="1" t="str">
        <f>TEXT(Table1[[#This Row],[Order Date]],"YYYY")</f>
        <v>2023</v>
      </c>
      <c r="D4926" s="1" t="str">
        <f>TEXT(Table1[[#This Row],[Order Date]],"MMM")</f>
        <v>May</v>
      </c>
      <c r="E4926" t="s">
        <v>9789</v>
      </c>
      <c r="F4926" t="s">
        <v>9862</v>
      </c>
      <c r="G4926" t="s">
        <v>9866</v>
      </c>
      <c r="H4926" t="s">
        <v>9870</v>
      </c>
      <c r="I4926" t="s">
        <v>9975</v>
      </c>
      <c r="J4926" t="s">
        <v>10149</v>
      </c>
      <c r="K4926" t="s">
        <v>14390</v>
      </c>
      <c r="L4926" t="s">
        <v>14445</v>
      </c>
      <c r="M4926" t="s">
        <v>14449</v>
      </c>
      <c r="N4926" t="s">
        <v>15125</v>
      </c>
      <c r="O4926">
        <v>9</v>
      </c>
      <c r="P4926">
        <v>115.37</v>
      </c>
      <c r="Q4926" s="3">
        <v>0.25</v>
      </c>
      <c r="R4926">
        <v>17.68</v>
      </c>
      <c r="S4926">
        <v>778.75</v>
      </c>
      <c r="T4926">
        <v>177.56</v>
      </c>
      <c r="U4926" s="6">
        <f>Table1[[#This Row],[Profit]]/Table1[[#This Row],[Sales]]</f>
        <v>0.22800642054574638</v>
      </c>
      <c r="V4926" t="s">
        <v>15146</v>
      </c>
      <c r="W4926" t="s">
        <v>15414</v>
      </c>
    </row>
    <row r="4927" spans="1:23" x14ac:dyDescent="0.25">
      <c r="A4927" t="s">
        <v>4945</v>
      </c>
      <c r="B4927" s="1">
        <v>45067</v>
      </c>
      <c r="C4927" s="1" t="str">
        <f>TEXT(Table1[[#This Row],[Order Date]],"YYYY")</f>
        <v>2023</v>
      </c>
      <c r="D4927" s="1" t="str">
        <f>TEXT(Table1[[#This Row],[Order Date]],"MMM")</f>
        <v>May</v>
      </c>
      <c r="E4927" t="s">
        <v>9790</v>
      </c>
      <c r="F4927" t="s">
        <v>9863</v>
      </c>
      <c r="G4927" t="s">
        <v>9865</v>
      </c>
      <c r="H4927" t="s">
        <v>9871</v>
      </c>
      <c r="I4927" t="s">
        <v>10092</v>
      </c>
      <c r="J4927" t="s">
        <v>10163</v>
      </c>
      <c r="K4927" t="s">
        <v>14391</v>
      </c>
      <c r="L4927" t="s">
        <v>14444</v>
      </c>
      <c r="M4927" t="s">
        <v>14454</v>
      </c>
      <c r="N4927" t="s">
        <v>14960</v>
      </c>
      <c r="O4927">
        <v>6</v>
      </c>
      <c r="P4927">
        <v>499.38</v>
      </c>
      <c r="Q4927" s="3">
        <v>0.08</v>
      </c>
      <c r="R4927">
        <v>40.68</v>
      </c>
      <c r="S4927">
        <v>2756.58</v>
      </c>
      <c r="T4927">
        <v>626.38</v>
      </c>
      <c r="U4927" s="6">
        <f>Table1[[#This Row],[Profit]]/Table1[[#This Row],[Sales]]</f>
        <v>0.22723084401686147</v>
      </c>
      <c r="V4927" t="s">
        <v>15410</v>
      </c>
      <c r="W4927" t="s">
        <v>15413</v>
      </c>
    </row>
    <row r="4928" spans="1:23" x14ac:dyDescent="0.25">
      <c r="A4928" t="s">
        <v>4946</v>
      </c>
      <c r="B4928" s="1">
        <v>45325</v>
      </c>
      <c r="C4928" s="1" t="str">
        <f>TEXT(Table1[[#This Row],[Order Date]],"YYYY")</f>
        <v>2024</v>
      </c>
      <c r="D4928" s="1" t="str">
        <f>TEXT(Table1[[#This Row],[Order Date]],"MMM")</f>
        <v>Feb</v>
      </c>
      <c r="E4928" t="s">
        <v>9791</v>
      </c>
      <c r="F4928" t="s">
        <v>9862</v>
      </c>
      <c r="G4928" t="s">
        <v>9864</v>
      </c>
      <c r="H4928" t="s">
        <v>9867</v>
      </c>
      <c r="I4928" t="s">
        <v>9997</v>
      </c>
      <c r="J4928" t="s">
        <v>10140</v>
      </c>
      <c r="K4928" t="s">
        <v>14392</v>
      </c>
      <c r="L4928" t="s">
        <v>14445</v>
      </c>
      <c r="M4928" t="s">
        <v>14452</v>
      </c>
      <c r="N4928" t="s">
        <v>15155</v>
      </c>
      <c r="O4928">
        <v>2</v>
      </c>
      <c r="P4928">
        <v>785.57</v>
      </c>
      <c r="Q4928" s="3">
        <v>0.28000000000000003</v>
      </c>
      <c r="R4928">
        <v>38.33</v>
      </c>
      <c r="S4928">
        <v>1131.22</v>
      </c>
      <c r="T4928">
        <v>-8.19</v>
      </c>
      <c r="U4928" s="6">
        <f>Table1[[#This Row],[Profit]]/Table1[[#This Row],[Sales]]</f>
        <v>-7.239971004755927E-3</v>
      </c>
      <c r="V4928" t="s">
        <v>15410</v>
      </c>
      <c r="W4928" t="s">
        <v>15414</v>
      </c>
    </row>
    <row r="4929" spans="1:23" x14ac:dyDescent="0.25">
      <c r="A4929" t="s">
        <v>4947</v>
      </c>
      <c r="B4929" s="1">
        <v>44952</v>
      </c>
      <c r="C4929" s="1" t="str">
        <f>TEXT(Table1[[#This Row],[Order Date]],"YYYY")</f>
        <v>2023</v>
      </c>
      <c r="D4929" s="1" t="str">
        <f>TEXT(Table1[[#This Row],[Order Date]],"MMM")</f>
        <v>Jan</v>
      </c>
      <c r="E4929" t="s">
        <v>9792</v>
      </c>
      <c r="F4929" t="s">
        <v>9863</v>
      </c>
      <c r="G4929" t="s">
        <v>9864</v>
      </c>
      <c r="H4929" t="s">
        <v>9867</v>
      </c>
      <c r="I4929" t="s">
        <v>9928</v>
      </c>
      <c r="J4929" t="s">
        <v>10115</v>
      </c>
      <c r="K4929" t="s">
        <v>10425</v>
      </c>
      <c r="L4929" t="s">
        <v>14446</v>
      </c>
      <c r="M4929" t="s">
        <v>14450</v>
      </c>
      <c r="N4929" t="s">
        <v>15327</v>
      </c>
      <c r="O4929">
        <v>5</v>
      </c>
      <c r="P4929">
        <v>679.17</v>
      </c>
      <c r="Q4929" s="3">
        <v>0.3</v>
      </c>
      <c r="R4929">
        <v>39.520000000000003</v>
      </c>
      <c r="S4929">
        <v>2377.09</v>
      </c>
      <c r="T4929">
        <v>484.24</v>
      </c>
      <c r="U4929" s="6">
        <f>Table1[[#This Row],[Profit]]/Table1[[#This Row],[Sales]]</f>
        <v>0.20371126040663162</v>
      </c>
      <c r="V4929" t="s">
        <v>15411</v>
      </c>
      <c r="W4929" t="s">
        <v>15413</v>
      </c>
    </row>
    <row r="4930" spans="1:23" x14ac:dyDescent="0.25">
      <c r="A4930" t="s">
        <v>4948</v>
      </c>
      <c r="B4930" s="1">
        <v>45127</v>
      </c>
      <c r="C4930" s="1" t="str">
        <f>TEXT(Table1[[#This Row],[Order Date]],"YYYY")</f>
        <v>2023</v>
      </c>
      <c r="D4930" s="1" t="str">
        <f>TEXT(Table1[[#This Row],[Order Date]],"MMM")</f>
        <v>Jul</v>
      </c>
      <c r="E4930" t="s">
        <v>9793</v>
      </c>
      <c r="F4930" t="s">
        <v>9862</v>
      </c>
      <c r="G4930" t="s">
        <v>9864</v>
      </c>
      <c r="H4930" t="s">
        <v>9869</v>
      </c>
      <c r="I4930" t="s">
        <v>10112</v>
      </c>
      <c r="J4930" t="s">
        <v>10127</v>
      </c>
      <c r="K4930" t="s">
        <v>11873</v>
      </c>
      <c r="L4930" t="s">
        <v>14446</v>
      </c>
      <c r="M4930" t="s">
        <v>14453</v>
      </c>
      <c r="N4930" t="s">
        <v>14487</v>
      </c>
      <c r="O4930">
        <v>8</v>
      </c>
      <c r="P4930">
        <v>422.82</v>
      </c>
      <c r="Q4930" s="3">
        <v>0.01</v>
      </c>
      <c r="R4930">
        <v>34.020000000000003</v>
      </c>
      <c r="S4930">
        <v>3348.73</v>
      </c>
      <c r="T4930">
        <v>-218.73</v>
      </c>
      <c r="U4930" s="6">
        <f>Table1[[#This Row],[Profit]]/Table1[[#This Row],[Sales]]</f>
        <v>-6.5317299394098652E-2</v>
      </c>
      <c r="V4930" t="s">
        <v>15409</v>
      </c>
      <c r="W4930" t="s">
        <v>15412</v>
      </c>
    </row>
    <row r="4931" spans="1:23" x14ac:dyDescent="0.25">
      <c r="A4931" t="s">
        <v>4949</v>
      </c>
      <c r="B4931" s="1">
        <v>45434</v>
      </c>
      <c r="C4931" s="1" t="str">
        <f>TEXT(Table1[[#This Row],[Order Date]],"YYYY")</f>
        <v>2024</v>
      </c>
      <c r="D4931" s="1" t="str">
        <f>TEXT(Table1[[#This Row],[Order Date]],"MMM")</f>
        <v>May</v>
      </c>
      <c r="E4931" t="s">
        <v>9794</v>
      </c>
      <c r="F4931" t="s">
        <v>9862</v>
      </c>
      <c r="G4931" t="s">
        <v>9866</v>
      </c>
      <c r="H4931" t="s">
        <v>9870</v>
      </c>
      <c r="I4931" t="s">
        <v>10022</v>
      </c>
      <c r="J4931" t="s">
        <v>10133</v>
      </c>
      <c r="K4931" t="s">
        <v>14393</v>
      </c>
      <c r="L4931" t="s">
        <v>14446</v>
      </c>
      <c r="M4931" t="s">
        <v>14450</v>
      </c>
      <c r="N4931" t="s">
        <v>14892</v>
      </c>
      <c r="O4931">
        <v>2</v>
      </c>
      <c r="P4931">
        <v>117</v>
      </c>
      <c r="Q4931" s="3">
        <v>0.2</v>
      </c>
      <c r="R4931">
        <v>13</v>
      </c>
      <c r="S4931">
        <v>187.2</v>
      </c>
      <c r="T4931">
        <v>52.85</v>
      </c>
      <c r="U4931" s="6">
        <f>Table1[[#This Row],[Profit]]/Table1[[#This Row],[Sales]]</f>
        <v>0.28231837606837612</v>
      </c>
      <c r="V4931" t="s">
        <v>15410</v>
      </c>
      <c r="W4931" t="s">
        <v>15412</v>
      </c>
    </row>
    <row r="4932" spans="1:23" x14ac:dyDescent="0.25">
      <c r="A4932" t="s">
        <v>4950</v>
      </c>
      <c r="B4932" s="1">
        <v>45055</v>
      </c>
      <c r="C4932" s="1" t="str">
        <f>TEXT(Table1[[#This Row],[Order Date]],"YYYY")</f>
        <v>2023</v>
      </c>
      <c r="D4932" s="1" t="str">
        <f>TEXT(Table1[[#This Row],[Order Date]],"MMM")</f>
        <v>May</v>
      </c>
      <c r="E4932" t="s">
        <v>9795</v>
      </c>
      <c r="F4932" t="s">
        <v>9862</v>
      </c>
      <c r="G4932" t="s">
        <v>9865</v>
      </c>
      <c r="H4932" t="s">
        <v>9870</v>
      </c>
      <c r="I4932" t="s">
        <v>9977</v>
      </c>
      <c r="J4932" t="s">
        <v>10115</v>
      </c>
      <c r="K4932" t="s">
        <v>12800</v>
      </c>
      <c r="L4932" t="s">
        <v>14444</v>
      </c>
      <c r="M4932" t="s">
        <v>14454</v>
      </c>
      <c r="N4932" t="s">
        <v>14461</v>
      </c>
      <c r="O4932">
        <v>4</v>
      </c>
      <c r="P4932">
        <v>423.11</v>
      </c>
      <c r="Q4932" s="3">
        <v>0.01</v>
      </c>
      <c r="R4932">
        <v>19.45</v>
      </c>
      <c r="S4932">
        <v>1675.52</v>
      </c>
      <c r="T4932">
        <v>-52.33</v>
      </c>
      <c r="U4932" s="6">
        <f>Table1[[#This Row],[Profit]]/Table1[[#This Row],[Sales]]</f>
        <v>-3.1232095110771581E-2</v>
      </c>
      <c r="V4932" t="s">
        <v>15409</v>
      </c>
      <c r="W4932" t="s">
        <v>15412</v>
      </c>
    </row>
    <row r="4933" spans="1:23" x14ac:dyDescent="0.25">
      <c r="A4933" t="s">
        <v>4951</v>
      </c>
      <c r="B4933" s="1">
        <v>45656</v>
      </c>
      <c r="C4933" s="1" t="str">
        <f>TEXT(Table1[[#This Row],[Order Date]],"YYYY")</f>
        <v>2024</v>
      </c>
      <c r="D4933" s="1" t="str">
        <f>TEXT(Table1[[#This Row],[Order Date]],"MMM")</f>
        <v>Dec</v>
      </c>
      <c r="E4933" t="s">
        <v>9796</v>
      </c>
      <c r="F4933" t="s">
        <v>9861</v>
      </c>
      <c r="G4933" t="s">
        <v>9864</v>
      </c>
      <c r="H4933" t="s">
        <v>9871</v>
      </c>
      <c r="I4933" t="s">
        <v>10069</v>
      </c>
      <c r="J4933" t="s">
        <v>10154</v>
      </c>
      <c r="K4933" t="s">
        <v>14394</v>
      </c>
      <c r="L4933" t="s">
        <v>14445</v>
      </c>
      <c r="M4933" t="s">
        <v>14449</v>
      </c>
      <c r="N4933" t="s">
        <v>15401</v>
      </c>
      <c r="O4933">
        <v>6</v>
      </c>
      <c r="P4933">
        <v>20.65</v>
      </c>
      <c r="Q4933" s="3">
        <v>0.19</v>
      </c>
      <c r="R4933">
        <v>28.61</v>
      </c>
      <c r="S4933">
        <v>100.36</v>
      </c>
      <c r="T4933">
        <v>29.78</v>
      </c>
      <c r="U4933" s="6">
        <f>Table1[[#This Row],[Profit]]/Table1[[#This Row],[Sales]]</f>
        <v>0.29673176564368275</v>
      </c>
      <c r="V4933" t="s">
        <v>15410</v>
      </c>
      <c r="W4933" t="s">
        <v>15413</v>
      </c>
    </row>
    <row r="4934" spans="1:23" x14ac:dyDescent="0.25">
      <c r="A4934" t="s">
        <v>4952</v>
      </c>
      <c r="B4934" s="1">
        <v>45894</v>
      </c>
      <c r="C4934" s="1" t="str">
        <f>TEXT(Table1[[#This Row],[Order Date]],"YYYY")</f>
        <v>2025</v>
      </c>
      <c r="D4934" s="1" t="str">
        <f>TEXT(Table1[[#This Row],[Order Date]],"MMM")</f>
        <v>Aug</v>
      </c>
      <c r="E4934" t="s">
        <v>9797</v>
      </c>
      <c r="F4934" t="s">
        <v>9862</v>
      </c>
      <c r="G4934" t="s">
        <v>9864</v>
      </c>
      <c r="H4934" t="s">
        <v>9868</v>
      </c>
      <c r="I4934" t="s">
        <v>10047</v>
      </c>
      <c r="J4934" t="s">
        <v>10127</v>
      </c>
      <c r="K4934" t="s">
        <v>14395</v>
      </c>
      <c r="L4934" t="s">
        <v>14446</v>
      </c>
      <c r="M4934" t="s">
        <v>14455</v>
      </c>
      <c r="N4934" t="s">
        <v>14571</v>
      </c>
      <c r="O4934">
        <v>5</v>
      </c>
      <c r="P4934">
        <v>121.06</v>
      </c>
      <c r="Q4934" s="3">
        <v>0.11</v>
      </c>
      <c r="R4934">
        <v>19</v>
      </c>
      <c r="S4934">
        <v>538.72</v>
      </c>
      <c r="T4934">
        <v>94.34</v>
      </c>
      <c r="U4934" s="6">
        <f>Table1[[#This Row],[Profit]]/Table1[[#This Row],[Sales]]</f>
        <v>0.17511880011880013</v>
      </c>
      <c r="V4934" t="s">
        <v>15146</v>
      </c>
      <c r="W4934" t="s">
        <v>14886</v>
      </c>
    </row>
    <row r="4935" spans="1:23" x14ac:dyDescent="0.25">
      <c r="A4935" t="s">
        <v>4953</v>
      </c>
      <c r="B4935" s="1">
        <v>45075</v>
      </c>
      <c r="C4935" s="1" t="str">
        <f>TEXT(Table1[[#This Row],[Order Date]],"YYYY")</f>
        <v>2023</v>
      </c>
      <c r="D4935" s="1" t="str">
        <f>TEXT(Table1[[#This Row],[Order Date]],"MMM")</f>
        <v>May</v>
      </c>
      <c r="E4935" t="s">
        <v>8474</v>
      </c>
      <c r="F4935" t="s">
        <v>9861</v>
      </c>
      <c r="G4935" t="s">
        <v>9864</v>
      </c>
      <c r="H4935" t="s">
        <v>9870</v>
      </c>
      <c r="I4935" t="s">
        <v>9970</v>
      </c>
      <c r="J4935" t="s">
        <v>10152</v>
      </c>
      <c r="K4935" t="s">
        <v>10830</v>
      </c>
      <c r="L4935" t="s">
        <v>14446</v>
      </c>
      <c r="M4935" t="s">
        <v>14450</v>
      </c>
      <c r="N4935" t="s">
        <v>15383</v>
      </c>
      <c r="O4935">
        <v>4</v>
      </c>
      <c r="P4935">
        <v>773.18</v>
      </c>
      <c r="Q4935" s="3">
        <v>0.27</v>
      </c>
      <c r="R4935">
        <v>22.9</v>
      </c>
      <c r="S4935">
        <v>2257.69</v>
      </c>
      <c r="T4935">
        <v>5.53</v>
      </c>
      <c r="U4935" s="6">
        <f>Table1[[#This Row],[Profit]]/Table1[[#This Row],[Sales]]</f>
        <v>2.4494062515225739E-3</v>
      </c>
      <c r="V4935" t="s">
        <v>15411</v>
      </c>
      <c r="W4935" t="s">
        <v>15414</v>
      </c>
    </row>
    <row r="4936" spans="1:23" x14ac:dyDescent="0.25">
      <c r="A4936" t="s">
        <v>4954</v>
      </c>
      <c r="B4936" s="1">
        <v>45025</v>
      </c>
      <c r="C4936" s="1" t="str">
        <f>TEXT(Table1[[#This Row],[Order Date]],"YYYY")</f>
        <v>2023</v>
      </c>
      <c r="D4936" s="1" t="str">
        <f>TEXT(Table1[[#This Row],[Order Date]],"MMM")</f>
        <v>Apr</v>
      </c>
      <c r="E4936" t="s">
        <v>9798</v>
      </c>
      <c r="F4936" t="s">
        <v>9862</v>
      </c>
      <c r="G4936" t="s">
        <v>9864</v>
      </c>
      <c r="H4936" t="s">
        <v>9868</v>
      </c>
      <c r="I4936" t="s">
        <v>10061</v>
      </c>
      <c r="J4936" t="s">
        <v>10144</v>
      </c>
      <c r="K4936" t="s">
        <v>14396</v>
      </c>
      <c r="L4936" t="s">
        <v>14445</v>
      </c>
      <c r="M4936" t="s">
        <v>14451</v>
      </c>
      <c r="N4936" t="s">
        <v>15180</v>
      </c>
      <c r="O4936">
        <v>9</v>
      </c>
      <c r="P4936">
        <v>51.29</v>
      </c>
      <c r="Q4936" s="3">
        <v>0.24</v>
      </c>
      <c r="R4936">
        <v>21.35</v>
      </c>
      <c r="S4936">
        <v>350.82</v>
      </c>
      <c r="T4936">
        <v>1.62</v>
      </c>
      <c r="U4936" s="6">
        <f>Table1[[#This Row],[Profit]]/Table1[[#This Row],[Sales]]</f>
        <v>4.6177526936890716E-3</v>
      </c>
      <c r="V4936" t="s">
        <v>15409</v>
      </c>
      <c r="W4936" t="s">
        <v>15414</v>
      </c>
    </row>
    <row r="4937" spans="1:23" x14ac:dyDescent="0.25">
      <c r="A4937" t="s">
        <v>4955</v>
      </c>
      <c r="B4937" s="1">
        <v>45065</v>
      </c>
      <c r="C4937" s="1" t="str">
        <f>TEXT(Table1[[#This Row],[Order Date]],"YYYY")</f>
        <v>2023</v>
      </c>
      <c r="D4937" s="1" t="str">
        <f>TEXT(Table1[[#This Row],[Order Date]],"MMM")</f>
        <v>May</v>
      </c>
      <c r="E4937" t="s">
        <v>9799</v>
      </c>
      <c r="F4937" t="s">
        <v>9863</v>
      </c>
      <c r="G4937" t="s">
        <v>9865</v>
      </c>
      <c r="H4937" t="s">
        <v>9867</v>
      </c>
      <c r="I4937" t="s">
        <v>9992</v>
      </c>
      <c r="J4937" t="s">
        <v>10125</v>
      </c>
      <c r="K4937" t="s">
        <v>14397</v>
      </c>
      <c r="L4937" t="s">
        <v>14445</v>
      </c>
      <c r="M4937" t="s">
        <v>14452</v>
      </c>
      <c r="N4937" t="s">
        <v>14740</v>
      </c>
      <c r="O4937">
        <v>10</v>
      </c>
      <c r="P4937">
        <v>489.47</v>
      </c>
      <c r="Q4937" s="3">
        <v>0.25</v>
      </c>
      <c r="R4937">
        <v>27.06</v>
      </c>
      <c r="S4937">
        <v>3671.03</v>
      </c>
      <c r="T4937">
        <v>825.89</v>
      </c>
      <c r="U4937" s="6">
        <f>Table1[[#This Row],[Profit]]/Table1[[#This Row],[Sales]]</f>
        <v>0.22497500701438014</v>
      </c>
      <c r="V4937" t="s">
        <v>15411</v>
      </c>
      <c r="W4937" t="s">
        <v>15414</v>
      </c>
    </row>
    <row r="4938" spans="1:23" x14ac:dyDescent="0.25">
      <c r="A4938" t="s">
        <v>4956</v>
      </c>
      <c r="B4938" s="1">
        <v>45040</v>
      </c>
      <c r="C4938" s="1" t="str">
        <f>TEXT(Table1[[#This Row],[Order Date]],"YYYY")</f>
        <v>2023</v>
      </c>
      <c r="D4938" s="1" t="str">
        <f>TEXT(Table1[[#This Row],[Order Date]],"MMM")</f>
        <v>Apr</v>
      </c>
      <c r="E4938" t="s">
        <v>9800</v>
      </c>
      <c r="F4938" t="s">
        <v>9862</v>
      </c>
      <c r="G4938" t="s">
        <v>9865</v>
      </c>
      <c r="H4938" t="s">
        <v>9869</v>
      </c>
      <c r="I4938" t="s">
        <v>10000</v>
      </c>
      <c r="J4938" t="s">
        <v>10151</v>
      </c>
      <c r="K4938" t="s">
        <v>14398</v>
      </c>
      <c r="L4938" t="s">
        <v>14445</v>
      </c>
      <c r="M4938" t="s">
        <v>14452</v>
      </c>
      <c r="N4938" t="s">
        <v>14635</v>
      </c>
      <c r="O4938">
        <v>2</v>
      </c>
      <c r="P4938">
        <v>162.81</v>
      </c>
      <c r="Q4938" s="3">
        <v>0.13</v>
      </c>
      <c r="R4938">
        <v>36.69</v>
      </c>
      <c r="S4938">
        <v>283.29000000000002</v>
      </c>
      <c r="T4938">
        <v>8.8699999999999992</v>
      </c>
      <c r="U4938" s="6">
        <f>Table1[[#This Row],[Profit]]/Table1[[#This Row],[Sales]]</f>
        <v>3.1310671043806693E-2</v>
      </c>
      <c r="V4938" t="s">
        <v>15146</v>
      </c>
      <c r="W4938" t="s">
        <v>15412</v>
      </c>
    </row>
    <row r="4939" spans="1:23" x14ac:dyDescent="0.25">
      <c r="A4939" t="s">
        <v>4957</v>
      </c>
      <c r="B4939" s="1">
        <v>45222</v>
      </c>
      <c r="C4939" s="1" t="str">
        <f>TEXT(Table1[[#This Row],[Order Date]],"YYYY")</f>
        <v>2023</v>
      </c>
      <c r="D4939" s="1" t="str">
        <f>TEXT(Table1[[#This Row],[Order Date]],"MMM")</f>
        <v>Oct</v>
      </c>
      <c r="E4939" t="s">
        <v>9801</v>
      </c>
      <c r="F4939" t="s">
        <v>9863</v>
      </c>
      <c r="G4939" t="s">
        <v>9864</v>
      </c>
      <c r="H4939" t="s">
        <v>9868</v>
      </c>
      <c r="I4939" t="s">
        <v>9884</v>
      </c>
      <c r="J4939" t="s">
        <v>10142</v>
      </c>
      <c r="K4939" t="s">
        <v>14399</v>
      </c>
      <c r="L4939" t="s">
        <v>14446</v>
      </c>
      <c r="M4939" t="s">
        <v>14450</v>
      </c>
      <c r="N4939" t="s">
        <v>15336</v>
      </c>
      <c r="O4939">
        <v>6</v>
      </c>
      <c r="P4939">
        <v>758.66</v>
      </c>
      <c r="Q4939" s="3">
        <v>0.13</v>
      </c>
      <c r="R4939">
        <v>24.61</v>
      </c>
      <c r="S4939">
        <v>3960.21</v>
      </c>
      <c r="T4939">
        <v>1071.67</v>
      </c>
      <c r="U4939" s="6">
        <f>Table1[[#This Row],[Profit]]/Table1[[#This Row],[Sales]]</f>
        <v>0.27060938687594849</v>
      </c>
      <c r="V4939" t="s">
        <v>15411</v>
      </c>
      <c r="W4939" t="s">
        <v>14886</v>
      </c>
    </row>
    <row r="4940" spans="1:23" x14ac:dyDescent="0.25">
      <c r="A4940" t="s">
        <v>4958</v>
      </c>
      <c r="B4940" s="1">
        <v>45337</v>
      </c>
      <c r="C4940" s="1" t="str">
        <f>TEXT(Table1[[#This Row],[Order Date]],"YYYY")</f>
        <v>2024</v>
      </c>
      <c r="D4940" s="1" t="str">
        <f>TEXT(Table1[[#This Row],[Order Date]],"MMM")</f>
        <v>Feb</v>
      </c>
      <c r="E4940" t="s">
        <v>9802</v>
      </c>
      <c r="F4940" t="s">
        <v>9862</v>
      </c>
      <c r="G4940" t="s">
        <v>9866</v>
      </c>
      <c r="H4940" t="s">
        <v>9867</v>
      </c>
      <c r="I4940" t="s">
        <v>10008</v>
      </c>
      <c r="J4940" t="s">
        <v>10155</v>
      </c>
      <c r="K4940" t="s">
        <v>14400</v>
      </c>
      <c r="L4940" t="s">
        <v>14445</v>
      </c>
      <c r="M4940" t="s">
        <v>14449</v>
      </c>
      <c r="N4940" t="s">
        <v>15242</v>
      </c>
      <c r="O4940">
        <v>5</v>
      </c>
      <c r="P4940">
        <v>186.44</v>
      </c>
      <c r="Q4940" s="3">
        <v>0.09</v>
      </c>
      <c r="R4940">
        <v>30.37</v>
      </c>
      <c r="S4940">
        <v>848.3</v>
      </c>
      <c r="T4940">
        <v>34.83</v>
      </c>
      <c r="U4940" s="6">
        <f>Table1[[#This Row],[Profit]]/Table1[[#This Row],[Sales]]</f>
        <v>4.1058587763762817E-2</v>
      </c>
      <c r="V4940" t="s">
        <v>15411</v>
      </c>
      <c r="W4940" t="s">
        <v>14886</v>
      </c>
    </row>
    <row r="4941" spans="1:23" x14ac:dyDescent="0.25">
      <c r="A4941" t="s">
        <v>4959</v>
      </c>
      <c r="B4941" s="1">
        <v>45387</v>
      </c>
      <c r="C4941" s="1" t="str">
        <f>TEXT(Table1[[#This Row],[Order Date]],"YYYY")</f>
        <v>2024</v>
      </c>
      <c r="D4941" s="1" t="str">
        <f>TEXT(Table1[[#This Row],[Order Date]],"MMM")</f>
        <v>Apr</v>
      </c>
      <c r="E4941" t="s">
        <v>9803</v>
      </c>
      <c r="F4941" t="s">
        <v>9861</v>
      </c>
      <c r="G4941" t="s">
        <v>9864</v>
      </c>
      <c r="H4941" t="s">
        <v>9867</v>
      </c>
      <c r="I4941" t="s">
        <v>10050</v>
      </c>
      <c r="J4941" t="s">
        <v>10136</v>
      </c>
      <c r="K4941" t="s">
        <v>11025</v>
      </c>
      <c r="L4941" t="s">
        <v>14446</v>
      </c>
      <c r="M4941" t="s">
        <v>14455</v>
      </c>
      <c r="N4941" t="s">
        <v>14756</v>
      </c>
      <c r="O4941">
        <v>10</v>
      </c>
      <c r="P4941">
        <v>594.34</v>
      </c>
      <c r="Q4941" s="3">
        <v>0.24</v>
      </c>
      <c r="R4941">
        <v>29.71</v>
      </c>
      <c r="S4941">
        <v>4516.9799999999996</v>
      </c>
      <c r="T4941">
        <v>1083.07</v>
      </c>
      <c r="U4941" s="6">
        <f>Table1[[#This Row],[Profit]]/Table1[[#This Row],[Sales]]</f>
        <v>0.23977746193253016</v>
      </c>
      <c r="V4941" t="s">
        <v>15146</v>
      </c>
      <c r="W4941" t="s">
        <v>15413</v>
      </c>
    </row>
    <row r="4942" spans="1:23" x14ac:dyDescent="0.25">
      <c r="A4942" t="s">
        <v>4960</v>
      </c>
      <c r="B4942" s="1">
        <v>45903</v>
      </c>
      <c r="C4942" s="1" t="str">
        <f>TEXT(Table1[[#This Row],[Order Date]],"YYYY")</f>
        <v>2025</v>
      </c>
      <c r="D4942" s="1" t="str">
        <f>TEXT(Table1[[#This Row],[Order Date]],"MMM")</f>
        <v>Sep</v>
      </c>
      <c r="E4942" t="s">
        <v>9804</v>
      </c>
      <c r="F4942" t="s">
        <v>9862</v>
      </c>
      <c r="G4942" t="s">
        <v>9865</v>
      </c>
      <c r="H4942" t="s">
        <v>9871</v>
      </c>
      <c r="I4942" t="s">
        <v>10069</v>
      </c>
      <c r="J4942" t="s">
        <v>10125</v>
      </c>
      <c r="K4942" t="s">
        <v>14401</v>
      </c>
      <c r="L4942" t="s">
        <v>14445</v>
      </c>
      <c r="M4942" t="s">
        <v>14451</v>
      </c>
      <c r="N4942" t="s">
        <v>15176</v>
      </c>
      <c r="O4942">
        <v>5</v>
      </c>
      <c r="P4942">
        <v>303.86</v>
      </c>
      <c r="Q4942" s="3">
        <v>0.24</v>
      </c>
      <c r="R4942">
        <v>11.49</v>
      </c>
      <c r="S4942">
        <v>1154.67</v>
      </c>
      <c r="T4942">
        <v>-68.11</v>
      </c>
      <c r="U4942" s="6">
        <f>Table1[[#This Row],[Profit]]/Table1[[#This Row],[Sales]]</f>
        <v>-5.8986550269774042E-2</v>
      </c>
      <c r="V4942" t="s">
        <v>15411</v>
      </c>
      <c r="W4942" t="s">
        <v>15413</v>
      </c>
    </row>
    <row r="4943" spans="1:23" x14ac:dyDescent="0.25">
      <c r="A4943" t="s">
        <v>4961</v>
      </c>
      <c r="B4943" s="1">
        <v>45703</v>
      </c>
      <c r="C4943" s="1" t="str">
        <f>TEXT(Table1[[#This Row],[Order Date]],"YYYY")</f>
        <v>2025</v>
      </c>
      <c r="D4943" s="1" t="str">
        <f>TEXT(Table1[[#This Row],[Order Date]],"MMM")</f>
        <v>Feb</v>
      </c>
      <c r="E4943" t="s">
        <v>9805</v>
      </c>
      <c r="F4943" t="s">
        <v>9861</v>
      </c>
      <c r="G4943" t="s">
        <v>9864</v>
      </c>
      <c r="H4943" t="s">
        <v>9870</v>
      </c>
      <c r="I4943" t="s">
        <v>9962</v>
      </c>
      <c r="J4943" t="s">
        <v>10134</v>
      </c>
      <c r="K4943" t="s">
        <v>14311</v>
      </c>
      <c r="L4943" t="s">
        <v>14445</v>
      </c>
      <c r="M4943" t="s">
        <v>14451</v>
      </c>
      <c r="N4943" t="s">
        <v>14625</v>
      </c>
      <c r="O4943">
        <v>1</v>
      </c>
      <c r="P4943">
        <v>706.69</v>
      </c>
      <c r="Q4943" s="3">
        <v>0.04</v>
      </c>
      <c r="R4943">
        <v>46.95</v>
      </c>
      <c r="S4943">
        <v>678.42</v>
      </c>
      <c r="T4943">
        <v>-7.31</v>
      </c>
      <c r="U4943" s="6">
        <f>Table1[[#This Row],[Profit]]/Table1[[#This Row],[Sales]]</f>
        <v>-1.0775036113322131E-2</v>
      </c>
      <c r="V4943" t="s">
        <v>15410</v>
      </c>
      <c r="W4943" t="s">
        <v>15414</v>
      </c>
    </row>
    <row r="4944" spans="1:23" x14ac:dyDescent="0.25">
      <c r="A4944" t="s">
        <v>4962</v>
      </c>
      <c r="B4944" s="1">
        <v>45438</v>
      </c>
      <c r="C4944" s="1" t="str">
        <f>TEXT(Table1[[#This Row],[Order Date]],"YYYY")</f>
        <v>2024</v>
      </c>
      <c r="D4944" s="1" t="str">
        <f>TEXT(Table1[[#This Row],[Order Date]],"MMM")</f>
        <v>May</v>
      </c>
      <c r="E4944" t="s">
        <v>9806</v>
      </c>
      <c r="F4944" t="s">
        <v>9863</v>
      </c>
      <c r="G4944" t="s">
        <v>9864</v>
      </c>
      <c r="H4944" t="s">
        <v>9871</v>
      </c>
      <c r="I4944" t="s">
        <v>9936</v>
      </c>
      <c r="J4944" t="s">
        <v>10151</v>
      </c>
      <c r="K4944" t="s">
        <v>10319</v>
      </c>
      <c r="L4944" t="s">
        <v>14444</v>
      </c>
      <c r="M4944" t="s">
        <v>14448</v>
      </c>
      <c r="N4944" t="s">
        <v>14720</v>
      </c>
      <c r="O4944">
        <v>7</v>
      </c>
      <c r="P4944">
        <v>97.59</v>
      </c>
      <c r="Q4944" s="3">
        <v>0.28999999999999998</v>
      </c>
      <c r="R4944">
        <v>8.26</v>
      </c>
      <c r="S4944">
        <v>485.02</v>
      </c>
      <c r="T4944">
        <v>70.28</v>
      </c>
      <c r="U4944" s="6">
        <f>Table1[[#This Row],[Profit]]/Table1[[#This Row],[Sales]]</f>
        <v>0.14490124118593048</v>
      </c>
      <c r="V4944" t="s">
        <v>15409</v>
      </c>
      <c r="W4944" t="s">
        <v>15412</v>
      </c>
    </row>
    <row r="4945" spans="1:23" x14ac:dyDescent="0.25">
      <c r="A4945" t="s">
        <v>4963</v>
      </c>
      <c r="B4945" s="1">
        <v>45506</v>
      </c>
      <c r="C4945" s="1" t="str">
        <f>TEXT(Table1[[#This Row],[Order Date]],"YYYY")</f>
        <v>2024</v>
      </c>
      <c r="D4945" s="1" t="str">
        <f>TEXT(Table1[[#This Row],[Order Date]],"MMM")</f>
        <v>Aug</v>
      </c>
      <c r="E4945" t="s">
        <v>9807</v>
      </c>
      <c r="F4945" t="s">
        <v>9863</v>
      </c>
      <c r="G4945" t="s">
        <v>9866</v>
      </c>
      <c r="H4945" t="s">
        <v>9867</v>
      </c>
      <c r="I4945" t="s">
        <v>9875</v>
      </c>
      <c r="J4945" t="s">
        <v>10133</v>
      </c>
      <c r="K4945" t="s">
        <v>14402</v>
      </c>
      <c r="L4945" t="s">
        <v>14445</v>
      </c>
      <c r="M4945" t="s">
        <v>14451</v>
      </c>
      <c r="N4945" t="s">
        <v>15155</v>
      </c>
      <c r="O4945">
        <v>10</v>
      </c>
      <c r="P4945">
        <v>199.22</v>
      </c>
      <c r="Q4945" s="3">
        <v>0.1</v>
      </c>
      <c r="R4945">
        <v>27.14</v>
      </c>
      <c r="S4945">
        <v>1792.98</v>
      </c>
      <c r="T4945">
        <v>295.37</v>
      </c>
      <c r="U4945" s="6">
        <f>Table1[[#This Row],[Profit]]/Table1[[#This Row],[Sales]]</f>
        <v>0.16473691842630706</v>
      </c>
      <c r="V4945" t="s">
        <v>15411</v>
      </c>
      <c r="W4945" t="s">
        <v>14886</v>
      </c>
    </row>
    <row r="4946" spans="1:23" x14ac:dyDescent="0.25">
      <c r="A4946" t="s">
        <v>4964</v>
      </c>
      <c r="B4946" s="1">
        <v>45948</v>
      </c>
      <c r="C4946" s="1" t="str">
        <f>TEXT(Table1[[#This Row],[Order Date]],"YYYY")</f>
        <v>2025</v>
      </c>
      <c r="D4946" s="1" t="str">
        <f>TEXT(Table1[[#This Row],[Order Date]],"MMM")</f>
        <v>Oct</v>
      </c>
      <c r="E4946" t="s">
        <v>9808</v>
      </c>
      <c r="F4946" t="s">
        <v>9863</v>
      </c>
      <c r="G4946" t="s">
        <v>9866</v>
      </c>
      <c r="H4946" t="s">
        <v>9867</v>
      </c>
      <c r="I4946" t="s">
        <v>9954</v>
      </c>
      <c r="J4946" t="s">
        <v>10146</v>
      </c>
      <c r="K4946" t="s">
        <v>14403</v>
      </c>
      <c r="L4946" t="s">
        <v>14446</v>
      </c>
      <c r="M4946" t="s">
        <v>14453</v>
      </c>
      <c r="N4946" t="s">
        <v>15209</v>
      </c>
      <c r="O4946">
        <v>10</v>
      </c>
      <c r="P4946">
        <v>129.46</v>
      </c>
      <c r="Q4946" s="3">
        <v>0.28999999999999998</v>
      </c>
      <c r="R4946">
        <v>12.6</v>
      </c>
      <c r="S4946">
        <v>919.17</v>
      </c>
      <c r="T4946">
        <v>225.87</v>
      </c>
      <c r="U4946" s="6">
        <f>Table1[[#This Row],[Profit]]/Table1[[#This Row],[Sales]]</f>
        <v>0.24573256307320737</v>
      </c>
      <c r="V4946" t="s">
        <v>15409</v>
      </c>
      <c r="W4946" t="s">
        <v>15412</v>
      </c>
    </row>
    <row r="4947" spans="1:23" x14ac:dyDescent="0.25">
      <c r="A4947" t="s">
        <v>4965</v>
      </c>
      <c r="B4947" s="1">
        <v>45447</v>
      </c>
      <c r="C4947" s="1" t="str">
        <f>TEXT(Table1[[#This Row],[Order Date]],"YYYY")</f>
        <v>2024</v>
      </c>
      <c r="D4947" s="1" t="str">
        <f>TEXT(Table1[[#This Row],[Order Date]],"MMM")</f>
        <v>Jun</v>
      </c>
      <c r="E4947" t="s">
        <v>9809</v>
      </c>
      <c r="F4947" t="s">
        <v>9863</v>
      </c>
      <c r="G4947" t="s">
        <v>9865</v>
      </c>
      <c r="H4947" t="s">
        <v>9869</v>
      </c>
      <c r="I4947" t="s">
        <v>10103</v>
      </c>
      <c r="J4947" t="s">
        <v>10156</v>
      </c>
      <c r="K4947" t="s">
        <v>14404</v>
      </c>
      <c r="L4947" t="s">
        <v>14446</v>
      </c>
      <c r="M4947" t="s">
        <v>14455</v>
      </c>
      <c r="N4947" t="s">
        <v>14891</v>
      </c>
      <c r="O4947">
        <v>4</v>
      </c>
      <c r="P4947">
        <v>186.33</v>
      </c>
      <c r="Q4947" s="3">
        <v>0.18</v>
      </c>
      <c r="R4947">
        <v>48.88</v>
      </c>
      <c r="S4947">
        <v>611.16</v>
      </c>
      <c r="T4947">
        <v>0.28000000000000003</v>
      </c>
      <c r="U4947" s="6">
        <f>Table1[[#This Row],[Profit]]/Table1[[#This Row],[Sales]]</f>
        <v>4.5814516656849275E-4</v>
      </c>
      <c r="V4947" t="s">
        <v>15146</v>
      </c>
      <c r="W4947" t="s">
        <v>15412</v>
      </c>
    </row>
    <row r="4948" spans="1:23" x14ac:dyDescent="0.25">
      <c r="A4948" t="s">
        <v>4966</v>
      </c>
      <c r="B4948" s="1">
        <v>45867</v>
      </c>
      <c r="C4948" s="1" t="str">
        <f>TEXT(Table1[[#This Row],[Order Date]],"YYYY")</f>
        <v>2025</v>
      </c>
      <c r="D4948" s="1" t="str">
        <f>TEXT(Table1[[#This Row],[Order Date]],"MMM")</f>
        <v>Jul</v>
      </c>
      <c r="E4948" t="s">
        <v>9810</v>
      </c>
      <c r="F4948" t="s">
        <v>9863</v>
      </c>
      <c r="G4948" t="s">
        <v>9866</v>
      </c>
      <c r="H4948" t="s">
        <v>9871</v>
      </c>
      <c r="I4948" t="s">
        <v>10105</v>
      </c>
      <c r="J4948" t="s">
        <v>10159</v>
      </c>
      <c r="K4948" t="s">
        <v>14405</v>
      </c>
      <c r="L4948" t="s">
        <v>14444</v>
      </c>
      <c r="M4948" t="s">
        <v>14447</v>
      </c>
      <c r="N4948" t="s">
        <v>14540</v>
      </c>
      <c r="O4948">
        <v>3</v>
      </c>
      <c r="P4948">
        <v>108.48</v>
      </c>
      <c r="Q4948" s="3">
        <v>0.1</v>
      </c>
      <c r="R4948">
        <v>47.12</v>
      </c>
      <c r="S4948">
        <v>292.89999999999998</v>
      </c>
      <c r="T4948">
        <v>83.55</v>
      </c>
      <c r="U4948" s="6">
        <f>Table1[[#This Row],[Profit]]/Table1[[#This Row],[Sales]]</f>
        <v>0.28525093888699216</v>
      </c>
      <c r="V4948" t="s">
        <v>15410</v>
      </c>
      <c r="W4948" t="s">
        <v>15412</v>
      </c>
    </row>
    <row r="4949" spans="1:23" x14ac:dyDescent="0.25">
      <c r="A4949" t="s">
        <v>4967</v>
      </c>
      <c r="B4949" s="1">
        <v>45633</v>
      </c>
      <c r="C4949" s="1" t="str">
        <f>TEXT(Table1[[#This Row],[Order Date]],"YYYY")</f>
        <v>2024</v>
      </c>
      <c r="D4949" s="1" t="str">
        <f>TEXT(Table1[[#This Row],[Order Date]],"MMM")</f>
        <v>Dec</v>
      </c>
      <c r="E4949" t="s">
        <v>9811</v>
      </c>
      <c r="F4949" t="s">
        <v>9861</v>
      </c>
      <c r="G4949" t="s">
        <v>9865</v>
      </c>
      <c r="H4949" t="s">
        <v>9867</v>
      </c>
      <c r="I4949" t="s">
        <v>9987</v>
      </c>
      <c r="J4949" t="s">
        <v>10125</v>
      </c>
      <c r="K4949" t="s">
        <v>10536</v>
      </c>
      <c r="L4949" t="s">
        <v>14446</v>
      </c>
      <c r="M4949" t="s">
        <v>14453</v>
      </c>
      <c r="N4949" t="s">
        <v>14744</v>
      </c>
      <c r="O4949">
        <v>7</v>
      </c>
      <c r="P4949">
        <v>597.70000000000005</v>
      </c>
      <c r="Q4949" s="3">
        <v>0.24</v>
      </c>
      <c r="R4949">
        <v>24.43</v>
      </c>
      <c r="S4949">
        <v>3179.76</v>
      </c>
      <c r="T4949">
        <v>92.97</v>
      </c>
      <c r="U4949" s="6">
        <f>Table1[[#This Row],[Profit]]/Table1[[#This Row],[Sales]]</f>
        <v>2.9238055702317155E-2</v>
      </c>
      <c r="V4949" t="s">
        <v>15411</v>
      </c>
      <c r="W4949" t="s">
        <v>15413</v>
      </c>
    </row>
    <row r="4950" spans="1:23" x14ac:dyDescent="0.25">
      <c r="A4950" t="s">
        <v>4968</v>
      </c>
      <c r="B4950" s="1">
        <v>45620</v>
      </c>
      <c r="C4950" s="1" t="str">
        <f>TEXT(Table1[[#This Row],[Order Date]],"YYYY")</f>
        <v>2024</v>
      </c>
      <c r="D4950" s="1" t="str">
        <f>TEXT(Table1[[#This Row],[Order Date]],"MMM")</f>
        <v>Nov</v>
      </c>
      <c r="E4950" t="s">
        <v>9812</v>
      </c>
      <c r="F4950" t="s">
        <v>9863</v>
      </c>
      <c r="G4950" t="s">
        <v>9864</v>
      </c>
      <c r="H4950" t="s">
        <v>9869</v>
      </c>
      <c r="I4950" t="s">
        <v>9872</v>
      </c>
      <c r="J4950" t="s">
        <v>10150</v>
      </c>
      <c r="K4950" t="s">
        <v>14406</v>
      </c>
      <c r="L4950" t="s">
        <v>14444</v>
      </c>
      <c r="M4950" t="s">
        <v>14447</v>
      </c>
      <c r="N4950" t="s">
        <v>14613</v>
      </c>
      <c r="O4950">
        <v>8</v>
      </c>
      <c r="P4950">
        <v>422.66</v>
      </c>
      <c r="Q4950" s="3">
        <v>0.22</v>
      </c>
      <c r="R4950">
        <v>14.36</v>
      </c>
      <c r="S4950">
        <v>2637.4</v>
      </c>
      <c r="T4950">
        <v>466.69</v>
      </c>
      <c r="U4950" s="6">
        <f>Table1[[#This Row],[Profit]]/Table1[[#This Row],[Sales]]</f>
        <v>0.17695078486388108</v>
      </c>
      <c r="V4950" t="s">
        <v>15409</v>
      </c>
      <c r="W4950" t="s">
        <v>15413</v>
      </c>
    </row>
    <row r="4951" spans="1:23" x14ac:dyDescent="0.25">
      <c r="A4951" t="s">
        <v>4969</v>
      </c>
      <c r="B4951" s="1">
        <v>45113</v>
      </c>
      <c r="C4951" s="1" t="str">
        <f>TEXT(Table1[[#This Row],[Order Date]],"YYYY")</f>
        <v>2023</v>
      </c>
      <c r="D4951" s="1" t="str">
        <f>TEXT(Table1[[#This Row],[Order Date]],"MMM")</f>
        <v>Jul</v>
      </c>
      <c r="E4951" t="s">
        <v>9813</v>
      </c>
      <c r="F4951" t="s">
        <v>9862</v>
      </c>
      <c r="G4951" t="s">
        <v>9865</v>
      </c>
      <c r="H4951" t="s">
        <v>9870</v>
      </c>
      <c r="I4951" t="s">
        <v>10093</v>
      </c>
      <c r="J4951" t="s">
        <v>10120</v>
      </c>
      <c r="K4951" t="s">
        <v>14407</v>
      </c>
      <c r="L4951" t="s">
        <v>14446</v>
      </c>
      <c r="M4951" t="s">
        <v>14453</v>
      </c>
      <c r="N4951" t="s">
        <v>14882</v>
      </c>
      <c r="O4951">
        <v>9</v>
      </c>
      <c r="P4951">
        <v>27.23</v>
      </c>
      <c r="Q4951" s="3">
        <v>0</v>
      </c>
      <c r="R4951">
        <v>47.91</v>
      </c>
      <c r="S4951">
        <v>245.07</v>
      </c>
      <c r="T4951">
        <v>52.44</v>
      </c>
      <c r="U4951" s="6">
        <f>Table1[[#This Row],[Profit]]/Table1[[#This Row],[Sales]]</f>
        <v>0.21397967927530909</v>
      </c>
      <c r="V4951" t="s">
        <v>15410</v>
      </c>
      <c r="W4951" t="s">
        <v>15414</v>
      </c>
    </row>
    <row r="4952" spans="1:23" x14ac:dyDescent="0.25">
      <c r="A4952" t="s">
        <v>4970</v>
      </c>
      <c r="B4952" s="1">
        <v>45796</v>
      </c>
      <c r="C4952" s="1" t="str">
        <f>TEXT(Table1[[#This Row],[Order Date]],"YYYY")</f>
        <v>2025</v>
      </c>
      <c r="D4952" s="1" t="str">
        <f>TEXT(Table1[[#This Row],[Order Date]],"MMM")</f>
        <v>May</v>
      </c>
      <c r="E4952" t="s">
        <v>9814</v>
      </c>
      <c r="F4952" t="s">
        <v>9861</v>
      </c>
      <c r="G4952" t="s">
        <v>9865</v>
      </c>
      <c r="H4952" t="s">
        <v>9868</v>
      </c>
      <c r="I4952" t="s">
        <v>9954</v>
      </c>
      <c r="J4952" t="s">
        <v>10144</v>
      </c>
      <c r="K4952" t="s">
        <v>14408</v>
      </c>
      <c r="L4952" t="s">
        <v>14446</v>
      </c>
      <c r="M4952" t="s">
        <v>14455</v>
      </c>
      <c r="N4952" t="s">
        <v>15088</v>
      </c>
      <c r="O4952">
        <v>8</v>
      </c>
      <c r="P4952">
        <v>543</v>
      </c>
      <c r="Q4952" s="3">
        <v>0.14000000000000001</v>
      </c>
      <c r="R4952">
        <v>33.159999999999997</v>
      </c>
      <c r="S4952">
        <v>3735.84</v>
      </c>
      <c r="T4952">
        <v>-17.02</v>
      </c>
      <c r="U4952" s="6">
        <f>Table1[[#This Row],[Profit]]/Table1[[#This Row],[Sales]]</f>
        <v>-4.555869630391023E-3</v>
      </c>
      <c r="V4952" t="s">
        <v>15411</v>
      </c>
      <c r="W4952" t="s">
        <v>14886</v>
      </c>
    </row>
    <row r="4953" spans="1:23" x14ac:dyDescent="0.25">
      <c r="A4953" t="s">
        <v>4971</v>
      </c>
      <c r="B4953" s="1">
        <v>45786</v>
      </c>
      <c r="C4953" s="1" t="str">
        <f>TEXT(Table1[[#This Row],[Order Date]],"YYYY")</f>
        <v>2025</v>
      </c>
      <c r="D4953" s="1" t="str">
        <f>TEXT(Table1[[#This Row],[Order Date]],"MMM")</f>
        <v>May</v>
      </c>
      <c r="E4953" t="s">
        <v>9815</v>
      </c>
      <c r="F4953" t="s">
        <v>9863</v>
      </c>
      <c r="G4953" t="s">
        <v>9864</v>
      </c>
      <c r="H4953" t="s">
        <v>9869</v>
      </c>
      <c r="I4953" t="s">
        <v>9918</v>
      </c>
      <c r="J4953" t="s">
        <v>10131</v>
      </c>
      <c r="K4953" t="s">
        <v>14409</v>
      </c>
      <c r="L4953" t="s">
        <v>14446</v>
      </c>
      <c r="M4953" t="s">
        <v>14450</v>
      </c>
      <c r="N4953" t="s">
        <v>14873</v>
      </c>
      <c r="O4953">
        <v>5</v>
      </c>
      <c r="P4953">
        <v>747.39</v>
      </c>
      <c r="Q4953" s="3">
        <v>0.06</v>
      </c>
      <c r="R4953">
        <v>34.5</v>
      </c>
      <c r="S4953">
        <v>3512.73</v>
      </c>
      <c r="T4953">
        <v>-28.67</v>
      </c>
      <c r="U4953" s="6">
        <f>Table1[[#This Row],[Profit]]/Table1[[#This Row],[Sales]]</f>
        <v>-8.1617431456445563E-3</v>
      </c>
      <c r="V4953" t="s">
        <v>15411</v>
      </c>
      <c r="W4953" t="s">
        <v>15413</v>
      </c>
    </row>
    <row r="4954" spans="1:23" x14ac:dyDescent="0.25">
      <c r="A4954" t="s">
        <v>4972</v>
      </c>
      <c r="B4954" s="1">
        <v>45165</v>
      </c>
      <c r="C4954" s="1" t="str">
        <f>TEXT(Table1[[#This Row],[Order Date]],"YYYY")</f>
        <v>2023</v>
      </c>
      <c r="D4954" s="1" t="str">
        <f>TEXT(Table1[[#This Row],[Order Date]],"MMM")</f>
        <v>Aug</v>
      </c>
      <c r="E4954" t="s">
        <v>9816</v>
      </c>
      <c r="F4954" t="s">
        <v>9863</v>
      </c>
      <c r="G4954" t="s">
        <v>9866</v>
      </c>
      <c r="H4954" t="s">
        <v>9871</v>
      </c>
      <c r="I4954" t="s">
        <v>10047</v>
      </c>
      <c r="J4954" t="s">
        <v>10131</v>
      </c>
      <c r="K4954" t="s">
        <v>14410</v>
      </c>
      <c r="L4954" t="s">
        <v>14446</v>
      </c>
      <c r="M4954" t="s">
        <v>14455</v>
      </c>
      <c r="N4954" t="s">
        <v>14688</v>
      </c>
      <c r="O4954">
        <v>1</v>
      </c>
      <c r="P4954">
        <v>749.24</v>
      </c>
      <c r="Q4954" s="3">
        <v>0.15</v>
      </c>
      <c r="R4954">
        <v>15.48</v>
      </c>
      <c r="S4954">
        <v>636.85</v>
      </c>
      <c r="T4954">
        <v>-3.97</v>
      </c>
      <c r="U4954" s="6">
        <f>Table1[[#This Row],[Profit]]/Table1[[#This Row],[Sales]]</f>
        <v>-6.2338070189212535E-3</v>
      </c>
      <c r="V4954" t="s">
        <v>15409</v>
      </c>
      <c r="W4954" t="s">
        <v>15413</v>
      </c>
    </row>
    <row r="4955" spans="1:23" x14ac:dyDescent="0.25">
      <c r="A4955" t="s">
        <v>4973</v>
      </c>
      <c r="B4955" s="1">
        <v>44988</v>
      </c>
      <c r="C4955" s="1" t="str">
        <f>TEXT(Table1[[#This Row],[Order Date]],"YYYY")</f>
        <v>2023</v>
      </c>
      <c r="D4955" s="1" t="str">
        <f>TEXT(Table1[[#This Row],[Order Date]],"MMM")</f>
        <v>Mar</v>
      </c>
      <c r="E4955" t="s">
        <v>9817</v>
      </c>
      <c r="F4955" t="s">
        <v>9861</v>
      </c>
      <c r="G4955" t="s">
        <v>9864</v>
      </c>
      <c r="H4955" t="s">
        <v>9869</v>
      </c>
      <c r="I4955" t="s">
        <v>10081</v>
      </c>
      <c r="J4955" t="s">
        <v>10153</v>
      </c>
      <c r="K4955" t="s">
        <v>14411</v>
      </c>
      <c r="L4955" t="s">
        <v>14445</v>
      </c>
      <c r="M4955" t="s">
        <v>14449</v>
      </c>
      <c r="N4955" t="s">
        <v>14539</v>
      </c>
      <c r="O4955">
        <v>9</v>
      </c>
      <c r="P4955">
        <v>297.33</v>
      </c>
      <c r="Q4955" s="3">
        <v>0.15</v>
      </c>
      <c r="R4955">
        <v>20.81</v>
      </c>
      <c r="S4955">
        <v>2274.5700000000002</v>
      </c>
      <c r="T4955">
        <v>59.57</v>
      </c>
      <c r="U4955" s="6">
        <f>Table1[[#This Row],[Profit]]/Table1[[#This Row],[Sales]]</f>
        <v>2.6189565500292361E-2</v>
      </c>
      <c r="V4955" t="s">
        <v>15410</v>
      </c>
      <c r="W4955" t="s">
        <v>14886</v>
      </c>
    </row>
    <row r="4956" spans="1:23" x14ac:dyDescent="0.25">
      <c r="A4956" t="s">
        <v>4974</v>
      </c>
      <c r="B4956" s="1">
        <v>45902</v>
      </c>
      <c r="C4956" s="1" t="str">
        <f>TEXT(Table1[[#This Row],[Order Date]],"YYYY")</f>
        <v>2025</v>
      </c>
      <c r="D4956" s="1" t="str">
        <f>TEXT(Table1[[#This Row],[Order Date]],"MMM")</f>
        <v>Sep</v>
      </c>
      <c r="E4956" t="s">
        <v>9818</v>
      </c>
      <c r="F4956" t="s">
        <v>9863</v>
      </c>
      <c r="G4956" t="s">
        <v>9865</v>
      </c>
      <c r="H4956" t="s">
        <v>9871</v>
      </c>
      <c r="I4956" t="s">
        <v>9903</v>
      </c>
      <c r="J4956" t="s">
        <v>10119</v>
      </c>
      <c r="K4956" t="s">
        <v>14412</v>
      </c>
      <c r="L4956" t="s">
        <v>14445</v>
      </c>
      <c r="M4956" t="s">
        <v>14452</v>
      </c>
      <c r="N4956" t="s">
        <v>14468</v>
      </c>
      <c r="O4956">
        <v>7</v>
      </c>
      <c r="P4956">
        <v>702.81</v>
      </c>
      <c r="Q4956" s="3">
        <v>0.12</v>
      </c>
      <c r="R4956">
        <v>47.57</v>
      </c>
      <c r="S4956">
        <v>4329.3100000000004</v>
      </c>
      <c r="T4956">
        <v>-96.05</v>
      </c>
      <c r="U4956" s="6">
        <f>Table1[[#This Row],[Profit]]/Table1[[#This Row],[Sales]]</f>
        <v>-2.2185983447708755E-2</v>
      </c>
      <c r="V4956" t="s">
        <v>15409</v>
      </c>
      <c r="W4956" t="s">
        <v>15413</v>
      </c>
    </row>
    <row r="4957" spans="1:23" x14ac:dyDescent="0.25">
      <c r="A4957" t="s">
        <v>4975</v>
      </c>
      <c r="B4957" s="1">
        <v>45802</v>
      </c>
      <c r="C4957" s="1" t="str">
        <f>TEXT(Table1[[#This Row],[Order Date]],"YYYY")</f>
        <v>2025</v>
      </c>
      <c r="D4957" s="1" t="str">
        <f>TEXT(Table1[[#This Row],[Order Date]],"MMM")</f>
        <v>May</v>
      </c>
      <c r="E4957" t="s">
        <v>9819</v>
      </c>
      <c r="F4957" t="s">
        <v>9861</v>
      </c>
      <c r="G4957" t="s">
        <v>9864</v>
      </c>
      <c r="H4957" t="s">
        <v>9868</v>
      </c>
      <c r="I4957" t="s">
        <v>10006</v>
      </c>
      <c r="J4957" t="s">
        <v>10125</v>
      </c>
      <c r="K4957" t="s">
        <v>14413</v>
      </c>
      <c r="L4957" t="s">
        <v>14444</v>
      </c>
      <c r="M4957" t="s">
        <v>14448</v>
      </c>
      <c r="N4957" t="s">
        <v>15408</v>
      </c>
      <c r="O4957">
        <v>6</v>
      </c>
      <c r="P4957">
        <v>26.79</v>
      </c>
      <c r="Q4957" s="3">
        <v>0.22</v>
      </c>
      <c r="R4957">
        <v>29.56</v>
      </c>
      <c r="S4957">
        <v>125.38</v>
      </c>
      <c r="T4957">
        <v>24.72</v>
      </c>
      <c r="U4957" s="6">
        <f>Table1[[#This Row],[Profit]]/Table1[[#This Row],[Sales]]</f>
        <v>0.19716063167969372</v>
      </c>
      <c r="V4957" t="s">
        <v>15409</v>
      </c>
      <c r="W4957" t="s">
        <v>15413</v>
      </c>
    </row>
    <row r="4958" spans="1:23" x14ac:dyDescent="0.25">
      <c r="A4958" t="s">
        <v>4976</v>
      </c>
      <c r="B4958" s="1">
        <v>45175</v>
      </c>
      <c r="C4958" s="1" t="str">
        <f>TEXT(Table1[[#This Row],[Order Date]],"YYYY")</f>
        <v>2023</v>
      </c>
      <c r="D4958" s="1" t="str">
        <f>TEXT(Table1[[#This Row],[Order Date]],"MMM")</f>
        <v>Sep</v>
      </c>
      <c r="E4958" t="s">
        <v>5296</v>
      </c>
      <c r="F4958" t="s">
        <v>9862</v>
      </c>
      <c r="G4958" t="s">
        <v>9864</v>
      </c>
      <c r="H4958" t="s">
        <v>9868</v>
      </c>
      <c r="I4958" t="s">
        <v>10041</v>
      </c>
      <c r="J4958" t="s">
        <v>10137</v>
      </c>
      <c r="K4958" t="s">
        <v>14414</v>
      </c>
      <c r="L4958" t="s">
        <v>14444</v>
      </c>
      <c r="M4958" t="s">
        <v>14447</v>
      </c>
      <c r="N4958" t="s">
        <v>14643</v>
      </c>
      <c r="O4958">
        <v>5</v>
      </c>
      <c r="P4958">
        <v>514.16</v>
      </c>
      <c r="Q4958" s="3">
        <v>0.08</v>
      </c>
      <c r="R4958">
        <v>32.520000000000003</v>
      </c>
      <c r="S4958">
        <v>2365.14</v>
      </c>
      <c r="T4958">
        <v>-177.68</v>
      </c>
      <c r="U4958" s="6">
        <f>Table1[[#This Row],[Profit]]/Table1[[#This Row],[Sales]]</f>
        <v>-7.5124516941914646E-2</v>
      </c>
      <c r="V4958" t="s">
        <v>15409</v>
      </c>
      <c r="W4958" t="s">
        <v>15413</v>
      </c>
    </row>
    <row r="4959" spans="1:23" x14ac:dyDescent="0.25">
      <c r="A4959" t="s">
        <v>4977</v>
      </c>
      <c r="B4959" s="1">
        <v>45818</v>
      </c>
      <c r="C4959" s="1" t="str">
        <f>TEXT(Table1[[#This Row],[Order Date]],"YYYY")</f>
        <v>2025</v>
      </c>
      <c r="D4959" s="1" t="str">
        <f>TEXT(Table1[[#This Row],[Order Date]],"MMM")</f>
        <v>Jun</v>
      </c>
      <c r="E4959" t="s">
        <v>9820</v>
      </c>
      <c r="F4959" t="s">
        <v>9863</v>
      </c>
      <c r="G4959" t="s">
        <v>9864</v>
      </c>
      <c r="H4959" t="s">
        <v>9868</v>
      </c>
      <c r="I4959" t="s">
        <v>10096</v>
      </c>
      <c r="J4959" t="s">
        <v>10157</v>
      </c>
      <c r="K4959" t="s">
        <v>14415</v>
      </c>
      <c r="L4959" t="s">
        <v>14445</v>
      </c>
      <c r="M4959" t="s">
        <v>14452</v>
      </c>
      <c r="N4959" t="s">
        <v>14570</v>
      </c>
      <c r="O4959">
        <v>1</v>
      </c>
      <c r="P4959">
        <v>87.62</v>
      </c>
      <c r="Q4959" s="3">
        <v>0.12</v>
      </c>
      <c r="R4959">
        <v>11.15</v>
      </c>
      <c r="S4959">
        <v>77.11</v>
      </c>
      <c r="T4959">
        <v>-4.4400000000000004</v>
      </c>
      <c r="U4959" s="6">
        <f>Table1[[#This Row],[Profit]]/Table1[[#This Row],[Sales]]</f>
        <v>-5.7580080404616783E-2</v>
      </c>
      <c r="V4959" t="s">
        <v>15409</v>
      </c>
      <c r="W4959" t="s">
        <v>15413</v>
      </c>
    </row>
    <row r="4960" spans="1:23" x14ac:dyDescent="0.25">
      <c r="A4960" t="s">
        <v>4978</v>
      </c>
      <c r="B4960" s="1">
        <v>45893</v>
      </c>
      <c r="C4960" s="1" t="str">
        <f>TEXT(Table1[[#This Row],[Order Date]],"YYYY")</f>
        <v>2025</v>
      </c>
      <c r="D4960" s="1" t="str">
        <f>TEXT(Table1[[#This Row],[Order Date]],"MMM")</f>
        <v>Aug</v>
      </c>
      <c r="E4960" t="s">
        <v>9821</v>
      </c>
      <c r="F4960" t="s">
        <v>9862</v>
      </c>
      <c r="G4960" t="s">
        <v>9865</v>
      </c>
      <c r="H4960" t="s">
        <v>9870</v>
      </c>
      <c r="I4960" t="s">
        <v>10078</v>
      </c>
      <c r="J4960" t="s">
        <v>10139</v>
      </c>
      <c r="K4960" t="s">
        <v>14416</v>
      </c>
      <c r="L4960" t="s">
        <v>14445</v>
      </c>
      <c r="M4960" t="s">
        <v>14451</v>
      </c>
      <c r="N4960" t="s">
        <v>14556</v>
      </c>
      <c r="O4960">
        <v>4</v>
      </c>
      <c r="P4960">
        <v>556.92999999999995</v>
      </c>
      <c r="Q4960" s="3">
        <v>0.26</v>
      </c>
      <c r="R4960">
        <v>34.770000000000003</v>
      </c>
      <c r="S4960">
        <v>1648.51</v>
      </c>
      <c r="T4960">
        <v>493.21</v>
      </c>
      <c r="U4960" s="6">
        <f>Table1[[#This Row],[Profit]]/Table1[[#This Row],[Sales]]</f>
        <v>0.29918532492978506</v>
      </c>
      <c r="V4960" t="s">
        <v>15411</v>
      </c>
      <c r="W4960" t="s">
        <v>15414</v>
      </c>
    </row>
    <row r="4961" spans="1:23" x14ac:dyDescent="0.25">
      <c r="A4961" t="s">
        <v>4979</v>
      </c>
      <c r="B4961" s="1">
        <v>45580</v>
      </c>
      <c r="C4961" s="1" t="str">
        <f>TEXT(Table1[[#This Row],[Order Date]],"YYYY")</f>
        <v>2024</v>
      </c>
      <c r="D4961" s="1" t="str">
        <f>TEXT(Table1[[#This Row],[Order Date]],"MMM")</f>
        <v>Oct</v>
      </c>
      <c r="E4961" t="s">
        <v>9822</v>
      </c>
      <c r="F4961" t="s">
        <v>9863</v>
      </c>
      <c r="G4961" t="s">
        <v>9866</v>
      </c>
      <c r="H4961" t="s">
        <v>9868</v>
      </c>
      <c r="I4961" t="s">
        <v>9882</v>
      </c>
      <c r="J4961" t="s">
        <v>10145</v>
      </c>
      <c r="K4961" t="s">
        <v>14417</v>
      </c>
      <c r="L4961" t="s">
        <v>14444</v>
      </c>
      <c r="M4961" t="s">
        <v>14447</v>
      </c>
      <c r="N4961" t="s">
        <v>14811</v>
      </c>
      <c r="O4961">
        <v>9</v>
      </c>
      <c r="P4961">
        <v>442.35</v>
      </c>
      <c r="Q4961" s="3">
        <v>0.2</v>
      </c>
      <c r="R4961">
        <v>41.76</v>
      </c>
      <c r="S4961">
        <v>3184.92</v>
      </c>
      <c r="T4961">
        <v>781.02</v>
      </c>
      <c r="U4961" s="6">
        <f>Table1[[#This Row],[Profit]]/Table1[[#This Row],[Sales]]</f>
        <v>0.24522436984288459</v>
      </c>
      <c r="V4961" t="s">
        <v>15146</v>
      </c>
      <c r="W4961" t="s">
        <v>15414</v>
      </c>
    </row>
    <row r="4962" spans="1:23" x14ac:dyDescent="0.25">
      <c r="A4962" t="s">
        <v>4980</v>
      </c>
      <c r="B4962" s="1">
        <v>45789</v>
      </c>
      <c r="C4962" s="1" t="str">
        <f>TEXT(Table1[[#This Row],[Order Date]],"YYYY")</f>
        <v>2025</v>
      </c>
      <c r="D4962" s="1" t="str">
        <f>TEXT(Table1[[#This Row],[Order Date]],"MMM")</f>
        <v>May</v>
      </c>
      <c r="E4962" t="s">
        <v>9823</v>
      </c>
      <c r="F4962" t="s">
        <v>9863</v>
      </c>
      <c r="G4962" t="s">
        <v>9864</v>
      </c>
      <c r="H4962" t="s">
        <v>9868</v>
      </c>
      <c r="I4962" t="s">
        <v>9978</v>
      </c>
      <c r="J4962" t="s">
        <v>10124</v>
      </c>
      <c r="K4962" t="s">
        <v>13586</v>
      </c>
      <c r="L4962" t="s">
        <v>14445</v>
      </c>
      <c r="M4962" t="s">
        <v>14449</v>
      </c>
      <c r="N4962" t="s">
        <v>14999</v>
      </c>
      <c r="O4962">
        <v>8</v>
      </c>
      <c r="P4962">
        <v>785.33</v>
      </c>
      <c r="Q4962" s="3">
        <v>0.28000000000000003</v>
      </c>
      <c r="R4962">
        <v>23.23</v>
      </c>
      <c r="S4962">
        <v>4523.5</v>
      </c>
      <c r="T4962">
        <v>-14.38</v>
      </c>
      <c r="U4962" s="6">
        <f>Table1[[#This Row],[Profit]]/Table1[[#This Row],[Sales]]</f>
        <v>-3.1789543495081246E-3</v>
      </c>
      <c r="V4962" t="s">
        <v>15409</v>
      </c>
      <c r="W4962" t="s">
        <v>15413</v>
      </c>
    </row>
    <row r="4963" spans="1:23" x14ac:dyDescent="0.25">
      <c r="A4963" t="s">
        <v>4981</v>
      </c>
      <c r="B4963" s="1">
        <v>45432</v>
      </c>
      <c r="C4963" s="1" t="str">
        <f>TEXT(Table1[[#This Row],[Order Date]],"YYYY")</f>
        <v>2024</v>
      </c>
      <c r="D4963" s="1" t="str">
        <f>TEXT(Table1[[#This Row],[Order Date]],"MMM")</f>
        <v>May</v>
      </c>
      <c r="E4963" t="s">
        <v>9824</v>
      </c>
      <c r="F4963" t="s">
        <v>9861</v>
      </c>
      <c r="G4963" t="s">
        <v>9864</v>
      </c>
      <c r="H4963" t="s">
        <v>9869</v>
      </c>
      <c r="I4963" t="s">
        <v>9999</v>
      </c>
      <c r="J4963" t="s">
        <v>10129</v>
      </c>
      <c r="K4963" t="s">
        <v>14418</v>
      </c>
      <c r="L4963" t="s">
        <v>14445</v>
      </c>
      <c r="M4963" t="s">
        <v>14449</v>
      </c>
      <c r="N4963" t="s">
        <v>15376</v>
      </c>
      <c r="O4963">
        <v>10</v>
      </c>
      <c r="P4963">
        <v>554.67999999999995</v>
      </c>
      <c r="Q4963" s="3">
        <v>0.08</v>
      </c>
      <c r="R4963">
        <v>23.96</v>
      </c>
      <c r="S4963">
        <v>5103.0600000000004</v>
      </c>
      <c r="T4963">
        <v>-406.32</v>
      </c>
      <c r="U4963" s="6">
        <f>Table1[[#This Row],[Profit]]/Table1[[#This Row],[Sales]]</f>
        <v>-7.9622814546566167E-2</v>
      </c>
      <c r="V4963" t="s">
        <v>15410</v>
      </c>
      <c r="W4963" t="s">
        <v>15413</v>
      </c>
    </row>
    <row r="4964" spans="1:23" x14ac:dyDescent="0.25">
      <c r="A4964" t="s">
        <v>4982</v>
      </c>
      <c r="B4964" s="1">
        <v>45555</v>
      </c>
      <c r="C4964" s="1" t="str">
        <f>TEXT(Table1[[#This Row],[Order Date]],"YYYY")</f>
        <v>2024</v>
      </c>
      <c r="D4964" s="1" t="str">
        <f>TEXT(Table1[[#This Row],[Order Date]],"MMM")</f>
        <v>Sep</v>
      </c>
      <c r="E4964" t="s">
        <v>9825</v>
      </c>
      <c r="F4964" t="s">
        <v>9862</v>
      </c>
      <c r="G4964" t="s">
        <v>9864</v>
      </c>
      <c r="H4964" t="s">
        <v>9869</v>
      </c>
      <c r="I4964" t="s">
        <v>9955</v>
      </c>
      <c r="J4964" t="s">
        <v>10127</v>
      </c>
      <c r="K4964" t="s">
        <v>14419</v>
      </c>
      <c r="L4964" t="s">
        <v>14444</v>
      </c>
      <c r="M4964" t="s">
        <v>14447</v>
      </c>
      <c r="N4964" t="s">
        <v>14645</v>
      </c>
      <c r="O4964">
        <v>6</v>
      </c>
      <c r="P4964">
        <v>271</v>
      </c>
      <c r="Q4964" s="3">
        <v>0.05</v>
      </c>
      <c r="R4964">
        <v>31.22</v>
      </c>
      <c r="S4964">
        <v>1544.7</v>
      </c>
      <c r="T4964">
        <v>109.22</v>
      </c>
      <c r="U4964" s="6">
        <f>Table1[[#This Row],[Profit]]/Table1[[#This Row],[Sales]]</f>
        <v>7.070628601022852E-2</v>
      </c>
      <c r="V4964" t="s">
        <v>15409</v>
      </c>
      <c r="W4964" t="s">
        <v>14886</v>
      </c>
    </row>
    <row r="4965" spans="1:23" x14ac:dyDescent="0.25">
      <c r="A4965" t="s">
        <v>4983</v>
      </c>
      <c r="B4965" s="1">
        <v>45360</v>
      </c>
      <c r="C4965" s="1" t="str">
        <f>TEXT(Table1[[#This Row],[Order Date]],"YYYY")</f>
        <v>2024</v>
      </c>
      <c r="D4965" s="1" t="str">
        <f>TEXT(Table1[[#This Row],[Order Date]],"MMM")</f>
        <v>Mar</v>
      </c>
      <c r="E4965" t="s">
        <v>9826</v>
      </c>
      <c r="F4965" t="s">
        <v>9862</v>
      </c>
      <c r="G4965" t="s">
        <v>9865</v>
      </c>
      <c r="H4965" t="s">
        <v>9871</v>
      </c>
      <c r="I4965" t="s">
        <v>9886</v>
      </c>
      <c r="J4965" t="s">
        <v>10135</v>
      </c>
      <c r="K4965" t="s">
        <v>14420</v>
      </c>
      <c r="L4965" t="s">
        <v>14446</v>
      </c>
      <c r="M4965" t="s">
        <v>14455</v>
      </c>
      <c r="N4965" t="s">
        <v>15187</v>
      </c>
      <c r="O4965">
        <v>9</v>
      </c>
      <c r="P4965">
        <v>257.39999999999998</v>
      </c>
      <c r="Q4965" s="3">
        <v>0.01</v>
      </c>
      <c r="R4965">
        <v>49.29</v>
      </c>
      <c r="S4965">
        <v>2293.4299999999998</v>
      </c>
      <c r="T4965">
        <v>-106.43</v>
      </c>
      <c r="U4965" s="6">
        <f>Table1[[#This Row],[Profit]]/Table1[[#This Row],[Sales]]</f>
        <v>-4.640647414571189E-2</v>
      </c>
      <c r="V4965" t="s">
        <v>15146</v>
      </c>
      <c r="W4965" t="s">
        <v>15413</v>
      </c>
    </row>
    <row r="4966" spans="1:23" x14ac:dyDescent="0.25">
      <c r="A4966" t="s">
        <v>4984</v>
      </c>
      <c r="B4966" s="1">
        <v>45029</v>
      </c>
      <c r="C4966" s="1" t="str">
        <f>TEXT(Table1[[#This Row],[Order Date]],"YYYY")</f>
        <v>2023</v>
      </c>
      <c r="D4966" s="1" t="str">
        <f>TEXT(Table1[[#This Row],[Order Date]],"MMM")</f>
        <v>Apr</v>
      </c>
      <c r="E4966" t="s">
        <v>9827</v>
      </c>
      <c r="F4966" t="s">
        <v>9863</v>
      </c>
      <c r="G4966" t="s">
        <v>9866</v>
      </c>
      <c r="H4966" t="s">
        <v>9871</v>
      </c>
      <c r="I4966" t="s">
        <v>9895</v>
      </c>
      <c r="J4966" t="s">
        <v>10163</v>
      </c>
      <c r="K4966" t="s">
        <v>14421</v>
      </c>
      <c r="L4966" t="s">
        <v>14444</v>
      </c>
      <c r="M4966" t="s">
        <v>14454</v>
      </c>
      <c r="N4966" t="s">
        <v>14862</v>
      </c>
      <c r="O4966">
        <v>3</v>
      </c>
      <c r="P4966">
        <v>561.29</v>
      </c>
      <c r="Q4966" s="3">
        <v>0.18</v>
      </c>
      <c r="R4966">
        <v>43.78</v>
      </c>
      <c r="S4966">
        <v>1380.77</v>
      </c>
      <c r="T4966">
        <v>212.31</v>
      </c>
      <c r="U4966" s="6">
        <f>Table1[[#This Row],[Profit]]/Table1[[#This Row],[Sales]]</f>
        <v>0.15376203133034466</v>
      </c>
      <c r="V4966" t="s">
        <v>15411</v>
      </c>
      <c r="W4966" t="s">
        <v>15413</v>
      </c>
    </row>
    <row r="4967" spans="1:23" x14ac:dyDescent="0.25">
      <c r="A4967" t="s">
        <v>4985</v>
      </c>
      <c r="B4967" s="1">
        <v>45620</v>
      </c>
      <c r="C4967" s="1" t="str">
        <f>TEXT(Table1[[#This Row],[Order Date]],"YYYY")</f>
        <v>2024</v>
      </c>
      <c r="D4967" s="1" t="str">
        <f>TEXT(Table1[[#This Row],[Order Date]],"MMM")</f>
        <v>Nov</v>
      </c>
      <c r="E4967" t="s">
        <v>9828</v>
      </c>
      <c r="F4967" t="s">
        <v>9863</v>
      </c>
      <c r="G4967" t="s">
        <v>9866</v>
      </c>
      <c r="H4967" t="s">
        <v>9870</v>
      </c>
      <c r="I4967" t="s">
        <v>9937</v>
      </c>
      <c r="J4967" t="s">
        <v>10161</v>
      </c>
      <c r="K4967" t="s">
        <v>10466</v>
      </c>
      <c r="L4967" t="s">
        <v>14446</v>
      </c>
      <c r="M4967" t="s">
        <v>14455</v>
      </c>
      <c r="N4967" t="s">
        <v>15161</v>
      </c>
      <c r="O4967">
        <v>10</v>
      </c>
      <c r="P4967">
        <v>78.13</v>
      </c>
      <c r="Q4967" s="3">
        <v>0.24</v>
      </c>
      <c r="R4967">
        <v>21.64</v>
      </c>
      <c r="S4967">
        <v>593.79</v>
      </c>
      <c r="T4967">
        <v>169.1</v>
      </c>
      <c r="U4967" s="6">
        <f>Table1[[#This Row],[Profit]]/Table1[[#This Row],[Sales]]</f>
        <v>0.28478081476616313</v>
      </c>
      <c r="V4967" t="s">
        <v>15411</v>
      </c>
      <c r="W4967" t="s">
        <v>15414</v>
      </c>
    </row>
    <row r="4968" spans="1:23" x14ac:dyDescent="0.25">
      <c r="A4968" t="s">
        <v>4986</v>
      </c>
      <c r="B4968" s="1">
        <v>45512</v>
      </c>
      <c r="C4968" s="1" t="str">
        <f>TEXT(Table1[[#This Row],[Order Date]],"YYYY")</f>
        <v>2024</v>
      </c>
      <c r="D4968" s="1" t="str">
        <f>TEXT(Table1[[#This Row],[Order Date]],"MMM")</f>
        <v>Aug</v>
      </c>
      <c r="E4968" t="s">
        <v>9829</v>
      </c>
      <c r="F4968" t="s">
        <v>9861</v>
      </c>
      <c r="G4968" t="s">
        <v>9865</v>
      </c>
      <c r="H4968" t="s">
        <v>9867</v>
      </c>
      <c r="I4968" t="s">
        <v>9886</v>
      </c>
      <c r="J4968" t="s">
        <v>10159</v>
      </c>
      <c r="K4968" t="s">
        <v>14422</v>
      </c>
      <c r="L4968" t="s">
        <v>14444</v>
      </c>
      <c r="M4968" t="s">
        <v>14454</v>
      </c>
      <c r="N4968" t="s">
        <v>14499</v>
      </c>
      <c r="O4968">
        <v>1</v>
      </c>
      <c r="P4968">
        <v>552.41999999999996</v>
      </c>
      <c r="Q4968" s="3">
        <v>0.28999999999999998</v>
      </c>
      <c r="R4968">
        <v>31</v>
      </c>
      <c r="S4968">
        <v>392.22</v>
      </c>
      <c r="T4968">
        <v>53.23</v>
      </c>
      <c r="U4968" s="6">
        <f>Table1[[#This Row],[Profit]]/Table1[[#This Row],[Sales]]</f>
        <v>0.13571464994135943</v>
      </c>
      <c r="V4968" t="s">
        <v>15411</v>
      </c>
      <c r="W4968" t="s">
        <v>15412</v>
      </c>
    </row>
    <row r="4969" spans="1:23" x14ac:dyDescent="0.25">
      <c r="A4969" t="s">
        <v>4987</v>
      </c>
      <c r="B4969" s="1">
        <v>45464</v>
      </c>
      <c r="C4969" s="1" t="str">
        <f>TEXT(Table1[[#This Row],[Order Date]],"YYYY")</f>
        <v>2024</v>
      </c>
      <c r="D4969" s="1" t="str">
        <f>TEXT(Table1[[#This Row],[Order Date]],"MMM")</f>
        <v>Jun</v>
      </c>
      <c r="E4969" t="s">
        <v>9830</v>
      </c>
      <c r="F4969" t="s">
        <v>9862</v>
      </c>
      <c r="G4969" t="s">
        <v>9865</v>
      </c>
      <c r="H4969" t="s">
        <v>9871</v>
      </c>
      <c r="I4969" t="s">
        <v>10026</v>
      </c>
      <c r="J4969" t="s">
        <v>10121</v>
      </c>
      <c r="K4969" t="s">
        <v>14423</v>
      </c>
      <c r="L4969" t="s">
        <v>14444</v>
      </c>
      <c r="M4969" t="s">
        <v>14447</v>
      </c>
      <c r="N4969" t="s">
        <v>15071</v>
      </c>
      <c r="O4969">
        <v>3</v>
      </c>
      <c r="P4969">
        <v>117.49</v>
      </c>
      <c r="Q4969" s="3">
        <v>0.28999999999999998</v>
      </c>
      <c r="R4969">
        <v>39.43</v>
      </c>
      <c r="S4969">
        <v>250.25</v>
      </c>
      <c r="T4969">
        <v>-13.53</v>
      </c>
      <c r="U4969" s="6">
        <f>Table1[[#This Row],[Profit]]/Table1[[#This Row],[Sales]]</f>
        <v>-5.4065934065934067E-2</v>
      </c>
      <c r="V4969" t="s">
        <v>15409</v>
      </c>
      <c r="W4969" t="s">
        <v>15412</v>
      </c>
    </row>
    <row r="4970" spans="1:23" x14ac:dyDescent="0.25">
      <c r="A4970" t="s">
        <v>4988</v>
      </c>
      <c r="B4970" s="1">
        <v>45651</v>
      </c>
      <c r="C4970" s="1" t="str">
        <f>TEXT(Table1[[#This Row],[Order Date]],"YYYY")</f>
        <v>2024</v>
      </c>
      <c r="D4970" s="1" t="str">
        <f>TEXT(Table1[[#This Row],[Order Date]],"MMM")</f>
        <v>Dec</v>
      </c>
      <c r="E4970" t="s">
        <v>9831</v>
      </c>
      <c r="F4970" t="s">
        <v>9861</v>
      </c>
      <c r="G4970" t="s">
        <v>9865</v>
      </c>
      <c r="H4970" t="s">
        <v>9870</v>
      </c>
      <c r="I4970" t="s">
        <v>9917</v>
      </c>
      <c r="J4970" t="s">
        <v>10143</v>
      </c>
      <c r="K4970" t="s">
        <v>14424</v>
      </c>
      <c r="L4970" t="s">
        <v>14446</v>
      </c>
      <c r="M4970" t="s">
        <v>14455</v>
      </c>
      <c r="N4970" t="s">
        <v>14543</v>
      </c>
      <c r="O4970">
        <v>7</v>
      </c>
      <c r="P4970">
        <v>106.33</v>
      </c>
      <c r="Q4970" s="3">
        <v>0</v>
      </c>
      <c r="R4970">
        <v>40.29</v>
      </c>
      <c r="S4970">
        <v>744.31</v>
      </c>
      <c r="T4970">
        <v>166.9</v>
      </c>
      <c r="U4970" s="6">
        <f>Table1[[#This Row],[Profit]]/Table1[[#This Row],[Sales]]</f>
        <v>0.22423452593677368</v>
      </c>
      <c r="V4970" t="s">
        <v>15410</v>
      </c>
      <c r="W4970" t="s">
        <v>15413</v>
      </c>
    </row>
    <row r="4971" spans="1:23" x14ac:dyDescent="0.25">
      <c r="A4971" t="s">
        <v>4989</v>
      </c>
      <c r="B4971" s="1">
        <v>45256</v>
      </c>
      <c r="C4971" s="1" t="str">
        <f>TEXT(Table1[[#This Row],[Order Date]],"YYYY")</f>
        <v>2023</v>
      </c>
      <c r="D4971" s="1" t="str">
        <f>TEXT(Table1[[#This Row],[Order Date]],"MMM")</f>
        <v>Nov</v>
      </c>
      <c r="E4971" t="s">
        <v>9832</v>
      </c>
      <c r="F4971" t="s">
        <v>9863</v>
      </c>
      <c r="G4971" t="s">
        <v>9866</v>
      </c>
      <c r="H4971" t="s">
        <v>9868</v>
      </c>
      <c r="I4971" t="s">
        <v>9904</v>
      </c>
      <c r="J4971" t="s">
        <v>10123</v>
      </c>
      <c r="K4971" t="s">
        <v>14425</v>
      </c>
      <c r="L4971" t="s">
        <v>14445</v>
      </c>
      <c r="M4971" t="s">
        <v>14451</v>
      </c>
      <c r="N4971" t="s">
        <v>15354</v>
      </c>
      <c r="O4971">
        <v>2</v>
      </c>
      <c r="P4971">
        <v>533.42999999999995</v>
      </c>
      <c r="Q4971" s="3">
        <v>0.27</v>
      </c>
      <c r="R4971">
        <v>41.14</v>
      </c>
      <c r="S4971">
        <v>778.81</v>
      </c>
      <c r="T4971">
        <v>143.41</v>
      </c>
      <c r="U4971" s="6">
        <f>Table1[[#This Row],[Profit]]/Table1[[#This Row],[Sales]]</f>
        <v>0.1841399057536498</v>
      </c>
      <c r="V4971" t="s">
        <v>15411</v>
      </c>
      <c r="W4971" t="s">
        <v>14886</v>
      </c>
    </row>
    <row r="4972" spans="1:23" x14ac:dyDescent="0.25">
      <c r="A4972" t="s">
        <v>4990</v>
      </c>
      <c r="B4972" s="1">
        <v>45090</v>
      </c>
      <c r="C4972" s="1" t="str">
        <f>TEXT(Table1[[#This Row],[Order Date]],"YYYY")</f>
        <v>2023</v>
      </c>
      <c r="D4972" s="1" t="str">
        <f>TEXT(Table1[[#This Row],[Order Date]],"MMM")</f>
        <v>Jun</v>
      </c>
      <c r="E4972" t="s">
        <v>9833</v>
      </c>
      <c r="F4972" t="s">
        <v>9861</v>
      </c>
      <c r="G4972" t="s">
        <v>9864</v>
      </c>
      <c r="H4972" t="s">
        <v>9871</v>
      </c>
      <c r="I4972" t="s">
        <v>9940</v>
      </c>
      <c r="J4972" t="s">
        <v>10158</v>
      </c>
      <c r="K4972" t="s">
        <v>14426</v>
      </c>
      <c r="L4972" t="s">
        <v>14445</v>
      </c>
      <c r="M4972" t="s">
        <v>14449</v>
      </c>
      <c r="N4972" t="s">
        <v>14618</v>
      </c>
      <c r="O4972">
        <v>4</v>
      </c>
      <c r="P4972">
        <v>172.9</v>
      </c>
      <c r="Q4972" s="3">
        <v>0.23</v>
      </c>
      <c r="R4972">
        <v>43.88</v>
      </c>
      <c r="S4972">
        <v>532.53</v>
      </c>
      <c r="T4972">
        <v>22.61</v>
      </c>
      <c r="U4972" s="6">
        <f>Table1[[#This Row],[Profit]]/Table1[[#This Row],[Sales]]</f>
        <v>4.2457701913507222E-2</v>
      </c>
      <c r="V4972" t="s">
        <v>15411</v>
      </c>
      <c r="W4972" t="s">
        <v>15414</v>
      </c>
    </row>
    <row r="4973" spans="1:23" x14ac:dyDescent="0.25">
      <c r="A4973" t="s">
        <v>4991</v>
      </c>
      <c r="B4973" s="1">
        <v>45852</v>
      </c>
      <c r="C4973" s="1" t="str">
        <f>TEXT(Table1[[#This Row],[Order Date]],"YYYY")</f>
        <v>2025</v>
      </c>
      <c r="D4973" s="1" t="str">
        <f>TEXT(Table1[[#This Row],[Order Date]],"MMM")</f>
        <v>Jul</v>
      </c>
      <c r="E4973" t="s">
        <v>9834</v>
      </c>
      <c r="F4973" t="s">
        <v>9862</v>
      </c>
      <c r="G4973" t="s">
        <v>9866</v>
      </c>
      <c r="H4973" t="s">
        <v>9871</v>
      </c>
      <c r="I4973" t="s">
        <v>10099</v>
      </c>
      <c r="J4973" t="s">
        <v>10120</v>
      </c>
      <c r="K4973" t="s">
        <v>14427</v>
      </c>
      <c r="L4973" t="s">
        <v>14446</v>
      </c>
      <c r="M4973" t="s">
        <v>14450</v>
      </c>
      <c r="N4973" t="s">
        <v>14763</v>
      </c>
      <c r="O4973">
        <v>9</v>
      </c>
      <c r="P4973">
        <v>734.89</v>
      </c>
      <c r="Q4973" s="3">
        <v>0.22</v>
      </c>
      <c r="R4973">
        <v>42.96</v>
      </c>
      <c r="S4973">
        <v>5158.93</v>
      </c>
      <c r="T4973">
        <v>1318.13</v>
      </c>
      <c r="U4973" s="6">
        <f>Table1[[#This Row],[Profit]]/Table1[[#This Row],[Sales]]</f>
        <v>0.25550453291670949</v>
      </c>
      <c r="V4973" t="s">
        <v>15410</v>
      </c>
      <c r="W4973" t="s">
        <v>14886</v>
      </c>
    </row>
    <row r="4974" spans="1:23" x14ac:dyDescent="0.25">
      <c r="A4974" t="s">
        <v>4992</v>
      </c>
      <c r="B4974" s="1">
        <v>45319</v>
      </c>
      <c r="C4974" s="1" t="str">
        <f>TEXT(Table1[[#This Row],[Order Date]],"YYYY")</f>
        <v>2024</v>
      </c>
      <c r="D4974" s="1" t="str">
        <f>TEXT(Table1[[#This Row],[Order Date]],"MMM")</f>
        <v>Jan</v>
      </c>
      <c r="E4974" t="s">
        <v>9835</v>
      </c>
      <c r="F4974" t="s">
        <v>9863</v>
      </c>
      <c r="G4974" t="s">
        <v>9864</v>
      </c>
      <c r="H4974" t="s">
        <v>9870</v>
      </c>
      <c r="I4974" t="s">
        <v>10036</v>
      </c>
      <c r="J4974" t="s">
        <v>10121</v>
      </c>
      <c r="K4974" t="s">
        <v>14428</v>
      </c>
      <c r="L4974" t="s">
        <v>14445</v>
      </c>
      <c r="M4974" t="s">
        <v>14451</v>
      </c>
      <c r="N4974" t="s">
        <v>15310</v>
      </c>
      <c r="O4974">
        <v>4</v>
      </c>
      <c r="P4974">
        <v>261.37</v>
      </c>
      <c r="Q4974" s="3">
        <v>0.12</v>
      </c>
      <c r="R4974">
        <v>10.7</v>
      </c>
      <c r="S4974">
        <v>920.02</v>
      </c>
      <c r="T4974">
        <v>-85.2</v>
      </c>
      <c r="U4974" s="6">
        <f>Table1[[#This Row],[Profit]]/Table1[[#This Row],[Sales]]</f>
        <v>-9.2606682463424711E-2</v>
      </c>
      <c r="V4974" t="s">
        <v>15411</v>
      </c>
      <c r="W4974" t="s">
        <v>15412</v>
      </c>
    </row>
    <row r="4975" spans="1:23" x14ac:dyDescent="0.25">
      <c r="A4975" t="s">
        <v>4993</v>
      </c>
      <c r="B4975" s="1">
        <v>45534</v>
      </c>
      <c r="C4975" s="1" t="str">
        <f>TEXT(Table1[[#This Row],[Order Date]],"YYYY")</f>
        <v>2024</v>
      </c>
      <c r="D4975" s="1" t="str">
        <f>TEXT(Table1[[#This Row],[Order Date]],"MMM")</f>
        <v>Aug</v>
      </c>
      <c r="E4975" t="s">
        <v>9836</v>
      </c>
      <c r="F4975" t="s">
        <v>9863</v>
      </c>
      <c r="G4975" t="s">
        <v>9866</v>
      </c>
      <c r="H4975" t="s">
        <v>9868</v>
      </c>
      <c r="I4975" t="s">
        <v>10010</v>
      </c>
      <c r="J4975" t="s">
        <v>10119</v>
      </c>
      <c r="K4975" t="s">
        <v>14429</v>
      </c>
      <c r="L4975" t="s">
        <v>14445</v>
      </c>
      <c r="M4975" t="s">
        <v>14449</v>
      </c>
      <c r="N4975" t="s">
        <v>14822</v>
      </c>
      <c r="O4975">
        <v>5</v>
      </c>
      <c r="P4975">
        <v>121.62</v>
      </c>
      <c r="Q4975" s="3">
        <v>0.24</v>
      </c>
      <c r="R4975">
        <v>39.200000000000003</v>
      </c>
      <c r="S4975">
        <v>462.16</v>
      </c>
      <c r="T4975">
        <v>-1.88</v>
      </c>
      <c r="U4975" s="6">
        <f>Table1[[#This Row],[Profit]]/Table1[[#This Row],[Sales]]</f>
        <v>-4.0678552882118741E-3</v>
      </c>
      <c r="V4975" t="s">
        <v>15411</v>
      </c>
      <c r="W4975" t="s">
        <v>15414</v>
      </c>
    </row>
    <row r="4976" spans="1:23" x14ac:dyDescent="0.25">
      <c r="A4976" t="s">
        <v>4994</v>
      </c>
      <c r="B4976" s="1">
        <v>45580</v>
      </c>
      <c r="C4976" s="1" t="str">
        <f>TEXT(Table1[[#This Row],[Order Date]],"YYYY")</f>
        <v>2024</v>
      </c>
      <c r="D4976" s="1" t="str">
        <f>TEXT(Table1[[#This Row],[Order Date]],"MMM")</f>
        <v>Oct</v>
      </c>
      <c r="E4976" t="s">
        <v>9837</v>
      </c>
      <c r="F4976" t="s">
        <v>9861</v>
      </c>
      <c r="G4976" t="s">
        <v>9865</v>
      </c>
      <c r="H4976" t="s">
        <v>9869</v>
      </c>
      <c r="I4976" t="s">
        <v>10072</v>
      </c>
      <c r="J4976" t="s">
        <v>10119</v>
      </c>
      <c r="K4976" t="s">
        <v>14430</v>
      </c>
      <c r="L4976" t="s">
        <v>14445</v>
      </c>
      <c r="M4976" t="s">
        <v>14452</v>
      </c>
      <c r="N4976" t="s">
        <v>15390</v>
      </c>
      <c r="O4976">
        <v>1</v>
      </c>
      <c r="P4976">
        <v>774.44</v>
      </c>
      <c r="Q4976" s="3">
        <v>0.25</v>
      </c>
      <c r="R4976">
        <v>22.58</v>
      </c>
      <c r="S4976">
        <v>580.83000000000004</v>
      </c>
      <c r="T4976">
        <v>8.8699999999999992</v>
      </c>
      <c r="U4976" s="6">
        <f>Table1[[#This Row],[Profit]]/Table1[[#This Row],[Sales]]</f>
        <v>1.52712497632698E-2</v>
      </c>
      <c r="V4976" t="s">
        <v>15146</v>
      </c>
      <c r="W4976" t="s">
        <v>14886</v>
      </c>
    </row>
    <row r="4977" spans="1:23" x14ac:dyDescent="0.25">
      <c r="A4977" t="s">
        <v>4995</v>
      </c>
      <c r="B4977" s="1">
        <v>45214</v>
      </c>
      <c r="C4977" s="1" t="str">
        <f>TEXT(Table1[[#This Row],[Order Date]],"YYYY")</f>
        <v>2023</v>
      </c>
      <c r="D4977" s="1" t="str">
        <f>TEXT(Table1[[#This Row],[Order Date]],"MMM")</f>
        <v>Oct</v>
      </c>
      <c r="E4977" t="s">
        <v>9838</v>
      </c>
      <c r="F4977" t="s">
        <v>9862</v>
      </c>
      <c r="G4977" t="s">
        <v>9864</v>
      </c>
      <c r="H4977" t="s">
        <v>9867</v>
      </c>
      <c r="I4977" t="s">
        <v>9970</v>
      </c>
      <c r="J4977" t="s">
        <v>10148</v>
      </c>
      <c r="K4977" t="s">
        <v>11765</v>
      </c>
      <c r="L4977" t="s">
        <v>14444</v>
      </c>
      <c r="M4977" t="s">
        <v>14448</v>
      </c>
      <c r="N4977" t="s">
        <v>14970</v>
      </c>
      <c r="O4977">
        <v>5</v>
      </c>
      <c r="P4977">
        <v>504.58</v>
      </c>
      <c r="Q4977" s="3">
        <v>0.14000000000000001</v>
      </c>
      <c r="R4977">
        <v>6.8</v>
      </c>
      <c r="S4977">
        <v>2169.69</v>
      </c>
      <c r="T4977">
        <v>539.71</v>
      </c>
      <c r="U4977" s="6">
        <f>Table1[[#This Row],[Profit]]/Table1[[#This Row],[Sales]]</f>
        <v>0.2487498214030576</v>
      </c>
      <c r="V4977" t="s">
        <v>15410</v>
      </c>
      <c r="W4977" t="s">
        <v>15412</v>
      </c>
    </row>
    <row r="4978" spans="1:23" x14ac:dyDescent="0.25">
      <c r="A4978" t="s">
        <v>4996</v>
      </c>
      <c r="B4978" s="1">
        <v>44897</v>
      </c>
      <c r="C4978" s="1" t="str">
        <f>TEXT(Table1[[#This Row],[Order Date]],"YYYY")</f>
        <v>2022</v>
      </c>
      <c r="D4978" s="1" t="str">
        <f>TEXT(Table1[[#This Row],[Order Date]],"MMM")</f>
        <v>Dec</v>
      </c>
      <c r="E4978" t="s">
        <v>9839</v>
      </c>
      <c r="F4978" t="s">
        <v>9863</v>
      </c>
      <c r="G4978" t="s">
        <v>9864</v>
      </c>
      <c r="H4978" t="s">
        <v>9870</v>
      </c>
      <c r="I4978" t="s">
        <v>9909</v>
      </c>
      <c r="J4978" t="s">
        <v>10115</v>
      </c>
      <c r="K4978" t="s">
        <v>10944</v>
      </c>
      <c r="L4978" t="s">
        <v>14444</v>
      </c>
      <c r="M4978" t="s">
        <v>14448</v>
      </c>
      <c r="N4978" t="s">
        <v>14704</v>
      </c>
      <c r="O4978">
        <v>10</v>
      </c>
      <c r="P4978">
        <v>533.89</v>
      </c>
      <c r="Q4978" s="3">
        <v>0.28999999999999998</v>
      </c>
      <c r="R4978">
        <v>32.549999999999997</v>
      </c>
      <c r="S4978">
        <v>3790.62</v>
      </c>
      <c r="T4978">
        <v>-273.51</v>
      </c>
      <c r="U4978" s="6">
        <f>Table1[[#This Row],[Profit]]/Table1[[#This Row],[Sales]]</f>
        <v>-7.2154423286955691E-2</v>
      </c>
      <c r="V4978" t="s">
        <v>15409</v>
      </c>
      <c r="W4978" t="s">
        <v>14886</v>
      </c>
    </row>
    <row r="4979" spans="1:23" x14ac:dyDescent="0.25">
      <c r="A4979" t="s">
        <v>4997</v>
      </c>
      <c r="B4979" s="1">
        <v>45313</v>
      </c>
      <c r="C4979" s="1" t="str">
        <f>TEXT(Table1[[#This Row],[Order Date]],"YYYY")</f>
        <v>2024</v>
      </c>
      <c r="D4979" s="1" t="str">
        <f>TEXT(Table1[[#This Row],[Order Date]],"MMM")</f>
        <v>Jan</v>
      </c>
      <c r="E4979" t="s">
        <v>9840</v>
      </c>
      <c r="F4979" t="s">
        <v>9861</v>
      </c>
      <c r="G4979" t="s">
        <v>9864</v>
      </c>
      <c r="H4979" t="s">
        <v>9871</v>
      </c>
      <c r="I4979" t="s">
        <v>10074</v>
      </c>
      <c r="J4979" t="s">
        <v>10148</v>
      </c>
      <c r="K4979" t="s">
        <v>14431</v>
      </c>
      <c r="L4979" t="s">
        <v>14446</v>
      </c>
      <c r="M4979" t="s">
        <v>14450</v>
      </c>
      <c r="N4979" t="s">
        <v>14679</v>
      </c>
      <c r="O4979">
        <v>2</v>
      </c>
      <c r="P4979">
        <v>501.72</v>
      </c>
      <c r="Q4979" s="3">
        <v>0.12</v>
      </c>
      <c r="R4979">
        <v>23.77</v>
      </c>
      <c r="S4979">
        <v>883.03</v>
      </c>
      <c r="T4979">
        <v>251.88</v>
      </c>
      <c r="U4979" s="6">
        <f>Table1[[#This Row],[Profit]]/Table1[[#This Row],[Sales]]</f>
        <v>0.2852451219097879</v>
      </c>
      <c r="V4979" t="s">
        <v>15146</v>
      </c>
      <c r="W4979" t="s">
        <v>15413</v>
      </c>
    </row>
    <row r="4980" spans="1:23" x14ac:dyDescent="0.25">
      <c r="A4980" t="s">
        <v>4998</v>
      </c>
      <c r="B4980" s="1">
        <v>45077</v>
      </c>
      <c r="C4980" s="1" t="str">
        <f>TEXT(Table1[[#This Row],[Order Date]],"YYYY")</f>
        <v>2023</v>
      </c>
      <c r="D4980" s="1" t="str">
        <f>TEXT(Table1[[#This Row],[Order Date]],"MMM")</f>
        <v>May</v>
      </c>
      <c r="E4980" t="s">
        <v>9841</v>
      </c>
      <c r="F4980" t="s">
        <v>9862</v>
      </c>
      <c r="G4980" t="s">
        <v>9866</v>
      </c>
      <c r="H4980" t="s">
        <v>9867</v>
      </c>
      <c r="I4980" t="s">
        <v>10102</v>
      </c>
      <c r="J4980" t="s">
        <v>10141</v>
      </c>
      <c r="K4980" t="s">
        <v>14432</v>
      </c>
      <c r="L4980" t="s">
        <v>14444</v>
      </c>
      <c r="M4980" t="s">
        <v>14448</v>
      </c>
      <c r="N4980" t="s">
        <v>15250</v>
      </c>
      <c r="O4980">
        <v>6</v>
      </c>
      <c r="P4980">
        <v>631.27</v>
      </c>
      <c r="Q4980" s="3">
        <v>0</v>
      </c>
      <c r="R4980">
        <v>25.86</v>
      </c>
      <c r="S4980">
        <v>3787.62</v>
      </c>
      <c r="T4980">
        <v>887.26</v>
      </c>
      <c r="U4980" s="6">
        <f>Table1[[#This Row],[Profit]]/Table1[[#This Row],[Sales]]</f>
        <v>0.2342526441406477</v>
      </c>
      <c r="V4980" t="s">
        <v>15146</v>
      </c>
      <c r="W4980" t="s">
        <v>15413</v>
      </c>
    </row>
    <row r="4981" spans="1:23" x14ac:dyDescent="0.25">
      <c r="A4981" t="s">
        <v>4999</v>
      </c>
      <c r="B4981" s="1">
        <v>44957</v>
      </c>
      <c r="C4981" s="1" t="str">
        <f>TEXT(Table1[[#This Row],[Order Date]],"YYYY")</f>
        <v>2023</v>
      </c>
      <c r="D4981" s="1" t="str">
        <f>TEXT(Table1[[#This Row],[Order Date]],"MMM")</f>
        <v>Jan</v>
      </c>
      <c r="E4981" t="s">
        <v>9842</v>
      </c>
      <c r="F4981" t="s">
        <v>9862</v>
      </c>
      <c r="G4981" t="s">
        <v>9866</v>
      </c>
      <c r="H4981" t="s">
        <v>9871</v>
      </c>
      <c r="I4981" t="s">
        <v>9984</v>
      </c>
      <c r="J4981" t="s">
        <v>10136</v>
      </c>
      <c r="K4981" t="s">
        <v>14001</v>
      </c>
      <c r="L4981" t="s">
        <v>14446</v>
      </c>
      <c r="M4981" t="s">
        <v>14455</v>
      </c>
      <c r="N4981" t="s">
        <v>15269</v>
      </c>
      <c r="O4981">
        <v>6</v>
      </c>
      <c r="P4981">
        <v>509.42</v>
      </c>
      <c r="Q4981" s="3">
        <v>0.2</v>
      </c>
      <c r="R4981">
        <v>28.39</v>
      </c>
      <c r="S4981">
        <v>2445.2199999999998</v>
      </c>
      <c r="T4981">
        <v>155.51</v>
      </c>
      <c r="U4981" s="6">
        <f>Table1[[#This Row],[Profit]]/Table1[[#This Row],[Sales]]</f>
        <v>6.3597549504748038E-2</v>
      </c>
      <c r="V4981" t="s">
        <v>15410</v>
      </c>
      <c r="W4981" t="s">
        <v>15414</v>
      </c>
    </row>
    <row r="4982" spans="1:23" x14ac:dyDescent="0.25">
      <c r="A4982" t="s">
        <v>5000</v>
      </c>
      <c r="B4982" s="1">
        <v>45602</v>
      </c>
      <c r="C4982" s="1" t="str">
        <f>TEXT(Table1[[#This Row],[Order Date]],"YYYY")</f>
        <v>2024</v>
      </c>
      <c r="D4982" s="1" t="str">
        <f>TEXT(Table1[[#This Row],[Order Date]],"MMM")</f>
        <v>Nov</v>
      </c>
      <c r="E4982" t="s">
        <v>9843</v>
      </c>
      <c r="F4982" t="s">
        <v>9861</v>
      </c>
      <c r="G4982" t="s">
        <v>9865</v>
      </c>
      <c r="H4982" t="s">
        <v>9868</v>
      </c>
      <c r="I4982" t="s">
        <v>9935</v>
      </c>
      <c r="J4982" t="s">
        <v>10136</v>
      </c>
      <c r="K4982" t="s">
        <v>14433</v>
      </c>
      <c r="L4982" t="s">
        <v>14445</v>
      </c>
      <c r="M4982" t="s">
        <v>14451</v>
      </c>
      <c r="N4982" t="s">
        <v>14596</v>
      </c>
      <c r="O4982">
        <v>7</v>
      </c>
      <c r="P4982">
        <v>686.54</v>
      </c>
      <c r="Q4982" s="3">
        <v>0.21</v>
      </c>
      <c r="R4982">
        <v>43.98</v>
      </c>
      <c r="S4982">
        <v>3796.57</v>
      </c>
      <c r="T4982">
        <v>-277.12</v>
      </c>
      <c r="U4982" s="6">
        <f>Table1[[#This Row],[Profit]]/Table1[[#This Row],[Sales]]</f>
        <v>-7.2992200854982259E-2</v>
      </c>
      <c r="V4982" t="s">
        <v>15411</v>
      </c>
      <c r="W4982" t="s">
        <v>15412</v>
      </c>
    </row>
    <row r="4983" spans="1:23" x14ac:dyDescent="0.25">
      <c r="A4983" t="s">
        <v>5001</v>
      </c>
      <c r="B4983" s="1">
        <v>45010</v>
      </c>
      <c r="C4983" s="1" t="str">
        <f>TEXT(Table1[[#This Row],[Order Date]],"YYYY")</f>
        <v>2023</v>
      </c>
      <c r="D4983" s="1" t="str">
        <f>TEXT(Table1[[#This Row],[Order Date]],"MMM")</f>
        <v>Mar</v>
      </c>
      <c r="E4983" t="s">
        <v>9844</v>
      </c>
      <c r="F4983" t="s">
        <v>9861</v>
      </c>
      <c r="G4983" t="s">
        <v>9866</v>
      </c>
      <c r="H4983" t="s">
        <v>9868</v>
      </c>
      <c r="I4983" t="s">
        <v>9903</v>
      </c>
      <c r="J4983" t="s">
        <v>10118</v>
      </c>
      <c r="K4983" t="s">
        <v>14339</v>
      </c>
      <c r="L4983" t="s">
        <v>14445</v>
      </c>
      <c r="M4983" t="s">
        <v>14449</v>
      </c>
      <c r="N4983" t="s">
        <v>15332</v>
      </c>
      <c r="O4983">
        <v>2</v>
      </c>
      <c r="P4983">
        <v>206.28</v>
      </c>
      <c r="Q4983" s="3">
        <v>0.18</v>
      </c>
      <c r="R4983">
        <v>10.69</v>
      </c>
      <c r="S4983">
        <v>338.3</v>
      </c>
      <c r="T4983">
        <v>-16.239999999999998</v>
      </c>
      <c r="U4983" s="6">
        <f>Table1[[#This Row],[Profit]]/Table1[[#This Row],[Sales]]</f>
        <v>-4.8004729530002947E-2</v>
      </c>
      <c r="V4983" t="s">
        <v>15146</v>
      </c>
      <c r="W4983" t="s">
        <v>15413</v>
      </c>
    </row>
    <row r="4984" spans="1:23" x14ac:dyDescent="0.25">
      <c r="A4984" t="s">
        <v>5002</v>
      </c>
      <c r="B4984" s="1">
        <v>45651</v>
      </c>
      <c r="C4984" s="1" t="str">
        <f>TEXT(Table1[[#This Row],[Order Date]],"YYYY")</f>
        <v>2024</v>
      </c>
      <c r="D4984" s="1" t="str">
        <f>TEXT(Table1[[#This Row],[Order Date]],"MMM")</f>
        <v>Dec</v>
      </c>
      <c r="E4984" t="s">
        <v>9845</v>
      </c>
      <c r="F4984" t="s">
        <v>9861</v>
      </c>
      <c r="G4984" t="s">
        <v>9865</v>
      </c>
      <c r="H4984" t="s">
        <v>9871</v>
      </c>
      <c r="I4984" t="s">
        <v>10016</v>
      </c>
      <c r="J4984" t="s">
        <v>10152</v>
      </c>
      <c r="K4984" t="s">
        <v>14434</v>
      </c>
      <c r="L4984" t="s">
        <v>14444</v>
      </c>
      <c r="M4984" t="s">
        <v>14448</v>
      </c>
      <c r="N4984" t="s">
        <v>14709</v>
      </c>
      <c r="O4984">
        <v>7</v>
      </c>
      <c r="P4984">
        <v>261.39999999999998</v>
      </c>
      <c r="Q4984" s="3">
        <v>0.16</v>
      </c>
      <c r="R4984">
        <v>42.63</v>
      </c>
      <c r="S4984">
        <v>1537.03</v>
      </c>
      <c r="T4984">
        <v>423.14</v>
      </c>
      <c r="U4984" s="6">
        <f>Table1[[#This Row],[Profit]]/Table1[[#This Row],[Sales]]</f>
        <v>0.27529716401111232</v>
      </c>
      <c r="V4984" t="s">
        <v>15410</v>
      </c>
      <c r="W4984" t="s">
        <v>14886</v>
      </c>
    </row>
    <row r="4985" spans="1:23" x14ac:dyDescent="0.25">
      <c r="A4985" t="s">
        <v>5003</v>
      </c>
      <c r="B4985" s="1">
        <v>45094</v>
      </c>
      <c r="C4985" s="1" t="str">
        <f>TEXT(Table1[[#This Row],[Order Date]],"YYYY")</f>
        <v>2023</v>
      </c>
      <c r="D4985" s="1" t="str">
        <f>TEXT(Table1[[#This Row],[Order Date]],"MMM")</f>
        <v>Jun</v>
      </c>
      <c r="E4985" t="s">
        <v>9846</v>
      </c>
      <c r="F4985" t="s">
        <v>9861</v>
      </c>
      <c r="G4985" t="s">
        <v>9866</v>
      </c>
      <c r="H4985" t="s">
        <v>9869</v>
      </c>
      <c r="I4985" t="s">
        <v>10019</v>
      </c>
      <c r="J4985" t="s">
        <v>10146</v>
      </c>
      <c r="K4985" t="s">
        <v>14435</v>
      </c>
      <c r="L4985" t="s">
        <v>14444</v>
      </c>
      <c r="M4985" t="s">
        <v>14447</v>
      </c>
      <c r="N4985" t="s">
        <v>14819</v>
      </c>
      <c r="O4985">
        <v>1</v>
      </c>
      <c r="P4985">
        <v>787.31</v>
      </c>
      <c r="Q4985" s="3">
        <v>0.05</v>
      </c>
      <c r="R4985">
        <v>31.05</v>
      </c>
      <c r="S4985">
        <v>747.94</v>
      </c>
      <c r="T4985">
        <v>-17.670000000000002</v>
      </c>
      <c r="U4985" s="6">
        <f>Table1[[#This Row],[Profit]]/Table1[[#This Row],[Sales]]</f>
        <v>-2.3624889697034523E-2</v>
      </c>
      <c r="V4985" t="s">
        <v>15409</v>
      </c>
      <c r="W4985" t="s">
        <v>15414</v>
      </c>
    </row>
    <row r="4986" spans="1:23" x14ac:dyDescent="0.25">
      <c r="A4986" t="s">
        <v>5004</v>
      </c>
      <c r="B4986" s="1">
        <v>45514</v>
      </c>
      <c r="C4986" s="1" t="str">
        <f>TEXT(Table1[[#This Row],[Order Date]],"YYYY")</f>
        <v>2024</v>
      </c>
      <c r="D4986" s="1" t="str">
        <f>TEXT(Table1[[#This Row],[Order Date]],"MMM")</f>
        <v>Aug</v>
      </c>
      <c r="E4986" t="s">
        <v>9847</v>
      </c>
      <c r="F4986" t="s">
        <v>9863</v>
      </c>
      <c r="G4986" t="s">
        <v>9864</v>
      </c>
      <c r="H4986" t="s">
        <v>9867</v>
      </c>
      <c r="I4986" t="s">
        <v>9972</v>
      </c>
      <c r="J4986" t="s">
        <v>10146</v>
      </c>
      <c r="K4986" t="s">
        <v>14436</v>
      </c>
      <c r="L4986" t="s">
        <v>14445</v>
      </c>
      <c r="M4986" t="s">
        <v>14452</v>
      </c>
      <c r="N4986" t="s">
        <v>15259</v>
      </c>
      <c r="O4986">
        <v>6</v>
      </c>
      <c r="P4986">
        <v>753.93</v>
      </c>
      <c r="Q4986" s="3">
        <v>0.09</v>
      </c>
      <c r="R4986">
        <v>18.13</v>
      </c>
      <c r="S4986">
        <v>4116.46</v>
      </c>
      <c r="T4986">
        <v>776.66</v>
      </c>
      <c r="U4986" s="6">
        <f>Table1[[#This Row],[Profit]]/Table1[[#This Row],[Sales]]</f>
        <v>0.18867181996181184</v>
      </c>
      <c r="V4986" t="s">
        <v>15410</v>
      </c>
      <c r="W4986" t="s">
        <v>15412</v>
      </c>
    </row>
    <row r="4987" spans="1:23" x14ac:dyDescent="0.25">
      <c r="A4987" t="s">
        <v>5005</v>
      </c>
      <c r="B4987" s="1">
        <v>44982</v>
      </c>
      <c r="C4987" s="1" t="str">
        <f>TEXT(Table1[[#This Row],[Order Date]],"YYYY")</f>
        <v>2023</v>
      </c>
      <c r="D4987" s="1" t="str">
        <f>TEXT(Table1[[#This Row],[Order Date]],"MMM")</f>
        <v>Feb</v>
      </c>
      <c r="E4987" t="s">
        <v>9848</v>
      </c>
      <c r="F4987" t="s">
        <v>9861</v>
      </c>
      <c r="G4987" t="s">
        <v>9866</v>
      </c>
      <c r="H4987" t="s">
        <v>9867</v>
      </c>
      <c r="I4987" t="s">
        <v>9907</v>
      </c>
      <c r="J4987" t="s">
        <v>10155</v>
      </c>
      <c r="K4987" t="s">
        <v>14437</v>
      </c>
      <c r="L4987" t="s">
        <v>14445</v>
      </c>
      <c r="M4987" t="s">
        <v>14449</v>
      </c>
      <c r="N4987" t="s">
        <v>14726</v>
      </c>
      <c r="O4987">
        <v>2</v>
      </c>
      <c r="P4987">
        <v>344.62</v>
      </c>
      <c r="Q4987" s="3">
        <v>0.28000000000000003</v>
      </c>
      <c r="R4987">
        <v>19.21</v>
      </c>
      <c r="S4987">
        <v>496.25</v>
      </c>
      <c r="T4987">
        <v>-10.74</v>
      </c>
      <c r="U4987" s="6">
        <f>Table1[[#This Row],[Profit]]/Table1[[#This Row],[Sales]]</f>
        <v>-2.1642317380352646E-2</v>
      </c>
      <c r="V4987" t="s">
        <v>15410</v>
      </c>
      <c r="W4987" t="s">
        <v>15413</v>
      </c>
    </row>
    <row r="4988" spans="1:23" x14ac:dyDescent="0.25">
      <c r="A4988" t="s">
        <v>5006</v>
      </c>
      <c r="B4988" s="1">
        <v>45654</v>
      </c>
      <c r="C4988" s="1" t="str">
        <f>TEXT(Table1[[#This Row],[Order Date]],"YYYY")</f>
        <v>2024</v>
      </c>
      <c r="D4988" s="1" t="str">
        <f>TEXT(Table1[[#This Row],[Order Date]],"MMM")</f>
        <v>Dec</v>
      </c>
      <c r="E4988" t="s">
        <v>9849</v>
      </c>
      <c r="F4988" t="s">
        <v>9863</v>
      </c>
      <c r="G4988" t="s">
        <v>9864</v>
      </c>
      <c r="H4988" t="s">
        <v>9870</v>
      </c>
      <c r="I4988" t="s">
        <v>10017</v>
      </c>
      <c r="J4988" t="s">
        <v>10125</v>
      </c>
      <c r="K4988" t="s">
        <v>11388</v>
      </c>
      <c r="L4988" t="s">
        <v>14444</v>
      </c>
      <c r="M4988" t="s">
        <v>14448</v>
      </c>
      <c r="N4988" t="s">
        <v>15317</v>
      </c>
      <c r="O4988">
        <v>8</v>
      </c>
      <c r="P4988">
        <v>368.79</v>
      </c>
      <c r="Q4988" s="3">
        <v>7.0000000000000007E-2</v>
      </c>
      <c r="R4988">
        <v>44.56</v>
      </c>
      <c r="S4988">
        <v>2743.8</v>
      </c>
      <c r="T4988">
        <v>139.41</v>
      </c>
      <c r="U4988" s="6">
        <f>Table1[[#This Row],[Profit]]/Table1[[#This Row],[Sales]]</f>
        <v>5.0809096872949919E-2</v>
      </c>
      <c r="V4988" t="s">
        <v>15146</v>
      </c>
      <c r="W4988" t="s">
        <v>15414</v>
      </c>
    </row>
    <row r="4989" spans="1:23" x14ac:dyDescent="0.25">
      <c r="A4989" t="s">
        <v>5007</v>
      </c>
      <c r="B4989" s="1">
        <v>45248</v>
      </c>
      <c r="C4989" s="1" t="str">
        <f>TEXT(Table1[[#This Row],[Order Date]],"YYYY")</f>
        <v>2023</v>
      </c>
      <c r="D4989" s="1" t="str">
        <f>TEXT(Table1[[#This Row],[Order Date]],"MMM")</f>
        <v>Nov</v>
      </c>
      <c r="E4989" t="s">
        <v>9850</v>
      </c>
      <c r="F4989" t="s">
        <v>9862</v>
      </c>
      <c r="G4989" t="s">
        <v>9864</v>
      </c>
      <c r="H4989" t="s">
        <v>9871</v>
      </c>
      <c r="I4989" t="s">
        <v>10039</v>
      </c>
      <c r="J4989" t="s">
        <v>10140</v>
      </c>
      <c r="K4989" t="s">
        <v>12982</v>
      </c>
      <c r="L4989" t="s">
        <v>14446</v>
      </c>
      <c r="M4989" t="s">
        <v>14453</v>
      </c>
      <c r="N4989" t="s">
        <v>14653</v>
      </c>
      <c r="O4989">
        <v>3</v>
      </c>
      <c r="P4989">
        <v>419.48</v>
      </c>
      <c r="Q4989" s="3">
        <v>0.06</v>
      </c>
      <c r="R4989">
        <v>34.53</v>
      </c>
      <c r="S4989">
        <v>1182.93</v>
      </c>
      <c r="T4989">
        <v>18.46</v>
      </c>
      <c r="U4989" s="6">
        <f>Table1[[#This Row],[Profit]]/Table1[[#This Row],[Sales]]</f>
        <v>1.5605318996052175E-2</v>
      </c>
      <c r="V4989" t="s">
        <v>15409</v>
      </c>
      <c r="W4989" t="s">
        <v>14886</v>
      </c>
    </row>
    <row r="4990" spans="1:23" x14ac:dyDescent="0.25">
      <c r="A4990" t="s">
        <v>5008</v>
      </c>
      <c r="B4990" s="1">
        <v>45445</v>
      </c>
      <c r="C4990" s="1" t="str">
        <f>TEXT(Table1[[#This Row],[Order Date]],"YYYY")</f>
        <v>2024</v>
      </c>
      <c r="D4990" s="1" t="str">
        <f>TEXT(Table1[[#This Row],[Order Date]],"MMM")</f>
        <v>Jun</v>
      </c>
      <c r="E4990" t="s">
        <v>9851</v>
      </c>
      <c r="F4990" t="s">
        <v>9862</v>
      </c>
      <c r="G4990" t="s">
        <v>9865</v>
      </c>
      <c r="H4990" t="s">
        <v>9867</v>
      </c>
      <c r="I4990" t="s">
        <v>10073</v>
      </c>
      <c r="J4990" t="s">
        <v>10128</v>
      </c>
      <c r="K4990" t="s">
        <v>14438</v>
      </c>
      <c r="L4990" t="s">
        <v>14446</v>
      </c>
      <c r="M4990" t="s">
        <v>14453</v>
      </c>
      <c r="N4990" t="s">
        <v>14753</v>
      </c>
      <c r="O4990">
        <v>9</v>
      </c>
      <c r="P4990">
        <v>394.99</v>
      </c>
      <c r="Q4990" s="3">
        <v>0.24</v>
      </c>
      <c r="R4990">
        <v>42.19</v>
      </c>
      <c r="S4990">
        <v>2701.73</v>
      </c>
      <c r="T4990">
        <v>87.8</v>
      </c>
      <c r="U4990" s="6">
        <f>Table1[[#This Row],[Profit]]/Table1[[#This Row],[Sales]]</f>
        <v>3.2497695920761883E-2</v>
      </c>
      <c r="V4990" t="s">
        <v>15411</v>
      </c>
      <c r="W4990" t="s">
        <v>14886</v>
      </c>
    </row>
    <row r="4991" spans="1:23" x14ac:dyDescent="0.25">
      <c r="A4991" t="s">
        <v>5009</v>
      </c>
      <c r="B4991" s="1">
        <v>45339</v>
      </c>
      <c r="C4991" s="1" t="str">
        <f>TEXT(Table1[[#This Row],[Order Date]],"YYYY")</f>
        <v>2024</v>
      </c>
      <c r="D4991" s="1" t="str">
        <f>TEXT(Table1[[#This Row],[Order Date]],"MMM")</f>
        <v>Feb</v>
      </c>
      <c r="E4991" t="s">
        <v>9852</v>
      </c>
      <c r="F4991" t="s">
        <v>9861</v>
      </c>
      <c r="G4991" t="s">
        <v>9866</v>
      </c>
      <c r="H4991" t="s">
        <v>9870</v>
      </c>
      <c r="I4991" t="s">
        <v>10064</v>
      </c>
      <c r="J4991" t="s">
        <v>10156</v>
      </c>
      <c r="K4991" t="s">
        <v>11731</v>
      </c>
      <c r="L4991" t="s">
        <v>14444</v>
      </c>
      <c r="M4991" t="s">
        <v>14447</v>
      </c>
      <c r="N4991" t="s">
        <v>14601</v>
      </c>
      <c r="O4991">
        <v>4</v>
      </c>
      <c r="P4991">
        <v>497.32</v>
      </c>
      <c r="Q4991" s="3">
        <v>0.21</v>
      </c>
      <c r="R4991">
        <v>22.47</v>
      </c>
      <c r="S4991">
        <v>1571.53</v>
      </c>
      <c r="T4991">
        <v>-82.81</v>
      </c>
      <c r="U4991" s="6">
        <f>Table1[[#This Row],[Profit]]/Table1[[#This Row],[Sales]]</f>
        <v>-5.2693871577380008E-2</v>
      </c>
      <c r="V4991" t="s">
        <v>15146</v>
      </c>
      <c r="W4991" t="s">
        <v>14886</v>
      </c>
    </row>
    <row r="4992" spans="1:23" x14ac:dyDescent="0.25">
      <c r="A4992" t="s">
        <v>5010</v>
      </c>
      <c r="B4992" s="1">
        <v>45728</v>
      </c>
      <c r="C4992" s="1" t="str">
        <f>TEXT(Table1[[#This Row],[Order Date]],"YYYY")</f>
        <v>2025</v>
      </c>
      <c r="D4992" s="1" t="str">
        <f>TEXT(Table1[[#This Row],[Order Date]],"MMM")</f>
        <v>Mar</v>
      </c>
      <c r="E4992" t="s">
        <v>8956</v>
      </c>
      <c r="F4992" t="s">
        <v>9863</v>
      </c>
      <c r="G4992" t="s">
        <v>9866</v>
      </c>
      <c r="H4992" t="s">
        <v>9868</v>
      </c>
      <c r="I4992" t="s">
        <v>10100</v>
      </c>
      <c r="J4992" t="s">
        <v>10139</v>
      </c>
      <c r="K4992" t="s">
        <v>12762</v>
      </c>
      <c r="L4992" t="s">
        <v>14444</v>
      </c>
      <c r="M4992" t="s">
        <v>14447</v>
      </c>
      <c r="N4992" t="s">
        <v>15234</v>
      </c>
      <c r="O4992">
        <v>9</v>
      </c>
      <c r="P4992">
        <v>711.01</v>
      </c>
      <c r="Q4992" s="3">
        <v>0.26</v>
      </c>
      <c r="R4992">
        <v>17.440000000000001</v>
      </c>
      <c r="S4992">
        <v>4735.33</v>
      </c>
      <c r="T4992">
        <v>560.04999999999995</v>
      </c>
      <c r="U4992" s="6">
        <f>Table1[[#This Row],[Profit]]/Table1[[#This Row],[Sales]]</f>
        <v>0.11827053235994112</v>
      </c>
      <c r="V4992" t="s">
        <v>15409</v>
      </c>
      <c r="W4992" t="s">
        <v>15413</v>
      </c>
    </row>
    <row r="4993" spans="1:23" x14ac:dyDescent="0.25">
      <c r="A4993" t="s">
        <v>5011</v>
      </c>
      <c r="B4993" s="1">
        <v>45126</v>
      </c>
      <c r="C4993" s="1" t="str">
        <f>TEXT(Table1[[#This Row],[Order Date]],"YYYY")</f>
        <v>2023</v>
      </c>
      <c r="D4993" s="1" t="str">
        <f>TEXT(Table1[[#This Row],[Order Date]],"MMM")</f>
        <v>Jul</v>
      </c>
      <c r="E4993" t="s">
        <v>7958</v>
      </c>
      <c r="F4993" t="s">
        <v>9862</v>
      </c>
      <c r="G4993" t="s">
        <v>9864</v>
      </c>
      <c r="H4993" t="s">
        <v>9869</v>
      </c>
      <c r="I4993" t="s">
        <v>10076</v>
      </c>
      <c r="J4993" t="s">
        <v>10118</v>
      </c>
      <c r="K4993" t="s">
        <v>13828</v>
      </c>
      <c r="L4993" t="s">
        <v>14446</v>
      </c>
      <c r="M4993" t="s">
        <v>14453</v>
      </c>
      <c r="N4993" t="s">
        <v>14810</v>
      </c>
      <c r="O4993">
        <v>6</v>
      </c>
      <c r="P4993">
        <v>318.7</v>
      </c>
      <c r="Q4993" s="3">
        <v>0.23</v>
      </c>
      <c r="R4993">
        <v>48.25</v>
      </c>
      <c r="S4993">
        <v>1472.39</v>
      </c>
      <c r="T4993">
        <v>-94.13</v>
      </c>
      <c r="U4993" s="6">
        <f>Table1[[#This Row],[Profit]]/Table1[[#This Row],[Sales]]</f>
        <v>-6.3930072874713889E-2</v>
      </c>
      <c r="V4993" t="s">
        <v>15146</v>
      </c>
      <c r="W4993" t="s">
        <v>14886</v>
      </c>
    </row>
    <row r="4994" spans="1:23" x14ac:dyDescent="0.25">
      <c r="A4994" t="s">
        <v>5012</v>
      </c>
      <c r="B4994" s="1">
        <v>45530</v>
      </c>
      <c r="C4994" s="1" t="str">
        <f>TEXT(Table1[[#This Row],[Order Date]],"YYYY")</f>
        <v>2024</v>
      </c>
      <c r="D4994" s="1" t="str">
        <f>TEXT(Table1[[#This Row],[Order Date]],"MMM")</f>
        <v>Aug</v>
      </c>
      <c r="E4994" t="s">
        <v>9853</v>
      </c>
      <c r="F4994" t="s">
        <v>9862</v>
      </c>
      <c r="G4994" t="s">
        <v>9865</v>
      </c>
      <c r="H4994" t="s">
        <v>9868</v>
      </c>
      <c r="I4994" t="s">
        <v>10073</v>
      </c>
      <c r="J4994" t="s">
        <v>10131</v>
      </c>
      <c r="K4994" t="s">
        <v>14033</v>
      </c>
      <c r="L4994" t="s">
        <v>14446</v>
      </c>
      <c r="M4994" t="s">
        <v>14450</v>
      </c>
      <c r="N4994" t="s">
        <v>15163</v>
      </c>
      <c r="O4994">
        <v>9</v>
      </c>
      <c r="P4994">
        <v>338.85</v>
      </c>
      <c r="Q4994" s="3">
        <v>0.11</v>
      </c>
      <c r="R4994">
        <v>35.119999999999997</v>
      </c>
      <c r="S4994">
        <v>2714.19</v>
      </c>
      <c r="T4994">
        <v>82.86</v>
      </c>
      <c r="U4994" s="6">
        <f>Table1[[#This Row],[Profit]]/Table1[[#This Row],[Sales]]</f>
        <v>3.0528444950427197E-2</v>
      </c>
      <c r="V4994" t="s">
        <v>15410</v>
      </c>
      <c r="W4994" t="s">
        <v>15412</v>
      </c>
    </row>
    <row r="4995" spans="1:23" x14ac:dyDescent="0.25">
      <c r="A4995" t="s">
        <v>5013</v>
      </c>
      <c r="B4995" s="1">
        <v>45615</v>
      </c>
      <c r="C4995" s="1" t="str">
        <f>TEXT(Table1[[#This Row],[Order Date]],"YYYY")</f>
        <v>2024</v>
      </c>
      <c r="D4995" s="1" t="str">
        <f>TEXT(Table1[[#This Row],[Order Date]],"MMM")</f>
        <v>Nov</v>
      </c>
      <c r="E4995" t="s">
        <v>9854</v>
      </c>
      <c r="F4995" t="s">
        <v>9863</v>
      </c>
      <c r="G4995" t="s">
        <v>9866</v>
      </c>
      <c r="H4995" t="s">
        <v>9867</v>
      </c>
      <c r="I4995" t="s">
        <v>9971</v>
      </c>
      <c r="J4995" t="s">
        <v>10132</v>
      </c>
      <c r="K4995" t="s">
        <v>14439</v>
      </c>
      <c r="L4995" t="s">
        <v>14445</v>
      </c>
      <c r="M4995" t="s">
        <v>14449</v>
      </c>
      <c r="N4995" t="s">
        <v>15217</v>
      </c>
      <c r="O4995">
        <v>8</v>
      </c>
      <c r="P4995">
        <v>492.68</v>
      </c>
      <c r="Q4995" s="3">
        <v>0.18</v>
      </c>
      <c r="R4995">
        <v>13.71</v>
      </c>
      <c r="S4995">
        <v>3231.98</v>
      </c>
      <c r="T4995">
        <v>454.95</v>
      </c>
      <c r="U4995" s="6">
        <f>Table1[[#This Row],[Profit]]/Table1[[#This Row],[Sales]]</f>
        <v>0.14076510374445386</v>
      </c>
      <c r="V4995" t="s">
        <v>15411</v>
      </c>
      <c r="W4995" t="s">
        <v>15413</v>
      </c>
    </row>
    <row r="4996" spans="1:23" x14ac:dyDescent="0.25">
      <c r="A4996" t="s">
        <v>5014</v>
      </c>
      <c r="B4996" s="1">
        <v>45106</v>
      </c>
      <c r="C4996" s="1" t="str">
        <f>TEXT(Table1[[#This Row],[Order Date]],"YYYY")</f>
        <v>2023</v>
      </c>
      <c r="D4996" s="1" t="str">
        <f>TEXT(Table1[[#This Row],[Order Date]],"MMM")</f>
        <v>Jun</v>
      </c>
      <c r="E4996" t="s">
        <v>9855</v>
      </c>
      <c r="F4996" t="s">
        <v>9862</v>
      </c>
      <c r="G4996" t="s">
        <v>9866</v>
      </c>
      <c r="H4996" t="s">
        <v>9870</v>
      </c>
      <c r="I4996" t="s">
        <v>10100</v>
      </c>
      <c r="J4996" t="s">
        <v>10162</v>
      </c>
      <c r="K4996" t="s">
        <v>14397</v>
      </c>
      <c r="L4996" t="s">
        <v>14446</v>
      </c>
      <c r="M4996" t="s">
        <v>14453</v>
      </c>
      <c r="N4996" t="s">
        <v>14831</v>
      </c>
      <c r="O4996">
        <v>3</v>
      </c>
      <c r="P4996">
        <v>731.57</v>
      </c>
      <c r="Q4996" s="3">
        <v>0.19</v>
      </c>
      <c r="R4996">
        <v>30.42</v>
      </c>
      <c r="S4996">
        <v>1777.72</v>
      </c>
      <c r="T4996">
        <v>7.31</v>
      </c>
      <c r="U4996" s="6">
        <f>Table1[[#This Row],[Profit]]/Table1[[#This Row],[Sales]]</f>
        <v>4.1120086402808087E-3</v>
      </c>
      <c r="V4996" t="s">
        <v>15146</v>
      </c>
      <c r="W4996" t="s">
        <v>14886</v>
      </c>
    </row>
    <row r="4997" spans="1:23" x14ac:dyDescent="0.25">
      <c r="A4997" t="s">
        <v>5015</v>
      </c>
      <c r="B4997" s="1">
        <v>45361</v>
      </c>
      <c r="C4997" s="1" t="str">
        <f>TEXT(Table1[[#This Row],[Order Date]],"YYYY")</f>
        <v>2024</v>
      </c>
      <c r="D4997" s="1" t="str">
        <f>TEXT(Table1[[#This Row],[Order Date]],"MMM")</f>
        <v>Mar</v>
      </c>
      <c r="E4997" t="s">
        <v>9856</v>
      </c>
      <c r="F4997" t="s">
        <v>9863</v>
      </c>
      <c r="G4997" t="s">
        <v>9865</v>
      </c>
      <c r="H4997" t="s">
        <v>9867</v>
      </c>
      <c r="I4997" t="s">
        <v>9911</v>
      </c>
      <c r="J4997" t="s">
        <v>10159</v>
      </c>
      <c r="K4997" t="s">
        <v>14440</v>
      </c>
      <c r="L4997" t="s">
        <v>14444</v>
      </c>
      <c r="M4997" t="s">
        <v>14447</v>
      </c>
      <c r="N4997" t="s">
        <v>15407</v>
      </c>
      <c r="O4997">
        <v>10</v>
      </c>
      <c r="P4997">
        <v>626.78</v>
      </c>
      <c r="Q4997" s="3">
        <v>0.05</v>
      </c>
      <c r="R4997">
        <v>16.05</v>
      </c>
      <c r="S4997">
        <v>5954.41</v>
      </c>
      <c r="T4997">
        <v>1579.94</v>
      </c>
      <c r="U4997" s="6">
        <f>Table1[[#This Row],[Profit]]/Table1[[#This Row],[Sales]]</f>
        <v>0.2653394710810979</v>
      </c>
      <c r="V4997" t="s">
        <v>15409</v>
      </c>
      <c r="W4997" t="s">
        <v>15413</v>
      </c>
    </row>
    <row r="4998" spans="1:23" x14ac:dyDescent="0.25">
      <c r="A4998" t="s">
        <v>5016</v>
      </c>
      <c r="B4998" s="1">
        <v>45585</v>
      </c>
      <c r="C4998" s="1" t="str">
        <f>TEXT(Table1[[#This Row],[Order Date]],"YYYY")</f>
        <v>2024</v>
      </c>
      <c r="D4998" s="1" t="str">
        <f>TEXT(Table1[[#This Row],[Order Date]],"MMM")</f>
        <v>Oct</v>
      </c>
      <c r="E4998" t="s">
        <v>9857</v>
      </c>
      <c r="F4998" t="s">
        <v>9861</v>
      </c>
      <c r="G4998" t="s">
        <v>9866</v>
      </c>
      <c r="H4998" t="s">
        <v>9868</v>
      </c>
      <c r="I4998" t="s">
        <v>9963</v>
      </c>
      <c r="J4998" t="s">
        <v>10144</v>
      </c>
      <c r="K4998" t="s">
        <v>14441</v>
      </c>
      <c r="L4998" t="s">
        <v>14444</v>
      </c>
      <c r="M4998" t="s">
        <v>14447</v>
      </c>
      <c r="N4998" t="s">
        <v>14786</v>
      </c>
      <c r="O4998">
        <v>8</v>
      </c>
      <c r="P4998">
        <v>372.09</v>
      </c>
      <c r="Q4998" s="3">
        <v>0.19</v>
      </c>
      <c r="R4998">
        <v>13.04</v>
      </c>
      <c r="S4998">
        <v>2411.14</v>
      </c>
      <c r="T4998">
        <v>75.42</v>
      </c>
      <c r="U4998" s="6">
        <f>Table1[[#This Row],[Profit]]/Table1[[#This Row],[Sales]]</f>
        <v>3.1279809550668981E-2</v>
      </c>
      <c r="V4998" t="s">
        <v>15410</v>
      </c>
      <c r="W4998" t="s">
        <v>15412</v>
      </c>
    </row>
    <row r="4999" spans="1:23" x14ac:dyDescent="0.25">
      <c r="A4999" t="s">
        <v>5017</v>
      </c>
      <c r="B4999" s="1">
        <v>45038</v>
      </c>
      <c r="C4999" s="1" t="str">
        <f>TEXT(Table1[[#This Row],[Order Date]],"YYYY")</f>
        <v>2023</v>
      </c>
      <c r="D4999" s="1" t="str">
        <f>TEXT(Table1[[#This Row],[Order Date]],"MMM")</f>
        <v>Apr</v>
      </c>
      <c r="E4999" t="s">
        <v>9858</v>
      </c>
      <c r="F4999" t="s">
        <v>9861</v>
      </c>
      <c r="G4999" t="s">
        <v>9865</v>
      </c>
      <c r="H4999" t="s">
        <v>9870</v>
      </c>
      <c r="I4999" t="s">
        <v>9967</v>
      </c>
      <c r="J4999" t="s">
        <v>10133</v>
      </c>
      <c r="K4999" t="s">
        <v>14442</v>
      </c>
      <c r="L4999" t="s">
        <v>14446</v>
      </c>
      <c r="M4999" t="s">
        <v>14450</v>
      </c>
      <c r="N4999" t="s">
        <v>15337</v>
      </c>
      <c r="O4999">
        <v>8</v>
      </c>
      <c r="P4999">
        <v>703.32</v>
      </c>
      <c r="Q4999" s="3">
        <v>0.18</v>
      </c>
      <c r="R4999">
        <v>41.59</v>
      </c>
      <c r="S4999">
        <v>4613.78</v>
      </c>
      <c r="T4999">
        <v>-386.37</v>
      </c>
      <c r="U4999" s="6">
        <f>Table1[[#This Row],[Profit]]/Table1[[#This Row],[Sales]]</f>
        <v>-8.3742614515646616E-2</v>
      </c>
      <c r="V4999" t="s">
        <v>15146</v>
      </c>
      <c r="W4999" t="s">
        <v>15412</v>
      </c>
    </row>
    <row r="5000" spans="1:23" x14ac:dyDescent="0.25">
      <c r="A5000" t="s">
        <v>5018</v>
      </c>
      <c r="B5000" s="1">
        <v>45119</v>
      </c>
      <c r="C5000" s="1" t="str">
        <f>TEXT(Table1[[#This Row],[Order Date]],"YYYY")</f>
        <v>2023</v>
      </c>
      <c r="D5000" s="1" t="str">
        <f>TEXT(Table1[[#This Row],[Order Date]],"MMM")</f>
        <v>Jul</v>
      </c>
      <c r="E5000" t="s">
        <v>9859</v>
      </c>
      <c r="F5000" t="s">
        <v>9862</v>
      </c>
      <c r="G5000" t="s">
        <v>9864</v>
      </c>
      <c r="H5000" t="s">
        <v>9871</v>
      </c>
      <c r="I5000" t="s">
        <v>10078</v>
      </c>
      <c r="J5000" t="s">
        <v>10160</v>
      </c>
      <c r="K5000" t="s">
        <v>14443</v>
      </c>
      <c r="L5000" t="s">
        <v>14444</v>
      </c>
      <c r="M5000" t="s">
        <v>14447</v>
      </c>
      <c r="N5000" t="s">
        <v>14484</v>
      </c>
      <c r="O5000">
        <v>8</v>
      </c>
      <c r="P5000">
        <v>700.07</v>
      </c>
      <c r="Q5000" s="3">
        <v>0.17</v>
      </c>
      <c r="R5000">
        <v>20.13</v>
      </c>
      <c r="S5000">
        <v>4648.46</v>
      </c>
      <c r="T5000">
        <v>1142.8399999999999</v>
      </c>
      <c r="U5000" s="6">
        <f>Table1[[#This Row],[Profit]]/Table1[[#This Row],[Sales]]</f>
        <v>0.24585346544877226</v>
      </c>
      <c r="V5000" t="s">
        <v>15146</v>
      </c>
      <c r="W5000" t="s">
        <v>15413</v>
      </c>
    </row>
    <row r="5001" spans="1:23" x14ac:dyDescent="0.25">
      <c r="A5001" t="s">
        <v>5019</v>
      </c>
      <c r="B5001" s="1">
        <v>45911</v>
      </c>
      <c r="C5001" s="1" t="str">
        <f>TEXT(Table1[[#This Row],[Order Date]],"YYYY")</f>
        <v>2025</v>
      </c>
      <c r="D5001" s="1" t="str">
        <f>TEXT(Table1[[#This Row],[Order Date]],"MMM")</f>
        <v>Sep</v>
      </c>
      <c r="E5001" t="s">
        <v>9860</v>
      </c>
      <c r="F5001" t="s">
        <v>9863</v>
      </c>
      <c r="G5001" t="s">
        <v>9864</v>
      </c>
      <c r="H5001" t="s">
        <v>9869</v>
      </c>
      <c r="I5001" t="s">
        <v>9944</v>
      </c>
      <c r="J5001" t="s">
        <v>10139</v>
      </c>
      <c r="K5001" t="s">
        <v>10268</v>
      </c>
      <c r="L5001" t="s">
        <v>14444</v>
      </c>
      <c r="M5001" t="s">
        <v>14448</v>
      </c>
      <c r="N5001" t="s">
        <v>14675</v>
      </c>
      <c r="O5001">
        <v>7</v>
      </c>
      <c r="P5001">
        <v>231.06</v>
      </c>
      <c r="Q5001" s="3">
        <v>0.27</v>
      </c>
      <c r="R5001">
        <v>49.66</v>
      </c>
      <c r="S5001">
        <v>1180.72</v>
      </c>
      <c r="T5001">
        <v>240.21</v>
      </c>
      <c r="U5001" s="6">
        <f>Table1[[#This Row],[Profit]]/Table1[[#This Row],[Sales]]</f>
        <v>0.20344366149468121</v>
      </c>
      <c r="V5001" t="s">
        <v>15411</v>
      </c>
      <c r="W5001" t="s">
        <v>14886</v>
      </c>
    </row>
  </sheetData>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Customer Insights</vt:lpstr>
      <vt:lpstr>Sales Performance</vt:lpstr>
      <vt:lpstr>Product Profitability</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komal N vyas</cp:lastModifiedBy>
  <dcterms:created xsi:type="dcterms:W3CDTF">2025-11-25T14:15:07Z</dcterms:created>
  <dcterms:modified xsi:type="dcterms:W3CDTF">2025-12-07T19:05:01Z</dcterms:modified>
</cp:coreProperties>
</file>